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mc:AlternateContent xmlns:mc="http://schemas.openxmlformats.org/markup-compatibility/2006">
    <mc:Choice Requires="x15">
      <x15ac:absPath xmlns:x15ac="http://schemas.microsoft.com/office/spreadsheetml/2010/11/ac" url="C:\Users\rrose\Google Drive\PowerApps\FunWithSVGs\WorldFactbook\"/>
    </mc:Choice>
  </mc:AlternateContent>
  <xr:revisionPtr revIDLastSave="0" documentId="13_ncr:1_{94F8B1AD-4828-4B36-9836-C4CE5C71C748}" xr6:coauthVersionLast="47" xr6:coauthVersionMax="47" xr10:uidLastSave="{00000000-0000-0000-0000-000000000000}"/>
  <bookViews>
    <workbookView xWindow="-120" yWindow="-120" windowWidth="29040" windowHeight="15720" activeTab="2" xr2:uid="{00000000-000D-0000-FFFF-FFFF00000000}"/>
  </bookViews>
  <sheets>
    <sheet name="Readme" sheetId="18" r:id="rId1"/>
    <sheet name="tbl_Countries" sheetId="1" r:id="rId2"/>
    <sheet name="tbl_Cities" sheetId="4" r:id="rId3"/>
    <sheet name="countries_fields" sheetId="10" r:id="rId4"/>
    <sheet name="Original_factbook_data" sheetId="2" r:id="rId5"/>
    <sheet name="ISO_Codes" sheetId="3" r:id="rId6"/>
    <sheet name="HDI" sheetId="16" r:id="rId7"/>
    <sheet name="Country_Shapes" sheetId="7" r:id="rId8"/>
    <sheet name="XY_MinMax" sheetId="13" r:id="rId9"/>
  </sheets>
  <definedNames>
    <definedName name="_xlnm._FilterDatabase" localSheetId="7" hidden="1">Country_Shapes!$A$1:$C$1</definedName>
    <definedName name="_xlnm._FilterDatabase" localSheetId="5" hidden="1">ISO_Codes!$A$1:$D$1</definedName>
    <definedName name="_xlnm._FilterDatabase" localSheetId="4" hidden="1">Original_factbook_data!$A$1:$LB$1</definedName>
    <definedName name="_xlnm._FilterDatabase" localSheetId="2" hidden="1">tbl_Cities!$A$1:$N$1</definedName>
    <definedName name="_xlnm._FilterDatabase" localSheetId="8" hidden="1">XY_MinMax!$A$1:$G$1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88" i="1" l="1"/>
  <c r="BX2" i="1" l="1"/>
  <c r="BX3" i="1"/>
  <c r="BX4" i="1"/>
  <c r="BX5" i="1"/>
  <c r="BX6" i="1"/>
  <c r="BX7" i="1"/>
  <c r="BX8" i="1"/>
  <c r="BX9" i="1"/>
  <c r="BX10" i="1"/>
  <c r="BX11" i="1"/>
  <c r="BX12" i="1"/>
  <c r="BX13" i="1"/>
  <c r="BX14" i="1"/>
  <c r="BX15" i="1"/>
  <c r="BX16" i="1"/>
  <c r="BX17" i="1"/>
  <c r="BX18" i="1"/>
  <c r="BX19" i="1"/>
  <c r="BX20" i="1"/>
  <c r="BX21" i="1"/>
  <c r="BX22" i="1"/>
  <c r="BX23" i="1"/>
  <c r="BX24" i="1"/>
  <c r="BX25" i="1"/>
  <c r="BX26" i="1"/>
  <c r="BX27" i="1"/>
  <c r="BX28" i="1"/>
  <c r="BX29" i="1"/>
  <c r="BX30" i="1"/>
  <c r="BX31" i="1"/>
  <c r="BX32" i="1"/>
  <c r="BX33" i="1"/>
  <c r="BX34" i="1"/>
  <c r="BX35" i="1"/>
  <c r="BX36" i="1"/>
  <c r="BX37" i="1"/>
  <c r="BX38" i="1"/>
  <c r="BX39" i="1"/>
  <c r="BX40" i="1"/>
  <c r="BX41" i="1"/>
  <c r="BX42" i="1"/>
  <c r="BX43" i="1"/>
  <c r="BX44" i="1"/>
  <c r="BX45" i="1"/>
  <c r="BX46" i="1"/>
  <c r="BX47" i="1"/>
  <c r="BX48" i="1"/>
  <c r="BX49" i="1"/>
  <c r="BX50" i="1"/>
  <c r="BX51" i="1"/>
  <c r="BX52" i="1"/>
  <c r="BX53" i="1"/>
  <c r="BX54" i="1"/>
  <c r="BX55" i="1"/>
  <c r="BX56" i="1"/>
  <c r="BX57" i="1"/>
  <c r="BX58" i="1"/>
  <c r="BX59" i="1"/>
  <c r="BX60" i="1"/>
  <c r="BX61" i="1"/>
  <c r="BX62" i="1"/>
  <c r="BX63" i="1"/>
  <c r="BX64" i="1"/>
  <c r="BX65" i="1"/>
  <c r="BX66" i="1"/>
  <c r="BX67" i="1"/>
  <c r="BX68" i="1"/>
  <c r="BX69" i="1"/>
  <c r="BX70" i="1"/>
  <c r="BX71" i="1"/>
  <c r="BX72" i="1"/>
  <c r="BX73" i="1"/>
  <c r="BX74" i="1"/>
  <c r="BX75" i="1"/>
  <c r="BX76" i="1"/>
  <c r="BX77" i="1"/>
  <c r="BX78" i="1"/>
  <c r="BX79" i="1"/>
  <c r="BX80" i="1"/>
  <c r="BX81" i="1"/>
  <c r="BX82" i="1"/>
  <c r="BX83" i="1"/>
  <c r="BX84" i="1"/>
  <c r="BX85" i="1"/>
  <c r="BX86" i="1"/>
  <c r="BX87" i="1"/>
  <c r="BX88" i="1"/>
  <c r="BX89" i="1"/>
  <c r="BX90" i="1"/>
  <c r="BX91" i="1"/>
  <c r="BX92" i="1"/>
  <c r="BX93" i="1"/>
  <c r="BX94" i="1"/>
  <c r="BX95" i="1"/>
  <c r="BX96" i="1"/>
  <c r="BX97" i="1"/>
  <c r="BX98" i="1"/>
  <c r="BX99" i="1"/>
  <c r="BX100" i="1"/>
  <c r="BX101" i="1"/>
  <c r="BX102" i="1"/>
  <c r="BX103" i="1"/>
  <c r="BX104" i="1"/>
  <c r="BX105" i="1"/>
  <c r="BX106" i="1"/>
  <c r="BX107" i="1"/>
  <c r="BX108" i="1"/>
  <c r="BX109" i="1"/>
  <c r="BX110" i="1"/>
  <c r="BX111" i="1"/>
  <c r="BX112" i="1"/>
  <c r="BX113" i="1"/>
  <c r="BX114" i="1"/>
  <c r="BX115" i="1"/>
  <c r="BX116" i="1"/>
  <c r="BX117" i="1"/>
  <c r="BX118" i="1"/>
  <c r="BX119" i="1"/>
  <c r="BX120" i="1"/>
  <c r="BX121" i="1"/>
  <c r="BX122" i="1"/>
  <c r="BX123" i="1"/>
  <c r="BX124" i="1"/>
  <c r="BX125" i="1"/>
  <c r="BX126" i="1"/>
  <c r="BX127" i="1"/>
  <c r="BX128" i="1"/>
  <c r="BX129" i="1"/>
  <c r="BX130" i="1"/>
  <c r="BX131" i="1"/>
  <c r="BX132" i="1"/>
  <c r="BX133" i="1"/>
  <c r="BX134" i="1"/>
  <c r="BX135" i="1"/>
  <c r="BX136" i="1"/>
  <c r="BX137" i="1"/>
  <c r="BX138" i="1"/>
  <c r="BX139" i="1"/>
  <c r="BX140" i="1"/>
  <c r="BX141" i="1"/>
  <c r="BX142" i="1"/>
  <c r="BX143" i="1"/>
  <c r="BX144" i="1"/>
  <c r="BX145" i="1"/>
  <c r="BX146" i="1"/>
  <c r="BX147" i="1"/>
  <c r="BX148" i="1"/>
  <c r="BX149" i="1"/>
  <c r="BX150" i="1"/>
  <c r="BX151" i="1"/>
  <c r="BX152" i="1"/>
  <c r="BX153" i="1"/>
  <c r="BX154" i="1"/>
  <c r="BX155" i="1"/>
  <c r="BX156" i="1"/>
  <c r="BX157" i="1"/>
  <c r="BX158" i="1"/>
  <c r="BX159" i="1"/>
  <c r="BX160" i="1"/>
  <c r="BX161" i="1"/>
  <c r="BX162" i="1"/>
  <c r="BX163" i="1"/>
  <c r="BX164" i="1"/>
  <c r="BX165" i="1"/>
  <c r="BX166" i="1"/>
  <c r="BX167" i="1"/>
  <c r="BX168" i="1"/>
  <c r="BX169" i="1"/>
  <c r="BX170" i="1"/>
  <c r="BX171" i="1"/>
  <c r="BX172" i="1"/>
  <c r="BX173" i="1"/>
  <c r="BX174" i="1"/>
  <c r="BX175" i="1"/>
  <c r="BX176" i="1"/>
  <c r="BX177" i="1"/>
  <c r="BX178" i="1"/>
  <c r="BX179" i="1"/>
  <c r="BX180" i="1"/>
  <c r="BX181" i="1"/>
  <c r="BX182" i="1"/>
  <c r="BX183" i="1"/>
  <c r="BX184" i="1"/>
  <c r="BX185" i="1"/>
  <c r="BX186" i="1"/>
  <c r="BX187" i="1"/>
  <c r="BX188" i="1"/>
  <c r="BX189" i="1"/>
  <c r="BX190" i="1"/>
  <c r="BX191" i="1"/>
  <c r="BX192" i="1"/>
  <c r="BX193" i="1"/>
  <c r="BX194" i="1"/>
  <c r="BX195" i="1"/>
  <c r="BX196" i="1"/>
  <c r="BX197" i="1"/>
  <c r="BX198" i="1"/>
  <c r="BX199" i="1"/>
  <c r="BX200" i="1"/>
  <c r="BX201" i="1"/>
  <c r="BX202" i="1"/>
  <c r="BX203" i="1"/>
  <c r="BX204" i="1"/>
  <c r="BX205" i="1"/>
  <c r="BX206" i="1"/>
  <c r="BX207" i="1"/>
  <c r="BX208" i="1"/>
  <c r="BX209" i="1"/>
  <c r="BX210" i="1"/>
  <c r="BX211" i="1"/>
  <c r="BX212" i="1"/>
  <c r="BX213" i="1"/>
  <c r="BX214" i="1"/>
  <c r="BX215" i="1"/>
  <c r="BX216" i="1"/>
  <c r="BX217" i="1"/>
  <c r="BX218" i="1"/>
  <c r="BX219" i="1"/>
  <c r="BX220" i="1"/>
  <c r="BX221" i="1"/>
  <c r="BX222" i="1"/>
  <c r="BX223" i="1"/>
  <c r="BX224" i="1"/>
  <c r="BX225" i="1"/>
  <c r="BX226" i="1"/>
  <c r="BX227" i="1"/>
  <c r="BX228" i="1"/>
  <c r="BX229" i="1"/>
  <c r="BX230" i="1"/>
  <c r="BX231" i="1"/>
  <c r="BX232" i="1"/>
  <c r="BX233" i="1"/>
  <c r="BX234" i="1"/>
  <c r="K2" i="1" l="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F219" i="1" l="1"/>
  <c r="F220" i="1"/>
  <c r="F221" i="1"/>
  <c r="F222" i="1"/>
  <c r="F223" i="1"/>
  <c r="F224" i="1"/>
  <c r="F225" i="1"/>
  <c r="F226" i="1"/>
  <c r="F227" i="1"/>
  <c r="F228" i="1"/>
  <c r="F229" i="1"/>
  <c r="F230" i="1"/>
  <c r="F231" i="1"/>
  <c r="F232" i="1"/>
  <c r="F233" i="1"/>
  <c r="F234" i="1"/>
  <c r="G219" i="1"/>
  <c r="L219" i="1" s="1"/>
  <c r="G220" i="1"/>
  <c r="L220" i="1" s="1"/>
  <c r="G221" i="1"/>
  <c r="G222" i="1"/>
  <c r="L222" i="1" s="1"/>
  <c r="G223" i="1"/>
  <c r="G224" i="1"/>
  <c r="L224" i="1" s="1"/>
  <c r="G225" i="1"/>
  <c r="L225" i="1" s="1"/>
  <c r="G226" i="1"/>
  <c r="G227" i="1"/>
  <c r="L227" i="1" s="1"/>
  <c r="G228" i="1"/>
  <c r="G229" i="1"/>
  <c r="L229" i="1" s="1"/>
  <c r="G230" i="1"/>
  <c r="L230" i="1" s="1"/>
  <c r="G231" i="1"/>
  <c r="L231" i="1" s="1"/>
  <c r="G232" i="1"/>
  <c r="G233" i="1"/>
  <c r="G234" i="1"/>
  <c r="H219" i="1"/>
  <c r="H220" i="1"/>
  <c r="H221" i="1"/>
  <c r="H222" i="1"/>
  <c r="H223" i="1"/>
  <c r="H224" i="1"/>
  <c r="H225" i="1"/>
  <c r="H226" i="1"/>
  <c r="H227" i="1"/>
  <c r="H228" i="1"/>
  <c r="H229" i="1"/>
  <c r="H230" i="1"/>
  <c r="H231" i="1"/>
  <c r="H232" i="1"/>
  <c r="H233" i="1"/>
  <c r="H234" i="1"/>
  <c r="I219" i="1"/>
  <c r="M219" i="1" s="1"/>
  <c r="I220" i="1"/>
  <c r="M220" i="1" s="1"/>
  <c r="I221" i="1"/>
  <c r="M221" i="1" s="1"/>
  <c r="I222" i="1"/>
  <c r="M222" i="1" s="1"/>
  <c r="I223" i="1"/>
  <c r="M223" i="1" s="1"/>
  <c r="I224" i="1"/>
  <c r="M224" i="1" s="1"/>
  <c r="I225" i="1"/>
  <c r="M225" i="1" s="1"/>
  <c r="I226" i="1"/>
  <c r="M226" i="1" s="1"/>
  <c r="I227" i="1"/>
  <c r="M227" i="1" s="1"/>
  <c r="I228" i="1"/>
  <c r="M228" i="1" s="1"/>
  <c r="I229" i="1"/>
  <c r="M229" i="1" s="1"/>
  <c r="I230" i="1"/>
  <c r="M230" i="1" s="1"/>
  <c r="I231" i="1"/>
  <c r="M231" i="1" s="1"/>
  <c r="I232" i="1"/>
  <c r="M232" i="1" s="1"/>
  <c r="I233" i="1"/>
  <c r="M233" i="1" s="1"/>
  <c r="I234" i="1"/>
  <c r="M234" i="1" s="1"/>
  <c r="L226" i="1" l="1"/>
  <c r="L233" i="1"/>
  <c r="L228" i="1"/>
  <c r="L223" i="1"/>
  <c r="L232" i="1"/>
  <c r="L234" i="1"/>
  <c r="L221" i="1"/>
  <c r="G88" i="1"/>
  <c r="H88" i="1"/>
  <c r="I88" i="1"/>
  <c r="M88" i="1" s="1"/>
  <c r="F47" i="1"/>
  <c r="G47" i="1"/>
  <c r="H47" i="1"/>
  <c r="I47" i="1"/>
  <c r="M47" i="1" s="1"/>
  <c r="F130" i="1"/>
  <c r="G130" i="1"/>
  <c r="H130" i="1"/>
  <c r="I130" i="1"/>
  <c r="M130" i="1" s="1"/>
  <c r="F48" i="1"/>
  <c r="G48" i="1"/>
  <c r="H48" i="1"/>
  <c r="I48" i="1"/>
  <c r="M48" i="1" s="1"/>
  <c r="F166" i="1"/>
  <c r="G166" i="1"/>
  <c r="H166" i="1"/>
  <c r="I166" i="1"/>
  <c r="M166" i="1" s="1"/>
  <c r="F156" i="1"/>
  <c r="G156" i="1"/>
  <c r="H156" i="1"/>
  <c r="I156" i="1"/>
  <c r="M156" i="1" s="1"/>
  <c r="F49" i="1"/>
  <c r="G49" i="1"/>
  <c r="H49" i="1"/>
  <c r="I49" i="1"/>
  <c r="M49" i="1" s="1"/>
  <c r="F167" i="1"/>
  <c r="G167" i="1"/>
  <c r="H167" i="1"/>
  <c r="I167" i="1"/>
  <c r="M167" i="1" s="1"/>
  <c r="F50" i="1"/>
  <c r="G50" i="1"/>
  <c r="H50" i="1"/>
  <c r="I50" i="1"/>
  <c r="M50" i="1" s="1"/>
  <c r="F2" i="1"/>
  <c r="G2" i="1"/>
  <c r="H2" i="1"/>
  <c r="I2" i="1"/>
  <c r="M2" i="1" s="1"/>
  <c r="F3" i="1"/>
  <c r="G3" i="1"/>
  <c r="H3" i="1"/>
  <c r="I3" i="1"/>
  <c r="M3" i="1" s="1"/>
  <c r="F131" i="1"/>
  <c r="G131" i="1"/>
  <c r="H131" i="1"/>
  <c r="I131" i="1"/>
  <c r="M131" i="1" s="1"/>
  <c r="F51" i="1"/>
  <c r="G51" i="1"/>
  <c r="H51" i="1"/>
  <c r="I51" i="1"/>
  <c r="M51" i="1" s="1"/>
  <c r="F132" i="1"/>
  <c r="G132" i="1"/>
  <c r="H132" i="1"/>
  <c r="I132" i="1"/>
  <c r="M132" i="1" s="1"/>
  <c r="F52" i="1"/>
  <c r="G52" i="1"/>
  <c r="H52" i="1"/>
  <c r="I52" i="1"/>
  <c r="M52" i="1" s="1"/>
  <c r="F4" i="1"/>
  <c r="G4" i="1"/>
  <c r="H4" i="1"/>
  <c r="I4" i="1"/>
  <c r="M4" i="1" s="1"/>
  <c r="F5" i="1"/>
  <c r="G5" i="1"/>
  <c r="H5" i="1"/>
  <c r="I5" i="1"/>
  <c r="M5" i="1" s="1"/>
  <c r="F53" i="1"/>
  <c r="G53" i="1"/>
  <c r="H53" i="1"/>
  <c r="I53" i="1"/>
  <c r="M53" i="1" s="1"/>
  <c r="F54" i="1"/>
  <c r="G54" i="1"/>
  <c r="H54" i="1"/>
  <c r="I54" i="1"/>
  <c r="M54" i="1" s="1"/>
  <c r="F168" i="1"/>
  <c r="G168" i="1"/>
  <c r="H168" i="1"/>
  <c r="I168" i="1"/>
  <c r="M168" i="1" s="1"/>
  <c r="F6" i="1"/>
  <c r="G6" i="1"/>
  <c r="H6" i="1"/>
  <c r="I6" i="1"/>
  <c r="M6" i="1" s="1"/>
  <c r="F7" i="1"/>
  <c r="G7" i="1"/>
  <c r="H7" i="1"/>
  <c r="I7" i="1"/>
  <c r="M7" i="1" s="1"/>
  <c r="F8" i="1"/>
  <c r="G8" i="1"/>
  <c r="H8" i="1"/>
  <c r="I8" i="1"/>
  <c r="M8" i="1" s="1"/>
  <c r="F9" i="1"/>
  <c r="G9" i="1"/>
  <c r="H9" i="1"/>
  <c r="I9" i="1"/>
  <c r="M9" i="1" s="1"/>
  <c r="F10" i="1"/>
  <c r="G10" i="1"/>
  <c r="H10" i="1"/>
  <c r="I10" i="1"/>
  <c r="M10" i="1" s="1"/>
  <c r="F169" i="1"/>
  <c r="G169" i="1"/>
  <c r="H169" i="1"/>
  <c r="I169" i="1"/>
  <c r="M169" i="1" s="1"/>
  <c r="F11" i="1"/>
  <c r="G11" i="1"/>
  <c r="H11" i="1"/>
  <c r="I11" i="1"/>
  <c r="M11" i="1" s="1"/>
  <c r="F170" i="1"/>
  <c r="G170" i="1"/>
  <c r="H170" i="1"/>
  <c r="I170" i="1"/>
  <c r="M170" i="1" s="1"/>
  <c r="F12" i="1"/>
  <c r="G12" i="1"/>
  <c r="H12" i="1"/>
  <c r="I12" i="1"/>
  <c r="M12" i="1" s="1"/>
  <c r="F13" i="1"/>
  <c r="G13" i="1"/>
  <c r="H13" i="1"/>
  <c r="I13" i="1"/>
  <c r="M13" i="1" s="1"/>
  <c r="F14" i="1"/>
  <c r="G14" i="1"/>
  <c r="H14" i="1"/>
  <c r="I14" i="1"/>
  <c r="M14" i="1" s="1"/>
  <c r="F171" i="1"/>
  <c r="G171" i="1"/>
  <c r="H171" i="1"/>
  <c r="I171" i="1"/>
  <c r="M171" i="1" s="1"/>
  <c r="F15" i="1"/>
  <c r="G15" i="1"/>
  <c r="H15" i="1"/>
  <c r="I15" i="1"/>
  <c r="M15" i="1" s="1"/>
  <c r="F16" i="1"/>
  <c r="G16" i="1"/>
  <c r="H16" i="1"/>
  <c r="I16" i="1"/>
  <c r="M16" i="1" s="1"/>
  <c r="F55" i="1"/>
  <c r="G55" i="1"/>
  <c r="H55" i="1"/>
  <c r="I55" i="1"/>
  <c r="M55" i="1" s="1"/>
  <c r="F172" i="1"/>
  <c r="G172" i="1"/>
  <c r="H172" i="1"/>
  <c r="I172" i="1"/>
  <c r="M172" i="1" s="1"/>
  <c r="F17" i="1"/>
  <c r="G17" i="1"/>
  <c r="H17" i="1"/>
  <c r="I17" i="1"/>
  <c r="M17" i="1" s="1"/>
  <c r="F56" i="1"/>
  <c r="G56" i="1"/>
  <c r="H56" i="1"/>
  <c r="I56" i="1"/>
  <c r="M56" i="1" s="1"/>
  <c r="F57" i="1"/>
  <c r="G57" i="1"/>
  <c r="H57" i="1"/>
  <c r="I57" i="1"/>
  <c r="M57" i="1" s="1"/>
  <c r="F18" i="1"/>
  <c r="G18" i="1"/>
  <c r="H18" i="1"/>
  <c r="I18" i="1"/>
  <c r="M18" i="1" s="1"/>
  <c r="F89" i="1"/>
  <c r="G89" i="1"/>
  <c r="H89" i="1"/>
  <c r="I89" i="1"/>
  <c r="M89" i="1" s="1"/>
  <c r="F19" i="1"/>
  <c r="G19" i="1"/>
  <c r="H19" i="1"/>
  <c r="I19" i="1"/>
  <c r="M19" i="1" s="1"/>
  <c r="F20" i="1"/>
  <c r="G20" i="1"/>
  <c r="H20" i="1"/>
  <c r="I20" i="1"/>
  <c r="M20" i="1" s="1"/>
  <c r="F21" i="1"/>
  <c r="G21" i="1"/>
  <c r="H21" i="1"/>
  <c r="I21" i="1"/>
  <c r="M21" i="1" s="1"/>
  <c r="F22" i="1"/>
  <c r="G22" i="1"/>
  <c r="H22" i="1"/>
  <c r="I22" i="1"/>
  <c r="M22" i="1" s="1"/>
  <c r="F23" i="1"/>
  <c r="G23" i="1"/>
  <c r="H23" i="1"/>
  <c r="I23" i="1"/>
  <c r="M23" i="1" s="1"/>
  <c r="F58" i="1"/>
  <c r="G58" i="1"/>
  <c r="H58" i="1"/>
  <c r="I58" i="1"/>
  <c r="M58" i="1" s="1"/>
  <c r="F59" i="1"/>
  <c r="G59" i="1"/>
  <c r="H59" i="1"/>
  <c r="I59" i="1"/>
  <c r="M59" i="1" s="1"/>
  <c r="F90" i="1"/>
  <c r="G90" i="1"/>
  <c r="H90" i="1"/>
  <c r="I90" i="1"/>
  <c r="M90" i="1" s="1"/>
  <c r="F24" i="1"/>
  <c r="G24" i="1"/>
  <c r="H24" i="1"/>
  <c r="I24" i="1"/>
  <c r="M24" i="1" s="1"/>
  <c r="F157" i="1"/>
  <c r="G157" i="1"/>
  <c r="H157" i="1"/>
  <c r="I157" i="1"/>
  <c r="M157" i="1" s="1"/>
  <c r="F91" i="1"/>
  <c r="G91" i="1"/>
  <c r="H91" i="1"/>
  <c r="I91" i="1"/>
  <c r="M91" i="1" s="1"/>
  <c r="F25" i="1"/>
  <c r="G25" i="1"/>
  <c r="H25" i="1"/>
  <c r="I25" i="1"/>
  <c r="M25" i="1" s="1"/>
  <c r="F60" i="1"/>
  <c r="G60" i="1"/>
  <c r="H60" i="1"/>
  <c r="I60" i="1"/>
  <c r="M60" i="1" s="1"/>
  <c r="F173" i="1"/>
  <c r="G173" i="1"/>
  <c r="H173" i="1"/>
  <c r="I173" i="1"/>
  <c r="M173" i="1" s="1"/>
  <c r="F61" i="1"/>
  <c r="G61" i="1"/>
  <c r="H61" i="1"/>
  <c r="I61" i="1"/>
  <c r="M61" i="1" s="1"/>
  <c r="F92" i="1"/>
  <c r="G92" i="1"/>
  <c r="H92" i="1"/>
  <c r="I92" i="1"/>
  <c r="M92" i="1" s="1"/>
  <c r="F26" i="1"/>
  <c r="G26" i="1"/>
  <c r="H26" i="1"/>
  <c r="I26" i="1"/>
  <c r="M26" i="1" s="1"/>
  <c r="F93" i="1"/>
  <c r="G93" i="1"/>
  <c r="H93" i="1"/>
  <c r="I93" i="1"/>
  <c r="M93" i="1" s="1"/>
  <c r="F62" i="1"/>
  <c r="G62" i="1"/>
  <c r="H62" i="1"/>
  <c r="I62" i="1"/>
  <c r="M62" i="1" s="1"/>
  <c r="F63" i="1"/>
  <c r="G63" i="1"/>
  <c r="H63" i="1"/>
  <c r="I63" i="1"/>
  <c r="M63" i="1" s="1"/>
  <c r="F94" i="1"/>
  <c r="G94" i="1"/>
  <c r="H94" i="1"/>
  <c r="I94" i="1"/>
  <c r="M94" i="1" s="1"/>
  <c r="F178" i="1"/>
  <c r="G178" i="1"/>
  <c r="H178" i="1"/>
  <c r="I178" i="1"/>
  <c r="M178" i="1" s="1"/>
  <c r="F95" i="1"/>
  <c r="G95" i="1"/>
  <c r="H95" i="1"/>
  <c r="I95" i="1"/>
  <c r="M95" i="1" s="1"/>
  <c r="F64" i="1"/>
  <c r="G64" i="1"/>
  <c r="H64" i="1"/>
  <c r="I64" i="1"/>
  <c r="M64" i="1" s="1"/>
  <c r="F96" i="1"/>
  <c r="G96" i="1"/>
  <c r="H96" i="1"/>
  <c r="I96" i="1"/>
  <c r="M96" i="1" s="1"/>
  <c r="F65" i="1"/>
  <c r="G65" i="1"/>
  <c r="H65" i="1"/>
  <c r="I65" i="1"/>
  <c r="M65" i="1" s="1"/>
  <c r="F174" i="1"/>
  <c r="G174" i="1"/>
  <c r="H174" i="1"/>
  <c r="I174" i="1"/>
  <c r="M174" i="1" s="1"/>
  <c r="F158" i="1"/>
  <c r="G158" i="1"/>
  <c r="H158" i="1"/>
  <c r="I158" i="1"/>
  <c r="M158" i="1" s="1"/>
  <c r="F27" i="1"/>
  <c r="G27" i="1"/>
  <c r="H27" i="1"/>
  <c r="I27" i="1"/>
  <c r="M27" i="1" s="1"/>
  <c r="F28" i="1"/>
  <c r="G28" i="1"/>
  <c r="H28" i="1"/>
  <c r="I28" i="1"/>
  <c r="M28" i="1" s="1"/>
  <c r="F29" i="1"/>
  <c r="G29" i="1"/>
  <c r="H29" i="1"/>
  <c r="I29" i="1"/>
  <c r="M29" i="1" s="1"/>
  <c r="F30" i="1"/>
  <c r="G30" i="1"/>
  <c r="H30" i="1"/>
  <c r="I30" i="1"/>
  <c r="M30" i="1" s="1"/>
  <c r="F97" i="1"/>
  <c r="G97" i="1"/>
  <c r="H97" i="1"/>
  <c r="I97" i="1"/>
  <c r="M97" i="1" s="1"/>
  <c r="F66" i="1"/>
  <c r="G66" i="1"/>
  <c r="H66" i="1"/>
  <c r="I66" i="1"/>
  <c r="M66" i="1" s="1"/>
  <c r="F175" i="1"/>
  <c r="G175" i="1"/>
  <c r="H175" i="1"/>
  <c r="I175" i="1"/>
  <c r="M175" i="1" s="1"/>
  <c r="F98" i="1"/>
  <c r="G98" i="1"/>
  <c r="H98" i="1"/>
  <c r="I98" i="1"/>
  <c r="M98" i="1" s="1"/>
  <c r="F67" i="1"/>
  <c r="G67" i="1"/>
  <c r="H67" i="1"/>
  <c r="I67" i="1"/>
  <c r="M67" i="1" s="1"/>
  <c r="F31" i="1"/>
  <c r="G31" i="1"/>
  <c r="H31" i="1"/>
  <c r="I31" i="1"/>
  <c r="M31" i="1" s="1"/>
  <c r="F68" i="1"/>
  <c r="G68" i="1"/>
  <c r="H68" i="1"/>
  <c r="I68" i="1"/>
  <c r="M68" i="1" s="1"/>
  <c r="F69" i="1"/>
  <c r="G69" i="1"/>
  <c r="H69" i="1"/>
  <c r="I69" i="1"/>
  <c r="M69" i="1" s="1"/>
  <c r="F176" i="1"/>
  <c r="G176" i="1"/>
  <c r="H176" i="1"/>
  <c r="I176" i="1"/>
  <c r="M176" i="1" s="1"/>
  <c r="F70" i="1"/>
  <c r="G70" i="1"/>
  <c r="H70" i="1"/>
  <c r="I70" i="1"/>
  <c r="M70" i="1" s="1"/>
  <c r="F71" i="1"/>
  <c r="G71" i="1"/>
  <c r="H71" i="1"/>
  <c r="I71" i="1"/>
  <c r="M71" i="1" s="1"/>
  <c r="F72" i="1"/>
  <c r="G72" i="1"/>
  <c r="H72" i="1"/>
  <c r="I72" i="1"/>
  <c r="M72" i="1" s="1"/>
  <c r="F99" i="1"/>
  <c r="G99" i="1"/>
  <c r="H99" i="1"/>
  <c r="I99" i="1"/>
  <c r="M99" i="1" s="1"/>
  <c r="F133" i="1"/>
  <c r="G133" i="1"/>
  <c r="H133" i="1"/>
  <c r="I133" i="1"/>
  <c r="M133" i="1" s="1"/>
  <c r="F179" i="1"/>
  <c r="G179" i="1"/>
  <c r="H179" i="1"/>
  <c r="I179" i="1"/>
  <c r="M179" i="1" s="1"/>
  <c r="F32" i="1"/>
  <c r="G32" i="1"/>
  <c r="H32" i="1"/>
  <c r="I32" i="1"/>
  <c r="M32" i="1" s="1"/>
  <c r="F33" i="1"/>
  <c r="G33" i="1"/>
  <c r="H33" i="1"/>
  <c r="I33" i="1"/>
  <c r="M33" i="1" s="1"/>
  <c r="F34" i="1"/>
  <c r="G34" i="1"/>
  <c r="H34" i="1"/>
  <c r="I34" i="1"/>
  <c r="M34" i="1" s="1"/>
  <c r="F134" i="1"/>
  <c r="G134" i="1"/>
  <c r="H134" i="1"/>
  <c r="I134" i="1"/>
  <c r="M134" i="1" s="1"/>
  <c r="F35" i="1"/>
  <c r="G35" i="1"/>
  <c r="H35" i="1"/>
  <c r="I35" i="1"/>
  <c r="M35" i="1" s="1"/>
  <c r="F100" i="1"/>
  <c r="G100" i="1"/>
  <c r="H100" i="1"/>
  <c r="I100" i="1"/>
  <c r="M100" i="1" s="1"/>
  <c r="F135" i="1"/>
  <c r="G135" i="1"/>
  <c r="H135" i="1"/>
  <c r="I135" i="1"/>
  <c r="M135" i="1" s="1"/>
  <c r="F136" i="1"/>
  <c r="G136" i="1"/>
  <c r="H136" i="1"/>
  <c r="I136" i="1"/>
  <c r="M136" i="1" s="1"/>
  <c r="F101" i="1"/>
  <c r="G101" i="1"/>
  <c r="H101" i="1"/>
  <c r="I101" i="1"/>
  <c r="M101" i="1" s="1"/>
  <c r="F180" i="1"/>
  <c r="G180" i="1"/>
  <c r="H180" i="1"/>
  <c r="I180" i="1"/>
  <c r="M180" i="1" s="1"/>
  <c r="F102" i="1"/>
  <c r="G102" i="1"/>
  <c r="H102" i="1"/>
  <c r="I102" i="1"/>
  <c r="M102" i="1" s="1"/>
  <c r="F103" i="1"/>
  <c r="G103" i="1"/>
  <c r="H103" i="1"/>
  <c r="I103" i="1"/>
  <c r="M103" i="1" s="1"/>
  <c r="F73" i="1"/>
  <c r="G73" i="1"/>
  <c r="H73" i="1"/>
  <c r="I73" i="1"/>
  <c r="M73" i="1" s="1"/>
  <c r="F74" i="1"/>
  <c r="G74" i="1"/>
  <c r="H74" i="1"/>
  <c r="I74" i="1"/>
  <c r="M74" i="1" s="1"/>
  <c r="F104" i="1"/>
  <c r="G104" i="1"/>
  <c r="H104" i="1"/>
  <c r="I104" i="1"/>
  <c r="M104" i="1" s="1"/>
  <c r="F181" i="1"/>
  <c r="G181" i="1"/>
  <c r="H181" i="1"/>
  <c r="I181" i="1"/>
  <c r="M181" i="1" s="1"/>
  <c r="F105" i="1"/>
  <c r="G105" i="1"/>
  <c r="H105" i="1"/>
  <c r="I105" i="1"/>
  <c r="M105" i="1" s="1"/>
  <c r="F106" i="1"/>
  <c r="G106" i="1"/>
  <c r="H106" i="1"/>
  <c r="I106" i="1"/>
  <c r="M106" i="1" s="1"/>
  <c r="F137" i="1"/>
  <c r="G137" i="1"/>
  <c r="H137" i="1"/>
  <c r="I137" i="1"/>
  <c r="M137" i="1" s="1"/>
  <c r="F36" i="1"/>
  <c r="G36" i="1"/>
  <c r="H36" i="1"/>
  <c r="I36" i="1"/>
  <c r="M36" i="1" s="1"/>
  <c r="F107" i="1"/>
  <c r="G107" i="1"/>
  <c r="H107" i="1"/>
  <c r="I107" i="1"/>
  <c r="M107" i="1" s="1"/>
  <c r="F75" i="1"/>
  <c r="G75" i="1"/>
  <c r="H75" i="1"/>
  <c r="I75" i="1"/>
  <c r="M75" i="1" s="1"/>
  <c r="F76" i="1"/>
  <c r="G76" i="1"/>
  <c r="H76" i="1"/>
  <c r="I76" i="1"/>
  <c r="M76" i="1" s="1"/>
  <c r="F108" i="1"/>
  <c r="G108" i="1"/>
  <c r="H108" i="1"/>
  <c r="I108" i="1"/>
  <c r="M108" i="1" s="1"/>
  <c r="F109" i="1"/>
  <c r="G109" i="1"/>
  <c r="H109" i="1"/>
  <c r="I109" i="1"/>
  <c r="M109" i="1" s="1"/>
  <c r="F182" i="1"/>
  <c r="G182" i="1"/>
  <c r="H182" i="1"/>
  <c r="I182" i="1"/>
  <c r="M182" i="1" s="1"/>
  <c r="F110" i="1"/>
  <c r="G110" i="1"/>
  <c r="H110" i="1"/>
  <c r="I110" i="1"/>
  <c r="M110" i="1" s="1"/>
  <c r="F111" i="1"/>
  <c r="G111" i="1"/>
  <c r="H111" i="1"/>
  <c r="I111" i="1"/>
  <c r="M111" i="1" s="1"/>
  <c r="F138" i="1"/>
  <c r="G138" i="1"/>
  <c r="H138" i="1"/>
  <c r="I138" i="1"/>
  <c r="M138" i="1" s="1"/>
  <c r="F112" i="1"/>
  <c r="G112" i="1"/>
  <c r="H112" i="1"/>
  <c r="I112" i="1"/>
  <c r="M112" i="1" s="1"/>
  <c r="F139" i="1"/>
  <c r="G139" i="1"/>
  <c r="H139" i="1"/>
  <c r="I139" i="1"/>
  <c r="M139" i="1" s="1"/>
  <c r="F113" i="1"/>
  <c r="G113" i="1"/>
  <c r="H113" i="1"/>
  <c r="I113" i="1"/>
  <c r="M113" i="1" s="1"/>
  <c r="F114" i="1"/>
  <c r="G114" i="1"/>
  <c r="H114" i="1"/>
  <c r="I114" i="1"/>
  <c r="M114" i="1" s="1"/>
  <c r="F115" i="1"/>
  <c r="G115" i="1"/>
  <c r="H115" i="1"/>
  <c r="I115" i="1"/>
  <c r="M115" i="1" s="1"/>
  <c r="F116" i="1"/>
  <c r="G116" i="1"/>
  <c r="H116" i="1"/>
  <c r="I116" i="1"/>
  <c r="M116" i="1" s="1"/>
  <c r="F77" i="1"/>
  <c r="G77" i="1"/>
  <c r="H77" i="1"/>
  <c r="I77" i="1"/>
  <c r="M77" i="1" s="1"/>
  <c r="F37" i="1"/>
  <c r="G37" i="1"/>
  <c r="H37" i="1"/>
  <c r="I37" i="1"/>
  <c r="M37" i="1" s="1"/>
  <c r="F117" i="1"/>
  <c r="G117" i="1"/>
  <c r="H117" i="1"/>
  <c r="I117" i="1"/>
  <c r="M117" i="1" s="1"/>
  <c r="F118" i="1"/>
  <c r="G118" i="1"/>
  <c r="H118" i="1"/>
  <c r="I118" i="1"/>
  <c r="M118" i="1" s="1"/>
  <c r="F38" i="1"/>
  <c r="G38" i="1"/>
  <c r="H38" i="1"/>
  <c r="I38" i="1"/>
  <c r="M38" i="1" s="1"/>
  <c r="F78" i="1"/>
  <c r="G78" i="1"/>
  <c r="H78" i="1"/>
  <c r="I78" i="1"/>
  <c r="M78" i="1" s="1"/>
  <c r="F159" i="1"/>
  <c r="G159" i="1"/>
  <c r="H159" i="1"/>
  <c r="I159" i="1"/>
  <c r="M159" i="1" s="1"/>
  <c r="F119" i="1"/>
  <c r="G119" i="1"/>
  <c r="H119" i="1"/>
  <c r="I119" i="1"/>
  <c r="M119" i="1" s="1"/>
  <c r="F39" i="1"/>
  <c r="G39" i="1"/>
  <c r="H39" i="1"/>
  <c r="I39" i="1"/>
  <c r="M39" i="1" s="1"/>
  <c r="F40" i="1"/>
  <c r="G40" i="1"/>
  <c r="H40" i="1"/>
  <c r="I40" i="1"/>
  <c r="M40" i="1" s="1"/>
  <c r="F140" i="1"/>
  <c r="G140" i="1"/>
  <c r="H140" i="1"/>
  <c r="I140" i="1"/>
  <c r="M140" i="1" s="1"/>
  <c r="F41" i="1"/>
  <c r="G41" i="1"/>
  <c r="H41" i="1"/>
  <c r="I41" i="1"/>
  <c r="M41" i="1" s="1"/>
  <c r="F183" i="1"/>
  <c r="G183" i="1"/>
  <c r="H183" i="1"/>
  <c r="I183" i="1"/>
  <c r="M183" i="1" s="1"/>
  <c r="F42" i="1"/>
  <c r="G42" i="1"/>
  <c r="H42" i="1"/>
  <c r="I42" i="1"/>
  <c r="M42" i="1" s="1"/>
  <c r="F141" i="1"/>
  <c r="G141" i="1"/>
  <c r="H141" i="1"/>
  <c r="I141" i="1"/>
  <c r="M141" i="1" s="1"/>
  <c r="F79" i="1"/>
  <c r="G79" i="1"/>
  <c r="H79" i="1"/>
  <c r="I79" i="1"/>
  <c r="M79" i="1" s="1"/>
  <c r="F142" i="1"/>
  <c r="G142" i="1"/>
  <c r="H142" i="1"/>
  <c r="I142" i="1"/>
  <c r="M142" i="1" s="1"/>
  <c r="F120" i="1"/>
  <c r="G120" i="1"/>
  <c r="H120" i="1"/>
  <c r="I120" i="1"/>
  <c r="M120" i="1" s="1"/>
  <c r="F160" i="1"/>
  <c r="G160" i="1"/>
  <c r="H160" i="1"/>
  <c r="I160" i="1"/>
  <c r="M160" i="1" s="1"/>
  <c r="F161" i="1"/>
  <c r="G161" i="1"/>
  <c r="H161" i="1"/>
  <c r="I161" i="1"/>
  <c r="M161" i="1" s="1"/>
  <c r="F80" i="1"/>
  <c r="G80" i="1"/>
  <c r="H80" i="1"/>
  <c r="I80" i="1"/>
  <c r="M80" i="1" s="1"/>
  <c r="F184" i="1"/>
  <c r="G184" i="1"/>
  <c r="H184" i="1"/>
  <c r="I184" i="1"/>
  <c r="M184" i="1" s="1"/>
  <c r="F143" i="1"/>
  <c r="G143" i="1"/>
  <c r="H143" i="1"/>
  <c r="I143" i="1"/>
  <c r="M143" i="1" s="1"/>
  <c r="F121" i="1"/>
  <c r="G121" i="1"/>
  <c r="H121" i="1"/>
  <c r="I121" i="1"/>
  <c r="M121" i="1" s="1"/>
  <c r="F162" i="1"/>
  <c r="G162" i="1"/>
  <c r="H162" i="1"/>
  <c r="I162" i="1"/>
  <c r="M162" i="1" s="1"/>
  <c r="F177" i="1"/>
  <c r="G177" i="1"/>
  <c r="H177" i="1"/>
  <c r="I177" i="1"/>
  <c r="M177" i="1" s="1"/>
  <c r="F81" i="1"/>
  <c r="G81" i="1"/>
  <c r="H81" i="1"/>
  <c r="I81" i="1"/>
  <c r="M81" i="1" s="1"/>
  <c r="F43" i="1"/>
  <c r="G43" i="1"/>
  <c r="H43" i="1"/>
  <c r="I43" i="1"/>
  <c r="M43" i="1" s="1"/>
  <c r="F144" i="1"/>
  <c r="G144" i="1"/>
  <c r="H144" i="1"/>
  <c r="I144" i="1"/>
  <c r="M144" i="1" s="1"/>
  <c r="F82" i="1"/>
  <c r="G82" i="1"/>
  <c r="H82" i="1"/>
  <c r="I82" i="1"/>
  <c r="M82" i="1" s="1"/>
  <c r="F83" i="1"/>
  <c r="G83" i="1"/>
  <c r="H83" i="1"/>
  <c r="I83" i="1"/>
  <c r="M83" i="1" s="1"/>
  <c r="F185" i="1"/>
  <c r="G185" i="1"/>
  <c r="H185" i="1"/>
  <c r="I185" i="1"/>
  <c r="M185" i="1" s="1"/>
  <c r="F84" i="1"/>
  <c r="G84" i="1"/>
  <c r="H84" i="1"/>
  <c r="I84" i="1"/>
  <c r="M84" i="1" s="1"/>
  <c r="F145" i="1"/>
  <c r="G145" i="1"/>
  <c r="H145" i="1"/>
  <c r="I145" i="1"/>
  <c r="M145" i="1" s="1"/>
  <c r="F163" i="1"/>
  <c r="G163" i="1"/>
  <c r="H163" i="1"/>
  <c r="I163" i="1"/>
  <c r="M163" i="1" s="1"/>
  <c r="F186" i="1"/>
  <c r="G186" i="1"/>
  <c r="H186" i="1"/>
  <c r="I186" i="1"/>
  <c r="M186" i="1" s="1"/>
  <c r="F122" i="1"/>
  <c r="G122" i="1"/>
  <c r="H122" i="1"/>
  <c r="I122" i="1"/>
  <c r="M122" i="1" s="1"/>
  <c r="F44" i="1"/>
  <c r="G44" i="1"/>
  <c r="H44" i="1"/>
  <c r="I44" i="1"/>
  <c r="M44" i="1" s="1"/>
  <c r="F45" i="1"/>
  <c r="G45" i="1"/>
  <c r="H45" i="1"/>
  <c r="I45" i="1"/>
  <c r="M45" i="1" s="1"/>
  <c r="F187" i="1"/>
  <c r="G187" i="1"/>
  <c r="H187" i="1"/>
  <c r="I187" i="1"/>
  <c r="M187" i="1" s="1"/>
  <c r="F188" i="1"/>
  <c r="G188" i="1"/>
  <c r="H188" i="1"/>
  <c r="I188" i="1"/>
  <c r="M188" i="1" s="1"/>
  <c r="F189" i="1"/>
  <c r="G189" i="1"/>
  <c r="H189" i="1"/>
  <c r="I189" i="1"/>
  <c r="M189" i="1" s="1"/>
  <c r="F190" i="1"/>
  <c r="G190" i="1"/>
  <c r="H190" i="1"/>
  <c r="I190" i="1"/>
  <c r="M190" i="1" s="1"/>
  <c r="F85" i="1"/>
  <c r="G85" i="1"/>
  <c r="H85" i="1"/>
  <c r="I85" i="1"/>
  <c r="M85" i="1" s="1"/>
  <c r="F146" i="1"/>
  <c r="G146" i="1"/>
  <c r="H146" i="1"/>
  <c r="I146" i="1"/>
  <c r="M146" i="1" s="1"/>
  <c r="F86" i="1"/>
  <c r="G86" i="1"/>
  <c r="H86" i="1"/>
  <c r="I86" i="1"/>
  <c r="M86" i="1" s="1"/>
  <c r="F191" i="1"/>
  <c r="G191" i="1"/>
  <c r="H191" i="1"/>
  <c r="I191" i="1"/>
  <c r="M191" i="1" s="1"/>
  <c r="F192" i="1"/>
  <c r="G192" i="1"/>
  <c r="H192" i="1"/>
  <c r="I192" i="1"/>
  <c r="M192" i="1" s="1"/>
  <c r="F123" i="1"/>
  <c r="G123" i="1"/>
  <c r="H123" i="1"/>
  <c r="I123" i="1"/>
  <c r="M123" i="1" s="1"/>
  <c r="F193" i="1"/>
  <c r="G193" i="1"/>
  <c r="H193" i="1"/>
  <c r="I193" i="1"/>
  <c r="M193" i="1" s="1"/>
  <c r="F124" i="1"/>
  <c r="G124" i="1"/>
  <c r="H124" i="1"/>
  <c r="I124" i="1"/>
  <c r="M124" i="1" s="1"/>
  <c r="F194" i="1"/>
  <c r="G194" i="1"/>
  <c r="H194" i="1"/>
  <c r="I194" i="1"/>
  <c r="M194" i="1" s="1"/>
  <c r="F195" i="1"/>
  <c r="G195" i="1"/>
  <c r="H195" i="1"/>
  <c r="I195" i="1"/>
  <c r="M195" i="1" s="1"/>
  <c r="F46" i="1"/>
  <c r="G46" i="1"/>
  <c r="H46" i="1"/>
  <c r="I46" i="1"/>
  <c r="M46" i="1" s="1"/>
  <c r="F147" i="1"/>
  <c r="G147" i="1"/>
  <c r="H147" i="1"/>
  <c r="I147" i="1"/>
  <c r="M147" i="1" s="1"/>
  <c r="F148" i="1"/>
  <c r="G148" i="1"/>
  <c r="H148" i="1"/>
  <c r="I148" i="1"/>
  <c r="M148" i="1" s="1"/>
  <c r="F196" i="1"/>
  <c r="G196" i="1"/>
  <c r="H196" i="1"/>
  <c r="I196" i="1"/>
  <c r="M196" i="1" s="1"/>
  <c r="F197" i="1"/>
  <c r="G197" i="1"/>
  <c r="H197" i="1"/>
  <c r="I197" i="1"/>
  <c r="M197" i="1" s="1"/>
  <c r="F149" i="1"/>
  <c r="G149" i="1"/>
  <c r="H149" i="1"/>
  <c r="I149" i="1"/>
  <c r="M149" i="1" s="1"/>
  <c r="F125" i="1"/>
  <c r="G125" i="1"/>
  <c r="H125" i="1"/>
  <c r="I125" i="1"/>
  <c r="M125" i="1" s="1"/>
  <c r="F87" i="1"/>
  <c r="G87" i="1"/>
  <c r="H87" i="1"/>
  <c r="I87" i="1"/>
  <c r="M87" i="1" s="1"/>
  <c r="F150" i="1"/>
  <c r="G150" i="1"/>
  <c r="H150" i="1"/>
  <c r="I150" i="1"/>
  <c r="M150" i="1" s="1"/>
  <c r="F198" i="1"/>
  <c r="G198" i="1"/>
  <c r="H198" i="1"/>
  <c r="I198" i="1"/>
  <c r="M198" i="1" s="1"/>
  <c r="F199" i="1"/>
  <c r="G199" i="1"/>
  <c r="H199" i="1"/>
  <c r="I199" i="1"/>
  <c r="M199" i="1" s="1"/>
  <c r="F200" i="1"/>
  <c r="G200" i="1"/>
  <c r="H200" i="1"/>
  <c r="I200" i="1"/>
  <c r="M200" i="1" s="1"/>
  <c r="F201" i="1"/>
  <c r="G201" i="1"/>
  <c r="H201" i="1"/>
  <c r="I201" i="1"/>
  <c r="M201" i="1" s="1"/>
  <c r="F202" i="1"/>
  <c r="G202" i="1"/>
  <c r="H202" i="1"/>
  <c r="I202" i="1"/>
  <c r="M202" i="1" s="1"/>
  <c r="F164" i="1"/>
  <c r="G164" i="1"/>
  <c r="H164" i="1"/>
  <c r="I164" i="1"/>
  <c r="M164" i="1" s="1"/>
  <c r="F151" i="1"/>
  <c r="G151" i="1"/>
  <c r="H151" i="1"/>
  <c r="I151" i="1"/>
  <c r="M151" i="1" s="1"/>
  <c r="F126" i="1"/>
  <c r="G126" i="1"/>
  <c r="H126" i="1"/>
  <c r="I126" i="1"/>
  <c r="M126" i="1" s="1"/>
  <c r="F152" i="1"/>
  <c r="G152" i="1"/>
  <c r="H152" i="1"/>
  <c r="I152" i="1"/>
  <c r="M152" i="1" s="1"/>
  <c r="F165" i="1"/>
  <c r="G165" i="1"/>
  <c r="H165" i="1"/>
  <c r="I165" i="1"/>
  <c r="M165" i="1" s="1"/>
  <c r="F203" i="1"/>
  <c r="G203" i="1"/>
  <c r="H203" i="1"/>
  <c r="I203" i="1"/>
  <c r="M203" i="1" s="1"/>
  <c r="F204" i="1"/>
  <c r="G204" i="1"/>
  <c r="H204" i="1"/>
  <c r="I204" i="1"/>
  <c r="M204" i="1" s="1"/>
  <c r="F153" i="1"/>
  <c r="G153" i="1"/>
  <c r="H153" i="1"/>
  <c r="I153" i="1"/>
  <c r="M153" i="1" s="1"/>
  <c r="F154" i="1"/>
  <c r="G154" i="1"/>
  <c r="H154" i="1"/>
  <c r="I154" i="1"/>
  <c r="M154" i="1" s="1"/>
  <c r="F205" i="1"/>
  <c r="G205" i="1"/>
  <c r="H205" i="1"/>
  <c r="I205" i="1"/>
  <c r="M205" i="1" s="1"/>
  <c r="F127" i="1"/>
  <c r="G127" i="1"/>
  <c r="H127" i="1"/>
  <c r="I127" i="1"/>
  <c r="M127" i="1" s="1"/>
  <c r="F206" i="1"/>
  <c r="G206" i="1"/>
  <c r="H206" i="1"/>
  <c r="I206" i="1"/>
  <c r="M206" i="1" s="1"/>
  <c r="F155" i="1"/>
  <c r="G155" i="1"/>
  <c r="H155" i="1"/>
  <c r="I155" i="1"/>
  <c r="M155" i="1" s="1"/>
  <c r="F207" i="1"/>
  <c r="G207" i="1"/>
  <c r="H207" i="1"/>
  <c r="I207" i="1"/>
  <c r="M207" i="1" s="1"/>
  <c r="F208" i="1"/>
  <c r="G208" i="1"/>
  <c r="H208" i="1"/>
  <c r="I208" i="1"/>
  <c r="M208" i="1" s="1"/>
  <c r="F209" i="1"/>
  <c r="G209" i="1"/>
  <c r="H209" i="1"/>
  <c r="I209" i="1"/>
  <c r="M209" i="1" s="1"/>
  <c r="F210" i="1"/>
  <c r="G210" i="1"/>
  <c r="H210" i="1"/>
  <c r="I210" i="1"/>
  <c r="M210" i="1" s="1"/>
  <c r="F211" i="1"/>
  <c r="G211" i="1"/>
  <c r="H211" i="1"/>
  <c r="I211" i="1"/>
  <c r="M211" i="1" s="1"/>
  <c r="F212" i="1"/>
  <c r="G212" i="1"/>
  <c r="H212" i="1"/>
  <c r="I212" i="1"/>
  <c r="M212" i="1" s="1"/>
  <c r="F213" i="1"/>
  <c r="G213" i="1"/>
  <c r="H213" i="1"/>
  <c r="I213" i="1"/>
  <c r="M213" i="1" s="1"/>
  <c r="F214" i="1"/>
  <c r="G214" i="1"/>
  <c r="H214" i="1"/>
  <c r="I214" i="1"/>
  <c r="M214" i="1" s="1"/>
  <c r="F128" i="1"/>
  <c r="G128" i="1"/>
  <c r="H128" i="1"/>
  <c r="I128" i="1"/>
  <c r="M128" i="1" s="1"/>
  <c r="F215" i="1"/>
  <c r="G215" i="1"/>
  <c r="H215" i="1"/>
  <c r="I215" i="1"/>
  <c r="M215" i="1" s="1"/>
  <c r="F216" i="1"/>
  <c r="G216" i="1"/>
  <c r="H216" i="1"/>
  <c r="I216" i="1"/>
  <c r="M216" i="1" s="1"/>
  <c r="F217" i="1"/>
  <c r="G217" i="1"/>
  <c r="H217" i="1"/>
  <c r="I217" i="1"/>
  <c r="M217" i="1" s="1"/>
  <c r="F218" i="1"/>
  <c r="G218" i="1"/>
  <c r="H218" i="1"/>
  <c r="I218" i="1"/>
  <c r="M218" i="1" s="1"/>
  <c r="I129" i="1"/>
  <c r="M129" i="1" s="1"/>
  <c r="H129" i="1"/>
  <c r="F129" i="1"/>
  <c r="L129" i="1" s="1"/>
  <c r="L130" i="1" l="1"/>
  <c r="L218" i="1"/>
  <c r="L128" i="1"/>
  <c r="L211" i="1"/>
  <c r="L207" i="1"/>
  <c r="L205" i="1"/>
  <c r="L203" i="1"/>
  <c r="L151" i="1"/>
  <c r="L200" i="1"/>
  <c r="L87" i="1"/>
  <c r="L196" i="1"/>
  <c r="L195" i="1"/>
  <c r="L123" i="1"/>
  <c r="L146" i="1"/>
  <c r="L188" i="1"/>
  <c r="L122" i="1"/>
  <c r="L84" i="1"/>
  <c r="L144" i="1"/>
  <c r="L162" i="1"/>
  <c r="L80" i="1"/>
  <c r="L142" i="1"/>
  <c r="L183" i="1"/>
  <c r="L39" i="1"/>
  <c r="L38" i="1"/>
  <c r="L77" i="1"/>
  <c r="L113" i="1"/>
  <c r="L111" i="1"/>
  <c r="L108" i="1"/>
  <c r="L36" i="1"/>
  <c r="L181" i="1"/>
  <c r="L103" i="1"/>
  <c r="L136" i="1"/>
  <c r="L134" i="1"/>
  <c r="L179" i="1"/>
  <c r="L71" i="1"/>
  <c r="L68" i="1"/>
  <c r="L175" i="1"/>
  <c r="L29" i="1"/>
  <c r="L174" i="1"/>
  <c r="L95" i="1"/>
  <c r="L62" i="1"/>
  <c r="L61" i="1"/>
  <c r="L91" i="1"/>
  <c r="L59" i="1"/>
  <c r="L21" i="1"/>
  <c r="L18" i="1"/>
  <c r="L172" i="1"/>
  <c r="L171" i="1"/>
  <c r="L170" i="1"/>
  <c r="L9" i="1"/>
  <c r="L168" i="1"/>
  <c r="L167" i="1"/>
  <c r="L48" i="1"/>
  <c r="L216" i="1"/>
  <c r="L213" i="1"/>
  <c r="L209" i="1"/>
  <c r="L206" i="1"/>
  <c r="L153" i="1"/>
  <c r="L152" i="1"/>
  <c r="L202" i="1"/>
  <c r="L198" i="1"/>
  <c r="L149" i="1"/>
  <c r="L147" i="1"/>
  <c r="L124" i="1"/>
  <c r="L191" i="1"/>
  <c r="L190" i="1"/>
  <c r="L45" i="1"/>
  <c r="L163" i="1"/>
  <c r="L83" i="1"/>
  <c r="L81" i="1"/>
  <c r="L143" i="1"/>
  <c r="L160" i="1"/>
  <c r="L141" i="1"/>
  <c r="L140" i="1"/>
  <c r="L159" i="1"/>
  <c r="L117" i="1"/>
  <c r="L115" i="1"/>
  <c r="L112" i="1"/>
  <c r="L182" i="1"/>
  <c r="L75" i="1"/>
  <c r="L106" i="1"/>
  <c r="L74" i="1"/>
  <c r="L180" i="1"/>
  <c r="L100" i="1"/>
  <c r="L33" i="1"/>
  <c r="L99" i="1"/>
  <c r="L2" i="1"/>
  <c r="L156" i="1"/>
  <c r="L47" i="1"/>
  <c r="L4" i="1"/>
  <c r="L131" i="1"/>
  <c r="L217" i="1"/>
  <c r="L214" i="1"/>
  <c r="L210" i="1"/>
  <c r="L155" i="1"/>
  <c r="L154" i="1"/>
  <c r="L165" i="1"/>
  <c r="L164" i="1"/>
  <c r="L199" i="1"/>
  <c r="L125" i="1"/>
  <c r="L148" i="1"/>
  <c r="L194" i="1"/>
  <c r="L192" i="1"/>
  <c r="L85" i="1"/>
  <c r="L187" i="1"/>
  <c r="L186" i="1"/>
  <c r="L185" i="1"/>
  <c r="L43" i="1"/>
  <c r="L121" i="1"/>
  <c r="L161" i="1"/>
  <c r="L79" i="1"/>
  <c r="L41" i="1"/>
  <c r="L119" i="1"/>
  <c r="L118" i="1"/>
  <c r="L116" i="1"/>
  <c r="L139" i="1"/>
  <c r="L110" i="1"/>
  <c r="L76" i="1"/>
  <c r="L137" i="1"/>
  <c r="L104" i="1"/>
  <c r="L102" i="1"/>
  <c r="L135" i="1"/>
  <c r="L34" i="1"/>
  <c r="L133" i="1"/>
  <c r="L70" i="1"/>
  <c r="L31" i="1"/>
  <c r="L66" i="1"/>
  <c r="L28" i="1"/>
  <c r="L65" i="1"/>
  <c r="L178" i="1"/>
  <c r="L93" i="1"/>
  <c r="L173" i="1"/>
  <c r="L157" i="1"/>
  <c r="L58" i="1"/>
  <c r="L20" i="1"/>
  <c r="L57" i="1"/>
  <c r="L55" i="1"/>
  <c r="L14" i="1"/>
  <c r="L11" i="1"/>
  <c r="L8" i="1"/>
  <c r="L54" i="1"/>
  <c r="L52" i="1"/>
  <c r="L3" i="1"/>
  <c r="L49" i="1"/>
  <c r="L176" i="1"/>
  <c r="L67" i="1"/>
  <c r="L97" i="1"/>
  <c r="L27" i="1"/>
  <c r="L96" i="1"/>
  <c r="L94" i="1"/>
  <c r="L26" i="1"/>
  <c r="L60" i="1"/>
  <c r="L24" i="1"/>
  <c r="L23" i="1"/>
  <c r="L19" i="1"/>
  <c r="L56" i="1"/>
  <c r="L215" i="1"/>
  <c r="L212" i="1"/>
  <c r="L208" i="1"/>
  <c r="L127" i="1"/>
  <c r="L204" i="1"/>
  <c r="L126" i="1"/>
  <c r="L201" i="1"/>
  <c r="L150" i="1"/>
  <c r="L197" i="1"/>
  <c r="L46" i="1"/>
  <c r="L193" i="1"/>
  <c r="L86" i="1"/>
  <c r="L189" i="1"/>
  <c r="L44" i="1"/>
  <c r="L145" i="1"/>
  <c r="L82" i="1"/>
  <c r="L177" i="1"/>
  <c r="L184" i="1"/>
  <c r="L120" i="1"/>
  <c r="L42" i="1"/>
  <c r="L40" i="1"/>
  <c r="L78" i="1"/>
  <c r="L37" i="1"/>
  <c r="L114" i="1"/>
  <c r="L138" i="1"/>
  <c r="L109" i="1"/>
  <c r="L107" i="1"/>
  <c r="L105" i="1"/>
  <c r="L73" i="1"/>
  <c r="L10" i="1"/>
  <c r="L6" i="1"/>
  <c r="L5" i="1"/>
  <c r="L51" i="1"/>
  <c r="L50" i="1"/>
  <c r="L166" i="1"/>
  <c r="L88" i="1"/>
  <c r="L16" i="1"/>
  <c r="L13" i="1"/>
  <c r="L169" i="1"/>
  <c r="L7" i="1"/>
  <c r="L53" i="1"/>
  <c r="L132" i="1"/>
  <c r="L101" i="1"/>
  <c r="L35" i="1"/>
  <c r="L32" i="1"/>
  <c r="L72" i="1"/>
  <c r="L69" i="1"/>
  <c r="L98" i="1"/>
  <c r="L30" i="1"/>
  <c r="L158" i="1"/>
  <c r="L64" i="1"/>
  <c r="L63" i="1"/>
  <c r="L92" i="1"/>
  <c r="L25" i="1"/>
  <c r="L90" i="1"/>
  <c r="L22" i="1"/>
  <c r="L89" i="1"/>
  <c r="L17" i="1"/>
  <c r="L15" i="1"/>
  <c r="L12" i="1"/>
</calcChain>
</file>

<file path=xl/sharedStrings.xml><?xml version="1.0" encoding="utf-8"?>
<sst xmlns="http://schemas.openxmlformats.org/spreadsheetml/2006/main" count="114108" uniqueCount="47143">
  <si>
    <t>name</t>
  </si>
  <si>
    <t>publish_date</t>
  </si>
  <si>
    <t>geography/location</t>
  </si>
  <si>
    <t>geography/geographic_coordinates</t>
  </si>
  <si>
    <t>geography/map_references</t>
  </si>
  <si>
    <t>geography/area/land</t>
  </si>
  <si>
    <t>geography/area/water</t>
  </si>
  <si>
    <t>geography/area_comparative</t>
  </si>
  <si>
    <t>geography/land_boundaries/total</t>
  </si>
  <si>
    <t>geography/land_boundaries/border_countries</t>
  </si>
  <si>
    <t>geography/coastline</t>
  </si>
  <si>
    <t>geography/maritime_claims/territorial_sea</t>
  </si>
  <si>
    <t>geography/maritime_claims/exclusive_economic_zone</t>
  </si>
  <si>
    <t>geography/maritime_claims/continental_shelf</t>
  </si>
  <si>
    <t>geography/climate</t>
  </si>
  <si>
    <t>geography/terrain</t>
  </si>
  <si>
    <t>geography/elevation/mean_elevation</t>
  </si>
  <si>
    <t>geography/elevation/lowest_point</t>
  </si>
  <si>
    <t>geography/elevation/highest_point</t>
  </si>
  <si>
    <t>geography/natural_resources</t>
  </si>
  <si>
    <t>geography/land_use/agricultural_land</t>
  </si>
  <si>
    <t>geography/land_use/agricultural_land_arable_land</t>
  </si>
  <si>
    <t>geography/land_use/agricultural_land_permanent_crops</t>
  </si>
  <si>
    <t>geography/land_use/agricultural_land_permanent_pasture</t>
  </si>
  <si>
    <t>geography/land_use/forest</t>
  </si>
  <si>
    <t>geography/land_use/other</t>
  </si>
  <si>
    <t>geography/irrigated_land</t>
  </si>
  <si>
    <t>geography/population_distribution</t>
  </si>
  <si>
    <t>geography/natural_hazards</t>
  </si>
  <si>
    <t>geography/environment_current_issues</t>
  </si>
  <si>
    <t>geography/environment_international_agreements/party_to</t>
  </si>
  <si>
    <t>geography/environment_international_agreements/signed_but_not_ratified</t>
  </si>
  <si>
    <t>geography/geography_note</t>
  </si>
  <si>
    <t>people_and_society/population</t>
  </si>
  <si>
    <t>people_and_society/nationality/noun</t>
  </si>
  <si>
    <t>people_and_society/nationality/adjective</t>
  </si>
  <si>
    <t>people_and_society/ethnic_groups</t>
  </si>
  <si>
    <t>people_and_society/languages</t>
  </si>
  <si>
    <t>people_and_society/religions</t>
  </si>
  <si>
    <t>people_and_society/age_structure/0_14_years</t>
  </si>
  <si>
    <t>people_and_society/age_structure/15_24_years</t>
  </si>
  <si>
    <t>people_and_society/age_structure/25_54_years</t>
  </si>
  <si>
    <t>people_and_society/age_structure/55_64_years</t>
  </si>
  <si>
    <t>people_and_society/age_structure/65_years_and_over</t>
  </si>
  <si>
    <t>people_and_society/dependency_ratios/total_dependency_ratio</t>
  </si>
  <si>
    <t>people_and_society/dependency_ratios/youth_dependency_ratio</t>
  </si>
  <si>
    <t>people_and_society/dependency_ratios/elderly_dependency_ratio</t>
  </si>
  <si>
    <t>people_and_society/dependency_ratios/potential_support_ratio</t>
  </si>
  <si>
    <t>people_and_society/median_age/total</t>
  </si>
  <si>
    <t>people_and_society/median_age/male</t>
  </si>
  <si>
    <t>people_and_society/median_age/female</t>
  </si>
  <si>
    <t>people_and_society/population_growth_rate</t>
  </si>
  <si>
    <t>people_and_society/birth_rate</t>
  </si>
  <si>
    <t>people_and_society/death_rate</t>
  </si>
  <si>
    <t>people_and_society/net_migration_rate</t>
  </si>
  <si>
    <t>people_and_society/population_distribution</t>
  </si>
  <si>
    <t>people_and_society/urbanization/urban_population</t>
  </si>
  <si>
    <t>people_and_society/urbanization/rate_of_urbanization</t>
  </si>
  <si>
    <t>people_and_society/major_urban_areas_population</t>
  </si>
  <si>
    <t>people_and_society/sex_ratio/at_birth</t>
  </si>
  <si>
    <t>people_and_society/sex_ratio/0_14_years</t>
  </si>
  <si>
    <t>people_and_society/sex_ratio/15_24_years</t>
  </si>
  <si>
    <t>people_and_society/sex_ratio/25_54_years</t>
  </si>
  <si>
    <t>people_and_society/sex_ratio/55_64_years</t>
  </si>
  <si>
    <t>people_and_society/sex_ratio/65_years_and_over</t>
  </si>
  <si>
    <t>people_and_society/sex_ratio/total_population</t>
  </si>
  <si>
    <t>people_and_society/mother_s_mean_age_at_first_birth</t>
  </si>
  <si>
    <t>people_and_society/maternal_mortality_rate</t>
  </si>
  <si>
    <t>people_and_society/infant_mortality_rate/total</t>
  </si>
  <si>
    <t>people_and_society/infant_mortality_rate/male</t>
  </si>
  <si>
    <t>people_and_society/infant_mortality_rate/female</t>
  </si>
  <si>
    <t>people_and_society/life_expectancy_at_birth/total_population</t>
  </si>
  <si>
    <t>people_and_society/life_expectancy_at_birth/male</t>
  </si>
  <si>
    <t>people_and_society/life_expectancy_at_birth/female</t>
  </si>
  <si>
    <t>people_and_society/total_fertility_rate</t>
  </si>
  <si>
    <t>people_and_society/contraceptive_prevalence_rate</t>
  </si>
  <si>
    <t>people_and_society/drinking_water_source/improved_urban</t>
  </si>
  <si>
    <t>people_and_society/drinking_water_source/improved_rural</t>
  </si>
  <si>
    <t>people_and_society/drinking_water_source/improved_total</t>
  </si>
  <si>
    <t>people_and_society/drinking_water_source/unimproved_urban</t>
  </si>
  <si>
    <t>people_and_society/drinking_water_source/unimproved_rural</t>
  </si>
  <si>
    <t>people_and_society/drinking_water_source/unimproved_total</t>
  </si>
  <si>
    <t>people_and_society/current_health_expenditure</t>
  </si>
  <si>
    <t>people_and_society/physicians_density</t>
  </si>
  <si>
    <t>people_and_society/hospital_bed_density</t>
  </si>
  <si>
    <t>people_and_society/sanitation_facility_access/improved_urban</t>
  </si>
  <si>
    <t>people_and_society/sanitation_facility_access/improved_rural</t>
  </si>
  <si>
    <t>people_and_society/sanitation_facility_access/improved_total</t>
  </si>
  <si>
    <t>people_and_society/sanitation_facility_access/unimproved_urban</t>
  </si>
  <si>
    <t>people_and_society/sanitation_facility_access/unimproved_rural</t>
  </si>
  <si>
    <t>people_and_society/sanitation_facility_access/unimproved_total</t>
  </si>
  <si>
    <t>people_and_society/hiv_aids_adult_prevalence_rate</t>
  </si>
  <si>
    <t>people_and_society/hiv_aids_people_living_with_hiv_aids</t>
  </si>
  <si>
    <t>people_and_society/hiv_aids_deaths</t>
  </si>
  <si>
    <t>people_and_society/obesity_adult_prevalence_rate</t>
  </si>
  <si>
    <t>people_and_society/education_expenditures</t>
  </si>
  <si>
    <t>people_and_society/school_life_expectancy_primary_to_tertiary_education/total</t>
  </si>
  <si>
    <t>people_and_society/school_life_expectancy_primary_to_tertiary_education/male</t>
  </si>
  <si>
    <t>people_and_society/school_life_expectancy_primary_to_tertiary_education/female</t>
  </si>
  <si>
    <t>people_and_society/unemployment_youth_ages_15_24/total</t>
  </si>
  <si>
    <t>people_and_society/unemployment_youth_ages_15_24/male</t>
  </si>
  <si>
    <t>people_and_society/unemployment_youth_ages_15_24/female</t>
  </si>
  <si>
    <t>government/country_name/conventional_long_form</t>
  </si>
  <si>
    <t>government/country_name/conventional_short_form</t>
  </si>
  <si>
    <t>government/country_name/local_long_form</t>
  </si>
  <si>
    <t>government/country_name/local_short_form</t>
  </si>
  <si>
    <t>government/country_name/former</t>
  </si>
  <si>
    <t>government/country_name/etymology</t>
  </si>
  <si>
    <t>government/government_type</t>
  </si>
  <si>
    <t>government/capital/name</t>
  </si>
  <si>
    <t>government/capital/geographic_coordinates</t>
  </si>
  <si>
    <t>government/capital/time_difference</t>
  </si>
  <si>
    <t>government/capital/daylight_saving_time</t>
  </si>
  <si>
    <t>government/administrative_divisions</t>
  </si>
  <si>
    <t>government/independence</t>
  </si>
  <si>
    <t>government/national_holiday</t>
  </si>
  <si>
    <t>government/constitution/history</t>
  </si>
  <si>
    <t>government/constitution/amendments</t>
  </si>
  <si>
    <t>government/legal_system</t>
  </si>
  <si>
    <t>government/international_law_organization_participation</t>
  </si>
  <si>
    <t>government/citizenship/citizenship_by_birth</t>
  </si>
  <si>
    <t>government/citizenship/citizenship_by_descent_only</t>
  </si>
  <si>
    <t>government/citizenship/dual_citizenship_recognized</t>
  </si>
  <si>
    <t>government/citizenship/residency_requirement_for_naturalization</t>
  </si>
  <si>
    <t>government/suffrage</t>
  </si>
  <si>
    <t>government/executive_branch/chief_of_state</t>
  </si>
  <si>
    <t>government/executive_branch/head_of_government</t>
  </si>
  <si>
    <t>government/executive_branch/cabinet</t>
  </si>
  <si>
    <t>government/executive_branch/elections_appointments</t>
  </si>
  <si>
    <t>government/executive_branch/election_results</t>
  </si>
  <si>
    <t>government/legislative_branch/description</t>
  </si>
  <si>
    <t>government/legislative_branch/elections</t>
  </si>
  <si>
    <t>government/legislative_branch/election_results</t>
  </si>
  <si>
    <t>government/judicial_branch/highest_courts</t>
  </si>
  <si>
    <t>government/judicial_branch/judge_selection_and_term_of_office</t>
  </si>
  <si>
    <t>government/judicial_branch/subordinate_courts</t>
  </si>
  <si>
    <t>government/political_parties_and_leaders</t>
  </si>
  <si>
    <t>government/international_organization_participation</t>
  </si>
  <si>
    <t>government/diplomatic_representation_in_the_us/chief_of_mission</t>
  </si>
  <si>
    <t>government/diplomatic_representation_in_the_us/chancery</t>
  </si>
  <si>
    <t>government/diplomatic_representation_in_the_us/telephone</t>
  </si>
  <si>
    <t>government/diplomatic_representation_in_the_us/fax</t>
  </si>
  <si>
    <t>government/diplomatic_representation_in_the_us/consulate_s_general</t>
  </si>
  <si>
    <t>government/diplomatic_representation_from_the_us/chief_of_mission</t>
  </si>
  <si>
    <t>government/diplomatic_representation_from_the_us/telephone</t>
  </si>
  <si>
    <t>government/diplomatic_representation_from_the_us/embassy</t>
  </si>
  <si>
    <t>government/diplomatic_representation_from_the_us/mailing_address</t>
  </si>
  <si>
    <t>government/diplomatic_representation_from_the_us/fax</t>
  </si>
  <si>
    <t>government/diplomatic_representation_from_the_us/consulate_s_general</t>
  </si>
  <si>
    <t>government/flag_description</t>
  </si>
  <si>
    <t>government/national_symbol_s</t>
  </si>
  <si>
    <t>government/national_anthem/name</t>
  </si>
  <si>
    <t>government/national_anthem/lyrics_music</t>
  </si>
  <si>
    <t>economy/economy_overview</t>
  </si>
  <si>
    <t>economy/gdp_purchasing_power_parity/2017</t>
  </si>
  <si>
    <t>economy/gdp_purchasing_power_parity/2016</t>
  </si>
  <si>
    <t>economy/gdp_purchasing_power_parity/2015</t>
  </si>
  <si>
    <t>economy/gdp_official_exchange_rate</t>
  </si>
  <si>
    <t>economy/gdp_real_growth_rate/2017</t>
  </si>
  <si>
    <t>economy/gdp_real_growth_rate/2016</t>
  </si>
  <si>
    <t>economy/gdp_real_growth_rate/2015</t>
  </si>
  <si>
    <t>economy/gdp_per_capita_ppp/2017</t>
  </si>
  <si>
    <t>economy/gdp_per_capita_ppp/2016</t>
  </si>
  <si>
    <t>economy/gdp_per_capita_ppp/2015</t>
  </si>
  <si>
    <t>economy/gross_national_saving/2017</t>
  </si>
  <si>
    <t>economy/gross_national_saving/2016</t>
  </si>
  <si>
    <t>economy/gross_national_saving/2015</t>
  </si>
  <si>
    <t>economy/gdp_composition_by_end_use/household_consumption</t>
  </si>
  <si>
    <t>economy/gdp_composition_by_end_use/government_consumption</t>
  </si>
  <si>
    <t>economy/gdp_composition_by_end_use/investment_in_fixed_capital</t>
  </si>
  <si>
    <t>economy/gdp_composition_by_end_use/investment_in_inventories</t>
  </si>
  <si>
    <t>economy/gdp_composition_by_end_use/exports_of_goods_and_services</t>
  </si>
  <si>
    <t>economy/gdp_composition_by_end_use/imports_of_goods_and_services</t>
  </si>
  <si>
    <t>economy/gdp_composition_by_sector_of_origin/agriculture</t>
  </si>
  <si>
    <t>economy/gdp_composition_by_sector_of_origin/industry</t>
  </si>
  <si>
    <t>economy/gdp_composition_by_sector_of_origin/services</t>
  </si>
  <si>
    <t>economy/agriculture_products</t>
  </si>
  <si>
    <t>economy/industries</t>
  </si>
  <si>
    <t>economy/industrial_production_growth_rate</t>
  </si>
  <si>
    <t>economy/labor_force</t>
  </si>
  <si>
    <t>economy/labor_force_by_occupation/agriculture</t>
  </si>
  <si>
    <t>economy/labor_force_by_occupation/industry</t>
  </si>
  <si>
    <t>economy/labor_force_by_occupation/services</t>
  </si>
  <si>
    <t>economy/unemployment_rate/2017</t>
  </si>
  <si>
    <t>economy/unemployment_rate/2016</t>
  </si>
  <si>
    <t>economy/population_below_poverty_line</t>
  </si>
  <si>
    <t>economy/household_income_or_consumption_by_percentage_share/lowest_10</t>
  </si>
  <si>
    <t>economy/household_income_or_consumption_by_percentage_share/highest_10</t>
  </si>
  <si>
    <t>economy/distribution_of_family_income_gini_index/2006</t>
  </si>
  <si>
    <t>economy/distribution_of_family_income_gini_index/1994</t>
  </si>
  <si>
    <t>economy/budget/revenues</t>
  </si>
  <si>
    <t>economy/budget/expenditures</t>
  </si>
  <si>
    <t>economy/taxes_and_other_revenues</t>
  </si>
  <si>
    <t>economy/budget_surplus_or_deficit</t>
  </si>
  <si>
    <t>economy/public_debt/2017</t>
  </si>
  <si>
    <t>economy/public_debt/2016</t>
  </si>
  <si>
    <t>economy/fiscal_year</t>
  </si>
  <si>
    <t>economy/inflation_rate_consumer_prices/2017</t>
  </si>
  <si>
    <t>economy/inflation_rate_consumer_prices/2016</t>
  </si>
  <si>
    <t>economy/central_bank_discount_rate/31 December 2017</t>
  </si>
  <si>
    <t>economy/central_bank_discount_rate/31 December 2010</t>
  </si>
  <si>
    <t>economy/commercial_bank_prime_lending_rate/31 December 2017</t>
  </si>
  <si>
    <t>economy/commercial_bank_prime_lending_rate/31 December 2016</t>
  </si>
  <si>
    <t>economy/stock_of_narrow_money/31 December 2017</t>
  </si>
  <si>
    <t>economy/stock_of_narrow_money/31 December 2016</t>
  </si>
  <si>
    <t>economy/stock_of_broad_money/31 December 2017</t>
  </si>
  <si>
    <t>economy/stock_of_broad_money/31 December 2016</t>
  </si>
  <si>
    <t>economy/stock_of_domestic_credit/31 December 2017</t>
  </si>
  <si>
    <t>economy/stock_of_domestic_credit/31 December 2016</t>
  </si>
  <si>
    <t>economy/market_value_of_publicly_traded_shares/31 December 2015</t>
  </si>
  <si>
    <t>economy/market_value_of_publicly_traded_shares/31 December 2014</t>
  </si>
  <si>
    <t>economy/market_value_of_publicly_traded_shares/31 December 2013</t>
  </si>
  <si>
    <t>economy/current_account_balance/2017</t>
  </si>
  <si>
    <t>economy/current_account_balance/2016</t>
  </si>
  <si>
    <t>economy/exports/2017</t>
  </si>
  <si>
    <t>economy/exports/2016</t>
  </si>
  <si>
    <t>economy/exports_partners</t>
  </si>
  <si>
    <t>economy/exports_commodities</t>
  </si>
  <si>
    <t>economy/imports/2017</t>
  </si>
  <si>
    <t>economy/imports/2016</t>
  </si>
  <si>
    <t>economy/imports_commodities</t>
  </si>
  <si>
    <t>economy/imports_partners</t>
  </si>
  <si>
    <t>economy/reserves_of_foreign_exchange_and_gold/31 December 2017</t>
  </si>
  <si>
    <t>economy/reserves_of_foreign_exchange_and_gold/31 December 2015</t>
  </si>
  <si>
    <t>economy/debt_external/31 March 2016</t>
  </si>
  <si>
    <t>economy/debt_external/31 March 2015</t>
  </si>
  <si>
    <t>economy/stock_of_direct_foreign_investment_at_home/31 December 2017</t>
  </si>
  <si>
    <t>economy/stock_of_direct_foreign_investment_at_home/31 December 2016</t>
  </si>
  <si>
    <t>economy/stock_of_direct_foreign_investment_abroad/31 December 2017</t>
  </si>
  <si>
    <t>economy/stock_of_direct_foreign_investment_abroad/31 December 2016</t>
  </si>
  <si>
    <t>economy/exchange_rates/exchange_rates</t>
  </si>
  <si>
    <t>energy/electricity_access</t>
  </si>
  <si>
    <t>energy/electricity_production</t>
  </si>
  <si>
    <t>energy/electricity_consumption</t>
  </si>
  <si>
    <t>energy/electricity_exports</t>
  </si>
  <si>
    <t>energy/electricity_imports</t>
  </si>
  <si>
    <t>energy/electricity_installed_generating_capacity</t>
  </si>
  <si>
    <t>energy/electricity_from_fossil_fuels</t>
  </si>
  <si>
    <t>energy/electricity_from_nuclear_fuels</t>
  </si>
  <si>
    <t>energy/electricity_from_hydroelectric_plants</t>
  </si>
  <si>
    <t>energy/electricity_from_other_renewable_sources</t>
  </si>
  <si>
    <t>energy/crude_oil_production</t>
  </si>
  <si>
    <t>energy/crude_oil_exports</t>
  </si>
  <si>
    <t>energy/crude_oil_imports</t>
  </si>
  <si>
    <t>energy/crude_oil_proved_reserves</t>
  </si>
  <si>
    <t>energy/refined_petroleum_products_production</t>
  </si>
  <si>
    <t>energy/refined_petroleum_products_consumption</t>
  </si>
  <si>
    <t>energy/refined_petroleum_products_exports</t>
  </si>
  <si>
    <t>energy/refined_petroleum_products_imports</t>
  </si>
  <si>
    <t>energy/natural_gas_production</t>
  </si>
  <si>
    <t>energy/natural_gas_consumption</t>
  </si>
  <si>
    <t>energy/natural_gas_exports</t>
  </si>
  <si>
    <t>energy/natural_gas_imports</t>
  </si>
  <si>
    <t>energy/natural_gas_proved_reserves</t>
  </si>
  <si>
    <t>energy/carbon_dioxide_emissions_from_consumption_of_energy</t>
  </si>
  <si>
    <t>communications/telephones_fixed_lines/total_subscriptions</t>
  </si>
  <si>
    <t>communications/telephones_fixed_lines/subscriptions_per_100_inhabitants</t>
  </si>
  <si>
    <t>communications/telephones_mobile_cellular/total_subscriptions</t>
  </si>
  <si>
    <t>communications/telephones_mobile_cellular/subscriptions_per_100_inhabitants</t>
  </si>
  <si>
    <t>communications/telephone_system/general_assessment</t>
  </si>
  <si>
    <t>communications/telephone_system/domestic</t>
  </si>
  <si>
    <t>communications/telephone_system/international</t>
  </si>
  <si>
    <t>communications/broadcast_media</t>
  </si>
  <si>
    <t>communications/internet_country_code</t>
  </si>
  <si>
    <t>communications/internet_users/total</t>
  </si>
  <si>
    <t>communications/internet_users/percent_of_population</t>
  </si>
  <si>
    <t>communications/broadband_fixed_subscriptions/total</t>
  </si>
  <si>
    <t>communications/broadband_fixed_subscriptions/subscriptions_per_100_inhabitants</t>
  </si>
  <si>
    <t>military_and_security/military_expenditures/2019</t>
  </si>
  <si>
    <t>military_and_security/military_expenditures/2018</t>
  </si>
  <si>
    <t>military_and_security/military_expenditures/2017</t>
  </si>
  <si>
    <t>military_and_security/military_expenditures/2016</t>
  </si>
  <si>
    <t>military_and_security/military_expenditures/2015</t>
  </si>
  <si>
    <t>military_and_security/military_and_security_forces</t>
  </si>
  <si>
    <t>military_and_security/military_service_age_and_obligation</t>
  </si>
  <si>
    <t>transportation/national_air_transport_system/number_of_registered_air_carriers</t>
  </si>
  <si>
    <t>transportation/national_air_transport_system/inventory_of_registered_aircraft_operated_by_air_carriers</t>
  </si>
  <si>
    <t>transportation/national_air_transport_system/annual_passenger_traffic_on_registered_air_carriers</t>
  </si>
  <si>
    <t>transportation/national_air_transport_system/annual_freight_traffic_on_registered_air_carriers</t>
  </si>
  <si>
    <t>transportation/civil_aircraft_registration_country_code_prefix</t>
  </si>
  <si>
    <t>transportation/airports</t>
  </si>
  <si>
    <t>transportation/airports_with_paved_runways/total</t>
  </si>
  <si>
    <t>transportation/airports_with_paved_runways/over_3_047_m</t>
  </si>
  <si>
    <t>transportation/airports_with_paved_runways/2_438_to_3_047_m</t>
  </si>
  <si>
    <t>transportation/airports_with_paved_runways/1_524_to_2_437_m</t>
  </si>
  <si>
    <t>transportation/airports_with_paved_runways/914_to_1_523_m</t>
  </si>
  <si>
    <t>transportation/airports_with_paved_runways/under_914_m</t>
  </si>
  <si>
    <t>transportation/airports_with_unpaved_runways/total</t>
  </si>
  <si>
    <t>transportation/airports_with_unpaved_runways/1_524_to_2_437_m</t>
  </si>
  <si>
    <t>transportation/airports_with_unpaved_runways/914_to_1_523_m</t>
  </si>
  <si>
    <t>transportation/airports_with_unpaved_runways/under_914_m</t>
  </si>
  <si>
    <t>transportation/heliports</t>
  </si>
  <si>
    <t>transportation/pipelines</t>
  </si>
  <si>
    <t>transportation/railways/total</t>
  </si>
  <si>
    <t>transportation/railways/standard_gauge</t>
  </si>
  <si>
    <t>transportation/railways/narrow_gauge</t>
  </si>
  <si>
    <t>transportation/roadways/total</t>
  </si>
  <si>
    <t>transportation/roadways/paved</t>
  </si>
  <si>
    <t>transportation/waterways</t>
  </si>
  <si>
    <t>transportation/merchant_marine/total</t>
  </si>
  <si>
    <t>transportation/merchant_marine/by_type</t>
  </si>
  <si>
    <t>transportation/ports_and_terminals/major_seaport_s</t>
  </si>
  <si>
    <t>transportation/ports_and_terminals/oil_terminal_s</t>
  </si>
  <si>
    <t>transportation/ports_and_terminals/container_port_s_teus</t>
  </si>
  <si>
    <t>transportation/ports_and_terminals/lng_terminal_s_import</t>
  </si>
  <si>
    <t>transportation/ports_and_terminals/river_port_s</t>
  </si>
  <si>
    <t>transnational_issues/disputes_international</t>
  </si>
  <si>
    <t>transnational_issues/refugees_and_internally_displaced_persons/refugees_country_of_origin</t>
  </si>
  <si>
    <t>transnational_issues/refugees_and_internally_displaced_persons/stateless_persons</t>
  </si>
  <si>
    <t>transnational_issues/illicit_drugs</t>
  </si>
  <si>
    <t>Germany</t>
  </si>
  <si>
    <t>GM</t>
  </si>
  <si>
    <t>December 29, 2019</t>
  </si>
  <si>
    <t>Central Europe, bordering the Baltic Sea and the North Sea, between the Netherlands and Poland, south of Denmark</t>
  </si>
  <si>
    <t>51 00 N, 9 00 E</t>
  </si>
  <si>
    <t>Europe</t>
  </si>
  <si>
    <t>three times the size of Pennsylvania; slightly smaller than Montana</t>
  </si>
  <si>
    <t>3,714 km</t>
  </si>
  <si>
    <t>Austria 801 km, Belgium 133 km, Czech Republic 704 km, Denmark 140 km, France 418 km, Luxembourg 128 km, Netherlands 575 km, Poland 467 km, Switzerland 348 km</t>
  </si>
  <si>
    <t>2,389 km</t>
  </si>
  <si>
    <t>12 nm</t>
  </si>
  <si>
    <t>200 nm</t>
  </si>
  <si>
    <t xml:space="preserve"> 200-m depth or to the depth of exploitation</t>
  </si>
  <si>
    <t>temperate and marine; cool, cloudy, wet winters and summers; occasional warm mountain (foehn) wind</t>
  </si>
  <si>
    <t>lowlands in north, uplands in center, Bavarian Alps in south</t>
  </si>
  <si>
    <t>263 m</t>
  </si>
  <si>
    <t>Neuendorf bei Wilster -3.5 m</t>
  </si>
  <si>
    <t>Zugspitze 2,963 m</t>
  </si>
  <si>
    <t>coal, lignite, natural gas, iron ore, copper, nickel, uranium, potash, salt, construction materials, timber, arable land</t>
  </si>
  <si>
    <t>48% (2011 est.)</t>
  </si>
  <si>
    <t>34.1% (2011 est.)</t>
  </si>
  <si>
    <t>0.6% (2011 est.)</t>
  </si>
  <si>
    <t>13.3% (2011 est.)</t>
  </si>
  <si>
    <t>31.8% (2011 est.)</t>
  </si>
  <si>
    <t>20.2% (2011 est.)</t>
  </si>
  <si>
    <t>6,500 sq km (2012)</t>
  </si>
  <si>
    <t>most populous country in Europe; a fairly even distribution throughout most of the country, with urban areas attracting larger and denser populations, particularly in the far western part of the industrial state of North Rhine-Westphalia</t>
  </si>
  <si>
    <t>flooding</t>
  </si>
  <si>
    <t>Air Pollution, Air Pollution-Nitrogen Oxides, Air Pollution-Persistent Organic Pollutants, Air Pollution-Sulfur 85, Air Pollution-Sulfur 94, Air Pollution-Volatile Organic Compounds, Antarctic-Environmental Protocol, Antarctic-Marine Living Resources, Antarctic Seals, Antarctic Treaty, Biodiversity, Climate Change, Climate Change-Kyoto Protocol, Desertification, Endangered Species, Environmental Modification, Hazardous Wastes, Law of the Sea, Marine Dumping, Ozone Layer Protection, Ship Pollution, Tropical Timber 83, Tropical Timber 94, Wetlands, Whaling</t>
  </si>
  <si>
    <t>none of the selected agreements</t>
  </si>
  <si>
    <t>strategic location on North European Plain and along the entrance to the Baltic Sea; most major rivers in Germany - the Rhine, Weser, Oder, Elbe - flow northward; the Danube, which originates in the Black Forest, flows eastward</t>
  </si>
  <si>
    <t>80,457,737 (July 2018 est.)</t>
  </si>
  <si>
    <t>German(s)</t>
  </si>
  <si>
    <t>German</t>
  </si>
  <si>
    <t>German 87.2%, Turkish 1.8%, Polish 1%, Syrian 1%, other 9% (2017 est.)</t>
  </si>
  <si>
    <t>German (official)</t>
  </si>
  <si>
    <t>Roman Catholic 27.7%, Protestant 25.5%, Muslim 5.1%, Orthodox 1.9%, other Christian 1.1%, other .9%, none 37.8% (2018 est.)</t>
  </si>
  <si>
    <t>12.83% (male 5,299,798 /female 5,024,184)</t>
  </si>
  <si>
    <t>9.98% (male 4,092,901 /female 3,933,997)</t>
  </si>
  <si>
    <t>39.87% (male 16,181,931 /female 15,896,528)</t>
  </si>
  <si>
    <t>14.96% (male 5,989,111 /female 6,047,449)</t>
  </si>
  <si>
    <t>22.36% (male 7,930,590 /female 10,061,248) (2018 est.)</t>
  </si>
  <si>
    <t>52.1 (2015 est.)</t>
  </si>
  <si>
    <t>19.9 (2015 est.)</t>
  </si>
  <si>
    <t>32.1 (2015 est.)</t>
  </si>
  <si>
    <t>3.1 (2015 est.)</t>
  </si>
  <si>
    <t>47.4 years (2018 est.)</t>
  </si>
  <si>
    <t>46.2 years</t>
  </si>
  <si>
    <t>48.5 years</t>
  </si>
  <si>
    <t>-0.17% (2018 est.)</t>
  </si>
  <si>
    <t>8.6 births/1,000 population (2018 est.)</t>
  </si>
  <si>
    <t>11.8 deaths/1,000 population (2018 est.)</t>
  </si>
  <si>
    <t>1.5 migrant(s)/1,000 population (2018 est.)</t>
  </si>
  <si>
    <t>77.4% of total population (2019)</t>
  </si>
  <si>
    <t>0.27% annual rate of change (2015-20 est.)</t>
  </si>
  <si>
    <t>3.557 million BERLIN (capital), 1.791 million Hamburg, 1.521 million Munich, 1.108 million Cologne (2019)</t>
  </si>
  <si>
    <t>1.05 male(s)/female</t>
  </si>
  <si>
    <t>1.04 male(s)/female</t>
  </si>
  <si>
    <t>1.02 male(s)/female</t>
  </si>
  <si>
    <t>0.99 male(s)/female</t>
  </si>
  <si>
    <t>0.79 male(s)/female</t>
  </si>
  <si>
    <t>0.96 male(s)/female (2018 est.)</t>
  </si>
  <si>
    <t>29.4 years (2015 est.)</t>
  </si>
  <si>
    <t>7 deaths/100,000 live births (2017 est.)</t>
  </si>
  <si>
    <t>3.4 deaths/1,000 live births (2018 est.)</t>
  </si>
  <si>
    <t>3.7 deaths/1,000 live births</t>
  </si>
  <si>
    <t>3.1 deaths/1,000 live births</t>
  </si>
  <si>
    <t>80.9 years (2018 est.)</t>
  </si>
  <si>
    <t>78.6 years</t>
  </si>
  <si>
    <t>83.4 years</t>
  </si>
  <si>
    <t>1.46 children born/woman (2018 est.)</t>
  </si>
  <si>
    <t>80.3% (2011)</t>
  </si>
  <si>
    <t>100% of population</t>
  </si>
  <si>
    <t>0% of population</t>
  </si>
  <si>
    <t>0% of population (2015 est.)</t>
  </si>
  <si>
    <t>11.1% (2016)</t>
  </si>
  <si>
    <t>4.21 physicians/1,000 population (2016)</t>
  </si>
  <si>
    <t>8.3 beds/1,000 population (2013)</t>
  </si>
  <si>
    <t>99.3% of population (2015 est.)</t>
  </si>
  <si>
    <t>99% of population (2015 est.)</t>
  </si>
  <si>
    <t>99.2% of population (2015 est.)</t>
  </si>
  <si>
    <t>0.7% of population (2015 est.)</t>
  </si>
  <si>
    <t>1% of population (2015 est.)</t>
  </si>
  <si>
    <t>0.8% of population (2015 est.)</t>
  </si>
  <si>
    <t>0.1% (2018 est.)</t>
  </si>
  <si>
    <t>87,000 (2018 est.)</t>
  </si>
  <si>
    <t xml:space="preserve"> &amp;lt;500 (2018 est.)</t>
  </si>
  <si>
    <t>22.3% (2016)</t>
  </si>
  <si>
    <t>4.8% of GDP (2016)</t>
  </si>
  <si>
    <t>17 years</t>
  </si>
  <si>
    <t>17 years (2016)</t>
  </si>
  <si>
    <t>6.8%</t>
  </si>
  <si>
    <t>7.6%</t>
  </si>
  <si>
    <t>5.8% (2017 est.)</t>
  </si>
  <si>
    <t>Federal Republic of Germany</t>
  </si>
  <si>
    <t>Bundesrepublik Deutschland</t>
  </si>
  <si>
    <t>Deutschland</t>
  </si>
  <si>
    <t>German Reich</t>
  </si>
  <si>
    <t>the Gauls (Celts) of Western Europe may have referred to the newly arriving Germanic tribes who settled in neighboring areas east of the Rhine during the first centuries B.C. as &amp;quot;Germani,&amp;quot; a term the Romans adopted as &amp;quot;Germania&amp;quot;; the native designation &amp;quot;Deutsch&amp;quot; comes from the Old High German &amp;quot;diutisc&amp;quot; meaning &amp;quot;of the people&amp;quot;</t>
  </si>
  <si>
    <t>federal parliamentary republic</t>
  </si>
  <si>
    <t>Berlin</t>
  </si>
  <si>
    <t>52 31 N, 13 24 E</t>
  </si>
  <si>
    <t>UTC+1 (6 hours ahead of Washington, DC, during Standard Time)</t>
  </si>
  <si>
    <t>+1hr, begins last Sunday in March; ends last Sunday in October</t>
  </si>
  <si>
    <t>16 states (Laender, singular - Land); Baden-Wuerttemberg, Bayern (Bavaria), Berlin, Brandenburg, Bremen, Hamburg, Hessen (Hesse), Mecklenburg-Vorpommern (Mecklenburg-Western Pomerania), Niedersachsen (Lower Saxony), Nordrhein-Westfalen (North Rhine-Westphalia), Rheinland-Pfalz (Rhineland-Palatinate), Saarland, Sachsen (Saxony), Sachsen-Anhalt (Saxony-Anhalt), Schleswig-Holstein, Thueringen (Thuringia); note - Bayern, Sachsen, and Thueringen refer to themselves as free states (Freistaaten, singular - Freistaat), while Bremen calls itself a Free Hanseatic City (Freie Hansestadt) and Hamburg considers itself a Free and Hanseatic City (Freie und Hansestadt)</t>
  </si>
  <si>
    <t>18 January 1871 (establishment of the German Empire); divided into four zones of occupation (UK, US, USSR, and France) in 1945 following World War II; Federal Republic of Germany (FRG or West Germany) proclaimed on 23 May 1949 and included the former UK, US, and French zones; German Democratic Republic (GDR or East Germany) proclaimed on 7 October 1949 and included the former USSR zone; West Germany and East Germany unified on 3 October 1990; all four powers formally relinquished rights on 15 March 1991; notable earlier dates: 10 August 843 (Eastern Francia established from the division of the Carolingian Empire); 2 February 962 (crowning of OTTO I, recognized as the first Holy Roman Emperor)</t>
  </si>
  <si>
    <t>German Unity Day, 3 October (1990)</t>
  </si>
  <si>
    <t>previous 1919 (Weimar Constitution); latest drafted 10-23 August 1948, approved 12 May 1949, promulgated 23 May 1949, entered into force 24 May 1949</t>
  </si>
  <si>
    <t>proposed by Parliament; passage and enactment into law require two-thirds majority vote by both the Bundesrat (upper house) and the Bundestag (lower house) of Parliament; articles including those on basic human rights and freedoms cannot be amended; amended many times, last in 2017 (2018)</t>
  </si>
  <si>
    <t>civil law system</t>
  </si>
  <si>
    <t>accepts compulsory ICJ jurisdiction with reservations; accepts ICCt jurisdiction</t>
  </si>
  <si>
    <t>no</t>
  </si>
  <si>
    <t>at least one parent must be a German citizen or a resident alien who has lived in Germany at least 8 years</t>
  </si>
  <si>
    <t>yes, but requires prior permission from government</t>
  </si>
  <si>
    <t>8 years</t>
  </si>
  <si>
    <t>18 years of age; universal; age 16 for some state and municipal elections</t>
  </si>
  <si>
    <t>President Frank-Walter STEINMEIER (since 19 March 2017)</t>
  </si>
  <si>
    <t>Chancellor Angela MERKEL (since 22 November 2005)</t>
  </si>
  <si>
    <t>Cabinet or Bundesminister (Federal Ministers) recommended by the chancellor, appointed by the president</t>
  </si>
  <si>
    <t>president indirectly elected by a Federal Convention consisting of all members of the Federal Parliament (Bundestag) and an equivalent number of delegates indirectly elected by the state parliaments; president serves a 5-year term (eligible for a second term); election last held on 12 February 2017 (next to be held in February 2022); following the most recent Federal Parliament election, the party or coalition with the most representatives usually elects the chancellor (Angela Merkel since 2005) and appointed by the president to serve a renewable 4-year term; Federal Parliament vote for chancellor last held on 14 March 2018 (next to be held after the Bundestag elections in 2021)</t>
  </si>
  <si>
    <t>Frank-Walter STEINMEIER elected president; Federal Convention vote count - Frank-Walter STEINMEIER (SPD) 931, Christopher BUTTERWEGGE (The Left) 128, Albrecht GLASER (Alternative for Germany AfD) 42, Alexander HOLD (BVB/FW) 25, Engelbert SONNEBORN (Pirates) 10; Angela MERKEL (CDU) reelected chancellor; Federal Parliament vote - 364 to 315</t>
  </si>
  <si>
    <t>bicameral Parliament or Parlament consists of:&amp;lt;br /&amp;gt;Federal Council or Bundesrat (69 seats; members appointed by each of the 16 state governments)&amp;lt;br /&amp;gt; Federal Diet or Bundestag (709 seats - total seats can vary each electoral term; approximately one-half of members directly elected in multi-seat constituencies by proportional representation vote and approximately one-half directly elected in single-seat constituencies by simple majority vote; members serve 4-year terms)</t>
  </si>
  <si>
    <t>&amp;lt;br /&amp;gt; Bundesrat - none; composition is determined by the composition of the state-level governments; the composition of the Bundesrat has the potential to change any time one of the 16 states holds an election&amp;lt;br /&amp;gt; Bundestag - last held on 24 September 2017 (next to be held in 2021); most postwar German governments have been coalitions</t>
  </si>
  <si>
    <t>Federal Court of Justice (court consists of 127 judges, including the court president, vice presidents, presiding judges, other judges and organized into 25 Senates subdivided into 12 civil panels, 5 criminal panels, and 8 special panels); Federal Constitutional Court or Bundesverfassungsgericht (consists of 2 Senates each subdivided into 3 chambers, each with a chairman and 8 members)</t>
  </si>
  <si>
    <t>Federal Court of Justice judges selected by the Judges Election Committee, which consists of the Secretaries of Justice from each of the 16 federated states and 16 members appointed by the Federal Parliament; judges appointed by the president; judges serve until mandatory retirement at age 65; Federal Constitutional Court judges - one-half elected by the House of Representatives and one-half by the Senate; judges appointed for 12-year terms with mandatory retirement at age 68</t>
  </si>
  <si>
    <t>Federal Administrative Court; Federal Finance Court; Federal Labor Court; Federal Social Court; each of the 16 federated states or Land has its own constitutional court and a hierarchy of ordinary (civil, criminal, family) and specialized (administrative, finance, labor, social) courts</t>
  </si>
  <si>
    <t>ADB (nonregional member), AfDB (nonregional member), Arctic Council (observer), Australia Group, BIS, BSEC (observer), CBSS, CD, CDB, CE, CERN, EAPC, EBRD, ECB, EIB, EITI (implementing country), EMU, ESA, EU, FAO, FATF, G-5, G-7, G-8, G-10, G-20, IADB, IAEA, IBRD, ICAO, ICC (national committees), ICCt, ICRM, IDA, IEA, IFAD, IFC, IFRCS, IGAD (partners), IHO, ILO, IMF, IMO, IMSO, Interpol, IOC, IOM, IPU, ISO, ITSO, ITU, ITUC (NGOs), MIGA, MINURSO, MINUSMA, NATO, NEA, NSG, OAS (observer), OECD, OPCW, OSCE, Pacific Alliance (observer), Paris Club, PCA, Schengen Convention, SELEC (observer), SICA (observer), UN, UNAMID, UNCTAD, UNESCO, UNHCR, UNIDO, UNIFIL, UNMISS, UNRWA, UNWTO, UPU, WCO, WHO, WIPO, WMO, WTO, ZC</t>
  </si>
  <si>
    <t>Ambassador Emily Margarethe HABER (since 22 June 2018)</t>
  </si>
  <si>
    <t>4645 Reservoir Road NW, Washington, DC 20007</t>
  </si>
  <si>
    <t>[1] (202) 298-4000</t>
  </si>
  <si>
    <t>[1] (202) 298-4249</t>
  </si>
  <si>
    <t>Atlanta, Boston, Chicago, Houston, Los Angeles, Miami, New York, San Francisco</t>
  </si>
  <si>
    <t>Ambassador Richard GRENELL (since 8 May 2018)</t>
  </si>
  <si>
    <t>[49] (30) 8305-0</t>
  </si>
  <si>
    <t>Clayallee 170, 14191 Berlin</t>
  </si>
  <si>
    <t>[49] (30) 8305-1215</t>
  </si>
  <si>
    <t>Dusseldorf, Frankfurt am Main, Hamburg, Leipzig, Munich</t>
  </si>
  <si>
    <t>three equal horizontal bands of black (top), red, and gold; these colors have played an important role in German history and can be traced back to the medieval banner of the Holy Roman Emperor - a black eagle with red claws and beak on a gold field</t>
  </si>
  <si>
    <t>eagle; national colors: black, red, yellow</t>
  </si>
  <si>
    <t>&amp;quot;Das Lied der Deutschen&amp;quot; (Song of the Germans)</t>
  </si>
  <si>
    <t>August Heinrich HOFFMANN VON FALLERSLEBEN/Franz Joseph HAYDN</t>
  </si>
  <si>
    <t>$4.199 trillion</t>
  </si>
  <si>
    <t>$4.099 trillion</t>
  </si>
  <si>
    <t>$4.012 trillion</t>
  </si>
  <si>
    <t>$3.701 trillion (2017 est.)</t>
  </si>
  <si>
    <t>2.5%</t>
  </si>
  <si>
    <t>2.2%</t>
  </si>
  <si>
    <t>1.5%</t>
  </si>
  <si>
    <t>$50,800</t>
  </si>
  <si>
    <t>$49,800</t>
  </si>
  <si>
    <t>$49,100</t>
  </si>
  <si>
    <t>28% of GDP</t>
  </si>
  <si>
    <t>28.2% of GDP</t>
  </si>
  <si>
    <t>28.1% of GDP</t>
  </si>
  <si>
    <t>53.1% (2017 est.)</t>
  </si>
  <si>
    <t>19.5% (2017 est.)</t>
  </si>
  <si>
    <t>20.4% (2017 est.)</t>
  </si>
  <si>
    <t>-0.5% (2017 est.)</t>
  </si>
  <si>
    <t>47.3% (2017 est.)</t>
  </si>
  <si>
    <t>-39.7% (2017 est.)</t>
  </si>
  <si>
    <t>0.7% (2017 est.)</t>
  </si>
  <si>
    <t>30.7% (2017 est.)</t>
  </si>
  <si>
    <t>68.6% (2017 est.)</t>
  </si>
  <si>
    <t>potatoes, wheat, barley, sugar beets, fruit, cabbages; milk products; cattle, pigs, poultry</t>
  </si>
  <si>
    <t>3.3% (2017 est.)</t>
  </si>
  <si>
    <t>45.9 million (2017 est.)</t>
  </si>
  <si>
    <t>1.4%</t>
  </si>
  <si>
    <t>24.2%</t>
  </si>
  <si>
    <t>74.3% (2016)</t>
  </si>
  <si>
    <t>3.8%</t>
  </si>
  <si>
    <t>4.2%</t>
  </si>
  <si>
    <t>16.7% (2015 est.)</t>
  </si>
  <si>
    <t>3.6%</t>
  </si>
  <si>
    <t>24% (2000)</t>
  </si>
  <si>
    <t>27</t>
  </si>
  <si>
    <t>30</t>
  </si>
  <si>
    <t>1.665 trillion (2017 est.)</t>
  </si>
  <si>
    <t>1.619 trillion (2017 est.)</t>
  </si>
  <si>
    <t>45% (of GDP) (2017 est.)</t>
  </si>
  <si>
    <t>1.3% (of GDP) (2017 est.)</t>
  </si>
  <si>
    <t>63.9% of GDP</t>
  </si>
  <si>
    <t>67.9% of GDP</t>
  </si>
  <si>
    <t>calendar year</t>
  </si>
  <si>
    <t>1.7%</t>
  </si>
  <si>
    <t>0.4%</t>
  </si>
  <si>
    <t>0%</t>
  </si>
  <si>
    <t>1.67%</t>
  </si>
  <si>
    <t>1.78%</t>
  </si>
  <si>
    <t>$2.453 trillion</t>
  </si>
  <si>
    <t>$2.016 trillion</t>
  </si>
  <si>
    <t>$5.033 trillion</t>
  </si>
  <si>
    <t>$4.433 trillion</t>
  </si>
  <si>
    <t>$1.716 trillion</t>
  </si>
  <si>
    <t>$1.739 trillion</t>
  </si>
  <si>
    <t>$1.936 trillion</t>
  </si>
  <si>
    <t>$291 billion</t>
  </si>
  <si>
    <t>$297.5 billion</t>
  </si>
  <si>
    <t>$1.434 trillion</t>
  </si>
  <si>
    <t>$1.322 trillion</t>
  </si>
  <si>
    <t>US 8.8%, France 8.2%, China 6.8%, Netherlands 6.7%, UK 6.6%, Italy 5.1%, Austria 4.9%, Poland 4.7%, Switzerland 4.2% (2017)</t>
  </si>
  <si>
    <t>motor vehicles, machinery, chemicals, computer and electronic products, electrical equipment, pharmaceuticals, metals, transport equipment, foodstuffs, textiles, rubber and plastic products</t>
  </si>
  <si>
    <t>$1.135 trillion</t>
  </si>
  <si>
    <t>$1.022 trillion</t>
  </si>
  <si>
    <t>machinery, data processing equipment, vehicles, chemicals, oil and gas, metals, electric equipment, pharmaceuticals, foodstuffs, agricultural products</t>
  </si>
  <si>
    <t>Netherlands 13.8%, China 7%, France 6.6%, Belgium 5.9%, Italy 5.4%, Poland 5.4%, Czechia 4.8%, US 4.5%, Austria 4.3%, Switzerland 4.2% (2017)</t>
  </si>
  <si>
    <t>$200.1 billion</t>
  </si>
  <si>
    <t>$173.7 billion</t>
  </si>
  <si>
    <t>$5.326 trillion</t>
  </si>
  <si>
    <t>$5.21 trillion</t>
  </si>
  <si>
    <t>$1.653 trillion</t>
  </si>
  <si>
    <t>$1.391 trillion</t>
  </si>
  <si>
    <t>$2.298 trillion</t>
  </si>
  <si>
    <t>$1.981 trillion</t>
  </si>
  <si>
    <t>euros (EUR) per US dollar -</t>
  </si>
  <si>
    <t>{"2017":"0.885","2016":"0.903","2015":"0.9214","2014":"0.885","2013":"0.7634"}</t>
  </si>
  <si>
    <t>100% (2016)</t>
  </si>
  <si>
    <t>612.8 billion kWh (2016 est.)</t>
  </si>
  <si>
    <t>536.5 billion kWh (2016 est.)</t>
  </si>
  <si>
    <t>78.86 billion kWh (2016 est.)</t>
  </si>
  <si>
    <t>28.34 billion kWh (2016 est.)</t>
  </si>
  <si>
    <t>208.5 million kW (2016 est.)</t>
  </si>
  <si>
    <t>41% of total installed capacity (2016 est.)</t>
  </si>
  <si>
    <t>5% of total installed capacity (2017 est.)</t>
  </si>
  <si>
    <t>2% of total installed capacity (2017 est.)</t>
  </si>
  <si>
    <t>52% of total installed capacity (2017 est.)</t>
  </si>
  <si>
    <t>41,000 bbl/day (2018 est.)</t>
  </si>
  <si>
    <t>6,569 bbl/day (2017 est.)</t>
  </si>
  <si>
    <t>1.836 million bbl/day (2017 est.)</t>
  </si>
  <si>
    <t>129.6 million bbl (1 January 2018 est.)</t>
  </si>
  <si>
    <t>2.158 million bbl/day (2017 est.)</t>
  </si>
  <si>
    <t>2.46 million bbl/day (2017 est.)</t>
  </si>
  <si>
    <t>494,000 bbl/day (2017 est.)</t>
  </si>
  <si>
    <t>883,800 bbl/day (2017 est.)</t>
  </si>
  <si>
    <t>7.9 billion cu m (2017 est.)</t>
  </si>
  <si>
    <t>93.36 billion cu m (2017 est.)</t>
  </si>
  <si>
    <t>34.61 billion cu m (2017 est.)</t>
  </si>
  <si>
    <t>119.5 billion cu m (2017 est.)</t>
  </si>
  <si>
    <t>39.5 billion cu m (1 January 2018 est.)</t>
  </si>
  <si>
    <t>847.6 million Mt (2017 est.)</t>
  </si>
  <si>
    <t>44.4 million</t>
  </si>
  <si>
    <t>55 (2017 est.)</t>
  </si>
  <si>
    <t>106 million</t>
  </si>
  <si>
    <t>132 (2017 est.)</t>
  </si>
  <si>
    <t>extensive system of automatic telephone exchanges connected by modern networks of fiber-optic cable, coaxial cable, microwave radio relay, and a domestic satellite system; cellular telephone service is widely available, expanding rapidly, and includes roaming service to many foreign countries; 55 per 100 for fixed-line and 132 per 100 for mobile-cellular (2018)</t>
  </si>
  <si>
    <t>country code - 49;&amp;amp;nbsp;landing points for SeaMeWe-3, TAT-14, AC-1, CONTACT-3, Fehmarn Balt, C-Lion1,&amp;amp;nbsp;GC1, GlobalConnect-KPN, and Germany-Denmark 2 &amp;amp;amp; 3&amp;amp;nbsp;-&amp;amp;nbsp;submarine&amp;amp;nbsp;cables to Europe, Africa, the Middle East, Asia, Southeast Asia and Australia; as well as earth stations in the Inmarsat, Intelsat, Eutelsat, and Intersputnik satellite systems (2019)</t>
  </si>
  <si>
    <t>a mixture of publicly operated and privately owned TV and radio stations; 70 national and regional public broadcasters compete with nearly 400 privately owned national and regional TV stations; more than 90% of households have cable or satellite TV; hundreds of radio stations including multiple national radio networks, regional radio networks, and a large number of local radio stations</t>
  </si>
  <si>
    <t>.de</t>
  </si>
  <si>
    <t>72,365,643</t>
  </si>
  <si>
    <t>89.6% (July 2016 est.)</t>
  </si>
  <si>
    <t>33.217 million</t>
  </si>
  <si>
    <t>41 (2017 est.)</t>
  </si>
  <si>
    <t>1.38% of GDP</t>
  </si>
  <si>
    <t>1.24% of GDP</t>
  </si>
  <si>
    <t>1.23% of GDP</t>
  </si>
  <si>
    <t>1.19% of GDP</t>
  </si>
  <si>
    <t>1.18% of GDP</t>
  </si>
  <si>
    <t>Federal Armed Forces (Bundeswehr): Army (Heer), Navy (Deutsche Marine, includes naval air arm), Air Force (Luftwaffe), includes air defense), Joint Support Service (Streitkraeftebasis, SKB), Central Medical Service (Zentraler Sanitaetsdienst, ZSanDstBw), Cyber and Information Space Command (Kommando Cyber- und Informationsraum, Kdo CIR) (2019)</t>
  </si>
  <si>
    <t>17-23 years of age for male and female voluntary military service; conscription ended 1 July 2011; service obligation 8-23 months or 12 years; women have been eligible for voluntary service in all military branches and positions since 2001 (2013)</t>
  </si>
  <si>
    <t>20 (2015)</t>
  </si>
  <si>
    <t>1,113 (2015)</t>
  </si>
  <si>
    <t>115,540,886 (2015)</t>
  </si>
  <si>
    <t>6,985,007,915 mt-km (2015)</t>
  </si>
  <si>
    <t>D (2016)</t>
  </si>
  <si>
    <t>539 (2013)</t>
  </si>
  <si>
    <t>318 (2017)</t>
  </si>
  <si>
    <t>14 (2017)</t>
  </si>
  <si>
    <t>49 (2017)</t>
  </si>
  <si>
    <t>60 (2017)</t>
  </si>
  <si>
    <t>70 (2017)</t>
  </si>
  <si>
    <t>125 (2017)</t>
  </si>
  <si>
    <t>221 (2013)</t>
  </si>
  <si>
    <t>1 (2013)</t>
  </si>
  <si>
    <t>35 (2013)</t>
  </si>
  <si>
    <t>185 (2013)</t>
  </si>
  <si>
    <t>23 (2013)</t>
  </si>
  <si>
    <t>37 km condensate, 26985 km gas, 2400 km oil, 4479 km refined products, 8 km water (2013)</t>
  </si>
  <si>
    <t>33,590 km (2017)</t>
  </si>
  <si>
    <t>33,331 km 1.435-m gauge (19,973 km electrified) (2015)</t>
  </si>
  <si>
    <t>220 km 1.000-m gauge (79 km electrified)</t>
  </si>
  <si>
    <t>625,000 km (2017)</t>
  </si>
  <si>
    <t>625,000 km (includes 12,996 km of expressways) (2017)</t>
  </si>
  <si>
    <t>7,467 km (Rhine River carries most goods; Main-Danube Canal links North Sea and Black Sea) (2012)</t>
  </si>
  <si>
    <t>629</t>
  </si>
  <si>
    <t>bulk carrier 1, container ship 107, general cargo 92, oil tanker 36, other 393 (2018)</t>
  </si>
  <si>
    <t>Baltic Sea - Rostock</t>
  </si>
  <si>
    <t>Brunsbuttel Canal terminals</t>
  </si>
  <si>
    <t>Bremen/Bremerhaven (5,510,000), Hamburg (8,860,000) (2017)</t>
  </si>
  <si>
    <t>Hamburg</t>
  </si>
  <si>
    <t>Bremen (Weser)</t>
  </si>
  <si>
    <t>532,065 (Syria), 136,463 (Iraq), 126,018 (Afghanistan), 55,334 (Eritrea), 41,150 (Iran), 24,036 (Turkey), 23,581 (Somalia),&amp;amp;nbsp;9,155 (Serbia and Kosovo), 8,119 (Russia), 7,454 (Pakistan), 6,453 (Nigeria) (2018)</t>
  </si>
  <si>
    <t>14,779 (2018)</t>
  </si>
  <si>
    <t>source of precursor chemicals for South American cocaine processors; transshipment point for and consumer of Southwest Asian heroin, Latin American cocaine, and European-produced synthetic drugs; major financial center</t>
  </si>
  <si>
    <t>Saint Vincent and the Grenadines</t>
  </si>
  <si>
    <t>VC</t>
  </si>
  <si>
    <t>December 18, 2019</t>
  </si>
  <si>
    <t>Resistance by native Caribs prevented colonization on Saint Vincent until 1719. Disputed between France and the UK for most of the 18th century, the island was ceded to the latter in 1783. The British prized Saint Vincent due to its fertile soil, which allowed for thriving slave-run plantations of sugar, coffee, indigo, tobacco, cotton, and cocoa. In 1834, the British abolished slavery. Immigration of indentured servants eased the ensuing labor shortage, as did subsequent Portuguese immigrants from Madeira and East Indian laborers. Conditions remained harsh for both former slaves and immigrant agricultural workers, however, as depressed world sugar prices kept the economy stagnant until the early 1900s. The economy then went into a period of decline with many landowners abandoning their estates and leaving the land to be cultivated by liberated slaves. Between 1960 and 1962, Saint Vincent and the Grenadines was a separate administrative unit of the Federation of the West Indies. Autonomy was granted in 1969 and independence in 1979.</t>
  </si>
  <si>
    <t>Caribbean, islands between the Caribbean Sea and North Atlantic Ocean, north of Trinidad and Tobago</t>
  </si>
  <si>
    <t>13 15 N, 61 12 W</t>
  </si>
  <si>
    <t>Central America and the Caribbean</t>
  </si>
  <si>
    <t>twice the size of Washington, DC</t>
  </si>
  <si>
    <t/>
  </si>
  <si>
    <t>84 km</t>
  </si>
  <si>
    <t>tropical; little seasonal temperature variation; rainy season (May to November)</t>
  </si>
  <si>
    <t>volcanic, mountainous</t>
  </si>
  <si>
    <t>Caribbean Sea 0 m</t>
  </si>
  <si>
    <t>La Soufriere 1,234 m</t>
  </si>
  <si>
    <t>hydropower, arable land</t>
  </si>
  <si>
    <t>25.6% (2011 est.)</t>
  </si>
  <si>
    <t>12.8% (2011 est.)</t>
  </si>
  <si>
    <t>7.7% (2011 est.)</t>
  </si>
  <si>
    <t>5.1% (2011 est.)</t>
  </si>
  <si>
    <t>68.7% (2011 est.)</t>
  </si>
  <si>
    <t>5.7% (2011 est.)</t>
  </si>
  <si>
    <t>10 sq km (2012)</t>
  </si>
  <si>
    <t>most of the population is concentrated in and around the capital of Kingstown</t>
  </si>
  <si>
    <t>pollution of coastal waters and shorelines from discharges by pleasure yachts and other effluents; in some areas, pollution is severe enough to make swimming prohibitive; poor land use planning; deforestation; watershed management and squatter settlement control</t>
  </si>
  <si>
    <t>Biodiversity, Climate Change, Climate Change-Kyoto Protocol, Desertification, Endangered Species, Environmental Modification, Hazardous Wastes, Law of the Sea, Marine Dumping, Ozone Layer Protection, Ship Pollution, Whaling</t>
  </si>
  <si>
    <t>the administration of the islands of the Grenadines group is divided between Saint Vincent and the Grenadines and Grenada; Saint Vincent and the Grenadines is comprised of 32 islands and cays</t>
  </si>
  <si>
    <t>101,844 (July 2018 est.)</t>
  </si>
  <si>
    <t>Saint Vincentian(s) or Vincentian(s)</t>
  </si>
  <si>
    <t>Saint Vincentian or Vincentian</t>
  </si>
  <si>
    <t>African descent 71.2%, mixed 23%, indigenous 3%, East Indian/Indian 1.1%, European 1.5%, other .2% (2012 est.)</t>
  </si>
  <si>
    <t>English, Vincentian Creole English, French patois</t>
  </si>
  <si>
    <t>20.87% (male 10,725 /female 10,534)</t>
  </si>
  <si>
    <t>15.58% (male 8,003 /female 7,865)</t>
  </si>
  <si>
    <t>42.7% (male 22,567 /female 20,924)</t>
  </si>
  <si>
    <t>11.03% (male 5,792 /female 5,437)</t>
  </si>
  <si>
    <t>9.82% (male 4,715 /female 5,282) (2018 est.)</t>
  </si>
  <si>
    <t>46.8 (2015 est.)</t>
  </si>
  <si>
    <t>36 (2015 est.)</t>
  </si>
  <si>
    <t>10.8 (2015 est.)</t>
  </si>
  <si>
    <t>9.3 (2015 est.)</t>
  </si>
  <si>
    <t>34.2 years (2018 est.)</t>
  </si>
  <si>
    <t>34.3 years</t>
  </si>
  <si>
    <t>34 years</t>
  </si>
  <si>
    <t>-0.23% (2018 est.)</t>
  </si>
  <si>
    <t>13 births/1,000 population (2018 est.)</t>
  </si>
  <si>
    <t>7.4 deaths/1,000 population (2018 est.)</t>
  </si>
  <si>
    <t>-8 migrant(s)/1,000 population (2018 est.)</t>
  </si>
  <si>
    <t>52.6% of total population (2019)</t>
  </si>
  <si>
    <t>1.03% annual rate of change (2015-20 est.)</t>
  </si>
  <si>
    <t>27,000 KINGSTOWN (capital) (2018)</t>
  </si>
  <si>
    <t>1.03 male(s)/female</t>
  </si>
  <si>
    <t>1.08 male(s)/female</t>
  </si>
  <si>
    <t>1.07 male(s)/female</t>
  </si>
  <si>
    <t>0.89 male(s)/female</t>
  </si>
  <si>
    <t>1.04 male(s)/female (2018 est.)</t>
  </si>
  <si>
    <t>98 deaths/100,000 live births (2017 est.)</t>
  </si>
  <si>
    <t>11.7 deaths/1,000 live births (2018 est.)</t>
  </si>
  <si>
    <t>12.7 deaths/1,000 live births</t>
  </si>
  <si>
    <t>10.6 deaths/1,000 live births</t>
  </si>
  <si>
    <t>75.8 years (2018 est.)</t>
  </si>
  <si>
    <t>73.7 years</t>
  </si>
  <si>
    <t>77.9 years</t>
  </si>
  <si>
    <t>1.78 children born/woman (2018 est.)</t>
  </si>
  <si>
    <t>95.1% of population</t>
  </si>
  <si>
    <t>4.9% of population</t>
  </si>
  <si>
    <t>4.9% of population (2015 est.)</t>
  </si>
  <si>
    <t>3.6% (2016)</t>
  </si>
  <si>
    <t>0.66 physicians/1,000 population (2010)</t>
  </si>
  <si>
    <t>2.6 beds/1,000 population (2014)</t>
  </si>
  <si>
    <t>76.1% of population (2007 est.)</t>
  </si>
  <si>
    <t>23.9% of population (2007 est.)</t>
  </si>
  <si>
    <t>1.5% (2018)</t>
  </si>
  <si>
    <t>1,200 (2018)</t>
  </si>
  <si>
    <t xml:space="preserve"> &amp;lt;100 (2018)</t>
  </si>
  <si>
    <t>23.7% (2016)</t>
  </si>
  <si>
    <t>5.8% of GDP (2017)</t>
  </si>
  <si>
    <t>none</t>
  </si>
  <si>
    <t>parliamentary democracy under a constitutional monarchy; a Commonwealth realm</t>
  </si>
  <si>
    <t>Kingstown</t>
  </si>
  <si>
    <t>13 08 N, 61 13 W</t>
  </si>
  <si>
    <t>UTC-4 (1 hour ahead of Washington, DC, during Standard Time)</t>
  </si>
  <si>
    <t>6 parishes; Charlotte, Grenadines, Saint Andrew, Saint David, Saint George, Saint Patrick</t>
  </si>
  <si>
    <t>27 October 1979 (from the UK)</t>
  </si>
  <si>
    <t>Independence Day, 27 October (1979)</t>
  </si>
  <si>
    <t>previous 1969, 1975; latest drafted 26 July 1979, effective 27 October 1979 (The Saint Vincent Constitution Order 1979)</t>
  </si>
  <si>
    <t>proposed by the House of Assembly; passage requires at least two-thirds majority vote of the Assembly membership and assent of the governor general; passage of amendments to constitutional sections on fundamental rights and freedoms, citizen protections, various government functions and authorities, and constitutional amendment procedures requires approval by the Assembly membership, approval in a referendum of at least two thirds of the votes cast, and assent of the governor general (2018)</t>
  </si>
  <si>
    <t>English common law</t>
  </si>
  <si>
    <t>has not submitted an ICJ jurisdiction declaration; accepts ICCt jurisdiction</t>
  </si>
  <si>
    <t>yes</t>
  </si>
  <si>
    <t>at least one parent must be a citizen of Saint Vincent and the Grenadines</t>
  </si>
  <si>
    <t>7 years</t>
  </si>
  <si>
    <t>18 years of age; universal</t>
  </si>
  <si>
    <t>Queen ELIZABETH II (since 6 February 1952); represented by Governor General Susan DOUGAN (since&amp;amp;nbsp;1 August 2019)</t>
  </si>
  <si>
    <t>Prime Minister Ralph E. GONSALVES (since 29 March 2001)</t>
  </si>
  <si>
    <t>Cabinet appointed by the governor general on the advice of the prime minister</t>
  </si>
  <si>
    <t>the monarchy is hereditary; governor general appointed by the monarch; following legislative elections, the leader of the majority party usually appointed prime minister by the governor general; deputy prime minister appointed by the governor general on the advice of the prime minister</t>
  </si>
  <si>
    <t>unicameral House of Assembly (23 seats; 15 representatives directly elected in single-seat constituencies by simple majority vote, 6 senators appointed by the governor general, and 2 ex officio members - the speaker of the house and the attorney general; members serve 5-year terms)</t>
  </si>
  <si>
    <t>last held on 9 December 2015 (next to be held in 2020)</t>
  </si>
  <si>
    <t>percent of vote by party - ULP 52.3%, NDP 47.4%, other 0.3%; seats by party - ULP 8, NDP 7; composition - men 20, women 3, percent of women 13%</t>
  </si>
  <si>
    <t>the Eastern Caribbean Supreme Court (ECSC) is the superior court of the Organization of Eastern Caribbean States; the ECSC - headquartered on St. Lucia - consists of the Court of Appeal - headed by the chief justice and 4 judges - and the High Court with 18 judges; the Court of Appeal is itinerant, traveling to member states on a schedule to hear appeals from the High Court and subordinate courts; High Court judges reside in the member states, with 2 assigned to Saint Vincent and the Grenadines; note - Saint Vincent and the Grenadines is also a member of the Caribbean Court of Justice</t>
  </si>
  <si>
    <t>chief justice of Eastern Caribbean Supreme Court appointed by Her Majesty, Queen ELIZABETH II; other justices and judges appointed by the Judicial and Legal Services Commission, an independent body of judicial officials; Court of Appeal justices appointed for life with mandatory retirement at age 65; High Court judges appointed for life with mandatory retirement at age 62</t>
  </si>
  <si>
    <t>ACP, AOSIS, C, Caricom, CDB, CELAC, FAO, G-77, IBRD, ICAO, ICCt, ICRM, IDA, IFAD, IFRCS, ILO, IMF, IMO, Interpol, IOC, IOM, ISO (subscriber), ITU, MIGA, NAM, OAS, OECS, OPANAL, OPCW, Petrocaribe, UN, UNCTAD, UNESCO, UNIDO, UPU, WFTU (NGOs), WHO, WIPO, WTO</t>
  </si>
  <si>
    <t>Ambassador Lou-Anne Gaylene GILCHRIST (since 18 January 2017)</t>
  </si>
  <si>
    <t>1627 K Street, NW, Suite 1202, Washington, DC 20006</t>
  </si>
  <si>
    <t>[1] (202) 364-6730</t>
  </si>
  <si>
    <t>New York</t>
  </si>
  <si>
    <t>Saint Vincent parrot; national colors: blue, gold, green</t>
  </si>
  <si>
    <t>St. Vincent! Land So Beautiful!</t>
  </si>
  <si>
    <t>Phyllis Joyce MCCLEAN PUNNETT/Joel Bertram MIGUEL</t>
  </si>
  <si>
    <t>$1.265 billion</t>
  </si>
  <si>
    <t>$1.256 billion</t>
  </si>
  <si>
    <t>$1.246 billion</t>
  </si>
  <si>
    <t>$785 million (2017 est.)</t>
  </si>
  <si>
    <t>0.7%</t>
  </si>
  <si>
    <t>0.8%</t>
  </si>
  <si>
    <t>$11,500</t>
  </si>
  <si>
    <t>$11,400</t>
  </si>
  <si>
    <t>$11,300</t>
  </si>
  <si>
    <t>12.1% of GDP</t>
  </si>
  <si>
    <t>10.3% of GDP</t>
  </si>
  <si>
    <t>10.4% of GDP</t>
  </si>
  <si>
    <t>87.3% (2017 est.)</t>
  </si>
  <si>
    <t>16.6% (2017 est.)</t>
  </si>
  <si>
    <t>10.8% (2017 est.)</t>
  </si>
  <si>
    <t>-0.2% (2017 est.)</t>
  </si>
  <si>
    <t>37.1% (2017 est.)</t>
  </si>
  <si>
    <t>-51.7% (2017 est.)</t>
  </si>
  <si>
    <t>7.1% (2017 est.)</t>
  </si>
  <si>
    <t>17.4% (2017 est.)</t>
  </si>
  <si>
    <t>75.5% (2017 est.)</t>
  </si>
  <si>
    <t>bananas, coconuts, sweet potatoes, spices; small numbers of cattle, sheep, pigs, goats; fish</t>
  </si>
  <si>
    <t>tourism; food processing, cement, furniture, clothing, starch</t>
  </si>
  <si>
    <t>2.5% (2017 est.)</t>
  </si>
  <si>
    <t>57,520 (2007 est.)</t>
  </si>
  <si>
    <t>26%</t>
  </si>
  <si>
    <t>17%</t>
  </si>
  <si>
    <t>57% (1980 est.)</t>
  </si>
  <si>
    <t xml:space="preserve"> NA</t>
  </si>
  <si>
    <t>225.2 million (2017 est.)</t>
  </si>
  <si>
    <t>230 million (2017 est.)</t>
  </si>
  <si>
    <t>28.7% (of GDP) (2017 est.)</t>
  </si>
  <si>
    <t>-0.6% (of GDP) (2017 est.)</t>
  </si>
  <si>
    <t>73.8% of GDP</t>
  </si>
  <si>
    <t>82.8% of GDP</t>
  </si>
  <si>
    <t>-0.2%</t>
  </si>
  <si>
    <t>6.5%</t>
  </si>
  <si>
    <t>8.75%</t>
  </si>
  <si>
    <t>9.12%</t>
  </si>
  <si>
    <t>$190.6 million</t>
  </si>
  <si>
    <t>$177.7 million</t>
  </si>
  <si>
    <t>$443 million</t>
  </si>
  <si>
    <t>$424.6 million</t>
  </si>
  <si>
    <t>-$116 million</t>
  </si>
  <si>
    <t>-$122 million</t>
  </si>
  <si>
    <t>$48.6 million</t>
  </si>
  <si>
    <t>$47.3 million</t>
  </si>
  <si>
    <t>Jordan 40.7%, France 12.5%, Barbados 7%, St. Lucia 6.8%, Antigua and Barbuda 5.7%, US 5.5%, Trinidad and Tobago 4.7% (2017)</t>
  </si>
  <si>
    <t>bananas, eddoes and dasheen (taro), arrowroot starch; tennis racquets</t>
  </si>
  <si>
    <t>$295.9 million</t>
  </si>
  <si>
    <t>$294.6 million</t>
  </si>
  <si>
    <t>foodstuffs, machinery and equipment, chemicals and fertilizers, minerals and fuels</t>
  </si>
  <si>
    <t>US 36.8%, Trinidad and Tobago 19.1%, UK 7%, China 5.8% (2017)</t>
  </si>
  <si>
    <t>$182.1 million</t>
  </si>
  <si>
    <t>East Caribbean dollars (XCD) per US dollar -</t>
  </si>
  <si>
    <t>{"2017":"2.7","2016":"2.7","2015":"2.7","2014":"2.7","2013":"2.7"}</t>
  </si>
  <si>
    <t>157 million kWh (2016 est.)</t>
  </si>
  <si>
    <t>146 million kWh (2016 est.)</t>
  </si>
  <si>
    <t>0 kWh (2016 est.)</t>
  </si>
  <si>
    <t>54,000 kW (2016 est.)</t>
  </si>
  <si>
    <t>85% of total installed capacity (2016 est.)</t>
  </si>
  <si>
    <t>0% of total installed capacity (2017 est.)</t>
  </si>
  <si>
    <t>13% of total installed capacity (2017 est.)</t>
  </si>
  <si>
    <t>0 bbl/day (2018 est.)</t>
  </si>
  <si>
    <t>0 bbl/day (2015 est.)</t>
  </si>
  <si>
    <t>0 bbl (1 January 2018 est.)</t>
  </si>
  <si>
    <t>1,620 bbl/day (2016 est.)</t>
  </si>
  <si>
    <t>1,621 bbl/day (2015 est.)</t>
  </si>
  <si>
    <t>0 cu m (2017 est.)</t>
  </si>
  <si>
    <t>0 cu m (1 January 2014 est.)</t>
  </si>
  <si>
    <t>226,800 Mt (2017 est.)</t>
  </si>
  <si>
    <t>20,111</t>
  </si>
  <si>
    <t>20 (2017 est.)</t>
  </si>
  <si>
    <t>116,161</t>
  </si>
  <si>
    <t>114 (2017 est.)</t>
  </si>
  <si>
    <t>adequate islandwide, fully automatic telephone system;&amp;amp;nbsp;broadband access; expand FttP (Fiber to the Home) markets; LTE launches; regulatory development (2018)</t>
  </si>
  <si>
    <t>fixed-line teledensity exceeds&amp;amp;nbsp;20 per 100 persons and mobile-cellular teledensity is about 114 per 100 persons (2018)</t>
  </si>
  <si>
    <t>country code - 1-784;&amp;amp;nbsp;landing points for the ECFS, CARCIP&amp;amp;nbsp;and Southern Caribbean Fiber submarine cables providing connectivity to US and Caribbean Islands; connectivity also provided by VHF/UHF radiotelephone from Saint Vincent to Barbados; SHF radiotelephone to Grenada and Saint Lucia; access to Intelsat earth station in Martinique through Saint Lucia (2019)</t>
  </si>
  <si>
    <t>St. Vincent and the Grenadines Broadcasting Corporation operates 1 TV station and 5 repeater stations that provide near total coverage to the multi-island state; multi-channel cable TV service available; a partially government-funded national radio service broadcasts on 1 station and has 2 repeater stations; about a dozen privately owned radio stations and repeater stations</t>
  </si>
  <si>
    <t>.vc</t>
  </si>
  <si>
    <t>53,000</t>
  </si>
  <si>
    <t>51.8% (July 2016 est.)</t>
  </si>
  <si>
    <t>24,507</t>
  </si>
  <si>
    <t>24 (2017 est.)</t>
  </si>
  <si>
    <t>no regular military forces; the Special Services Unit (SSU) is the paramilitary arm of the Royal Saint Vincent and the Grenadines Police Force (RSVPF) (2019)</t>
  </si>
  <si>
    <t>2 (2015)</t>
  </si>
  <si>
    <t>11 (2015)</t>
  </si>
  <si>
    <t>J8 (2016)</t>
  </si>
  <si>
    <t>6 (2013)</t>
  </si>
  <si>
    <t>5 (2017)</t>
  </si>
  <si>
    <t>1 (2017)</t>
  </si>
  <si>
    <t>3 (2017)</t>
  </si>
  <si>
    <t>889</t>
  </si>
  <si>
    <t>bulk carrier 22, container ship 14, general cargo 184, oil tanker 17, other 652 (2018)</t>
  </si>
  <si>
    <t>transshipment point for South American drugs destined for the US and Europe; small-scale cannabis cultivation</t>
  </si>
  <si>
    <t>Venezuela</t>
  </si>
  <si>
    <t>VE</t>
  </si>
  <si>
    <t>December 19, 2019</t>
  </si>
  <si>
    <t>Northern South America, bordering the Caribbean Sea and the North Atlantic Ocean, between Colombia and Guyana</t>
  </si>
  <si>
    <t>8 00 N, 66 00 W</t>
  </si>
  <si>
    <t>South America</t>
  </si>
  <si>
    <t>almost six times the size of Georgia; slightly more than twice the size of California</t>
  </si>
  <si>
    <t>5,267 km</t>
  </si>
  <si>
    <t>Brazil 2137 km, Colombia 2341 km, Guyana 789 km</t>
  </si>
  <si>
    <t>2,800 km</t>
  </si>
  <si>
    <t>tropical; hot, humid; more moderate in highlands</t>
  </si>
  <si>
    <t>Andes Mountains and Maracaibo Lowlands in northwest; central plains (llanos); Guiana Highlands in southeast</t>
  </si>
  <si>
    <t>450 m</t>
  </si>
  <si>
    <t>Pico Bolivar 4,978 m</t>
  </si>
  <si>
    <t>petroleum, natural gas, iron ore, gold, bauxite, other minerals, hydropower, diamonds</t>
  </si>
  <si>
    <t>24.5% (2011 est.)</t>
  </si>
  <si>
    <t>3.1% (2011 est.)</t>
  </si>
  <si>
    <t>0.8% (2011 est.)</t>
  </si>
  <si>
    <t>20.6% (2011 est.)</t>
  </si>
  <si>
    <t>52.1% (2011 est.)</t>
  </si>
  <si>
    <t>23.4% (2011 est.)</t>
  </si>
  <si>
    <t>10,550 sq km (2012)</t>
  </si>
  <si>
    <t>most of the population is concentrated in the northern and western highlands along an eastern spur at the northern end of the Andes, an area that includes the capital of Caracas</t>
  </si>
  <si>
    <t>subject to floods, rockslides, mudslides; periodic droughts</t>
  </si>
  <si>
    <t>sewage pollution of Lago de Valencia; oil and urban pollution of Lago de Maracaibo; deforestation; soil degradation; urban and industrial pollution, especially along the Caribbean coast; threat to the rainforest ecosystem from irresponsible mining operations</t>
  </si>
  <si>
    <t>Antarctic Treaty, Biodiversity, Climate Change, Climate Change-Kyoto Protocol, Desertification, Endangered Species, Hazardous Wastes, Marine Life Conservation, Ozone Layer Protection, Ship Pollution, Tropical Timber 83, Tropical Timber 94, Wetlands</t>
  </si>
  <si>
    <t>31,689,176 (July 2018 est.)</t>
  </si>
  <si>
    <t>Venezuelan(s)</t>
  </si>
  <si>
    <t>Venezuelan</t>
  </si>
  <si>
    <t>unspecified Spanish, Italian, Portuguese, Arab, German, African, indigenous people</t>
  </si>
  <si>
    <t>Spanish (official), numerous indigenous dialects</t>
  </si>
  <si>
    <t>nominally Roman Catholic 96%, Protestant 2%, other 2%</t>
  </si>
  <si>
    <t>27.04% (male 4,392,305 /female 4,176,518)</t>
  </si>
  <si>
    <t>16.82% (male 2,709,250 /female 2,621,681)</t>
  </si>
  <si>
    <t>40.65% (male 6,393,114 /female 6,487,570)</t>
  </si>
  <si>
    <t>8.11% (male 1,233,524 /female 1,336,963)</t>
  </si>
  <si>
    <t>7.38% (male 1,056,864 /female 1,281,387) (2018 est.)</t>
  </si>
  <si>
    <t>52.6 (2015 est.)</t>
  </si>
  <si>
    <t>43 (2015 est.)</t>
  </si>
  <si>
    <t>9.5 (2015 est.)</t>
  </si>
  <si>
    <t>10.5 (2015 est.)</t>
  </si>
  <si>
    <t>28.7 years (2018 est.)</t>
  </si>
  <si>
    <t>28 years</t>
  </si>
  <si>
    <t>29.4 years</t>
  </si>
  <si>
    <t>1.21% (2018 est.)</t>
  </si>
  <si>
    <t>18.5 births/1,000 population (2018 est.)</t>
  </si>
  <si>
    <t>5.3 deaths/1,000 population (2018 est.)</t>
  </si>
  <si>
    <t>-1.2 migrant(s)/1,000 population (2018 est.)</t>
  </si>
  <si>
    <t>88.2% of total population (2019)</t>
  </si>
  <si>
    <t>1.28% annual rate of change (2015-20 est.)</t>
  </si>
  <si>
    <t>2.936 million CARACAS (capital), 2.219 million Maracaibo, 1.885 million Valencia, 1.19 million Maracay, 1.201 million Barquisimeto (2019)</t>
  </si>
  <si>
    <t>0.92 male(s)/female</t>
  </si>
  <si>
    <t>0.82 male(s)/female</t>
  </si>
  <si>
    <t>0.99 male(s)/female (2018 est.)</t>
  </si>
  <si>
    <t>125 deaths/100,000 live births (2017 est.)</t>
  </si>
  <si>
    <t>11.9 deaths/1,000 live births (2018 est.)</t>
  </si>
  <si>
    <t>12.5 deaths/1,000 live births</t>
  </si>
  <si>
    <t>11.2 deaths/1,000 live births</t>
  </si>
  <si>
    <t>76.2 years (2018 est.)</t>
  </si>
  <si>
    <t>73.2 years</t>
  </si>
  <si>
    <t>79.3 years</t>
  </si>
  <si>
    <t>2.3 children born/woman (2018 est.)</t>
  </si>
  <si>
    <t>75% (2010)</t>
  </si>
  <si>
    <t>95% of population</t>
  </si>
  <si>
    <t>77.9% of population</t>
  </si>
  <si>
    <t>93.1% of population</t>
  </si>
  <si>
    <t>5% of population</t>
  </si>
  <si>
    <t>22.1% of population</t>
  </si>
  <si>
    <t>6.9% of population (2015 est.)</t>
  </si>
  <si>
    <t>3.2% (2016)</t>
  </si>
  <si>
    <t>0.8 beds/1,000 population (2014)</t>
  </si>
  <si>
    <t>97.5% of population (2015 est.)</t>
  </si>
  <si>
    <t>69.9% of population (2015 est.)</t>
  </si>
  <si>
    <t>94.4% of population (2015 est.)</t>
  </si>
  <si>
    <t>2.5% of population (2015 est.)</t>
  </si>
  <si>
    <t>30.1% of population (2015 est.)</t>
  </si>
  <si>
    <t>5.6% of population (2015 est.)</t>
  </si>
  <si>
    <t>0.6% (2016 est.)</t>
  </si>
  <si>
    <t>120,000 (2018 est.)</t>
  </si>
  <si>
    <t>25.6% (2016)</t>
  </si>
  <si>
    <t>6.9% of GDP (2009)</t>
  </si>
  <si>
    <t>14 years</t>
  </si>
  <si>
    <t xml:space="preserve"> NA (2009)</t>
  </si>
  <si>
    <t>14.6%</t>
  </si>
  <si>
    <t xml:space="preserve"> NA (2015 est.)</t>
  </si>
  <si>
    <t>Bolivarian Republic of Venezuela</t>
  </si>
  <si>
    <t>Republica Bolivariana de Venezuela</t>
  </si>
  <si>
    <t>native stilt-houses built on Lake Maracaibo reminded early explorers Alonso de OJEDA and Amerigo VESPUCCI in 1499 of buildings in Venice and so they named the region &amp;quot;Venezuola,&amp;quot; which in Italian means &amp;quot;Little Venice&amp;quot;</t>
  </si>
  <si>
    <t>federal presidential republic</t>
  </si>
  <si>
    <t>Caracas</t>
  </si>
  <si>
    <t>10 29 N, 66 52 W</t>
  </si>
  <si>
    <t>23 states (estados, singular - estado), 1 capital district* (distrito capital), and 1 federal dependency** (dependencia federal); Amazonas, Anzoategui, Apure, Aragua, Barinas, Bolivar, Carabobo, Cojedes, Delta Amacuro, Dependencias Federales (Federal Dependencies)**, Distrito Capital (Capital District)*, Falcon, Guarico, Lara, Merida, Miranda, Monagas, Nueva Esparta, Portuguesa, Sucre, Tachira, Trujillo, Vargas, Yaracuy, Zulia</t>
  </si>
  <si>
    <t>5 July 1811 (from Spain)</t>
  </si>
  <si>
    <t>Independence Day, 5 July (1811)</t>
  </si>
  <si>
    <t>many previous; latest adopted 15 December 1999, effective 30 December 1999</t>
  </si>
  <si>
    <t>proposed through agreement by at least 39% of the National Assembly membership, by the president of the republic in session with the cabinet of ministers, or by petition of at least 15% of registered voters; passage requires simple majority vote by the Assembly and simple majority approval in a referendum; amended 2009; note - in 2016, President MADURO issued a decree to hold an election to form a constituent assembly to change the constitution; the election in July 2017 approved the formation of a 545-member constituent assembly and elected its delegates, empowering them to change the constitution and dismiss government institutions and officials (2019)</t>
  </si>
  <si>
    <t>civil law system based on the Spanish civil code</t>
  </si>
  <si>
    <t>10 years; reduced to five years in the case of applicants from Spain, Portugal, Italy, or a Latin American or Caribbean country</t>
  </si>
  <si>
    <t>Notification Statement: the United States recognizes Juan GUAIDO as the Interim President of Venezuela&amp;lt;br /&amp;gt;&amp;lt;br /&amp;gt;President Nicolas MADURO Moros (since 19 April 2013); Executive Vice President Delcy RODRIGUEZ Gomez (since 14 June 2018); note - the president is both chief of state and head of government</t>
  </si>
  <si>
    <t>President Nicolas MADURO Moros (since 19 April 2013); Executive Vice President Delcy RODRIGUEZ Gomez (since 14 June 2018)</t>
  </si>
  <si>
    <t>Council of Ministers appointed by the president</t>
  </si>
  <si>
    <t>president directly elected by simple majority popular vote for a 6-year term (no term limits); election last held on 20 May 2018 (next election scheduled for 2024)</t>
  </si>
  <si>
    <t>Nicolas MADURO Moros reelected president; percent of vote - Nicolas MADURO Moros (PSUV) 68%, Henri FALCON (AP) 21%, Javier BERTUCCI 11%; note - the election was marked by serious shortcomings and electoral fraud; voter turnout was approximately 46% due largely to an opposition boycott of the election</t>
  </si>
  <si>
    <t>unicameral National Assembly or Asamblea Nacional (167 seats; 113 members directly elected in single- and multi-seat constituencies by simple majority vote, 51 directly elected in multi-seat constituencies by closed, party-list proportional representation vote, and 3 seats reserved for indigenous peoples of Venezuela; members serve 5-year terms)</t>
  </si>
  <si>
    <t>last held on 6 December 2015 (next to be held by 2020)</t>
  </si>
  <si>
    <t>percent of vote by party - MUD (opposition coalition) 56.2%, PSUV (pro-government) 40.9%, other 2.9%; seats by party - MUD 109, PSUV 55, indigenous peoples 3; composition - men 143, women 24, percent of women 14.4%</t>
  </si>
  <si>
    <t>Supreme Tribunal of Justice (consists of 32 judges organized into constitutional, political-administrative, electoral, civil appeals, criminal appeals, and social divisions)</t>
  </si>
  <si>
    <t>judges proposed by the Committee of Judicial Postulation (an independent body of organizations dealing with legal issues and of the organs of citizen power) and appointed by the National Assembly; judges serve nonrenewable 12-year terms; note - in July 2017, the National Assembly named 33 judges to the court to replace a series of judges, it argued, had been illegally appointed in late 2015 by the outgoing, socialist-party-led Assembly; the Government of President MADURO and the Socialist Party-appointed judges refused to recognize these appointments, however, and many of the new judges have since been imprisoned or forced into exile</t>
  </si>
  <si>
    <t>Superior or Appeals Courts (Tribunales Superiores); District Tribunals (Tribunales de Distrito); Courts of First Instance (Tribunales de Primera Instancia); Parish Courts (Tribunales de Parroquia); Justices of the Peace (Justicia de Paz) Network</t>
  </si>
  <si>
    <t>Caricom (observer), CD, CDB, CELAC, FAO, G-15, G-24, G-77, IADB, IAEA, IBRD, ICAO, ICC (national committees), ICCt (signatory), ICRM, IDA, IFAD, IFC, IFRCS, IHO, ILO, IMF, IMO, IMSO, Interpol, IOC, IOM, IPU, ITSO, ITU, ITUC (NGOs), LAES, LAIA, LAS (observer), MIGA, NAM, OAS, OPANAL, OPCW, OPEC, PCA, Petrocaribe, UN, UNASUR, UNCTAD, UNESCO, UNHCR, UNIDO, Union Latina, UNWTO, UPU, WCO, WFTU (NGOs), WHO, WIPO, WMO, WTO</t>
  </si>
  <si>
    <t>1099 30th Street NW, Washington, DC 20007</t>
  </si>
  <si>
    <t>[1] (202) 342-2214</t>
  </si>
  <si>
    <t>[1] (202) 342-6820</t>
  </si>
  <si>
    <t>Boston, Chicago, Houston, New Orleans, New York, San Francisco, San Juan (Puerto Rico)</t>
  </si>
  <si>
    <t>[58] (212) 975-6411, 907-8400 (after hours)</t>
  </si>
  <si>
    <t>now operating from Bogota, Colombia</t>
  </si>
  <si>
    <t>P. O. Box 62291, Caracas 1060-A; APO AA 34037</t>
  </si>
  <si>
    <t>[58] (212) 907-8106</t>
  </si>
  <si>
    <t>three equal horizontal bands of yellow (top), blue, and red with the coat of arms on the hoist side of the yellow band and an arc of eight white five-pointed stars centered in the blue band; the flag retains the three equal horizontal bands and three main colors of the banner of Gran Colombia, the South American republic that broke up in 1830; yellow is interpreted as standing for the riches of the land, blue for the courage of its people, and red for the blood shed in attaining independence; the seven stars on the original flag represented the seven provinces in Venezuela that united in the war of independence; in 2006, then President Hugo CHAVEZ ordered an eighth star added to the star arc - a decision that sparked much controversy - to conform with the flag proclaimed by Simon Bolivar in 1827 and to represent the historic province of Guayana</t>
  </si>
  <si>
    <t>troupial (bird); national colors: yellow, blue, red</t>
  </si>
  <si>
    <t>&amp;quot;Gloria al bravo pueblo&amp;quot; (Glory to the Brave People)</t>
  </si>
  <si>
    <t>Vicente SALIAS/Juan Jose LANDAETA</t>
  </si>
  <si>
    <t>$381.6 billion</t>
  </si>
  <si>
    <t>$443.7 billion</t>
  </si>
  <si>
    <t>$531.1 billion</t>
  </si>
  <si>
    <t>$210.1 billion (2017 est.)</t>
  </si>
  <si>
    <t>-14%</t>
  </si>
  <si>
    <t>-16.5%</t>
  </si>
  <si>
    <t>-6.2%</t>
  </si>
  <si>
    <t>$12,500</t>
  </si>
  <si>
    <t>$14,400</t>
  </si>
  <si>
    <t>$17,300</t>
  </si>
  <si>
    <t>8.6% of GDP</t>
  </si>
  <si>
    <t>31.8% of GDP</t>
  </si>
  <si>
    <t>68.5% (2017 est.)</t>
  </si>
  <si>
    <t>19.6% (2017 est.)</t>
  </si>
  <si>
    <t>13.9% (2017 est.)</t>
  </si>
  <si>
    <t>1.7% (2017 est.)</t>
  </si>
  <si>
    <t>7% (2017 est.)</t>
  </si>
  <si>
    <t>-10.7% (2017 est.)</t>
  </si>
  <si>
    <t>4.7% (2017 est.)</t>
  </si>
  <si>
    <t>40.4% (2017 est.)</t>
  </si>
  <si>
    <t>54.9% (2017 est.)</t>
  </si>
  <si>
    <t>corn, sorghum, sugarcane, rice, bananas, vegetables, coffee; beef, pork, milk, eggs; fish</t>
  </si>
  <si>
    <t>agricultural products, livestock, raw materials, machinery and equipment, transport equipment, construction materials, medical equipment, pharmaceuticals, chemicals, iron and steel products, crude oil and petroleum products</t>
  </si>
  <si>
    <t>-2% (2017 est.)</t>
  </si>
  <si>
    <t>14.21 million (2017 est.)</t>
  </si>
  <si>
    <t>7.3%</t>
  </si>
  <si>
    <t>21.8%</t>
  </si>
  <si>
    <t>70.9% (4th quarter, 2011 est.)</t>
  </si>
  <si>
    <t>27.1%</t>
  </si>
  <si>
    <t>20.6%</t>
  </si>
  <si>
    <t>19.7% (2015 est.)</t>
  </si>
  <si>
    <t>32.7% (2006)</t>
  </si>
  <si>
    <t>92.8 billion (2017 est.)</t>
  </si>
  <si>
    <t>189.7 billion (2017 est.)</t>
  </si>
  <si>
    <t>44.2% (of GDP) (2017 est.)</t>
  </si>
  <si>
    <t>-46.1% (of GDP) (2017 est.)</t>
  </si>
  <si>
    <t>38.9% of GDP</t>
  </si>
  <si>
    <t>31.3% of GDP</t>
  </si>
  <si>
    <t>1,087.5%</t>
  </si>
  <si>
    <t>254.4%</t>
  </si>
  <si>
    <t>21.1%</t>
  </si>
  <si>
    <t>20.78%</t>
  </si>
  <si>
    <t>$149.8 billion</t>
  </si>
  <si>
    <t>$163.3 billion</t>
  </si>
  <si>
    <t>$66.97 billion</t>
  </si>
  <si>
    <t>$148.5 billion</t>
  </si>
  <si>
    <t>$4.277 billion</t>
  </si>
  <si>
    <t>-$3.87 billion</t>
  </si>
  <si>
    <t>$32.06 billion</t>
  </si>
  <si>
    <t>$27.2 billion</t>
  </si>
  <si>
    <t>US 34.8%, India 17.2%, China 16%, Netherlands Antilles 8.2%, Singapore 6.3%, Cuba 4.2% (2017)</t>
  </si>
  <si>
    <t>petroleum and petroleum products, bauxite and aluminum, minerals, chemicals, agricultural products</t>
  </si>
  <si>
    <t>$11 billion</t>
  </si>
  <si>
    <t>$16.34 billion</t>
  </si>
  <si>
    <t>agricultural products, livestock, raw materials, machinery and equipment, transport equipment, construction materials, medical equipment, petroleum products, pharmaceuticals, chemicals, iron and steel products</t>
  </si>
  <si>
    <t>US 24.8%, China 14.2%, Mexico 9.5% (2017)</t>
  </si>
  <si>
    <t>$9.661 billion</t>
  </si>
  <si>
    <t>$32.74 billion</t>
  </si>
  <si>
    <t>$33.78 billion</t>
  </si>
  <si>
    <t>$35.15 billion</t>
  </si>
  <si>
    <t>$31.12 billion</t>
  </si>
  <si>
    <t>bolivars (VEB) per US dollar -</t>
  </si>
  <si>
    <t>{"2017":"3,345","2016":"673.76","2015":"48.07","2014":"13.72","2013":"6.284"}</t>
  </si>
  <si>
    <t>109.3 billion kWh (2016 est.)</t>
  </si>
  <si>
    <t>71.96 billion kWh (2016 est.)</t>
  </si>
  <si>
    <t>0 kWh (2015 est.)</t>
  </si>
  <si>
    <t>31 million kW (2016 est.)</t>
  </si>
  <si>
    <t>51% of total installed capacity (2016 est.)</t>
  </si>
  <si>
    <t>49% of total installed capacity (2017 est.)</t>
  </si>
  <si>
    <t>1.484 million bbl/day (2018 est.)</t>
  </si>
  <si>
    <t>1.656 million bbl/day (2015 est.)</t>
  </si>
  <si>
    <t>302.3 billion bbl (1 January 2018 est.)</t>
  </si>
  <si>
    <t>926,300 bbl/day (2015 est.)</t>
  </si>
  <si>
    <t>659,000 bbl/day (2016 est.)</t>
  </si>
  <si>
    <t>325,800 bbl/day (2015 est.)</t>
  </si>
  <si>
    <t>20,640 bbl/day (2015 est.)</t>
  </si>
  <si>
    <t>27.07 billion cu m (2017 est.)</t>
  </si>
  <si>
    <t>24.21 billion cu m (2017 est.)</t>
  </si>
  <si>
    <t>5.739 trillion cu m (1 January 2018 est.)</t>
  </si>
  <si>
    <t>129.9 million Mt (2017 est.)</t>
  </si>
  <si>
    <t>547,291</t>
  </si>
  <si>
    <t>19 (2018 est.)</t>
  </si>
  <si>
    <t>20,731,169</t>
  </si>
  <si>
    <t>72 (2018 est.)</t>
  </si>
  <si>
    <t>modern and expanding; by late 2018 teledensity has fallen due to political upheaval in the country with people holding on to mobile service, but cancelling fixed-line telecom services; poor quality of service in many areas of the country due to financial concerns of customers, decrepit sate of fixed-line network and difficulty to pay for equipment from foreign vendors; popularity of social networks has given growth to mobile data traffic; LTE population coverage about 47% (2018)</t>
  </si>
  <si>
    <t>two domestic satellite systems with three earth stations; recent substantial improvement in telephone service in rural areas; installation of a national inter-urban fiber-optic network capable of digital multimedia services;&amp;amp;nbsp;3 major providers operate in the mobile market and compete with state-owned company; fixed-line 19 per 100 and mobile-cellular telephone subscribership about&amp;amp;nbsp;78 per 100 persons (2018)</t>
  </si>
  <si>
    <t>country code - 58; submarine cable systems provide connectivity to Cuba and the Caribbean, Central and South America, and US; satellite earth stations - 1 Intelsat (Atlantic Ocean) and 1 PanAmSat; participating with Colombia, Ecuador, Peru, and Bolivia in the construction of an international fiber-optic network</t>
  </si>
  <si>
    <t>government supervises a mixture of state-run and private broadcast media; 13 public service networks, 61 privately owned TV networks, a privately owned news channel with limited national coverage, and a government-backed Pan-American channel; state-run radio network includes roughly 65 news stations and another 30 stations targeted at specific audiences; state-sponsored community broadcasters include 235 radio stations and 44 TV stations; the number of private broadcast radio stations has been declining, but many still remain in operation</t>
  </si>
  <si>
    <t>.ve</t>
  </si>
  <si>
    <t>18,547,381</t>
  </si>
  <si>
    <t>60% (July 2016 est.)</t>
  </si>
  <si>
    <t>2,610,118</t>
  </si>
  <si>
    <t>8 (2017 est.)</t>
  </si>
  <si>
    <t>0.49% of GDP</t>
  </si>
  <si>
    <t>0.45% of GDP</t>
  </si>
  <si>
    <t>0.94% of GDP</t>
  </si>
  <si>
    <t>Bolivarian National Armed Forces (Fuerza Armada Nacional Bolivariana, FANB): Bolivarian Army (Ejercito Bolivariano, EB), Bolivarian Navy (Armada Bolivariana, AB; includes Marines, Coast Guard), Bolivarian Military Aviation (Aviacion Militar Bolivariana, AMB), Integral Aerospace Defense Command (Comando de Defensa Aeroespacial Integral, CODAI), Bolivarian National Guard (Guardia Nacional Bolivaria, GNB), Bolivarian Militia (Milicia Bolivariana, NMB) (2019)</t>
  </si>
  <si>
    <t>all citizens of military service age (18-60 years old) are obligated to register for military service and subject to military training, though mandatory recruitment is forbidden; the minimum service obligation is 24-30 months (2016)</t>
  </si>
  <si>
    <t>17 (2015)</t>
  </si>
  <si>
    <t>122 (2015)</t>
  </si>
  <si>
    <t>6,456,853 (2015)</t>
  </si>
  <si>
    <t>6,204,085 mt-km (2015)</t>
  </si>
  <si>
    <t>YV (2016)</t>
  </si>
  <si>
    <t>444 (2013)</t>
  </si>
  <si>
    <t>127 (2013)</t>
  </si>
  <si>
    <t>9 (2013)</t>
  </si>
  <si>
    <t>33 (2013)</t>
  </si>
  <si>
    <t>62 (2013)</t>
  </si>
  <si>
    <t>17 (2013)</t>
  </si>
  <si>
    <t>317 (2013)</t>
  </si>
  <si>
    <t>57 (2013)</t>
  </si>
  <si>
    <t>130 (2013)</t>
  </si>
  <si>
    <t>3 (2013)</t>
  </si>
  <si>
    <t>981 km extra heavy crude, 5941 km gas, 7588 km oil, 1778 km refined products (2013)</t>
  </si>
  <si>
    <t>447 km (2014)</t>
  </si>
  <si>
    <t>447 km 1.435-m gauge (41.4 km electrified) (2014)</t>
  </si>
  <si>
    <t>7,100 km (Orinoco River (400 km) and Lake de Maracaibo navigable by oceangoing vessels) (2011)</t>
  </si>
  <si>
    <t>269</t>
  </si>
  <si>
    <t>bulk carrier 4, container ship 1, general cargo 30, oil tanker 26, other 208 (2018)</t>
  </si>
  <si>
    <t>La Guaira, Maracaibo, Puerto Cabello, Punta Cardon</t>
  </si>
  <si>
    <t>Jose terminal</t>
  </si>
  <si>
    <t>small-scale illicit producer of opium and coca for the processing of opiates and coca derivatives; however, large quantities of cocaine, heroin, and marijuana transit the country from Colombia bound for US and Europe; significant narcotics-related money-laundering activity, especially along the border with Colombia and on Margarita Island; active eradication program primarily targeting opium; increasing signs of drug-related activities by Colombian insurgents on border</t>
  </si>
  <si>
    <t>British Virgin Islands</t>
  </si>
  <si>
    <t>VI</t>
  </si>
  <si>
    <t>December 17, 2019</t>
  </si>
  <si>
    <t>First inhabited by Arawak and later by Carib Indians, the Virgin Islands were settled by the Dutch in 1648 and then annexed by the English in 1672. The islands were part of the British colony of the Leeward Islands from 1872-1960; they were granted autonomy in 1967. The economy is closely tied to the larger and more populous US Virgin Islands to the west; the US dollar is the legal currency. On 6 September 2017, Hurricane Irma devastated the island of Tortola. An estimated 80% of residential and business structures were destroyed or damaged, communications disrupted, and local roads rendered impassable.</t>
  </si>
  <si>
    <t>Caribbean, between the Caribbean Sea and the North Atlantic Ocean, east of Puerto Rico</t>
  </si>
  <si>
    <t>18 30 N, 64 30 W</t>
  </si>
  <si>
    <t>about 0.9 times the size of Washington, DC</t>
  </si>
  <si>
    <t>80 km</t>
  </si>
  <si>
    <t>3 nm</t>
  </si>
  <si>
    <t>subtropical; humid; temperatures moderated by trade winds</t>
  </si>
  <si>
    <t>coral islands relatively flat; volcanic islands steep, hilly</t>
  </si>
  <si>
    <t>Mount Sage 521 m</t>
  </si>
  <si>
    <t>NEGL; pleasant climate, beaches foster tourism</t>
  </si>
  <si>
    <t>46.7% (2011 est.)</t>
  </si>
  <si>
    <t>6.7% (2011 est.)</t>
  </si>
  <si>
    <t>33.3% (2011 est.)</t>
  </si>
  <si>
    <t>24.3% (2011 est.)</t>
  </si>
  <si>
    <t>29% (2011 est.)</t>
  </si>
  <si>
    <t>a fairly even distribution throughout the inhabited islands, with the largest islands of Tortola, Anegada, Virgin Gorda, and Jost Van Dyke having the largest populations</t>
  </si>
  <si>
    <t>hurricanes and tropical storms (July to October)</t>
  </si>
  <si>
    <t>strong ties to nearby US Virgin Islands and Puerto Rico</t>
  </si>
  <si>
    <t>35,802 (July 2018 est.)</t>
  </si>
  <si>
    <t>British Virgin Islander(s)</t>
  </si>
  <si>
    <t>British Virgin Islander</t>
  </si>
  <si>
    <t>African/black 76.3%, Latino 5.5%, white 5.4%, mixed 5.3%, Indian 2.1%, East Indian 1.6%, other 3%, unspecified 0.8% (2010 est.)</t>
  </si>
  <si>
    <t>English (official)</t>
  </si>
  <si>
    <t>16.72% (male 2,949 /female 3,036)</t>
  </si>
  <si>
    <t>12.98% (male 2,223 /female 2,425)</t>
  </si>
  <si>
    <t>49.05% (male 8,230 /female 9,330)</t>
  </si>
  <si>
    <t>11.93% (male 2,073 /female 2,199)</t>
  </si>
  <si>
    <t>9.32% (male 1,611 /female 1,726) (2018 est.)</t>
  </si>
  <si>
    <t>36.7 years (2018 est.)</t>
  </si>
  <si>
    <t>36.5 years</t>
  </si>
  <si>
    <t>36.9 years</t>
  </si>
  <si>
    <t>2.2% (2018 est.)</t>
  </si>
  <si>
    <t>11.1 births/1,000 population (2018 est.)</t>
  </si>
  <si>
    <t>5.2 deaths/1,000 population (2018 est.)</t>
  </si>
  <si>
    <t>16.1 migrant(s)/1,000 population (2018 est.)</t>
  </si>
  <si>
    <t>48.1% of total population (2019)</t>
  </si>
  <si>
    <t>2.42% annual rate of change (2015-20 est.)</t>
  </si>
  <si>
    <t>15,000 ROAD TOWN (capital) (2018)</t>
  </si>
  <si>
    <t>0.97 male(s)/female</t>
  </si>
  <si>
    <t>0.88 male(s)/female</t>
  </si>
  <si>
    <t>0.94 male(s)/female</t>
  </si>
  <si>
    <t>0.93 male(s)/female</t>
  </si>
  <si>
    <t>0.91 male(s)/female (2018 est.)</t>
  </si>
  <si>
    <t>13.4 deaths/1,000 live births</t>
  </si>
  <si>
    <t>10 deaths/1,000 live births</t>
  </si>
  <si>
    <t>78.9 years (2018 est.)</t>
  </si>
  <si>
    <t>77.5 years</t>
  </si>
  <si>
    <t>80.4 years</t>
  </si>
  <si>
    <t>1.3 children born/woman (2018 est.)</t>
  </si>
  <si>
    <t>98% of population</t>
  </si>
  <si>
    <t>2% of population</t>
  </si>
  <si>
    <t>2% of population (2010 est.)</t>
  </si>
  <si>
    <t>3.2% of GDP (2017)</t>
  </si>
  <si>
    <t xml:space="preserve"> NA (2015)</t>
  </si>
  <si>
    <t>the myriad islets, cays, and rocks surrounding the major islands reminded explorer Christopher COLUMBUS in 1493 of Saint Ursula and her 11,000 virgin followers (Santa Ursula y las Once Mil Virgenes), which over time shortened to the Virgins (las Virgenes)</t>
  </si>
  <si>
    <t>parliamentary democracy;&amp;amp;nbsp;self-governing overseas territory of the UK</t>
  </si>
  <si>
    <t>Road Town</t>
  </si>
  <si>
    <t>18 25 N, 64 37 W</t>
  </si>
  <si>
    <t>none (overseas territory of the UK)</t>
  </si>
  <si>
    <t>Territory Day, 1 July (1956)</t>
  </si>
  <si>
    <t>Queen ELIZABETH II (since 6 February 1952); represented by Governor Gus JASPERT (since 22 August 2017)</t>
  </si>
  <si>
    <t>Premier Andrew FAHIE (since 26 February 2019)</t>
  </si>
  <si>
    <t>Executive Council appointed by the governor from members of the House of Assembly</t>
  </si>
  <si>
    <t>the monarchy is hereditary; governor appointed by the monarch; following legislative elections, the leader of the majority party or majority coalition usually appointed premier by the governor</t>
  </si>
  <si>
    <t>unicameral House of Assembly (15 seats; 13 members - 9 in single-seat constituencies and 4 at-large seats directly elected by simple majority vote and 2 ex-officio members - the attorney general and the speaker - chosen from outside the House; members serve 4-year terms)</t>
  </si>
  <si>
    <t>last held on 25 February 2019 (next to be held in 2023)</t>
  </si>
  <si>
    <t>percent of vote by party - VIP 46.5%, NDP 28.2%, PVIM 17.4%, PU 8%; seats by party - VIP 8, NDP 3, PVIM 1, PU 1; composition - men 12, women 3, percent of women 20%</t>
  </si>
  <si>
    <t>the Eastern Caribbean Supreme Court (ECSC) is the superior court of the Organization of Eastern Caribbean States; the ECSC - headquartered on St. Lucia - consists of the Court of Appeal - headed by the chief justice and 4 judges - and the High Court with 18 judges; the Court of Appeal is itinerant, traveling to member states on a schedule to hear appeals from the High Court and subordinate courts; High Court judges reside in the member states, with 3 in the British Virgin Islands</t>
  </si>
  <si>
    <t>Eastern Caribbean Supreme Court chief justice appointed by Her Majesty, Queen ELIZABETH II; other justices and judges appointed by the Judicial and Legal Services Commission; Court of Appeal justices appointed for life with mandatory retirement at age 65; High Court judges appointed for life with mandatory retirement at age 62</t>
  </si>
  <si>
    <t>Caricom (associate), CDB, Interpol (subbureau), IOC, OECS, UNESCO (associate), UPU</t>
  </si>
  <si>
    <t>blue with the flag of the UK in the upper hoist-side quadrant and the Virgin Islander coat of arms centered in the outer half of the flag; the coat of arms depicts a woman flanked on either side by a vertical column of six oil lamps above a scroll bearing the Latin word VIGILATE (Be Watchful); the islands were named by COLUMBUS in 1493 in honor of Saint Ursula and her 11 virgin followers (some sources say 11,000) who reputedly were martyred by the Huns in the 4th or 5th century; the figure on the banner holding a lamp represents the saint; the other lamps symbolize her followers</t>
  </si>
  <si>
    <t>zenaida dove, white cedar flower; national colors: yellow, green, red, white, blue</t>
  </si>
  <si>
    <t>$500 million</t>
  </si>
  <si>
    <t>$490.2 million</t>
  </si>
  <si>
    <t>$481.1 million</t>
  </si>
  <si>
    <t>$1.028 billion (2017 est.)</t>
  </si>
  <si>
    <t>2%</t>
  </si>
  <si>
    <t>1.9%</t>
  </si>
  <si>
    <t>1.8%</t>
  </si>
  <si>
    <t>$34,200</t>
  </si>
  <si>
    <t>25.1% (2017 est.)</t>
  </si>
  <si>
    <t>7.5% (2017 est.)</t>
  </si>
  <si>
    <t>21.7% (2017 est.)</t>
  </si>
  <si>
    <t>94.7% (2017 est.)</t>
  </si>
  <si>
    <t>-69.4% (2017 est.)</t>
  </si>
  <si>
    <t>0.2% (2017 est.)</t>
  </si>
  <si>
    <t>6.8% (2017 est.)</t>
  </si>
  <si>
    <t>93.1% (2017 est.)</t>
  </si>
  <si>
    <t>fruits, vegetables; livestock, poultry; fish</t>
  </si>
  <si>
    <t>tourism, light industry, construction, rum, concrete block, offshore banking center</t>
  </si>
  <si>
    <t>1.1% (2017 est.)</t>
  </si>
  <si>
    <t>12,770 (2004)</t>
  </si>
  <si>
    <t>0.6%</t>
  </si>
  <si>
    <t>40%</t>
  </si>
  <si>
    <t>59.4% (2005)</t>
  </si>
  <si>
    <t>400 million (2017 est.)</t>
  </si>
  <si>
    <t>38.9% (of GDP) (2017 est.)</t>
  </si>
  <si>
    <t>0% (of GDP) (2017 est.)</t>
  </si>
  <si>
    <t>1 April - 31 March</t>
  </si>
  <si>
    <t>1.1%</t>
  </si>
  <si>
    <t>$23 million</t>
  </si>
  <si>
    <t>rum, fresh fish, fruits, animals; gravel, sand</t>
  </si>
  <si>
    <t>$300 million NA</t>
  </si>
  <si>
    <t>$210 million</t>
  </si>
  <si>
    <t>building materials, automobiles, foodstuffs, machinery</t>
  </si>
  <si>
    <t>126.3 million kWh (2016 est.)</t>
  </si>
  <si>
    <t>117.5 million kWh (2016 est.)</t>
  </si>
  <si>
    <t>45,200 kW (2016 est.)</t>
  </si>
  <si>
    <t>97% of total installed capacity (2016 est.)</t>
  </si>
  <si>
    <t>3% of total installed capacity (2017 est.)</t>
  </si>
  <si>
    <t>20,000 bbl/day (2016 est.)</t>
  </si>
  <si>
    <t>1,227 bbl/day (2015 est.)</t>
  </si>
  <si>
    <t>183,300 Mt (2017 est.)</t>
  </si>
  <si>
    <t>10,004</t>
  </si>
  <si>
    <t>29 (2017 est.)</t>
  </si>
  <si>
    <t>42,000</t>
  </si>
  <si>
    <t>126 (July 2106 est.)</t>
  </si>
  <si>
    <t>good overall telephone service; major&amp;amp;nbsp;expansion sectors include the mobile telephony and data segments, which continue to&amp;amp;nbsp;appeal to&amp;amp;nbsp;operator investment;&amp;amp;nbsp;several operators licensed to provide services within individual markets, most of them are small and localised (2018)</t>
  </si>
  <si>
    <t>fixed-line connections exceed&amp;amp;nbsp;29 per 100 persons and mobile cellular subscribership is roughly 125 per 100 persons (2018)</t>
  </si>
  <si>
    <t>country code - 1-284; landing points for PCCS, ECFS, CBUS, Deep Blue Cable, East-West, PAN-AM, Americas-1, Southern Caribbean Fiber, Columbus- IIb, St Thomas - St Croix System, Taino-Carib, and Americas I- North&amp;amp;nbsp;via submarine cable to Caribbean, Central and South America, and US (2019)</t>
  </si>
  <si>
    <t>1 private TV station; multi-channel TV is available from cable and satellite subscription services; about a half-dozen private radio stations</t>
  </si>
  <si>
    <t>.vg</t>
  </si>
  <si>
    <t>14,600</t>
  </si>
  <si>
    <t>43.6% (July 2016 est.)</t>
  </si>
  <si>
    <t>1 (2015)</t>
  </si>
  <si>
    <t>3 (2015)</t>
  </si>
  <si>
    <t>VP-L (2016)</t>
  </si>
  <si>
    <t>4 (2013)</t>
  </si>
  <si>
    <t>2 (2019)</t>
  </si>
  <si>
    <t>1</t>
  </si>
  <si>
    <t>2 (2013)</t>
  </si>
  <si>
    <t>200 km (2007)</t>
  </si>
  <si>
    <t>25</t>
  </si>
  <si>
    <t>general cargo 4, other 21 (2018)</t>
  </si>
  <si>
    <t>transshipment point for South American narcotics destined for the US and Europe; large offshore financial center makes it vulnerable to money laundering</t>
  </si>
  <si>
    <t>Vietnam</t>
  </si>
  <si>
    <t>VM</t>
  </si>
  <si>
    <t>Southeastern Asia, bordering the Gulf of Thailand, Gulf of Tonkin, and South China Sea, as well as China, Laos, and Cambodia</t>
  </si>
  <si>
    <t>16 10 N, 107 50 E</t>
  </si>
  <si>
    <t>Southeast Asia</t>
  </si>
  <si>
    <t>about three times the size of Tennessee; slightly larger than New Mexico</t>
  </si>
  <si>
    <t>4,616 km</t>
  </si>
  <si>
    <t>Cambodia 1158 km, China 1297 km, Laos 2161 km</t>
  </si>
  <si>
    <t>3,444 km (excludes islands)</t>
  </si>
  <si>
    <t>200 nm or to the edge of the continental margin</t>
  </si>
  <si>
    <t>tropical in south; monsoonal in north with hot, rainy season (May to September) and warm, dry season (October to March)</t>
  </si>
  <si>
    <t>low, flat delta in south and north; central highlands; hilly, mountainous in far north and northwest</t>
  </si>
  <si>
    <t>398 m</t>
  </si>
  <si>
    <t>South China Sea 0 m</t>
  </si>
  <si>
    <t>Fan Si Pan 3,144 m</t>
  </si>
  <si>
    <t>antimony, phosphates, coal, manganese, rare earth elements, bauxite, chromate, offshore oil and gas deposits, timber, hydropower, arable land</t>
  </si>
  <si>
    <t>34.8% (2011 est.)</t>
  </si>
  <si>
    <t>12.1% (2011 est.)</t>
  </si>
  <si>
    <t>2.1% (2011 est.)</t>
  </si>
  <si>
    <t>45% (2011 est.)</t>
  </si>
  <si>
    <t>46,000 sq km (2012)</t>
  </si>
  <si>
    <t>though it has one of the highest population densities in the world, the population is not evenly dispersed; clustering is heaviest along the South China Sea and Gulf of Tonkin, with the Mekong Delta (in the south) and the Red River Valley (in the north) having the largest concentrations of people</t>
  </si>
  <si>
    <t>occasional typhoons (May to January) with extensive flooding, especially in the Mekong River delta</t>
  </si>
  <si>
    <t>logging and slash-and-burn agricultural practices contribute to deforestation and soil degradation; water pollution and overfishing threaten marine life populations; groundwater contamination limits potable water supply; air pollution; growing urban industrialization and population migration are rapidly degrading environment in Hanoi and Ho Chi Minh City</t>
  </si>
  <si>
    <t>Biodiversity, Climate Change, Climate Change-Kyoto Protocol, Desertification, Endangered Species, Environmental Modification, Hazardous Wastes, Law of the Sea, Ozone Layer Protection, Ship Pollution, Wetlands</t>
  </si>
  <si>
    <t>97,040,334 (July 2018 est.)</t>
  </si>
  <si>
    <t>Vietnamese (singular and plural)</t>
  </si>
  <si>
    <t>Vietnamese</t>
  </si>
  <si>
    <t>Kinh (Viet) 85.7%, Tay 1.9%, Thai 1.8%, Muong 1.5%, Khmer 1.5%, Mong 1.2%, Nung 1.1%, Hoa 1%, other 4.3% (2009 est.)</t>
  </si>
  <si>
    <t>Vietnamese (official), English (increasingly favored as a second language), some French, Chinese, and Khmer, mountain area languages (Mon-Khmer and Malayo-Polynesian)</t>
  </si>
  <si>
    <t>Buddhist 7.9%, Catholic 6.6%, Hoa Hao 1.7%, Cao Dai 0.9%, Protestant 0.9%, Muslim 0.1%, none 81.8% (2009 est.)</t>
  </si>
  <si>
    <t>23.27% (male 11,876,141 /female 10,704,895)</t>
  </si>
  <si>
    <t>15.81% (male 7,967,981 /female 7,371,016)</t>
  </si>
  <si>
    <t>45.67% (male 22,378,768 /female 21,939,925)</t>
  </si>
  <si>
    <t>8.9% (male 4,014,622 /female 4,620,177)</t>
  </si>
  <si>
    <t>6.35% (male 2,404,304 /female 3,762,505) (2018 est.)</t>
  </si>
  <si>
    <t>42.5 (2015 est.)</t>
  </si>
  <si>
    <t>32.9 (2015 est.)</t>
  </si>
  <si>
    <t>9.6 (2015 est.)</t>
  </si>
  <si>
    <t>10.4 (2015 est.)</t>
  </si>
  <si>
    <t>30.9 years (2018 est.)</t>
  </si>
  <si>
    <t>29.9 years</t>
  </si>
  <si>
    <t>32.1 years</t>
  </si>
  <si>
    <t>0.9% (2018 est.)</t>
  </si>
  <si>
    <t>15.2 births/1,000 population (2018 est.)</t>
  </si>
  <si>
    <t>5.9 deaths/1,000 population (2018 est.)</t>
  </si>
  <si>
    <t>-0.3 migrant(s)/1,000 population (2018 est.)</t>
  </si>
  <si>
    <t>36.6% of total population (2019)</t>
  </si>
  <si>
    <t>2.98% annual rate of change (2015-20 est.)</t>
  </si>
  <si>
    <t>8.371 million Ho Chi Minh City, 4.48 million HANOI (capital), 1.531 million Can Tho, 1.259 million Hai Phong, 1.095 Da Nang (2019)</t>
  </si>
  <si>
    <t>1.1 male(s)/female</t>
  </si>
  <si>
    <t>1.11 male(s)/female</t>
  </si>
  <si>
    <t>0.87 male(s)/female</t>
  </si>
  <si>
    <t>0.64 male(s)/female</t>
  </si>
  <si>
    <t>1.01 male(s)/female (2018 est.)</t>
  </si>
  <si>
    <t>43 deaths/100,000 live births (2017 est.)</t>
  </si>
  <si>
    <t>16.7 deaths/1,000 live births (2018 est.)</t>
  </si>
  <si>
    <t>17.1 deaths/1,000 live births</t>
  </si>
  <si>
    <t>16.3 deaths/1,000 live births</t>
  </si>
  <si>
    <t>73.9 years (2018 est.)</t>
  </si>
  <si>
    <t>71.4 years</t>
  </si>
  <si>
    <t>76.7 years</t>
  </si>
  <si>
    <t>1.79 children born/woman (2018 est.)</t>
  </si>
  <si>
    <t>75.7% (2015)</t>
  </si>
  <si>
    <t>99.1% of population</t>
  </si>
  <si>
    <t>96.9% of population</t>
  </si>
  <si>
    <t>97.6% of population</t>
  </si>
  <si>
    <t>0.9% of population</t>
  </si>
  <si>
    <t>3.1% of population</t>
  </si>
  <si>
    <t>2.4% of population (2015 est.)</t>
  </si>
  <si>
    <t>5.7% (2016)</t>
  </si>
  <si>
    <t>0.82 physicians/1,000 population (2016)</t>
  </si>
  <si>
    <t>69.7% of population (2015 est.)</t>
  </si>
  <si>
    <t>78% of population (2015 est.)</t>
  </si>
  <si>
    <t>30.3% of population (2015 est.)</t>
  </si>
  <si>
    <t>22% of population (2015 est.)</t>
  </si>
  <si>
    <t>0.3% (2018 est.)</t>
  </si>
  <si>
    <t>230,000 (2018 est.)</t>
  </si>
  <si>
    <t>4,700 (2018 est.)</t>
  </si>
  <si>
    <t>2.1% (2016)</t>
  </si>
  <si>
    <t>5.7% of GDP (2013)</t>
  </si>
  <si>
    <t>7.3% (2017 est.)</t>
  </si>
  <si>
    <t>Socialist Republic of Vietnam</t>
  </si>
  <si>
    <t>Cong Hoa Xa Hoi Chu Nghia Viet Nam</t>
  </si>
  <si>
    <t>Viet Nam</t>
  </si>
  <si>
    <t>&amp;quot;Viet nam&amp;quot; translates as &amp;quot;Viet south,&amp;quot; where &amp;quot;Viet&amp;quot; is an ethnic self identification dating to a second century B.C. kingdom and &amp;quot;nam&amp;quot; refers to its location in relation to other Viet kingdoms</t>
  </si>
  <si>
    <t>communist state</t>
  </si>
  <si>
    <t>Hanoi (Ha Noi)</t>
  </si>
  <si>
    <t>21 02 N, 105 51 E</t>
  </si>
  <si>
    <t>UTC+7 (12 hours ahead of Washington, DC, during Standard Time)</t>
  </si>
  <si>
    <t>2 September 1945 (from France)</t>
  </si>
  <si>
    <t>Independence Day (National Day), 2 September (1945)</t>
  </si>
  <si>
    <t>several previous; latest adopted 28 November 2013, effective 1 January 2014</t>
  </si>
  <si>
    <t>proposed by the president, by the National Assembly&amp;amp;rsquo;s Standing Committee, or by at least two thirds of the National Assembly membership; a decision to draft an amendment requires approval by at least a two-thirds majority vote of the Assembly membership, followed by the formation of a constitutional drafting committee to write a draft and collect citizens&amp;amp;rsquo; opinions; passage requires at least two-thirds majority of the Assembly membership; the Assembly can opt to conduct a referendum (2018)</t>
  </si>
  <si>
    <t>civil law system; note - the civil code of 2005 reflects a European-style civil law</t>
  </si>
  <si>
    <t>has not submitted an ICJ jurisdiction declaration; non-party state to the ICCt</t>
  </si>
  <si>
    <t>at least one parent must be a citizen of Vietnam</t>
  </si>
  <si>
    <t>5 years</t>
  </si>
  <si>
    <t>President Nguyen Phu TRONG (since 23 October 2018); note - President Tran Dai QUANG (since 2 April 2016) died on 21 September 2018</t>
  </si>
  <si>
    <t>Prime Minister Nguyen Xuan PHUC (since 7 April 2016); Deputy Prime Ministers Truong Hoa BINH (since 9 April 2016), Vuong Dinh HUE (since 9 April 2016), Vu Duc DAM (since 13 November 2013), Trinh Dinh DUNG (since 9 April 2016), Pham Binh MINH (since 13 November 2013)</t>
  </si>
  <si>
    <t>Cabinet proposed by prime minister confirmed by the National Assembly and appointed by the president</t>
  </si>
  <si>
    <t>president indirectly elected by National Assembly from among its members for a single 5-year term; election last held on 2 April 2016 (next to be held in spring 2021); prime minister recommended by the president and confirmed by National Assembly; deputy prime ministers confirmed by the National Assembly and appointed by the president</t>
  </si>
  <si>
    <t>Nguyen Phu TRONG (CPV) elected president; percent of National Assembly vote - 99.8%; Nguyen Xuan PHUC elected prime minister; percent of National Assembly vote - 91%</t>
  </si>
  <si>
    <t>unicameral National Assembly or Quoc Hoi (500 seats - number following 2016 election - 494; number of current serving members - 484; members directly elected in multi-seat constituencies by absolute majority vote; members serve 5-year terms)</t>
  </si>
  <si>
    <t>last held on 22 May 2016 (next to be held in May 2021)</t>
  </si>
  <si>
    <t>percent of vote by party -CPV 95.8%, non-party members 4.2%; seats by party - CPV 474, non-party CPV-approved 20, self-nominated 2; note - 494 candidates elected, 2 CPV candidates-elect were disqualified; composition - men 364, women 122, percent of women 26.6%</t>
  </si>
  <si>
    <t>chief justice elected by the National Assembly upon the recommendation of the president for a 5-year, renewable term; deputy chief justice appointed by the president from among the judges for a 5-year term; judges appointed by the president and confirmed by the National Assembly for 5-year terms</t>
  </si>
  <si>
    <t>High Courts (administrative, civil, criminal, economic, labor, family, juvenile); provincial courts; district courts; Military Court; note - the National Assembly Standing Committee can establish special tribunals upon the recommendation of the chief justice</t>
  </si>
  <si>
    <t>Communist Party of Vietnam or CPV [Nguyen Phu TRONG]&amp;lt;br /&amp;gt;</t>
  </si>
  <si>
    <t>ADB, APEC, ARF, ASEAN, CICA, CP, EAS, FAO, G-77, IAEA, IBRD, ICAO, ICC (NGOs), ICRM, IDA, IFAD, IFC, IFRCS, ILO, IMF, IMO, IMSO, Interpol, IOC, IOM, IPU, ISO, ITSO, ITU, MIGA, NAM, OIF, OPCW, PCA, UN, UNCTAD, UNESCO, UNIDO, UNWTO, UPU, WCO, WFTU (NGOs), WHO, WIPO, WMO, WTO</t>
  </si>
  <si>
    <t>Ambassador Ha Kim NGOC (since 17 September 2018)</t>
  </si>
  <si>
    <t>1233 20th Street NW, Suite 400, Washington, DC 20036</t>
  </si>
  <si>
    <t>[1] (202) 861-0737</t>
  </si>
  <si>
    <t>[1] (202) 861-0917</t>
  </si>
  <si>
    <t>Houston, San Francisco</t>
  </si>
  <si>
    <t>Ambassador Daniel KRITENBRINK (since 6 November 2017)</t>
  </si>
  <si>
    <t>[84] (24) 3850-5000</t>
  </si>
  <si>
    <t>7 Lang Ha Street, Hanoi</t>
  </si>
  <si>
    <t>7 Lang Ha Street, Ba Dinh District, Hanoi; 4550 Hanoi Place, Washington, DC 20521-4550</t>
  </si>
  <si>
    <t>[84] (24) 3850-5010</t>
  </si>
  <si>
    <t>Ho Chi Minh City</t>
  </si>
  <si>
    <t>red field with a large yellow five-pointed star in the center; red symbolizes revolution and blood, the five-pointed star represents the five elements of the populace - peasants, workers, intellectuals, traders, and soldiers - that unite to build socialism</t>
  </si>
  <si>
    <t>yellow, five-pointed star on red field; lotus blossom; national colors: red, yellow</t>
  </si>
  <si>
    <t>&amp;quot;Tien quan ca&amp;quot; (The Song of the Marching Troops)</t>
  </si>
  <si>
    <t>Nguyen Van CAO</t>
  </si>
  <si>
    <t>$648.7 billion</t>
  </si>
  <si>
    <t>$607.4 billion</t>
  </si>
  <si>
    <t>$571.9 billion</t>
  </si>
  <si>
    <t>$220.4 billion (2017 est.)</t>
  </si>
  <si>
    <t>6.2%</t>
  </si>
  <si>
    <t>6.7%</t>
  </si>
  <si>
    <t>$6,900</t>
  </si>
  <si>
    <t>$6,600</t>
  </si>
  <si>
    <t>$6,200</t>
  </si>
  <si>
    <t>29% of GDP</t>
  </si>
  <si>
    <t>29.5% of GDP</t>
  </si>
  <si>
    <t>27.5% of GDP</t>
  </si>
  <si>
    <t>66.9% (2017 est.)</t>
  </si>
  <si>
    <t>6.5% (2017 est.)</t>
  </si>
  <si>
    <t>24.2% (2017 est.)</t>
  </si>
  <si>
    <t>2.8% (2017 est.)</t>
  </si>
  <si>
    <t>100% (2017 est.)</t>
  </si>
  <si>
    <t>-101% (2017 est.)</t>
  </si>
  <si>
    <t>15.3% (2017 est.)</t>
  </si>
  <si>
    <t>33.3% (2017 est.)</t>
  </si>
  <si>
    <t>51.3% (2017 est.)</t>
  </si>
  <si>
    <t>rice, coffee, rubber, tea, pepper, soybeans, cashews, sugar cane, peanuts, bananas; pork; poultry; seafood</t>
  </si>
  <si>
    <t>food processing, garments, shoes, machine-building; mining, coal, steel; cement, chemical fertilizer, glass, tires, oil, mobile phones</t>
  </si>
  <si>
    <t>8% (2017 est.)</t>
  </si>
  <si>
    <t>54.8 million (2017 est.)</t>
  </si>
  <si>
    <t>40.3%</t>
  </si>
  <si>
    <t>25.7%</t>
  </si>
  <si>
    <t>34% (2017)</t>
  </si>
  <si>
    <t>2.3%</t>
  </si>
  <si>
    <t>2.7%</t>
  </si>
  <si>
    <t>26.8% (2014)</t>
  </si>
  <si>
    <t>54.59 billion (2017 est.)</t>
  </si>
  <si>
    <t>69.37 billion (2017 est.)</t>
  </si>
  <si>
    <t>24.8% (of GDP) (2017 est.)</t>
  </si>
  <si>
    <t>-6.7% (of GDP) (2017 est.)</t>
  </si>
  <si>
    <t>58.5% of GDP</t>
  </si>
  <si>
    <t>59.9% of GDP</t>
  </si>
  <si>
    <t>3.5%</t>
  </si>
  <si>
    <t>7.07%</t>
  </si>
  <si>
    <t>6.96%</t>
  </si>
  <si>
    <t>$85.96 billion</t>
  </si>
  <si>
    <t>$73.48 billion</t>
  </si>
  <si>
    <t>$313 billion</t>
  </si>
  <si>
    <t>$277.3 billion</t>
  </si>
  <si>
    <t>$52.39 billion</t>
  </si>
  <si>
    <t>$5.401 billion</t>
  </si>
  <si>
    <t>$5.924 billion</t>
  </si>
  <si>
    <t>$214.1 billion</t>
  </si>
  <si>
    <t>$176.6 billion</t>
  </si>
  <si>
    <t>US 20.1%, China 14.5%, Japan 8%, South Korea 6.8% (2017)</t>
  </si>
  <si>
    <t>clothes, shoes, electronics, seafood, crude oil, rice, coffee, wooden products, machinery</t>
  </si>
  <si>
    <t>$202.6 billion</t>
  </si>
  <si>
    <t>$162.6 billion</t>
  </si>
  <si>
    <t>machinery and equipment, petroleum products, steel products, raw materials for the clothing and shoe industries, electronics, plastics, automobiles</t>
  </si>
  <si>
    <t>China 25.8%, South Korea 20.5%, Japan 7.8%, Thailand 4.9% (2017)</t>
  </si>
  <si>
    <t>$49.5 billion</t>
  </si>
  <si>
    <t>$129.5 billion</t>
  </si>
  <si>
    <t>$293.2 billion</t>
  </si>
  <si>
    <t>dong (VND) per US dollar -</t>
  </si>
  <si>
    <t>{"2017":"22,425","2016":"22,159","2015":"22,355","2014":"21,909","2013":"21,189"}</t>
  </si>
  <si>
    <t>158.2 billion kWh (2016 est.)</t>
  </si>
  <si>
    <t>143.2 billion kWh (2016 est.)</t>
  </si>
  <si>
    <t>713 million kWh (2017 est.)</t>
  </si>
  <si>
    <t>2.733 billion kWh (2016 est.)</t>
  </si>
  <si>
    <t>40.77 million kW (2016 est.)</t>
  </si>
  <si>
    <t>56% of total installed capacity (2016 est.)</t>
  </si>
  <si>
    <t>43% of total installed capacity (2017 est.)</t>
  </si>
  <si>
    <t>1% of total installed capacity (2017 est.)</t>
  </si>
  <si>
    <t>242,000 bbl/day (2018 est.)</t>
  </si>
  <si>
    <t>324,600 bbl/day (2015 est.)</t>
  </si>
  <si>
    <t>4.4 billion bbl (1 January 2018 est.)</t>
  </si>
  <si>
    <t>153,800 bbl/day (2015 est.)</t>
  </si>
  <si>
    <t>438,000 bbl/day (2016 est.)</t>
  </si>
  <si>
    <t>25,620 bbl/day (2015 est.)</t>
  </si>
  <si>
    <t>282,800 bbl/day (2015 est.)</t>
  </si>
  <si>
    <t>8.098 billion cu m (2017 est.)</t>
  </si>
  <si>
    <t>699.4 billion cu m (1 January 2018 est.)</t>
  </si>
  <si>
    <t>235.3 million Mt (2017 est.)</t>
  </si>
  <si>
    <t>4,526,077</t>
  </si>
  <si>
    <t>5 (2017 est.)</t>
  </si>
  <si>
    <t>120,016,181</t>
  </si>
  <si>
    <t>125 (2017 est.)</t>
  </si>
  <si>
    <t>Vietnam is putting considerable effort into modernization and expansion of its telecommunication system; competition is thriving in the market place; mobile dominates over fixed-line; FttH market growing, as is e-commerce; govt driving force for growth; data sovereignty is a key driver for local&amp;amp;nbsp;centers; 4G licenses awarded to 5 major operators; Ho Chi Minh City to become the first smart city in Vietnam with cloud computing infrastructure, big data, data centers and security-monitoring centers (2018)</t>
  </si>
  <si>
    <t>all provincial exchanges are digitalized and connected to Hanoi, Da Nang, and Ho Chi Minh City by fiber-optic cable or microwave radio relay networks; main lines have been increased, and the use of mobile telephones is growing rapidly; fixed-line 5 per 100 and mobile-cellular 125 per 100 (2018)</t>
  </si>
  <si>
    <t>country code - 84; a landing point for the SEA-ME-WE-3, the C2C, and Thailand-Vietnam-Hong Kong submarine cable systems; the Asia-America Gateway submarine cable system, completed in 2009, provided new access links to Asia and the US; satellite earth stations - 2 Intersputnik (Indian Ocean region); VNPT cable landing station for the Southeast Asia-Japan Cable 2 (SJC2) in Quy Nhon, cable system connects to 11 landing sites: Singapore, Thailand, Cambodia, Vietnam, Hong Kong, Taiwan, mainland China, Korea and Japan</t>
  </si>
  <si>
    <t>government controls all broadcast media exercising oversight through the Ministry of Information and Communication (MIC); government-controlled national TV provider, Vietnam Television (VTV), operates a network of several channels with regional broadcasting centers; programming is relayed nationwide via a network of provincial and municipal TV stations; law limits access to satellite TV but many households are able to access foreign programming via home satellite equipment; government-controlled Voice of Vietnam, the national radio broadcaster, broadcasts on several channels and is repeated on AM, FM, and shortwave stations throughout Vietnam (2018)</t>
  </si>
  <si>
    <t>.vn</t>
  </si>
  <si>
    <t>49.741 million</t>
  </si>
  <si>
    <t>52.7% (July 2016 est.)</t>
  </si>
  <si>
    <t>11,269,936</t>
  </si>
  <si>
    <t>12 (2017 est.)</t>
  </si>
  <si>
    <t>2.3% of GDP</t>
  </si>
  <si>
    <t>2.27% of GDP</t>
  </si>
  <si>
    <t>2.44% of GDP</t>
  </si>
  <si>
    <t>2.36% of GDP</t>
  </si>
  <si>
    <t>18-27 years of age for compulsory and voluntary military service (females eligible for conscription, but in practice only males are drafted); conscription typically takes place twice annually and service obligation is 2 years (Army, Air Defense) and 3 years (Navy and Air Force) (2019)</t>
  </si>
  <si>
    <t>4 (2015)</t>
  </si>
  <si>
    <t>140 (2015)</t>
  </si>
  <si>
    <t>29,944,771 (2015)</t>
  </si>
  <si>
    <t>384,470,240 mt-km (2015)</t>
  </si>
  <si>
    <t>VN (2016)</t>
  </si>
  <si>
    <t>45 (2013)</t>
  </si>
  <si>
    <t>38 (2013)</t>
  </si>
  <si>
    <t>10 (2013)</t>
  </si>
  <si>
    <t>13 (2013)</t>
  </si>
  <si>
    <t>7 (2013)</t>
  </si>
  <si>
    <t>72 km condensate, 398 km condensate/gas, 955 km gas, 128 km oil, 33 km oil/gas/water, 206 km refined products, 13 km water (2013)</t>
  </si>
  <si>
    <t>2,600 km (2014)</t>
  </si>
  <si>
    <t>178 km 1.435-m gauge; 253 km mixed gauge (2014)</t>
  </si>
  <si>
    <t>2,169 km 1.000-m gauge (2014)</t>
  </si>
  <si>
    <t>195,468 km (2013)</t>
  </si>
  <si>
    <t>148,338 km (2013)</t>
  </si>
  <si>
    <t>47,130 km (30,831 km weight under 50 tons) (2011)</t>
  </si>
  <si>
    <t>1,863</t>
  </si>
  <si>
    <t>bulk carrier 83, container ship 38, general cargo 1266, oil tanker 114, other 362 (2018)</t>
  </si>
  <si>
    <t>Cam Pha Port, Da Nang, Haiphong, Phu My, Quy Nhon</t>
  </si>
  <si>
    <t>Saigon (6,155,535), Cai Mep (3,065,014) (2017)</t>
  </si>
  <si>
    <t>Ho Chi Minh (Mekong)</t>
  </si>
  <si>
    <t>minor producer of opium poppy; probable minor transit point for Southeast Asian heroin; government continues to face domestic opium/heroin/methamphetamine addiction problems despite longstanding crackdowns; enforces the death penalty for drug trafficking</t>
  </si>
  <si>
    <t>Virgin Islands</t>
  </si>
  <si>
    <t>VQ</t>
  </si>
  <si>
    <t>Caribbean, islands between the Caribbean Sea and the North Atlantic Ocean, east of Puerto Rico</t>
  </si>
  <si>
    <t>18 20 N, 64 50 W</t>
  </si>
  <si>
    <t>188 km</t>
  </si>
  <si>
    <t>subtropical, tempered by easterly trade winds, relatively low humidity, little seasonal temperature variation; rainy season September to November</t>
  </si>
  <si>
    <t>mostly hilly to rugged and mountainous with little flat land</t>
  </si>
  <si>
    <t>Crown Mountain 474 m</t>
  </si>
  <si>
    <t>pleasant climate, beaches foster tourism</t>
  </si>
  <si>
    <t>11.5% (2011 est.)</t>
  </si>
  <si>
    <t>2.9% (2011 est.)</t>
  </si>
  <si>
    <t>57.4% (2011 est.)</t>
  </si>
  <si>
    <t>31.1% (2011 est.)</t>
  </si>
  <si>
    <t>1 sq km (2012)</t>
  </si>
  <si>
    <t>while overall population density throughout the islands is relatively low, concentrations appear around Charlotte Amalie on St. Thomas and Christiansted on St. Croix</t>
  </si>
  <si>
    <t>several hurricanes in recent years; frequent and severe droughts and floods; occasional earthquakes</t>
  </si>
  <si>
    <t>lack of natural freshwater resources; protection of coral reefs; solid waste management; coastal development; increased boating and overfishing</t>
  </si>
  <si>
    <t>important location along the Anegada Passage - a key shipping lane for the Panama Canal; Saint Thomas has one of the best natural deepwater harbors in the Caribbean</t>
  </si>
  <si>
    <t>106,977 (July 2018 est.)</t>
  </si>
  <si>
    <t>Virgin Islander(s) (US citizens)</t>
  </si>
  <si>
    <t>Virgin Islander</t>
  </si>
  <si>
    <t>black 76%, white 15.6%, Asian 1.4%, other 4.9%, mixed 2.1% (2010 est.)</t>
  </si>
  <si>
    <t>English 71.6%, Spanish or Spanish Creole 17.2%, French or French Creole 8.6%, other 2.5% (2010 est.)</t>
  </si>
  <si>
    <t>Protestant 59% (Baptist 42%, Episcopalian 17%), Roman Catholic 34%, other 7%</t>
  </si>
  <si>
    <t>20.26% (male 11,102 /female 10,570)</t>
  </si>
  <si>
    <t>10.87% (male 5,665 /female 5,965)</t>
  </si>
  <si>
    <t>36.87% (male 18,454 /female 20,987)</t>
  </si>
  <si>
    <t>13.92% (male 7,039 /female 7,851)</t>
  </si>
  <si>
    <t>18.08% (male 8,802 /female 10,542) (2018 est.)</t>
  </si>
  <si>
    <t>60.8 (2015 est.)</t>
  </si>
  <si>
    <t>32.8 (2015 est.)</t>
  </si>
  <si>
    <t>28 (2015 est.)</t>
  </si>
  <si>
    <t>3.6 (2015 est.)</t>
  </si>
  <si>
    <t>41.3 years (2018 est.)</t>
  </si>
  <si>
    <t>40.1 years</t>
  </si>
  <si>
    <t>42.2 years</t>
  </si>
  <si>
    <t>-0.3% (2018 est.)</t>
  </si>
  <si>
    <t>12.5 births/1,000 population (2018 est.)</t>
  </si>
  <si>
    <t>8.1 deaths/1,000 population (2018 est.)</t>
  </si>
  <si>
    <t>-7.5 migrant(s)/1,000 population (2018 est.)</t>
  </si>
  <si>
    <t>95.8% of total population (2019)</t>
  </si>
  <si>
    <t>0.1% annual rate of change (2015-20 est.)</t>
  </si>
  <si>
    <t>52,000 CHARLOTTE AMALIE (capital) (2018)</t>
  </si>
  <si>
    <t>1.06 male(s)/female</t>
  </si>
  <si>
    <t>0.95 male(s)/female</t>
  </si>
  <si>
    <t>0.9 male(s)/female</t>
  </si>
  <si>
    <t>0.83 male(s)/female</t>
  </si>
  <si>
    <t>7.7 deaths/1,000 live births (2018 est.)</t>
  </si>
  <si>
    <t>8.8 deaths/1,000 live births</t>
  </si>
  <si>
    <t>6.7 deaths/1,000 live births</t>
  </si>
  <si>
    <t>79.5 years (2018 est.)</t>
  </si>
  <si>
    <t>76.3 years</t>
  </si>
  <si>
    <t>83 years</t>
  </si>
  <si>
    <t>2.06 children born/woman (2018 est.)</t>
  </si>
  <si>
    <t>96.4% of population (2015 est.)</t>
  </si>
  <si>
    <t>3.6% of population (2015 est.)</t>
  </si>
  <si>
    <t>Danish West Indies</t>
  </si>
  <si>
    <t>the myriad islets, cays, and rocks surrounding the major islands reminded Christopher COLUMBUS in 1493 of Saint Ursula and her 11,000 virgin followers (Santa Ursula y las Once Mil Virgenes), which over time shortened to the Virgins (las Virgenes)</t>
  </si>
  <si>
    <t>republican form of government with separate executive, legislative, and judicial branches; unincorporated organized territory of the US with local self-government</t>
  </si>
  <si>
    <t>Charlotte Amalie</t>
  </si>
  <si>
    <t>18 21 N, 64 56 W</t>
  </si>
  <si>
    <t>none (territory of the US); there are no first-order administrative divisions as defined by the US Government, but there are 3 islands at the second order; Saint Croix, Saint John, Saint Thomas</t>
  </si>
  <si>
    <t>none (territory of the US)</t>
  </si>
  <si>
    <t>Transfer Day (from Denmark to the US), 31 March (1917)</t>
  </si>
  <si>
    <t>22 July 1954 - the Revised Organic Act of the Virgin Islands functions as a constitution for this US territory</t>
  </si>
  <si>
    <t>revised 1962, 2000 (2018)</t>
  </si>
  <si>
    <t>US common law</t>
  </si>
  <si>
    <t>18 years of age; universal; note - island residents are US citizens but do not vote in US presidential elections</t>
  </si>
  <si>
    <t>President Donald J. TRUMP (since 20 January 2017); Vice President Michael R. PENCE (since 20 January 2017)</t>
  </si>
  <si>
    <t>Governor Albert BRYAN, Jr. (since 7 January 2019), Lieutenant Governor Tregenza ROACH (since 7 January 2019)</t>
  </si>
  <si>
    <t>Territorial Cabinet appointed by the governor and confirmed by the Senate</t>
  </si>
  <si>
    <t>unicameral Legislature of the Virgin Islands (15 seats; senators directly elected in single- and multi-seat constituencies by simple majority popular vote to serve 2-year terms)&amp;lt;br /&amp;gt;&amp;lt;br /&amp;gt;the Virgin Islands directly elects 1 delegate to the US House of Representatives by simple majority vote to serve a 2-year term</t>
  </si>
  <si>
    <t>Legislature of the Virgin Islands last held on&amp;amp;nbsp;6 November 2018 (next to be held in November 2020)&amp;lt;br /&amp;gt;US House of Representatives last held on&amp;amp;nbsp;6 November 2018 (next to be held in November 2020)</t>
  </si>
  <si>
    <t>Legislature of the Virgin Islands - percent of vote by party - NA; seats by party - Democratic Party 13, independents 2; composition - men 11, women 4, percent of women 26.7%&amp;lt;br /&amp;gt;&amp;lt;br /&amp;gt;delegate to US House of Representatives - seat by party - Democratic Party 1; composition - 1 woman</t>
  </si>
  <si>
    <t>Supreme Court of the Virgin Islands (consists of the chief justice and 2 associate justices); note - court established by the US Congress in 2004 and assumed appellate jurisdiction in 2007</t>
  </si>
  <si>
    <t>justices appointed by the governor and confirmed by the Virgin Islands Senate; justices serve initial 10-year terms and upon reconfirmation, during the extent of good behavior; chief justice elected to position by peers for a 3-year term</t>
  </si>
  <si>
    <t>Superior Court (Territorial Court renamed in 2004); US Court of Appeals for the Third Circuit (has appellate jurisdiction over the District Court of the Virgin Islands; it is a territorial court and is not associated with a US federal judicial district); District Court of the Virgin Islands</t>
  </si>
  <si>
    <t>AOSIS (observer), Interpol (subbureau), IOC, UPU, WFTU (NGOs)</t>
  </si>
  <si>
    <t>white field with a modified US coat of arms in the center between the large blue initials V and I; the coat of arms shows a yellow eagle holding an olive branch in its right talon and three arrows in the left with a superimposed shield of seven red and six white vertical stripes below a blue panel; white is a symbol of purity, the letters stand for the Virgin Islands</t>
  </si>
  <si>
    <t>Virgin Islands March</t>
  </si>
  <si>
    <t>multiple/Alton Augustus ADAMS, Sr.</t>
  </si>
  <si>
    <t>$3.872 billion</t>
  </si>
  <si>
    <t>$3.759 billion</t>
  </si>
  <si>
    <t>$5.182 billion (2016 est.) (2016 est.)</t>
  </si>
  <si>
    <t>0.9%</t>
  </si>
  <si>
    <t>0.3%</t>
  </si>
  <si>
    <t>$37,000</t>
  </si>
  <si>
    <t>$35,800</t>
  </si>
  <si>
    <t>68.2% (2016 est.)</t>
  </si>
  <si>
    <t>26.8% (2016 est.)</t>
  </si>
  <si>
    <t>7.5% (2016 est.)</t>
  </si>
  <si>
    <t>15% NA (2016 est.)</t>
  </si>
  <si>
    <t>46.7% (2016 est.)</t>
  </si>
  <si>
    <t>-64.3% (2016 est.)</t>
  </si>
  <si>
    <t>2% (2012 est.)</t>
  </si>
  <si>
    <t>20% (2012 est.)</t>
  </si>
  <si>
    <t>78% (2012 est.)</t>
  </si>
  <si>
    <t>fruit, vegetables, sorghum; Senepol cattle</t>
  </si>
  <si>
    <t>tourism, watch assembly, rum distilling, construction, pharmaceuticals, electronics</t>
  </si>
  <si>
    <t>48,550 (2016 est.)</t>
  </si>
  <si>
    <t>1%</t>
  </si>
  <si>
    <t>19%</t>
  </si>
  <si>
    <t>80% (2003 est.)</t>
  </si>
  <si>
    <t>10.4%</t>
  </si>
  <si>
    <t>11%</t>
  </si>
  <si>
    <t>28.9% (2002 est.)</t>
  </si>
  <si>
    <t>1.496 billion (2016 est.)</t>
  </si>
  <si>
    <t>1.518 billion (2016 est.)</t>
  </si>
  <si>
    <t>28.9% (of GDP) (2016 est.)</t>
  </si>
  <si>
    <t>-0.4% (of GDP) (2016 est.)</t>
  </si>
  <si>
    <t>53.3% of GDP</t>
  </si>
  <si>
    <t>1 October - 30 September</t>
  </si>
  <si>
    <t>$1.81 billion</t>
  </si>
  <si>
    <t>rum</t>
  </si>
  <si>
    <t>$2.489 billion</t>
  </si>
  <si>
    <t>foodstuffs, consumer goods, building materials</t>
  </si>
  <si>
    <t>704 million kWh (2016 est.)</t>
  </si>
  <si>
    <t>654.7 million kWh (2016 est.)</t>
  </si>
  <si>
    <t>325,000 kW (2016 est.)</t>
  </si>
  <si>
    <t>98% of total installed capacity (2016 est.)</t>
  </si>
  <si>
    <t>1,240 bbl/day (2016 est.)</t>
  </si>
  <si>
    <t>3,285 bbl/day (2015 est.)</t>
  </si>
  <si>
    <t>23,480 bbl/day (2015 est.)</t>
  </si>
  <si>
    <t>2.764 million Mt (2017 est.)</t>
  </si>
  <si>
    <t>76,000</t>
  </si>
  <si>
    <t>73 (July 2016 est.)</t>
  </si>
  <si>
    <t>modern system with total digital switching, uses fiber-optic cable and microwave radio relay; good interisland and international connections; broadband access; expansion of&amp;amp;nbsp;FttP (Fiber to the Home) markets; LTE launches; regulatory development (2018)</t>
  </si>
  <si>
    <t>full range of services available; fixed-line 73 per 100 persons (2018)</t>
  </si>
  <si>
    <t>country code - 1-340; submarine cable connections to US, the Caribbean, Central and South America; satellite earth stations - NA</t>
  </si>
  <si>
    <t>about a dozen TV broadcast stations including 1 public TV station; multi-channel cable and satellite TV services are available; 24 radio stations</t>
  </si>
  <si>
    <t>.vi</t>
  </si>
  <si>
    <t>57,000</t>
  </si>
  <si>
    <t>54.8% (July 2016 est.)</t>
  </si>
  <si>
    <t>Holy See (Vatican City)</t>
  </si>
  <si>
    <t>VT</t>
  </si>
  <si>
    <t>Southern Europe, an enclave of Rome (Italy)</t>
  </si>
  <si>
    <t>41 54 N, 12 27 E</t>
  </si>
  <si>
    <t>about 0.7 times the size of the National Mall in Washington, DC</t>
  </si>
  <si>
    <t>3.4 km</t>
  </si>
  <si>
    <t>Italy 3.4 km</t>
  </si>
  <si>
    <t>0 km (landlocked)</t>
  </si>
  <si>
    <t>temperate; mild, rainy winters (September to May) with hot, dry summers (May to September)</t>
  </si>
  <si>
    <t>urban; low hill</t>
  </si>
  <si>
    <t>Vatican Gardens (Vatican Hill) 78 m</t>
  </si>
  <si>
    <t>0% (2011 est.)</t>
  </si>
  <si>
    <t>100% (2011 est.)</t>
  </si>
  <si>
    <t>occasional earthquakes</t>
  </si>
  <si>
    <t>some air pollution from the surrounding city of Rome</t>
  </si>
  <si>
    <t>Ozone Layer Protection</t>
  </si>
  <si>
    <t>Air Pollution, Environmental Modification</t>
  </si>
  <si>
    <t>1,000 (2017 est.)</t>
  </si>
  <si>
    <t>Italian, Swiss, Argentinian, and other nationalities from around the world (2017)</t>
  </si>
  <si>
    <t>Italian, Latin, French, various other languages</t>
  </si>
  <si>
    <t>Roman Catholic</t>
  </si>
  <si>
    <t>0% (2014 est.)</t>
  </si>
  <si>
    <t>100% of total population (2019)</t>
  </si>
  <si>
    <t>-0.05% annual rate of change (2015-20 est.)</t>
  </si>
  <si>
    <t>1,000 VATICAN CITY (capital) (2018)</t>
  </si>
  <si>
    <t>The Holy See (Vatican City State)</t>
  </si>
  <si>
    <t>La Santa Sede (Stato della Citta del Vaticano)</t>
  </si>
  <si>
    <t>Santa Sede (Citta del Vaticano)</t>
  </si>
  <si>
    <t>&amp;quot;holy&amp;quot; comes from the Greek word &amp;quot;hera&amp;quot; meaning &amp;quot;sacred&amp;quot;; &amp;quot;see&amp;quot; comes from the Latin word &amp;quot;sedes&amp;quot; meaning &amp;quot;seat,&amp;quot; and refers to the episcopal chair; the term &amp;quot;Vatican&amp;quot; derives from the hill Mons Vaticanus on which the Vatican is located and which comes from the Latin &amp;quot;vaticinari&amp;quot; (to prophesy), referring to the fortune tellers and soothsayers who frequented the area in Roman times</t>
  </si>
  <si>
    <t>ecclesiastical elective monarchy; self-described as an &amp;quot;absolute monarchy&amp;quot;</t>
  </si>
  <si>
    <t>Vatican City</t>
  </si>
  <si>
    <t>11 February 1929; note - the three treaties signed with Italy on 11 February 1929 acknowledged, among other things, the full sovereignty of the Holy See and established its territorial extent; however, the origin of the Papal States, which over centuries varied considerably in extent, may be traced back to A.D. 754</t>
  </si>
  <si>
    <t>Election Day of Pope FRANCIS, 13 March (2013)</t>
  </si>
  <si>
    <t>previous 1929, 1963; latest adopted 26 November 2000, effective 22 February 2001 (Fundamental Law of Vatican City State); note - in October 2013, Pope Francis instituted a 9-member Council of Cardinal Advisors to reform the administrative apparatus of the Holy See (Roman Curia) to include writing a new constitution</t>
  </si>
  <si>
    <t>note - although the Fundamental Law of Vatican City State makes no mention of amendments, Article Four (drafting laws), states that this legislative responsibility resides with the Pontifical Commission for Vatican City State; draft legislation is submitted through the Secretariat of State and considered by the pope (2016)</t>
  </si>
  <si>
    <t>religious legal system based on canon (religious) law</t>
  </si>
  <si>
    <t>not applicable</t>
  </si>
  <si>
    <t>election of the pope is limited to cardinals less than 80 years old</t>
  </si>
  <si>
    <t>Pope FRANCIS (since 13 March 2013)</t>
  </si>
  <si>
    <t>Secretary of State Cardinal Pietro PAROLIN (since 15 October 2013); note - Head of Government of Vatican City is President Cardinal Giuseppe BERTELLO (since 1 October 2011)</t>
  </si>
  <si>
    <t>Pontifical Commission for the State of Vatican City appointed by the pope</t>
  </si>
  <si>
    <t>pope elected by the College of Cardinals, usually for life or until voluntary resignation; election last held on 13 March 2013 (next to be held after the death or resignation of the current pope); Secretary of State appointed by the pope</t>
  </si>
  <si>
    <t>Jorge Mario BERGOGLIO, former Archbishop of Buenos Aires, elected Pope FRANCIS</t>
  </si>
  <si>
    <t>unicameral Pontifical Commission for Vatican City State or Pontificia Commissione per lo Stato della Citta del Vaticano (7 seats; members appointed by the pope to serve 5-year terms)</t>
  </si>
  <si>
    <t>last held on 11 July 2018</t>
  </si>
  <si>
    <t>composition - men 7, women 0</t>
  </si>
  <si>
    <t>Supreme Court or Supreme Tribunal of the Apostolic Signatura (consists of the cardinal prefect, who serves as ex-officio president of the court, and 2 other cardinals of the Prefect Signatura); note - judicial duties were established by the Motu Proprio, papal directive, of Pope PIUS XII on 1 May 1946; most Vatican City criminal matters are handled by the Republic of Italy courts</t>
  </si>
  <si>
    <t>cardinal prefect appointed by the pope; the other 2 cardinals of the court appointed by the cardinal prefect on a yearly basis</t>
  </si>
  <si>
    <t>Appellate Court of Vatican City; Tribunal of Vatican City</t>
  </si>
  <si>
    <t>CE (observer), IAEA, Interpol, IOM, ITSO, ITU, ITUC (NGOs), OAS (observer), OPCW, OSCE, Schengen Convention (de facto member), SICA (observer), UN (observer), UNCTAD, UNHCR, Union Latina (observer), UNWTO (observer), UPU, WIPO, WTO (observer)</t>
  </si>
  <si>
    <t>Apostolic Nuncio Archbishop Christophe PIERRE (since 27 June 2016)</t>
  </si>
  <si>
    <t>3339 Massachusetts Avenue NW, Washington, DC 20008</t>
  </si>
  <si>
    <t>[1] (202) 333-7121</t>
  </si>
  <si>
    <t>[1] (202) 337-4036</t>
  </si>
  <si>
    <t>Ambassador Callista GINGRICH (since 22 December 2017)</t>
  </si>
  <si>
    <t>[39] (06) 4674-1</t>
  </si>
  <si>
    <t>American Embassy to the Holy See, Via Sallustiana, 49, 00187 Rome, Italy</t>
  </si>
  <si>
    <t>Unit 5660, Box 66, DPO AE 09624-0066</t>
  </si>
  <si>
    <t>[39] (06) 4674-3412</t>
  </si>
  <si>
    <t>crossed keys beneath a papal tiara; national colors: yellow, white</t>
  </si>
  <si>
    <t>&amp;quot;Inno e Marcia Pontificale&amp;quot; (Hymn and Pontifical March); often called The Pontifical Hymn</t>
  </si>
  <si>
    <t>Raffaello LAVAGNA/Charles-Francois GOUNOD</t>
  </si>
  <si>
    <t>printing; production of coins, medals, postage stamps; mosaics, staff uniforms; worldwide banking and financial activities</t>
  </si>
  <si>
    <t>4,822 (2016)</t>
  </si>
  <si>
    <t>315 million (2013)</t>
  </si>
  <si>
    <t>348 million (2013)</t>
  </si>
  <si>
    <t>automatic digital exchange (2018)</t>
  </si>
  <si>
    <t>connected via fiber-optic cable to Telecom Italia network (2018)</t>
  </si>
  <si>
    <t>country code - 39; uses Italian system</t>
  </si>
  <si>
    <t>.va</t>
  </si>
  <si>
    <t>Pontifical Swiss Guard Corps (Corpo della Guardia Svizzera Pontificia); The Gendarmerie Corps of Vatican City is a police force that helps augment the Pontifical Swiss Guard during the Pope&amp;amp;rsquo;s appearances, as well as providing general security, traffic direction, and investigative duties for the Vatican City State (2019)</t>
  </si>
  <si>
    <t>Pontifical Swiss Guard Corps (Corpo della Guardia Svizzera Pontificia): 19-30 years of age for voluntary military service; no conscription; must be Roman Catholic, a single male, and a Swiss citizen, with a secondary education (2019)</t>
  </si>
  <si>
    <t>Namibia</t>
  </si>
  <si>
    <t>WA</t>
  </si>
  <si>
    <t>Southern Africa, bordering the South Atlantic Ocean, between Angola and South Africa</t>
  </si>
  <si>
    <t>22 00 S, 17 00 E</t>
  </si>
  <si>
    <t>Africa</t>
  </si>
  <si>
    <t>almost seven times the size of Pennsylvania; slightly more than half the size of Alaska</t>
  </si>
  <si>
    <t>4,220 km</t>
  </si>
  <si>
    <t>Angola 1427 km, Botswana 1544 km, South Africa 1005 km, Zambia 244 km</t>
  </si>
  <si>
    <t>1,572 km</t>
  </si>
  <si>
    <t>desert; hot, dry; rainfall sparse and erratic</t>
  </si>
  <si>
    <t>mostly high plateau; Namib Desert along coast; Kalahari Desert in east</t>
  </si>
  <si>
    <t>1,141 m</t>
  </si>
  <si>
    <t>Atlantic Ocean 0 m</t>
  </si>
  <si>
    <t>Konigstein on Brandberg 2,573 m</t>
  </si>
  <si>
    <t>diamonds, copper, uranium, gold, silver, lead, tin, lithium, cadmium, tungsten, zinc, salt, hydropower, fish, note, suspected deposits of oil, coal, and iron ore</t>
  </si>
  <si>
    <t>47.2% (2011 est.)</t>
  </si>
  <si>
    <t>1% (2011 est.)</t>
  </si>
  <si>
    <t>46.2% (2011 est.)</t>
  </si>
  <si>
    <t>8.8% (2011 est.)</t>
  </si>
  <si>
    <t>44% (2011 est.)</t>
  </si>
  <si>
    <t>80 sq km (2012)</t>
  </si>
  <si>
    <t>population density is very low, with the largest clustering found in the extreme north-central area along the border with Angola</t>
  </si>
  <si>
    <t>prolonged periods of drought</t>
  </si>
  <si>
    <t>depletion and degradation of water and aquatic resources; desertification; land degradation; loss of biodiversity and biotic resources; wildlife poaching</t>
  </si>
  <si>
    <t>Antarctic-Marine Living Resources, Biodiversity, Climate Change, Climate Change-Kyoto Protocol, Desertification, Endangered Species, Hazardous Wastes, Law of the Sea, Ozone Layer Protection, Wetlands</t>
  </si>
  <si>
    <t>the Namib Desert, after which the country is named, is considered to be the oldest desert in the world; Namibia is the first country in the world to incorporate the protection of the environment into its constitution; some 14% of the land is protected, including virtually the entire Namib Desert coastal strip; Namib-Naukluft National Park (49,768 sq km), is the largest game park in Africa and one of the largest in the world</t>
  </si>
  <si>
    <t>2,533,224 (July 2018 est.)</t>
  </si>
  <si>
    <t>Namibian(s)</t>
  </si>
  <si>
    <t>Namibian</t>
  </si>
  <si>
    <t>Ovambo 50%, Kavangos 9%, Herero 7%, Damara 7%, European and African ancestry 6.5%, European&amp;amp;nbsp;6%,&amp;amp;nbsp;Nama 5%, Caprivian 4%, San 3%, Baster 2%, Tswana .5%</t>
  </si>
  <si>
    <t>Oshiwambo languages 49.7%, Nama/Damara 11%, Kavango languages 10.4%, Afrikaans 9.4% (common language of most of the population), Herero languages 9.2%, Zambezi languages 4.9%, English (official) 2.3%, other African languages 1.5%, other European languages .7%, other 1% (2016 est.)</t>
  </si>
  <si>
    <t>Christian 80% to 90% (at least 50% Lutheran), indigenous beliefs 10% to 20%</t>
  </si>
  <si>
    <t>36.54% (male 467,392 /female 458,190)</t>
  </si>
  <si>
    <t>20.34% (male 257,190 /female 257,984)</t>
  </si>
  <si>
    <t>34.74% (male 421,849 /female 458,118)</t>
  </si>
  <si>
    <t>4.46% (male 50,459 /female 62,478)</t>
  </si>
  <si>
    <t>3.93% (male 42,381 /female 57,183) (2018 est.)</t>
  </si>
  <si>
    <t>68.1 (2015 est.)</t>
  </si>
  <si>
    <t>62.2 (2015 est.)</t>
  </si>
  <si>
    <t>5.8 (2015 est.)</t>
  </si>
  <si>
    <t>17.1 (2015 est.)</t>
  </si>
  <si>
    <t>21.4 years (2018 est.)</t>
  </si>
  <si>
    <t>20.7 years</t>
  </si>
  <si>
    <t>22.2 years</t>
  </si>
  <si>
    <t>1.91% (2018 est.)</t>
  </si>
  <si>
    <t>26.8 births/1,000 population (2018 est.)</t>
  </si>
  <si>
    <t>7.7 deaths/1,000 population (2018 est.)</t>
  </si>
  <si>
    <t>0 migrant(s)/1,000 population (2018 est.)</t>
  </si>
  <si>
    <t>51% of total population (2019)</t>
  </si>
  <si>
    <t>4.2% annual rate of change (2015-20 est.)</t>
  </si>
  <si>
    <t>417,000 WINDHOEK (capital) (2019)</t>
  </si>
  <si>
    <t>1 male(s)/female</t>
  </si>
  <si>
    <t>0.81 male(s)/female</t>
  </si>
  <si>
    <t>0.74 male(s)/female</t>
  </si>
  <si>
    <t>21.5 years (2013 est.)</t>
  </si>
  <si>
    <t>195 deaths/100,000 live births (2017 est.)</t>
  </si>
  <si>
    <t>33.8 deaths/1,000 live births (2018 est.)</t>
  </si>
  <si>
    <t>36 deaths/1,000 live births</t>
  </si>
  <si>
    <t>31.6 deaths/1,000 live births</t>
  </si>
  <si>
    <t>64.4 years (2018 est.)</t>
  </si>
  <si>
    <t>62.7 years</t>
  </si>
  <si>
    <t>66.2 years</t>
  </si>
  <si>
    <t>3.21 children born/woman (2018 est.)</t>
  </si>
  <si>
    <t>56.1% (2013)</t>
  </si>
  <si>
    <t>98.2% of population</t>
  </si>
  <si>
    <t>84.6% of population</t>
  </si>
  <si>
    <t>91% of population</t>
  </si>
  <si>
    <t>1.8% of population</t>
  </si>
  <si>
    <t>15.4% of population</t>
  </si>
  <si>
    <t>9% of population (2015 est.)</t>
  </si>
  <si>
    <t>9.1% (2016)</t>
  </si>
  <si>
    <t>2.7 beds/1,000 population (2009)</t>
  </si>
  <si>
    <t>54.5% of population (2015 est.)</t>
  </si>
  <si>
    <t>16.8% of population (2015 est.)</t>
  </si>
  <si>
    <t>34.4% of population (2015 est.)</t>
  </si>
  <si>
    <t>45.5% of population (2015 est.)</t>
  </si>
  <si>
    <t>83.2% of population (2015 est.)</t>
  </si>
  <si>
    <t>65.6% of population (2015 est.)</t>
  </si>
  <si>
    <t>11.8% (2018 est.)</t>
  </si>
  <si>
    <t>200,000 (2018 est.)</t>
  </si>
  <si>
    <t>2,700 (2018 est.)</t>
  </si>
  <si>
    <t>17.2% (2016)</t>
  </si>
  <si>
    <t>3.1% of GDP (2014)</t>
  </si>
  <si>
    <t>44.9%</t>
  </si>
  <si>
    <t>37.7%</t>
  </si>
  <si>
    <t>52.5% (2016 est.)</t>
  </si>
  <si>
    <t>Republic of Namibia</t>
  </si>
  <si>
    <t>German South-West Africa (Deutsch-Suedwestafrika), South-West Africa</t>
  </si>
  <si>
    <t>named for the coastal Namib Desert; the name &amp;quot;namib&amp;quot; means &amp;quot;vast place&amp;quot; in the Nama/Damara language</t>
  </si>
  <si>
    <t>presidential republic</t>
  </si>
  <si>
    <t>Windhoek</t>
  </si>
  <si>
    <t>22 34 S, 17 05 E</t>
  </si>
  <si>
    <t>+1hr, begins first Sunday in September; ends first Sunday in April</t>
  </si>
  <si>
    <t>14 regions; Erongo, Hardap, //Karas, Kavango East, Kavango West, Khomas, Kunene, Ohangwena, Omaheke, Omusati, Oshana, Oshikoto, Otjozondjupa, Zambezi; note - the Karas Region was renamed //Karas in September 2013 to include the alveolar lateral click of the Khoekhoegowab language</t>
  </si>
  <si>
    <t>21 March 1990 (from South African mandate)</t>
  </si>
  <si>
    <t>Independence Day, 21 March (1990)</t>
  </si>
  <si>
    <t>adopted 9 February 1990, entered into force 21 March 1990</t>
  </si>
  <si>
    <t>initiated by the Cabinet; passage requires two-thirds majority vote of the National Assembly membership and of the National Council of Parliament and assent of the president of the republic; if the National Council fails to pass an amendment, the president can call for a referendum; passage by referendum requires two-thirds majority of votes cast; amendments that detract from or repeal constitutional articles on fundamental rights and freedoms cannot be amended, and the requisite majorities needed by Parliament to amend the constitution cannot be changed; amended 1998, 2010, 2014 (2017)</t>
  </si>
  <si>
    <t>mixed legal system of uncodified civil law based on Roman-Dutch law and customary law</t>
  </si>
  <si>
    <t>at least one parent must be a citizen of Namibia</t>
  </si>
  <si>
    <t>President Hage GEINGOB (since 21 March 2015); Vice President Nangola MBUMBA (since 8 February 2018); note - the president is both chief of state and head of government</t>
  </si>
  <si>
    <t>President Hage GEINGOB (since 21 March 2015); Vice President Nangola MBUMBA (since 8 February 2018); Prime Minister Saara KUUGONGELWA-AMADHILA (since 21 March 2015)</t>
  </si>
  <si>
    <t>Cabinet appointed by the president from among members of the National Assembly</t>
  </si>
  <si>
    <t>president elected by absolute majority popular vote in 2 rounds if needed for a 5-year term (eligible for a second term); election last held on 27 November 2019 (next to be held on 27 November 2024)</t>
  </si>
  <si>
    <t>Hage GEINGOB elected president in the first round; percent of vote - Hage GEINGOB (SWAPO) 56.8%, Panduleni ITULA (Independent) 29.4%, McHenry VENAANI (PDM) 5.6%, Bernadus SWARTBOOI (LPM) 2.9%, Apius AUCHAB (UDF) 1.8%, Esther MUINJANGUE (NUDO) 1.5%, other 2%</t>
  </si>
  <si>
    <t>bicameral Parliament consists of:&amp;lt;br /&amp;gt;National Council (42 seats); members indirectly elected 3 each by the 14 regional councils to serve 5-year terms); note - the Council primarily reviews legislation passed and referred by the National Assembly&amp;lt;br /&amp;gt; National Assembly (104 seats; 96 members directly elected in multi-seat constituencies by closed list, proportional representation vote to serve 5-year terms and 8 nonvoting members appointed by the president)</t>
  </si>
  <si>
    <t>National Council - elections for regional councils to determine members of the National Council held on 27 November 2015 (next to be held on 27 November 2020)&amp;lt;br /&amp;gt; National Assembly - last held on 27 November 2014 (next to be held on 27 November 2024)</t>
  </si>
  <si>
    <t>National Council - percent of vote by party - NA; seats by party - SWAPO 40, NUDO 1, DPM 1; composition - men 32, women 10, percent of women 23.8%&amp;lt;br /&amp;gt; National Assembly - percent of vote by party - SWAPO 65.5%, PDM 16.6%, LPM 4.7%, NUDO 1.9%, APP 1.8%, UDF 1.8%, RP 1.8%, NEFF 1.7%, RDP 1.1%, CDV .7%, SWANU .6%, other 1.8%; seats by party - SWAPO 63, PDM 16, LPM 4, NUDO 2, APP 2, UDF 2, RP 2, NEFF 1, RDP 1, CDV 1, SWANU 1</t>
  </si>
  <si>
    <t>Supreme Court (consists of the chief justice and at least 3 judges in quorum sessions)</t>
  </si>
  <si>
    <t>judges appointed by the president of Namibia upon the recommendation of the Judicial Service Commission; judges serve until age 65, but terms can be extended by the president until age 70</t>
  </si>
  <si>
    <t>ACP, AfDB, AU, C, CD, CPLP (associate observer), FAO, G-77, IAEA, IBRD, ICAO, ICCt, ICRM, IDA, IFAD, IFC, IFRCS, ILO, IMF, IMO, Interpol, IOC, IOM, IPU, ISO, ITSO, ITU, ITUC (NGOs), MIGA, NAM, OPCW, SACU, SADC, UN, UNAMID, UNCTAD, UNESCO, UNHCR, UNIDO, UNISFA, UNMIL, UNMISS, UNOCI, UNWTO, UPU, WCO, WHO, WIPO, WMO, WTO</t>
  </si>
  <si>
    <t>Ambassador Monica NASHANDI (since 7 November 2018)</t>
  </si>
  <si>
    <t>1605 New Hampshire Avenue NW, Washington, DC 20009</t>
  </si>
  <si>
    <t>[1] (202) 986-0540</t>
  </si>
  <si>
    <t>[1] (202) 986-0443</t>
  </si>
  <si>
    <t>Ambassador Lisa A. JOHNSON (since 3 February 2018)</t>
  </si>
  <si>
    <t>[264] (061) 295-8500</t>
  </si>
  <si>
    <t>14 Lossen Street, Windhoek</t>
  </si>
  <si>
    <t>Private Bag 12029 Ausspannplatz, Windhoek</t>
  </si>
  <si>
    <t>[264] (061) 295-8603</t>
  </si>
  <si>
    <t>oryx (antelope); national colors: blue, red, green, white, yellow</t>
  </si>
  <si>
    <t>Namibia, Land of the Brave</t>
  </si>
  <si>
    <t>Axali DOESEB</t>
  </si>
  <si>
    <t>$26.6 billion</t>
  </si>
  <si>
    <t>$26.81 billion</t>
  </si>
  <si>
    <t>$26.62 billion</t>
  </si>
  <si>
    <t>$13.24 billion (2017 est.)</t>
  </si>
  <si>
    <t>-0.8%</t>
  </si>
  <si>
    <t>6.1%</t>
  </si>
  <si>
    <t>$11,200</t>
  </si>
  <si>
    <t>$11,700</t>
  </si>
  <si>
    <t>16.7% of GDP</t>
  </si>
  <si>
    <t>9.6% of GDP</t>
  </si>
  <si>
    <t>19.1% of GDP</t>
  </si>
  <si>
    <t>68.7% (2017 est.)</t>
  </si>
  <si>
    <t>24.5% (2017 est.)</t>
  </si>
  <si>
    <t>16% (2017 est.)</t>
  </si>
  <si>
    <t>1.6% (2017 est.)</t>
  </si>
  <si>
    <t>36.7% (2017 est.)</t>
  </si>
  <si>
    <t>-47.5% (2017 est.)</t>
  </si>
  <si>
    <t>6.7% (2016 est.)</t>
  </si>
  <si>
    <t>26.3% (2016 est.)</t>
  </si>
  <si>
    <t>67% (2017 est.)</t>
  </si>
  <si>
    <t>millet, sorghum, peanuts, grapes; livestock; fish</t>
  </si>
  <si>
    <t>meatpacking, fish processing, dairy products, pasta, beverages; mining (diamonds, lead, zinc, tin, silver, tungsten, uranium, copper)</t>
  </si>
  <si>
    <t>-0.4% (2017 est.)</t>
  </si>
  <si>
    <t>956,800 (2017 est.)</t>
  </si>
  <si>
    <t>31%</t>
  </si>
  <si>
    <t>14%</t>
  </si>
  <si>
    <t>54% (2013 est.)</t>
  </si>
  <si>
    <t>34%</t>
  </si>
  <si>
    <t>28.7% (2010 est.)</t>
  </si>
  <si>
    <t>2.4%</t>
  </si>
  <si>
    <t>42% (2010)</t>
  </si>
  <si>
    <t>4.268 billion (2017 est.)</t>
  </si>
  <si>
    <t>5 billion (2017 est.)</t>
  </si>
  <si>
    <t>32.2% (of GDP) (2017 est.)</t>
  </si>
  <si>
    <t>-5.5% (of GDP) (2017 est.)</t>
  </si>
  <si>
    <t>41.3% of GDP</t>
  </si>
  <si>
    <t>39.5% of GDP</t>
  </si>
  <si>
    <t>10.04%</t>
  </si>
  <si>
    <t>9.84%</t>
  </si>
  <si>
    <t>$3.425 billion</t>
  </si>
  <si>
    <t>$2.911 billion</t>
  </si>
  <si>
    <t>$8.582 billion</t>
  </si>
  <si>
    <t>$7.038 billion</t>
  </si>
  <si>
    <t>-$438 million</t>
  </si>
  <si>
    <t>-$1.555 billion</t>
  </si>
  <si>
    <t>$3.995 billion</t>
  </si>
  <si>
    <t>$4.003 billion</t>
  </si>
  <si>
    <t>South Africa 27.1%, Botswana 14.9%, Switzerland 12%, Zambia 5.7%, China 4.6%, Italy 4.4% (2017)</t>
  </si>
  <si>
    <t>diamonds, copper, gold, zinc, lead, uranium; cattle, white fish and mollusks</t>
  </si>
  <si>
    <t>$5.384 billion</t>
  </si>
  <si>
    <t>$5.625 billion</t>
  </si>
  <si>
    <t>foodstuffs; petroleum products and fuel, machinery and equipment, chemicals</t>
  </si>
  <si>
    <t>South Africa 61.4% (2017)</t>
  </si>
  <si>
    <t>$2.432 billion</t>
  </si>
  <si>
    <t>Namibian dollars (NAD) per US dollar -</t>
  </si>
  <si>
    <t>{"2017":"13.67","2016":"14.7096","2015":"14.7096","2014":"12.7589","2013":"10.8526"}</t>
  </si>
  <si>
    <t>1.403 billion kWh (2016 est.)</t>
  </si>
  <si>
    <t>3.891 billion kWh (2016 est.)</t>
  </si>
  <si>
    <t>88 million kWh (2015 est.)</t>
  </si>
  <si>
    <t>3.073 billion kWh (2016 est.)</t>
  </si>
  <si>
    <t>535,500 kW (2016 est.)</t>
  </si>
  <si>
    <t>28% of total installed capacity (2016 est.)</t>
  </si>
  <si>
    <t>64% of total installed capacity (2017 est.)</t>
  </si>
  <si>
    <t>8% of total installed capacity (2017 est.)</t>
  </si>
  <si>
    <t>27,000 bbl/day (2016 est.)</t>
  </si>
  <si>
    <t>80 bbl/day (2015 est.)</t>
  </si>
  <si>
    <t>26,270 bbl/day (2015 est.)</t>
  </si>
  <si>
    <t>62.29 billion cu m (1 January 2018 est.)</t>
  </si>
  <si>
    <t>3.958 million Mt (2017 est.)</t>
  </si>
  <si>
    <t>193,125</t>
  </si>
  <si>
    <t>2,647,853</t>
  </si>
  <si>
    <t>107 (2017 est.)</t>
  </si>
  <si>
    <t>good system; core fiber-optic network links most centers with digital connections; 3G and LTE services; Internet and broadband sector fairly competitive; infrastructure investment through 2021 (2018)</t>
  </si>
  <si>
    <t>fixed-line still a government monopoly with plans to open to competion soon; multiple mobile-cellular providers; fixed-line subscribership of 8 per 100 and mobile-cellular&amp;amp;nbsp;107 per 100&amp;amp;nbsp;persons (2018)</t>
  </si>
  <si>
    <t>country code - 264;&amp;amp;nbsp;landing points for the ACE and WACS&amp;amp;nbsp;fiber-optic submarine cable linking southern and western African countries to Europe; satellite earth stations - 4 Intelsat (2019)</t>
  </si>
  <si>
    <t>1 private and 1 state-run TV station; satellite and cable TV service available; state-run radio service broadcasts in multiple languages; about a dozen private radio stations; transmissions of multiple international broadcasters available</t>
  </si>
  <si>
    <t>.na</t>
  </si>
  <si>
    <t>756,118</t>
  </si>
  <si>
    <t>31% (July 2016 est.)</t>
  </si>
  <si>
    <t>63,894</t>
  </si>
  <si>
    <t>3 (2017 est.)</t>
  </si>
  <si>
    <t>3.35% of GDP</t>
  </si>
  <si>
    <t>3.56% of GDP</t>
  </si>
  <si>
    <t>3.89% of GDP</t>
  </si>
  <si>
    <t>4.48% of GDP</t>
  </si>
  <si>
    <t>Namibian Defense Force (NDF): Army, Navy, Air Force (2019)</t>
  </si>
  <si>
    <t>18-25 years of age for voluntary military service; no conscription (2019)</t>
  </si>
  <si>
    <t>12 (2015)</t>
  </si>
  <si>
    <t>553,322 (2015)</t>
  </si>
  <si>
    <t>30,302,405 mt-km (2015)</t>
  </si>
  <si>
    <t>V5 (2016)</t>
  </si>
  <si>
    <t>112 (2013)</t>
  </si>
  <si>
    <t>19 (2017)</t>
  </si>
  <si>
    <t>4 (2017)</t>
  </si>
  <si>
    <t>2 (2017)</t>
  </si>
  <si>
    <t>12 (2017)</t>
  </si>
  <si>
    <t>93 (2013)</t>
  </si>
  <si>
    <t>25 (2013)</t>
  </si>
  <si>
    <t>52 (2013)</t>
  </si>
  <si>
    <t>16 (2013)</t>
  </si>
  <si>
    <t>2,628 km (2014)</t>
  </si>
  <si>
    <t>2,628 km 1.067-m gauge (2014)</t>
  </si>
  <si>
    <t>48,875 km (2018)</t>
  </si>
  <si>
    <t>7,893 km (2018)</t>
  </si>
  <si>
    <t>10</t>
  </si>
  <si>
    <t>general cargo 1, other 9 (2018)</t>
  </si>
  <si>
    <t>West Bank</t>
  </si>
  <si>
    <t>WE</t>
  </si>
  <si>
    <t>Middle East, west of Jordan, east of Israel</t>
  </si>
  <si>
    <t>32 00 N, 35 15 E</t>
  </si>
  <si>
    <t>Middle East</t>
  </si>
  <si>
    <t>slightly smaller than Delaware</t>
  </si>
  <si>
    <t>478 km</t>
  </si>
  <si>
    <t>Israel 330 km, Jordan 148 km</t>
  </si>
  <si>
    <t>temperate; temperature and precipitation vary with altitude, warm to hot summers, cool to mild winters</t>
  </si>
  <si>
    <t>mostly rugged, dissected upland in west, flat plains descending to Jordan River Valley to the east</t>
  </si>
  <si>
    <t>Dead Sea -431 m</t>
  </si>
  <si>
    <t>Khallat al Batrakh 1,020 m</t>
  </si>
  <si>
    <t>arable land</t>
  </si>
  <si>
    <t>43.3% (2011 est.)</t>
  </si>
  <si>
    <t>7.4% (2011 est.)</t>
  </si>
  <si>
    <t>11% (2011 est.)</t>
  </si>
  <si>
    <t>24.9% (2011 est.)</t>
  </si>
  <si>
    <t>1.5% (2011 est.)</t>
  </si>
  <si>
    <t>55.2% (2011 est.)</t>
  </si>
  <si>
    <t xml:space="preserve"> 240 sq km; note - includes Gaza Strip (2012)</t>
  </si>
  <si>
    <t>Palestinian settlements are primarily located in the central to western half of the territory; Jewish settlements are found in pockets throughout, particularly in the northeast, north-central, and around Jerusalem</t>
  </si>
  <si>
    <t>droughts</t>
  </si>
  <si>
    <t>adequacy of freshwater supply; sewage treatment</t>
  </si>
  <si>
    <t>2,798,494 (July 2018 est.)</t>
  </si>
  <si>
    <t>NA</t>
  </si>
  <si>
    <t>Palestinian Arab, Jewish, other</t>
  </si>
  <si>
    <t>Arabic, Hebrew (spoken by Israeli settlers and many Palestinians), English (widely understood)</t>
  </si>
  <si>
    <t>Muslim 80-85% (predominantly Sunni), Jewish 12-14%, Christian 1-2.5% (mainly Greek Orthodox), other, unaffiliated, unspecified &amp;amp;lt;1% (2012 est.)</t>
  </si>
  <si>
    <t>36.09% (male 518,376 /female 491,676)</t>
  </si>
  <si>
    <t>21.17% (male 302,474 /female 289,852)</t>
  </si>
  <si>
    <t>34.48% (male 489,559 /female 475,402)</t>
  </si>
  <si>
    <t>4.74% (male 68,317 /female 64,233)</t>
  </si>
  <si>
    <t>3.52% (male 44,662 /female 53,943) (2018 est.)</t>
  </si>
  <si>
    <t>75.8 (2015 est.)</t>
  </si>
  <si>
    <t>70.5 (2015 est.)</t>
  </si>
  <si>
    <t>5.2 (2015 est.)</t>
  </si>
  <si>
    <t>19.1 (2015 est.)</t>
  </si>
  <si>
    <t>21.2 years</t>
  </si>
  <si>
    <t>21.6 years</t>
  </si>
  <si>
    <t>1.81% (2018 est.)</t>
  </si>
  <si>
    <t>26 births/1,000 population (2018 est.)</t>
  </si>
  <si>
    <t>3.5 deaths/1,000 population (2018 est.)</t>
  </si>
  <si>
    <t>-4.4 migrant(s)/1,000 population (2018 est.)</t>
  </si>
  <si>
    <t>76.4% of total population (2019)</t>
  </si>
  <si>
    <t>3% annual rate of change (2015-20 est.)</t>
  </si>
  <si>
    <t>27 deaths/100,000 live births (2017 est.)</t>
  </si>
  <si>
    <t>13.6 deaths/1,000 live births (2018 est.)</t>
  </si>
  <si>
    <t>15.3 deaths/1,000 live births</t>
  </si>
  <si>
    <t>11.9 deaths/1,000 live births</t>
  </si>
  <si>
    <t>75.4 years (2018 est.)</t>
  </si>
  <si>
    <t>73.4 years</t>
  </si>
  <si>
    <t>77.6 years</t>
  </si>
  <si>
    <t>3.2 children born/woman (2018 est.)</t>
  </si>
  <si>
    <t>57.2% (2014)</t>
  </si>
  <si>
    <t>50.7% of population</t>
  </si>
  <si>
    <t>81.5% of population</t>
  </si>
  <si>
    <t>58.4% of population</t>
  </si>
  <si>
    <t>49.3% of population</t>
  </si>
  <si>
    <t>18.5% of population</t>
  </si>
  <si>
    <t>41.6% of population (2015 est.)</t>
  </si>
  <si>
    <t>1.3 physicians/1,000 population (2014)</t>
  </si>
  <si>
    <t>1.3 beds/1,000 population (2017)</t>
  </si>
  <si>
    <t>93% of population (2015 est.)</t>
  </si>
  <si>
    <t>90.2% of population (2015 est.)</t>
  </si>
  <si>
    <t>92.3% of population (2015 est.)</t>
  </si>
  <si>
    <t>7% of population (2015 est.)</t>
  </si>
  <si>
    <t>9.8% of population (2015 est.)</t>
  </si>
  <si>
    <t>7.7% of population (2015 est.)</t>
  </si>
  <si>
    <t>5.3% of GDP (2017)</t>
  </si>
  <si>
    <t>13 years</t>
  </si>
  <si>
    <t>12 years</t>
  </si>
  <si>
    <t>14 years (2017)</t>
  </si>
  <si>
    <t>46.9%</t>
  </si>
  <si>
    <t>40.5%</t>
  </si>
  <si>
    <t>75.3% (2018 est.)</t>
  </si>
  <si>
    <t>name refers to the location of the region - occupied and administered by Jordan after 1948 - that fell on the far side (west bank) of the Jordan River in relation to Jordan proper; the designation was retained following the 1967 Six-Day War and the subsequent changes in government</t>
  </si>
  <si>
    <t>$9.828 billion (2014 est.) (2014 est.)</t>
  </si>
  <si>
    <t>91.3% (2017 est.)</t>
  </si>
  <si>
    <t>26.7% (2017 est.)</t>
  </si>
  <si>
    <t>23% (2017 est.)</t>
  </si>
  <si>
    <t>0% (2017 est.)</t>
  </si>
  <si>
    <t>20% (2017 est.)</t>
  </si>
  <si>
    <t>-61% (2017 est.)</t>
  </si>
  <si>
    <t>2.9% (2017 est.)</t>
  </si>
  <si>
    <t>77.6% (2017 est.)</t>
  </si>
  <si>
    <t>olives, citrus fruit, vegetables; beef, dairy products</t>
  </si>
  <si>
    <t>small-scale manufacturing, quarrying, textiles, soap, olive-wood carvings, and mother-of-pearl souvenirs</t>
  </si>
  <si>
    <t>2.2% (2017 est.)</t>
  </si>
  <si>
    <t>1.24 million (2017 est.)</t>
  </si>
  <si>
    <t>11.5%</t>
  </si>
  <si>
    <t>34.4%</t>
  </si>
  <si>
    <t>54.1% (2013 est.)</t>
  </si>
  <si>
    <t>27.9%</t>
  </si>
  <si>
    <t>27%</t>
  </si>
  <si>
    <t>18% (2011 est.)</t>
  </si>
  <si>
    <t>3.2%</t>
  </si>
  <si>
    <t>28.2% (2009 est.)</t>
  </si>
  <si>
    <t>1.314 billion (2017 est.)</t>
  </si>
  <si>
    <t>1.278 billion (2017 est.)</t>
  </si>
  <si>
    <t>13.4% (of GDP) (2017 est.)</t>
  </si>
  <si>
    <t>0.4% (of GDP) (2017 est.)</t>
  </si>
  <si>
    <t>0.2%</t>
  </si>
  <si>
    <t>5.8%</t>
  </si>
  <si>
    <t>6.15%</t>
  </si>
  <si>
    <t>$416.5 million</t>
  </si>
  <si>
    <t>$317.8 million</t>
  </si>
  <si>
    <t>$2.211 billion</t>
  </si>
  <si>
    <t>$1.712 billion</t>
  </si>
  <si>
    <t>$3.339 billion</t>
  </si>
  <si>
    <t>$3.187 billion</t>
  </si>
  <si>
    <t>$3.247 billion</t>
  </si>
  <si>
    <t>-$1.444 billion</t>
  </si>
  <si>
    <t>-$1.348 billion</t>
  </si>
  <si>
    <t>$2.126 billion</t>
  </si>
  <si>
    <t>$1.827 billion</t>
  </si>
  <si>
    <t>stone, olives, fruit, vegetables, limestone</t>
  </si>
  <si>
    <t>$6.565 billion</t>
  </si>
  <si>
    <t>$6.207 billion</t>
  </si>
  <si>
    <t>food, consumer goods, construction materials, petroleum, chemicals</t>
  </si>
  <si>
    <t>$0</t>
  </si>
  <si>
    <t>$583 million</t>
  </si>
  <si>
    <t>$1.662 billion</t>
  </si>
  <si>
    <t>$1.467 billion</t>
  </si>
  <si>
    <t>new Israeli shekels (ILS) per US dollar -</t>
  </si>
  <si>
    <t>{"2017":"3.606","2016":"3.841","2015":"3.841","2014":"3.8869","2013":"3.5779"}</t>
  </si>
  <si>
    <t>1.093 billion kWh (2016 est.)</t>
  </si>
  <si>
    <t>6.489 billion kWh (2016 est.)</t>
  </si>
  <si>
    <t>0 kWh (2016)</t>
  </si>
  <si>
    <t>5.473 billion kWh (2016 est.)</t>
  </si>
  <si>
    <t>170,000 kW (2016 est.)</t>
  </si>
  <si>
    <t>78% of total installed capacity (2016 est.)</t>
  </si>
  <si>
    <t>22% of total installed capacity (2017 est.)</t>
  </si>
  <si>
    <t>0 bbl (1 January 2018)</t>
  </si>
  <si>
    <t>24,000 bbl/day (2016 est.)</t>
  </si>
  <si>
    <t>19 bbl/day (2015 est.)</t>
  </si>
  <si>
    <t>22,740 bbl/day (2015 est.)</t>
  </si>
  <si>
    <t>3.113 million Mt (2017 est.)</t>
  </si>
  <si>
    <t>472,293 (includes Gaza Strip)</t>
  </si>
  <si>
    <t>17 (includes Gaza Strip) (2017 est.)</t>
  </si>
  <si>
    <t>4,135,363 (includes Gaza Strip)</t>
  </si>
  <si>
    <t>150 (includes Gaza Strip) (2017 est.)</t>
  </si>
  <si>
    <t>continuing political and economic instability has impeded liberalization of the telecommunications industry (2018)</t>
  </si>
  <si>
    <t>Israeli company BEZEK and the Palestinian company PALTEL are responsible for fixed-line services; two Palestinian cellular providers, JAWWAL and WATANIYA MOBILE, launched 3G mobile networks in the West Bank in January 2018 after Israel lifted its ban (2018)</t>
  </si>
  <si>
    <t>country code - 970; 1 international switch in Ramallah</t>
  </si>
  <si>
    <t>the Palestinian Authority operates 1 TV and 1 radio station; about 20 private TV and 40 radio stations; both Jordanian TV and satellite TV are accessible</t>
  </si>
  <si>
    <t>.psnote - same as Gaza Strip</t>
  </si>
  <si>
    <t>2.673 million (includes Gaza Strip)</t>
  </si>
  <si>
    <t>57.4% (July 2016 est.)</t>
  </si>
  <si>
    <t>371,299</t>
  </si>
  <si>
    <t>14 (2017 est.)</t>
  </si>
  <si>
    <t>in accordance with the Oslo Accords, the PA is not permitted a conventional military but maintains security and police forces; PA security personnel have operated almost exclusively in the West Bank since HAMAS seized power in the Gaza Strip in 2007; PA forces include National Security Forces, Presidential Guard, Civil Police, Preventative Security Service, and the General Intelligence Service (2019)</t>
  </si>
  <si>
    <t>4,686 km (2010)</t>
  </si>
  <si>
    <t>846,465 (Palestinian refugees) (2019)</t>
  </si>
  <si>
    <t>Wallis and Futuna</t>
  </si>
  <si>
    <t>WF</t>
  </si>
  <si>
    <t>Oceania, islands in the South Pacific Ocean, about two-thirds of the way from Hawaii to New Zealand</t>
  </si>
  <si>
    <t>13 18 S, 176 12 W</t>
  </si>
  <si>
    <t>Oceania</t>
  </si>
  <si>
    <t>1.5 times the size of Washington, DC</t>
  </si>
  <si>
    <t>129 km</t>
  </si>
  <si>
    <t>tropical; hot, rainy season (November to April); cool, dry season (May to October); rains 250-300 cm per year (80% humidity); average temperature 26.6 degrees Celsius</t>
  </si>
  <si>
    <t>volcanic origin; low hills</t>
  </si>
  <si>
    <t>Pacific Ocean 0 m</t>
  </si>
  <si>
    <t>Mont Singavi (on Futuna) 522 m</t>
  </si>
  <si>
    <t>NEGL</t>
  </si>
  <si>
    <t>42.8% (2011 est.)</t>
  </si>
  <si>
    <t>7.1% (2011 est.)</t>
  </si>
  <si>
    <t>35.7% (2011 est.)</t>
  </si>
  <si>
    <t>41.9% (2011 est.)</t>
  </si>
  <si>
    <t>15.3% (2011 est.)</t>
  </si>
  <si>
    <t>0 sq km (2012)</t>
  </si>
  <si>
    <t>cyclones; tsunamis</t>
  </si>
  <si>
    <t>deforestation (only small portions of the original forests remain) largely as a result of the continued use of wood as the main fuel source; as a consequence of cutting down the forests, the mountainous terrain of Futuna is particularly prone to erosion; there are no permanent settlements on Alofi because of the lack of natural freshwater resources; lack of soil fertility on the islands of Uvea and Futuna negatively impacts agricultural producitivity</t>
  </si>
  <si>
    <t>both island groups have fringing reefs; Wallis contains several prominent crater lakes</t>
  </si>
  <si>
    <t>15,763 (July 2018 est.)</t>
  </si>
  <si>
    <t>Wallisian(s), Futunan(s), or Wallis and Futuna Islanders</t>
  </si>
  <si>
    <t>Wallisian, Futunan, or Wallis and Futuna Islander</t>
  </si>
  <si>
    <t>Polynesian</t>
  </si>
  <si>
    <t>Wallisian (indigenous Polynesian language) 58.9%, Futunian 30.1%, French (official) 10.8%, other 0.2% (2003 census)</t>
  </si>
  <si>
    <t>Roman Catholic 99%, other 1%</t>
  </si>
  <si>
    <t>21.28% (male 1,749 /female 1,606)</t>
  </si>
  <si>
    <t>15.87% (male 1,336 /female 1,165)</t>
  </si>
  <si>
    <t>42.65% (male 3,391 /female 3,332)</t>
  </si>
  <si>
    <t>9.76% (male 752 /female 787)</t>
  </si>
  <si>
    <t>10.44% (male 782 /female 863) (2018 est.)</t>
  </si>
  <si>
    <t>32.8 years (2018 est.)</t>
  </si>
  <si>
    <t>31.9 years</t>
  </si>
  <si>
    <t>5.5 deaths/1,000 population (2018 est.)</t>
  </si>
  <si>
    <t>-4.6 migrant(s)/1,000 population (2018 est.)</t>
  </si>
  <si>
    <t>0% of total population (2019)</t>
  </si>
  <si>
    <t>0% annual rate of change (2015-20 est.)</t>
  </si>
  <si>
    <t>1,000 MATA-UTU (capital) (2018)</t>
  </si>
  <si>
    <t>1.09 male(s)/female</t>
  </si>
  <si>
    <t>1.15 male(s)/female</t>
  </si>
  <si>
    <t>0.96 male(s)/female</t>
  </si>
  <si>
    <t>0.91 male(s)/female</t>
  </si>
  <si>
    <t>1.03 male(s)/female (2018 est.)</t>
  </si>
  <si>
    <t>4.3 deaths/1,000 live births (2018 est.)</t>
  </si>
  <si>
    <t>4.5 deaths/1,000 live births</t>
  </si>
  <si>
    <t>4 deaths/1,000 live births</t>
  </si>
  <si>
    <t>80 years (2018 est.)</t>
  </si>
  <si>
    <t>77 years</t>
  </si>
  <si>
    <t>83.1 years</t>
  </si>
  <si>
    <t>1.72 children born/woman (2018 est.)</t>
  </si>
  <si>
    <t>96% of population (2008 est.)</t>
  </si>
  <si>
    <t>4% of population (2008 est.)</t>
  </si>
  <si>
    <t>Territory of the Wallis and Futuna Islands</t>
  </si>
  <si>
    <t>Territoire des Iles Wallis et Futuna</t>
  </si>
  <si>
    <t>Wallis et Futuna</t>
  </si>
  <si>
    <t>Hoorn Islands is the former name of the Futuna Islands</t>
  </si>
  <si>
    <t>Wallis Island is named after British Captain Samuel WALLIS, who discovered it in 1767; Futuna is derived from the native word &amp;quot;futu,&amp;quot; which is the name of the fish-poison tree found on the island</t>
  </si>
  <si>
    <t>parliamentary democracy (Territorial Assembly); overseas collectivity of France</t>
  </si>
  <si>
    <t>Mata-Utu (on Ile Uvea)</t>
  </si>
  <si>
    <t>13 57 S, 171 56 W</t>
  </si>
  <si>
    <t>UTC+12 (17 hours ahead of Washington, DC, during Standard Time)</t>
  </si>
  <si>
    <t>3 administrative precincts (circonscriptions, singular - circonscription) Alo, Sigave, Uvea</t>
  </si>
  <si>
    <t>none (overseas collectivity of France)</t>
  </si>
  <si>
    <t>Bastille Day, 14 July (1789)</t>
  </si>
  <si>
    <t>4 October 1958 (French Constitution)</t>
  </si>
  <si>
    <t>French constitution amendment procedures apply</t>
  </si>
  <si>
    <t>French civil law</t>
  </si>
  <si>
    <t>President Emmanuel MACRON (since 14 May 2017); represented by High Administrator Jean-Francis TREFFEL (since 6 February 2017)</t>
  </si>
  <si>
    <t>President of the Territorial Assembly David VERGE (since 4 April 2017)</t>
  </si>
  <si>
    <t>Council of the Territory appointed by the high administrator on the advice of the Territorial Assembly</t>
  </si>
  <si>
    <t>French president elected by absolute majority popular vote in 2 rounds if needed for a 5-year term (eligible for a second term); high administrator appointed by the French president on the advice of the French Ministry of the Interior; the presidents of the Territorial Government and the Territorial Assembly elected by assembly members; 20 December Thierry Queffelec is appointed high administrator and will take office 7 January 2019</t>
  </si>
  <si>
    <t>unicameral Territorial Assembly or Assemblee Territoriale (20 seats - Wallis 13, Futuna 7; members directly elected in multi-seat constituencies by party-list proportional representation vote to serve 5-year terms)&amp;lt;br /&amp;gt;Wallis and Futuna indirectly elects 1 senator to the French Senate by an electoral college by absolute majority vote in 2 rounds if needed for a 6-year term, and directly elects 1 deputy to the French National Assembly by absolute majority vote for a 5-year term</t>
  </si>
  <si>
    <t>Territorial Assembly - last held on 26 March 2017 (next to be held in March 2022)&amp;lt;br /&amp;gt;French Senate - last held on 28 September 2014 (next to be held by September 2020)&amp;lt;br /&amp;gt;French National Assembly - last held on 11 June 2017 (next to be held in June 2022)</t>
  </si>
  <si>
    <t>courts of first instance; labor court; note - justice generally administered under French law by the high administrator, but the 3 traditional kings administer customary law, and there is a magistrate in Mata-Utu</t>
  </si>
  <si>
    <t>PIF (observer), SPC, UPU</t>
  </si>
  <si>
    <t>unofficial, local flag has a red field with four white isosceles triangles in the middle, representing the three native kings of the islands and the French administrator; the apexes of the triangles are oriented inward and at right angles to each other; the flag of France, outlined in white on two sides, is in the upper hoist quadrant</t>
  </si>
  <si>
    <t>$195 million (2005) (2005)</t>
  </si>
  <si>
    <t>26% (2005)</t>
  </si>
  <si>
    <t>54% (2005)</t>
  </si>
  <si>
    <t>coconuts, breadfruit, yams, taro, bananas; pigs, goats; fish</t>
  </si>
  <si>
    <t>copra, handicrafts, fishing, lumber</t>
  </si>
  <si>
    <t>4,482 (2013)</t>
  </si>
  <si>
    <t>74%</t>
  </si>
  <si>
    <t>3%</t>
  </si>
  <si>
    <t>23% (2015 est.)</t>
  </si>
  <si>
    <t>32.54 million NA (2015 est.)</t>
  </si>
  <si>
    <t>34.18 million NA (2015 est.)</t>
  </si>
  <si>
    <t>16.7% (of GDP) NA (2015 est.)</t>
  </si>
  <si>
    <t>-0.8% (of GDP) NA (2015 est.)</t>
  </si>
  <si>
    <t>copra, chemicals, construction materials</t>
  </si>
  <si>
    <t>chemicals, machinery, consumer goods</t>
  </si>
  <si>
    <t>Comptoirs Francais du Pacifique francs (XPF) per US dollar -</t>
  </si>
  <si>
    <t>{"2015":"110.2","2014":"89.8","2013":"89.85","2012":"90.56"}</t>
  </si>
  <si>
    <t>3,132</t>
  </si>
  <si>
    <t>20 (July 2016 est.)</t>
  </si>
  <si>
    <t>bandwidth is limited and broadband is expensive; mobile subscriber numbers are higher than fixed-line and better suited for islands; good mobile coverage in the capital cities and also reasonable coverage across more remote atolls; new satellite broadband access and speeds (2018)</t>
  </si>
  <si>
    <t>country code - 681</t>
  </si>
  <si>
    <t>.wf</t>
  </si>
  <si>
    <t>3,450</t>
  </si>
  <si>
    <t>22.1% (July 2016 est.)</t>
  </si>
  <si>
    <t>Western Sahara</t>
  </si>
  <si>
    <t>WI</t>
  </si>
  <si>
    <t>Northern Africa, bordering the North Atlantic Ocean, between Mauritania and Morocco</t>
  </si>
  <si>
    <t>24 30 N, 13 00 W</t>
  </si>
  <si>
    <t>about the size of Colorado</t>
  </si>
  <si>
    <t>2,049 km</t>
  </si>
  <si>
    <t>Algeria 41 km, Mauritania 1564 km, Morocco 444 km</t>
  </si>
  <si>
    <t>1,110 km</t>
  </si>
  <si>
    <t>hot, dry desert; rain is rare; cold offshore air currents produce fog and heavy dew</t>
  </si>
  <si>
    <t>mostly low, flat desert with large areas of rocky or sandy surfaces rising to small mountains in south and northeast</t>
  </si>
  <si>
    <t>256 m</t>
  </si>
  <si>
    <t>Sebjet Tah -55 m</t>
  </si>
  <si>
    <t>unnamed elevation 805 m</t>
  </si>
  <si>
    <t>phosphates, iron ore</t>
  </si>
  <si>
    <t>18.8% (2011 est.)</t>
  </si>
  <si>
    <t>2.7% (2011 est.)</t>
  </si>
  <si>
    <t>78.5% (2011 est.)</t>
  </si>
  <si>
    <t>most of the population lives in the two-thirds of the area west of the berm (Moroccan-occupied) that divides the territory; about 40% of that populace resides in Laayoune</t>
  </si>
  <si>
    <t>hot, dry, dust/sand-laden sirocco wind can occur during winter and spring; widespread harmattan haze exists 60% of time, often severely restricting visibility</t>
  </si>
  <si>
    <t>desertification; overgrazing; sparse water and lack of arable land</t>
  </si>
  <si>
    <t>the waters off the coast are particularly rich fishing areas</t>
  </si>
  <si>
    <t>619,551 (July 2018 est.)</t>
  </si>
  <si>
    <t>Sahrawi(s), Sahraoui(s)</t>
  </si>
  <si>
    <t>Sahrawi, Sahrawian, Sahraouian</t>
  </si>
  <si>
    <t>Arab, Berber</t>
  </si>
  <si>
    <t>Standard Arabic, Hassaniya Arabic, Moroccan Arabic, Berber, Spanish, French</t>
  </si>
  <si>
    <t>Muslim</t>
  </si>
  <si>
    <t>36.93% (male 115,703 /female 113,121)</t>
  </si>
  <si>
    <t>19.49% (male 60,793 /female 59,948)</t>
  </si>
  <si>
    <t>34.52% (male 105,420 /female 108,462)</t>
  </si>
  <si>
    <t>5.11% (male 14,773 /female 16,880)</t>
  </si>
  <si>
    <t>3.95% (male 10,787 /female 13,664) (2018 est.)</t>
  </si>
  <si>
    <t>45 (2015 est.)</t>
  </si>
  <si>
    <t>41.4 (2015 est.)</t>
  </si>
  <si>
    <t>3.7 (2015 est.)</t>
  </si>
  <si>
    <t>27.1 (2015 est.)</t>
  </si>
  <si>
    <t>21.5 years (2018 est.)</t>
  </si>
  <si>
    <t>21 years</t>
  </si>
  <si>
    <t>21.9 years</t>
  </si>
  <si>
    <t>2.64% (2018 est.)</t>
  </si>
  <si>
    <t>28.9 births/1,000 population (2018 est.)</t>
  </si>
  <si>
    <t>7.9 deaths/1,000 population (2018 est.)</t>
  </si>
  <si>
    <t>5.4 migrant(s)/1,000 population (2018 est.)</t>
  </si>
  <si>
    <t>86.8% of total population (2019)</t>
  </si>
  <si>
    <t>2.61% annual rate of change (2015-20 est.)</t>
  </si>
  <si>
    <t>232,000 Laayoune (2018)</t>
  </si>
  <si>
    <t>1.01 male(s)/female</t>
  </si>
  <si>
    <t>50.5 deaths/1,000 live births (2018 est.)</t>
  </si>
  <si>
    <t>55.3 deaths/1,000 live births</t>
  </si>
  <si>
    <t>45.6 deaths/1,000 live births</t>
  </si>
  <si>
    <t>63.8 years (2018 est.)</t>
  </si>
  <si>
    <t>61.4 years</t>
  </si>
  <si>
    <t>3.79 children born/woman (2018 est.)</t>
  </si>
  <si>
    <t>Rio de Oro, Saguia el Hamra, Spanish Sahara</t>
  </si>
  <si>
    <t>UTC 0 (5 hours ahead of Washington, DC, during Standard Time)</t>
  </si>
  <si>
    <t>none officially; the territory west of the Moroccan berm falls under de facto Moroccan control; Morocco claims the territory of Western Sahara, the political status of which is considered undetermined by the US Government; portions of the regions Guelmim-Es Smara and Laayoune-Boujdour-Sakia El Hamra, as claimed by Morocco, lie within Western Sahara; Morocco also claims Oued Eddahab-Lagouira, another region that falls entirely within Western Sahara</t>
  </si>
  <si>
    <t>none; (residents of Moroccan-controlled Western Sahara participate in Moroccan elections)</t>
  </si>
  <si>
    <t>AU, CAN (observer), WFTU (NGOs)</t>
  </si>
  <si>
    <t xml:space="preserve"> NA (2007 est.)</t>
  </si>
  <si>
    <t>40% (2007 est.)</t>
  </si>
  <si>
    <t>fruits and vegetables (grown in the few oases); camels, sheep, goats (kept by nomads); fish</t>
  </si>
  <si>
    <t>phosphate mining, handicrafts</t>
  </si>
  <si>
    <t>144,000 (2010 est.)</t>
  </si>
  <si>
    <t>50%</t>
  </si>
  <si>
    <t>phosphates 62% (2012 est.)</t>
  </si>
  <si>
    <t>fuel for fishing fleet, foodstuffs</t>
  </si>
  <si>
    <t>Moroccan dirhams (MAD) per US dollar -</t>
  </si>
  <si>
    <t>{"2017":"9.639","2016":"9.7351","2015":"9.7351","2014":"9.7351","2013":"8.3798"}</t>
  </si>
  <si>
    <t>0 kWh NA (2016 est.)</t>
  </si>
  <si>
    <t>58,000 kW (2016 est.)</t>
  </si>
  <si>
    <t>100% of total installed capacity (2016 est.)</t>
  </si>
  <si>
    <t>1,700 bbl/day (2016 est.)</t>
  </si>
  <si>
    <t>1,702 bbl/day (2015 est.)</t>
  </si>
  <si>
    <t>268,400 Mt (2017 est.)</t>
  </si>
  <si>
    <t>sparse and limited system</t>
  </si>
  <si>
    <t>.eh</t>
  </si>
  <si>
    <t>Wake Island</t>
  </si>
  <si>
    <t>WQ</t>
  </si>
  <si>
    <t>Oceania, atoll in the North Pacific Ocean, about two-thirds of the way from Hawaii to the Northern Mariana Islands</t>
  </si>
  <si>
    <t>19 17 N, 166 39 E</t>
  </si>
  <si>
    <t>about 11 times the size of the National Mall in Washington, DC</t>
  </si>
  <si>
    <t>19.3 km</t>
  </si>
  <si>
    <t>tropical</t>
  </si>
  <si>
    <t>atoll of three low coral islands, Peale, Wake, and Wilkes, built up on an underwater volcano; central lagoon is former crater, islands are part of the rim</t>
  </si>
  <si>
    <t>unnamed location 8 m</t>
  </si>
  <si>
    <t>subject to occasional typhoons</t>
  </si>
  <si>
    <t>potable water obtained through a catchment rainwater system and a desalinization plant for brackish ground water; hazardous wastes moved to an accumulation site for storage and eventual transport off site via barge</t>
  </si>
  <si>
    <t>strategic location in the North Pacific Ocean; emergency landing location for transpacific flights</t>
  </si>
  <si>
    <t xml:space="preserve"> no indigenous inhabitants (2018 est.)</t>
  </si>
  <si>
    <t>although first discovered by British Captain William WAKE in 1792, the island is named after British Captain Samuel WAKE, who rediscovered the island in 1796</t>
  </si>
  <si>
    <t>the flag of the US is used</t>
  </si>
  <si>
    <t>Economic activity is limited to providing services to military personnel and contractors located on the island. All food and manufactured goods must be imported.</t>
  </si>
  <si>
    <t>American Armed Forces Radio and Television Service (AFRTS) provides satellite radio/TV broadcasts (2018)</t>
  </si>
  <si>
    <t>1 (2018)</t>
  </si>
  <si>
    <t>Samoa</t>
  </si>
  <si>
    <t>WS</t>
  </si>
  <si>
    <t>New Zealand occupied the German protectorate of Western Samoa at the outbreak of World War I in 1914. It continued to administer the islands as a mandate and then as a trust territory until 1962, when the islands became the first Polynesian nation to reestablish independence in the 20th century. The country dropped the &amp;quot;Western&amp;quot; from its name in 1997.&amp;lt;br /&amp;gt;&amp;lt;br /&amp;gt;In the late 2000s, Samoa began making efforts to more closely align with Australia and New Zealand. In 2009, Samoa changed its driving orientation to the left side of the road, in line with other Commonwealth countries. In 2011, Samoa jumped forward one day - skipping December 30 - by moving to the west of the International Date Line so that it was one hour ahead of New Zealand and three hours ahead of the east coast of Australia, rather than 23 and 21 hours behind, respectively.</t>
  </si>
  <si>
    <t>Oceania, group of islands in the South Pacific Ocean, about halfway between Hawaii and New Zealand</t>
  </si>
  <si>
    <t>13 35 S, 172 20 W</t>
  </si>
  <si>
    <t>slightly smaller than Rhode Island</t>
  </si>
  <si>
    <t>403 km</t>
  </si>
  <si>
    <t>tropical; rainy season (November to April), dry season (May to October)</t>
  </si>
  <si>
    <t>two main islands (Savaii, Upolu) and several smaller islands and uninhabited islets; narrow coastal plain with volcanic, rugged mountains in interior</t>
  </si>
  <si>
    <t>Mount Silisili 1,857 m</t>
  </si>
  <si>
    <t>hardwood forests, fish, hydropower</t>
  </si>
  <si>
    <t>12.4% (2011 est.)</t>
  </si>
  <si>
    <t>2.8% (2011 est.)</t>
  </si>
  <si>
    <t>7.8% (2011 est.)</t>
  </si>
  <si>
    <t>1.8% (2011 est.)</t>
  </si>
  <si>
    <t>60.4% (2011 est.)</t>
  </si>
  <si>
    <t>27.2% (2011 est.)</t>
  </si>
  <si>
    <t>about three-quarters of the population lives on the island of Upolu</t>
  </si>
  <si>
    <t>soil erosion, deforestation, invasive species, overfishing</t>
  </si>
  <si>
    <t>Biodiversity, Climate Change, Climate Change-Kyoto Protocol, Desertification, Hazardous Wastes, Law of the Sea, Ozone Layer Protection, Ship Pollution, Wetlands</t>
  </si>
  <si>
    <t>occupies an almost central position within Polynesia</t>
  </si>
  <si>
    <t>201,316 (July 2018 est.)</t>
  </si>
  <si>
    <t>Samoan(s)</t>
  </si>
  <si>
    <t>Samoan</t>
  </si>
  <si>
    <t>Samoan 96%, Samoan/New Zealander 2%, other 1.9% (2011 est.)</t>
  </si>
  <si>
    <t>Samoan (Polynesian) (official) 91.1%, Somoan/English 6.7%, English (official) 0.5%, other 0.2%, unspecified 1.6% (2006 est.)</t>
  </si>
  <si>
    <t>30.67% (male 31,862 /female 29,875)</t>
  </si>
  <si>
    <t>19.76% (male 20,413 /female 19,357)</t>
  </si>
  <si>
    <t>36.68% (male 37,944 /female 35,893)</t>
  </si>
  <si>
    <t>7.05% (male 7,223 /female 6,973)</t>
  </si>
  <si>
    <t>5.85% (male 5,126 /female 6,650) (2018 est.)</t>
  </si>
  <si>
    <t>74.2 (2015 est.)</t>
  </si>
  <si>
    <t>64.9 (2015 est.)</t>
  </si>
  <si>
    <t>24.8 years (2018 est.)</t>
  </si>
  <si>
    <t>24.5 years</t>
  </si>
  <si>
    <t>25.1 years</t>
  </si>
  <si>
    <t>0.61% (2018 est.)</t>
  </si>
  <si>
    <t>20.2 births/1,000 population (2018 est.)</t>
  </si>
  <si>
    <t>5.4 deaths/1,000 population (2018 est.)</t>
  </si>
  <si>
    <t>-8.8 migrant(s)/1,000 population (2018 est.)</t>
  </si>
  <si>
    <t>18.1% of total population (2019)</t>
  </si>
  <si>
    <t>-0.47% annual rate of change (2015-20 est.)</t>
  </si>
  <si>
    <t>36,000 APIA (capital) (2018)</t>
  </si>
  <si>
    <t>0.77 male(s)/female</t>
  </si>
  <si>
    <t>23.6 years (2009 est.)</t>
  </si>
  <si>
    <t>18 deaths/1,000 live births (2018 est.)</t>
  </si>
  <si>
    <t>21.6 deaths/1,000 live births</t>
  </si>
  <si>
    <t>14.2 deaths/1,000 live births</t>
  </si>
  <si>
    <t>74.2 years (2018 est.)</t>
  </si>
  <si>
    <t>71.3 years</t>
  </si>
  <si>
    <t>77.3 years</t>
  </si>
  <si>
    <t>2.64 children born/woman (2018 est.)</t>
  </si>
  <si>
    <t>26.9% (2014)</t>
  </si>
  <si>
    <t>97.5% of population</t>
  </si>
  <si>
    <t>99.3% of population</t>
  </si>
  <si>
    <t>99% of population</t>
  </si>
  <si>
    <t>2.5% of population</t>
  </si>
  <si>
    <t>0.7% of population</t>
  </si>
  <si>
    <t>5.5% (2016)</t>
  </si>
  <si>
    <t>0.34 physicians/1,000 population (2016)</t>
  </si>
  <si>
    <t>93.3% of population (2015 est.)</t>
  </si>
  <si>
    <t>91.1% of population (2015 est.)</t>
  </si>
  <si>
    <t>91.5% of population (2015 est.)</t>
  </si>
  <si>
    <t>6.7% of population (2015 est.)</t>
  </si>
  <si>
    <t>8.9% of population (2015 est.)</t>
  </si>
  <si>
    <t>8.5% of population (2015 est.)</t>
  </si>
  <si>
    <t>47.3% (2016)</t>
  </si>
  <si>
    <t>4.1% of GDP (2016)</t>
  </si>
  <si>
    <t>31.9%</t>
  </si>
  <si>
    <t>24.6%</t>
  </si>
  <si>
    <t>43.4% (2017 est.)</t>
  </si>
  <si>
    <t>Independent State of Samoa</t>
  </si>
  <si>
    <t>Western Samoa</t>
  </si>
  <si>
    <t>the name &amp;quot;Samoa&amp;quot; is composed of two parts, &amp;quot;sa&amp;quot; meaning sacred and &amp;quot;moa&amp;quot; meaning center, so the name can mean Holy Center; alternatively, it can mean &amp;quot;place of the sacred moa bird&amp;quot; of Polynesian mythology</t>
  </si>
  <si>
    <t>parliamentary republic</t>
  </si>
  <si>
    <t>Apia</t>
  </si>
  <si>
    <t>13 49 S, 171 46 W</t>
  </si>
  <si>
    <t>UTC+13 (18 hours ahead of Washington, DC, during Standard Time)</t>
  </si>
  <si>
    <t>+1hr, begins last Sunday in September; ends first Sunday in April</t>
  </si>
  <si>
    <t>1 January 1962 (from New Zealand-administered UN trusteeship)</t>
  </si>
  <si>
    <t>Independence Day Celebration, 1 June (1962); note - 1 January 1962 is the date of independence from the New Zealand-administered UN trusteeship, but it is observed in June</t>
  </si>
  <si>
    <t>several previous (preindependence); latest 1 January 1962</t>
  </si>
  <si>
    <t>proposed as an act by the Legislative Assembly; passage requires at least two-thirds majority vote by the Assembly membership in the third reading - provided at least 90 days have elapsed since the second reading, and assent of the chief of state; passage of amendments affecting constitutional articles on customary land or constitutional amendment procedures also requires at least two-thirds majority approval in a referendum; amended several times, last in 2015 (2017)</t>
  </si>
  <si>
    <t>mixed legal system of English common law and customary law; judicial review of legislative acts with respect to fundamental rights of the citizen</t>
  </si>
  <si>
    <t>at least one parent must be a citizen of Samoa</t>
  </si>
  <si>
    <t>21 years of age; universal</t>
  </si>
  <si>
    <t>chief of state indirectly elected by the Legislative Assembly to serve a 5-year term (2- term limit); election last held on 4 July 2017 (next to be held in 2022); following legislative elections, the leader of the majority party is usually appointed prime minister by the chief of state, approved by the Legislative Assembly</t>
  </si>
  <si>
    <t>unicameral Legislative Assembly or Fono (50 seats for 2016-2021 term); members from 49 single-seat constituencies directly elected by simple majority vote and 1 seat for a woman, added for the 2016 election to meet the mandated 10% representation of women in the Assembly; members serve 5-year terms)</t>
  </si>
  <si>
    <t>election last held on 4 March 2016 (next election to be held no later than March 2021)</t>
  </si>
  <si>
    <t>percent of vote by party - HRPP 89.8%, Tautua Samoa 4.1%, independent 6.1%; seats by party &amp;amp;ndash; initial election results - HRPP 44, Tautua Samoa 2, independents 3; post-election party affiliation &amp;amp;ndash; HRPP 47, (informal) opposition 3; composition - men 45, women 5, percent of women 10%</t>
  </si>
  <si>
    <t>Court of Appeal (consists of the chief justice and 2 Supreme Court judges and meets once or twice a year); Supreme Court (consists of the chief justice and several judges)</t>
  </si>
  <si>
    <t>chief justice appointed by the chief of state upon the advice of the prime minister; other Supreme Court judges appointed by the Judicial Service Commission, a 3-member body chaired by the chief justice and includes the attorney general and an appointee of the Minister of Justice; judges normally serve until retirement at age 68</t>
  </si>
  <si>
    <t>ACP, ADB, AOSIS, C, FAO, G-77, IBRD, ICAO, ICCt, ICRM, IDA, IFAD, IFC, IFRCS, ILO, IMF, IMO, Interpol, IOC, IPU, ITU, ITUC (NGOs), MIGA, OPCW, PIF, Sparteca, SPC, UN, UNCTAD, UNESCO, UNIDO, UPU, WCO, WHO, WIPO, WMO, WTO</t>
  </si>
  <si>
    <t>Ambassador Aliioaiga Feturi ELISAIA (since 4 December 2003)</t>
  </si>
  <si>
    <t>800 Second Avenue, Suite 400J, New York, NY 10017</t>
  </si>
  <si>
    <t>[1] (212) 599-6196 through 6197</t>
  </si>
  <si>
    <t>[1] (212) 599-0797</t>
  </si>
  <si>
    <t>Pago Pago (American Samoa)</t>
  </si>
  <si>
    <t>the US Ambassador to New Zealand is accredited to Samoa</t>
  </si>
  <si>
    <t>[685] 21-631 (2018)</t>
  </si>
  <si>
    <t>Accident Corporation Building, 5th Floor, Matafele, Apia</t>
  </si>
  <si>
    <t>P. O. Box 3430, Matafele, Apia</t>
  </si>
  <si>
    <t>[685] 22-030 (2018)</t>
  </si>
  <si>
    <t>red with a blue rectangle in the upper hoist-side quadrant bearing five white, five-pointed stars representing the Southern Cross constellation; red stands for courage, blue represents freedom, and white signifies purity</t>
  </si>
  <si>
    <t>Southern Cross constellation (five, five-pointed stars); national colors: red, white, blue</t>
  </si>
  <si>
    <t>Sauni Liga KURESA</t>
  </si>
  <si>
    <t>$1.137 billion</t>
  </si>
  <si>
    <t>$1.11 billion</t>
  </si>
  <si>
    <t>$1.036 billion</t>
  </si>
  <si>
    <t>$841 million (2017 est.)</t>
  </si>
  <si>
    <t>7.1%</t>
  </si>
  <si>
    <t>1.6%</t>
  </si>
  <si>
    <t>$5,700</t>
  </si>
  <si>
    <t>$5,300</t>
  </si>
  <si>
    <t>27.2% (2015 est.)</t>
  </si>
  <si>
    <t>-50.5% (2015 est.)</t>
  </si>
  <si>
    <t>10.4% (2017 est.)</t>
  </si>
  <si>
    <t>23.6% (2017 est.)</t>
  </si>
  <si>
    <t>66% (2017 est.)</t>
  </si>
  <si>
    <t>coconuts, nonu, bananas, taro, yams, coffee, cocoa</t>
  </si>
  <si>
    <t>food processing, building materials, auto parts</t>
  </si>
  <si>
    <t>-1.8% (2017 est.)</t>
  </si>
  <si>
    <t>50,700 (2016 est.)</t>
  </si>
  <si>
    <t>65%</t>
  </si>
  <si>
    <t>6%</t>
  </si>
  <si>
    <t>29% (2015 est.)</t>
  </si>
  <si>
    <t>5.2%</t>
  </si>
  <si>
    <t>5.5%</t>
  </si>
  <si>
    <t>237.3 million (2017 est.)</t>
  </si>
  <si>
    <t>276.8 million (2017 est.)</t>
  </si>
  <si>
    <t>28.2% (of GDP) (2017 est.)</t>
  </si>
  <si>
    <t>-4.7% (of GDP) (2017 est.)</t>
  </si>
  <si>
    <t>49.1% of GDP</t>
  </si>
  <si>
    <t>52.6% of GDP</t>
  </si>
  <si>
    <t>June 1 - May 31</t>
  </si>
  <si>
    <t>1.3%</t>
  </si>
  <si>
    <t>0.1%</t>
  </si>
  <si>
    <t>8.76%</t>
  </si>
  <si>
    <t>9.09%</t>
  </si>
  <si>
    <t>$147 million</t>
  </si>
  <si>
    <t>$131.7 million</t>
  </si>
  <si>
    <t>$404.3 million</t>
  </si>
  <si>
    <t>$389.5 million</t>
  </si>
  <si>
    <t>-$19 million</t>
  </si>
  <si>
    <t>-$37 million</t>
  </si>
  <si>
    <t>Australia 22.9%, NZ 22.8%, American Samoa 22.1%, Afghanistan 14.9%, US 5.9% (2017)</t>
  </si>
  <si>
    <t>fish, coconut oil and cream, nonu, copra, taro, automotive parts, garments, beer</t>
  </si>
  <si>
    <t>$312.6 million</t>
  </si>
  <si>
    <t>machinery and equipment, industrial supplies, foodstuffs</t>
  </si>
  <si>
    <t>NZ 22%, Singapore 20.7%, US 12.5%, China 10.1%, Australia 8.6%, Fiji 5.2% (2017)</t>
  </si>
  <si>
    <t>$133 million</t>
  </si>
  <si>
    <t>$122.5 million</t>
  </si>
  <si>
    <t>tala (SAT) per US dollar -</t>
  </si>
  <si>
    <t>{"2017":"2.566","2016":"2.565","2015":"2.565","2014":"2.5609","2013":"2.3318"}</t>
  </si>
  <si>
    <t>132 million kWh (2016 est.)</t>
  </si>
  <si>
    <t>122.8 million kWh (2016 est.)</t>
  </si>
  <si>
    <t>45,000 kW (2016 est.)</t>
  </si>
  <si>
    <t>48% of total installed capacity (2016 est.)</t>
  </si>
  <si>
    <t>23% of total installed capacity (2017 est.)</t>
  </si>
  <si>
    <t>29% of total installed capacity (2017 est.)</t>
  </si>
  <si>
    <t>0 bbl/day (2017 est.)</t>
  </si>
  <si>
    <t>2,400 bbl/day (2016 est.)</t>
  </si>
  <si>
    <t>2,363 bbl/day (2015 est.)</t>
  </si>
  <si>
    <t>341,100 Mt (2017 est.)</t>
  </si>
  <si>
    <t>8,454</t>
  </si>
  <si>
    <t>4 (2017 est.)</t>
  </si>
  <si>
    <t>124,211</t>
  </si>
  <si>
    <t>62 (2017 est.)</t>
  </si>
  <si>
    <t>most households have at least one mobile phone; all businesses in the greater Apia area have access to broadband and Wi-Fi, which is reasonably reliable and fast; in rural Upolu and on Savaii Island there is now readily available&amp;amp;nbsp; high-speed Internet and Wi-Fi;&amp;amp;nbsp;due to the establishment of a regulatory infrastructure, liberalization and competition of the mobile market the telecom market has increased coverage and reduced cost; 4G LTE services&amp;amp;nbsp;accessible to about 95% of residents (2018)</t>
  </si>
  <si>
    <t>fixed-line 4 per 100 and mobile-cellular teledensity&amp;amp;nbsp;62 telephones per 100 persons (2018)</t>
  </si>
  <si>
    <t>country code - 685; landing points for the Tui-Samo, Manatua, SAS, and Southern Cross NEXT submarine cables providing connectivity to Samoa, Fiji,&amp;amp;nbsp;Wallis&amp;amp;nbsp;&amp;amp;amp; Futuna, Cook Islands, Niue, French Polynesia, American Samoa, Australia, New Zealand, Kiribati, Los Angeles (US), and Tokelau;&amp;amp;nbsp;satellite earth station - 1 Intelsat (Pacific Ocean) (2019)</t>
  </si>
  <si>
    <t>state-owned TV station privatized in 2008; 4 privately owned television broadcast stations; about a half-dozen privately owned radio stations and one state-owned radio station; TV and radio broadcasts of several stations from American Samoa are available (2019)</t>
  </si>
  <si>
    <t>.ws</t>
  </si>
  <si>
    <t>58,508</t>
  </si>
  <si>
    <t>29.4% (July 2016 est.)</t>
  </si>
  <si>
    <t>1,692</t>
  </si>
  <si>
    <t>1 (2017 est.)</t>
  </si>
  <si>
    <t>no regular military forces; Samoa Police Force (2019)</t>
  </si>
  <si>
    <t>270,908 (2015)</t>
  </si>
  <si>
    <t>0 mt-km (2015)</t>
  </si>
  <si>
    <t>5W (2016)</t>
  </si>
  <si>
    <t>13</t>
  </si>
  <si>
    <t>general cargo 4, oil tanker 2, other 7 (2018)</t>
  </si>
  <si>
    <t>Eswatini</t>
  </si>
  <si>
    <t>WZ</t>
  </si>
  <si>
    <t>December 23, 2019</t>
  </si>
  <si>
    <t>Southern Africa, between Mozambique and South Africa</t>
  </si>
  <si>
    <t>26 30 S, 31 30 E</t>
  </si>
  <si>
    <t>slightly smaller than New Jersey</t>
  </si>
  <si>
    <t>546 km</t>
  </si>
  <si>
    <t>Mozambique 108 km, South Africa 438 km</t>
  </si>
  <si>
    <t>varies from tropical to near temperate</t>
  </si>
  <si>
    <t>mostly mountains and hills; some moderately sloping plains</t>
  </si>
  <si>
    <t>305 m</t>
  </si>
  <si>
    <t>Great Usutu River 21 m</t>
  </si>
  <si>
    <t>Emlembe 1,862 m</t>
  </si>
  <si>
    <t>asbestos, coal, clay, cassiterite, hydropower, forests, small gold and diamond deposits, quarry stone, and talc</t>
  </si>
  <si>
    <t>68.3% (2011 est.)</t>
  </si>
  <si>
    <t>9.8% (2011 est.)</t>
  </si>
  <si>
    <t>57.7% (2011 est.)</t>
  </si>
  <si>
    <t>31.7% (2011 est.)</t>
  </si>
  <si>
    <t>500 sq km (2012)</t>
  </si>
  <si>
    <t>because of its mountainous terrain, the population distribution is uneven throughout the country, concentrating primarily in valleys and plains</t>
  </si>
  <si>
    <t>drought</t>
  </si>
  <si>
    <t>limited supplies of potable water; wildlife populations being depleted because of excessive hunting; population growth, deforestation, and overgrazing lead to soil erosion and soil degradation</t>
  </si>
  <si>
    <t>Biodiversity, Climate Change, Climate Change-Kyoto Protocol, Desertification, Endangered Species, Hazardous Wastes, Ozone Layer Protection</t>
  </si>
  <si>
    <t>Law of the Sea</t>
  </si>
  <si>
    <t>landlocked; almost completely surrounded by South Africa</t>
  </si>
  <si>
    <t>1,087,200 (July 2018 est.)</t>
  </si>
  <si>
    <t>liSwati (singular), emaSwati (plural); note - former term, Swazi(s), still used among English speakers</t>
  </si>
  <si>
    <t>Swati; note - former term, Swazi, still used among English speakers</t>
  </si>
  <si>
    <t>African 97%, European 3%</t>
  </si>
  <si>
    <t>English (official, used for government business), siSwati (official)</t>
  </si>
  <si>
    <t>34.41% (male 186,747 /female 187,412)</t>
  </si>
  <si>
    <t>19.31% (male 99,192 /female 110,770)</t>
  </si>
  <si>
    <t>38.22% (male 193,145 /female 222,405)</t>
  </si>
  <si>
    <t>4.28% (male 19,915 /female 26,663)</t>
  </si>
  <si>
    <t>3.77% (male 15,470 /female 25,481) (2018 est.)</t>
  </si>
  <si>
    <t>68.8 (2015 est.)</t>
  </si>
  <si>
    <t>63.5 (2015 est.)</t>
  </si>
  <si>
    <t>23.2 years (2018 est.)</t>
  </si>
  <si>
    <t>24 years</t>
  </si>
  <si>
    <t>0.82% (2018 est.)</t>
  </si>
  <si>
    <t>25.8 births/1,000 population (2018 est.)</t>
  </si>
  <si>
    <t>10.7 deaths/1,000 population (2018 est.)</t>
  </si>
  <si>
    <t>-6.9 migrant(s)/1,000 population (2018 est.)</t>
  </si>
  <si>
    <t>24% of total population (2019)</t>
  </si>
  <si>
    <t>2.46% annual rate of change (2015-20 est.)</t>
  </si>
  <si>
    <t>68,000 MBABANE (capital) (2018)</t>
  </si>
  <si>
    <t>0.75 male(s)/female</t>
  </si>
  <si>
    <t>0.61 male(s)/female</t>
  </si>
  <si>
    <t>0.9 male(s)/female (2018 est.)</t>
  </si>
  <si>
    <t>437 deaths/100,000 live births (2017 est.)</t>
  </si>
  <si>
    <t>46.6 deaths/1,000 live births (2018 est.)</t>
  </si>
  <si>
    <t>51.4 deaths/1,000 live births</t>
  </si>
  <si>
    <t>41.7 deaths/1,000 live births</t>
  </si>
  <si>
    <t>57.2 years (2018)</t>
  </si>
  <si>
    <t>55.1 years</t>
  </si>
  <si>
    <t>59.3 years</t>
  </si>
  <si>
    <t>2.63 children born/woman (2018 est.)</t>
  </si>
  <si>
    <t>66.1% (2014)</t>
  </si>
  <si>
    <t>93.6% of population</t>
  </si>
  <si>
    <t>68.9% of population</t>
  </si>
  <si>
    <t>74.1% of population</t>
  </si>
  <si>
    <t>6.4% of population</t>
  </si>
  <si>
    <t>31.1% of population</t>
  </si>
  <si>
    <t>25.9% of population (2015 est.)</t>
  </si>
  <si>
    <t>7.7% (2016)</t>
  </si>
  <si>
    <t>0.08 physicians/1,000 population (2016)</t>
  </si>
  <si>
    <t>2.1 beds/1,000 population (2011)</t>
  </si>
  <si>
    <t>63.1% of population (2015 est.)</t>
  </si>
  <si>
    <t>56% of population (2015 est.)</t>
  </si>
  <si>
    <t>57.5% of population (2015 est.)</t>
  </si>
  <si>
    <t>36.9% of population (2015 est.)</t>
  </si>
  <si>
    <t>44% of population (2015 est.)</t>
  </si>
  <si>
    <t>42.5% of population (2015 est.)</t>
  </si>
  <si>
    <t>27.3% (201 est.)</t>
  </si>
  <si>
    <t>210,000 (2018 est.)</t>
  </si>
  <si>
    <t>2,400 (2018 est.)</t>
  </si>
  <si>
    <t>16.5% (2016)</t>
  </si>
  <si>
    <t>7.1% of GDP (2014)</t>
  </si>
  <si>
    <t>11 years</t>
  </si>
  <si>
    <t>11 years (2013)</t>
  </si>
  <si>
    <t>47.1%</t>
  </si>
  <si>
    <t>44.2%</t>
  </si>
  <si>
    <t>50.1% (2016)</t>
  </si>
  <si>
    <t>Kingdom of Eswatini</t>
  </si>
  <si>
    <t>Umbuso weSwatini</t>
  </si>
  <si>
    <t>eSwatini</t>
  </si>
  <si>
    <t>Swaziland</t>
  </si>
  <si>
    <t>the country name derives from 19th century King MSWATI II, under whose rule Swati territory was expanded and unified</t>
  </si>
  <si>
    <t>absolute monarchy</t>
  </si>
  <si>
    <t>Mbabane (administrative capital); Lobamba (royal and legislative capital)</t>
  </si>
  <si>
    <t>26 19 S, 31 08 E</t>
  </si>
  <si>
    <t>UTC+2 (7 hours ahead of Washington, DC, during Standard Time)</t>
  </si>
  <si>
    <t>4 regions; Hhohho, Lubombo, Manzini, Shiselweni</t>
  </si>
  <si>
    <t>6 September 1968 (from the UK)</t>
  </si>
  <si>
    <t>Independence Day (Somhlolo Day), 6 September (1968)</t>
  </si>
  <si>
    <t>previous 1968, 1978; latest signed by the king 26 July 2005, effective 8 February 2006</t>
  </si>
  <si>
    <t>proposed at a joint sitting of both houses of Parliament; passage requires majority vote by both houses and/or majority vote in a referendum, and assent of the king; passage of amendments affecting &amp;quot;specially entrenched&amp;quot; constitutional provisions requires at least three-fourths majority vote by both houses, passage by simple majority vote in a referendum, and assent of the king; passage of &amp;quot;entrenched&amp;quot; provisions requires at least two-thirds majority vote of both houses, passage in a referendum, and assent of the king (2017)</t>
  </si>
  <si>
    <t>mixed legal system of civil, common, and customary law</t>
  </si>
  <si>
    <t>accepts compulsory ICJ jurisdiction with reservations; non-party state to the ICCt</t>
  </si>
  <si>
    <t>both parents must be citizens of Eswatini</t>
  </si>
  <si>
    <t>18 years of age</t>
  </si>
  <si>
    <t>King MSWATI III (since 25 April 1986)</t>
  </si>
  <si>
    <t>Prime Minister Ambrose Mandvulo DLAMINI (since 27 October 2018); Deputy Prime Minister Themba MASUKU (since 6 November 2018)</t>
  </si>
  <si>
    <t>Cabinet recommended by the prime minister, confirmed by the monarch; at least one-half of the cabinet membership must be appointed from among elected members of the House of Assembly</t>
  </si>
  <si>
    <t>the monarchy is hereditary; prime minister appointed by the monarch from among members of the House of Assembly</t>
  </si>
  <si>
    <t>bicameral Parliament (Libandla) consists of:&amp;lt;br /&amp;gt; &amp;lt;div class=&amp;quot;category_data&amp;quot;&amp;gt;Senate (30 seats; 20 members appointed by the monarch and 10 indirectly elected by simple majority vote by the House of Assembly; members serve 5-year terms)&amp;lt;br /&amp;gt;House of Assembly (73 seats; 59 members directly elected in single-seat constituencies or tinkhundla by absolute majority vote in 2 rounds if needed, 10 members appointed by the monarch, 4 women elected by the members if representation of elected women is less than 30%;&amp;amp;nbsp;members serve 5-year terms)&amp;lt;/div&amp;gt;</t>
  </si>
  <si>
    <t>Senate - last held on 23 October 2018 (next to be held - 31 October 2023)&amp;lt;br /&amp;gt;House of Assembly - last held on 21 September 2018 (next to be held in 2023)</t>
  </si>
  <si>
    <t>Senate - percent of seats by party - NA; seats by party - NA; composition - men 20, women 10, percent of women 33.3% &amp;lt;br /&amp;gt;House of Assembly - percent of vote by party - NA; seats by party - independent 59; composition - men 60, women 5, percent of women 7.7%; note - total Parliament percent of women 15.8%</t>
  </si>
  <si>
    <t>Supreme Court (consists of the chief justice and at least 4 justices) and the High Court (consists of the chief justice - ex officio - and 4 justices); note - the Supreme Court has jurisdiction in all constitutional matters</t>
  </si>
  <si>
    <t>justices of the Supreme Court and High Court appointed by the monarch on the advice of the Judicial Service Commission (JSC), a judicial advisory body consisting of the Supreme Court Chief Justice, 4 members appointed by the monarch, and the chairman of the Civil Service Commission; justices of both courts eligible for retirement at age 65 with mandatory retirement at age 75</t>
  </si>
  <si>
    <t>ACP, AfDB, AU, C, COMESA, FAO, G-77, IAEA, IBRD, ICAO, ICRM, IDA, IFAD, IFC, IFRCS, ILO, IMF, IMO, Interpol, IOC, IOM, ISO (correspondent), ITSO, ITU, ITUC (NGOs), MIGA, NAM, OPCW, PCA, SACU, SADC, UN, UNCTAD, UNESCO, UNIDO, UNWTO, UPU, WCO, WHO, WIPO, WMO, WTO</t>
  </si>
  <si>
    <t>Ambassador Njabuliso Busisiwe Sikhulile GWEBU (since 24 April 2017)</t>
  </si>
  <si>
    <t>1712 New Hampshire Avenue, NW, Washington, DC 20009</t>
  </si>
  <si>
    <t>[1] (202) 234-5002</t>
  </si>
  <si>
    <t>[1] (202) 234-8254</t>
  </si>
  <si>
    <t>Ambassador Lisa J. PETERSON (since February 2016)</t>
  </si>
  <si>
    <t>[268] 2417-9000</t>
  </si>
  <si>
    <t>corner of MR 103 and Cultural Center Drive, Ezulwini,&amp;lt;br /&amp;gt;P.O. Box 0202,The Gables, H106, Eswatini</t>
  </si>
  <si>
    <t>P.O. Box D202, The Gables, H106</t>
  </si>
  <si>
    <t>[268] 2416-3344</t>
  </si>
  <si>
    <t>lion, elephant; national colors: blue, yellow, red</t>
  </si>
  <si>
    <t>&amp;quot;Nkulunkulu Mnikati wetibusiso temaSwati&amp;quot; (Oh God, Bestower of the Blessings of the Swazi)</t>
  </si>
  <si>
    <t>Andrease Enoke Fanyana SIMELANE/David Kenneth RYCROFT</t>
  </si>
  <si>
    <t>$11.6 billion</t>
  </si>
  <si>
    <t>$11.41 billion</t>
  </si>
  <si>
    <t>$11.26 billion</t>
  </si>
  <si>
    <t>$4.417 billion (2017 est.)</t>
  </si>
  <si>
    <t>$10,100</t>
  </si>
  <si>
    <t>25.4% of GDP</t>
  </si>
  <si>
    <t>29.7% of GDP</t>
  </si>
  <si>
    <t>23.3% of GDP</t>
  </si>
  <si>
    <t>64% (2017 est.)</t>
  </si>
  <si>
    <t>21.3% (2017 est.)</t>
  </si>
  <si>
    <t>13.4% (2017 est.)</t>
  </si>
  <si>
    <t>-0.1% (2017 est.)</t>
  </si>
  <si>
    <t>47.9% (2017 est.)</t>
  </si>
  <si>
    <t>-46.3% (2017 est.)</t>
  </si>
  <si>
    <t>45% (2017 est.)</t>
  </si>
  <si>
    <t>48.6% (2017 est.)</t>
  </si>
  <si>
    <t>sugarcane, corn, cotton, citrus, pineapples, cattle, goats</t>
  </si>
  <si>
    <t>soft drink concentrates, coal, forestry, sugar processing, textiles, and apparel</t>
  </si>
  <si>
    <t>5.6% (2017 est.)</t>
  </si>
  <si>
    <t>427,900 (2016 est.)</t>
  </si>
  <si>
    <t>10.7%</t>
  </si>
  <si>
    <t>30.4%</t>
  </si>
  <si>
    <t>58.9% (2014 est.)</t>
  </si>
  <si>
    <t>63% (2010 est.)</t>
  </si>
  <si>
    <t>40.1% (2010 est.)</t>
  </si>
  <si>
    <t>1.263 billion (2017 est.)</t>
  </si>
  <si>
    <t>1.639 billion (2017 est.)</t>
  </si>
  <si>
    <t>28.6% (of GDP) (2017 est.)</t>
  </si>
  <si>
    <t>-8.5% (of GDP) (2017 est.)</t>
  </si>
  <si>
    <t>28.4% of GDP</t>
  </si>
  <si>
    <t>25.5% of GDP</t>
  </si>
  <si>
    <t>7.8%</t>
  </si>
  <si>
    <t>10.75%</t>
  </si>
  <si>
    <t>10.25%</t>
  </si>
  <si>
    <t>$554.3 million</t>
  </si>
  <si>
    <t>$439 million</t>
  </si>
  <si>
    <t>$1.144 billion</t>
  </si>
  <si>
    <t>$891.3 million</t>
  </si>
  <si>
    <t>$604 million</t>
  </si>
  <si>
    <t>$642 million</t>
  </si>
  <si>
    <t>$1.83 billion</t>
  </si>
  <si>
    <t>$1.577 billion</t>
  </si>
  <si>
    <t>South Africa 94% (2017)</t>
  </si>
  <si>
    <t>soft drink concentrates, sugar, timber, cotton yarn, refrigerators, citrus, and canned fruit</t>
  </si>
  <si>
    <t>$1.451 billion</t>
  </si>
  <si>
    <t>$1.266 billion</t>
  </si>
  <si>
    <t>motor vehicles, machinery, transport equipment, foodstuffs, petroleum products, chemicals</t>
  </si>
  <si>
    <t>South Africa 81.6%, China 5.2% (2017)</t>
  </si>
  <si>
    <t>$563.1 million</t>
  </si>
  <si>
    <t>emalangeni per US dollar -</t>
  </si>
  <si>
    <t>{"2017":"14.44","2016":"14.6924","2015":"14.6924","2014":"12.7581","2013":"10.8469"}</t>
  </si>
  <si>
    <t>381 million kWh (2016 est.)</t>
  </si>
  <si>
    <t>1.431 billion kWh (2016 est.)</t>
  </si>
  <si>
    <t>1.077 billion kWh (2016 est.)</t>
  </si>
  <si>
    <t>295,900 kW (2016 est.)</t>
  </si>
  <si>
    <t>39% of total installed capacity (2016 est.)</t>
  </si>
  <si>
    <t>20% of total installed capacity (2017 est.)</t>
  </si>
  <si>
    <t>41% of total installed capacity (2017 est.)</t>
  </si>
  <si>
    <t>5,300 bbl/day (2016 est.)</t>
  </si>
  <si>
    <t>5,279 bbl/day (2015 est.)</t>
  </si>
  <si>
    <t>1.14 million Mt (2017 est.)</t>
  </si>
  <si>
    <t>3 (July 2016 est.)</t>
  </si>
  <si>
    <t>995,000</t>
  </si>
  <si>
    <t>68 (July 2016 est.)</t>
  </si>
  <si>
    <t>earlier government monopoly in telecommunications hindered its growth; new regulatory authority established in 2013 has aided expansion in&amp;amp;nbsp;the telecom sector; 2G, 3G, 4G and LTE services (2018)</t>
  </si>
  <si>
    <t>Eswatini has 2 mobile-cellular providers; communication infrastructure has a geographic coverage of about 90% and a rising subscriber base; fixed-line stands at 3 per 100 and mobile-cellular teledensity roughly&amp;amp;nbsp;68 telephones per 100 persons; telephone system consists of carrier-equipped, open-wire lines and low-capacity, microwave radio relay (2018)</t>
  </si>
  <si>
    <t>country code - 268; satellite earth station - 1 Intelsat (Atlantic Ocean)</t>
  </si>
  <si>
    <t>1 state-owned TV station; satellite dishes are able to access South African providers; state-owned radio network with 3 channels; 1 private radio station (2019)</t>
  </si>
  <si>
    <t>.sz</t>
  </si>
  <si>
    <t>414,724</t>
  </si>
  <si>
    <t>28.6% (July 2016 est.)</t>
  </si>
  <si>
    <t>7,000</t>
  </si>
  <si>
    <t xml:space="preserve"> less than 1 (2017 est.)</t>
  </si>
  <si>
    <t>1.5% of GDP</t>
  </si>
  <si>
    <t>1.8% of GDP</t>
  </si>
  <si>
    <t>1.81% of GDP</t>
  </si>
  <si>
    <t>1.78% of GDP</t>
  </si>
  <si>
    <t>Umbutfo Eswatini Defense Force (UEDF): Ground Force (includes Air Wing (no operational aircraft)) (2019)</t>
  </si>
  <si>
    <t>18-30 years of age for male and female voluntary military service; no conscription; compulsory HIV testing required, only HIV-negative applicants accepted (2012)</t>
  </si>
  <si>
    <t>89,791 (2015)</t>
  </si>
  <si>
    <t>3 (2016)</t>
  </si>
  <si>
    <t>14 (2013)</t>
  </si>
  <si>
    <t>12 (2013)</t>
  </si>
  <si>
    <t>5 (2013)</t>
  </si>
  <si>
    <t>301 km (2014)</t>
  </si>
  <si>
    <t>301 km 1.067-m gauge (2014)</t>
  </si>
  <si>
    <t>XO</t>
  </si>
  <si>
    <t>Political Map of the World</t>
  </si>
  <si>
    <t>November 27, 2019</t>
  </si>
  <si>
    <t>Arctic Region</t>
  </si>
  <si>
    <t>slightly less than 1.5 times the size of the US</t>
  </si>
  <si>
    <t>52.5 (2015 est.)</t>
  </si>
  <si>
    <t>39.9 (2015 est.)</t>
  </si>
  <si>
    <t>12.6 (2015 est.)</t>
  </si>
  <si>
    <t>31.4 years</t>
  </si>
  <si>
    <t>1.05% (2018 est.)</t>
  </si>
  <si>
    <t>18.2 births/1,000 population (2018 est.)</t>
  </si>
  <si>
    <t>29.9 deaths/1,000 live births</t>
  </si>
  <si>
    <t>69.8 years (2018 est.)</t>
  </si>
  <si>
    <t>67.8 years</t>
  </si>
  <si>
    <t>72 years</t>
  </si>
  <si>
    <t>96.5% of population</t>
  </si>
  <si>
    <t>84.7% of population</t>
  </si>
  <si>
    <t>91.1% of population</t>
  </si>
  <si>
    <t>3.5% of population</t>
  </si>
  <si>
    <t>10% (2016)</t>
  </si>
  <si>
    <t>82.3% of population (2015 est.)</t>
  </si>
  <si>
    <t>17.7% of population (2015 est.)</t>
  </si>
  <si>
    <t>0.8% (2018 est.)</t>
  </si>
  <si>
    <t>12 years (2017)</t>
  </si>
  <si>
    <t>3.7%</t>
  </si>
  <si>
    <t>$17,500</t>
  </si>
  <si>
    <t>$17,000</t>
  </si>
  <si>
    <t>27.9% of GDP</t>
  </si>
  <si>
    <t>27.4% of GDP</t>
  </si>
  <si>
    <t>56.4% (2017 est.)</t>
  </si>
  <si>
    <t>16.1% (2017 est.)</t>
  </si>
  <si>
    <t>25.7% (2017 est.)</t>
  </si>
  <si>
    <t>1.4% (2017 est.)</t>
  </si>
  <si>
    <t>28.8% (2017 est.)</t>
  </si>
  <si>
    <t>-28.3% (2017 est.)</t>
  </si>
  <si>
    <t>6.4% (2017 est.)</t>
  </si>
  <si>
    <t>30% (2017 est.)</t>
  </si>
  <si>
    <t>63% (2017 est.)</t>
  </si>
  <si>
    <t>3.2% (2017 est.)</t>
  </si>
  <si>
    <t>23.5%</t>
  </si>
  <si>
    <t>7.7%</t>
  </si>
  <si>
    <t>7.5%</t>
  </si>
  <si>
    <t>2.6%</t>
  </si>
  <si>
    <t>67.2% of GDP</t>
  </si>
  <si>
    <t>6.4%</t>
  </si>
  <si>
    <t>2.14% of GDP</t>
  </si>
  <si>
    <t>2.2% of GDP</t>
  </si>
  <si>
    <t>Yemen</t>
  </si>
  <si>
    <t>YM</t>
  </si>
  <si>
    <t>Middle East, bordering the Arabian Sea, Gulf of Aden, and Red Sea, between Oman and Saudi Arabia</t>
  </si>
  <si>
    <t>15 00 N, 48 00 E</t>
  </si>
  <si>
    <t>almost four times the size of Alabama; slightly larger than twice the size of Wyoming</t>
  </si>
  <si>
    <t>1,601 km</t>
  </si>
  <si>
    <t>Oman 294 km, Saudi Arabia 1307 km</t>
  </si>
  <si>
    <t>1,906 km</t>
  </si>
  <si>
    <t>mostly desert; hot and humid along west coast; temperate in western mountains affected by seasonal monsoon; extraordinarily hot, dry, harsh desert in east</t>
  </si>
  <si>
    <t>narrow coastal plain backed by flat-topped hills and rugged mountains; dissected upland desert plains in center slope into the desert interior of the Arabian Peninsula</t>
  </si>
  <si>
    <t>999 m</t>
  </si>
  <si>
    <t>Arabian Sea 0 m</t>
  </si>
  <si>
    <t>petroleum, fish, rock salt, marble; small deposits of coal, gold, lead, nickel, and copper; fertile soil in west</t>
  </si>
  <si>
    <t>44.5% (2011 est.)</t>
  </si>
  <si>
    <t>2.2% (2011 est.)</t>
  </si>
  <si>
    <t>41.7% (2011 est.)</t>
  </si>
  <si>
    <t>54.5% (2011 est.)</t>
  </si>
  <si>
    <t>6,800 sq km (2012)</t>
  </si>
  <si>
    <t>the vast majority of the population is found in the Asir Mountains (part of the larger Sarawat Mountain system), located in the far western region of the country</t>
  </si>
  <si>
    <t>limited natural freshwater resources; inadequate supplies of potable water; overgrazing; soil erosion; desertification</t>
  </si>
  <si>
    <t>Biodiversity, Climate Change, Climate Change-Kyoto Protocol, Desertification, Endangered Species, Environmental Modification, Hazardous Wastes, Law of the Sea, Ozone Layer Protection</t>
  </si>
  <si>
    <t>28,667,230 (July 2018 est.)</t>
  </si>
  <si>
    <t>Yemeni(s)</t>
  </si>
  <si>
    <t>Yemeni</t>
  </si>
  <si>
    <t>predominantly Arab; but also Afro-Arab, South Asian, European</t>
  </si>
  <si>
    <t>Arabic (official)</t>
  </si>
  <si>
    <t>39.16% (male 5,711,709 /female 5,513,526)</t>
  </si>
  <si>
    <t>21.26% (male 3,089,817 /female 3,005,693)</t>
  </si>
  <si>
    <t>32.78% (male 4,805,059 /female 4,591,811)</t>
  </si>
  <si>
    <t>4% (male 523,769 /female 623,100)</t>
  </si>
  <si>
    <t>2.8% (male 366,891 /female 435,855) (2018 est.)</t>
  </si>
  <si>
    <t>76.8 (2015 est.)</t>
  </si>
  <si>
    <t>71.7 (2015 est.)</t>
  </si>
  <si>
    <t>5.1 (2015 est.)</t>
  </si>
  <si>
    <t>19.8 (2015 est.)</t>
  </si>
  <si>
    <t>19.8 years (2018 est.)</t>
  </si>
  <si>
    <t>19.6 years</t>
  </si>
  <si>
    <t>19.9 years</t>
  </si>
  <si>
    <t>2.17% (2018 est.)</t>
  </si>
  <si>
    <t>27.6 births/1,000 population (2018 est.)</t>
  </si>
  <si>
    <t>0.1 migrant(s)/1,000 population (2018 est.)</t>
  </si>
  <si>
    <t>37.3% of total population (2019)</t>
  </si>
  <si>
    <t>4.06% annual rate of change (2015-20 est.)</t>
  </si>
  <si>
    <t>2.874 million SANAA (capital), 950,000 Aden (2019)</t>
  </si>
  <si>
    <t>0.84 male(s)/female</t>
  </si>
  <si>
    <t>1.02 male(s)/female (2018 est.)</t>
  </si>
  <si>
    <t>21.4 years (2013 est.)</t>
  </si>
  <si>
    <t>164 deaths/100,000 live births (2017 est.)</t>
  </si>
  <si>
    <t>44.6 deaths/1,000 live births (2018 est.)</t>
  </si>
  <si>
    <t>48.6 deaths/1,000 live births</t>
  </si>
  <si>
    <t>40.4 deaths/1,000 live births</t>
  </si>
  <si>
    <t>66.2 years (2018 est.)</t>
  </si>
  <si>
    <t>64 years</t>
  </si>
  <si>
    <t>68.5 years</t>
  </si>
  <si>
    <t>3.48 children born/woman (2018 est.)</t>
  </si>
  <si>
    <t>33.5% (2013)</t>
  </si>
  <si>
    <t>72% of population</t>
  </si>
  <si>
    <t>46.5% of population</t>
  </si>
  <si>
    <t>54.9% of population</t>
  </si>
  <si>
    <t>28% of population</t>
  </si>
  <si>
    <t>53.5% of population</t>
  </si>
  <si>
    <t>45.1% of population (2012 est.)</t>
  </si>
  <si>
    <t>5.6% (2015)</t>
  </si>
  <si>
    <t>0.31 physicians/1,000 population (2014)</t>
  </si>
  <si>
    <t>0.7 beds/1,000 population (2014)</t>
  </si>
  <si>
    <t>92.5% of population (2012 est.)</t>
  </si>
  <si>
    <t>34.1% of population (2012 est.)</t>
  </si>
  <si>
    <t>53.3% of population (2012 est.)</t>
  </si>
  <si>
    <t>7.5% of population (2012 est.)</t>
  </si>
  <si>
    <t>65.9% of population (2012 est.)</t>
  </si>
  <si>
    <t>46.7% of population (2012 est.)</t>
  </si>
  <si>
    <t xml:space="preserve"> &amp;lt;.1% (2018 est.)</t>
  </si>
  <si>
    <t>11,000 (2018 est.)</t>
  </si>
  <si>
    <t>17.1% (2016)</t>
  </si>
  <si>
    <t>9 years</t>
  </si>
  <si>
    <t>10 years</t>
  </si>
  <si>
    <t>8 years (2011)</t>
  </si>
  <si>
    <t>24.5%</t>
  </si>
  <si>
    <t>34.6% (2014 est.)</t>
  </si>
  <si>
    <t>Republic of Yemen</t>
  </si>
  <si>
    <t>Al Jumhuriyah al Yamaniyah</t>
  </si>
  <si>
    <t>Al Yaman</t>
  </si>
  <si>
    <t>in transition</t>
  </si>
  <si>
    <t>Sanaa</t>
  </si>
  <si>
    <t>15 21 N, 44 12 E</t>
  </si>
  <si>
    <t>UTC+3 (8 hours ahead of Washington, DC, during Standard Time)</t>
  </si>
  <si>
    <t>Unification Day, 22 May (1990)</t>
  </si>
  <si>
    <t>adopted by referendum 16 May 1991 (following unification); note - after the National&amp;amp;nbsp; Dialogue ended in January 2015, a Constitutional Drafting Committee appointed by the president worked to prepare a new draft constitution that was expected to be put to a national referendum before being adopted; however, the president&amp;amp;rsquo;s resignation in January 2015 and subsequent conflict have interrupted the process</t>
  </si>
  <si>
    <t>amended several times, last in 2009</t>
  </si>
  <si>
    <t>mixed legal system of Islamic (sharia) law, Napoleonic law, English common law, and customary law</t>
  </si>
  <si>
    <t>the father must be a citizen of Yemen; if the father is unknown, the mother must be a citizen</t>
  </si>
  <si>
    <t>President Abd Rabuh Mansur HADI (since 21 February 2012); Vice President ALI MUHSIN al-Ahmar, Lt. Gen. (since 3 April 2016)</t>
  </si>
  <si>
    <t>Prime Minister Maeen Abd al-Malik SAEED (since 15 October 2018)</t>
  </si>
  <si>
    <t>appointed by the president</t>
  </si>
  <si>
    <t>president directly elected by absolute majority popular vote in 2 rounds if needed for a 7-year term (eligible for a second term); election last held on 21 February 2012 (next election NA); note - a special election was held on 21 February 2012 to remove Ali Abdallah SALIH under the terms of a Gulf Cooperation Council-mediated deal during the political crisis of 2011; vice president appointed by the president; prime minister appointed by the president</t>
  </si>
  <si>
    <t>Abd Rabuh Mansur HADI (GPC) elected as a consensus president with about 50% popular participation; no other candidates</t>
  </si>
  <si>
    <t>bicameral Parliament or Majlis consists of:&amp;lt;br /&amp;gt;Shura Council or Majlis Alshoora (111 seats; members appointed by the president; member tenure NA)&amp;lt;br /&amp;gt; House of Representatives or Majlis al Nuwaab (301 seats; members directly elected in single-seat constituencies by simple majority vote to serve 6-year terms)</t>
  </si>
  <si>
    <t>&amp;lt;br /&amp;gt;House of Representatives - last held on 27 April 2003 (next scheduled for April 2009 but postponed indefinitely)</t>
  </si>
  <si>
    <t>Supreme Court (consists of the court president, 2 deputies, and nearly 50 judges; court organized into constitutional, civil, commercial, family, administrative, criminal, military, and appeals scrutiny divisions)</t>
  </si>
  <si>
    <t>judges appointed by the Supreme Judicial Council, which is chaired by the president of the republic and includes 10 high-ranking judicial officers; judges serve for life with mandatory retirement at age 65</t>
  </si>
  <si>
    <t>appeal courts; district or first instance courts; commercial courts</t>
  </si>
  <si>
    <t>AFESD, AMF, CAEU, CD, EITI (temporarily suspended), FAO, G-77, IAEA, IBRD, ICAO, ICRM, IDA, IDB, IFAD, IFC, IFRCS, ILO, IMF, IMO, IMSO, Interpol, IOC, IOM, IPU, ISO, ITSO, ITU, ITUC (NGOs), LAS, MIGA, MINURSO, MINUSMA, MONUSCO, NAM, OAS (observer), OIC, OPCW, UN, UNAMID, UNCTAD, UNESCO, UNHCR, UNIDO, UNISFA, UNMIL, UNMIS, UNOCI, UNWTO, UPU, WCO, WFTU (NGOs), WHO, WIPO, WMO, WTO</t>
  </si>
  <si>
    <t>Ambassador Ahmad Awadh BIN MUBARAK (since 3 August 2015)</t>
  </si>
  <si>
    <t>2319 Wyoming Avenue NW, Washington, DC 20008</t>
  </si>
  <si>
    <t>[1] (202) 965-4760</t>
  </si>
  <si>
    <t>[1] (202) 337-2017</t>
  </si>
  <si>
    <t>Ambassador Christopher HENZEL (since 20 May 2019); note - the embassy closed in March 2015; Yemen Affairs Unit currently operates out of US Embassy Riyadh</t>
  </si>
  <si>
    <t>US Embassy Riyadh [966] 11-488-3800</t>
  </si>
  <si>
    <t>US Embassy Riyadh [966] 11-488-7360</t>
  </si>
  <si>
    <t>three equal horizontal bands of red (top), white, and black; the band colors derive from the Arab Liberation flag and represent oppression (black), overcome through bloody struggle (red), to be replaced by a bright future (white)</t>
  </si>
  <si>
    <t>golden eagle; national colors: red, white, black</t>
  </si>
  <si>
    <t>&amp;quot;al-qumhuriyatu l-muttahida&amp;quot; (United Republic)</t>
  </si>
  <si>
    <t>$73.63 billion</t>
  </si>
  <si>
    <t>$78.28 billion</t>
  </si>
  <si>
    <t>$90.63 billion</t>
  </si>
  <si>
    <t>$31.27 billion (2017 est.)</t>
  </si>
  <si>
    <t>-5.9%</t>
  </si>
  <si>
    <t>-13.6%</t>
  </si>
  <si>
    <t>-16.7%</t>
  </si>
  <si>
    <t>$2,500</t>
  </si>
  <si>
    <t>$2,700</t>
  </si>
  <si>
    <t>$3,200</t>
  </si>
  <si>
    <t>-1.9% of GDP</t>
  </si>
  <si>
    <t>-3.7% of GDP</t>
  </si>
  <si>
    <t>-4.5% of GDP</t>
  </si>
  <si>
    <t>116.6% (2017 est.)</t>
  </si>
  <si>
    <t>17.6% (2017 est.)</t>
  </si>
  <si>
    <t>-43.9% (2017 est.)</t>
  </si>
  <si>
    <t>20.3% (2017 est.)</t>
  </si>
  <si>
    <t>11.8% (2017 est.)</t>
  </si>
  <si>
    <t>67.9% (2017 est.)</t>
  </si>
  <si>
    <t>grain, fruits, vegetables, pulses, qat, coffee, cotton; dairy products, livestock (sheep, goats, cattle, camels), poultry; fish</t>
  </si>
  <si>
    <t>crude oil production and petroleum refining; small-scale production of cotton textiles, leather goods; food processing; handicrafts; aluminum products; cement; commercial ship repair; natural gas production</t>
  </si>
  <si>
    <t>8.9% (2017 est.)</t>
  </si>
  <si>
    <t>7.425 million (2017 est.)</t>
  </si>
  <si>
    <t>54% (2014 est.)</t>
  </si>
  <si>
    <t>30.3% (2008 est.)</t>
  </si>
  <si>
    <t>2.821 billion (2017 est.)</t>
  </si>
  <si>
    <t>4.458 billion (2017 est.)</t>
  </si>
  <si>
    <t>9% (of GDP) (2017 est.)</t>
  </si>
  <si>
    <t>-5.2% (of GDP) (2017 est.)</t>
  </si>
  <si>
    <t>74.5% of GDP</t>
  </si>
  <si>
    <t>68.1% of GDP</t>
  </si>
  <si>
    <t>24.7%</t>
  </si>
  <si>
    <t>-12.6%</t>
  </si>
  <si>
    <t>30%</t>
  </si>
  <si>
    <t>$4.736 billion</t>
  </si>
  <si>
    <t>$6.718 billion</t>
  </si>
  <si>
    <t>$2.326 billion</t>
  </si>
  <si>
    <t>$4.515 billion</t>
  </si>
  <si>
    <t>-$1.236 billion</t>
  </si>
  <si>
    <t>-$1.868 billion</t>
  </si>
  <si>
    <t>$384.5 million</t>
  </si>
  <si>
    <t>$940 million</t>
  </si>
  <si>
    <t>Egypt 29.4%, Thailand 16.7%, Belarus 13.5%, Oman 10.5%, UAE 6.5%, Saudi Arabia 5% (2017)</t>
  </si>
  <si>
    <t>crude oil, coffee, dried and salted fish, liquefied natural gas</t>
  </si>
  <si>
    <t>$4.079 billion</t>
  </si>
  <si>
    <t>$3.117 billion</t>
  </si>
  <si>
    <t>food and live animals, machinery and equipment, chemicals</t>
  </si>
  <si>
    <t>UAE 12.2%, China 12.1%, Turkey 8.7%, Brazil 7.3%, Saudi Arabia 6.5%, Argentina 5.5%, India 4.7% (2017)</t>
  </si>
  <si>
    <t>$245.4 million</t>
  </si>
  <si>
    <t>Yemeni rials (YER) per US dollar -</t>
  </si>
  <si>
    <t>{"2017":"275","2016":"214.9","2015":"214.9","2014":"228","2013":"214.89"}</t>
  </si>
  <si>
    <t>4.784 billion kWh (2016 est.)</t>
  </si>
  <si>
    <t>3.681 billion kWh (2016 est.)</t>
  </si>
  <si>
    <t>1.819 million kW (2016 est.)</t>
  </si>
  <si>
    <t>79% of total installed capacity (2016 est.)</t>
  </si>
  <si>
    <t>21% of total installed capacity (2017 est.)</t>
  </si>
  <si>
    <t>61,000 bbl/day (2018 est.)</t>
  </si>
  <si>
    <t>8,990 bbl/day (2015 est.)</t>
  </si>
  <si>
    <t>3 billion bbl (1 January 2018 est.)</t>
  </si>
  <si>
    <t>20,180 bbl/day (2015 est.)</t>
  </si>
  <si>
    <t>104,000 bbl/day (2016 est.)</t>
  </si>
  <si>
    <t>12,670 bbl/day (2015 est.)</t>
  </si>
  <si>
    <t>75,940 bbl/day (2015 est.)</t>
  </si>
  <si>
    <t>481.4 million cu m (2017 est.)</t>
  </si>
  <si>
    <t>478.5 billion cu m (1 January 2018 est.)</t>
  </si>
  <si>
    <t>13.68 million Mt (2017 est.)</t>
  </si>
  <si>
    <t>1,165,828</t>
  </si>
  <si>
    <t>4 (July 2016 est.)</t>
  </si>
  <si>
    <t>16,433,055</t>
  </si>
  <si>
    <t>59 (July 2016 est.)</t>
  </si>
  <si>
    <t>due to&amp;amp;nbsp;75% of population needing humanitarian assistance, and&amp;amp;nbsp;given the civil conflict, telecommunications services are vital but disrupted; mobile towers are often deliberately targeted; maintenance is dangerous to staff; aid organization rely on satellite and radio communications; scarcity of telecommunications equipment in rural areas (2018)</t>
  </si>
  <si>
    <t>the national network consists of microwave radio relay, cable, tropospheric scatter, GSM and CDMA mobile-cellular telephone systems; fixed-line teledensity remains low by regional standards at 4 per 100&amp;amp;nbsp;but mobile cellular use expanding at 59 per 100 (2018)</t>
  </si>
  <si>
    <t>country code - 967; landing point for the international submarine cable Fiber-Optic Link Around the Globe (FLAG); satellite earth stations - 3 Intelsat (2 Indian Ocean and 1 Atlantic Ocean), 1 Intersputnik (Atlantic Ocean region), and 2 Arabsat; microwave radio relay to Saudi Arabia and Djibouti</t>
  </si>
  <si>
    <t>state-run TV with 2 stations; state-run radio with 2 national radio stations and 5 local stations; stations from Oman and Saudi Arabia can be accessed</t>
  </si>
  <si>
    <t>.ye</t>
  </si>
  <si>
    <t>6,732,928</t>
  </si>
  <si>
    <t>24.6% (July 2016 est.)</t>
  </si>
  <si>
    <t>430,400</t>
  </si>
  <si>
    <t>2 (2017 est.)</t>
  </si>
  <si>
    <t>Land Forces (includes seven Military Regional Commands, supported by Strategic Reserve Units), Naval and Coastal Defense Forces (includes Navy Infantry or Marine units and Coast Guard), Air and Air Defense Force (although it still exists in name, in practice many of the officers and soldiers in this branch have been distributed to other military branches and jobs), Border Guards, Strategic Reserve Forces (supports the Land Forces at the discretion of the Armed Forces Commander-in-Chief and also includes a Missile Group, Presidential Protection Brigades, and Special Operations Forces), Minister of Defense Intelligence Authority (consists of the Department of Military Intelligence [active], Department of Reconnaissance [active], Department of Military Security [inactive], and the Electronic Warfare Department [inactive]) (March 2018)</t>
  </si>
  <si>
    <t>18 is the legal minimum age for voluntary military service; no conscription; 2-year service obligation (2018)</t>
  </si>
  <si>
    <t>10 (2015)</t>
  </si>
  <si>
    <t>1,387,999 (2015)</t>
  </si>
  <si>
    <t>7O (2016)</t>
  </si>
  <si>
    <t>40 (2013)</t>
  </si>
  <si>
    <t>641 km gas, 22 km liquid petroleum gas, 1370 km oil (2013)</t>
  </si>
  <si>
    <t>71,300 km (2005)</t>
  </si>
  <si>
    <t>6,200 km (2005)</t>
  </si>
  <si>
    <t>31</t>
  </si>
  <si>
    <t>general cargo 3, oil tanker 4, other 24 (2018)</t>
  </si>
  <si>
    <t>250,860 (Somalia),&amp;amp;nbsp;14,638 (Ethiopia) (2019)</t>
  </si>
  <si>
    <t>Zambia</t>
  </si>
  <si>
    <t>ZA</t>
  </si>
  <si>
    <t>December 27, 2019</t>
  </si>
  <si>
    <t>Southern Africa, east of Angola, south of the Democratic Republic of the Congo</t>
  </si>
  <si>
    <t>15 00 S, 30 00 E</t>
  </si>
  <si>
    <t>almost five times the size of Georgia; slightly larger than Texas</t>
  </si>
  <si>
    <t>6,043.15 km</t>
  </si>
  <si>
    <t>Angola 1065 km, Botswana 0.15 km, Democratic Republic of the Congo 2332 km, Malawi 847 km, Mozambique 439 km, Namibia 244 km, Tanzania 353 km, Zimbabwe 763 km</t>
  </si>
  <si>
    <t>tropical; modified by altitude; rainy season (October to April)</t>
  </si>
  <si>
    <t>mostly high plateau with some hills and mountains</t>
  </si>
  <si>
    <t>1,138 m</t>
  </si>
  <si>
    <t>Zambezi river 329 m</t>
  </si>
  <si>
    <t>unnamed elevation in Mafinga Hills 2,301 m</t>
  </si>
  <si>
    <t>copper, cobalt, zinc, lead, coal, emeralds, gold, silver, uranium, hydropower</t>
  </si>
  <si>
    <t>4.8% (2011 est.)</t>
  </si>
  <si>
    <t>26.9% (2011 est.)</t>
  </si>
  <si>
    <t>66.3% (2011 est.)</t>
  </si>
  <si>
    <t>2% (2011 est.)</t>
  </si>
  <si>
    <t>1,560 sq km (2012)</t>
  </si>
  <si>
    <t>one of the highest levels of urbanization in Africa; high density in the central area, particularly around the cities of Lusaka, Ndola, Kitwe, and Mufulira</t>
  </si>
  <si>
    <t>periodic drought; tropical storms (November to April)</t>
  </si>
  <si>
    <t>air pollution and resulting acid rain in the mineral extraction and refining region; chemical runoff into watersheds; loss of biodiversity; poaching seriously threatens rhinoceros, elephant, antelope, and large cat populations; deforestation; soil erosion; desertification; lack of adequate water treatment presents human health risks</t>
  </si>
  <si>
    <t>Biodiversity, Climate Change, Climate Change-Kyoto Protocol, Desertification, Endangered Species, Hazardous Wastes, Law of the Sea, Ozone Layer Protection, Wetlands</t>
  </si>
  <si>
    <t>16,445,079 (July 2018 est.)</t>
  </si>
  <si>
    <t>Zambian(s)</t>
  </si>
  <si>
    <t>Zambian</t>
  </si>
  <si>
    <t>Bemba 21%, Tonga 13.6%, Chewa 7.4%, Lozi 5.7%, Nsenga 5.3%, Tumbuka 4.4%, Ngoni 4%, Lala 3.1%, Kaonde 2.9%, Namwanga 2.8%, Lunda (north Western) 2.6%, Mambwe 2.5%, Luvale 2.2%, Lamba 2.1%, Ushi 1.9%, Lenje 1.6%, Bisa 1.6%, Mbunda 1.2%, other 13.8%, unspecified 0.4% (2010 est.)</t>
  </si>
  <si>
    <t>Bemba 33.4%, Nyanja 14.7%, Tonga 11.4%, Lozi 5.5%, Chewa 4.5%, Nsenga 2.9%, Tumbuka 2.5%, Lunda (North Western) 1.9%, Kaonde 1.8%, Lala 1.8%, Lamba 1.8%, English (official) 1.7%, Luvale 1.5%, Mambwe 1.3%, Namwanga 1.2%, Lenje 1.1%, Bisa 1%, other 9.7%, unspecified 0.2% (2010 est.)</t>
  </si>
  <si>
    <t>45.95% (male 3,796,548 /female 3,759,624)</t>
  </si>
  <si>
    <t>20% (male 1,643,364 /female 1,645,713)</t>
  </si>
  <si>
    <t>28.79% (male 2,384,765 /female 2,349,877)</t>
  </si>
  <si>
    <t>2.95% (male 225,586 /female 260,252)</t>
  </si>
  <si>
    <t>2.31% (male 166,224 /female 213,126) (2018 est.)</t>
  </si>
  <si>
    <t>91.9 (2015 est.)</t>
  </si>
  <si>
    <t>87.1 (2015 est.)</t>
  </si>
  <si>
    <t>4.8 (2015 est.)</t>
  </si>
  <si>
    <t>20.8 (2015 est.)</t>
  </si>
  <si>
    <t>16.8 years (2018 est.)</t>
  </si>
  <si>
    <t>16.7 years</t>
  </si>
  <si>
    <t>16.9 years</t>
  </si>
  <si>
    <t>2.91% (2018 est.)</t>
  </si>
  <si>
    <t>41.1 births/1,000 population (2018 est.)</t>
  </si>
  <si>
    <t>12 deaths/1,000 population (2018 est.)</t>
  </si>
  <si>
    <t>44.1% of total population (2019)</t>
  </si>
  <si>
    <t>4.23% annual rate of change (2015-20 est.)</t>
  </si>
  <si>
    <t>2.647 million LUSAKA (capital) (2019)</t>
  </si>
  <si>
    <t>0.78 male(s)/female</t>
  </si>
  <si>
    <t>1 male(s)/female (2018 est.)</t>
  </si>
  <si>
    <t>19.2 years (2013/14 est.)</t>
  </si>
  <si>
    <t>213 deaths/100,000 live births (2017 est.)</t>
  </si>
  <si>
    <t>59.3 deaths/1,000 live births (2018 est.)</t>
  </si>
  <si>
    <t>64.6 deaths/1,000 live births</t>
  </si>
  <si>
    <t>53.9 deaths/1,000 live births</t>
  </si>
  <si>
    <t>53 years (2018 est.)</t>
  </si>
  <si>
    <t>51.4 years</t>
  </si>
  <si>
    <t>54.7 years</t>
  </si>
  <si>
    <t>5.58 children born/woman (2018 est.)</t>
  </si>
  <si>
    <t>49% (2013/14)</t>
  </si>
  <si>
    <t>85.6% of population</t>
  </si>
  <si>
    <t>51.3% of population</t>
  </si>
  <si>
    <t>65.4% of population</t>
  </si>
  <si>
    <t>14.4% of population</t>
  </si>
  <si>
    <t>48.7% of population</t>
  </si>
  <si>
    <t>34.6% of population (2015 est.)</t>
  </si>
  <si>
    <t>4.5% (2016)</t>
  </si>
  <si>
    <t>0.09 physicians/1,000 population (2016)</t>
  </si>
  <si>
    <t>2 beds/1,000 population (2010)</t>
  </si>
  <si>
    <t>55.6% of population (2015 est.)</t>
  </si>
  <si>
    <t>35.7% of population (2015 est.)</t>
  </si>
  <si>
    <t>43.9% of population (2015 est.)</t>
  </si>
  <si>
    <t>44.4% of population (2015 est.)</t>
  </si>
  <si>
    <t>64.3% of population (2015 est.)</t>
  </si>
  <si>
    <t>56.1% of population (2015 est.)</t>
  </si>
  <si>
    <t>11.3% (2018 est.)</t>
  </si>
  <si>
    <t>1.2 million (2018 est.)</t>
  </si>
  <si>
    <t>17,000 (2018 est.)</t>
  </si>
  <si>
    <t>8.1% (2016)</t>
  </si>
  <si>
    <t>24%</t>
  </si>
  <si>
    <t>23.6%</t>
  </si>
  <si>
    <t>24.4% (2017 est.)</t>
  </si>
  <si>
    <t>Republic of Zambia</t>
  </si>
  <si>
    <t>Northern Rhodesia</t>
  </si>
  <si>
    <t>name derived from the Zambezi River, which flows through the western part of the country and forms its southern border with neighboring Zimbabwe</t>
  </si>
  <si>
    <t>Lusaka; note - a proposal to build a new capital city in Ngabwe was announced in May 2017</t>
  </si>
  <si>
    <t>15 25 S, 28 17 E</t>
  </si>
  <si>
    <t>10 provinces; Central, Copperbelt, Eastern, Luapula, Lusaka, Muchinga, Northern, North-Western, Southern, Western</t>
  </si>
  <si>
    <t>24 October 1964 (from the UK)</t>
  </si>
  <si>
    <t>Independence Day, 24 October (1964)</t>
  </si>
  <si>
    <t>several previous; latest adopted 24 August 1991, promulgated 30 August 1991</t>
  </si>
  <si>
    <t>proposed by the National Assembly; passage requires two-thirds majority vote by the Assembly in two separate readings at least 30 days apart; passage of amendments affecting fundamental rights and freedoms requires approval by at least one half of votes cast in a referendum prior to consideration and voting by the Assembly; amended 1996, 2015, 2016 (2019)</t>
  </si>
  <si>
    <t>mixed legal system of English common law and customary law</t>
  </si>
  <si>
    <t>only if at least one parent is a citizen of Zambia</t>
  </si>
  <si>
    <t>yes, if at least one parent was a citizen of Zambia</t>
  </si>
  <si>
    <t>5 years for those with an ancestor who was a citizen of Zambia, otherwise 10 years residency is required</t>
  </si>
  <si>
    <t>President Edgar LUNGU (since 25 January 2015); Vice President Inonge WINA (since 26 January 2015); note - the president is both chief of state and head of government</t>
  </si>
  <si>
    <t>President Edgar LUNGU (since 25 January 2015); Vice President Inonge WINA (since 26 January 2015)</t>
  </si>
  <si>
    <t>Cabinet appointed by president from among members of the National Assembly</t>
  </si>
  <si>
    <t>president directly elected by absolute majority popular vote in 2 rounds if needed for a 5-year term (eligible for a second term); last held on 11 August 2016 (next to be held in 2021)</t>
  </si>
  <si>
    <t>Edgar LUNGU reelected president in the first round; percent of vote - Edgar LUNGU (PF) 50.4%, Hakainde HICHILEMA (UPND) 47.6%, other 2.0%</t>
  </si>
  <si>
    <t>unicameral National Assembly (165 seats; 156 members directly elected in single-seat constituencies by simple majority vote in 2 rounds if needed, and up to 8 appointed by the president; members serve 5-year terms); note - 6 additional electoral seats were added for the 11 August 2016 election, up from 150 electoral seats in the 2011 election</t>
  </si>
  <si>
    <t>last held on 11 August 2016 (next to be held in 2021)</t>
  </si>
  <si>
    <t>percent of vote by party - PF 42%, UPND 41.7%, MMD 2.7%, FDD 2.2%, other 1.9%,independent 9.5%; seats by party - PF 89, UPND 54, MMD 5, FDD 1, NDC 1, independent 14; composition - men 135, women 30, percent of women 18.2%</t>
  </si>
  <si>
    <t>Supreme Court (consists of the chief justice, deputy chief justice, and at least 11 judges); Constitutional Court (consists of the court president, vice president, and 11 judges); note - the Constitutional Court began operation in June 2016</t>
  </si>
  <si>
    <t>Supreme Court and Constitutional Court judges appointed by the president of the republic upon the advice of the 9-member Judicial Service Commission, which is headed by the chief justice, and ratified by the National Assembly; judges normally serve until age 65</t>
  </si>
  <si>
    <t>Court of Appeal; High Court; Industrial Relations Court; subordinate courts (3 levels, based on upper limit of money involved); Small Claims Court; local courts (2 grades, based on upper limit of money involved)</t>
  </si>
  <si>
    <t>Alliance for Democracy and Development or ADD [Charles MILUPI]&amp;lt;br /&amp;gt;Forum for Democracy and Development or FDD [Edith NAWAKWI]&amp;lt;br /&amp;gt;Movement for Multiparty Democracy or MMD [Felix MUTATI]&amp;lt;br /&amp;gt;National Democratic Congress or NDC [Chishimba KAMBWILI]&amp;lt;br /&amp;gt;Patriotic Front or PF [Edgar LUNGU]&amp;lt;br /&amp;gt;United Party for National Development or UPND [Hakainde HICHILEMA]</t>
  </si>
  <si>
    <t>ACP, AfDB, AU, C, COMESA, EITI (compliant country), FAO, G-77, IAEA, IBRD, ICAO, ICCt, ICRM, IDA, IFAD, IFC, IFRCS, ILO, IMF, Interpol, IOC, IOM, IPU, ISO (correspondent), ITSO, ITU, ITUC (NGOs), MIGA, MONUSCO, NAM, OPCW, PCA, SADC, UN, UNAMID, UNCTAD, UNESCO, UNHCR, UNIDO, UNISFA, UNMIL, UNMISS, UNOCI, UNWTO, UPU, WCO, WHO, WIPO, WMO, WTO</t>
  </si>
  <si>
    <t>Ambassador Ngosa SIMBYAKULA (since 29 November 2017)</t>
  </si>
  <si>
    <t>2200 R Street NW, Washington, DC 20008</t>
  </si>
  <si>
    <t>[1] (202) 265-9717 through 9719</t>
  </si>
  <si>
    <t>[1] (202) 332-0826</t>
  </si>
  <si>
    <t>Ambassador Daniel L. FOOTE (since December 2017)</t>
  </si>
  <si>
    <t>[260]&amp;amp;nbsp; 211-357-000</t>
  </si>
  <si>
    <t>Eastern end of Kabulonga Road, Ibex Hill, Lusaka</t>
  </si>
  <si>
    <t>P. O. Box 320065, Lusaka</t>
  </si>
  <si>
    <t>[260]&amp;amp;nbsp; 211-357-224</t>
  </si>
  <si>
    <t>African fish eagle; national colors: green, red, black, orange</t>
  </si>
  <si>
    <t>&amp;quot;Lumbanyeni Zambia&amp;quot; (Stand and Sing of Zambia, Proud and Free)</t>
  </si>
  <si>
    <t>multiple/Enoch Mankayi SONTONGA</t>
  </si>
  <si>
    <t>$68.93 billion</t>
  </si>
  <si>
    <t>$66.66 billion</t>
  </si>
  <si>
    <t>$64.25 billion</t>
  </si>
  <si>
    <t>$25.71 billion (2017 est.)</t>
  </si>
  <si>
    <t>3.4%</t>
  </si>
  <si>
    <t>2.9%</t>
  </si>
  <si>
    <t>$4,000</t>
  </si>
  <si>
    <t>38.3% of GDP</t>
  </si>
  <si>
    <t>37.3% of GDP</t>
  </si>
  <si>
    <t>52.6% (2017 est.)</t>
  </si>
  <si>
    <t>21% (2017 est.)</t>
  </si>
  <si>
    <t>27.1% (2017 est.)</t>
  </si>
  <si>
    <t>1.2% (2017 est.)</t>
  </si>
  <si>
    <t>43% (2017 est.)</t>
  </si>
  <si>
    <t>-44.9% (2017 est.)</t>
  </si>
  <si>
    <t>35.3% (2017 est.)</t>
  </si>
  <si>
    <t>57% (2017 est.)</t>
  </si>
  <si>
    <t>corn, sorghum, rice, peanuts, sunflower seeds, vegetables, flowers, tobacco, cotton, sugarcane, cassava (manioc, tapioca), coffee; cattle, goats, pigs, poultry, milk, eggs, hides</t>
  </si>
  <si>
    <t>copper mining and processing, emerald mining, construction, foodstuffs, beverages, chemicals, textiles, fertilizer, horticulture</t>
  </si>
  <si>
    <t>6.898 million (2017 est.)</t>
  </si>
  <si>
    <t>54.8%</t>
  </si>
  <si>
    <t>9.9%</t>
  </si>
  <si>
    <t>54.4% (2015 est.)</t>
  </si>
  <si>
    <t>47.4% (2010)</t>
  </si>
  <si>
    <t>4.473 billion (2017 est.)</t>
  </si>
  <si>
    <t>6.357 billion (2017 est.)</t>
  </si>
  <si>
    <t>17.4% (of GDP) (2017 est.)</t>
  </si>
  <si>
    <t>-7.3% (of GDP) (2017 est.)</t>
  </si>
  <si>
    <t>63.1% of GDP</t>
  </si>
  <si>
    <t>60.7% of GDP</t>
  </si>
  <si>
    <t>6.6%</t>
  </si>
  <si>
    <t>17.9%</t>
  </si>
  <si>
    <t>12.5%</t>
  </si>
  <si>
    <t>15.5%</t>
  </si>
  <si>
    <t>$1.764 billion</t>
  </si>
  <si>
    <t>$1.582 billion</t>
  </si>
  <si>
    <t>$4.167 billion</t>
  </si>
  <si>
    <t>-$1.006 billion</t>
  </si>
  <si>
    <t>-$934 million</t>
  </si>
  <si>
    <t>$8.216 billion</t>
  </si>
  <si>
    <t>$6.514 billion</t>
  </si>
  <si>
    <t>Switzerland 44.8%, China 16.1%, Democratic Republic of the Congo 6.2%, Singapore 6%, South Africa 5.9% (2017)</t>
  </si>
  <si>
    <t>copper/cobalt, cobalt, electricity; tobacco, flowers, cotton</t>
  </si>
  <si>
    <t>$7.852 billion</t>
  </si>
  <si>
    <t>$6.539 billion</t>
  </si>
  <si>
    <t>machinery, transportation equipment, petroleum products, electricity, fertilizer, foodstuffs, clothing</t>
  </si>
  <si>
    <t>South Africa 28.2%, Democratic Republic of the Congo 20.8%, China 12.9%, Kuwait 5.4%, UAE 4.6% (2017)</t>
  </si>
  <si>
    <t>$2.082 billion</t>
  </si>
  <si>
    <t>Zambian kwacha (ZMK) per US dollar -</t>
  </si>
  <si>
    <t>{"2017":"9.2","2016":"10.3","2015":"10.3","2014":"8.6","2013":"6.2"}</t>
  </si>
  <si>
    <t>11.55 billion kWh (2016 est.)</t>
  </si>
  <si>
    <t>11.04 billion kWh (2016 est.)</t>
  </si>
  <si>
    <t>1.176 billion kWh (2015 est.)</t>
  </si>
  <si>
    <t>2.185 billion kWh (2016 est.)</t>
  </si>
  <si>
    <t>2.573 million kW (2016 est.)</t>
  </si>
  <si>
    <t>5% of total installed capacity (2016 est.)</t>
  </si>
  <si>
    <t>93% of total installed capacity (2017 est.)</t>
  </si>
  <si>
    <t>12,860 bbl/day (2015 est.)</t>
  </si>
  <si>
    <t>13,120 bbl/day (2015 est.)</t>
  </si>
  <si>
    <t>23,000 bbl/day (2016 est.)</t>
  </si>
  <si>
    <t>371 bbl/day (2015 est.)</t>
  </si>
  <si>
    <t>10,150 bbl/day (2015 est.)</t>
  </si>
  <si>
    <t>3.777 million Mt (2017 est.)</t>
  </si>
  <si>
    <t>101,444</t>
  </si>
  <si>
    <t>13,438,539</t>
  </si>
  <si>
    <t>84 (2017 est.)</t>
  </si>
  <si>
    <t>service is among the best in sub-Saharan Africa; regulatory approach promotes competition and a cohort of private sector service providers offering mobile voice and Internet at some of the lowest prices in the region (2018)</t>
  </si>
  <si>
    <t>fiber optic connections are available between most larger towns and cities with microwave radio relays serving more rural areas; 3 cellular telephone providers currently in operation&amp;amp;nbsp;plus several data only ISPs; fixed-line infrastructure has degraded significantly and is often being discontinued or replaced with fixed wireless&amp;amp;nbsp;service; Internet service is widely available via mobile or fixed wireless terminals (LTE and 3G), with&amp;amp;nbsp;FTTx in limited urban areas and private Ku or Ka band VSAT terminals in remote locations;&amp;amp;nbsp;fixed-line&amp;amp;nbsp;1 per 100 and mobile-cellular 84 per 100 (2018)</t>
  </si>
  <si>
    <t>country code - 260; multiple providers operate overland fiber optic routes via Zimbabwe/South Africa, Botswana/Namibia and Tanzania provide access to the major undersea cables</t>
  </si>
  <si>
    <t>.zm</t>
  </si>
  <si>
    <t>3,956,252</t>
  </si>
  <si>
    <t>25.5% (July 2016 est.)</t>
  </si>
  <si>
    <t>35,912</t>
  </si>
  <si>
    <t>1.25% of GDP</t>
  </si>
  <si>
    <t>1.31% of GDP</t>
  </si>
  <si>
    <t>1.43% of GDP</t>
  </si>
  <si>
    <t>1.75% of GDP</t>
  </si>
  <si>
    <t>Zambia Defense Force (ZDF): Zambia Army, Zambia Air Force, Zambia National Service (support organization); the Zambia Police includes a paramilitary battalion (2019)</t>
  </si>
  <si>
    <t>18-25 years of age for male and female voluntary military service; no conscription; 12-year enlistment period (7 years active, 5 in the Reserves) (2019)</t>
  </si>
  <si>
    <t>11,796 (2015)</t>
  </si>
  <si>
    <t>79,092,826 mt-km (2015)</t>
  </si>
  <si>
    <t>9J (2016)</t>
  </si>
  <si>
    <t>88 (2013)</t>
  </si>
  <si>
    <t>8 (2013)</t>
  </si>
  <si>
    <t>80 (2013)</t>
  </si>
  <si>
    <t>53 (2013)</t>
  </si>
  <si>
    <t>21 (2013)</t>
  </si>
  <si>
    <t>771 km oil (2013)</t>
  </si>
  <si>
    <t>3,126 km (2014)</t>
  </si>
  <si>
    <t>3,126 km 1.067-m gauge (2014)</t>
  </si>
  <si>
    <t>67,671 km (2018)</t>
  </si>
  <si>
    <t>14,888 km (2018)</t>
  </si>
  <si>
    <t>2,250 km (includes Lake Tanganyika and the Zambezi and Luapula Rivers) (2010)</t>
  </si>
  <si>
    <t>other 1 (2017)</t>
  </si>
  <si>
    <t>transshipment point for moderate amounts of methaqualone, small amounts of heroin, and cocaine bound for southern Africa and possibly Europe; a poorly developed financial infrastructure coupled with a government commitment to combating money laundering make it an unattractive venue for money launderers; major consumer of cannabis</t>
  </si>
  <si>
    <t>Slovenia</t>
  </si>
  <si>
    <t>SI</t>
  </si>
  <si>
    <t>south Central Europe, Julian Alps between Austria and Croatia</t>
  </si>
  <si>
    <t>46 07 N, 14 49 E</t>
  </si>
  <si>
    <t>1,211 km</t>
  </si>
  <si>
    <t>Austria 299 km, Croatia 600 km, Hungary 94 km, Italy 218 km</t>
  </si>
  <si>
    <t>46.6 km</t>
  </si>
  <si>
    <t>Mediterranean climate on the coast, continental climate with mild to hot summers and cold winters in the plateaus and valleys to the east</t>
  </si>
  <si>
    <t>a short southwestern coastal strip of Karst topography on the Adriatic; an alpine mountain region lies adjacent to Italy and Austria in the north; mixed mountains and valleys with numerous rivers to the east</t>
  </si>
  <si>
    <t>492 m</t>
  </si>
  <si>
    <t>Adriatic Sea 0 m</t>
  </si>
  <si>
    <t>Triglav 2,864 m</t>
  </si>
  <si>
    <t>lignite, lead, zinc, building stone, hydropower, forests</t>
  </si>
  <si>
    <t>22.8% (2011 est.)</t>
  </si>
  <si>
    <t>8.4% (2011 est.)</t>
  </si>
  <si>
    <t>1.3% (2011 est.)</t>
  </si>
  <si>
    <t>13.1% (2011 est.)</t>
  </si>
  <si>
    <t>62.3% (2011 est.)</t>
  </si>
  <si>
    <t>14.9% (2011 est.)</t>
  </si>
  <si>
    <t>60 sq km (2012)</t>
  </si>
  <si>
    <t>a fairly even distribution throughout most of the country, with urban areas attracting larger and denser populations; pockets in the mountainous northwest exhibit less density than elsewhere</t>
  </si>
  <si>
    <t>flooding; earthquakes</t>
  </si>
  <si>
    <t>air pollution from road traffic, domestic heating (wood buring), power generation, and industry; water pollution; biodiversity protection</t>
  </si>
  <si>
    <t>Air Pollution, Air Pollution-Nitrogen Oxides, Air Pollution-Persistent Organic Pollutants, Air Pollution-Sulfur 94, Biodiversity, Climate Change, Climate Change-Kyoto Protocol, Desertification, Endangered Species, Environmental Modification, Hazardous Wastes, Law of the Sea, Marine Dumping, Ozone Layer Protection, Ship Pollution, Wetlands, Whaling</t>
  </si>
  <si>
    <t>2,102,126 (July 2018 est.)</t>
  </si>
  <si>
    <t>Slovene(s)</t>
  </si>
  <si>
    <t>Slovenian</t>
  </si>
  <si>
    <t>Slovene 83.1%, Serb 2%, Croat 1.8%, Bosniak 1.1%, other or unspecified 12% (2002 est.)</t>
  </si>
  <si>
    <t>Slovenian (official) 91.1%, Serbo-Croatian 4.5%, other or unspecified 4.4%, Italian (official, only in municipalities where Italian national communities reside), Hungarian (official, only in municipalities where Hungarian national communities reside) (2002 census)</t>
  </si>
  <si>
    <t>Catholic 57.8%, Muslim 2.4%, Orthodox 2.3%, other Christian 0.9%, unaffiliated 3.5%, other or unspecified 23%, none 10.1% (2002 census)</t>
  </si>
  <si>
    <t>14.8% (male 159,700 /female 151,351)</t>
  </si>
  <si>
    <t>9.1% (male 98,856 /female 92,407)</t>
  </si>
  <si>
    <t>41.71% (male 458,826 /female 417,875)</t>
  </si>
  <si>
    <t>14.26% (male 149,714 /female 150,045)</t>
  </si>
  <si>
    <t>20.14% (male 180,080 /female 243,272) (2018 est.)</t>
  </si>
  <si>
    <t>48.7 (2015 est.)</t>
  </si>
  <si>
    <t>21.9 (2015 est.)</t>
  </si>
  <si>
    <t>26.8 (2015 est.)</t>
  </si>
  <si>
    <t>44.2 years (2018 est.)</t>
  </si>
  <si>
    <t>42.7 years</t>
  </si>
  <si>
    <t>46 years</t>
  </si>
  <si>
    <t>0.03% (2018 est.)</t>
  </si>
  <si>
    <t>9.2 births/1,000 population (2018 est.)</t>
  </si>
  <si>
    <t>9.9 deaths/1,000 population (2018 est.)</t>
  </si>
  <si>
    <t>1 migrant(s)/1,000 population (2018 est.)</t>
  </si>
  <si>
    <t>54.8% of total population (2019)</t>
  </si>
  <si>
    <t>0.56% annual rate of change (2015-20 est.)</t>
  </si>
  <si>
    <t>286,000 LJUBLJANA (capital) (2018)</t>
  </si>
  <si>
    <t>29.1 years (2014 est.)</t>
  </si>
  <si>
    <t>1.6 deaths/1,000 live births (2018 est.)</t>
  </si>
  <si>
    <t>1.7 deaths/1,000 live births</t>
  </si>
  <si>
    <t>1.5 deaths/1,000 live births</t>
  </si>
  <si>
    <t>81.2 years (2018 est.)</t>
  </si>
  <si>
    <t>78.3 years</t>
  </si>
  <si>
    <t>84.2 years</t>
  </si>
  <si>
    <t>1.58 children born/woman (2018 est.)</t>
  </si>
  <si>
    <t>99.7% of population</t>
  </si>
  <si>
    <t>99.4% of population</t>
  </si>
  <si>
    <t>99.5% of population</t>
  </si>
  <si>
    <t>0.3% of population</t>
  </si>
  <si>
    <t>0.6% of population</t>
  </si>
  <si>
    <t>0.5% of population (2015 est.)</t>
  </si>
  <si>
    <t>8.5% (2016)</t>
  </si>
  <si>
    <t>2.81 physicians/1,000 population (2015)</t>
  </si>
  <si>
    <t>4.6 beds/1,000 population (2013)</t>
  </si>
  <si>
    <t>99.1% of population (2015 est.)</t>
  </si>
  <si>
    <t>0.9% of population (2015 est.)</t>
  </si>
  <si>
    <t xml:space="preserve"> &amp;lt;1000 (2017 est.)</t>
  </si>
  <si>
    <t xml:space="preserve"> &amp;lt;100 (2018 est.)</t>
  </si>
  <si>
    <t>20.2% (2016)</t>
  </si>
  <si>
    <t>18 years (2016)</t>
  </si>
  <si>
    <t>11.2%</t>
  </si>
  <si>
    <t>13% (2017 est.)</t>
  </si>
  <si>
    <t>Republic of Slovenia</t>
  </si>
  <si>
    <t>Republika Slovenija</t>
  </si>
  <si>
    <t>Slovenija</t>
  </si>
  <si>
    <t>related to the Slavic autonym (self-designation) &amp;quot;Slovenin,&amp;quot; a derivation from &amp;quot;slovo&amp;quot; (meaning &amp;quot;word&amp;quot;), denoting &amp;quot;people who speak (the same language)&amp;quot; (i.e., people who understand each other)</t>
  </si>
  <si>
    <t>Ljubljana</t>
  </si>
  <si>
    <t>46 03 N, 14 31 E</t>
  </si>
  <si>
    <t>25 June 1991 (from Yugoslavia)</t>
  </si>
  <si>
    <t>Independence Day/Statehood Day, 25 June (1991)</t>
  </si>
  <si>
    <t>previous 1974 (preindependence); latest passed by Parliament 23 December 1991</t>
  </si>
  <si>
    <t>proposed by at least 20 National Assembly members, by the government, or by petition of at least 30,000 voters; passage requires at least two-thirds majority vote by the Assembly; referendum required if agreed upon by at least 30 Assembly members; passage in a referendum requires participation of a majority of eligible voters and a simple majority of votes cast; amended several times, last in 2015 (2016)</t>
  </si>
  <si>
    <t>at least one parent must be a citizen of Slovenia; both parents if the child is born outside of Slovenia</t>
  </si>
  <si>
    <t>yes, for select cases</t>
  </si>
  <si>
    <t>10 years, the last 5 of which have been continuous</t>
  </si>
  <si>
    <t>18 years of age, 16 if employed; universal</t>
  </si>
  <si>
    <t>President Borut PAHOR (since 22 December 2012)</t>
  </si>
  <si>
    <t>Prime Minister Marjan SAREC (since 13 September 2018); note - Miro CERAR resigned on 14 March 2018; an early parliamentary election was held on 3 June 2018, but President PAHOR did not nominate a new prime minister because no party had majority support in the parliament; parliament nominated and then approved Marjan SAREC as prime minister-designate on 17 August 2018</t>
  </si>
  <si>
    <t>Council of Ministers nominated by the prime minister, elected by the National Assembly</t>
  </si>
  <si>
    <t>president directly elected by absolute majority popular vote in 2 rounds if needed for a 5-year term (eligible for a second consecutive term); election last held on 22 October with a runoff on 12 November 2017 (next election to be held by November 2022); following National Assembly elections, the leader of the majority party or majority coalition usually nominated prime minister by the president and elected by the National Assembly</t>
  </si>
  <si>
    <t>Borut PAHOR is reelected president in second round; percent of vote in first round - Borut PAHOR (independent) 47.1%, Marjan SAREC (Marjan Sarec List) 25%, Romana TOMC (SDS) 13.7%, Ljudmila NOVAK (NSi) 7.2%, other 7%; percent of vote in second round - Borut PAHOR 52.9%, Marjan SAREC 47.1%; Marjan SAREC (LMS) elected prime minister; National Assembly vote - 55-31</t>
  </si>
  <si>
    <t>bicameral Parliament consists of:&amp;lt;br /&amp;gt;National Council or Drzavni Svet (40 seats; members indirectly elected by an electoral college to serve 5-year terms); note - the Council is primarily an advisory body with limited legislative powers&amp;lt;br /&amp;gt; National Assembly or Drzavni Zbor (90 seats; 88 members directly elected in single-seat constituencies by proportional representation vote and 2 directly elected in special constituencies for Italian and Hungarian minorities by simple majority vote; members serve 4-year terms)</t>
  </si>
  <si>
    <t>&amp;lt;br /&amp;gt; National Council - last held on 22 November 2017 (next to be held in 2022)&amp;lt;br /&amp;gt;National Assembly - last held on 3 June 2018 (next to be held no later than 2022)</t>
  </si>
  <si>
    <t>&amp;lt;br /&amp;gt; National Council - percent of vote by party - NA; seats by party - NA; composition - men 36, women 4, percent of women 10%&amp;lt;br /&amp;gt;National Assembly - percent of vote by party - SDS 24.9%, LMS 12.7%, SD 9.9%, SMC 9.8%, Levica 9.3%, NSi 7.1%, Stranka AB 5.1%, DeSUS 4.9%, SNS 4.2%, other 12.1%; seats by party - SDS 25, LMS 13, SD 10, SMC 10, Levica 9, NSi 7, Stranka AB 5, DeSUS 5, SNS 4, Italian and Hungarian minorities 2; composition - men 68, women 22, percent of women 24.4%; note - total Parliament percent of women 20%</t>
  </si>
  <si>
    <t>Supreme Court (consists of the court president and 37 judges organized into civil, criminal, commercial, labor and social security, administrative, and registry departments); Constitutional Court (consists of the court president, vice president, and 7 judges)</t>
  </si>
  <si>
    <t>Supreme Court president and vice president appointed by the National Assembly upon the proposal of the Minister of Justice based on the opinions of the Judicial Council, an 11-member independent body elected by the National Assembly from proposals submitted by the president, attorneys, law universities, and sitting judges; other Supreme Court judges elected by the National Assembly from candidates proposed by the Judicial Council; Supreme Court judges serve for life; Constitutional Court judges appointed by the National Assembly from nominations by the president of the republic; Constitutional Court president selected from among its own membership for a 3-year term; other judges elected for single 9-year terms</t>
  </si>
  <si>
    <t>county, district, regional, and high courts; specialized labor-related and social courts; Court of Audit; Administrative Court</t>
  </si>
  <si>
    <t>Democratic Party of Pensioners of Slovenia or DeSUS [Karl ERJAVEC]&amp;lt;br /&amp;gt;List of Marjan Sarec or LMS [Marjan SAREC]&amp;lt;br /&amp;gt;Modern Center Party or SMC [Miro CERAR]&amp;lt;br /&amp;gt;New Slovenia or NSi [Matej TONIN]&amp;lt;br /&amp;gt;Party of Alenka Bratusek or Stranka AB [Alenka BRATUSEK] (formerly Alliance of Social Liberal Democrats or ZSD and before that Alliance of Alenka Bratusek or ZaAB)&amp;lt;br /&amp;gt;Slovenian Democratic Party or SDS [Janez JANSA]&amp;lt;br /&amp;gt;Slovenian National Party or SNS [Zmago JELINCIC Plemeniti]&amp;lt;br /&amp;gt;Social Democrats or SD [Dejan ZIDAN]&amp;lt;br /&amp;gt;The Left or Levica [Luka MESEC] (successor to United Left or ZL)</t>
  </si>
  <si>
    <t>Australia Group, BIS, CD, CE, CEI, EAPC, EBRD, ECB, EIB, EMU, ESA (cooperating state), EU, FAO, IADB, IAEA, IBRD, ICAO, ICC (national committees), ICCt, ICRM, IDA, IFC, IFRCS, IHO, ILO, IMF, IMO, Interpol, IOC, IOM, IPU, ISO, ITU, MIGA, NATO, NEA, NSG, OAS (observer), OECD, OIF (observer), OPCW, OSCE, PCA, Schengen Convention, SELEC, UN, UNCTAD, UNESCO, UNHCR, UNIDO, UNIFIL, UNTSO, UNWTO, UPU, WCO, WHO, WIPO, WMO, WTO, ZC</t>
  </si>
  <si>
    <t>Ambassador Stanislav VIDOVIC (since 21 July 2017)</t>
  </si>
  <si>
    <t>2410 California Street NW, Washington, DC 20008</t>
  </si>
  <si>
    <t>[1] (202) 386-6601</t>
  </si>
  <si>
    <t>[1] (202) 386-6633</t>
  </si>
  <si>
    <t>Cleveland (OH)</t>
  </si>
  <si>
    <t>Ambassador Lynda C. BLANCHARD (since 29 August 2019)</t>
  </si>
  <si>
    <t>[386] (1) 200-5500</t>
  </si>
  <si>
    <t>Presernova 31, 1000 Ljubljana</t>
  </si>
  <si>
    <t>American Embassy Ljubljana, US Department of State, 7140 Ljubljana Place, Washington, DC 20521-7140</t>
  </si>
  <si>
    <t>[386] (1) 200-5555</t>
  </si>
  <si>
    <t>Mount Triglav; national colors: white, blue, red</t>
  </si>
  <si>
    <t>&amp;quot;Zdravljica&amp;quot; (A Toast)</t>
  </si>
  <si>
    <t>France PRESEREN/Stanko PREMRL</t>
  </si>
  <si>
    <t>$71.23 billion</t>
  </si>
  <si>
    <t>$67.84 billion</t>
  </si>
  <si>
    <t>$65.77 billion</t>
  </si>
  <si>
    <t>$48.87 billion (2017 est.)</t>
  </si>
  <si>
    <t>5%</t>
  </si>
  <si>
    <t>3.1%</t>
  </si>
  <si>
    <t>$34,500</t>
  </si>
  <si>
    <t>$32,900</t>
  </si>
  <si>
    <t>$31,900</t>
  </si>
  <si>
    <t>26.4% of GDP</t>
  </si>
  <si>
    <t>24.2% of GDP</t>
  </si>
  <si>
    <t>23.9% of GDP</t>
  </si>
  <si>
    <t>18.2% (2017 est.)</t>
  </si>
  <si>
    <t>18.4% (2017 est.)</t>
  </si>
  <si>
    <t>82.3% (2017 est.)</t>
  </si>
  <si>
    <t>-72.6% (2017 est.)</t>
  </si>
  <si>
    <t>1.8% (2017 est.)</t>
  </si>
  <si>
    <t>32.2% (2017 est.)</t>
  </si>
  <si>
    <t>65.9% (2017 est.)</t>
  </si>
  <si>
    <t>hops, wheat, coffee, corn, apples, pears; cattle, sheep, poultry</t>
  </si>
  <si>
    <t>ferrous metallurgy and aluminum products, lead and zinc smelting; electronics (including military electronics), trucks, automobiles, electric power equipment, wood products, textiles, chemicals, machine tools</t>
  </si>
  <si>
    <t>8.6% (2017 est.)</t>
  </si>
  <si>
    <t>959,000 (2017 est.)</t>
  </si>
  <si>
    <t>31.2%</t>
  </si>
  <si>
    <t>63.3% (2017 est.)</t>
  </si>
  <si>
    <t>8%</t>
  </si>
  <si>
    <t>13.9% (2016 est.)</t>
  </si>
  <si>
    <t>20.1% (2016)</t>
  </si>
  <si>
    <t>21.07 billion (2017 est.)</t>
  </si>
  <si>
    <t>21.06 billion (2017 est.)</t>
  </si>
  <si>
    <t>43.1% (of GDP) (2017 est.)</t>
  </si>
  <si>
    <t>73.6% of GDP</t>
  </si>
  <si>
    <t>78.6% of GDP</t>
  </si>
  <si>
    <t>-0.1%</t>
  </si>
  <si>
    <t>2.59%</t>
  </si>
  <si>
    <t>2.81%</t>
  </si>
  <si>
    <t>$21.53 billion</t>
  </si>
  <si>
    <t>$16.54 billion</t>
  </si>
  <si>
    <t>$35.34 billion</t>
  </si>
  <si>
    <t>$30.23 billion</t>
  </si>
  <si>
    <t>$5.94 billion</t>
  </si>
  <si>
    <t>$3.475 billion</t>
  </si>
  <si>
    <t>$2.461 billion</t>
  </si>
  <si>
    <t>$32.14 billion</t>
  </si>
  <si>
    <t>$27.65 billion</t>
  </si>
  <si>
    <t>Germany 18.9%, Italy 10.7%, Austria 7.4%, Croatia 7.1%, France 4.8%, Poland 4.2%, Hungary 4.2% (2017)</t>
  </si>
  <si>
    <t>manufactured goods, machinery and transport equipment, chemicals, food</t>
  </si>
  <si>
    <t>$30.38 billion</t>
  </si>
  <si>
    <t>$25.95 billion</t>
  </si>
  <si>
    <t>machinery and transport equipment, manufactured goods, chemicals, fuels and lubricants, food</t>
  </si>
  <si>
    <t>Germany 16.5%, Italy 13.5%, Austria 9.3%, Turkey 5.8%, Croatia 4.8%, China 4.5% (2017)</t>
  </si>
  <si>
    <t>$889.9 million</t>
  </si>
  <si>
    <t>$19.23 billion</t>
  </si>
  <si>
    <t>$14.83 billion</t>
  </si>
  <si>
    <t>$9.914 billion</t>
  </si>
  <si>
    <t>$7.837 billion</t>
  </si>
  <si>
    <t>15.46 billion kWh (2016 est.)</t>
  </si>
  <si>
    <t>13.4 billion kWh (2016 est.)</t>
  </si>
  <si>
    <t>7.972 billion kWh (2017 est.)</t>
  </si>
  <si>
    <t>8.359 billion kWh (2016 est.)</t>
  </si>
  <si>
    <t>3.536 million kW (2016 est.)</t>
  </si>
  <si>
    <t>37% of total installed capacity (2016 est.)</t>
  </si>
  <si>
    <t>34% of total installed capacity (2017 est.)</t>
  </si>
  <si>
    <t>9% of total installed capacity (2017 est.)</t>
  </si>
  <si>
    <t>5 bbl/day (2018 est.)</t>
  </si>
  <si>
    <t>52,140 bbl/day (2017 est.)</t>
  </si>
  <si>
    <t>29,350 bbl/day (2017 est.)</t>
  </si>
  <si>
    <t>93,060 bbl/day (2017 est.)</t>
  </si>
  <si>
    <t>8 million cu m (2017 est.)</t>
  </si>
  <si>
    <t>906.1 million cu m (2017 est.)</t>
  </si>
  <si>
    <t>2.832 million cu m (2017 est.)</t>
  </si>
  <si>
    <t xml:space="preserve"> NA cu m (2017 est.)</t>
  </si>
  <si>
    <t>14.37 million Mt (2017 est.)</t>
  </si>
  <si>
    <t>717,235</t>
  </si>
  <si>
    <t>36 (2017 est.)</t>
  </si>
  <si>
    <t>2,443,172</t>
  </si>
  <si>
    <t>124 (2017 est.)</t>
  </si>
  <si>
    <t>well-developed telecommunications infrastructure;&amp;amp;nbsp;four mobile network operators; regulatory intervention has improved; trials for use of 5G; unbundles fiber infrastructure;&amp;amp;nbsp;FttP to 90% of population by 2020 (2018)</t>
  </si>
  <si>
    <t>fixed-line 36 per 100 and mobile-cellular 124 per 100 teledensity (2018)</t>
  </si>
  <si>
    <t>country code - 386 (2016)</t>
  </si>
  <si>
    <t>public TV broadcaster, Radiotelevizija Slovenija (RTV), operates a system of national and regional TV stations; 35 domestic commercial TV stations operating nationally, regionally, and locally; about 60% of households are connected to multi-channel cable TV; public radio broadcaster operates 3 national and 4 regional stations; more than 75 regional and local commercial and non-commercial radio stations</t>
  </si>
  <si>
    <t>.si</t>
  </si>
  <si>
    <t>1,493,382</t>
  </si>
  <si>
    <t>75.5% (July 2016 est.)</t>
  </si>
  <si>
    <t>601,821</t>
  </si>
  <si>
    <t>31 (2017 est.)</t>
  </si>
  <si>
    <t>1.04% of GDP</t>
  </si>
  <si>
    <t>1.01% of GDP</t>
  </si>
  <si>
    <t>0.98% of GDP</t>
  </si>
  <si>
    <t>0.93% of GDP</t>
  </si>
  <si>
    <t>Slovenian Armed Forces (Slovenska Vojska, SV):&amp;amp;nbsp; Structured as a combined Force Command with air, land, logistical, maritime, support, and training components (2019)</t>
  </si>
  <si>
    <t>18-25 years of age for voluntary military service; conscription abolished in 2003 (2012)</t>
  </si>
  <si>
    <t>35 (2015)</t>
  </si>
  <si>
    <t>1,130,637 (2015)</t>
  </si>
  <si>
    <t>1,349,442 mt-km (2015)</t>
  </si>
  <si>
    <t>S5 (2016)</t>
  </si>
  <si>
    <t>1155 km gas, 5 km oil (2017)</t>
  </si>
  <si>
    <t>1,229 km (2014)</t>
  </si>
  <si>
    <t>1,229 km 1.435-m gauge (503 km electrified) (2014)</t>
  </si>
  <si>
    <t>38,985 km (2012)</t>
  </si>
  <si>
    <t>38,985 km (includes 769 km of expressways) (2012)</t>
  </si>
  <si>
    <t xml:space="preserve"> (some transport on the Drava River) (2012)</t>
  </si>
  <si>
    <t>8</t>
  </si>
  <si>
    <t>other 8 (2018)</t>
  </si>
  <si>
    <t>minor transit point for cocaine and Southwest Asian heroin bound for Western Europe, and for precursor chemicals</t>
  </si>
  <si>
    <t>Sierra Leone</t>
  </si>
  <si>
    <t>SL</t>
  </si>
  <si>
    <t>Western Africa, bordering the North Atlantic Ocean, between Guinea and Liberia</t>
  </si>
  <si>
    <t>8 30 N, 11 30 W</t>
  </si>
  <si>
    <t>slightly smaller than South Carolina</t>
  </si>
  <si>
    <t>1,093 km</t>
  </si>
  <si>
    <t>Guinea 794 km, Liberia 299 km</t>
  </si>
  <si>
    <t>402 km</t>
  </si>
  <si>
    <t>tropical; hot, humid; summer rainy season (May to December); winter dry season (December to April)</t>
  </si>
  <si>
    <t>coastal belt of mangrove swamps, wooded hill country, upland plateau, mountains in east</t>
  </si>
  <si>
    <t>279 m</t>
  </si>
  <si>
    <t>Loma Mansa (Bintimani) 1,948 m</t>
  </si>
  <si>
    <t>diamonds, titanium ore, bauxite, iron ore, gold, chromite</t>
  </si>
  <si>
    <t>56.2% (2011 est.)</t>
  </si>
  <si>
    <t>2.3% (2011 est.)</t>
  </si>
  <si>
    <t>30.5% (2011 est.)</t>
  </si>
  <si>
    <t>37.5% (2011 est.)</t>
  </si>
  <si>
    <t>6.3% (2011 est.)</t>
  </si>
  <si>
    <t>300 sq km (2012)</t>
  </si>
  <si>
    <t>population clusters are found in the lower elevations of the south and west; the northern third of the country is less populated</t>
  </si>
  <si>
    <t>dry, sand-laden harmattan winds blow from the Sahara (December to February); sandstorms, dust storms</t>
  </si>
  <si>
    <t>rapid population growth pressuring the environment; overharvesting of timber, expansion of cattle grazing, and slash-and-burn agriculture have resulted in deforestation, soil exhaustion, and flooding; loss of biodiversity; air pollution; water pollution; overfishing</t>
  </si>
  <si>
    <t>Biodiversity, Climate Change, Climate Change-Kyoto Protocol, Desertification, Endangered Species, Hazardous Wastes, Law of the Sea, Marine Life Conservation, Ozone Layer Protection, Ship Pollution, Wetlands</t>
  </si>
  <si>
    <t>Environmental Modification</t>
  </si>
  <si>
    <t>rainfall along the coast can reach 495 cm (195 inches) a year, making it one of the wettest places along coastal, western Africa</t>
  </si>
  <si>
    <t>6,312,212 (July 2018 est.)</t>
  </si>
  <si>
    <t>Sierra Leonean(s)</t>
  </si>
  <si>
    <t>Sierra Leonean</t>
  </si>
  <si>
    <t>English (official, regular use limited to literate minority), Mende (principal vernacular in the south), Temne (principal vernacular in the north), Krio (English-based Creole, spoken by the descendants of freed Jamaican slaves who were settled in the Freetown area, a lingua franca and a first language for 10% of the population but understood by 95%)</t>
  </si>
  <si>
    <t>Muslim 78.6%, Christian 20.8%, other 0.3%, unspecified 0.2% (2013 est.)</t>
  </si>
  <si>
    <t>41.71% (male 1,314,905 /female 1,317,921)</t>
  </si>
  <si>
    <t>18.6% (male 572,274 /female 602,105)</t>
  </si>
  <si>
    <t>32.23% (male 973,698 /female 1,060,688)</t>
  </si>
  <si>
    <t>3.7% (male 110,176 /female 123,268)</t>
  </si>
  <si>
    <t>3.76% (male 97,922 /female 139,255) (2018 est.)</t>
  </si>
  <si>
    <t>82.6 (2015 est.)</t>
  </si>
  <si>
    <t>78 (2015 est.)</t>
  </si>
  <si>
    <t>4.6 (2015 est.)</t>
  </si>
  <si>
    <t>19.1 years (2018 est.)</t>
  </si>
  <si>
    <t>18.4 years</t>
  </si>
  <si>
    <t>19.7 years</t>
  </si>
  <si>
    <t>2.4% (2018 est.)</t>
  </si>
  <si>
    <t>36 births/1,000 population (2018 est.)</t>
  </si>
  <si>
    <t>10.2 deaths/1,000 population (2018 est.)</t>
  </si>
  <si>
    <t>-1.8 migrant(s)/1,000 population (2018 est.)</t>
  </si>
  <si>
    <t>42.5% of total population (2019)</t>
  </si>
  <si>
    <t>3.12% annual rate of change (2015-20 est.)</t>
  </si>
  <si>
    <t>1.168 million FREETOWN (capital) (2019)</t>
  </si>
  <si>
    <t>0.7 male(s)/female</t>
  </si>
  <si>
    <t>0.95 male(s)/female (2018 est.)</t>
  </si>
  <si>
    <t>19.2 years (2013 est.)</t>
  </si>
  <si>
    <t>1,120 deaths/100,000 live births (2017 est.)</t>
  </si>
  <si>
    <t>66.7 deaths/1,000 live births (2018 est.)</t>
  </si>
  <si>
    <t>74.9 deaths/1,000 live births</t>
  </si>
  <si>
    <t>58.3 deaths/1,000 live births</t>
  </si>
  <si>
    <t>59 years (2018 est.)</t>
  </si>
  <si>
    <t>56.4 years</t>
  </si>
  <si>
    <t>61.7 years</t>
  </si>
  <si>
    <t>4.69 children born/woman (2018 est.)</t>
  </si>
  <si>
    <t>22.5% (2017)</t>
  </si>
  <si>
    <t>84.9% of population</t>
  </si>
  <si>
    <t>47.8% of population</t>
  </si>
  <si>
    <t>62.6% of population</t>
  </si>
  <si>
    <t>15.1% of population</t>
  </si>
  <si>
    <t>52.2% of population</t>
  </si>
  <si>
    <t>37.4% of population (2015 est.)</t>
  </si>
  <si>
    <t>0.03 physicians/1,000 population (2011)</t>
  </si>
  <si>
    <t>22.8% of population (2015 est.)</t>
  </si>
  <si>
    <t>13.3% of population (2015 est.)</t>
  </si>
  <si>
    <t>77.2% of population (2015 est.)</t>
  </si>
  <si>
    <t>93.1% of population (2015 est.)</t>
  </si>
  <si>
    <t>86.7% of population (2015 est.)</t>
  </si>
  <si>
    <t>1.5% (2018 est.)</t>
  </si>
  <si>
    <t>70,000 (2018 est.)</t>
  </si>
  <si>
    <t>2,100 (2018 est.)</t>
  </si>
  <si>
    <t>8.7% (2016)</t>
  </si>
  <si>
    <t>4.6% of GDP (2017)</t>
  </si>
  <si>
    <t>9.4%</t>
  </si>
  <si>
    <t>14.8%</t>
  </si>
  <si>
    <t>6.1% (2014 est.)</t>
  </si>
  <si>
    <t>Republic of Sierra Leone</t>
  </si>
  <si>
    <t>the Portuguese explorer Pedro de SINTRA named the country &amp;quot;Serra Leoa&amp;quot; (Lion Mountains) for the impressive mountains he saw while sailing the West African coast in 1462</t>
  </si>
  <si>
    <t>Freetown</t>
  </si>
  <si>
    <t>8 29 N, 13 14 W</t>
  </si>
  <si>
    <t>4 provinces and 1 area*; Eastern, Northern, North Western, Southern, Western*</t>
  </si>
  <si>
    <t>27 April 1961 (from the UK)</t>
  </si>
  <si>
    <t>Independence Day, 27 April (1961)</t>
  </si>
  <si>
    <t>several previous; latest effective 1 October 1991</t>
  </si>
  <si>
    <t>proposed by Parliament; passage of amendments requires at least two-thirds majority vote of Parliament in two successive readings and assent of the president of the republic; passage of amendments affecting fundamental rights and freedoms and many other constitutional sections also requires approval in a referendum with participation of at least one half of qualified voters and at least two thirds of votes cast; amended several times, last in 2013 (2017)</t>
  </si>
  <si>
    <t>at least one parent or grandparent must be a citizen of Sierra Leone</t>
  </si>
  <si>
    <t>President Julius Maada BIO (since 4 April 2018); Vice President Mohamed Juldeh JALLOH (since 4 April 2018) ; note - the president is both chief of state, head of government, and minister of defense</t>
  </si>
  <si>
    <t>President Julius Maada BIO (since 4 April 2018); Vice President Mohamed Juldeh JALLOH (since 4 April 2018)</t>
  </si>
  <si>
    <t>Ministers of State appointed by the president, approved by Parliament; the cabinet is responsible to the president</t>
  </si>
  <si>
    <t>president directly elected by absolute majority popular vote in 2 rounds if needed for a 5-year term (eligible for a second term); election last held on 4 April 2018 (next to be in March 2023)</t>
  </si>
  <si>
    <t>Julius Maada BIO elected president in second round; percent of vote - Julius Maada BIO (SLPP) 51.8%, Samura KAMARA (APC) 48.2%</t>
  </si>
  <si>
    <t>unicameral Parliament (146 seats; 132 members directly elected in single-seat constituencies by simple majority vote and 14 seats filled in separate elections by non-partisan members of Parliament called &amp;quot;paramount chiefs;&amp;quot; members serve 5-year terms)</t>
  </si>
  <si>
    <t>last held on 7 March 2018 (next to be held in March 2023)</t>
  </si>
  <si>
    <t>percent of vote by party - n/a; seats by party - APC 68, SLPP 49, C4C 8, other 7; composition - men 131, women 15, percent of women 10.3%</t>
  </si>
  <si>
    <t>Superior Court of Judicature (consists of the Supreme Court - at the apex - with the chief justice and 4 other judges, the Court of Appeal with the chief justice and 7 other judges, and the High Court of Justice with the chief justice and 9 other judges); note &amp;amp;ndash; the Judicature has jurisdiction in all civil, criminal, and constitutional matters</t>
  </si>
  <si>
    <t>Supreme Court chief justice and other judges of the Judicature appointed by the president on the advice of the Judicial and Legal Service Commission, a 7-member independent body of judges, presidential appointees, and the Commission chairman, and are subject to approval by Parliament; all Judicature judges serve until retirement at age 65</t>
  </si>
  <si>
    <t>ACP, AfDB, AU, C, ECOWAS, EITI (compliant country), FAO, G-77, IAEA, IBRD, ICAO, ICCt, ICRM, IDA, IDB, IFAD, IFC, IFRCS, IHO (pending member), ILO, IMF, IMO, Interpol, IOC, IOM, IPU, ISO (correspondent), ITU, ITUC (NGOs), MIGA, MINUSMA, NAM, OIC, OPCW, UN, UNAMID, UNCTAD, UNESCO, UNIDO, UNIFIL, UNISFA, UNWTO, UPU, WCO, WFTU (NGOs), WHO, WIPO, WMO, WTO</t>
  </si>
  <si>
    <t>Ambassador Sidique Abou-Bakarr WAI (since 4 April 2008)</t>
  </si>
  <si>
    <t>1701 19th Street NW, Washington, DC 20009</t>
  </si>
  <si>
    <t>[1] (202) 939-9261 through 9263</t>
  </si>
  <si>
    <t>[1] (202) 483-1793</t>
  </si>
  <si>
    <t>Ambassador Maria E. BREWER (since 20 December 2017)</t>
  </si>
  <si>
    <t>[232] 99 105 000</t>
  </si>
  <si>
    <t>Southridge-Hill Station, Freetown</t>
  </si>
  <si>
    <t>use embassy street address</t>
  </si>
  <si>
    <t>[232] 99 515 355</t>
  </si>
  <si>
    <t>three equal horizontal bands of light green (top), white, and light blue; green symbolizes agriculture, mountains, and natural resources, white represents unity and justice, and blue the sea and the natural harbor in Freetown</t>
  </si>
  <si>
    <t>lion; national colors: green, white, blue</t>
  </si>
  <si>
    <t>High We Exalt Thee, Realm of the Free</t>
  </si>
  <si>
    <t>Clifford Nelson FYLE/John Joseph AKA</t>
  </si>
  <si>
    <t>$11.55 billion</t>
  </si>
  <si>
    <t>$11.14 billion</t>
  </si>
  <si>
    <t>$10.48 billion</t>
  </si>
  <si>
    <t>$3.612 billion (2017 est.)</t>
  </si>
  <si>
    <t>6.3%</t>
  </si>
  <si>
    <t>-20.5%</t>
  </si>
  <si>
    <t>$1,600</t>
  </si>
  <si>
    <t>$1,500</t>
  </si>
  <si>
    <t>10% of GDP</t>
  </si>
  <si>
    <t>7.9% of GDP</t>
  </si>
  <si>
    <t>-5.9% of GDP</t>
  </si>
  <si>
    <t>97.9% (2017 est.)</t>
  </si>
  <si>
    <t>12.1% (2017 est.)</t>
  </si>
  <si>
    <t>18.1% (2017 est.)</t>
  </si>
  <si>
    <t>0.4% (2017 est.)</t>
  </si>
  <si>
    <t>26.8% (2017 est.)</t>
  </si>
  <si>
    <t>-55.3% (2017 est.)</t>
  </si>
  <si>
    <t>60.7% (2017 est.)</t>
  </si>
  <si>
    <t>32.9% (2017 est.)</t>
  </si>
  <si>
    <t>rice, coffee, cocoa, palm kernels, palm oil, peanuts, cashews; poultry, cattle, sheep, pigs; fish</t>
  </si>
  <si>
    <t>diamond mining; iron ore, rutile and bauxite mining; small-scale manufacturing (beverages, textiles, footwear)</t>
  </si>
  <si>
    <t>15.5% (2017 est.)</t>
  </si>
  <si>
    <t>2.972 million (2017 est.)</t>
  </si>
  <si>
    <t>61.1%</t>
  </si>
  <si>
    <t>33.4% (2014 est.)</t>
  </si>
  <si>
    <t>15%</t>
  </si>
  <si>
    <t>17.2%</t>
  </si>
  <si>
    <t>70.2% (2004 est.)</t>
  </si>
  <si>
    <t>33.6% (2003)</t>
  </si>
  <si>
    <t>562 million (2017 est.)</t>
  </si>
  <si>
    <t>846.4 million (2017 est.)</t>
  </si>
  <si>
    <t>15.6% (of GDP) (2017 est.)</t>
  </si>
  <si>
    <t>-7.9% (of GDP) (2017 est.)</t>
  </si>
  <si>
    <t>54.9% of GDP</t>
  </si>
  <si>
    <t>18.2%</t>
  </si>
  <si>
    <t>10.9%</t>
  </si>
  <si>
    <t>17.92%</t>
  </si>
  <si>
    <t>18.04%</t>
  </si>
  <si>
    <t>$387.4 million</t>
  </si>
  <si>
    <t>$381.8 million</t>
  </si>
  <si>
    <t>$572.6 million</t>
  </si>
  <si>
    <t>$527.6 million</t>
  </si>
  <si>
    <t>-$407 million</t>
  </si>
  <si>
    <t>-$88 million</t>
  </si>
  <si>
    <t>$808.4 million</t>
  </si>
  <si>
    <t>$670 million</t>
  </si>
  <si>
    <t>Cote dIvoire 37.7%, Belgium 20.5%, US 15.7%, China 10.2%, Netherlands 6.1% (2017)</t>
  </si>
  <si>
    <t>iron ore, diamonds, rutile, cocoa, coffee, fish</t>
  </si>
  <si>
    <t>$1.107 billion</t>
  </si>
  <si>
    <t>$972.8 million</t>
  </si>
  <si>
    <t>foodstuffs, machinery and equipment, fuels and lubricants, chemicals</t>
  </si>
  <si>
    <t>China 11.5%, US 9.2%, Belgium 8.8%, UAE 7.7%, India 7.4%, Turkey 5.2%, Senegal 5.1%, Netherlands 4.3% (2017)</t>
  </si>
  <si>
    <t>$478 million</t>
  </si>
  <si>
    <t>$1.042 billion</t>
  </si>
  <si>
    <t>$1.832 billion</t>
  </si>
  <si>
    <t>$56.8 billion</t>
  </si>
  <si>
    <t>leones (SLL) per US dollar -</t>
  </si>
  <si>
    <t>{"2017":"7,396.3","2016":"6,289.9","2015":"6,289.9","2014":"5,080.8","2013":"4,524.2"}</t>
  </si>
  <si>
    <t>300 million kWh (2016 est.)</t>
  </si>
  <si>
    <t>279 million kWh (2016 est.)</t>
  </si>
  <si>
    <t>113,300 kW (2016 est.)</t>
  </si>
  <si>
    <t>23% of total installed capacity (2016 est.)</t>
  </si>
  <si>
    <t>51% of total installed capacity (2017 est.)</t>
  </si>
  <si>
    <t>26% of total installed capacity (2017 est.)</t>
  </si>
  <si>
    <t>6,500 bbl/day (2016 est.)</t>
  </si>
  <si>
    <t>6,439 bbl/day (2015 est.)</t>
  </si>
  <si>
    <t>984,800 Mt (2017 est.)</t>
  </si>
  <si>
    <t>17,000</t>
  </si>
  <si>
    <t xml:space="preserve"> less than 1 (July 2016 est.)</t>
  </si>
  <si>
    <t>6,279,270</t>
  </si>
  <si>
    <t>102 (July 2016 est.)</t>
  </si>
  <si>
    <t>telephone service improving with the expansion of the mobile sector; the national microwave radio relay trunk system connects Freetown to Bo and Kenema; mobile-cellular service has grown rapidly from a small base, overcoming the deficiencies of the fixed-line sector; mobile sector high penetration; investments in upgrades to LTE (2018)</t>
  </si>
  <si>
    <t>fixed-line less than 1 per 100 and mobile-cellular 102 per 100 (2018)</t>
  </si>
  <si>
    <t>country code - 232; landing point for the ACE submarine cable linking South Africa, over 20 western African countries and Europe; satellite earth station - 1 Intelsat (Atlantic Ocean) (2019)</t>
  </si>
  <si>
    <t>.sl</t>
  </si>
  <si>
    <t>708,615</t>
  </si>
  <si>
    <t>11.8% (July 2016 est.)</t>
  </si>
  <si>
    <t>0.8% of GDP</t>
  </si>
  <si>
    <t>1.11% of GDP</t>
  </si>
  <si>
    <t>1.14% of GDP</t>
  </si>
  <si>
    <t>0.92% of GDP</t>
  </si>
  <si>
    <t>Republic of Sierra Leone Armed Forces (RSLAF): Army (includes Maritime Wing and Air Wing) (2019)</t>
  </si>
  <si>
    <t>18-29 for voluntary military service; women are eligible to serve; no conscription (2019)</t>
  </si>
  <si>
    <t>50,193 (2015)</t>
  </si>
  <si>
    <t>9L (2016)</t>
  </si>
  <si>
    <t>800 km (600 km navigable year-round) (2011)</t>
  </si>
  <si>
    <t>469</t>
  </si>
  <si>
    <t>bulk carrier 21, container ship 10, general cargo 255, oil tanker 68, other 115 (2018)</t>
  </si>
  <si>
    <t>San Marino</t>
  </si>
  <si>
    <t>SM</t>
  </si>
  <si>
    <t>Southern Europe, an enclave in central Italy</t>
  </si>
  <si>
    <t>43 46 N, 12 25 E</t>
  </si>
  <si>
    <t>about one-third the size of Washington, DC</t>
  </si>
  <si>
    <t>37 km</t>
  </si>
  <si>
    <t>Italy 37 km</t>
  </si>
  <si>
    <t>Mediterranean; mild to cool winters; warm, sunny summers</t>
  </si>
  <si>
    <t>rugged mountains</t>
  </si>
  <si>
    <t>Torrente Ausa 55 m</t>
  </si>
  <si>
    <t>Monte Titano 739 m</t>
  </si>
  <si>
    <t>building stone</t>
  </si>
  <si>
    <t>16.7% (2011 est.)</t>
  </si>
  <si>
    <t>83.3% (2011 est.)</t>
  </si>
  <si>
    <t>air pollution; urbanization decreasing rural farmlands; water shortage</t>
  </si>
  <si>
    <t>Biodiversity, Climate Change, Desertification, Whaling</t>
  </si>
  <si>
    <t>Air Pollution</t>
  </si>
  <si>
    <t>landlocked; an enclave of (completely surrounded by) Italy; smallest independent state in Europe after the Holy See and Monaco; dominated by the Apennine Mountains</t>
  </si>
  <si>
    <t>33,779 (July 2018 est.)</t>
  </si>
  <si>
    <t>Sammarinese (singular and plural)</t>
  </si>
  <si>
    <t>Sammarinese</t>
  </si>
  <si>
    <t>Sammarinese, Italian</t>
  </si>
  <si>
    <t>Italian</t>
  </si>
  <si>
    <t>15.04% (male 2,687 /female 2,392)</t>
  </si>
  <si>
    <t>11.59% (male 2,046 /female 1,869)</t>
  </si>
  <si>
    <t>40.23% (male 6,391 /female 7,198)</t>
  </si>
  <si>
    <t>13.35% (male 2,215 /female 2,294)</t>
  </si>
  <si>
    <t>19.8% (male 3,006 /female 3,681) (2018 est.)</t>
  </si>
  <si>
    <t>44.7 years (2018 est.)</t>
  </si>
  <si>
    <t>43.5 years</t>
  </si>
  <si>
    <t>45.7 years</t>
  </si>
  <si>
    <t>0.7% (2018 est.)</t>
  </si>
  <si>
    <t>8.8 deaths/1,000 population (2018 est.)</t>
  </si>
  <si>
    <t>7.2 migrant(s)/1,000 population (2018 est.)</t>
  </si>
  <si>
    <t>97.4% of total population (2019)</t>
  </si>
  <si>
    <t>0.67% annual rate of change (2015-20 est.)</t>
  </si>
  <si>
    <t>4,000 SAN MARINO (2018)</t>
  </si>
  <si>
    <t>1.12 male(s)/female</t>
  </si>
  <si>
    <t>0.94 male(s)/female (2018 est.)</t>
  </si>
  <si>
    <t>4.1 deaths/1,000 live births</t>
  </si>
  <si>
    <t>83.4 years (2018 est.)</t>
  </si>
  <si>
    <t>80.8 years</t>
  </si>
  <si>
    <t>86.2 years</t>
  </si>
  <si>
    <t>1.51 children born/woman (2018 est.)</t>
  </si>
  <si>
    <t>6.4% (2016)</t>
  </si>
  <si>
    <t>6.15 physicians/1,000 population (2014)</t>
  </si>
  <si>
    <t>3.8 beds/1,000 population (2012)</t>
  </si>
  <si>
    <t>3% of GDP (2017)</t>
  </si>
  <si>
    <t>15 years</t>
  </si>
  <si>
    <t>16 years (2012)</t>
  </si>
  <si>
    <t>27.4%</t>
  </si>
  <si>
    <t>21.4%</t>
  </si>
  <si>
    <t>36% (2016 est.)</t>
  </si>
  <si>
    <t>Republic of San Marino</t>
  </si>
  <si>
    <t>Repubblica di San Marino</t>
  </si>
  <si>
    <t>named after Saint MARINUS, who in A.D. 301 founded the monastic settlement around which the city and later the state of San Marino coalesced</t>
  </si>
  <si>
    <t>San Marino (city)</t>
  </si>
  <si>
    <t>43 56 N, 12 25 E</t>
  </si>
  <si>
    <t>9 municipalities (castelli, singular - castello); Acquaviva, Borgo Maggiore, Chiesanuova, Domagnano, Faetano, Fiorentino, Montegiardino, San Marino Citta, Serravalle</t>
  </si>
  <si>
    <t>3 September 301 (traditional founding date)</t>
  </si>
  <si>
    <t>Founding of the Republic (or Feast of Saint Marinus), 3 September (A.D. 301)</t>
  </si>
  <si>
    <t>proposed by the Great and General Council; passage requires two-thirds majority Council vote; Council passage by absolute majority vote also requires passage in a referendum; Declaration of Civil Rights amended several times, last in 2019 (2019)</t>
  </si>
  <si>
    <t>civil law system with Italian civil law influences</t>
  </si>
  <si>
    <t>at least one parent must be a citizen of San Marino</t>
  </si>
  <si>
    <t>30 years</t>
  </si>
  <si>
    <t>co-chiefs of state Captain Regent Luca BOSCHI and Captain Regent Mariella MULARONI (for the period 1 October 2019 - 31 March 2020)</t>
  </si>
  <si>
    <t>Secretary of State for Foreign and Political Affairs Nicola RENZI (since 27 December 2016)</t>
  </si>
  <si>
    <t>Congress of State elected by the Grand and General Council</t>
  </si>
  <si>
    <t>co-chiefs of state (captains regent) indirectly elected by the Grand and General Council for a single 6-month term; election last held in September 2019 (next to be held in March 2020); secretary of state for foreign and political affairs indirectly elected by the Grand and General Council for a single 5-year term; election last held on 4 December 2016 (next to be held by November 2021)</t>
  </si>
  <si>
    <t>Luca BOSCHI (Civic 10) and Mariella MULARONI (Christian Democrat) elected captains regent; percent of Grand and General Council vote - NA; Pasquale VALENTINI (PDCS) elected secretary of state for foreign and political affairs; percent of Grand and General Council vote - NA</t>
  </si>
  <si>
    <t>unicameral Grand and General Council or Consiglio Grande e Generale (60 seats; members directly elected in single- and multi-seat constituencies by proportional representation vote in 2 rounds if needed; members serve 5-year terms)</t>
  </si>
  <si>
    <t>last held on 20 November 2016 with a runoff held on 4 December 2016 (next to be held by November 2021)</t>
  </si>
  <si>
    <t>percent of vote by coalition/party in the first round&amp;amp;nbsp;- San Marino First 41.7% (PDCS 24.5%, PS 7.7%, PSD 7.2%, other 2.3%), Adesso.sm 31.4% (SSD 12.1%, RF 9.6%, Civic 10 9.3%, other 0.5%), Democracy in Action 23.2% (RETE Movement 18.3%, Democratic Movement-San Marino Together 4.5%, other 0.4%), other 3.7%; percent of vote by coalition/party in the second round - Adesso.sm 57.9%, San Marino First 42.1%;&amp;amp;nbsp;seats by coalition/party - Adesso.sm 35 (SSD 14, RF 11, Civic 10 10), San Marino First&amp;amp;nbsp;16 (PDCS 10, PS 3, PSD 3), Democracy in Action&amp;amp;nbsp;9 (RETE Movement 8, Democratic Movement-San Marino Together 1); composition - men 46, women 14, percent of women 23.3%</t>
  </si>
  <si>
    <t>judges elected by the Grand and General Council from among its own to serve 5-year terms</t>
  </si>
  <si>
    <t>first instance and first appeal criminal, administrative, and civil courts; Court for the Trust and Trustee Relations; justices of the peace or conciliatory judges</t>
  </si>
  <si>
    <t>Adesso.sm (includes Future Republic or RF [Mario VENTURINI], Civic 10 [Matteo CIACCI])&amp;lt;br /&amp;gt;Democracy in Action (includes The RETE Movement)&amp;lt;br /&amp;gt;New Socialist Party [Augusto CASALI]&amp;lt;br /&amp;gt;Party of Socialists and Democrats or PSD [Paride ANDREOLI]&amp;lt;br /&amp;gt;Popular Alliance or AP [Gabriele GATTI]&amp;lt;br /&amp;gt;San Marino First (includes Sammarinese Christian Democratic Party or PDCS [Marco GATTI)&amp;lt;br /&amp;gt;Socialist Party or PS [Alessandro BEVITORI]&amp;lt;br /&amp;gt;Union for the Republic or UPR [Marco PODESCHI]&amp;lt;br /&amp;gt;United Left or SU [Gaston PASOLINI]&amp;lt;br /&amp;gt;We Sammarese or NS [Marco ARZILLI]</t>
  </si>
  <si>
    <t>CE, FAO, IAEA, IBRD, ICAO, ICC (NGOs), ICCt, ICRM, IDA, IFRCS, ILO, IMF, IMO, Interpol, IOC, IOM (observer), IPU, ITU, ITUC (NGOs), LAIA (observer), OPCW, OSCE, Schengen Convention (de facto member), UN, UNCTAD, UNESCO, Union Latina, UNWTO, UPU, WHO, WIPO</t>
  </si>
  <si>
    <t>Ambassador Damiano BELEFFI (since 21 July 2017)</t>
  </si>
  <si>
    <t>327 E 50th Street, New York, NY 10022&amp;lt;br /&amp;gt;&amp;lt;br /&amp;gt;Embassy address:&amp;lt;br /&amp;gt;&amp;lt;br /&amp;gt;&amp;amp;nbsp; &amp;amp;nbsp;&amp;amp;nbsp; 1711 North Street, NW (2nd Floor)&amp;lt;br /&amp;gt;&amp;amp;nbsp; &amp;amp;nbsp; &amp;amp;nbsp; Washington, DC 22036&amp;lt;br /&amp;gt;&amp;lt;br /&amp;gt;&amp;lt;br /&amp;gt;&amp;lt;br /&amp;gt;&amp;lt;br /&amp;gt;&amp;lt;br /&amp;gt;</t>
  </si>
  <si>
    <t>[1] (212) 751-1234&amp;lt;br /&amp;gt;&amp;lt;br /&amp;gt;&amp;lt;br /&amp;gt;[1] (202) 223-24l8&amp;lt;br /&amp;gt;[1] (202) 751-1436</t>
  </si>
  <si>
    <t>[1] (212) 751-1436</t>
  </si>
  <si>
    <t>three peaks each displaying a tower; national colors: white, blue</t>
  </si>
  <si>
    <t>&amp;quot;Inno Nazionale della Repubblica&amp;quot; (National Anthem of the Republic)</t>
  </si>
  <si>
    <t>no lyrics/Federico CONSOLO</t>
  </si>
  <si>
    <t>$2.064 billion</t>
  </si>
  <si>
    <t>$2.026 billion</t>
  </si>
  <si>
    <t>$1.983 billion</t>
  </si>
  <si>
    <t>$1.643 billion (2017 est.)</t>
  </si>
  <si>
    <t>$59,000</t>
  </si>
  <si>
    <t>$59,600</t>
  </si>
  <si>
    <t>$58,300</t>
  </si>
  <si>
    <t xml:space="preserve"> NA (2011 est.)</t>
  </si>
  <si>
    <t>176.6% (2011)</t>
  </si>
  <si>
    <t>-153.3% (2011)</t>
  </si>
  <si>
    <t>0.1% (2009)</t>
  </si>
  <si>
    <t>39.2% (2009)</t>
  </si>
  <si>
    <t>60.7% (2009)</t>
  </si>
  <si>
    <t>wheat, grapes, corn, olives; cattle, pigs, horses, beef, cheese, hides</t>
  </si>
  <si>
    <t>tourism, banking, textiles, electronics, ceramics, cement, wine</t>
  </si>
  <si>
    <t>-1.1% (2012 est.)</t>
  </si>
  <si>
    <t>21,960 (September 2013 est.)</t>
  </si>
  <si>
    <t>33.5%</t>
  </si>
  <si>
    <t>66.3% (September 2013 est.)</t>
  </si>
  <si>
    <t>8.1%</t>
  </si>
  <si>
    <t>8.6%</t>
  </si>
  <si>
    <t>667.7 million (2011 est.)</t>
  </si>
  <si>
    <t>715.3 million (2011 est.)</t>
  </si>
  <si>
    <t>40.6% (of GDP) (2011 est.)</t>
  </si>
  <si>
    <t>-2.9% (of GDP) (2011 est.)</t>
  </si>
  <si>
    <t>24.1% of GDP</t>
  </si>
  <si>
    <t>22.5% of GDP</t>
  </si>
  <si>
    <t>building stone, lime, wood, chestnuts, wheat, wine, baked goods, hides, ceramics</t>
  </si>
  <si>
    <t>wide variety of consumer manufactures, food, energy</t>
  </si>
  <si>
    <t>15,800</t>
  </si>
  <si>
    <t>47 (2017 est.)</t>
  </si>
  <si>
    <t>38,000</t>
  </si>
  <si>
    <t>113 (2017 est.)</t>
  </si>
  <si>
    <t>automatic telephone system completely integrated into Italian system (2018)</t>
  </si>
  <si>
    <t>fixed-line 47 per 100 and mobile-cellular teledensity&amp;amp;nbsp;113 telephones per 100 persons (2018)</t>
  </si>
  <si>
    <t>country code - 378; connected to Italian international network</t>
  </si>
  <si>
    <t>state-owned public broadcaster operates 1 TV station and 3 radio stations; receives radio and TV broadcasts from Italy (2019)</t>
  </si>
  <si>
    <t>.sm</t>
  </si>
  <si>
    <t>17,200</t>
  </si>
  <si>
    <t>52.6% (July 2016 est.)</t>
  </si>
  <si>
    <t>12,500</t>
  </si>
  <si>
    <t>37 (2017 est.)</t>
  </si>
  <si>
    <t>No regular military forces; Voluntary Military Corps (Corpi Militari), which includes a Uniformed Militia (performs ceremonial duties and limited police support functions) and Guard of the Great and General Council (defends the Captains Regent and the Great and General Council, participates in official ceremonies, cooperates with the maintenance of public order on special occasions, and performs guard duties during parliamentary sittings).&amp;amp;nbsp; The Police Corps includes the Gendarmerie, which is responsible for maintaining public order, protecting citizens and their property, and providing assistance during disasters. (2019)</t>
  </si>
  <si>
    <t>18 is the legal minimum age for voluntary military service; no conscription; government has the authority to call up all San Marino citizens from 16-60 years of age to service in the military (2012)</t>
  </si>
  <si>
    <t>T7 (2016)</t>
  </si>
  <si>
    <t>292 km (2006)</t>
  </si>
  <si>
    <t>Singapore</t>
  </si>
  <si>
    <t>SN</t>
  </si>
  <si>
    <t>Southeastern Asia, islands between Malaysia and Indonesia</t>
  </si>
  <si>
    <t>1 22 N, 103 48 E</t>
  </si>
  <si>
    <t>slightly more than 3.5 times the size of Washington, DC</t>
  </si>
  <si>
    <t>193 km</t>
  </si>
  <si>
    <t>tropical; hot, humid, rainy; two distinct monsoon seasons - northeastern monsoon (December to March) and southwestern monsoon (June to September); inter-monsoon - frequent afternoon and early evening thunderstorms</t>
  </si>
  <si>
    <t>lowlying, gently undulating central plateau</t>
  </si>
  <si>
    <t>Singapore Strait 0 m</t>
  </si>
  <si>
    <t>Bukit Timah 166 m</t>
  </si>
  <si>
    <t>fish, deepwater ports</t>
  </si>
  <si>
    <t>0.9% (2011 est.)</t>
  </si>
  <si>
    <t>0.1% (2011 est.)</t>
  </si>
  <si>
    <t>3.3% (2011 est.)</t>
  </si>
  <si>
    <t>95.7% (2011 est.)</t>
  </si>
  <si>
    <t>most of the urbanization is along the southern coast, with relatively dense population clusters found in the central areas</t>
  </si>
  <si>
    <t>flash floods</t>
  </si>
  <si>
    <t>water pollution; industrial pollution; limited natural freshwater resources; limited land availability presents waste disposal problems; air pollution; deforestation; seasonal smoke/haze resulting from forest fires in Indonesia</t>
  </si>
  <si>
    <t>Biodiversity, Climate Change, Climate Change-Kyoto Protocol, Desertification, Endangered Species, Hazardous Wastes, Law of the Sea, Ozone Layer Protection, Ship Pollution</t>
  </si>
  <si>
    <t>focal point for Southeast Asian sea routes; consists of about 60 islands, by far the largest of which is Pulau Ujong; land reclamation has removed many former islands and created a number of new ones</t>
  </si>
  <si>
    <t>5,995,991 (July 2018 est.)</t>
  </si>
  <si>
    <t>Singaporean(s)</t>
  </si>
  <si>
    <t>Chinese 74.3%, Malay 13.4%, Indian 9%, other 3.2% (2018 est.)</t>
  </si>
  <si>
    <t>English (official) 36.9%, Mandarin (official) 34.9%, other Chinese dialects (includes Hokkien, Cantonese, Teochew, Hakka) 12.2%, Malay (official) 10.7%, Tamil (official) 3.3%, other 2% (2015 est.)</t>
  </si>
  <si>
    <t>Buddhist 33.2%, Christian 18.8%, Muslim 14%, Taoist 10%, Hindu 5%, other 0.6%, none 18.5% (2015 est.)</t>
  </si>
  <si>
    <t>12.77% (male 391,714 /female 373,766)</t>
  </si>
  <si>
    <t>16.05% (male 473,012 /female 489,553)</t>
  </si>
  <si>
    <t>50.61% (male 1,476,528 /female 1,558,179)</t>
  </si>
  <si>
    <t>10.53% (male 316,001 /female 315,648)</t>
  </si>
  <si>
    <t>10.03% (male 274,863 /female 326,727) (2018 est.)</t>
  </si>
  <si>
    <t>37.3 (2015 est.)</t>
  </si>
  <si>
    <t>21.3 (2015 est.)</t>
  </si>
  <si>
    <t>16 (2015 est.)</t>
  </si>
  <si>
    <t>6.2 (2015 est.)</t>
  </si>
  <si>
    <t>34.9 years (2018 est.)</t>
  </si>
  <si>
    <t>34.8 years</t>
  </si>
  <si>
    <t>35.1 years</t>
  </si>
  <si>
    <t>1.79% (2018 est.)</t>
  </si>
  <si>
    <t>8.7 births/1,000 population (2018 est.)</t>
  </si>
  <si>
    <t>12.7 migrant(s)/1,000 population (2018 est.)</t>
  </si>
  <si>
    <t>1.39% annual rate of change (2015-20 est.)</t>
  </si>
  <si>
    <t>5.868 million SINGAPORE (capital) (2019)</t>
  </si>
  <si>
    <t>30.5 years (2015 est.)</t>
  </si>
  <si>
    <t>8 deaths/100,000 live births (2017 est.)</t>
  </si>
  <si>
    <t>2.3 deaths/1,000 live births (2018 est.)</t>
  </si>
  <si>
    <t>2.5 deaths/1,000 live births</t>
  </si>
  <si>
    <t>2.1 deaths/1,000 live births</t>
  </si>
  <si>
    <t>85.5 years (2018 est.)</t>
  </si>
  <si>
    <t>82.8 years</t>
  </si>
  <si>
    <t>88.3 years</t>
  </si>
  <si>
    <t>0.84 children born/woman (2018 est.)</t>
  </si>
  <si>
    <t>4.3% (2016)</t>
  </si>
  <si>
    <t>2.31 physicians/1,000 population (2016)</t>
  </si>
  <si>
    <t>2.4 beds/1,000 population (2015)</t>
  </si>
  <si>
    <t>100% of population (2015 est.)</t>
  </si>
  <si>
    <t>0.2% (2018 est.)</t>
  </si>
  <si>
    <t>7,900 (2018 est.)</t>
  </si>
  <si>
    <t>6.1% (2016)</t>
  </si>
  <si>
    <t>2.9% of GDP (2013)</t>
  </si>
  <si>
    <t>16 years</t>
  </si>
  <si>
    <t>9.1%</t>
  </si>
  <si>
    <t>12.5% (2016 est.)</t>
  </si>
  <si>
    <t>Republic of Singapore</t>
  </si>
  <si>
    <t>1 17 N, 103 51 E</t>
  </si>
  <si>
    <t>UTC+8 (13 hours ahead of Washington, DC, during Standard Time)</t>
  </si>
  <si>
    <t>no first order administrative divisions; there are five community development councils: Central Singapore Development Council, North East Development Council, North West Development Council, South East Development Council, South West Development Council (2019)</t>
  </si>
  <si>
    <t>9 August 1965 (from Malaysian Federation)</t>
  </si>
  <si>
    <t>National Day, 9 August (1965)</t>
  </si>
  <si>
    <t>several previous; latest adopted 22 December 1965</t>
  </si>
  <si>
    <t>proposed by Parliament; passage requires two-thirds majority vote in the second and third readings by the elected Parliament membership and assent of the president of the republic; passage of amendments affecting sovereignty or control of the Police Force or the Armed Forces requires at least two-thirds majority vote in a referendum; amended many times, last in 2016 (2018)</t>
  </si>
  <si>
    <t>has not submitted an ICJ jurisdiction declaration; non-party state to the ICC (2019)</t>
  </si>
  <si>
    <t>at least one parent must be a citizen of Singapore</t>
  </si>
  <si>
    <t>21 years of age; universal and compulsory</t>
  </si>
  <si>
    <t>Prime Minister LEE Hsien Loong (since 12 August 2004); Deputy Prime Ministers&amp;amp;nbsp;HENG Swee Keat&amp;amp;nbsp;(since 1&amp;amp;nbsp;May 2019) (2019)</t>
  </si>
  <si>
    <t>Cabinet appointed by the president on the advice of the prime minister; Cabinet responsible to Parliament</t>
  </si>
  <si>
    <t>president directly elected by simple majority popular vote for a fixed term of 6-years&amp;amp;nbsp;(there are no term limits); election last held on 13 September 2017 (next to be held in 2023); following legislative elections, leader of majority party or majority coalition appointed prime minister by president; deputy prime ministers appointed by the president</t>
  </si>
  <si>
    <t>HALIMAH Yacob was declared president on 13 September 2017, being the only eligible candidate; Tony TAN Keng Yam elected president in the previous contested election on 27 August 2011; percent of vote - Tony TAN Keng Yam (independent) 35.2% , TAN Cheng Bock (independent) 34.9%, TAN Jee Say (independent) 25%, TAN Kin Lian (independent) 4.9%</t>
  </si>
  <si>
    <t>unicameral Parliament (101 seats; 89 members directly elected by popular vote, up to 9 nominated by a parliamentary selection committee and appointed by the president, and up to 9 but currently 3 non-constituency members from opposition parties to ensure political diversity; members serve 5-year terms); note - the number of nominated members will increase to 12 for the&amp;amp;nbsp;next election (2019)</t>
  </si>
  <si>
    <t>last held on 11 September 2015 (next must be held by 15 April 2021)</t>
  </si>
  <si>
    <t>percent of vote by party - PAP 69.9%, WP 12.5%, other 17.6%; seats by party - PAP 83, WP 6; composition - men 77, women 24, percent of women 23.8%</t>
  </si>
  <si>
    <t>Supreme Court (although the number of judges varies - as of April 2019,&amp;amp;nbsp;the court&amp;amp;nbsp;totaled 20 judges, 7 judicial commissioners, 4 judges of appeal, and 16 international judges); the court is organized into an upper tier Appeal Court and a lower tier High Court</t>
  </si>
  <si>
    <t>judges appointed by the president from candidates recommended by the prime minister after consultation with the chief justice; judges usually serve until retirement at age 65, but terms can be extended</t>
  </si>
  <si>
    <t>ADB, AOSIS, APEC, Arctic Council (observer), ARF, ASEAN, BIS, C, CP, EAS, FAO, FATF, G-77, IAEA, IBRD, ICAO, ICC (national committees), ICCt, ICRM, IDA, IFC, IFRCS, IHO, ILO, IMF, IMO, IMSO, Interpol, IOC, IPU, ISO, ITSO, ITU, ITUC (NGOs), MIGA, NAM, OPCW, Pacific Alliance (observer), PCA, UN, UNCTAD, UNESCO, UNHCR, UPU, WCO, WHO, WIPO, WMO, WTO</t>
  </si>
  <si>
    <t>Ambassador Ashok Kumar MIRPURI (since 30 July 2012)</t>
  </si>
  <si>
    <t>3501 International Place NW, Washington, DC 20008</t>
  </si>
  <si>
    <t>[1] (202) 537-3100</t>
  </si>
  <si>
    <t>[1] (202) 537-0876</t>
  </si>
  <si>
    <t>San Francisco</t>
  </si>
  <si>
    <t>[65] 6476-9100</t>
  </si>
  <si>
    <t>27 Napier Road, Singapore 258508</t>
  </si>
  <si>
    <t>FPO AP 96507-0001</t>
  </si>
  <si>
    <t>[65] 6476-9340</t>
  </si>
  <si>
    <t>lion, merlion (mythical half lion-half fish creature), orchid; national colors: red, white</t>
  </si>
  <si>
    <t>&amp;quot;Majulah Singapura&amp;quot; (Onward Singapore)</t>
  </si>
  <si>
    <t>ZUBIR Said</t>
  </si>
  <si>
    <t>$528.1 billion</t>
  </si>
  <si>
    <t>$509.7 billion</t>
  </si>
  <si>
    <t>$497.8 billion</t>
  </si>
  <si>
    <t>$323.9 billion (2017 est.)</t>
  </si>
  <si>
    <t>$94,100</t>
  </si>
  <si>
    <t>$90,900</t>
  </si>
  <si>
    <t>$89,900</t>
  </si>
  <si>
    <t>46.5% of GDP</t>
  </si>
  <si>
    <t>46% of GDP</t>
  </si>
  <si>
    <t>45.7% of GDP</t>
  </si>
  <si>
    <t>35.6% (2017 est.)</t>
  </si>
  <si>
    <t>10.9% (2017 est.)</t>
  </si>
  <si>
    <t>24.8% (2017 est.)</t>
  </si>
  <si>
    <t>173.3% (2017 est.)</t>
  </si>
  <si>
    <t>-149.1% (2017 est.)</t>
  </si>
  <si>
    <t>75.2% (2017 est.)</t>
  </si>
  <si>
    <t>vegetables; poultry, eggs; fish, ornamental fish, orchids</t>
  </si>
  <si>
    <t>electronics, chemicals, financial services, oil drilling equipment, petroleum refining, biomedical products, scientific instruments, telecommunication equipment, processed food and beverages, ship repair, offshore platform construction, entrepot trade</t>
  </si>
  <si>
    <t>5.7% (2017 est.)</t>
  </si>
  <si>
    <t>3.657 million (2017 est.)</t>
  </si>
  <si>
    <t>25.6%</t>
  </si>
  <si>
    <t>73.7% (2017)</t>
  </si>
  <si>
    <t>2.1%</t>
  </si>
  <si>
    <t>27.5% (2017)</t>
  </si>
  <si>
    <t>50.85 billion (2017 est.)</t>
  </si>
  <si>
    <t>51.87 billion (2017 est.)</t>
  </si>
  <si>
    <t>15.7% (of GDP) (2017 est.)</t>
  </si>
  <si>
    <t>-0.3% (of GDP) (2017 est.)</t>
  </si>
  <si>
    <t>111.1% of GDP</t>
  </si>
  <si>
    <t>106.8% of GDP</t>
  </si>
  <si>
    <t>-0.5%</t>
  </si>
  <si>
    <t>5.28%</t>
  </si>
  <si>
    <t>5.35%</t>
  </si>
  <si>
    <t>$137.4 billion</t>
  </si>
  <si>
    <t>$119.4 billion</t>
  </si>
  <si>
    <t>$471.2 billion</t>
  </si>
  <si>
    <t>$383.3 billion</t>
  </si>
  <si>
    <t>$696 billion</t>
  </si>
  <si>
    <t>$60.99 billion</t>
  </si>
  <si>
    <t>$58.85 billion</t>
  </si>
  <si>
    <t>$396.8 billion</t>
  </si>
  <si>
    <t>$338 billion</t>
  </si>
  <si>
    <t>China 14.7%, Hong Kong 12.6%, Malaysia 10.8%, US 6.6%, Indonesia 5.8%, Japan 4.7%, South Korea 4.6%, Thailand 4% (2017)</t>
  </si>
  <si>
    <t>machinery and equipment (including electronics and telecommunications), pharmaceuticals and other chemicals, refined petroleum products, foodstuffs and beverages</t>
  </si>
  <si>
    <t>$312.1 billion</t>
  </si>
  <si>
    <t>$277.6 billion</t>
  </si>
  <si>
    <t>machinery and equipment, mineral fuels, chemicals, foodstuffs, consumer goods</t>
  </si>
  <si>
    <t>China 13.9%, Malaysia 12%, US 10.7%, Japan 6.3%, South Korea 5% (2017)</t>
  </si>
  <si>
    <t>$279.9 billion</t>
  </si>
  <si>
    <t>$1.285 trillion</t>
  </si>
  <si>
    <t>$1.22 trillion</t>
  </si>
  <si>
    <t>$841.4 billion</t>
  </si>
  <si>
    <t>$759.2 billion</t>
  </si>
  <si>
    <t>Singapore dollars (SGD) per US dollar -</t>
  </si>
  <si>
    <t>{"2017":"1.3","2016":"1.35","2015":"1.3815","2014":"1.3748","2013":"1.2671"}</t>
  </si>
  <si>
    <t>48.66 billion kWh (2016 est.)</t>
  </si>
  <si>
    <t>47.69 billion kWh (2016 est.)</t>
  </si>
  <si>
    <t>13.35 million kW (2016 est.)</t>
  </si>
  <si>
    <t>14,780 bbl/day (2015 est.)</t>
  </si>
  <si>
    <t>783,300 bbl/day (2015 est.)</t>
  </si>
  <si>
    <t>755,000 bbl/day (2015 est.)</t>
  </si>
  <si>
    <t>1.322 million bbl/day (2016 est.)</t>
  </si>
  <si>
    <t>1.82 million bbl/day (2015 est.)</t>
  </si>
  <si>
    <t>2.335 million bbl/day (2015 est.)</t>
  </si>
  <si>
    <t>12.97 billion cu m (2017 est.)</t>
  </si>
  <si>
    <t>622.9 million cu m (2017 est.)</t>
  </si>
  <si>
    <t>13.48 billion cu m (2017 est.)</t>
  </si>
  <si>
    <t>0 cu m (1 January 2017 est.)</t>
  </si>
  <si>
    <t>249.5 million Mt (2017 est.)</t>
  </si>
  <si>
    <t>1,983,100</t>
  </si>
  <si>
    <t>34 (2017 est.)</t>
  </si>
  <si>
    <t>8,462,800</t>
  </si>
  <si>
    <t>144 (2017 est.)</t>
  </si>
  <si>
    <t>excellent domestic facilities; fixed-line&amp;amp;nbsp;34.9 per 100 and mobile-cellular 149.6 per 100 teledensity; multiple providers of high-speed Internet connectivity (2018)</t>
  </si>
  <si>
    <t>country code - 65; landing points for INDIGO-West, SeaMeWe -3,-4,-5, SIGMAR, SJC, i2icn,&amp;amp;nbsp;PGASCOM, BSCS,&amp;amp;nbsp;IGG,&amp;amp;nbsp;B3JS, SAEx2, APCN-2, APG, ASC, SEAX-1, ASE, EAC-C2C, Matrix Cable System and SJC2 submarine cables providing links throughout Asia, Southeast Asia, Africa, Australia, the Middle East, and Europe; satellite earth stations - 3, Bukit Timah, Seletar, and Sentosa; supplemented by VSAT coverage (2019 )</t>
  </si>
  <si>
    <t>state controls broadcast media;&amp;amp;nbsp;6 domestic TV stations operated by MediaCorp which is wholly owned by a state investment company; broadcasts from Malaysian and Indonesian stations available; satellite dishes banned; multi-channel cable TV services available; a total of 19 domestic radio stations broadcasting, with MediaCorp operating 11, Singapore Press Holdings, also government-linked, another 5,&amp;amp;nbsp;2 controlled by the Singapore Armed Forces Reservists Association and one owned by BBC Radio; Malaysian and Indonesian radio stations are available as is BBC; a number of Internet service radio stations are also available (2019)</t>
  </si>
  <si>
    <t>.sg</t>
  </si>
  <si>
    <t>4,683,200</t>
  </si>
  <si>
    <t>81% (July 2016 est.)</t>
  </si>
  <si>
    <t>1,470,400</t>
  </si>
  <si>
    <t>25 (2017 est.)</t>
  </si>
  <si>
    <t>3.3% of GDP</t>
  </si>
  <si>
    <t>3.14% of GDP</t>
  </si>
  <si>
    <t>3.16% of GDP</t>
  </si>
  <si>
    <t>3.19% of GDP</t>
  </si>
  <si>
    <t>3.09% of GDP</t>
  </si>
  <si>
    <t>Singapore Armed Forces: Singapore Army, Republic of Singapore Navy, Republic of Singapore Air Force (includes Air Defense);&amp;amp;nbsp; Police Coast Guard (subordinate to the Singapore Police Force) (2019)</t>
  </si>
  <si>
    <t>18-21 years of age for male compulsory military service; 16 1/2 years of age for voluntary enlistment (with parental consent); 2-year conscript service obligation, with a reserve obligation to age 40 (enlisted) or age 50 (officers) (2019)</t>
  </si>
  <si>
    <t>5 (2015)</t>
  </si>
  <si>
    <t>197 (2015)</t>
  </si>
  <si>
    <t>33,290,544 (2015)</t>
  </si>
  <si>
    <t>6,154,365,275 mt-km (2015)</t>
  </si>
  <si>
    <t>9V (2016)</t>
  </si>
  <si>
    <t>9 (2017)</t>
  </si>
  <si>
    <t>3220 km domestic gas (2014), 1122 km cross-border pipelines (2017), 8 km refined products (2013)</t>
  </si>
  <si>
    <t>3,500 km (2017)</t>
  </si>
  <si>
    <t>3,500 km (includes 164 km of expressways) (2017)</t>
  </si>
  <si>
    <t>3,526</t>
  </si>
  <si>
    <t>bulk carrier 603, container ship 490, general cargo 132, oil tanker 732, other 1,569 (2018)</t>
  </si>
  <si>
    <t>Singapore (33,666,000) (2017)</t>
  </si>
  <si>
    <t>drug abuse limited because of aggressive law enforcement efforts, including carrying out death sentences; as a transportation and financial services hub, Singapore is vulnerable, despite strict laws and enforcement, as a venue for money laundering</t>
  </si>
  <si>
    <t>Somalia</t>
  </si>
  <si>
    <t>SO</t>
  </si>
  <si>
    <t>Eastern Africa, bordering the Gulf of Aden and the Indian Ocean, east of Ethiopia</t>
  </si>
  <si>
    <t>10 00 N, 49 00 E</t>
  </si>
  <si>
    <t>almost five times the size of Alabama; slightly smaller than Texas</t>
  </si>
  <si>
    <t>2,385 km</t>
  </si>
  <si>
    <t>Djibouti 61 km, Ethiopia 1640 km, Kenya 684 km</t>
  </si>
  <si>
    <t>3,025 km</t>
  </si>
  <si>
    <t>principally desert; northeast monsoon (December to February), moderate temperatures in north and hot in south; southwest monsoon (May to October), torrid in the north and hot in the south, irregular rainfall, hot and humid periods (tangambili) between monsoons</t>
  </si>
  <si>
    <t>mostly flat to undulating plateau rising to hills in north</t>
  </si>
  <si>
    <t>410 m</t>
  </si>
  <si>
    <t>Indian Ocean 0 m</t>
  </si>
  <si>
    <t>Shimbiris 2,416 m</t>
  </si>
  <si>
    <t>uranium and largely unexploited reserves of iron ore, tin, gypsum, bauxite, copper, salt, natural gas, likely oil reserves</t>
  </si>
  <si>
    <t>70.3% (2011 est.)</t>
  </si>
  <si>
    <t>68.5% (2011 est.)</t>
  </si>
  <si>
    <t>10.6% (2011 est.)</t>
  </si>
  <si>
    <t>19.1% (2011 est.)</t>
  </si>
  <si>
    <t>2,000 sq km (2012)</t>
  </si>
  <si>
    <t>distribution varies greatly throughout the country; least densely populated areas are in the northeast and central regions, as well as areas along the Kenyan border; most populated areas are in and around the cities of Mogadishu, Marka, Boorama, Hargeysa, and Baidoa</t>
  </si>
  <si>
    <t>recurring droughts; frequent dust storms over eastern plains in summer; floods during rainy season</t>
  </si>
  <si>
    <t>water scarcity; contaminated water contributes to human health problems; improper waste disposal; deforestation; land degradation; overgrazing; soil erosion; desertification</t>
  </si>
  <si>
    <t>Biodiversity, Desertification, Endangered Species, Hazardous Wastes, Law of the Sea, Ozone Layer Protection</t>
  </si>
  <si>
    <t>strategic location on Horn of Africa along southern approaches to Bab el Mandeb and route through Red Sea and Suez Canal</t>
  </si>
  <si>
    <t>11,259,029 (July 2018 est.)</t>
  </si>
  <si>
    <t>Somali(s)</t>
  </si>
  <si>
    <t>Somali</t>
  </si>
  <si>
    <t>Somali 85%, Bantu and other non-Somali 15% (including 30,000 Arabs)</t>
  </si>
  <si>
    <t>Somali (official, according to the 2012 Transitional Federal Charter), Arabic (official, according to the 2012 Transitional Federal Charter), Italian, English</t>
  </si>
  <si>
    <t>Sunni Muslim (Islam) (official, according to the 2012 Transitional Federal Charter)</t>
  </si>
  <si>
    <t>42.87% (male 2,410,215 /female 2,416,629)</t>
  </si>
  <si>
    <t>19.35% (male 1,097,358 /female 1,081,762)</t>
  </si>
  <si>
    <t>31.23% (male 1,821,823 /female 1,694,873)</t>
  </si>
  <si>
    <t>4.35% (male 245,744 /female 243,893)</t>
  </si>
  <si>
    <t>2.19% (male 95,845 /female 150,887) (2018 est.)</t>
  </si>
  <si>
    <t>97.4 (2015 est.)</t>
  </si>
  <si>
    <t>92.1 (2015 est.)</t>
  </si>
  <si>
    <t>5.3 (2015 est.)</t>
  </si>
  <si>
    <t>18.8 (2015 est.)</t>
  </si>
  <si>
    <t>18.2 years (2018 est.)</t>
  </si>
  <si>
    <t>18 years</t>
  </si>
  <si>
    <t>2.08% (2018 est.)</t>
  </si>
  <si>
    <t>39.3 births/1,000 population (2018 est.)</t>
  </si>
  <si>
    <t>12.8 deaths/1,000 population (2018 est.)</t>
  </si>
  <si>
    <t>-5.6 migrant(s)/1,000 population (2018 est.)</t>
  </si>
  <si>
    <t>45.6% of total population (2019)</t>
  </si>
  <si>
    <t>2.18 million MOGADISHU (capital) (2019)</t>
  </si>
  <si>
    <t>829 deaths/100,000 live births (2017 est.)</t>
  </si>
  <si>
    <t>93 deaths/1,000 live births (2018 est.)</t>
  </si>
  <si>
    <t>101.4 deaths/1,000 live births</t>
  </si>
  <si>
    <t>84.3 deaths/1,000 live births</t>
  </si>
  <si>
    <t>53.2 years (2018 est.)</t>
  </si>
  <si>
    <t>51 years</t>
  </si>
  <si>
    <t>55.4 years</t>
  </si>
  <si>
    <t>5.7 children born/woman (2018 est.)</t>
  </si>
  <si>
    <t>69.6% of population</t>
  </si>
  <si>
    <t>8.8% of population</t>
  </si>
  <si>
    <t>31.7% of population</t>
  </si>
  <si>
    <t>30.4% of population</t>
  </si>
  <si>
    <t>91.2% of population</t>
  </si>
  <si>
    <t>68.3% of population (2011 est.)</t>
  </si>
  <si>
    <t>0.02 physicians/1,000 population (2014)</t>
  </si>
  <si>
    <t>8.7 beds/1,000 population (2014)</t>
  </si>
  <si>
    <t>52% of population (2011 est.)</t>
  </si>
  <si>
    <t>6.3% of population (2011 est.)</t>
  </si>
  <si>
    <t>23.6% of population (2011 est.)</t>
  </si>
  <si>
    <t>48% of population (2011 est.)</t>
  </si>
  <si>
    <t>93.7% of population (2011 est.)</t>
  </si>
  <si>
    <t>76.4% of population (2011 est.)</t>
  </si>
  <si>
    <t xml:space="preserve"> &amp;lt;1000 (2018 est.)</t>
  </si>
  <si>
    <t>8.3% (2016)</t>
  </si>
  <si>
    <t>Federal Republic of Somalia</t>
  </si>
  <si>
    <t>Jamhuuriyadda Federaalkaa Soomaaliya</t>
  </si>
  <si>
    <t>Soomaaliya</t>
  </si>
  <si>
    <t>Somali Republic, Somali Democratic Republic</t>
  </si>
  <si>
    <t>&amp;quot;Land of the Somali&amp;quot; (ethnic group)</t>
  </si>
  <si>
    <t>Mogadishu</t>
  </si>
  <si>
    <t>2 04 N, 45 20 E</t>
  </si>
  <si>
    <t>18 regions (plural - NA, singular - gobolka); Awdal, Bakool, Banaadir, Bari, Bay, Galguduud, Gedo, Hiiraan, Jubbada Dhexe (Middle Jubba), Jubbada Hoose (Lower Jubba), Mudug, Nugaal, Sanaag, Shabeellaha Dhexe (Middle Shabeelle), Shabeellaha Hoose (Lower Shabeelle), Sool, Togdheer, Woqooyi Galbeed</t>
  </si>
  <si>
    <t>1 July 1960 (from a merger of British Somaliland, which became independent from the UK on 26 June 1960, and Italian Somaliland, which became independent from the Italian-administered UN trusteeship on 1 July 1960 to form the Somali Republic)</t>
  </si>
  <si>
    <t>Foundation of the Somali Republic, 1 July (1960); note - 26 June (1960) in Somaliland</t>
  </si>
  <si>
    <t>previous 1961, 1979; latest drafted 12 June 2012, approved 1 August 2012 (provisional)</t>
  </si>
  <si>
    <t>proposed by the federal government, by members of the state governments, the Federal Parliament, or by public petition; proposals require review by a joint committee of Parliament with inclusion of public comments and state legislatures’ comments; passage requires at least two-thirds majority vote in both houses of Parliament and approval by a majority of votes cast in a referendum; constitutional clauses on Islamic principles, the federal system, human rights and freedoms, powers and authorities of the government branches, and inclusion of women in national institutions cannot be amended (2017)</t>
  </si>
  <si>
    <t>mixed legal system of civil law, Islamic (sharia) law, and customary law (referred to as Xeer)</t>
  </si>
  <si>
    <t>the father must be a citizen of Somalia</t>
  </si>
  <si>
    <t>President Mohamed ABDULLAHI Mohamed &amp;quot;Farmaajo&amp;quot; (since 8 February 2017)</t>
  </si>
  <si>
    <t>Prime Minister Hassan Ali KHAYRE (since 1 March 2017)</t>
  </si>
  <si>
    <t>Cabinet appointed by the prime minister, approved by the House of the People</t>
  </si>
  <si>
    <t>president indirectly elected by the Federal Parliament by two-thirds majority vote in 2 rounds if needed for a single 4-year term; election last held on 8 February 2017 (previously scheduled for 30 September 2016 but postponed repeatedly); prime minister appointed by the president, approved by the House of the People</t>
  </si>
  <si>
    <t>Mohamed ABDULLAHI Mohamed &amp;quot;Farmaajo&amp;quot; elected president in second round; Federal Parliament second round vote - Mohamed ABDULLAHI Mohamed &amp;quot;Farmaajo&amp;quot; (TPP) 184, HASSAN SHEIKH Mohamud (PDP) 97, Sheikh SHARIF Sheikh Ahmed (ARS) 46</t>
  </si>
  <si>
    <t>bicameral Federal Parliament to consist of:&amp;lt;br /&amp;gt;Upper House (54 seats; senators indirectly elected by state assemblies to serve 4-year terms)&amp;lt;br /&amp;gt; House of the People (275 seats; members indirectly elected by electoral colleges, each consisting of 51 delegates selected by the 136 Traditional Elders in consultation with sub-clan elders; members serve 4-year terms)</t>
  </si>
  <si>
    <t>&amp;lt;br /&amp;gt; Upper House - first held 10 October 2016 (next NA)&amp;lt;br /&amp;gt; House of the People - first held 23 October - 10 November 2016 (next NA)</t>
  </si>
  <si>
    <t>&amp;lt;br /&amp;gt; Upper House - percent of vote by party - NA; seats by party - NA; composition - men 41, women 13, percent of women 24.1%&amp;lt;br /&amp;gt; House of the People - percent of vote by party - NA; seats by party - NA; composition - men 208, women 67, percent of women 24.4%; note - total Parliament percent of women 24.3%</t>
  </si>
  <si>
    <t>the provisional constitution stipulates the establishment of the Constitutional Court (consists of 5 judges, including the chief judge and deputy chief judge); note - under the terms of the 2004 Transitional National Charter, a Supreme Court based in Mogadishu and the Appeal Court were established; yet most regions have reverted to local forms of conflict resolution, either secular, traditional Somali customary law, or Islamic law</t>
  </si>
  <si>
    <t>judges appointed by the president upon proposal of the Judicial Service Commission, a 9-member judicial and administrative body; judge tenure NA</t>
  </si>
  <si>
    <t>federal courts; federal member state-level courts; military courts; sharia courts</t>
  </si>
  <si>
    <t>ACP, AfDB, AFESD, AMF, AU, CAEU (candidate), FAO, G-77, IBRD, ICAO, ICRM, IDA, IDB, IFAD, IFC, IFRCS, IGAD, ILO, IMF, IMO, Interpol, IOC, IOM, IPU, ITSO, ITU, LAS, NAM, OIC, OPCW, OPCW (signatory), UN, UNCTAD, UNESCO, UNHCR, UNIDO, UPU, WFTU (NGOs), WHO, WIPO, WMO</t>
  </si>
  <si>
    <t>Ambassador Ali Sharif AHMED (since 16 September 2019)</t>
  </si>
  <si>
    <t>1705 DeSales Street NW, Suite 300,Washington, DC 20036</t>
  </si>
  <si>
    <t>[1] (202) 296-0570, [1] (202) 833-1523</t>
  </si>
  <si>
    <t>Ambassador Donald YAMAMOTO (since 17 Nov 2018)</t>
  </si>
  <si>
    <t>254 20 363-6000</t>
  </si>
  <si>
    <t>Mogadishu, Somalia (reopened October 2019 on the grounds of the Mogadishu Airport)</t>
  </si>
  <si>
    <t>P.O. Box 606 Village Market&amp;lt;br /&amp;gt;00621 Nairobi, Kenya</t>
  </si>
  <si>
    <t>254 20 363-6157</t>
  </si>
  <si>
    <t>light blue with a large white five-pointed star in the center; the blue field was originally influenced by the flag of the UN but today is said to denote the sky and the neighboring Indian Ocean; the five points of the star represent the five regions in the horn of Africa that are inhabited by Somali people: the former British Somaliland and Italian Somaliland (which together make up Somalia), Djibouti, Ogaden (Ethiopia), and the North East Province (Kenya)</t>
  </si>
  <si>
    <t>leopard; national colors: blue, white</t>
  </si>
  <si>
    <t>&amp;quot;Qolobaa Calankeed&amp;quot; (Every Nation Has its own Flag)</t>
  </si>
  <si>
    <t>lyrics/music: Abdullahi QARSHE</t>
  </si>
  <si>
    <t>$20.44 billion</t>
  </si>
  <si>
    <t>$19.98 billion</t>
  </si>
  <si>
    <t>$19.14 billion</t>
  </si>
  <si>
    <t>$7.052 billion (2017 est.)</t>
  </si>
  <si>
    <t>4.4%</t>
  </si>
  <si>
    <t>3.9%</t>
  </si>
  <si>
    <t xml:space="preserve"> $NA</t>
  </si>
  <si>
    <t>72.6% (2015 est.)</t>
  </si>
  <si>
    <t>8.7% (2015 est.)</t>
  </si>
  <si>
    <t>20% (2015 est.)</t>
  </si>
  <si>
    <t>0.8% (2016 est.)</t>
  </si>
  <si>
    <t>0.3% (2015 est.)</t>
  </si>
  <si>
    <t>-1.6% (2015 est.)</t>
  </si>
  <si>
    <t>60.2% (2013 est.)</t>
  </si>
  <si>
    <t>7.4% (2013 est.)</t>
  </si>
  <si>
    <t>32.5% (2013 est.)</t>
  </si>
  <si>
    <t>bananas, sorghum, corn, coconuts, rice, sugarcane, mangoes, sesame seeds, beans; cattle, sheep, goats; fish</t>
  </si>
  <si>
    <t>light industries, including sugar refining, textiles, wireless communication</t>
  </si>
  <si>
    <t>3.5% (2014 est.)</t>
  </si>
  <si>
    <t>4.154 million (2016 est.)</t>
  </si>
  <si>
    <t>71%</t>
  </si>
  <si>
    <t>29%</t>
  </si>
  <si>
    <t>145.3 million (2014 est.)</t>
  </si>
  <si>
    <t>151.1 million (2014 est.)</t>
  </si>
  <si>
    <t>2.1% (of GDP) (2014 est.)</t>
  </si>
  <si>
    <t>-0.1% (of GDP) (2014 est.)</t>
  </si>
  <si>
    <t>76.7% of GDP</t>
  </si>
  <si>
    <t>-71.1%</t>
  </si>
  <si>
    <t>-$464 million</t>
  </si>
  <si>
    <t>-$427 million</t>
  </si>
  <si>
    <t>Oman 31.7%, Saudi Arabia 18.7%, UAE 16.3%, Nigeria 5.1%, Yemen 4.8%, Pakistan 4% (2017)</t>
  </si>
  <si>
    <t>livestock, bananas, hides, fish, charcoal, scrap metal</t>
  </si>
  <si>
    <t>$80.07 billion</t>
  </si>
  <si>
    <t>manufactures, petroleum products, foodstuffs, construction materials, qat</t>
  </si>
  <si>
    <t>China 17.6%, India 17.2%, Ethiopia 10.5%, Oman 10.3%, Kenya 6.9%, Turkey 5.3%, Malaysia 4.1% (2017)</t>
  </si>
  <si>
    <t>Somali shillings (SOS) per US dollar -</t>
  </si>
  <si>
    <t>{"2016":"23,960"}</t>
  </si>
  <si>
    <t>339 million kWh (2016 est.)</t>
  </si>
  <si>
    <t>315.3 million kWh (2016 est.)</t>
  </si>
  <si>
    <t>85,000 kW (2016 est.)</t>
  </si>
  <si>
    <t>93% of total installed capacity (2016 est.)</t>
  </si>
  <si>
    <t>7% of total installed capacity (2017 est.)</t>
  </si>
  <si>
    <t>5,600 bbl/day (2016 est.)</t>
  </si>
  <si>
    <t>5,590 bbl/day (2015 est.)</t>
  </si>
  <si>
    <t>5.663 billion cu m (1 January 2018 est.)</t>
  </si>
  <si>
    <t>852,500 Mt (2017 est.)</t>
  </si>
  <si>
    <t>48,000</t>
  </si>
  <si>
    <t>6,653,040</t>
  </si>
  <si>
    <t>60 (July 2016 est.)</t>
  </si>
  <si>
    <t>the public telecom system was almost completely destroyed or dismantled during the civil war; private companies offer limited local fixed-line service, and private wireless companies offer service in most major cities, while charging some of the lowest rates on the continent; Al Shabaab Islamic militant group has forced closure of Internet services in some parts of the country; new telecom regulatory sector in place (2018)</t>
  </si>
  <si>
    <t>seven networks compete for customers in the mobile sector; some of these mobile-service providers offer fixed-lines and Internet services; fixed-line&amp;amp;nbsp;less than 1 per 100&amp;amp;nbsp;and mobile-cellular 60 per 100 (2018)</t>
  </si>
  <si>
    <t>country code - 252; landing points for the G2A, DARE1, PEACE, and EASSy fiber-optic submarine cable system linking East Africa, Indian Ocean Islands, the Middle East, North Africa&amp;amp;nbsp;and&amp;amp;nbsp;Europe (2019)</t>
  </si>
  <si>
    <t>2 private TV stations rebroadcast Al-Jazeera and CNN; Somaliland has 1 government-operated TV station and Puntland has 1 private TV station; the transitional government operates Radio Mogadishu; 1 SW and roughly 10 private FM radio stations broadcast in Mogadishu; several radio stations operate in central and southern regions; Somaliland has 1 government-operated radio station; Puntland has roughly a half-dozen private radio stations; transmissions of at least 2 international broadcasters are available (2019)</t>
  </si>
  <si>
    <t>.so</t>
  </si>
  <si>
    <t>203,366</t>
  </si>
  <si>
    <t>1.9% (July 2016 est.)</t>
  </si>
  <si>
    <t>92,000</t>
  </si>
  <si>
    <t>Somali National Security Forces:&amp;amp;nbsp; Somali National Army (SNA), Somali National Police (SNP, includes a maritime unit), National Intelligence and Security Agency (NISA) (2019)</t>
  </si>
  <si>
    <t>18 is the legal minimum age for compulsory and voluntary military service (2012)</t>
  </si>
  <si>
    <t>251,652 (2015)</t>
  </si>
  <si>
    <t>6O (2016)</t>
  </si>
  <si>
    <t>61 (2013)</t>
  </si>
  <si>
    <t>55 (2013)</t>
  </si>
  <si>
    <t>20 (2013)</t>
  </si>
  <si>
    <t>5</t>
  </si>
  <si>
    <t>general cargo 1, other 4 (2018)</t>
  </si>
  <si>
    <t>21,295 (Ethiopia) (refugees and asylum seekers), 13,153 (Yemen) (refugees and asylum seekers) (2019)</t>
  </si>
  <si>
    <t>Spain</t>
  </si>
  <si>
    <t>SP</t>
  </si>
  <si>
    <t>Southwestern Europe, bordering the Mediterranean Sea, North Atlantic Ocean, Bay of Biscay, and Pyrenees Mountains; southwest of France</t>
  </si>
  <si>
    <t>40 00 N, 4 00 W</t>
  </si>
  <si>
    <t>almost five times the size of Kentucky; slightly more than twice the size of Oregon</t>
  </si>
  <si>
    <t>1,952.7 km</t>
  </si>
  <si>
    <t>Andorra 63 km, France 646 km, Gibraltar 1.2 km, Portugal 1224 km, Morocco (Ceuta) 8 km, Morocco (Melilla) 10.5 km</t>
  </si>
  <si>
    <t>4,964 km</t>
  </si>
  <si>
    <t>200 nm (applies only to the Atlantic Ocean)</t>
  </si>
  <si>
    <t>temperate; clear, hot summers in interior, more moderate and cloudy along coast; cloudy, cold winters in interior, partly cloudy and cool along coast</t>
  </si>
  <si>
    <t>large, flat to dissected plateau surrounded by rugged hills; Pyrenees Mountains in north</t>
  </si>
  <si>
    <t>660 m</t>
  </si>
  <si>
    <t>Pico de Teide (Tenerife) on Canary Islands 3,718 m</t>
  </si>
  <si>
    <t>coal, lignite, iron ore, copper, lead, zinc, uranium, tungsten, mercury, pyrites, magnesite, fluorspar, gypsum, sepiolite, kaolin, potash, hydropower, arable land</t>
  </si>
  <si>
    <t>54.1% (2011 est.)</t>
  </si>
  <si>
    <t>9.1% (2011 est.)</t>
  </si>
  <si>
    <t>20.1% (2011 est.)</t>
  </si>
  <si>
    <t>36.8% (2011 est.)</t>
  </si>
  <si>
    <t>38,000 sq km (2012)</t>
  </si>
  <si>
    <t>pollution of the Mediterranean Sea from raw sewage and effluents from the offshore production of oil and gas; water quality and quantity nationwide; air pollution; deforestation; desertification</t>
  </si>
  <si>
    <t>Air Pollution, Air Pollution-Nitrogen Oxides, Air Pollution-Sulfur 94, Air Pollution-Volatile Organic Compounds, Antarctic-Environmental Protocol, Antarctic-Marine Living Resources, Antarctic Treaty, Biodiversity, Climate Change, Climate Change-Kyoto Protocol, Desertification, Endangered Species, Environmental Modification, Hazardous Wastes, Law of the Sea, Marine Dumping, Marine Life Conservation, Ozone Layer Protection, Ship Pollution, Tropical Timber 83, Tropical Timber 94, Wetlands, Whaling</t>
  </si>
  <si>
    <t>Air Pollution-Persistent Organic Pollutants</t>
  </si>
  <si>
    <t>strategic location along approaches to Strait of Gibraltar; Spain controls a number of territories in northern Morocco including the enclaves of Ceuta and Melilla, and the islands of Penon de Velez de la Gomera, Penon de Alhucemas, and Islas Chafarinas</t>
  </si>
  <si>
    <t>49,331,076 (July 2018 est.)</t>
  </si>
  <si>
    <t>Spaniard(s)</t>
  </si>
  <si>
    <t>Spanish</t>
  </si>
  <si>
    <t>Spanish 86.4%, Morocco 1.8%, Romania 1.3%, other 10.5% (2018 est.)</t>
  </si>
  <si>
    <t>Roman Catholic 68.9%, atheist 11.3%, agnostic 7.6%, other 2.8%, non-believer 8.2%, unspecified 1.1% (2019 est.)</t>
  </si>
  <si>
    <t>15.29% (male 3,879,229 /female 3,664,016)</t>
  </si>
  <si>
    <t>9.65% (male 2,458,486 /female 2,299,523)</t>
  </si>
  <si>
    <t>44.54% (male 11,208,598 /female 10,762,651)</t>
  </si>
  <si>
    <t>12.38% (male 2,980,206 /female 3,125,949)</t>
  </si>
  <si>
    <t>18.15% (male 3,833,601 /female 5,118,817) (2018 est.)</t>
  </si>
  <si>
    <t>51 (2015 est.)</t>
  </si>
  <si>
    <t>22.5 (2015 est.)</t>
  </si>
  <si>
    <t>28.5 (2015 est.)</t>
  </si>
  <si>
    <t>3.5 (2015 est.)</t>
  </si>
  <si>
    <t>43.1 years (2018 est.)</t>
  </si>
  <si>
    <t>41.9 years</t>
  </si>
  <si>
    <t>44.3 years</t>
  </si>
  <si>
    <t>0.73% (2018 est.)</t>
  </si>
  <si>
    <t>9 births/1,000 population (2018 est.)</t>
  </si>
  <si>
    <t>9.2 deaths/1,000 population (2018 est.)</t>
  </si>
  <si>
    <t>7.5 migrant(s)/1,000 population (2018 est.)</t>
  </si>
  <si>
    <t>80.6% of total population (2019)</t>
  </si>
  <si>
    <t>0.33% annual rate of change (2015-20 est.)</t>
  </si>
  <si>
    <t>6.559 million MADRID (capital), 5.541 million Barcelona, 832,000 Valencia (2019)</t>
  </si>
  <si>
    <t>0.98 male(s)/female (2018 est.)</t>
  </si>
  <si>
    <t>30.7 years (2015 est.)</t>
  </si>
  <si>
    <t>4 deaths/100,000 live births (2017 est.)</t>
  </si>
  <si>
    <t>3.3 deaths/1,000 live births (2018 est.)</t>
  </si>
  <si>
    <t>3.6 deaths/1,000 live births</t>
  </si>
  <si>
    <t>2.9 deaths/1,000 live births</t>
  </si>
  <si>
    <t>81.8 years (2018 est.)</t>
  </si>
  <si>
    <t>78.8 years</t>
  </si>
  <si>
    <t>85 years</t>
  </si>
  <si>
    <t>1.5 children born/woman (2018 est.)</t>
  </si>
  <si>
    <t>70.9% (2016)</t>
  </si>
  <si>
    <t>9% (2016)</t>
  </si>
  <si>
    <t>4.07 physicians/1,000 population (2016)</t>
  </si>
  <si>
    <t>3 beds/1,000 population (2013)</t>
  </si>
  <si>
    <t>99.8% of population (2015 est.)</t>
  </si>
  <si>
    <t>99.9% of population (2015 est.)</t>
  </si>
  <si>
    <t>0.2% of population (2015 est.)</t>
  </si>
  <si>
    <t>0.1% of population (2015 est.)</t>
  </si>
  <si>
    <t>150,000 (2018 est.)</t>
  </si>
  <si>
    <t>23.8% (2016)</t>
  </si>
  <si>
    <t>4.2% of GDP (2016)</t>
  </si>
  <si>
    <t>38.6%</t>
  </si>
  <si>
    <t>39.5%</t>
  </si>
  <si>
    <t>37.4% (2017 est.)</t>
  </si>
  <si>
    <t>Kingdom of Spain</t>
  </si>
  <si>
    <t>Reino de Espana</t>
  </si>
  <si>
    <t>Espana</t>
  </si>
  <si>
    <t>derivation of the name &amp;quot;Espana&amp;quot; is uncertain, but may come from the Phoenician term &amp;quot;span,&amp;quot; related to the word &amp;quot;spy,&amp;quot; meaning &amp;quot;to forge metals,&amp;quot; so, &amp;quot;i-spn-ya&amp;quot; would mean &amp;quot;place where metals are forged&amp;quot;; the ancient Phoenicians long exploited the Iberian Peninsula for its mineral wealth</t>
  </si>
  <si>
    <t>parliamentary constitutional monarchy</t>
  </si>
  <si>
    <t>Madrid</t>
  </si>
  <si>
    <t>40 24 N, 3 41 W</t>
  </si>
  <si>
    <t>17 autonomous communities (comunidades autonomas, singular - comunidad autonoma) and 2 autonomous cities* (ciudades autonomas, singular - ciudad autonoma); Andalucia; Aragon; Asturias; Canarias (Canary Islands); Cantabria; Castilla-La Mancha; Castilla-Leon; Cataluna (Castilian), Catalunya (Catalan), Catalonha (Aranese) [Catalonia]; Ceuta*; Comunidad Valenciana (Castilian), Comunitat Valenciana (Valencian) [Valencian Community]; Extremadura; Galicia; Illes Baleares (Balearic Islands); La Rioja; Madrid; Melilla*; Murcia; Navarra (Castilian), Nafarroa (Basque) [Navarre]; Pais Vasco (Castilian), Euskadi (Basque) [Basque Country]</t>
  </si>
  <si>
    <t>1492; the Iberian peninsula was characterized by a variety of independent kingdoms prior to the Muslim occupation that began in the early 8th century A.D. and lasted nearly seven centuries; the small Christian redoubts of the north began the reconquest almost immediately, culminating in the seizure of Granada in 1492; this event completed the unification of several kingdoms and is traditionally considered the forging of present-day Spain</t>
  </si>
  <si>
    <t>National Day (Hispanic Day), 12 October (1492); note - commemorates the arrival of COLUMBUS in the Americas</t>
  </si>
  <si>
    <t>previous 1812; latest approved by the General Courts 31 October 1978, passed by referendum 6 December 1978, signed by the king 27 December 1978, effective 29 December 1978</t>
  </si>
  <si>
    <t>proposed by the government, by the General Courts (the Congress or the Senate), or by the self-governing communities submitted through the government; passage requires three-fifths majority vote by both houses and passage by referendum if requested by one tenth of the members of either house; proposals disapproved by both houses are submitted to a joint committee, which submits an agreed upon text for another vote; passage requires two-thirds majority vote in Congress and simple majority vote in the Senate; amended 1992, 2007, 2011 (2016)</t>
  </si>
  <si>
    <t>civil law system with regional variations</t>
  </si>
  <si>
    <t>at least one parent must be a citizen of Spain</t>
  </si>
  <si>
    <t>only with select Latin American countries</t>
  </si>
  <si>
    <t>10 years for persons with no ties to Spain</t>
  </si>
  <si>
    <t>King FELIPE VI (since 19 June 2014); Heir Apparent Princess LEONOR, Princess of Asturias (daughter of the monarch, born 31 October 2005)</t>
  </si>
  <si>
    <t>Council of Ministers designated by the president</t>
  </si>
  <si>
    <t>the monarchy is hereditary; following legislative elections, the monarch usually proposes as president the leader of the party or coalition with the largest majority of seats, who is then indirectly elected by the Congress of Deputies; election last held on 28 April 2019 (next to be held on April 2022); vice president and Council of Ministers appointed by the president</t>
  </si>
  <si>
    <t>percent of National Assembly vote - NA</t>
  </si>
  <si>
    <t>bicameral General Courts or Las Cortes Generales consists of:&amp;lt;br /&amp;gt;Senate or Senado (266 seats; 208 members directly elected in multi-seat constituencies by simple majority vote and 58 members indirectly elected by the legislatures of the autonomous communities; members serve 4-year terms)&amp;lt;br /&amp;gt; Congress of Deputies or Congreso de los Diputados (350 seats; 348 members directly elected in 50 multi-seat constituencies by closed-list proportional representation vote, with a 3% threshold needed to gain a seat, and 2 directly elected from the North African Ceuta and Melilla enclaves by&amp;amp;nbsp;simple majority&amp;amp;nbsp;vote; members serve 4-year terms or until the government is dissolved)</t>
  </si>
  <si>
    <t>&amp;lt;br /&amp;gt;Senate - last held on 28 April 2019 (next to be held no later than April 2023)&amp;lt;br /&amp;gt; Congress of Deputies - last held on 28 April 2019 (next to be held no later than April 2023)</t>
  </si>
  <si>
    <t>Supreme Court or Tribunal Supremo (consists of the court president and organized into the Civil Room, with a president and 9 judges; the Penal Room, with a president and 14 judges; the Administrative Room, with a president and 32 judges; the Social Room, with a president and 12 judges; and the Military Room, with a president and 7 judges); Constitutional Court or Tribunal Constitucional de Espana (consists of 12 judges)</t>
  </si>
  <si>
    <t>Supreme Court judges appointed by the monarch from candidates proposed by the General Council of the Judiciary Power, a 20-member governing board chaired by the monarch that includes presidential appointees, lawyers, and jurists confirmed by the National Assembly; judges can serve until age 70; Constitutional Court judges nominated by the National Assembly, executive branch, and the General Council of the Judiciary, and appointed by the monarch for 9-year terms</t>
  </si>
  <si>
    <t>National High Court; High Courts of Justice (in each of the autonomous communities); provincial courts; courts of first instance</t>
  </si>
  <si>
    <t>ADB (nonregional member), AfDB (nonregional member), Arctic Council (observer), Australia Group, BCIE, BIS, CAN (observer), CBSS (observer), CD, CE, CERN, EAPC, EBRD, ECB, EIB, EITI (implementing country), EMU, ESA, EU, FAO, FATF, IADB, IAEA, IBRD, ICAO, ICC (national committees), ICCt, ICRM, IDA, IEA, IFAD, IFC, IFRCS, IHO, ILO, IMF, IMO, IMSO, Interpol, IOC, IOM, IPU, ISO, ITSO, ITU, ITUC (NGOs), LAIA (observer), MIGA, NATO, NEA, NSG, OAS (observer), OECD, OPCW, OSCE, Pacific Alliance (observer), Paris Club, PCA, PIF (partner), Schengen Convention, SELEC (observer), SICA (observer), UN, UNCTAD, UNESCO, UNHCR, UNIDO, UNIFIL, Union Latina, UNOCI, UNRWA, UNWTO, UPU, WCO, WHO, WIPO, WMO, WTO, ZC</t>
  </si>
  <si>
    <t>Ambassador Santiago CABANAS Ansorena (since 17 September 2018)</t>
  </si>
  <si>
    <t>2375 Pennsylvania Avenue NW, Washington, DC 20037</t>
  </si>
  <si>
    <t>[1] (202) 452-0100, 728-2340</t>
  </si>
  <si>
    <t>[1] (202) 833-5670</t>
  </si>
  <si>
    <t>Boston, Chicago, Houston, Los Angeles, Miami, New York, San Francisco, San Juan (Puerto Rico)</t>
  </si>
  <si>
    <t>Ambassador Richard Duke BUCHAN III (since 18 January 2018) note - also accredited to Andorra</t>
  </si>
  <si>
    <t>[34] (91) 587-2200</t>
  </si>
  <si>
    <t>Calle de Serrano 75, 28006 Madrid</t>
  </si>
  <si>
    <t>PSC 61, APO AE 09642</t>
  </si>
  <si>
    <t>[34] (91) 587-2303</t>
  </si>
  <si>
    <t>Barcelona</t>
  </si>
  <si>
    <t>three horizontal bands of red (top), yellow (double width), and red with the national coat of arms on the hoist side of the yellow band; the coat of arms is quartered to display the emblems of the traditional kingdoms of Spain (clockwise from upper left, Castile, Leon, Navarre, and Aragon) while Granada is represented by the stylized pomegranate at the bottom of the shield; the arms are framed by two columns representing the Pillars of Hercules, which are the two promontories (Gibraltar and Ceuta) on either side of the eastern end of the Strait of Gibraltar; the red scroll across the two columns bears the imperial motto of &amp;quot;Plus Ultra&amp;quot; (further beyond) referring to Spanish lands beyond Europe; the triband arrangement with the center stripe twice the width of the outer dates to the 18th century</t>
  </si>
  <si>
    <t>Pillars of Hercules; national colors: red, yellow</t>
  </si>
  <si>
    <t>&amp;quot;Himno Nacional Espanol&amp;quot; (National Anthem of Spain)</t>
  </si>
  <si>
    <t>no lyrics/unknown</t>
  </si>
  <si>
    <t>$1.778 trillion</t>
  </si>
  <si>
    <t>$1.727 trillion</t>
  </si>
  <si>
    <t>$1.674 trillion</t>
  </si>
  <si>
    <t>$1.314 trillion (2017 est.)</t>
  </si>
  <si>
    <t>$38,400</t>
  </si>
  <si>
    <t>$37,200</t>
  </si>
  <si>
    <t>$36,100</t>
  </si>
  <si>
    <t>23% of GDP</t>
  </si>
  <si>
    <t>22.4% of GDP</t>
  </si>
  <si>
    <t>21.5% of GDP</t>
  </si>
  <si>
    <t>57.7% (2017 est.)</t>
  </si>
  <si>
    <t>18.5% (2017 est.)</t>
  </si>
  <si>
    <t>20.6% (2017 est.)</t>
  </si>
  <si>
    <t>0.6% (2017 est.)</t>
  </si>
  <si>
    <t>34.1% (2017 est.)</t>
  </si>
  <si>
    <t>-31.4% (2017 est.)</t>
  </si>
  <si>
    <t>2.6% (2017 est.)</t>
  </si>
  <si>
    <t>23.2% (2017 est.)</t>
  </si>
  <si>
    <t>74.2% (2017 est.)</t>
  </si>
  <si>
    <t>grain, vegetables, olives, wine grapes, sugar beets, citrus; beef, pork, poultry, dairy products; fish</t>
  </si>
  <si>
    <t>textiles and apparel (including footwear), food and beverages, metals and metal manufactures, chemicals, shipbuilding, automobiles, machine tools, tourism, clay and refractory products, footwear, pharmaceuticals, medical equipment</t>
  </si>
  <si>
    <t>4% (2017 est.)</t>
  </si>
  <si>
    <t>22.75 million (2017 est.)</t>
  </si>
  <si>
    <t>71.7% (2009)</t>
  </si>
  <si>
    <t>19.6%</t>
  </si>
  <si>
    <t>21.1% (2012 est.)</t>
  </si>
  <si>
    <t>24% (2011)</t>
  </si>
  <si>
    <t>498.1 billion (2017 est.)</t>
  </si>
  <si>
    <t>539 billion (2017 est.)</t>
  </si>
  <si>
    <t>37.9% (of GDP) (2017 est.)</t>
  </si>
  <si>
    <t>-3.1% (of GDP) (2017 est.)</t>
  </si>
  <si>
    <t>98.4% of GDP</t>
  </si>
  <si>
    <t>99% of GDP</t>
  </si>
  <si>
    <t>2.03%</t>
  </si>
  <si>
    <t>2.19%</t>
  </si>
  <si>
    <t>$1.088 trillion</t>
  </si>
  <si>
    <t>$841.6 billion</t>
  </si>
  <si>
    <t>$2.491 trillion</t>
  </si>
  <si>
    <t>$2.21 trillion</t>
  </si>
  <si>
    <t>$787.2 billion</t>
  </si>
  <si>
    <t>$992.9 billion</t>
  </si>
  <si>
    <t>$1.117 trillion</t>
  </si>
  <si>
    <t>$24.74 billion</t>
  </si>
  <si>
    <t>$23.77 billion</t>
  </si>
  <si>
    <t>$313.7 billion</t>
  </si>
  <si>
    <t>$280.5 billion</t>
  </si>
  <si>
    <t>France 15.1%, Germany 11.3%, Italy 7.8%, Portugal 7.1%, UK 6.9%, US 4.4% (2017)</t>
  </si>
  <si>
    <t>machinery, motor vehicles; foodstuffs, pharmaceuticals, medicines, other consumer goods</t>
  </si>
  <si>
    <t>$338.6 billion</t>
  </si>
  <si>
    <t>$300.2 billion</t>
  </si>
  <si>
    <t>machinery and equipment, fuels, chemicals, semi-finished goods, foodstuffs, consumer goods, measuring and medical control instruments</t>
  </si>
  <si>
    <t>Germany 14.2%, France 11.9%, China 6.9%, Italy 6.8%, Netherlands 5.1%, UK 4% (2017)</t>
  </si>
  <si>
    <t>$69.41 billion</t>
  </si>
  <si>
    <t>$1.963 trillion</t>
  </si>
  <si>
    <t>$824.8 billion</t>
  </si>
  <si>
    <t>$739.7 billion</t>
  </si>
  <si>
    <t>$776.8 billion</t>
  </si>
  <si>
    <t>$696.9 billion</t>
  </si>
  <si>
    <t>{"2017":"0.885","2016":"0.903","2015":"0.9214","2014":"0.7525","2013":"0.7634"}</t>
  </si>
  <si>
    <t>258.6 billion kWh (2016 est.)</t>
  </si>
  <si>
    <t>239.5 billion kWh (2016 est.)</t>
  </si>
  <si>
    <t>14.18 billion kWh (2016 est.)</t>
  </si>
  <si>
    <t>21.85 billion kWh (2016 est.)</t>
  </si>
  <si>
    <t>105.9 million kW (2016 est.)</t>
  </si>
  <si>
    <t>47% of total installed capacity (2016 est.)</t>
  </si>
  <si>
    <t>14% of total installed capacity (2017 est.)</t>
  </si>
  <si>
    <t>32% of total installed capacity (2017 est.)</t>
  </si>
  <si>
    <t>1,700 bbl/day (2018 est.)</t>
  </si>
  <si>
    <t>1.325 million bbl/day (2017 est.)</t>
  </si>
  <si>
    <t>150 million bbl (1 January 2018 est.)</t>
  </si>
  <si>
    <t>1.361 million bbl/day (2017 est.)</t>
  </si>
  <si>
    <t>1.296 million bbl/day (2017 est.)</t>
  </si>
  <si>
    <t>562,400 bbl/day (2017 est.)</t>
  </si>
  <si>
    <t>464,800 bbl/day (2017 est.)</t>
  </si>
  <si>
    <t>36.81 million cu m (2017 est.)</t>
  </si>
  <si>
    <t>31.27 billion cu m (2017 est.)</t>
  </si>
  <si>
    <t>2.888 billion cu m (2017 est.)</t>
  </si>
  <si>
    <t>34.63 billion cu m (2017 est.)</t>
  </si>
  <si>
    <t>2.548 billion cu m (1 January 2018 est.)</t>
  </si>
  <si>
    <t>286.7 million Mt (2017 est.)</t>
  </si>
  <si>
    <t>19,680,973</t>
  </si>
  <si>
    <t>40 (2017 est.)</t>
  </si>
  <si>
    <t>52,484,655</t>
  </si>
  <si>
    <t>well-developed, modern facilities; one of the largest in Europe, average mobile penetration&amp;amp;nbsp;for Europe; effective competition with encouraging regulation; investment in 5G technologies and services; more than 60 percent of households have access to fiber to the home broadband connections (2018)</t>
  </si>
  <si>
    <t>fixed-line 42 per 100 and mobile-cellular 113 telephones per 100 persons (2018)</t>
  </si>
  <si>
    <t>country code - 34; landing points for the MAREA, Tata TGN-Western Europe, Pencan-9, SAT-3/WASC, Canalink, Atlantis-2, Columbus -111, Estepona-Tetouan, FEA, Balalink, ORVAL and PENBAL-5 submarine cables providing connectivity to Europe, the&amp;amp;nbsp;Middle East, Africa,&amp;amp;nbsp;South America,&amp;amp;nbsp;Asia, Southeast Asia&amp;amp;nbsp;and the&amp;amp;nbsp;US; satellite earth stations - 2 Intelsat (1 Atlantic Ocean and 1 Indian Ocean), NA Eutelsat; tropospheric scatter to adjacent countries (2019)</t>
  </si>
  <si>
    <t>.es</t>
  </si>
  <si>
    <t>39,123,384</t>
  </si>
  <si>
    <t>80.6% (July 2016 est.)</t>
  </si>
  <si>
    <t>14,473,888</t>
  </si>
  <si>
    <t>30 (2017 est.)</t>
  </si>
  <si>
    <t>0.9% of GDP</t>
  </si>
  <si>
    <t>0.81% of GDP</t>
  </si>
  <si>
    <t>Spanish Armed Forces: Army (Ejercito de Tierra), Spanish Navy (Armada Espanola, AE, includes Marine Corps), Spanish Air Force (Ejercito del Aire Espanola, EdA)&amp;lt;br /&amp;gt;&amp;lt;br /&amp;gt;the Civil Guard (Guardia Civil) is a military force with police duties (including coast guard) under both the Ministry of the Interior and the Ministry of Defence; it also responds to the needs of the Ministry of Finance (2019)</t>
  </si>
  <si>
    <t>18-26 years of age for voluntary military service by a Spanish citizen or legal immigrant, 2-3 year obligation; women allowed to serve in all SAF branches, including combat units; no conscription, but Spanish Government retains right to mobilize citizens 19-25 years of age in a national emergency; mandatory retirement of non-NCO enlisted personnel at age 45 or 58, depending on service length (2013)</t>
  </si>
  <si>
    <t>414 (2015)</t>
  </si>
  <si>
    <t>60,809,228 (2015)</t>
  </si>
  <si>
    <t>1,040,913,279 mt-km (2015)</t>
  </si>
  <si>
    <t>EC (2016)</t>
  </si>
  <si>
    <t>150 (2013)</t>
  </si>
  <si>
    <t>99 (2013)</t>
  </si>
  <si>
    <t>18 (2013)</t>
  </si>
  <si>
    <t>19 (2013)</t>
  </si>
  <si>
    <t>24 (2013)</t>
  </si>
  <si>
    <t>51 (2013)</t>
  </si>
  <si>
    <t>36 (2013)</t>
  </si>
  <si>
    <t>10481 km gas, 358 km oil, 4378 km refined products (2017)</t>
  </si>
  <si>
    <t>15,333 km (9,699 km electrified) (2017)</t>
  </si>
  <si>
    <t>2,571 km 1.435-m gauge (2,571 km electrified) (2017)</t>
  </si>
  <si>
    <t>1,207 km 1.000-m gauge (400 km electrified) (2017)</t>
  </si>
  <si>
    <t>683,175 km (2011)</t>
  </si>
  <si>
    <t>683,175 km (includes 16,205 km of expressways) (2011)</t>
  </si>
  <si>
    <t>1,000 km (2012)</t>
  </si>
  <si>
    <t>119</t>
  </si>
  <si>
    <t>container ship 2, general cargo 17, oil tanker 12, other 88 (2019)</t>
  </si>
  <si>
    <t>Algeciras, Barcelona, Bilbao, Cartagena, Huelva, Tarragona, Valencia (all in Spain); Las Palmas, Santa Cruz de Tenerife (in the Canary Islands)</t>
  </si>
  <si>
    <t>Algeciras (4,389,836), Barcelona (2,968,757), Valencia (4,832,156) (2017)</t>
  </si>
  <si>
    <t>Barcelona, Bilbao, Cartagena, Huelva, Mugardos, Sagunto</t>
  </si>
  <si>
    <t>13,765 (Syria), 10,555 (Ukraine) (2018) note - estimate represents asylum applicants since the beginning of the Ukraine crisis in 2014 to November 2018;&amp;amp;nbsp;58,597 (Venezuela) (economic and political crisis; includes Venezuelans who have claimed asylum or have received alternative legal stay), 6,873 (Morocco) (2019)</t>
  </si>
  <si>
    <t>2,455 (2018)</t>
  </si>
  <si>
    <t>Saint Lucia</t>
  </si>
  <si>
    <t>ST</t>
  </si>
  <si>
    <t>The island, with its fine natural harbor at Castries and burgeoning sugar industry, was contested between England and France throughout the 17th and early 18th centuries (changing possession 14 times); it was finally ceded to the UK in 1814 and became part of the British Windward Islands colony. Even after the abolition of slavery on its plantations in 1834, Saint Lucia remained an agricultural island, dedicated to producing tropical commodity crops. In the mid-20th century, Saint Lucia joined the West Indies Federation (1958&amp;amp;ndash;1962) and in 1967 became one of the six members of the West Indies Associated States, with internal self-government. In 1979, Saint Lucia gained full independence.</t>
  </si>
  <si>
    <t>Caribbean, island between the Caribbean Sea and North Atlantic Ocean, north of Trinidad and Tobago</t>
  </si>
  <si>
    <t>13 53 N, 60 58 W</t>
  </si>
  <si>
    <t>three and a half times the size of Washington, DC</t>
  </si>
  <si>
    <t>158 km</t>
  </si>
  <si>
    <t>tropical, moderated by northeast trade winds; dry season January to April, rainy season May to August</t>
  </si>
  <si>
    <t>volcanic and mountainous with broad, fertile valleys</t>
  </si>
  <si>
    <t>Mount Gimie 948 m</t>
  </si>
  <si>
    <t>forests, sandy beaches, minerals (pumice), mineral springs, geothermal potential</t>
  </si>
  <si>
    <t>17.4% (2011 est.)</t>
  </si>
  <si>
    <t>4.9% (2011 est.)</t>
  </si>
  <si>
    <t>77% (2011 est.)</t>
  </si>
  <si>
    <t>5.6% (2011 est.)</t>
  </si>
  <si>
    <t>30 sq km (2012)</t>
  </si>
  <si>
    <t>most of the population is found on the periphery of the island, with a larger concentration in the north around the capital of Castries</t>
  </si>
  <si>
    <t>deforestation; soil erosion, particularly in the northern region</t>
  </si>
  <si>
    <t>Biodiversity, Climate Change, Climate Change-Kyoto Protocol, Desertification, Endangered Species, Environmental Modification, Hazardous Wastes, Law of the Sea, Marine Dumping, Ozone Layer Protection, Ship Pollution, Wetlands, Whaling</t>
  </si>
  <si>
    <t>the twin Pitons (Gros Piton and Petit Piton), striking cone-shaped peaks south of Soufriere, are one of the scenic natural highlights of the Caribbean</t>
  </si>
  <si>
    <t>165,510 (July 2018 est.)</t>
  </si>
  <si>
    <t>Saint Lucian(s)</t>
  </si>
  <si>
    <t>Saint Lucian</t>
  </si>
  <si>
    <t>black/African descent 85.3%, mixed 10.9%, East Indian 2.2%, other 1.6%, unspecified 0.1% (2010 est.)</t>
  </si>
  <si>
    <t>English (official), French patois</t>
  </si>
  <si>
    <t>19.77% (male 16,840 /female 15,874)</t>
  </si>
  <si>
    <t>14.79% (male 12,419 /female 12,060)</t>
  </si>
  <si>
    <t>42.93% (male 34,228 /female 36,818)</t>
  </si>
  <si>
    <t>10.41% (male 7,944 /female 9,284)</t>
  </si>
  <si>
    <t>12.11% (male 9,086 /female 10,957) (2018 est.)</t>
  </si>
  <si>
    <t>41.1 (2015 est.)</t>
  </si>
  <si>
    <t>27.9 (2015 est.)</t>
  </si>
  <si>
    <t>13.3 (2015 est.)</t>
  </si>
  <si>
    <t>7.5 (2015 est.)</t>
  </si>
  <si>
    <t>35.5 years (2018 est.)</t>
  </si>
  <si>
    <t>36.6 years</t>
  </si>
  <si>
    <t>0.31% (2018 est.)</t>
  </si>
  <si>
    <t>13.1 births/1,000 population (2018 est.)</t>
  </si>
  <si>
    <t>7.8 deaths/1,000 population (2018 est.)</t>
  </si>
  <si>
    <t>-2.2 migrant(s)/1,000 population (2018 est.)</t>
  </si>
  <si>
    <t>18.8% of total population (2019)</t>
  </si>
  <si>
    <t>0.8% annual rate of change (2015-20 est.)</t>
  </si>
  <si>
    <t>22,000 CASTRIES (capital) (2018)</t>
  </si>
  <si>
    <t>0.86 male(s)/female</t>
  </si>
  <si>
    <t>117 deaths/100,000 live births (2017 est.)</t>
  </si>
  <si>
    <t>10.6 deaths/1,000 live births (2018 est.)</t>
  </si>
  <si>
    <t>10.2 deaths/1,000 live births</t>
  </si>
  <si>
    <t>11 deaths/1,000 live births</t>
  </si>
  <si>
    <t>78.1 years (2018 est.)</t>
  </si>
  <si>
    <t>75.4 years</t>
  </si>
  <si>
    <t>81 years</t>
  </si>
  <si>
    <t>1.74 children born/woman (2018 est.)</t>
  </si>
  <si>
    <t>55.5% (2011/12)</t>
  </si>
  <si>
    <t>95.6% of population</t>
  </si>
  <si>
    <t>96.3% of population</t>
  </si>
  <si>
    <t>0.5% of population</t>
  </si>
  <si>
    <t>4.4% of population</t>
  </si>
  <si>
    <t>3.7% of population (2015 est.)</t>
  </si>
  <si>
    <t>5.3% (2016)</t>
  </si>
  <si>
    <t>0.11 physicians/1,000 population (2009)</t>
  </si>
  <si>
    <t>1.3 beds/1,000 population (2013)</t>
  </si>
  <si>
    <t>84.7% of population (2015 est.)</t>
  </si>
  <si>
    <t>91.9% of population (2015 est.)</t>
  </si>
  <si>
    <t>90.5% of population (2015 est.)</t>
  </si>
  <si>
    <t>15.3% of population (2015 est.)</t>
  </si>
  <si>
    <t>8.1% of population (2015 est.)</t>
  </si>
  <si>
    <t>9.5% of population (2015 est.)</t>
  </si>
  <si>
    <t>0.6% (2018)</t>
  </si>
  <si>
    <t xml:space="preserve"> &amp;lt;1000 (2018)</t>
  </si>
  <si>
    <t>19.7% (2016)</t>
  </si>
  <si>
    <t>3.8% of GDP (2018)</t>
  </si>
  <si>
    <t>46.2%</t>
  </si>
  <si>
    <t>42.6%</t>
  </si>
  <si>
    <t>51% (2016 est.)</t>
  </si>
  <si>
    <t>Castries</t>
  </si>
  <si>
    <t>14 00 N, 61 00 W</t>
  </si>
  <si>
    <t>10 districts; Anse-la-Raye, Canaries, Castries, Choiseul, Dennery, Gros-Islet, Laborie, Micoud, Soufriere, Vieux-Fort</t>
  </si>
  <si>
    <t>22 February 1979 (from the UK)</t>
  </si>
  <si>
    <t>Independence Day, 22 February (1979)</t>
  </si>
  <si>
    <t>previous 1958, 1960 (preindependence); latest presented 20 December 1978, effective 22 February 1979</t>
  </si>
  <si>
    <t>proposed by Parliament; passage requires at least two-thirds majority vote by the House of Assembly membership in the final reading and assent of the governor general; passage of amendments to various constitutional sections, such as those on fundamental rights and freedoms, government finances, the judiciary, and procedures for amending the constitution, require at least three-quarters majority vote by the House and assent of the governor general; passage of amendments approved by the House but rejected by the Senate require a majority of votes cast in a referendum (2018)</t>
  </si>
  <si>
    <t>at least one parent must be a citizen of Saint Lucia</t>
  </si>
  <si>
    <t>Queen ELIZABETH II (since 6 February 1952); represented by Governor General Neville CENAC (since 12 January 2018)</t>
  </si>
  <si>
    <t>Prime Minister Allen CHASTANET (since 7 June 2016)</t>
  </si>
  <si>
    <t>the monarchy is hereditary; governor general appointed by the monarch; following legislative elections, the leader of the majority party or majority coalition usually appointed prime minister by governor general; deputy prime minister appointed by governor general</t>
  </si>
  <si>
    <t>bicameral Parliament consists of:&amp;lt;br /&amp;gt;Senate (11 seats; 6 members appointed on the advice of the prime minister, 3 on the advice of the leader of the opposition, and 2 upon consultation with religious, economic, and social groups; members serve 5-year terms)&amp;lt;br /&amp;gt; House of Assembly (17 seats; members directly elected in single-seat constituencies by simple majority vote to serve 5-year terms)</t>
  </si>
  <si>
    <t>Senate - last appointments on 12 July 2016 (next in 2021)&amp;lt;br /&amp;gt; House of Assembly - last held on 6 June 2016 (next to be held in 2021)</t>
  </si>
  <si>
    <t>Senate - percent of vote by party - NA; seats by party - NA; composition - men 8, women 3, percent of women 27.3%&amp;lt;br /&amp;gt; House of Assembly - percent of vote by party - UWP 54.8%, SLP 44.1%, other 1.1%; seats by party - UWP 11, SLP 6; composition - men 14, women 3, percent of women 17.6%; note - total Parliament percent of women 21.4%</t>
  </si>
  <si>
    <t>the Eastern Caribbean Supreme Court (ECSC) is the superior court of the Organization of Eastern Caribbean States; the ECSC - headquartered on St. Lucia - consists of the Court of Appeal - headed by the chief justice and 4 judges - and the High Court with 18 judges; the Court of Appeal is itinerant, traveling to member states on a schedule to hear appeals from the High Court and subordinate courts; High Court judges reside in the member states with 4 on Saint Lucia; Saint Lucia is a member of the Caribbean Court of Justice</t>
  </si>
  <si>
    <t>ACP, AOSIS, C, Caricom, CD, CDB, CELAC, FAO, G-77, IBRD, ICAO, ICCt, ICRM, IDA, IFAD, IFC, IFRCS, ILO, IMF, IMO, Interpol, IOC, ISO, ITU, ITUC (NGOs), MIGA, NAM, OAS, OECS, OIF, OPANAL, OPCW, Petrocaribe, UN, UNCTAD, UNESCO, UNIDO, UPU, WCO, WFTU (NGOs), WHO, WIPO, WMO, WTO</t>
  </si>
  <si>
    <t>Ambassador Anton Edsel EDMUNDS (since 8 September 2017)</t>
  </si>
  <si>
    <t>1628 K Street NW, Suite 1250, Washington, DC 20006</t>
  </si>
  <si>
    <t>[1] (202) 364-6792 through 6795</t>
  </si>
  <si>
    <t>[1] (202) 364-6723</t>
  </si>
  <si>
    <t>cerulean blue with a gold isosceles triangle below a black arrowhead; the upper edges of the arrowhead have a white border; the blue color represents the sky and sea, gold stands for sunshine and prosperity, and white and black the racial composition of the island (with the latter being dominant); the two major triangles invoke the twin Pitons (Gros Piton and Petit Piton), cone-shaped volcanic plugs that are a symbol of the island</t>
  </si>
  <si>
    <t>twin pitons (volcanic peaks), Saint Lucia parrot; national colors: cerulean blue, gold, black, white</t>
  </si>
  <si>
    <t>Sons and Daughters of St. Lucia</t>
  </si>
  <si>
    <t>Charles JESSE/Leton Felix THOMAS</t>
  </si>
  <si>
    <t>$2.542 billion</t>
  </si>
  <si>
    <t>$2.469 billion</t>
  </si>
  <si>
    <t>$2.388 billion</t>
  </si>
  <si>
    <t>$1.686 billion (2017 est.)</t>
  </si>
  <si>
    <t>-0.9%</t>
  </si>
  <si>
    <t>$14,200</t>
  </si>
  <si>
    <t>$13,800</t>
  </si>
  <si>
    <t>19.4% of GDP</t>
  </si>
  <si>
    <t>15.5% of GDP</t>
  </si>
  <si>
    <t>24.3% of GDP</t>
  </si>
  <si>
    <t>66.1% (2017 est.)</t>
  </si>
  <si>
    <t>11.2% (2017 est.)</t>
  </si>
  <si>
    <t>16.9% (2017 est.)</t>
  </si>
  <si>
    <t>0.1% (2017 est.)</t>
  </si>
  <si>
    <t>62.7% (2017 est.)</t>
  </si>
  <si>
    <t>-56.9% (2017 est.)</t>
  </si>
  <si>
    <t>14.2% (2017 est.)</t>
  </si>
  <si>
    <t>82.8% (2017 est.)</t>
  </si>
  <si>
    <t>bananas, coconuts, vegetables, citrus, root crops, cocoa</t>
  </si>
  <si>
    <t>tourism; clothing, assembly of electronic components, beverages, corrugated cardboard boxes, lime processing, coconut processing</t>
  </si>
  <si>
    <t>6% (2017 est.)</t>
  </si>
  <si>
    <t>79,700 (2012 est.)</t>
  </si>
  <si>
    <t>21.7%</t>
  </si>
  <si>
    <t>53.6% (2002 est.)</t>
  </si>
  <si>
    <t>398.2 million (2017 est.)</t>
  </si>
  <si>
    <t>392.8 million (2017 est.)</t>
  </si>
  <si>
    <t>23.6% (of GDP) (2017 est.)</t>
  </si>
  <si>
    <t>0.3% (of GDP) (2017 est.)</t>
  </si>
  <si>
    <t>70.7% of GDP</t>
  </si>
  <si>
    <t>69.2% of GDP</t>
  </si>
  <si>
    <t>-3.1%</t>
  </si>
  <si>
    <t>8.34%</t>
  </si>
  <si>
    <t>8.47%</t>
  </si>
  <si>
    <t>$334.2 million</t>
  </si>
  <si>
    <t>$318.4 million</t>
  </si>
  <si>
    <t>$1.267 billion</t>
  </si>
  <si>
    <t>$1.297 billion</t>
  </si>
  <si>
    <t>$21 million</t>
  </si>
  <si>
    <t>-$31 million</t>
  </si>
  <si>
    <t>$185.1 million</t>
  </si>
  <si>
    <t>$188.2 million</t>
  </si>
  <si>
    <t>US 67.6%, UK 5.9%, Trinidad and Tobago 5.5% (2017)</t>
  </si>
  <si>
    <t>bananas 41%, clothing, cocoa, avocados, mangoes, coconut oil (2010 est.)</t>
  </si>
  <si>
    <t>$600 million</t>
  </si>
  <si>
    <t>$575.9 million</t>
  </si>
  <si>
    <t>food, manufactured goods, machinery and transportation equipment, chemicals, fuels</t>
  </si>
  <si>
    <t>US 53.3%, Trinidad and Tobago 10.8% (2017)</t>
  </si>
  <si>
    <t>$321.8 million</t>
  </si>
  <si>
    <t>369 million kWh (2016 est.)</t>
  </si>
  <si>
    <t>343.2 million kWh (2016 est.)</t>
  </si>
  <si>
    <t>89,000 kW (2016 est.)</t>
  </si>
  <si>
    <t>99% of total installed capacity (2016 est.)</t>
  </si>
  <si>
    <t>3,100 bbl/day (2016 est.)</t>
  </si>
  <si>
    <t>3,113 bbl/day (2015 est.)</t>
  </si>
  <si>
    <t>437,900 Mt (2017 est.)</t>
  </si>
  <si>
    <t>35,014</t>
  </si>
  <si>
    <t>21 (2017 est.)</t>
  </si>
  <si>
    <t>176,694</t>
  </si>
  <si>
    <t>an adequate system that is automatically switched; good interisland and international connections; broadband access; expanded FttP (Fiber to the Home) and LTE markets; regulatory development (2018)</t>
  </si>
  <si>
    <t>fixed-line teledensity is 21 per 100 persons and mobile-cellular teledensity is roughly 107 per 100 persons (2018)</t>
  </si>
  <si>
    <t>country code - 1-758; landing points for the ECFS&amp;amp;nbsp;and Southern Caribbean Fiber submarine cables providing connectivity to numerous Caribbean islands; direct microwave radio relay link with Martinique and Saint Vincent and the Grenadines; tropospheric scatter to Barbados (2019)</t>
  </si>
  <si>
    <t>3 privately owned TV stations; 1 public TV station operating on a cable network; multi-channel cable TV service available; a mix of state-owned and privately owned broadcasters operate nearly 25 radio stations including repeater transmission stations</t>
  </si>
  <si>
    <t>.lc</t>
  </si>
  <si>
    <t>86,000</t>
  </si>
  <si>
    <t>52.4% (July 2016 est.)</t>
  </si>
  <si>
    <t>31,781</t>
  </si>
  <si>
    <t>19 (2017 est.)</t>
  </si>
  <si>
    <t>no regular military forces; Royal Saint Lucia Police Force (includes Special Service Unit, Marine Unit) (2018)</t>
  </si>
  <si>
    <t>J6 (2016)</t>
  </si>
  <si>
    <t>1,210 km (2011)</t>
  </si>
  <si>
    <t>847 km (2011)</t>
  </si>
  <si>
    <t>transit point for South American drugs destined for the US and Europe</t>
  </si>
  <si>
    <t>Sudan</t>
  </si>
  <si>
    <t>SU</t>
  </si>
  <si>
    <t>December 30, 2019</t>
  </si>
  <si>
    <t>north-eastern Africa, bordering the Red Sea, between Egypt and Eritrea</t>
  </si>
  <si>
    <t>15 00 N, 30 00 E</t>
  </si>
  <si>
    <t>slightly less than one-fifth the size of the US</t>
  </si>
  <si>
    <t>6,819 km</t>
  </si>
  <si>
    <t>Central African Republic 174 km, Chad 1403 km, Egypt 1276 km, Eritrea 682 km, Ethiopia 744 km, Libya 382 km, South Sudan 2158 km</t>
  </si>
  <si>
    <t>853 km</t>
  </si>
  <si>
    <t>hot and dry; arid desert; rainy season varies by region (April to November)</t>
  </si>
  <si>
    <t>generally flat, featureless plain; desert dominates the north</t>
  </si>
  <si>
    <t>568 m</t>
  </si>
  <si>
    <t>Red Sea 0 m</t>
  </si>
  <si>
    <t>Jabal Marrah 3,042 m</t>
  </si>
  <si>
    <t>petroleum; small reserves of iron ore, copper, chromium ore, zinc, tungsten, mica, silver, gold; hydropower</t>
  </si>
  <si>
    <t>15.7% (2011 est.)</t>
  </si>
  <si>
    <t>0.2% (2011 est.)</t>
  </si>
  <si>
    <t>84.2% (2011 est.)</t>
  </si>
  <si>
    <t>18,900 sq km (2012)</t>
  </si>
  <si>
    <t>with the exception of a ribbon of settlement that corresponds to the banks of the Nile, northern Sudan, which extends into the dry Sahara, is sparsely populated; more abundant vegetation and broader access to water increases population distribution in the south extending habitable range along nearly the entire border with South Sudan; sizeable areas of population are found around Khartoum, southeast between the Blue and White Nile Rivers, and througout South Darfur</t>
  </si>
  <si>
    <t>dust storms and periodic persistent droughts</t>
  </si>
  <si>
    <t>43,120,843 (July 2018 est.)</t>
  </si>
  <si>
    <t>Sudanese (singular and plural)</t>
  </si>
  <si>
    <t>Sudanese</t>
  </si>
  <si>
    <t>unspecified Sudanese Arab (approximately 70%), Fur, Beja, Nuba, Fallata</t>
  </si>
  <si>
    <t>Arabic (official), English (official), Nubian, Ta Bedawie, Fur</t>
  </si>
  <si>
    <t>Sunni Muslim, small Christian minority</t>
  </si>
  <si>
    <t>43.07% (male 9,434,634 /female 9,136,951)</t>
  </si>
  <si>
    <t>20.22% (male 4,459,335 /female 4,259,341)</t>
  </si>
  <si>
    <t>29.8% (male 6,236,954 /female 6,612,593)</t>
  </si>
  <si>
    <t>3.93% (male 876,614 /female 819,048)</t>
  </si>
  <si>
    <t>2.98% (male 688,391 /female 596,982) (2018 est.)</t>
  </si>
  <si>
    <t>81.6 (2015 est.)</t>
  </si>
  <si>
    <t>75.4 (2015 est.)</t>
  </si>
  <si>
    <t>6.3 (2015 est.)</t>
  </si>
  <si>
    <t>15.9 (2015 est.)</t>
  </si>
  <si>
    <t>17.9 years (2018 est.)</t>
  </si>
  <si>
    <t>17.7 years</t>
  </si>
  <si>
    <t>18.1 years</t>
  </si>
  <si>
    <t>2.93% (2018 est.)</t>
  </si>
  <si>
    <t>34.2 births/1,000 population (2018 est.)</t>
  </si>
  <si>
    <t>6.7 deaths/1,000 population (2018 est.)</t>
  </si>
  <si>
    <t>1.9 migrant(s)/1,000 population (2018 est.)</t>
  </si>
  <si>
    <t>34.9% of total population (2019)</t>
  </si>
  <si>
    <t>3.17% annual rate of change (2015-20 est.)</t>
  </si>
  <si>
    <t>5.678 million KHARTOUM (capital), 878,000 Nyala (2019)</t>
  </si>
  <si>
    <t>295 deaths/100,000 live births (2017 est.)</t>
  </si>
  <si>
    <t>44.2 deaths/1,000 live births (2018 est.)</t>
  </si>
  <si>
    <t>49.2 deaths/1,000 live births</t>
  </si>
  <si>
    <t>38.8 deaths/1,000 live births</t>
  </si>
  <si>
    <t>65.8 years (2018 est.)</t>
  </si>
  <si>
    <t>63.7 years</t>
  </si>
  <si>
    <t>68.1 years</t>
  </si>
  <si>
    <t>4.85 children born/woman (2018 est.)</t>
  </si>
  <si>
    <t>12.2% (2014)</t>
  </si>
  <si>
    <t>66% of population</t>
  </si>
  <si>
    <t>50.2% of population</t>
  </si>
  <si>
    <t>55.5% of population</t>
  </si>
  <si>
    <t>34% of population</t>
  </si>
  <si>
    <t>49.8% of population</t>
  </si>
  <si>
    <t>44.5% of population (2012 est.)</t>
  </si>
  <si>
    <t>0.41 physicians/1,000 population (2015)</t>
  </si>
  <si>
    <t>0.8 beds/1,000 population (2013)</t>
  </si>
  <si>
    <t>43.9% of population (2012 est.)</t>
  </si>
  <si>
    <t>13.4% of population (2012 est.)</t>
  </si>
  <si>
    <t>23.6% of population (2012 est.)</t>
  </si>
  <si>
    <t>56.1% of population (2012 est.)</t>
  </si>
  <si>
    <t>86.6% of population (2012 est.)</t>
  </si>
  <si>
    <t>76.4% of population (2012 est.)</t>
  </si>
  <si>
    <t>59,000 (2018 est.)</t>
  </si>
  <si>
    <t>2,900 (2018 est.)</t>
  </si>
  <si>
    <t>6.6% (2014)</t>
  </si>
  <si>
    <t>2.2% of GDP (2009)</t>
  </si>
  <si>
    <t>7 years (2015)</t>
  </si>
  <si>
    <t>20%</t>
  </si>
  <si>
    <t>16%</t>
  </si>
  <si>
    <t>32% (2009 est.)</t>
  </si>
  <si>
    <t>Republic of the Sudan</t>
  </si>
  <si>
    <t>Jumhuriyat as-Sudan</t>
  </si>
  <si>
    <t>As-Sudan</t>
  </si>
  <si>
    <t>Anglo-Egyptian Sudan, Democratic Republic of the Sudan</t>
  </si>
  <si>
    <t>the name &amp;quot;Sudan&amp;quot; derives from the Arabic &amp;quot;bilad-as-sudan&amp;quot; meaning &amp;quot;Land of the Black [peoples]&amp;quot;</t>
  </si>
  <si>
    <t>Khartoum</t>
  </si>
  <si>
    <t>15 36 N, 32 32 E</t>
  </si>
  <si>
    <t>18 states (wilayat, singular - wilayah); Blue Nile, Central Darfur, East Darfur, Gedaref, Gezira, Kassala, Khartoum, North Darfur, North Kordofan, Northern, Red Sea, River Nile, Sennar, South Darfur, South Kordofan, West Darfur, West Kordofan, White Nile</t>
  </si>
  <si>
    <t>1 January 1956 (from Egypt and the UK)</t>
  </si>
  <si>
    <t>Independence Day, 1 January (1956)</t>
  </si>
  <si>
    <t>previous 1973, 1998; 2005 (interim constitution, which was suspended in April 2019); latest initial draft completed by Transitional Military Council in May 2019; revised draft known as the &amp;quot;Draft Constitutional Charter for the 2019 Transitional Period,&amp;quot; was signed by the Council and opposition coalition on 4 August 2019</t>
  </si>
  <si>
    <t>NA (2017)</t>
  </si>
  <si>
    <t>mixed legal system of Islamic law and English common law</t>
  </si>
  <si>
    <t>accepts compulsory ICJ jurisdiction with reservations; withdrew acceptance of ICCt jurisdiction in 2008</t>
  </si>
  <si>
    <t>the father must be a citizen of Sudan</t>
  </si>
  <si>
    <t>17 years of age; universal</t>
  </si>
  <si>
    <t>president (vacant); note -&amp;amp;nbsp;as of August 2019, the ruling military council and civilian opposition alliance have signed a power-sharing deal as the &amp;quot;Sovereignty Council,&amp;quot; consisting of 6 civilians and 5 generals; chairmanship of the Council will rotate for a period of 3 years until elections can be held; Chairman of the Sovereignty Council - General Abd-al-Fatah al-BURHAN Abd-al-Rahman</t>
  </si>
  <si>
    <t>Transitional Cabinet appointed by the prime minister from a list of candidates from the Forces of Freedom and Change and confirmed by the Sovereignty Council, except the ministers of defense and Interior, who are nominated by the military component of the Sovereignty Council (2019)</t>
  </si>
  <si>
    <t>president directly elected by absolute majority popular vote in 2 rounds if needed; last held on 13-16 April 2015 (next to be held in 2022 at the end of the transitional period); prime minister typically appointed by the president; note - the position of prime minister was reinstated in December 2016 as a result of the 2015-16 national dialogue process, and President al-BASHIR appointed BAKRI Hassan Salih to the position on 2 March 2017; on 21 August 2019, the Forces for Freedom and Change, the civilian opposition alliance, named Abdallah HANDOUK as prime minister of Sudan for the transitional period</t>
  </si>
  <si>
    <t>Umar Hassan Ahmad al-BASHIR reelected president; percent of vote - Umar Hassan Ahmad al-BASHIR (NCP) 94.1%, other (15 candidates) 5.9%</t>
  </si>
  <si>
    <t>&amp;lt;br /&amp;gt; Council of State - percent of vote by party - NA; seats by party - NA; composition - men 35, women 19, percent of women 35.2%&amp;lt;br /&amp;gt;National Assembly - percent of vote by party - NA; seats by party - NCP 323, DUP 25, Democratic Unionist Party 15, other 44, independent 19; composition - men 296 women 130, percent of women 30.5%; note - total National Legislature percent of women 31%</t>
  </si>
  <si>
    <t>National Supreme Court (consists of 70 judges organized into panels of 3 judges and includes 4 circuits that operate outside the capital); Constitutional Court (consists of 9 justices including the court president); note - the Constitutional Court resides outside the national judiciary</t>
  </si>
  <si>
    <t>National Supreme Court and Constitutional Court judges selected by the Supreme Judicial Council, which replaced the National Judicial Service Commission upon enactment of the Draft Constitutional Charter for the 2019 Transitional Period</t>
  </si>
  <si>
    <t>Court of Appeal; other national courts; public courts; district, town, and rural courts</t>
  </si>
  <si>
    <t>ABEDA, ACP, AfDB, AFESD, AMF, AU, CAEU, COMESA, FAO, G-77, IAEA, IBRD, ICAO, ICC (NGOs), ICRM, IDA, IDB, IFAD, IFC, IFRCS, IGAD, ILO, IMF, IMO, Interpol, IOC, IOM, IPU, ISO, ITSO, ITU, LAS, MIGA, NAM, OIC, OPCW, PCA, UN, UNCTAD, UNESCO, UNHCR, UNIDO, UNWTO, UPU, WCO, WFTU (NGOs), WHO, WIPO, WMO, WTO (observer)</t>
  </si>
  <si>
    <t>Ambassador Mohamed ABBAS (since 2017)</t>
  </si>
  <si>
    <t>2210 Massachusetts Avenue NW, Washington, DC 20008</t>
  </si>
  <si>
    <t>[1] (202) 338-8565</t>
  </si>
  <si>
    <t>[1] (202) 667-2406</t>
  </si>
  <si>
    <t>[249] 18702-2000</t>
  </si>
  <si>
    <t>P. O. Box 699, Kilo 10, Soba, Khartoum</t>
  </si>
  <si>
    <t>P.O. Box 699, Kilo 10, Soba, Khartoum; APO AE 09829</t>
  </si>
  <si>
    <t>[249] 18702-2547</t>
  </si>
  <si>
    <t>secretary bird; national colors: red, white, black, green</t>
  </si>
  <si>
    <t>&amp;quot;Nahnu Djundulla Djundulwatan&amp;quot; (We Are the Army of God and of Our Land)</t>
  </si>
  <si>
    <t>Sayed Ahmad Muhammad SALIH/Ahmad MURJAN</t>
  </si>
  <si>
    <t>$177.4 billion</t>
  </si>
  <si>
    <t>$174.9 billion</t>
  </si>
  <si>
    <t>$169.8 billion</t>
  </si>
  <si>
    <t>$45.82 billion (2017 est.)</t>
  </si>
  <si>
    <t>$4,300</t>
  </si>
  <si>
    <t>$4,400</t>
  </si>
  <si>
    <t>13.1% of GDP</t>
  </si>
  <si>
    <t>12.2% of GDP</t>
  </si>
  <si>
    <t>77.3% (2017 est.)</t>
  </si>
  <si>
    <t>9.7% (2017 est.)</t>
  </si>
  <si>
    <t>-11.8% (2017 est.)</t>
  </si>
  <si>
    <t>39.6% (2017 est.)</t>
  </si>
  <si>
    <t>57.8% (2017 est.)</t>
  </si>
  <si>
    <t>cotton, groundnuts (peanuts), sorghum, millet, wheat, gum Arabic, sugarcane, cassava (manioc, tapioca), mangoes, papaya, bananas, sweet potatoes, sesame seeds; animal feed, sheep and other livestock</t>
  </si>
  <si>
    <t>oil, cotton ginning, textiles, cement, edible oils, sugar, soap distilling, shoes, petroleum refining, pharmaceuticals, armaments, automobile/light truck assembly, milling</t>
  </si>
  <si>
    <t>4.5% (2017 est.)</t>
  </si>
  <si>
    <t>11.92 million (2007 est.)</t>
  </si>
  <si>
    <t>80%</t>
  </si>
  <si>
    <t>7%</t>
  </si>
  <si>
    <t>13% (1998 est.)</t>
  </si>
  <si>
    <t>46.5% (2009 est.)</t>
  </si>
  <si>
    <t>26.7% (2009 est.)</t>
  </si>
  <si>
    <t>8.48 billion (2017 est.)</t>
  </si>
  <si>
    <t>13.36 billion (2017 est.)</t>
  </si>
  <si>
    <t>18.5% (of GDP) (2017 est.)</t>
  </si>
  <si>
    <t>-10.6% (of GDP) (2017 est.)</t>
  </si>
  <si>
    <t>121.6% of GDP</t>
  </si>
  <si>
    <t>99.5% of GDP</t>
  </si>
  <si>
    <t>32.4%</t>
  </si>
  <si>
    <t>17.8%</t>
  </si>
  <si>
    <t>13%</t>
  </si>
  <si>
    <t>$18.82 billion</t>
  </si>
  <si>
    <t>$11.7 billion</t>
  </si>
  <si>
    <t>$28.7 billion</t>
  </si>
  <si>
    <t>$20.22 billion</t>
  </si>
  <si>
    <t>-$4.811 billion</t>
  </si>
  <si>
    <t>-$4.213 billion</t>
  </si>
  <si>
    <t>$4.1 billion</t>
  </si>
  <si>
    <t>$3.094 billion</t>
  </si>
  <si>
    <t>UAE 55.5%, Egypt 14.7%, Saudi Arabia 8.8% (2017)</t>
  </si>
  <si>
    <t>gold; oil and petroleum products; cotton, sesame, livestock, peanuts, gum Arabic, sugar</t>
  </si>
  <si>
    <t>$8.22 billion</t>
  </si>
  <si>
    <t>$7.48 billion</t>
  </si>
  <si>
    <t>foodstuffs, manufactured goods, refinery and transport equipment, medicines, chemicals, textiles, wheat</t>
  </si>
  <si>
    <t>UAE 12.7%, Egypt 10.6%, India 10.5%, Turkey 10.2%, Japan 7.6%, Saudi Arabia 6%, Germany 4.6% (2017)</t>
  </si>
  <si>
    <t>$198 million</t>
  </si>
  <si>
    <t>$25.47 billion</t>
  </si>
  <si>
    <t>Sudanese pounds (SDG) per US dollar -</t>
  </si>
  <si>
    <t>{"2017":"6.72","2016":"6.14","2015":"6.14","2014":"6.03","2013":"5.74"}</t>
  </si>
  <si>
    <t>13.99 billion kWh (2016 est.)</t>
  </si>
  <si>
    <t>12.12 billion kWh (2016 est.)</t>
  </si>
  <si>
    <t>3.437 million kW (2016 est.)</t>
  </si>
  <si>
    <t>44% of total installed capacity (2016 est.)</t>
  </si>
  <si>
    <t>6% of total installed capacity (2017 est.)</t>
  </si>
  <si>
    <t>95,000 bbl/day (2018 est.)</t>
  </si>
  <si>
    <t>19,540 bbl/day (2015 est.)</t>
  </si>
  <si>
    <t>9,440 bbl/day (2015 est.)</t>
  </si>
  <si>
    <t>5 billion bbl (1 January 2018 est.)</t>
  </si>
  <si>
    <t>94,830 bbl/day (2015 est.)</t>
  </si>
  <si>
    <t>112,000 bbl/day (2016 est.)</t>
  </si>
  <si>
    <t>8,541 bbl/day (2015 est.)</t>
  </si>
  <si>
    <t>24,340 bbl/day (2015 est.)</t>
  </si>
  <si>
    <t>84.95 billion cu m (1 January 2018 est.)</t>
  </si>
  <si>
    <t>16.03 million Mt (2017 est.)</t>
  </si>
  <si>
    <t>143,280</t>
  </si>
  <si>
    <t>28,644,139</t>
  </si>
  <si>
    <t>77 (2017 est.)</t>
  </si>
  <si>
    <t>well-equipped system by regional standards and being upgraded; cellular communications started in 1996 and have expanded substantially with wide coverage of most major cities; economic climate&amp;amp;nbsp;has not encouraged growth in telecoms, but some investment has been made to build mobile towers and expand LTE services (2018)</t>
  </si>
  <si>
    <t>consists of microwave radio relay, cable, fiber optic, radiotelephone communications, tropospheric scatter, and a domestic satellite system with 14 earth stations; teledensity fixed-line less than 1 per 100 and mobile-cellular&amp;amp;nbsp;77 telephones per 100 persons (2018)</t>
  </si>
  <si>
    <t>country code - 249; landing points for the EASSy, FALCON&amp;amp;nbsp;and SAS-1,-2, fiber-optic submarine cable systems linking Africa, the Middle East, Indian Ocean Islands and Asia; satellite earth stations - 1 Intelsat (Atlantic Ocean) (2019)</t>
  </si>
  <si>
    <t>the Sudanese Government directly controls TV and radio, requiring that both media reflect government policies; TV has a permanent military censor; a private radio station is in operation (2019)</t>
  </si>
  <si>
    <t>.sd</t>
  </si>
  <si>
    <t>10,284,260</t>
  </si>
  <si>
    <t>28% (July 2016 est.)</t>
  </si>
  <si>
    <t>31,082</t>
  </si>
  <si>
    <t>2.28% of GDP</t>
  </si>
  <si>
    <t>3.91% of GDP</t>
  </si>
  <si>
    <t>2.96% of GDP</t>
  </si>
  <si>
    <t>2.8% of GDP</t>
  </si>
  <si>
    <t>Sudanese Armed Forces (SAF): Ground Force, Navy, Sudanese Air Force; Rapid Support Forces (paramilitary); Popular Defense Forces (paramilitary) (2019)</t>
  </si>
  <si>
    <t>18-33 years of age for male and female compulsory or voluntary military service; 1-2 year service obligation (2013)</t>
  </si>
  <si>
    <t>6 (2015)</t>
  </si>
  <si>
    <t>25 (2015)</t>
  </si>
  <si>
    <t>496,178 (2015)</t>
  </si>
  <si>
    <t>13,161,592 mt-km (2015)</t>
  </si>
  <si>
    <t>ST (2016)</t>
  </si>
  <si>
    <t>74 (2013)</t>
  </si>
  <si>
    <t>58 (2013)</t>
  </si>
  <si>
    <t>28 (2013)</t>
  </si>
  <si>
    <t>156 km gas, 4070 km oil, 1613 km refined products (2013)</t>
  </si>
  <si>
    <t>7,251 km (2014)</t>
  </si>
  <si>
    <t>5,851 km 1.067-m gauge (2014)</t>
  </si>
  <si>
    <t>4,068 km (1,723 km open year-round on White and Blue Nile Rivers) (2011)</t>
  </si>
  <si>
    <t>18</t>
  </si>
  <si>
    <t>general cargo 1, other 17 (2018)</t>
  </si>
  <si>
    <t>811,452 (South Sudan) (refugees and asylum seekers), 121,156 (Eritrea) (refugees and asylum seekers), 93,502 (Syria) (refugees and asylum seekers), 14,272&amp;amp;nbsp;(Ethiopia) (refugees and asylum seekers),&amp;amp;nbsp;9,289 (Central African Republic) (2019)</t>
  </si>
  <si>
    <t>Svalbard</t>
  </si>
  <si>
    <t>SV</t>
  </si>
  <si>
    <t>Northern Europe, islands between the Arctic Ocean, Barents Sea, Greenland Sea, and Norwegian Sea, north of Norway</t>
  </si>
  <si>
    <t>78 00 N, 20 00 E</t>
  </si>
  <si>
    <t>slightly smaller than West Virginia</t>
  </si>
  <si>
    <t>3,587 km</t>
  </si>
  <si>
    <t xml:space="preserve"> extends to depth of exploitation</t>
  </si>
  <si>
    <t>arctic, tempered by warm North Atlantic Current; cool summers, cold winters; North Atlantic Current flows along west and north coasts of Spitsbergen, keeping water open and navigable most of the year</t>
  </si>
  <si>
    <t>rugged mountains; much of the upland areas are ice covered; west coast clear of ice about half the year; fjords along west and north coasts</t>
  </si>
  <si>
    <t>Arctic Ocean 0 m</t>
  </si>
  <si>
    <t>Newtontoppen 1,717 m</t>
  </si>
  <si>
    <t>coal, iron ore, copper, zinc, phosphate, wildlife, fish</t>
  </si>
  <si>
    <t>the small population is primarily concentrated on the island of Spitsbergen in a handful of settlements on the south side of the Isfjorden, with Longyearbyen being the largest</t>
  </si>
  <si>
    <t>ice floes often block the entrance to Bellsund (a transit point for coal export) on the west coast and occasionally make parts of the northeastern coast inaccessible to maritime traffic</t>
  </si>
  <si>
    <t>ice floes are a maritime hazard; past exploitation of mammal species (whale, seal, walrus, and polar bear) severely depleted the populations, but a gradual recovery seems to be occurring</t>
  </si>
  <si>
    <t>northernmost part of the Kingdom of Norway; consists of nine main islands; glaciers and snowfields cover 60% of the total area; Spitsbergen Island is the site of the Svalbard Global Seed Vault, a seed repository established by the Global Crop Diversity Trust and the Norwegian Government</t>
  </si>
  <si>
    <t>2,583 (July 2017 est.)</t>
  </si>
  <si>
    <t>Norwegian 58%, foreign population 42% (consists primarily of Russians, Thais, Swedes, Filipinos, and Ukrainians) (2019 est.)</t>
  </si>
  <si>
    <t>Norwegian, Russian</t>
  </si>
  <si>
    <t>-0.03% (2014 est.)</t>
  </si>
  <si>
    <t xml:space="preserve"> NA (2018)</t>
  </si>
  <si>
    <t xml:space="preserve"> NA (2017 est.)</t>
  </si>
  <si>
    <t>Svalbard (sometimes referred to as Spitsbergen, the largest island in the archipelago)</t>
  </si>
  <si>
    <t>12th century Norse accounts speak of the discovery of a &amp;quot;Svalbard&amp;quot; - literally &amp;quot;cold shores&amp;quot; - but they may have referred to Jan Mayen Island or eastern Greenland; the archipelago was traditionally known as Spitsbergen, but Norway renamed it Svalbard in the 1920s when it assumed sovereignty of the islands</t>
  </si>
  <si>
    <t>non-self-governing territory of Norway</t>
  </si>
  <si>
    <t>Longyearbyen</t>
  </si>
  <si>
    <t>78 13 N, 15 38 E</t>
  </si>
  <si>
    <t>none (territory of Norway)</t>
  </si>
  <si>
    <t>the laws of Norway where applicable apply; only the laws of Norway made explicitly applicable to Svalbard have effect there; the Svalbard Act and the Svalbard Environmental Protection Act, and certain regulations, apply only to Svalbard; the Spitsbergen Treaty and the Svalbard Treaty grant certain rights to citizens and corporations of signatory nations; as of June 2017, 45 nations had ratified the Svalbard Treaty</t>
  </si>
  <si>
    <t>King HARALD V of Norway (since 17 January 1991); Heir Apparent Crown Prince Haakon MAGNUS (son of the king, born 20 July 1973)</t>
  </si>
  <si>
    <t>Governor Kjerstin ASKHOLT (since 1 October 2015); Assistant Governor Berit SAGFOSSEN (since 1 April 2016)</t>
  </si>
  <si>
    <t>none; the monarchy is hereditary; governor and assistant governor responsible to the Polar Department of the Ministry of Justice</t>
  </si>
  <si>
    <t>unicameral Longyearbyen Community Council (15 seats; members directly elected by majority vote to serve 4-year-terms); note - the Council acts very much like a Norwegian municipality, responsible for infrastructure and utilities, including power, land-use and community planning, education, and child welfare; however, healthcare services are provided by the state</t>
  </si>
  <si>
    <t>last held on 6 October 2015 (next to be held in October 2019)</t>
  </si>
  <si>
    <t>seats by party - Conservatives 5, Labor Party 5, Liberals 3, Green Party 2; composition - men 10, women 5, percent of women 33.3%</t>
  </si>
  <si>
    <t>Svalbard Conservative Party [Kjetil FIGENSCHOU]&amp;lt;br /&amp;gt;Svalbard Green Party [Helga Bardsdatter KRISTIANSEN, Espen Klungseth ROTEVATN]&amp;lt;br /&amp;gt;Svalbard Labor Party [Elise STROMSENG]&amp;lt;br /&amp;gt;Svalbard Liberal Party [Erik BERGER]</t>
  </si>
  <si>
    <t>the flag of Norway is used</t>
  </si>
  <si>
    <t>1,590 (2013)</t>
  </si>
  <si>
    <t>Norwegian kroner (NOK) per US dollar -</t>
  </si>
  <si>
    <t>{"2017":"8.308","2016":"8.0646","2015":"8.0646","2014":"8.0646","2013":"6.3021"}</t>
  </si>
  <si>
    <t>194,300 bbl/day (2014 est.)</t>
  </si>
  <si>
    <t>16,070 bbl/day (2012 est.)</t>
  </si>
  <si>
    <t>0 bbl/day (2012 est.)</t>
  </si>
  <si>
    <t>80,250 bbl/day (2013 est.)</t>
  </si>
  <si>
    <t>4,488 bbl/day (2012 est.)</t>
  </si>
  <si>
    <t>18,600 bbl/day (2012 est.)</t>
  </si>
  <si>
    <t>0 cu m (2013 est.)</t>
  </si>
  <si>
    <t>modern, well-developed (2018)</t>
  </si>
  <si>
    <t>the Svalbard Satellite Station - connected to the mainland via the Svalbard Undersea Cable System - is the only Arctic ground station that can see low-altitude, polar-orbiting satellites; it provides ground services to more satellites than any other facility in the world (2018)</t>
  </si>
  <si>
    <t>country code - 47-790; the Svalbard Undersea Cable System is a twin communications cable that connects Svalbard to mainland Norway; the system is the sole telecommunications link to the archipelago (2019)</t>
  </si>
  <si>
    <t>the Norwegian Broadcasting Corporation (NRK) began direct TV transmission to Svalbard via satellite in 1984; Longyearbyen households have access to 3 NRK radio and 2 TV stations</t>
  </si>
  <si>
    <t>.sj</t>
  </si>
  <si>
    <t>no regular military forces; military installations prohibited by treaty</t>
  </si>
  <si>
    <t>Sweden</t>
  </si>
  <si>
    <t>SW</t>
  </si>
  <si>
    <t>Northern Europe, bordering the Baltic Sea, Gulf of Bothnia, Kattegat, and Skagerrak, between Finland and Norway</t>
  </si>
  <si>
    <t>62 00 N, 15 00 E</t>
  </si>
  <si>
    <t>almost three times the size of Georgia; slightly larger than California</t>
  </si>
  <si>
    <t>2,211 km</t>
  </si>
  <si>
    <t>Finland 545 km, Norway 1666 km</t>
  </si>
  <si>
    <t>3,218 km</t>
  </si>
  <si>
    <t>12 nm (adjustments made to return a portion of straits to high seas)</t>
  </si>
  <si>
    <t xml:space="preserve"> agreed boundaries or midlines</t>
  </si>
  <si>
    <t>temperate in south with cold, cloudy winters and cool, partly cloudy summers; subarctic in north</t>
  </si>
  <si>
    <t>mostly flat or gently rolling lowlands; mountains in west</t>
  </si>
  <si>
    <t>320 m</t>
  </si>
  <si>
    <t>reclaimed bay of Lake Hammarsjon, near Kristianstad -2.4 m</t>
  </si>
  <si>
    <t>Kebnekaise 2,111 m</t>
  </si>
  <si>
    <t>iron ore, copper, lead, zinc, gold, silver, tungsten, uranium, arsenic, feldspar, timber, hydropower</t>
  </si>
  <si>
    <t>7.5% (2011 est.)</t>
  </si>
  <si>
    <t>6.4% (2011 est.)</t>
  </si>
  <si>
    <t>1.1% (2011 est.)</t>
  </si>
  <si>
    <t>23.8% (2011 est.)</t>
  </si>
  <si>
    <t>1,640 sq km (2012)</t>
  </si>
  <si>
    <t>most Swedes live in the south where the climate is milder and there is better connectivity to mainland Europe; population clusters are found all along the Baltic coast in the east; the interior areas of the north remain sparsely populated</t>
  </si>
  <si>
    <t>ice floes in the surrounding waters, especially in the Gulf of Bothnia, can interfere with maritime traffic</t>
  </si>
  <si>
    <t>Air Pollution, Air Pollution-Nitrogen Oxides, Air Pollution-Persistent Organic Pollutants, Air Pollution-Sulfur 85, Air Pollution-Sulfur 94, Air Pollution-Volatile Organic Compounds, Antarctic-Environmental Protocol, Antarctic-Marine Living Resources, Antarctic Treaty, Biodiversity, Climate Change, Climate Change-Kyoto Protocol, Desertification, Endangered Species, Environmental Modification, Hazardous Wastes, Law of the Sea, Marine Dumping, Ozone Layer Protection, Ship Pollution, Tropical Timber 83, Tropical Timber 94, Wetlands, Whaling</t>
  </si>
  <si>
    <t>strategic location along Danish Straits linking Baltic and North Seas; Sweden has almost 100,000 lakes, the largest of which, Vanern, is the third largest in Europe</t>
  </si>
  <si>
    <t>10,040,995 (July 2018 est.)</t>
  </si>
  <si>
    <t>Swede(s)</t>
  </si>
  <si>
    <t>Swedish</t>
  </si>
  <si>
    <t>Swedish (official)</t>
  </si>
  <si>
    <t>Church of Sweden (Lutheran) 60.2%, other (includes Roman Catholic, Orthodox, Baptist, Muslim, Jewish, and Buddhist) 8.5%, none or unspecified 31.3% (2017 est.)</t>
  </si>
  <si>
    <t>17.54% (male 904,957 /female 855,946)</t>
  </si>
  <si>
    <t>11.06% (male 573,595 /female 537,358)</t>
  </si>
  <si>
    <t>39.37% (male 2,005,422 /female 1,947,245)</t>
  </si>
  <si>
    <t>11.67% (male 588,314 /female 583,002)</t>
  </si>
  <si>
    <t>20.37% (male 946,170 /female 1,098,986) (2018 est.)</t>
  </si>
  <si>
    <t>58.5 (2015 est.)</t>
  </si>
  <si>
    <t>27.4 (2015 est.)</t>
  </si>
  <si>
    <t>31.1 (2015 est.)</t>
  </si>
  <si>
    <t>3.2 (2015 est.)</t>
  </si>
  <si>
    <t>41.1 years (2018 est.)</t>
  </si>
  <si>
    <t>12.1 births/1,000 population (2018 est.)</t>
  </si>
  <si>
    <t>9.4 deaths/1,000 population (2018 est.)</t>
  </si>
  <si>
    <t>5.3 migrant(s)/1,000 population (2018 est.)</t>
  </si>
  <si>
    <t>87.7% of total population (2019)</t>
  </si>
  <si>
    <t>1.05% annual rate of change (2015-20 est.)</t>
  </si>
  <si>
    <t>1.608 million STOCKHOLM (capital) (2019)</t>
  </si>
  <si>
    <t>29.1 years (2015 est.)</t>
  </si>
  <si>
    <t>2.6 deaths/1,000 live births (2018 est.)</t>
  </si>
  <si>
    <t>2.3 deaths/1,000 live births</t>
  </si>
  <si>
    <t>82.2 years (2018 est.)</t>
  </si>
  <si>
    <t>80.3 years</t>
  </si>
  <si>
    <t>84.3 years</t>
  </si>
  <si>
    <t>1.87 children born/woman (2018 est.)</t>
  </si>
  <si>
    <t>10.9% (2016)</t>
  </si>
  <si>
    <t>5.4 physicians/1,000 population (2016)</t>
  </si>
  <si>
    <t>99.6% of population (2015 est.)</t>
  </si>
  <si>
    <t>0.4% of population (2015 est.)</t>
  </si>
  <si>
    <t>0.2% (2016 est.)</t>
  </si>
  <si>
    <t>11,000 (2016 est.)</t>
  </si>
  <si>
    <t>20.6% (2016)</t>
  </si>
  <si>
    <t>7.7% of GDP (2016)</t>
  </si>
  <si>
    <t>19 years</t>
  </si>
  <si>
    <t>20 years (2016)</t>
  </si>
  <si>
    <t>18.8%</t>
  </si>
  <si>
    <t>17% (2017 est.)</t>
  </si>
  <si>
    <t>Kingdom of Sweden</t>
  </si>
  <si>
    <t>Konungariket Sverige</t>
  </si>
  <si>
    <t>Sverige</t>
  </si>
  <si>
    <t>name ultimately derives from the North Germanic Svear tribe, which inhabited central Sweden and is first mentioned in the first centuries A.D.</t>
  </si>
  <si>
    <t>Stockholm</t>
  </si>
  <si>
    <t>59 20 N, 18 03 E</t>
  </si>
  <si>
    <t>21 counties (lan, singular and plural); Blekinge, Dalarna, Gavleborg, Gotland, Halland, Jamtland, Jonkoping, Kalmar, Kronoberg, Norrbotten, Orebro, Ostergotland, Skane, Sodermanland, Stockholm, Uppsala, Varmland, Vasterbotten, Vasternorrland, Vastmanland, Vastra Gotaland</t>
  </si>
  <si>
    <t>6 June 1523 (Gustav VASA elected king of Sweden, marking the abolishment of the Kalmar Union between Denmark, Norway, and Sweden)</t>
  </si>
  <si>
    <t>National Day, 6 June (1983); note - from 1916 to 1982 this date was celebrated as Swedish Flag Day</t>
  </si>
  <si>
    <t>several previous; latest adopted 1 January 1975</t>
  </si>
  <si>
    <t>proposed by Parliament; passage requires simple majority vote in two consecutive parliamentary terms with an intervening general election; passage also requires approval by simple majority vote in a referendum if Parliament approves a motion for a referendum by one third of its members; amended several times, last in 2014 (changes to the &amp;quot;Instrument of Government&amp;quot;) (2016)</t>
  </si>
  <si>
    <t>civil law system influenced by Roman-Germanic law and customary law</t>
  </si>
  <si>
    <t>the father must be a citizen of Sweden; in the case of a child born out of wedlock, the mother must be a citizen of Sweden and the father unknown</t>
  </si>
  <si>
    <t>no, unless the other citizenship was acquired involuntarily</t>
  </si>
  <si>
    <t>King CARL XVI GUSTAF (since 15 September 1973); Heir Apparent Princess VICTORIA Ingrid Alice Desiree (daughter of the monarch, born 14 July 1977)</t>
  </si>
  <si>
    <t>Prime Minister Stefan LOFVEN (since 3 October 2014); Deputy Prime Minister Isabella LOVIN (since 25 May 2016); note - Prime Minister Stefan LOFVEN was ousted in a no-confidence vote on 25 September 2018 and headed a caretaker government until the next government was formed; LOFVEN was reelected as Prime Minister and took office on 21 January 2019</t>
  </si>
  <si>
    <t>Cabinet appointed by the prime minister</t>
  </si>
  <si>
    <t>the monarchy is hereditary; following legislative elections, the leader of the majority party or majority coalition usually becomes the prime minister</t>
  </si>
  <si>
    <t>unicameral Parliament or Riksdag (349 seats; 310 members directly elected in multi-seat constituencies by closed, party-list proportional representation vote and 39 members in &amp;quot;at-large&amp;quot; seats directly elected by proportional representation vote; members serve 4-year terms)</t>
  </si>
  <si>
    <t>last held on 9 September 2018 (next to be held in 2022)</t>
  </si>
  <si>
    <t>percent of vote by party - SAP 28.3%, M 19.8%, SD 17.5%, C 8.6%, V 8%, KD 6.3%, L 5.5%, MP 4.4%, other 1.6%; seats by party - SAP 100, M 70, SD 62, C 31, V 28, KD 22, L 20, MP 16; composition - men 188, women 161, percent of women 46.1%</t>
  </si>
  <si>
    <t>Supreme Court of Sweden (consists of 16 justices, including the court chairman); Supreme Administrative Court (consists of 18 justices, including the court president)</t>
  </si>
  <si>
    <t>first instance, appellate, general, and administrative courts; specialized courts that handle cases such as land and environment, immigration, labor, markets, and patents</t>
  </si>
  <si>
    <t>Center Party (Centerpartiet) or C [Annie LOOF]&amp;lt;br /&amp;gt;Christian Democrats (Kristdemokraterna) or KD [Ebba Busch THOR]&amp;lt;br /&amp;gt;Green Party (Miljopartiet de Grona) or MP [Isabella LOVIN and Per BOLUND]&amp;lt;br /&amp;gt;Left Party (Vansterpartiet) or V [Jonas SJOSTEDT]&amp;lt;br /&amp;gt;Liberal Party (Liberalerna) or L [Jan BJORKLUND]&amp;lt;br /&amp;gt;Moderate Party (Moderaterna) or M [Ulf KRISTERSSON]&amp;lt;br /&amp;gt;Swedish Social Democratic Party (Socialdemokraterna) or SAP [Stefan LOFVEN]&amp;lt;br /&amp;gt;Sweden Democrats (Sverigedemokraterna) or SD [Jimmie AKESSON]</t>
  </si>
  <si>
    <t>ADB (nonregional member), AfDB (nonregional member), Arctic Council, Australia Group, BIS, CBSS, CD, CE, CERN, EAPC, EBRD, ECB, EIB, EITI (implementing country), EMU, ESA, EU, FAO, FATF, G-9, G-10, IADB, IAEA, IBRD, ICAO, ICC (national committees), ICCt, ICRM, IDA, IEA, IFAD, IFC, IFRCS, IGAD (partners), IHO, ILO, IMF, IMO, IMSO, Interpol, IOC, IOM, IPU, ISO, ITSO, ITU, ITUC (NGOs), MIGA, MINUSMA, MONUSCO, NC, NEA, NIB, NSG, OAS (observer), OECD, OPCW, OSCE, Paris Club, PCA, PFP, Schengen Convention, UN, UNCTAD, UNESCO, UNHCR, UNIDO, UNMISS, UNMOGIP, UNRWA, UN Security Council (temporary), UNTSO, UPU, WCO, WFTU (NGOs), WHO, WIPO, WMO, WTO, ZC</t>
  </si>
  <si>
    <t>Ambassador Karin Ulrika OLOFSDOTTER (since 17 September 2017)</t>
  </si>
  <si>
    <t>The House of Sweden, 2900 K Street NW, Washington, DC 20007</t>
  </si>
  <si>
    <t>[1] (202) 536-1500</t>
  </si>
  <si>
    <t>[1] (202) 536-1501</t>
  </si>
  <si>
    <t>New York, San Francisco</t>
  </si>
  <si>
    <t>[46] (08) 783 53 00</t>
  </si>
  <si>
    <t>Dag Hammarskjolds Vag 31, SE-11589 Stockholm</t>
  </si>
  <si>
    <t>American Embassy Stockholm, US Department of State, 5750 Stockholm Place, Washington, DC 20521-5750</t>
  </si>
  <si>
    <t>[46] (08) 661 19 64</t>
  </si>
  <si>
    <t>blue with a golden yellow cross extending to the edges of the flag; the vertical part of the cross is shifted to the hoist side in the style of the Dannebrog (Danish flag); the colors reflect those of the Swedish coat of arms - three gold crowns on a blue field</t>
  </si>
  <si>
    <t>three crowns, lion; national colors: blue, yellow</t>
  </si>
  <si>
    <t>&amp;quot;Du Gamla, Du Fria&amp;quot; (Thou Ancient, Thou Free)</t>
  </si>
  <si>
    <t>Richard DYBECK/traditional</t>
  </si>
  <si>
    <t>$518 billion</t>
  </si>
  <si>
    <t>$507.3 billion</t>
  </si>
  <si>
    <t>$494 billion</t>
  </si>
  <si>
    <t>$535.6 billion (2017 est.)</t>
  </si>
  <si>
    <t>4.5%</t>
  </si>
  <si>
    <t>$51,200</t>
  </si>
  <si>
    <t>$50,100</t>
  </si>
  <si>
    <t>28.9% of GDP</t>
  </si>
  <si>
    <t>28.8% of GDP</t>
  </si>
  <si>
    <t>44.1% (2017 est.)</t>
  </si>
  <si>
    <t>26% (2017 est.)</t>
  </si>
  <si>
    <t>24.9% (2017 est.)</t>
  </si>
  <si>
    <t>0.8% (2017 est.)</t>
  </si>
  <si>
    <t>45.3% (2017 est.)</t>
  </si>
  <si>
    <t>-41.1% (2017 est.)</t>
  </si>
  <si>
    <t>33% (2017 est.)</t>
  </si>
  <si>
    <t>65.4% (2017 est.)</t>
  </si>
  <si>
    <t>barley, wheat, sugar beets; meat, milk</t>
  </si>
  <si>
    <t>iron and steel, precision equipment (bearings, radio and telephone parts, armaments), wood pulp and paper products, processed foods, motor vehicles</t>
  </si>
  <si>
    <t>4.1% (2017 est.)</t>
  </si>
  <si>
    <t>5.361 million (2017 est.)</t>
  </si>
  <si>
    <t>12%</t>
  </si>
  <si>
    <t>86% (2014 est.)</t>
  </si>
  <si>
    <t>15% (2014 est.)</t>
  </si>
  <si>
    <t>24% (2012)</t>
  </si>
  <si>
    <t>271.2 billion (2017 est.)</t>
  </si>
  <si>
    <t>264.4 billion (2017 est.)</t>
  </si>
  <si>
    <t>50.6% (of GDP) (2017 est.)</t>
  </si>
  <si>
    <t>40.8% of GDP</t>
  </si>
  <si>
    <t>42.3% of GDP</t>
  </si>
  <si>
    <t>1.93%</t>
  </si>
  <si>
    <t>$329.2 billion</t>
  </si>
  <si>
    <t>$273.9 billion</t>
  </si>
  <si>
    <t>$929.1 billion</t>
  </si>
  <si>
    <t>$749.6 billion</t>
  </si>
  <si>
    <t>$17.79 billion</t>
  </si>
  <si>
    <t>$21.84 billion</t>
  </si>
  <si>
    <t>$165.6 billion</t>
  </si>
  <si>
    <t>$151.4 billion</t>
  </si>
  <si>
    <t>Germany 11%, Norway 10.2%, Finland 6.9%, US 6.9%, Denmark 6.9%, UK 6.2%, Netherlands 5.5%, China 4.5%, Belgium 4.4%, France 4.2% (2017)</t>
  </si>
  <si>
    <t>machinery (26%), motor vehicles, paper products, pulp and wood, iron and steel products, chemicals (2016 est.)</t>
  </si>
  <si>
    <t>$153.2 billion</t>
  </si>
  <si>
    <t>$140.2 billion</t>
  </si>
  <si>
    <t>machinery, petroleum and petroleum products, chemicals, motor vehicles, iron and steel; foodstuffs, clothing</t>
  </si>
  <si>
    <t>Germany 18.7%, Netherlands 8.9%, Norway 7.7%, Denmark 7.2%, China 5.5%, UK 5.1%, Finland 4.7%, Belgium 4.7% (2017)</t>
  </si>
  <si>
    <t>$62.22 billion</t>
  </si>
  <si>
    <t>$939.9 billion</t>
  </si>
  <si>
    <t>$929.4 billion</t>
  </si>
  <si>
    <t>$458.2 billion</t>
  </si>
  <si>
    <t>$390.5 billion</t>
  </si>
  <si>
    <t>$523.5 billion</t>
  </si>
  <si>
    <t>$479.3 billion</t>
  </si>
  <si>
    <t>Swedish kronor (SEK) per US dollar -</t>
  </si>
  <si>
    <t>{"2017":"8.442","2016":"8.5605","2015":"8.5605","2014":"8.4335","2013":"6.8612"}</t>
  </si>
  <si>
    <t>152.9 billion kWh (2016 est.)</t>
  </si>
  <si>
    <t>133.5 billion kWh (2016 est.)</t>
  </si>
  <si>
    <t>26.02 billion kWh (2016 est.)</t>
  </si>
  <si>
    <t>14.29 billion kWh (2016 est.)</t>
  </si>
  <si>
    <t>40.29 million kW (2016 est.)</t>
  </si>
  <si>
    <t>42% of total installed capacity (2017 est.)</t>
  </si>
  <si>
    <t>14,570 bbl/day (2017 est.)</t>
  </si>
  <si>
    <t>400,200 bbl/day (2017 est.)</t>
  </si>
  <si>
    <t>413,200 bbl/day (2017 est.)</t>
  </si>
  <si>
    <t>323,100 bbl/day (2017 est.)</t>
  </si>
  <si>
    <t>371,100 bbl/day (2017 est.)</t>
  </si>
  <si>
    <t>229,600 bbl/day (2017 est.)</t>
  </si>
  <si>
    <t>764.5 million cu m (2017 est.)</t>
  </si>
  <si>
    <t>52.31 million Mt (2017 est.)</t>
  </si>
  <si>
    <t>2,794,418</t>
  </si>
  <si>
    <t>28 (2017 est.)</t>
  </si>
  <si>
    <t>12,435,709</t>
  </si>
  <si>
    <t>highly developed telecommunications infrastructure; ranked among leading countries for fixed-line, mobile-cellular, Internet, and broadband penetration; best developed LTE infrastructures in the region; first in the world to deliver 5G services (2018)</t>
  </si>
  <si>
    <t>fixed-line 28 per 100 and mobile-cellular 125 per 100; coaxial and multiconductor cables carry most of the voice traffic; parallel microwave radio relay systems carry some additional telephone channels (2018)</t>
  </si>
  <si>
    <t>country code - 46; landing points for Botina, SFL, SFS-4, Baltic Sea Submarine Cable, Eastern Light, Sweden-Latvia, BCS North-Phase1, EE-S1, LV-SE1,&amp;amp;nbsp;BCS East-West Interlink, NordBalt, Baltica, Denmark-Sweden-15,-17,-18, Scandinavian Ring -North,-South, IP-Only Denmark-Sweden, Donica North,&amp;amp;nbsp;Kattegate-1,-2, Energinet Laeso-Varberg and GC2 submarine cables providing links to other Nordic countries and Europe; satellite earth stations - 1 Intelsat (Atlantic Ocean), 1 Eutelsat, and 1 Inmarsat (Atlantic and Indian Ocean regions); note - Sweden shares the Inmarsat earth station with the other Nordic countries (Denmark, Finland, Iceland, and Norway) (2019)</t>
  </si>
  <si>
    <t>publicly owned TV broadcaster operates 2 terrestrial networks plus regional stations; multiple privately owned TV broadcasters operating nationally, regionally, and locally; about 50 local TV stations; widespread access to pan-Nordic and international broadcasters through multi-channel cable and satellite TV; publicly owned radio broadcaster operates 3 national stations and a network of 25 regional channels; roughly 100 privately owned local radio stations with some consolidating into near national networks; an estimated 900 community and neighborhood radio stations broadcast intermittently</t>
  </si>
  <si>
    <t>.se</t>
  </si>
  <si>
    <t>9,041,427</t>
  </si>
  <si>
    <t>91.5% (July 2016 est.)</t>
  </si>
  <si>
    <t>3,735,884</t>
  </si>
  <si>
    <t>38 (2017 est.)</t>
  </si>
  <si>
    <t>1.03% of GDP</t>
  </si>
  <si>
    <t>1.06% of GDP</t>
  </si>
  <si>
    <t>1.08% of GDP</t>
  </si>
  <si>
    <t>Swedish Armed Forces (Forsvarsmakten): Army, Navy, Air Force, Home Guard (2019)</t>
  </si>
  <si>
    <t>18-47 years of age for male and female voluntary military service; service obligation: 7.5 months (Army), 7-15 months (Navy), 8-12 months (Air Force); after completing initial service, soldiers have a reserve commitment until age 47; compulsory military service, abolished in 2010, was reinstated in January 2018; conscription is selective, includes both female and male (age 18), and requires 9-12 months of service (2018)</t>
  </si>
  <si>
    <t>8 (2015)</t>
  </si>
  <si>
    <t>219 (2015)</t>
  </si>
  <si>
    <t>11,623,930 (2015)</t>
  </si>
  <si>
    <t>SE (2016)</t>
  </si>
  <si>
    <t>231 (2013)</t>
  </si>
  <si>
    <t>149 (2013)</t>
  </si>
  <si>
    <t>75 (2013)</t>
  </si>
  <si>
    <t>22 (2013)</t>
  </si>
  <si>
    <t>37 (2013)</t>
  </si>
  <si>
    <t>82 (2013)</t>
  </si>
  <si>
    <t>77 (2013)</t>
  </si>
  <si>
    <t>1626 km gas (2013)</t>
  </si>
  <si>
    <t>14,127 km (2016)</t>
  </si>
  <si>
    <t>14,062 km 1.435-m gauge (12,322 km electrified) (2016)</t>
  </si>
  <si>
    <t>65 km 0.891-m gauge (65 km electrified) (2016)</t>
  </si>
  <si>
    <t>573,134 km (includes 2,050 km of expressways) (2016)</t>
  </si>
  <si>
    <t>140,100 km (2016)</t>
  </si>
  <si>
    <t>2,052 km (2010)</t>
  </si>
  <si>
    <t>359</t>
  </si>
  <si>
    <t>general cargo 66, oil tanker 22, other 271 (2018)</t>
  </si>
  <si>
    <t>Brofjorden, Goteborg, Helsingborg, Karlshamn, Lulea, Malmo, Stockholm, Trelleborg, Visby</t>
  </si>
  <si>
    <t>Brunnsviksholme, Lysekil</t>
  </si>
  <si>
    <t>109,343 (Syria), 27,653 (Eritrea), 28,204 (Afghanistan), 21,032 (Somalia),&amp;amp;nbsp;12,693 (Iraq), 6,485 (Iran) (2018)</t>
  </si>
  <si>
    <t>31,819 (2018); note - the majority of stateless people are from the Middle East and Somalia</t>
  </si>
  <si>
    <t>South Georgia and South Sandwich Islands</t>
  </si>
  <si>
    <t>SX</t>
  </si>
  <si>
    <t>The islands, with large bird and seal populations, lie approximately 1,000 km east of the Falkland Islands and have been under British administration since 1908 - except for a brief period in 1982 when Argentina occupied them. Grytviken, on South Georgia, was a 19th and early 20th century whaling station. Famed explorer Ernest SHACKLETON stopped there in 1914 en route to his ill-fated attempt to cross Antarctica on foot. He returned some 20 months later with a few companions in a small boat and arranged a successful rescue for the rest of his crew, stranded off the Antarctic Peninsula. He died in 1922 on a subsequent expedition and is buried in Grytviken. Today, the station houses scientists from the British Antarctic Survey. Recognizing the importance of preserving the marine stocks in adjacent waters, the UK, in 1993, extended the exclusive fishing zone from 12 nm to 200 nm around each island.</t>
  </si>
  <si>
    <t>Southern South America, islands in the South Atlantic Ocean, east of the tip of South America</t>
  </si>
  <si>
    <t>54 30 S, 37 00 W</t>
  </si>
  <si>
    <t>Antarctic Region</t>
  </si>
  <si>
    <t>slightly larger than Rhode Island</t>
  </si>
  <si>
    <t>variable, with mostly westerly winds throughout the year interspersed with periods of calm; nearly all precipitation falls as snow</t>
  </si>
  <si>
    <t>most of the islands are rugged and mountainous rising steeply from the sea; South Georgia is largely barren with steep, glacier-covered mountains; the South Sandwich Islands are of volcanic origin with some active volcanoes</t>
  </si>
  <si>
    <t>Mount Paget (South Georgia) 2,934 m</t>
  </si>
  <si>
    <t>fish</t>
  </si>
  <si>
    <t>0 sq km (2011)</t>
  </si>
  <si>
    <t>the South Sandwich Islands have prevailing weather conditions that generally make them difficult to approach by ship; they are also subject to active volcanism</t>
  </si>
  <si>
    <t>reindeer - introduced to the islands in the 20th century - devastated the native flora and bird species; some reindeer were translocated to the Falkland Islands in 2001, the rest were exterminated (2013-14); a parallel effort (2010-15) eradicated rats and mice that came to the islands as stowaways on ships as early as the late 18th century</t>
  </si>
  <si>
    <t>the north coast of South Georgia has several large bays, which provide good anchorage</t>
  </si>
  <si>
    <t xml:space="preserve"> no indigenous inhabitants</t>
  </si>
  <si>
    <t>South Georgia and the South Sandwich Islands</t>
  </si>
  <si>
    <t>South Georgia was named &amp;quot;the Isle of Georgia&amp;quot; in 1775 by Captain James COOK in honor of British King GEORGE III; the explorer also discovered the Sandwich Islands Group that year, which he named &amp;quot;Sandwich Land&amp;quot; after John MONTAGU, the Earl of Sandwich and First Lord of the Admiralty; the word &amp;quot;South&amp;quot; was later added to distinguish these islands from the other Sandwich Islands, now known as the Hawaiian Islands</t>
  </si>
  <si>
    <t>the laws of the UK, where applicable, apply</t>
  </si>
  <si>
    <t>UPU</t>
  </si>
  <si>
    <t>blue with the flag of the UK in the upper hoist-side quadrant and the South Georgia and South Sandwich Islands coat of arms centered on the outer half of the flag; the coat of arms features a shield with a golden lion rampant, holding a torch; the shield is supported by a fur seal on the left and a Macaroni penguin on the right; a reindeer appears above the crest, and below the shield on a scroll is the motto LEO TERRAM PROPRIAM PROTEGAT (Let the Lion Protect its Own Land); the lion with the torch represents the UK and discovery; the background of the shield, blue and white estoiles, are found in the coat of arms of James Cook, discoverer of the islands; all the outer supporting animals represented are native to the islands</t>
  </si>
  <si>
    <t>Some fishing takes place in adjacent waters. Harvesting finfish and krill are potential sources of income. The islands receive income from postage stamps produced in the UK, the sale of fishing licenses, and harbor and landing fees from tourist vessels. Tourism from specialized cruise ships is increasing rapidly.</t>
  </si>
  <si>
    <t>Syria</t>
  </si>
  <si>
    <t>SY</t>
  </si>
  <si>
    <t>Middle East, bordering the Mediterranean Sea, between Lebanon and Turkey</t>
  </si>
  <si>
    <t>35 00 N, 38 00 E</t>
  </si>
  <si>
    <t>slightly more than 1.5 times the size of Pennsylvania</t>
  </si>
  <si>
    <t>2,343 km</t>
  </si>
  <si>
    <t>Iraq 599 km, Israel 79 km, Jordan 362 km, Lebanon 394 km, Turkey 909 km</t>
  </si>
  <si>
    <t>mostly desert; hot, dry, sunny summers (June to August) and mild, rainy winters (December to February) along coast; cold weather with snow or sleet periodically in Damascus</t>
  </si>
  <si>
    <t>primarily semiarid and desert plateau; narrow coastal plain; mountains in west</t>
  </si>
  <si>
    <t>514 m</t>
  </si>
  <si>
    <t>unnamed location near Lake Tiberias -208 m</t>
  </si>
  <si>
    <t>Mount Hermon (Jabal a-Shayk) 2,814 m</t>
  </si>
  <si>
    <t>petroleum, phosphates, chrome and manganese ores, asphalt, iron ore, rock salt, marble, gypsum, hydropower</t>
  </si>
  <si>
    <t>75.8% (2011 est.)</t>
  </si>
  <si>
    <t>25.4% (2011 est.)</t>
  </si>
  <si>
    <t>5.8% (2011 est.)</t>
  </si>
  <si>
    <t>44.6% (2011 est.)</t>
  </si>
  <si>
    <t>21.5% (2011 est.)</t>
  </si>
  <si>
    <t>14,280 sq km (2012)</t>
  </si>
  <si>
    <t>deforestation; overgrazing; soil erosion; desertification; depletion of water resources; water pollution from raw sewage and petroleum refining wastes; inadequate potable water</t>
  </si>
  <si>
    <t>Biodiversity, Climate Change, Climate Change-Kyoto Protocol, Desertification, Endangered Species, Hazardous Wastes, Ozone Layer Protection, Ship Pollution, Wetlands</t>
  </si>
  <si>
    <t>19,454,263 (July 2018 est.)</t>
  </si>
  <si>
    <t>Syrian(s)</t>
  </si>
  <si>
    <t>Syrian</t>
  </si>
  <si>
    <t>Arab ~50%, Alawite ~15%, Kurd ~10%, Levantine ~10%, other ~15% (includes Druze, Ismaili, Imami, Nusairi, Assyrian, Turkoman, Armenian)</t>
  </si>
  <si>
    <t>Arabic (official), Kurdish, Armenian, Aramaic, Circassian, French, English</t>
  </si>
  <si>
    <t>Muslim 87% (official; includes Sunni 74% and Alawi, Ismaili, and Shia 13%), Christian 10% (includes Orthodox, Uniate, and Nestorian), Druze 3%, Jewish (few remaining in Damascus and Aleppo)</t>
  </si>
  <si>
    <t>31.39% (male 3,132,619 /female 2,974,394)</t>
  </si>
  <si>
    <t>19.52% (male 1,933,185 /female 1,863,991)</t>
  </si>
  <si>
    <t>39.26% (male 3,807,664 /female 3,829,150)</t>
  </si>
  <si>
    <t>5.52% (male 531,455 /female 542,738)</t>
  </si>
  <si>
    <t>4.31% (male 379,360 /female 459,707) (2018 est.)</t>
  </si>
  <si>
    <t>72.8 (2015 est.)</t>
  </si>
  <si>
    <t>65.8 (2015 est.)</t>
  </si>
  <si>
    <t>7 (2015 est.)</t>
  </si>
  <si>
    <t>14.3 (2015 est.)</t>
  </si>
  <si>
    <t>24.5 years (2018 est.)</t>
  </si>
  <si>
    <t>25 years</t>
  </si>
  <si>
    <t>7.37% NA (2018 est.)</t>
  </si>
  <si>
    <t>20.7 births/1,000 population (2018 est.)</t>
  </si>
  <si>
    <t>4 deaths/1,000 population (2018 est.)</t>
  </si>
  <si>
    <t>57 migrant(s)/1,000 population NA (2018 est.)</t>
  </si>
  <si>
    <t>1.43% annual rate of change (2015-20 est.)</t>
  </si>
  <si>
    <t>2.354 million DAMASCUS (capital), 1.834 million Aleppo, 1.314 million Hims (Homs), 907,000 Hamah (2019)</t>
  </si>
  <si>
    <t>0.98 male(s)/female</t>
  </si>
  <si>
    <t>31 deaths/100,000 live births (2017 est.)</t>
  </si>
  <si>
    <t>14.4 deaths/1,000 live births (2018 est.)</t>
  </si>
  <si>
    <t>16.6 deaths/1,000 live births</t>
  </si>
  <si>
    <t>12.2 deaths/1,000 live births</t>
  </si>
  <si>
    <t>75.2 years (2018 est.)</t>
  </si>
  <si>
    <t>72.8 years</t>
  </si>
  <si>
    <t>77.8 years</t>
  </si>
  <si>
    <t>2.44 children born/woman (2018 est.)</t>
  </si>
  <si>
    <t>53.9% (2009)</t>
  </si>
  <si>
    <t>92.3% of population</t>
  </si>
  <si>
    <t>87.2% of population</t>
  </si>
  <si>
    <t>90.1% of population</t>
  </si>
  <si>
    <t>7.7% of population</t>
  </si>
  <si>
    <t>12.8% of population</t>
  </si>
  <si>
    <t>9.9% of population (2015 est.)</t>
  </si>
  <si>
    <t>1.22 physicians/1,000 population (2016)</t>
  </si>
  <si>
    <t>1.5 beds/1,000 population (2014)</t>
  </si>
  <si>
    <t>96.2% of population (2015 est.)</t>
  </si>
  <si>
    <t>95.1% of population (2015 est.)</t>
  </si>
  <si>
    <t>95.7% of population (2015 est.)</t>
  </si>
  <si>
    <t>3.8% of population (2015 est.)</t>
  </si>
  <si>
    <t>4.3% of population (2015 est.)</t>
  </si>
  <si>
    <t xml:space="preserve"> &amp;lt;.1% (2018)</t>
  </si>
  <si>
    <t>27.8% (2016)</t>
  </si>
  <si>
    <t>5.1% of GDP (2009)</t>
  </si>
  <si>
    <t>9 years (2013)</t>
  </si>
  <si>
    <t>35.8%</t>
  </si>
  <si>
    <t>26.6%</t>
  </si>
  <si>
    <t>71.1% (2011 est.)</t>
  </si>
  <si>
    <t>Syrian Arab Republic</t>
  </si>
  <si>
    <t>Al Jumhuriyah al Arabiyah as Suriyah</t>
  </si>
  <si>
    <t>Suriyah</t>
  </si>
  <si>
    <t>United Arab Republic (with Egypt)</t>
  </si>
  <si>
    <t>name ultimately derived from the ancient Assyrians who dominated northern Mesopotamia, but whose reach also extended westward to the Levant; over time, the name came to be associated more with the western area</t>
  </si>
  <si>
    <t>presidential republic; highly authoritarian regime</t>
  </si>
  <si>
    <t>Damascus</t>
  </si>
  <si>
    <t>33 30 N, 36 18 E</t>
  </si>
  <si>
    <t>+1hr, begins midnight on the last Friday in March; ends at midnight on the last Friday in October</t>
  </si>
  <si>
    <t>17 April 1946 (from League of Nations mandate under French administration)</t>
  </si>
  <si>
    <t>Independence Day (Evacuation Day), 17 April (1946); note - celebrates the leaving of the last French troops and the proclamation of full independence</t>
  </si>
  <si>
    <t>several previous; latest issued 15 February 2012, passed by referendum and effective 27 February 2012</t>
  </si>
  <si>
    <t>proposed by the president of the republic or by one third of the People&amp;amp;rsquo;s Assembly members; following review by a special Assembly committee, passage requires at least three-quarters majority vote by the Assembly and approval by the president (2016)</t>
  </si>
  <si>
    <t>mixed legal system of civil and Islamic (sharia) law (for family courts)</t>
  </si>
  <si>
    <t>the father must be a citizen of Syria; if the father is unknown or stateless, the mother must be a citizen of Syria</t>
  </si>
  <si>
    <t>President Bashar al-ASAD (since 17 July 2000); Vice President Najah al-ATTAR (since 23 March 2006)</t>
  </si>
  <si>
    <t>Prime Minister Imad Muhammad Dib KHAMIS (since 22 June 2016); Deputy Prime Minister Walid al-MUALEM (since 23 June 2012)</t>
  </si>
  <si>
    <t>president directly elected by simple majority popular vote for a 7-year term (eligible for a second term); election last held on 3 June 2014 (next to be held in June 2021); the president appoints the vice presidents, prime minister, and deputy prime ministers</t>
  </si>
  <si>
    <t>last held on 13 April 2016 (next to be held in 2020)</t>
  </si>
  <si>
    <t>percent of vote by party - NPF 80%, other 20%; seats by party - NPF 200, other 50; composition - men 217, women 33, percent of women 13.2%</t>
  </si>
  <si>
    <t>Court of Cassation (organized into civil, criminal, religious, and military divisions, each with 3 judges); Supreme Constitutional Court (consists of 7 members)</t>
  </si>
  <si>
    <t>Court of Cassation judges appointed by the Supreme Judicial Council (SJC), a judicial management body headed by the minister of justice with 7 members, including the national president; judge tenure NA; Supreme Constitutional Court judges nominated by the president and appointed by the SJC; judges serve 4-year renewable terms</t>
  </si>
  <si>
    <t>ABEDA, AFESD, AMF, CAEU, FAO, G-24, G-77, IAEA, IBRD, ICAO, ICC (national committees), ICRM, IDA, IDB, IFAD, IFC, IFRCS, IHO, ILO, IMF, IMO, Interpol, IOC, IPU, ISO, ITSO, ITU, LAS, MIGA, NAM, OAPEC, OIC, OPCW, UN, UNCTAD, UNESCO, UNIDO, UNRWA, UNWTO, UPU, WCO, WFTU (NGOs), WHO, WIPO, WMO, WTO (observer)</t>
  </si>
  <si>
    <t>Ambassador (vacant)</t>
  </si>
  <si>
    <t>2215 Wyoming Avenue NW, Washington, DC 20008</t>
  </si>
  <si>
    <t>[1] (202) 232-6313</t>
  </si>
  <si>
    <t>[1] (202) 234-9548</t>
  </si>
  <si>
    <t>Ambassador (vacant); note - on 6 February 2012, the US closed its embassy in Damascus; Czechia serves as protecting power for US interests in Syria</t>
  </si>
  <si>
    <t>[963] (11) 3391-4444</t>
  </si>
  <si>
    <t>Abou Roumaneh, 2 Al Mansour Street, Damascus</t>
  </si>
  <si>
    <t>P. O. Box 29, Damascus</t>
  </si>
  <si>
    <t>[963] (11) 3391-3999</t>
  </si>
  <si>
    <t>three equal horizontal bands of red (top), white, and black; two small, green, five-pointed stars in a horizontal line centered in the white band; the band colors derive from the Arab Liberation flag and represent oppression (black), overcome through bloody struggle (red), to be replaced by a bright future (white); identical to the former flag of the United Arab Republic (1958-1961) where the two stars represented the constituent states of Syria and Egypt; the current design dates to 1980</t>
  </si>
  <si>
    <t>hawk; national colors: red, white, black, green</t>
  </si>
  <si>
    <t>&amp;quot;Humat ad-Diyar&amp;quot; (Guardians of the Homeland)</t>
  </si>
  <si>
    <t>Khalil Mardam BEY/Mohammad Salim FLAYFEL and Ahmad Salim FLAYFEL</t>
  </si>
  <si>
    <t>$50.28 billion</t>
  </si>
  <si>
    <t>$24.6 billion (2014 est.) (2014 est.)</t>
  </si>
  <si>
    <t>$2,900</t>
  </si>
  <si>
    <t>17% of GDP</t>
  </si>
  <si>
    <t>15.3% of GDP</t>
  </si>
  <si>
    <t>16.1% of GDP</t>
  </si>
  <si>
    <t>73.1% (2017 est.)</t>
  </si>
  <si>
    <t>18.6% (2017 est.)</t>
  </si>
  <si>
    <t>12.3% (2017 est.)</t>
  </si>
  <si>
    <t>-46.1% (2017 est.)</t>
  </si>
  <si>
    <t>60.8% (2017 est.)</t>
  </si>
  <si>
    <t>wheat, barley, cotton, lentils, chickpeas, olives, sugar beets; beef, mutton, eggs, poultry, milk</t>
  </si>
  <si>
    <t>petroleum, textiles, food processing, beverages, tobacco, phosphate rock mining, cement, oil seeds crushing, automobile assembly</t>
  </si>
  <si>
    <t>4.3% (2017 est.)</t>
  </si>
  <si>
    <t>3.767 million (2017 est.)</t>
  </si>
  <si>
    <t>67% (2008 est.)</t>
  </si>
  <si>
    <t>82.5% (2014 est.)</t>
  </si>
  <si>
    <t>1.162 billion (2017 est.)</t>
  </si>
  <si>
    <t>3.211 billion (2017 est.)</t>
  </si>
  <si>
    <t>4.2% (of GDP) (2017 est.)</t>
  </si>
  <si>
    <t>-8.7% (of GDP) (2017 est.)</t>
  </si>
  <si>
    <t>94.8% of GDP</t>
  </si>
  <si>
    <t>91.3% of GDP</t>
  </si>
  <si>
    <t>28.1%</t>
  </si>
  <si>
    <t>47.3%</t>
  </si>
  <si>
    <t>0.75%</t>
  </si>
  <si>
    <t>22%</t>
  </si>
  <si>
    <t>$7.272 billion</t>
  </si>
  <si>
    <t>$4.333 billion</t>
  </si>
  <si>
    <t>$9.161 billion</t>
  </si>
  <si>
    <t>$5.786 billion</t>
  </si>
  <si>
    <t>-$2.123 billion</t>
  </si>
  <si>
    <t>-$2.077 billion</t>
  </si>
  <si>
    <t>$1.85 billion</t>
  </si>
  <si>
    <t>$1.705 billion</t>
  </si>
  <si>
    <t>Lebanon 31.5%, Iraq 10.3%, Jordan 8.8%, China 7.8%, Turkey 7.5%, Spain 7.3% (2017)</t>
  </si>
  <si>
    <t>crude oil, minerals, petroleum products, fruits and vegetables, cotton fiber, textiles, clothing, meat and live animals, wheat</t>
  </si>
  <si>
    <t>$6.279 billion</t>
  </si>
  <si>
    <t>$5.496 billion</t>
  </si>
  <si>
    <t>machinery and transport equipment, electric power machinery, food and livestock, metal and metal products, chemicals and chemical products, plastics, yarn, paper</t>
  </si>
  <si>
    <t>Russia 32.4%, Turkey 16.7%, China 9.5% (2017)</t>
  </si>
  <si>
    <t>$407.3 million</t>
  </si>
  <si>
    <t>Syrian pounds (SYP) per US dollar -</t>
  </si>
  <si>
    <t>{"2017":"514.6","2016":"459.2","2015":"459.2","2014":"236.41","2013":"153.695"}</t>
  </si>
  <si>
    <t>17.07 billion kWh (2016 est.)</t>
  </si>
  <si>
    <t>14.16 billion kWh (2016 est.)</t>
  </si>
  <si>
    <t>262 million kWh (2015 est.)</t>
  </si>
  <si>
    <t>9.058 million kW (2016 est.)</t>
  </si>
  <si>
    <t>83% of total installed capacity (2016 est.)</t>
  </si>
  <si>
    <t>17% of total installed capacity (2017 est.)</t>
  </si>
  <si>
    <t>25,000 bbl/day (2018 est.)</t>
  </si>
  <si>
    <t>87,660 bbl/day (2015 est.)</t>
  </si>
  <si>
    <t>2.5 billion bbl (1 January 2018 est.)</t>
  </si>
  <si>
    <t>111,600 bbl/day (2015 est.)</t>
  </si>
  <si>
    <t>134,000 bbl/day (2016 est.)</t>
  </si>
  <si>
    <t>12,520 bbl/day (2015 est.)</t>
  </si>
  <si>
    <t>38,080 bbl/day (2015 est.)</t>
  </si>
  <si>
    <t>3.738 billion cu m (2017 est.)</t>
  </si>
  <si>
    <t>240.7 billion cu m (1 January 2018 est.)</t>
  </si>
  <si>
    <t>27.51 million Mt (2017 est.)</t>
  </si>
  <si>
    <t>2,726,193</t>
  </si>
  <si>
    <t>15 (2017 est.)</t>
  </si>
  <si>
    <t>15.65 million</t>
  </si>
  <si>
    <t>87 (2017 est.)</t>
  </si>
  <si>
    <t>the armed insurgency that began in 2011 has led to major disruptions to the network and has caused telephone and Internet outages throughout the country; 2018 saw some stabilizing; telecoms have become decentralized with expensive satellite communications in the country; fairly high mobile penetration; potential for growth given that subscription numbers are low (2018)</t>
  </si>
  <si>
    <t>the number of fixed-line connections increased markedly prior to the civil war in 2011 and now stands at 15 per 100; mobile-cellular service stands at about 87 per 100 persons (2018)</t>
  </si>
  <si>
    <t>country code - 963; landing points for the Aletar, BERYTAR and UGART submarine cable connections to Egypt, Lebanon, and Cyprus; satellite earth stations - 1 Intelsat (Indian Ocean) and 1 Intersputnik (Atlantic Ocean region); coaxial cable and microwave radio relay to Iraq, Jordan, Lebanon, and Turkey; participant in Medarabtel (2019)</t>
  </si>
  <si>
    <t>state-run TV and radio broadcast networks; state operates 2 TV networks and a satellite channel; roughly two-thirds of Syrian homes have a satellite dish providing access to foreign TV broadcasts; 3 state-run radio channels; first private radio station launched in 2005; private radio broadcasters prohibited from transmitting news or political content</t>
  </si>
  <si>
    <t>.sy</t>
  </si>
  <si>
    <t>5,476,850</t>
  </si>
  <si>
    <t>31.9% (July 2016 est.)</t>
  </si>
  <si>
    <t>1,154,909</t>
  </si>
  <si>
    <t>6 (2017 est.)</t>
  </si>
  <si>
    <t>Syrian Armed Forces: Syrian Arab Army, Syrian Naval Forces, Syrian Air Forces, Syrian Air Defense Forces, National Defense Forces (pro-government militia and auxiliary forces) (2019)</t>
  </si>
  <si>
    <t>18-42 years of age for compulsory and voluntary military service; conscript service obligation is 18-21 months; women are not conscripted but may volunteer to serve (2019)</t>
  </si>
  <si>
    <t>475,932 (2015)</t>
  </si>
  <si>
    <t>1,517,388 mt-km (2015)</t>
  </si>
  <si>
    <t>YK (2016)</t>
  </si>
  <si>
    <t>90 (2013)</t>
  </si>
  <si>
    <t>29 (2013)</t>
  </si>
  <si>
    <t>48 (2013)</t>
  </si>
  <si>
    <t>3170 km gas, 2029 km oil (2013)</t>
  </si>
  <si>
    <t>2,052 km (2014)</t>
  </si>
  <si>
    <t>1,801 km 1.435-m gauge (2014)</t>
  </si>
  <si>
    <t>251 km 1.050-m gauge (2014)</t>
  </si>
  <si>
    <t>69,873 km (2010)</t>
  </si>
  <si>
    <t>63,060 km (2010)</t>
  </si>
  <si>
    <t>900 km (navigable but not economically significant) (2011)</t>
  </si>
  <si>
    <t>21</t>
  </si>
  <si>
    <t>bulk carrier 1, general cargo 7, other 13 (2018)</t>
  </si>
  <si>
    <t>15,699 (Iraq) (2018); 560,139 (Palestinian Refugees) (2019)</t>
  </si>
  <si>
    <t>a transit point for opiates, hashish, and cocaine bound for regional and Western markets; weak anti-money-laundering controls and bank privatization may leave it vulnerable to money laundering</t>
  </si>
  <si>
    <t>Switzerland</t>
  </si>
  <si>
    <t>SZ</t>
  </si>
  <si>
    <t>Central Europe, east of France, north of Italy</t>
  </si>
  <si>
    <t>47 00 N, 8 00 E</t>
  </si>
  <si>
    <t>slightly less than twice the size of New Jersey</t>
  </si>
  <si>
    <t>1,770 km</t>
  </si>
  <si>
    <t>Austria 158 km, France 525 km, Italy 698 km, Liechtenstein 41 km, Germany 348 km</t>
  </si>
  <si>
    <t>temperate, but varies with altitude; cold, cloudy, rainy/snowy winters; cool to warm, cloudy, humid summers with occasional showers</t>
  </si>
  <si>
    <t>mostly mountains (Alps in south, Jura in northwest) with a central plateau of rolling hills, plains, and large lakes</t>
  </si>
  <si>
    <t>1,350 m</t>
  </si>
  <si>
    <t>Lake Maggiore 195 m</t>
  </si>
  <si>
    <t>Dufourspitze 4,634 m</t>
  </si>
  <si>
    <t>hydropower potential, timber, salt</t>
  </si>
  <si>
    <t>38.7% (2011 est.)</t>
  </si>
  <si>
    <t>10.2% (2011 est.)</t>
  </si>
  <si>
    <t>27.9% (2011 est.)</t>
  </si>
  <si>
    <t>31.5% (2011 est.)</t>
  </si>
  <si>
    <t>29.8% (2011 est.)</t>
  </si>
  <si>
    <t>630 sq km (2012)</t>
  </si>
  <si>
    <t>population distribution corresponds to elevation with the northern and western areas far more heavily populated; the higher Alps of the south limit settlement</t>
  </si>
  <si>
    <t>avalanches, landslides; flash floods</t>
  </si>
  <si>
    <t>air pollution from vehicle emissions; water pollution from agricultural fertilizers; chemical contaminants and erosion damage the soil and limit productivity; loss of biodiversity</t>
  </si>
  <si>
    <t>Air Pollution, Air Pollution-Nitrogen Oxides, Air Pollution-Persistent Organic Pollutants, Air Pollution-Sulfur 85, Air Pollution-Sulfur 94, Air Pollution-Volatile Organic Compounds, Antarctic Treaty, Biodiversity, Climate Change, Climate Change-Kyoto Protocol, Desertification, Endangered Species, Environmental Modification, Hazardous Wastes, Marine Dumping, Marine Life Conservation, Ozone Layer Protection, Ship Pollution, Tropical Timber 83, Tropical Timber 94, Wetlands, Whaling</t>
  </si>
  <si>
    <t>landlocked; crossroads of northern and southern Europe; along with southeastern France, northern Italy, and southwestern Austria, has the highest elevations in the Alps</t>
  </si>
  <si>
    <t>8,292,809 (July 2018 est.)</t>
  </si>
  <si>
    <t>Swiss (singular and plural)</t>
  </si>
  <si>
    <t>Swiss</t>
  </si>
  <si>
    <t>Swiss 69.5%, German 4.2%, Italian 3.2%, Portuguese 2.6%, French 2%, Kosovar 1.1%, other 17.3%, unspecified .1% (2018 est.)</t>
  </si>
  <si>
    <t>German (or Swiss German) (official) 62.6%, French (official) 22.9%, Italian (official) 8.2%, English 5.4%, Portuguese 3.7%, Albanian 3.2%, Serbo-Croatian 2.5%, Spanish 2.4%, Romansh (official) 0.5%, other 7.7% (2017 est.)</t>
  </si>
  <si>
    <t>Roman Catholic 35.9%, Protestant 23.8%, other Christian 5.9%, Muslim 5.4%, Jewish 0.3%, other 1.4%, none 26%, unspecified 1.4% (2017 est.)</t>
  </si>
  <si>
    <t>15.23% (male 650,151 /female 612,479)</t>
  </si>
  <si>
    <t>10.69% (male 453,003 /female 433,101)</t>
  </si>
  <si>
    <t>42.88% (male 1,781,425 /female 1,774,124)</t>
  </si>
  <si>
    <t>12.88% (male 535,457 /female 532,454)</t>
  </si>
  <si>
    <t>18.34% (male 672,024 /female 848,591) (2018 est.)</t>
  </si>
  <si>
    <t>48.8 (2015 est.)</t>
  </si>
  <si>
    <t>22 (2015 est.)</t>
  </si>
  <si>
    <t>42.5 years (2018 est.)</t>
  </si>
  <si>
    <t>41.5 years</t>
  </si>
  <si>
    <t>0.68% (2018 est.)</t>
  </si>
  <si>
    <t>10.5 births/1,000 population (2018 est.)</t>
  </si>
  <si>
    <t>8.4 deaths/1,000 population (2018 est.)</t>
  </si>
  <si>
    <t>4.6 migrant(s)/1,000 population (2018 est.)</t>
  </si>
  <si>
    <t>73.8% of total population (2019)</t>
  </si>
  <si>
    <t>0.88% annual rate of change (2015-20 est.)</t>
  </si>
  <si>
    <t>1.383 million Zurich, 426,000 BERN (capital) (2019)</t>
  </si>
  <si>
    <t>0.97 male(s)/female (2018 est.)</t>
  </si>
  <si>
    <t>30.7 years (2014 est.)</t>
  </si>
  <si>
    <t>5 deaths/100,000 live births (2017 est.)</t>
  </si>
  <si>
    <t>3.6 deaths/1,000 live births (2018 est.)</t>
  </si>
  <si>
    <t>3.9 deaths/1,000 live births</t>
  </si>
  <si>
    <t>3.2 deaths/1,000 live births</t>
  </si>
  <si>
    <t>82.7 years (2018 est.)</t>
  </si>
  <si>
    <t>85.2 years</t>
  </si>
  <si>
    <t>1.56 children born/woman (2018 est.)</t>
  </si>
  <si>
    <t>72.9% (2012)</t>
  </si>
  <si>
    <t>12.2% (2016)</t>
  </si>
  <si>
    <t>4.24 physicians/1,000 population (2016)</t>
  </si>
  <si>
    <t>4.7 beds/1,000 population (2013)</t>
  </si>
  <si>
    <t>19.5% (2016)</t>
  </si>
  <si>
    <t>5.1% of GDP (2016)</t>
  </si>
  <si>
    <t>16 years (2016)</t>
  </si>
  <si>
    <t>Swiss Confederation</t>
  </si>
  <si>
    <t>Schweizerische Eidgenossenschaft (German); Confederation Suisse (French); Confederazione Svizzera (Italian); Confederaziun Svizra (Romansh)</t>
  </si>
  <si>
    <t>Schweiz (German); Suisse (French); Svizzera (Italian); Svizra (Romansh)</t>
  </si>
  <si>
    <t>name derives from the canton of Schwyz, one of the founding cantons of the Old Swiss Confederacy that formed in the 14th century</t>
  </si>
  <si>
    <t>federal republic (formally a confederation)</t>
  </si>
  <si>
    <t>Bern</t>
  </si>
  <si>
    <t>46 55 N, 7 28 E</t>
  </si>
  <si>
    <t>26 cantons (cantons, singular - canton in French; cantoni, singular - cantone in Italian; Kantone, singular - Kanton in German); Aargau, Appenzell Ausserrhoden, Appenzell Innerrhoden, Basel-Landschaft, Basel-Stadt, Berne/Bern, Fribourg/Freiburg, Geneve (Geneva), Glarus, Graubuenden/Grigioni/Grischun, Jura, Luzern, Neuchatel, Nidwalden, Obwalden, Sankt Gallen, Schaffhausen, Schwyz, Solothurn, Thurgau, Ticino, Uri, Valais/Wallis, Vaud, Zug, Zuerich</t>
  </si>
  <si>
    <t>1 August 1291 (founding of the Swiss Confederation)</t>
  </si>
  <si>
    <t>Founding of the Swiss Confederation in 1291; note - since 1 August 1891 celebrated as Swiss National Day</t>
  </si>
  <si>
    <t>previous 1848, 1874; latest adopted by referendum 18 April 1999, effective 1 January 2000</t>
  </si>
  <si>
    <t>proposed by the two houses of the Federal Assembly or by petition of at least one&amp;amp;nbsp;hundred thousand&amp;amp;nbsp;voters (called the &amp;quot;federal popular initiative&amp;quot;); passage of proposals requires majority vote in a referendum; following drafting of an amendment by the Assembly, its passage requires approval by majority vote in a referendum and approval by the majority of cantons; amended many times, last in 2016 (2016)</t>
  </si>
  <si>
    <t>civil law system; judicial review of legislative acts, except for federal decrees of a general obligatory character</t>
  </si>
  <si>
    <t>at least one parent must be a citizen of Switzerland</t>
  </si>
  <si>
    <t>12 years including at least 3 of the last 5 years prior to application</t>
  </si>
  <si>
    <t>President of the Swiss Confederation Ueli MAURER (since 1 January 2019); Vice President Simonetta SOMMARUGA (since 1 January 2019); note - the Federal Council, which is comprised of 7 federal councillors, constitutes the federal government of Switzerland; council members rotate the 1-year term of federal president (chief of state and head of government)</t>
  </si>
  <si>
    <t>President of the Swiss Confederation Ueli MAURER (since 1 January 2019); Vice President Simonetta SOMMARUGA (since 1 January 2019)</t>
  </si>
  <si>
    <t>Federal Council or Bundesrat (in German), Conseil Federal (in French), Consiglio Federale (in Italian) indirectly elected by&amp;amp;nbsp;members by the Federal Assembly for a 4-year term</t>
  </si>
  <si>
    <t>president and vice president elected by the Federal Assembly from among members of the Federal Council for a 1-year, non-consecutive term; election last held on 5 December 2018 (next to be held in December 2019)</t>
  </si>
  <si>
    <t>Ueli MAURER elected president; Federal Assembly vote - 201 of 209; Simonetta SOMMARUGA&amp;amp;nbsp;elected vice president; Federal Assembly vote - 196 of 216</t>
  </si>
  <si>
    <t>description: bicameral Federal Assembly or Bundesversammlung (in German), Assembl&amp;amp;eacute;e F&amp;amp;eacute;d&amp;amp;eacute;rale (in French), Assemblea Federale (in Italian) consists of:&amp;lt;br /&amp;gt;Council of States or St&amp;amp;auml;nderat (in German), Conseil des &amp;amp;Eacute;tats (in French), Consiglio degli Stati (in Italian) (46 seats; members in multi-seat constituencies representing cantons and single-seat constituencies representing half cantons directly elected by simple majority vote except Jura and Neuchatel cantons which use proportional representation vote; member term governed by cantonal law)&amp;lt;br /&amp;gt;National Council or Nationalrat (in German), Conseil National (in French), Consiglio Nazionale (in Italian) (200 seats; 195 members in cantons directly elected by proportional representation vote and 6 in half cantons directly elected by simple majority vote; members serve 4-year terms) (e.g. 2019)</t>
  </si>
  <si>
    <t>&amp;lt;br /&amp;gt;Council of States - last held in most cantons on 18 October 2015 (each canton determines when the next election will be held)&amp;lt;br /&amp;gt; National Council - last held on 20 October 2019 (next to be held on 2023) (e.g. 2019)</t>
  </si>
  <si>
    <t>&amp;lt;br /&amp;gt;Council of States - percent of vote by party - NA; seats by party - CVP 13, FDP 12, SDP 12, SVP 6, other 3; composition - men 39, women 6, percent of women 13.3%&amp;amp;nbsp;&amp;lt;br /&amp;gt; National Council - percent of vote by party - SVP 25.6%, SP 16.8%, FDP 15.1%, Green Party 13.2%, CVP 11.4%, GLP 7.8%, other 8.6%; seats by party - SVP 53, SP 39, FDP 29, Green Party 28, CVP 25, GLP 16, other 10; composition - men 137, women 63, percent of women 31.5%; note - total Assembly percent of women 28.1% (e.g. 2019)</t>
  </si>
  <si>
    <t>Federal Supreme Court (consists of 38 justices and 19 deputy justices organized into 7 divisions)</t>
  </si>
  <si>
    <t>judges elected by the Federal Assembly for 6-year terms; note - judges are affiliated with political parties and are elected according to linguistic and regional criteria in approximate proportion to the level of party representation in the Federal Assembly</t>
  </si>
  <si>
    <t>ADB (nonregional member), AfDB (nonregional member), Australia Group, BIS, CD, CE, CERN, EAPC, EBRD, EFTA, EITI (implementing country), ESA, FAO, FATF, G-10, IADB, IAEA, IBRD, ICAO, ICC (national committees), ICCt, ICRM, IDA, IEA, IFAD, IFC, IFRCS, IGAD (partners), ILO, IMF, IMO, IMSO, Interpol, IOC, IOM, IPU, ISO, ITSO, ITU, ITUC (NGOs), LAIA (observer), MIGA, MINUSMA, MONUSCO, NEA, NSG, OAS (observer), OECD, OIF, OPCW, OSCE, Pacific Alliance (observer), Paris Club, PCA, PFP, Schengen Convention, UN, UNCTAD, UNESCO, UNHCR, UNIDO, UNITAR, UNMISS, UNMOGIP, UNRWA, UNTSO, UNWTO, UPU, WCO, WHO, WIPO, WMO, WTO, ZC</t>
  </si>
  <si>
    <t>Ambassador Martin Werner DAHINDEN (since 18 November 2014)</t>
  </si>
  <si>
    <t>2900 Cathedral Avenue NW, Washington, DC 20008</t>
  </si>
  <si>
    <t>[1] (202) 745-7900</t>
  </si>
  <si>
    <t>[1] (202) 387-2564</t>
  </si>
  <si>
    <t>Atlanta, Chicago, Los Angeles, New York, San Francisco</t>
  </si>
  <si>
    <t>Ambassador Edward &amp;quot;Ed&amp;quot; MCMULLEN, Jr. (since 21 November 2017) note - also accredited to Liechtenstein</t>
  </si>
  <si>
    <t>[41] (031) 357-70-11</t>
  </si>
  <si>
    <t>Sulgeneckstrasse 19, CH-3007 Bern</t>
  </si>
  <si>
    <t>[41] (031) 357-73-20</t>
  </si>
  <si>
    <t>red square with a bold, equilateral white cross in the center that does not extend to the edges of the flag; various medieval legends purport to describe the origin of the flag; a white cross used as identification for troops of the Swiss Confederation is first attested at the Battle of Laupen (1339)</t>
  </si>
  <si>
    <t>Swiss cross (white cross on red field, arms equal length); national colors: red, white</t>
  </si>
  <si>
    <t>$523.1 billion</t>
  </si>
  <si>
    <t>$514.5 billion</t>
  </si>
  <si>
    <t>$506.5 billion</t>
  </si>
  <si>
    <t>$679 billion (2017 est.)</t>
  </si>
  <si>
    <t>$62,100</t>
  </si>
  <si>
    <t>$61,800</t>
  </si>
  <si>
    <t>$61,500</t>
  </si>
  <si>
    <t>33.8% of GDP</t>
  </si>
  <si>
    <t>32.3% of GDP</t>
  </si>
  <si>
    <t>33.9% of GDP</t>
  </si>
  <si>
    <t>53.7% (2017 est.)</t>
  </si>
  <si>
    <t>12% (2017 est.)</t>
  </si>
  <si>
    <t>-1.4% (2017 est.)</t>
  </si>
  <si>
    <t>65.1% (2017 est.)</t>
  </si>
  <si>
    <t>-54% (2017 est.)</t>
  </si>
  <si>
    <t>25.6% (2017 est.)</t>
  </si>
  <si>
    <t>73.7% (2017 est.)</t>
  </si>
  <si>
    <t>grains, fruits, vegetables; meat, eggs, dairy products</t>
  </si>
  <si>
    <t>machinery, chemicals, watches, textiles, precision instruments, tourism, banking, insurance, pharmaceuticals</t>
  </si>
  <si>
    <t>3.4% (2017 est.)</t>
  </si>
  <si>
    <t>5.159 million (2017 est.)</t>
  </si>
  <si>
    <t>3.3%</t>
  </si>
  <si>
    <t>19.8%</t>
  </si>
  <si>
    <t>76.9% (2015)</t>
  </si>
  <si>
    <t>6.6% (2014 est.)</t>
  </si>
  <si>
    <t>19% (2007)</t>
  </si>
  <si>
    <t>242.1 billion (2017 est.)</t>
  </si>
  <si>
    <t>234.4 billion (2017 est.)</t>
  </si>
  <si>
    <t>35.7% (of GDP) (2017 est.)</t>
  </si>
  <si>
    <t>1.1% (of GDP) (2017 est.)</t>
  </si>
  <si>
    <t>41.8% of GDP</t>
  </si>
  <si>
    <t>0.5%</t>
  </si>
  <si>
    <t>-0.4%</t>
  </si>
  <si>
    <t>2.65%</t>
  </si>
  <si>
    <t>$621.8 billion</t>
  </si>
  <si>
    <t>$555.7 billion</t>
  </si>
  <si>
    <t>$1.253 trillion</t>
  </si>
  <si>
    <t>$1.166 trillion</t>
  </si>
  <si>
    <t>$1.519 trillion</t>
  </si>
  <si>
    <t>$1.495 trillion</t>
  </si>
  <si>
    <t>$1.541 trillion</t>
  </si>
  <si>
    <t>$66.55 billion</t>
  </si>
  <si>
    <t>$63.16 billion</t>
  </si>
  <si>
    <t>$313.5 billion</t>
  </si>
  <si>
    <t>$318.1 billion</t>
  </si>
  <si>
    <t>Germany 15.2%, US 12.3%, China 8.2%, India 6.7%, France 5.7%, UK 5.7%, Hong Kong 5.4%, Italy 5.3% (2017)</t>
  </si>
  <si>
    <t>machinery, chemicals, metals, watches, agricultural products</t>
  </si>
  <si>
    <t>$264.5 billion</t>
  </si>
  <si>
    <t>$266.3 billion</t>
  </si>
  <si>
    <t>machinery, chemicals, vehicles, metals; agricultural products, textiles</t>
  </si>
  <si>
    <t>Germany 20.9%, US 7.9%, Italy 7.6%, UK 7.3%, France 6.8%, China 5% (2017)</t>
  </si>
  <si>
    <t>$811.2 billion</t>
  </si>
  <si>
    <t>$1.664 trillion</t>
  </si>
  <si>
    <t>$1.663 trillion</t>
  </si>
  <si>
    <t>$1.489 trillion</t>
  </si>
  <si>
    <t>$1.217 trillion</t>
  </si>
  <si>
    <t>$1.701 trillion</t>
  </si>
  <si>
    <t>$1.528 trillion</t>
  </si>
  <si>
    <t>Swiss francs (CHF) per US dollar -</t>
  </si>
  <si>
    <t>{"2017":"0.9875","2016":"0.9852","2015":"0.9852","2014":"0.9627","2013":"0.9152"}</t>
  </si>
  <si>
    <t>59.01 billion kWh (2016 est.)</t>
  </si>
  <si>
    <t>58.46 billion kWh (2016 est.)</t>
  </si>
  <si>
    <t>30.17 billion kWh (2016 est.)</t>
  </si>
  <si>
    <t>34.1 billion kWh (2016 est.)</t>
  </si>
  <si>
    <t>20.84 million kW (2016 est.)</t>
  </si>
  <si>
    <t>3% of total installed capacity (2016 est.)</t>
  </si>
  <si>
    <t>18% of total installed capacity (2017 est.)</t>
  </si>
  <si>
    <t>67% of total installed capacity (2017 est.)</t>
  </si>
  <si>
    <t>57,400 bbl/day (2017 est.)</t>
  </si>
  <si>
    <t>61,550 bbl/day (2017 est.)</t>
  </si>
  <si>
    <t>223,900 bbl/day (2017 est.)</t>
  </si>
  <si>
    <t>7,345 bbl/day (2017 est.)</t>
  </si>
  <si>
    <t>165,100 bbl/day (2017 est.)</t>
  </si>
  <si>
    <t>3.709 billion cu m (2017 est.)</t>
  </si>
  <si>
    <t>3.681 billion cu m (2017 est.)</t>
  </si>
  <si>
    <t xml:space="preserve"> NA cu m (1 January 2011 est.)</t>
  </si>
  <si>
    <t>38.95 million Mt (2017 est.)</t>
  </si>
  <si>
    <t>3,672,500</t>
  </si>
  <si>
    <t>45 (2017 est.)</t>
  </si>
  <si>
    <t>11.292 million</t>
  </si>
  <si>
    <t>137 (2017 est.)</t>
  </si>
  <si>
    <t>ranked among leading countries for fixed-line teledensity and infrastructure; fixed-line 45 per 100 and mobile-cellular subscribership&amp;amp;nbsp;137 per 100 persons; extensive cable and microwave radio relay networks (2018)</t>
  </si>
  <si>
    <t>country code - 41; satellite earth stations - 2 Intelsat (Atlantic Ocean and Indian Ocean)</t>
  </si>
  <si>
    <t>.ch</t>
  </si>
  <si>
    <t>7,312,744</t>
  </si>
  <si>
    <t>89.4% (July 2016 est.)</t>
  </si>
  <si>
    <t>3.85 million</t>
  </si>
  <si>
    <t>0.68% of GDP</t>
  </si>
  <si>
    <t>0.66% of GDP</t>
  </si>
  <si>
    <t>Swiss Armed Forces: Land Forces, Swiss Air Force (Schweizer Luftwaffe) (2019)</t>
  </si>
  <si>
    <t>18-30 years of age generally for male compulsory military service; 18 years of age for voluntary male and female military service; every Swiss male has to serve at least 245 days in the armed forces; conscripts receive 18 weeks of mandatory training, followed by six 19-day intermittent recalls for training during the next 10 years (2019)</t>
  </si>
  <si>
    <t>163 (2015)</t>
  </si>
  <si>
    <t>26,843,991 (2015)</t>
  </si>
  <si>
    <t>1,322,379,468 mt-km (2015)</t>
  </si>
  <si>
    <t>HB (2016)</t>
  </si>
  <si>
    <t>63 (2013)</t>
  </si>
  <si>
    <t>1,800 km gas, 94 km oil (of which 60 are inactive), 17 km refined products (2017)</t>
  </si>
  <si>
    <t>5,690 km (includes 19 km in neighboring countries) (2015)</t>
  </si>
  <si>
    <t>3,836 km 1.435-m gauge (3,634 km electrified) (2015)</t>
  </si>
  <si>
    <t>1,630 km 1.200-m gauge (2 km electrified) (includes 19 km in neighboring countries) (2015)</t>
  </si>
  <si>
    <t>71,557 km (2017)</t>
  </si>
  <si>
    <t>71,557 km (includes 1,458 of expressways)(2017)</t>
  </si>
  <si>
    <t>1,292 km (there are 1,227 km of waterways on lakes and rivers for public transport and 65 km on the Rhine River between Basel-Rheinfelden and Schaffhausen-Bodensee for commercial goods transport) (2010)</t>
  </si>
  <si>
    <t>30 includes Liechtenstein</t>
  </si>
  <si>
    <t>bulk carrier 24, general cargo 4, oil tanker 2 (2019)</t>
  </si>
  <si>
    <t>34,072&amp;amp;nbsp;(Eritrea), 16,565 (Syria),&amp;amp;nbsp;12,282 (Afghanistan), 5,744 (Sri Lanka) (2018)</t>
  </si>
  <si>
    <t>49 (2018)</t>
  </si>
  <si>
    <t>a major international financial center vulnerable to the layering and integration stages of money laundering; despite significant legislation and reporting requirements, secrecy rules persist and nonresidents are permitted to conduct business through offshore entities and various intermediaries; transit country for and consumer of South American cocaine, Southwest Asian heroin, and Western European synthetics; domestic cannabis cultivation and limited ecstasy production</t>
  </si>
  <si>
    <t>Saint Barthelemy</t>
  </si>
  <si>
    <t>TB</t>
  </si>
  <si>
    <t>Discovered in 1493 by Christopher COLUMBUS who named it for his brother Bartolomeo, Saint Barthelemy was first settled by the French in 1648. In 1784, the French sold the island to Sweden, which renamed the largest town Gustavia, after the Swedish King GUSTAV III, and made it a free port; the island prospered as a trade and supply center during the colonial wars of the 18th century. France repurchased the island in 1877 and took control the following year. It was placed under the administration of Guadeloupe. Saint Barthelemy retained its free port status along with various Swedish appellations such as Swedish street and town names, and the three-crown symbol on the coat of arms. In 2003, the islanders voted to secede from Guadeloupe, and in 2007, the island became a French overseas collectivity. In 2012, it became an overseas territory of the EU, allowing it to exert local control over the permanent and temporary immigration of foreign workers including non-French European citizens.</t>
  </si>
  <si>
    <t>Caribbean, island between the Caribbean Sea and the North Atlantic Ocean; located in the Leeward Islands (northern) group; Saint Barthelemy lies east of the US Virgin Islands</t>
  </si>
  <si>
    <t>17 90 N, 62 85 W</t>
  </si>
  <si>
    <t>less than one-eighth the size of Washington, DC</t>
  </si>
  <si>
    <t>tropical, with practically no variation in temperature; has two seasons (dry and humid)</t>
  </si>
  <si>
    <t>hilly, almost completely surrounded by shallow-water reefs, with plentiful beaches</t>
  </si>
  <si>
    <t>Caribbean Ocean 0 m</t>
  </si>
  <si>
    <t>Morne du Vitet 286 m</t>
  </si>
  <si>
    <t>few natural resources; beaches foster tourism</t>
  </si>
  <si>
    <t>most of the populace concentrated in and around the capital of Gustavia, but scattered settlements exist around the island periphery</t>
  </si>
  <si>
    <t>land-based pollution; urbanization; with no natural rivers or streams, fresh water is in short supply, especially in summer, and is provided by the desalination of sea water, the collection of rain water, or imported via water tanker; overfishing</t>
  </si>
  <si>
    <t>7,160 (July 2018 est.)</t>
  </si>
  <si>
    <t>other white, Creole (mulatto), black, Guadeloupe Mestizo (French-East Asia)</t>
  </si>
  <si>
    <t>French (primary), English</t>
  </si>
  <si>
    <t>15.96% (male 587 /female 556)</t>
  </si>
  <si>
    <t>7.26% (male 272 /female 248)</t>
  </si>
  <si>
    <t>43.13% (male 1,682 /female 1,406)</t>
  </si>
  <si>
    <t>16.13% (male 621 /female 534)</t>
  </si>
  <si>
    <t>17.51% (male 631 /female 623) (2018 est.)</t>
  </si>
  <si>
    <t>44.6 years</t>
  </si>
  <si>
    <t>44.7 years</t>
  </si>
  <si>
    <t>-4.2 migrant(s)/1,000 population (2018 est.)</t>
  </si>
  <si>
    <t>1.2 male(s)/female</t>
  </si>
  <si>
    <t>1.16 male(s)/female</t>
  </si>
  <si>
    <t>1.13 male(s)/female (2018 est.)</t>
  </si>
  <si>
    <t>Overseas Collectivity of Saint Barthelemy</t>
  </si>
  <si>
    <t>Saint-Barthelemy</t>
  </si>
  <si>
    <t>parliamentary democracy (Territorial Council); overseas collectivity of France</t>
  </si>
  <si>
    <t>Gustavia</t>
  </si>
  <si>
    <t>17 53 N, 62 51 W</t>
  </si>
  <si>
    <t>Fete de la Federation, 14 July (1790); note - local holiday is St. Barthelemy Day, 24 August (1572)</t>
  </si>
  <si>
    <t>18 years of age, universal</t>
  </si>
  <si>
    <t>President Emmanuel MACRON (since 14 May 2017), represented by Prefect Anne LAUBIES (since 8 June 2015)</t>
  </si>
  <si>
    <t>President of Territorial Council Bruno MAGRAS (since 16 July 2007)</t>
  </si>
  <si>
    <t>Executive Council elected by the Territorial Council; note - there is also an advisory, economic, social, and cultural council</t>
  </si>
  <si>
    <t>French president directly elected by absolute majority popular vote in 2 rounds if needed for a 5-year term (eligible for a second term); prefect appointed by the French president on the advice of French Ministry of Interior; president of Territorial Council indirectly elected by its members for a 5-year term; election last held on 2 April 2017 (next to be held in 2022)</t>
  </si>
  <si>
    <t>Bruno MAGRAS (SBA) reelected president; Territorial Council vote - NA</t>
  </si>
  <si>
    <t>unicameral Territorial Council (19 seats; members elected by absolute majority vote in the first round vote and proportional representation vote in the second round; members serve 5-year terms); Saint Barthelemy indirectly elects 1 senator to the French Senate by an electoral college for a 6-year term and directly elects 1 deputy (shared with Saint Martin) to the French National Assembly</t>
  </si>
  <si>
    <t>Territorial Council - last held on 19 March 2017 (next to be held in September 2022) French Senate - election last held 24 September 2017 (next to be held in September 2020) French National Assembly - election last held on 11 and 18 June 2017 (next to be held by June 2022)</t>
  </si>
  <si>
    <t>Territorial Council - percent of vote by party - SBA 53.7%, United for Saint Barth 20.6%, Saint Barth Essential 18.1%, All for Saint Barth 7.7%; seats by party - SBA 14, United for Saint Barth 2, Saint Barth Essential 2, All for Saint Barth 1; composition - men 9, women 10, percent of women 52.6%; French Senate - percent of vote by party NA; seats by party UMP 1 French National Assembly - percent of vote by party NA; seats by party UMP 1</t>
  </si>
  <si>
    <t>the flag of France is used</t>
  </si>
  <si>
    <t>pelican</t>
  </si>
  <si>
    <t>Isabelle Massart DERAVIN/Michael VALENTI</t>
  </si>
  <si>
    <t>The economy of Saint Barthelemy is based upon high-end tourism and duty-free luxury commerce, serving visitors primarily from North America. The luxury hotels and villas host 70,000 visitors each year with another 130,000 arriving by boat. The relative isolation and high cost of living inhibits mass tourism. The construction and public sectors also enjoy significant investment in support of tourism. With limited fresh water resources, all food must be imported, as must all energy resources and most manufactured goods. The tourism sector creates a strong employment demand and attracts labor from Brazil and Portugal. The country’s currency is the euro.</t>
  </si>
  <si>
    <t>2013 est.)</t>
  </si>
  <si>
    <t>{"2017":"0.885","2016":"0.903","2015":"0.9214","2014":"0.885"}</t>
  </si>
  <si>
    <t>fully integrated access; 4G and LTE services (2018)</t>
  </si>
  <si>
    <t>direct dial capability with both fixed and wireless systems (2018)</t>
  </si>
  <si>
    <t>country code - 590; landing points for the SSCS and the Southern Caribbean Fiber submarine&amp;amp;nbsp;cables providing voice and data connectivity to numerous Caribbean Islands (2019)</t>
  </si>
  <si>
    <t>no local TV broadcasters; 3 FM radio channels (2019)</t>
  </si>
  <si>
    <t>.bl; note - .gp, the Internet country code for Guadeloupe, and .fr, the Internet country code for France, might also be encountered</t>
  </si>
  <si>
    <t>Trinidad and Tobago</t>
  </si>
  <si>
    <t>TD</t>
  </si>
  <si>
    <t>Caribbean, islands between the Caribbean Sea and the North Atlantic Ocean, northeast of Venezuela</t>
  </si>
  <si>
    <t>11 00 N, 61 00 W</t>
  </si>
  <si>
    <t>362 km</t>
  </si>
  <si>
    <t>200 nm or to the outer edge of the continental margin</t>
  </si>
  <si>
    <t>tropical; rainy season (June to December)</t>
  </si>
  <si>
    <t>mostly plains with some hills and low mountains</t>
  </si>
  <si>
    <t>83 m</t>
  </si>
  <si>
    <t>El Cerro del Aripo 940 m</t>
  </si>
  <si>
    <t>petroleum, natural gas, asphalt</t>
  </si>
  <si>
    <t>4.3% (2011 est.)</t>
  </si>
  <si>
    <t>1.4% (2011 est.)</t>
  </si>
  <si>
    <t>45.4% (2011 est.)</t>
  </si>
  <si>
    <t>70 sq km (2012)</t>
  </si>
  <si>
    <t>population on Trinidad is concentrated in the western half of the island, on Tobago in the southern half</t>
  </si>
  <si>
    <t>outside usual path of hurricanes and other tropical storms</t>
  </si>
  <si>
    <t>water pollution from agricultural chemicals, industrial wastes, and raw sewage; widespread pollution of waterways and coastal areas; illegal dumping; deforestation; soil erosion; fisheries and wildlife depletion</t>
  </si>
  <si>
    <t>Biodiversity, Climate Change, Climate Change-Kyoto Protocol, Desertification, Endangered Species, Hazardous Wastes, Law of the Sea, Marine Dumping, Marine Life Conservation, Ozone Layer Protection, Ship Pollution, Tropical Timber 83, Tropical Timber 94, Wetlands</t>
  </si>
  <si>
    <t>1,215,527 (July 2018 est.)</t>
  </si>
  <si>
    <t>Trinidadian(s), Tobagonian(s)</t>
  </si>
  <si>
    <t>Trinidadian, Tobagonian</t>
  </si>
  <si>
    <t>East Indian 35.4%, African descent 34.2%, mixed - other 15.3%, mixed - African/East Indian 7.7%, other 1.3%, unspecified 6.2% (2011 est.)</t>
  </si>
  <si>
    <t>English (official), Trinidadian Creole English, Tobagonian Creole English, Caribbean Hindustani (a dialect of Hindi), Trinidadian Creole French, Spanish, Chinese</t>
  </si>
  <si>
    <t>19.24% (male 119,093 /female 114,830)</t>
  </si>
  <si>
    <t>11.55% (male 73,171 /female 67,164)</t>
  </si>
  <si>
    <t>44.99% (male 285,376 /female 261,517)</t>
  </si>
  <si>
    <t>13.12% (male 79,596 /female 79,890)</t>
  </si>
  <si>
    <t>11.1% (male 58,866 /female 76,024) (2018 est.)</t>
  </si>
  <si>
    <t>43.2 (2015 est.)</t>
  </si>
  <si>
    <t>29.8 (2015 est.)</t>
  </si>
  <si>
    <t>13.5 (2015 est.)</t>
  </si>
  <si>
    <t>7.4 (2015 est.)</t>
  </si>
  <si>
    <t>36.6 years (2018 est.)</t>
  </si>
  <si>
    <t>36.1 years</t>
  </si>
  <si>
    <t>37.1 years</t>
  </si>
  <si>
    <t>12.3 births/1,000 population (2018 est.)</t>
  </si>
  <si>
    <t>8.9 deaths/1,000 population (2018 est.)</t>
  </si>
  <si>
    <t>-5.8 migrant(s)/1,000 population (2018 est.)</t>
  </si>
  <si>
    <t>53.2% of total population (2019)</t>
  </si>
  <si>
    <t>0.22% annual rate of change (2015-20 est.)</t>
  </si>
  <si>
    <t>544,000 PORT-OF-SPAIN (capital) (2019)</t>
  </si>
  <si>
    <t>67 deaths/100,000 live births (2017 est.)</t>
  </si>
  <si>
    <t>21.6 deaths/1,000 live births (2018 est.)</t>
  </si>
  <si>
    <t>22.8 deaths/1,000 live births</t>
  </si>
  <si>
    <t>20.3 deaths/1,000 live births</t>
  </si>
  <si>
    <t>73.4 years (2018 est.)</t>
  </si>
  <si>
    <t>70.5 years</t>
  </si>
  <si>
    <t>76.4 years</t>
  </si>
  <si>
    <t>1.7 children born/woman (2018 est.)</t>
  </si>
  <si>
    <t>40.3% (2011)</t>
  </si>
  <si>
    <t>6.5% (2016)</t>
  </si>
  <si>
    <t>2.67 physicians/1,000 population (2015)</t>
  </si>
  <si>
    <t>3 beds/1,000 population (2014)</t>
  </si>
  <si>
    <t>11,000 (2017 est.)</t>
  </si>
  <si>
    <t xml:space="preserve"> &amp;lt;500 (2017 est.)</t>
  </si>
  <si>
    <t>18.6% (2016)</t>
  </si>
  <si>
    <t>7.2%</t>
  </si>
  <si>
    <t>6.9% (2016 est.)</t>
  </si>
  <si>
    <t>Republic of Trinidad and Tobago</t>
  </si>
  <si>
    <t>explorer Christopher COLUMBUS named the larger island &amp;quot;La Isla de la Trinidad&amp;quot; (The Island of the Trinity) on 31 July 1498 on his third voyage; the tobacco grown and smoked by the natives of the smaller island or its elongated cigar shape may account for the &amp;quot;tobago&amp;quot; name, which is spelled &amp;quot;tobaco&amp;quot; in Spanish</t>
  </si>
  <si>
    <t>Port of Spain</t>
  </si>
  <si>
    <t>10 39 N, 61 31 W</t>
  </si>
  <si>
    <t>31 August 1962 (from the UK)</t>
  </si>
  <si>
    <t>Independence Day, 31 August (1962)</t>
  </si>
  <si>
    <t>previous 1962; latest 1976</t>
  </si>
  <si>
    <t>proposed by Parliament; passage of amendments affecting constitutional provisions, such as human rights and freedoms or citizenship, requires at least two-thirds majority vote by the membership of both houses and assent of the president; passage of amendments, such as the powers and authorities of the executive, legislative, and judicial branches of government, and the procedure for amending the constitution, requires at least three-quarters majority vote by the House membership, two-thirds majority vote by the Senate membership, and assent of the president; amended many times, last in 2007 (2018)</t>
  </si>
  <si>
    <t>English common law; judicial review of legislative acts in the Supreme Court</t>
  </si>
  <si>
    <t>President Paula-Mae WEEKES (since 19 March 2018)</t>
  </si>
  <si>
    <t>Prime Minister Keith ROWLEY (since 9 September 2015)</t>
  </si>
  <si>
    <t>Cabinet appointed from among members of Parliament</t>
  </si>
  <si>
    <t>president indirectly elected by an electoral college of selected Senate and House of Representatives members for a 5-year term (eligible for a second term); election last held on 19 January 2018 (next to be held by February 2023); the president usually appoints the leader of the majority party in the House of Representatives as prime minister</t>
  </si>
  <si>
    <t>bicameral Parliament consists of:&amp;lt;br /&amp;gt;Senate (31 seats; 16 members appointed by the ruling party, 9 by the president, and 6 by the opposition party; members serve 5-year terms;)&amp;lt;br /&amp;gt; House of Representatives 42 seats; 41 members directly elected in single-seat constituencies by simple majority vote and the house speaker - usually designated from outside Parliament; members serve 5-year terms)</t>
  </si>
  <si>
    <t>Senate - last appointments on 23 September 2015 (next in 2020)&amp;lt;br /&amp;gt;House of Representatives - last held on 7 September 2015 (next to be held in 2020)</t>
  </si>
  <si>
    <t>Supreme Court of the Judicature (consists of a chief justice for both the Court of Appeal with 12 judges and the High Court with 24 judges); note - Trinidad and Tobago can file appeals beyond its Supreme Court to the Caribbean Court of Justice, with final appeal to the Judicial Committee of the Privy Council (in London)</t>
  </si>
  <si>
    <t>Supreme Court chief justice appointed by the president after consultation with the prime minister and the parliamentary leader of the opposition; other judges appointed by the Judicial Legal Services Commission, headed by the chief justice and 5 members with judicial experience; all judges serve for life with mandatory retirement normally at age 65</t>
  </si>
  <si>
    <t>Courts of Summary Criminal Jurisdiction; Petty Civil Courts; Family Court</t>
  </si>
  <si>
    <t>ACP, AOSIS, C, Caricom, CDB, CELAC, EITI (compliant country), FAO, G-24, G-77, IADB, IAEA, IBRD, ICAO, ICC (NGOs), ICCt, ICRM, IDA, IFAD, IFC, IFRCS, IHO, ILO, IMF, IMO, Interpol, IOC, IOM, IPU, ISO, ITSO, ITU, ITUC (NGOs), LAES, MIGA, NAM, OAS, OPANAL, OPCW, Pacific Alliance (observer), Paris Club (associate), UN, UNCTAD, UNESCO, UNIDO, UPU, WCO, WFTU (NGOs), WHO, WIPO, WMO, WTO</t>
  </si>
  <si>
    <t>Ambassador Anthony Wayne Jerome PHILLIPS-SPENCER, Brig. Gen. (Ret.) (since 27 June 2016)</t>
  </si>
  <si>
    <t>1708 Massachusetts Avenue NW, Washington, DC 20036</t>
  </si>
  <si>
    <t>[1] (202) 467-6490</t>
  </si>
  <si>
    <t>[1] (202) 785-3130</t>
  </si>
  <si>
    <t>Miami, New York</t>
  </si>
  <si>
    <t>Ambassador Joseph MONDELLO (since 22 October 2018)</t>
  </si>
  <si>
    <t>[1] (868) 622-6371 through 6376</t>
  </si>
  <si>
    <t>P. O. Box 752, Port of Spain</t>
  </si>
  <si>
    <t>[1] (868) 822-5905</t>
  </si>
  <si>
    <t>scarlet ibis (bird of Trinidad), cocrico (bird of Tobago), Chaconia flower; national colors: red, white, black</t>
  </si>
  <si>
    <t>Forged From the Love of Liberty</t>
  </si>
  <si>
    <t>Patrick Stanislaus CASTAGNE</t>
  </si>
  <si>
    <t>$42.85 billion</t>
  </si>
  <si>
    <t>$43.99 billion</t>
  </si>
  <si>
    <t>$46.83 billion</t>
  </si>
  <si>
    <t>$22.78 billion (2017 est.)</t>
  </si>
  <si>
    <t>-2.6%</t>
  </si>
  <si>
    <t>-6.1%</t>
  </si>
  <si>
    <t>$31,300</t>
  </si>
  <si>
    <t>$32,200</t>
  </si>
  <si>
    <t>$34,400</t>
  </si>
  <si>
    <t>16.8% of GDP</t>
  </si>
  <si>
    <t>78.9% (2017 est.)</t>
  </si>
  <si>
    <t>16.4% (2017 est.)</t>
  </si>
  <si>
    <t>8.2% (2017 est.)</t>
  </si>
  <si>
    <t>45.4% (2017 est.)</t>
  </si>
  <si>
    <t>-48.7% (2017 est.)</t>
  </si>
  <si>
    <t>47.8% (2017 est.)</t>
  </si>
  <si>
    <t>51.7% (2017 est.)</t>
  </si>
  <si>
    <t>cocoa, dasheen, pumpkin, cassava, tomatoes, cucumbers, eggplant, hot pepper, pommecythere, coconut water, poultry</t>
  </si>
  <si>
    <t>petroleum and petroleum products, liquefied natural gas, methanol, ammonia, urea, steel products, beverages, food processing, cement, cotton textiles</t>
  </si>
  <si>
    <t>-4.3% (2017 est.)</t>
  </si>
  <si>
    <t>629,400 (2017 est.)</t>
  </si>
  <si>
    <t>85.4% (2016 est.)</t>
  </si>
  <si>
    <t>4.9%</t>
  </si>
  <si>
    <t>4%</t>
  </si>
  <si>
    <t>20% (2014 est.)</t>
  </si>
  <si>
    <t>5.581 billion (2017 est.)</t>
  </si>
  <si>
    <t>7.446 billion (2017 est.)</t>
  </si>
  <si>
    <t>24.5% (of GDP) (2017 est.)</t>
  </si>
  <si>
    <t>-8.2% (of GDP) (2017 est.)</t>
  </si>
  <si>
    <t>37% of GDP</t>
  </si>
  <si>
    <t>9%</t>
  </si>
  <si>
    <t>$7.247 billion</t>
  </si>
  <si>
    <t>$6.72 billion</t>
  </si>
  <si>
    <t>$10.55 billion</t>
  </si>
  <si>
    <t>$9.718 billion</t>
  </si>
  <si>
    <t>$177.4 million</t>
  </si>
  <si>
    <t>$171.6 million</t>
  </si>
  <si>
    <t>$170 million</t>
  </si>
  <si>
    <t>$2.325 billion</t>
  </si>
  <si>
    <t>-$653 million</t>
  </si>
  <si>
    <t>$9.927 billion</t>
  </si>
  <si>
    <t>$8.714 billion</t>
  </si>
  <si>
    <t>US 34.8%, Argentina 9% (2017)</t>
  </si>
  <si>
    <t>petroleum and petroleum products, liquefied natural gas, methanol, ammonia, urea, steel products, beverages, cereal and cereal products, cocoa, fish, preserved fruits, cosmetics, household cleaners, plastic packaging</t>
  </si>
  <si>
    <t>$6.105 billion</t>
  </si>
  <si>
    <t>$6.858 billion</t>
  </si>
  <si>
    <t>mineral fuels, lubricants, machinery, transportation equipment, manufactured goods, food, chemicals, live animals</t>
  </si>
  <si>
    <t>US 23.8%, Russia 15.3%, Colombia 11.1%, Gabon 10.5%, China 7.3% (2017)</t>
  </si>
  <si>
    <t>$8.892 billion</t>
  </si>
  <si>
    <t>Trinidad and Tobago dollars (TTD) per US dollar -</t>
  </si>
  <si>
    <t>{"2017":"6.78","2016":"6.669","2015":"6.669","2014":"6.4041","2013":"6.4041"}</t>
  </si>
  <si>
    <t>10.07 billion kWh (2016 est.)</t>
  </si>
  <si>
    <t>9.867 billion kWh (2016 est.)</t>
  </si>
  <si>
    <t>2.608 million kW (2016 est.)</t>
  </si>
  <si>
    <t>63,000 bbl/day (2018 est.)</t>
  </si>
  <si>
    <t>31,030 bbl/day (2015 est.)</t>
  </si>
  <si>
    <t>80,860 bbl/day (2015 est.)</t>
  </si>
  <si>
    <t>243 million bbl (1 January 2018 est.)</t>
  </si>
  <si>
    <t>134,700 bbl/day (2015 est.)</t>
  </si>
  <si>
    <t>51,000 bbl/day (2016 est.)</t>
  </si>
  <si>
    <t>106,100 bbl/day (2015 est.)</t>
  </si>
  <si>
    <t>36.73 billion cu m (2017 est.)</t>
  </si>
  <si>
    <t>21.24 billion cu m (2017 est.)</t>
  </si>
  <si>
    <t>15.49 billion cu m (2017 est.)</t>
  </si>
  <si>
    <t>447.4 billion cu m (1 January 2018 est.)</t>
  </si>
  <si>
    <t>48.92 million Mt (2017 est.)</t>
  </si>
  <si>
    <t>257,445</t>
  </si>
  <si>
    <t>2,030,637</t>
  </si>
  <si>
    <t>167 (2017 est.)</t>
  </si>
  <si>
    <t>excellent international service; good local service; broadband access; expand FttP (Fiber to the Home) markets; LTE launches; regulatory development (2018)</t>
  </si>
  <si>
    <t>fixed-line 21 per 100 and mobile-cellular teledensity 167&amp;amp;nbsp;per 100 persons (2018)</t>
  </si>
  <si>
    <t>country code - 1-868; submarine cable systems provide connectivity to US and parts of the Caribbean and South America; satellite earth station - 1 Intelsat (Atlantic Ocean); tropospheric scatter to Barbados and Guyana</t>
  </si>
  <si>
    <t>6 free-to-air TV networks, 2 of which are state-owned; 24 subscription providers (cable and satellite); over 36 radio frequencies (2019)</t>
  </si>
  <si>
    <t>.tt</t>
  </si>
  <si>
    <t>846,000</t>
  </si>
  <si>
    <t>69.2% (July 2016 est.)</t>
  </si>
  <si>
    <t>326,776</t>
  </si>
  <si>
    <t>27 (2017 est.)</t>
  </si>
  <si>
    <t>0.78% of GDP</t>
  </si>
  <si>
    <t>0.95% of GDP</t>
  </si>
  <si>
    <t>1.02% of GDP</t>
  </si>
  <si>
    <t>0.86% of GDP</t>
  </si>
  <si>
    <t>Trinidad and Tobago Defense Force (TTDF): Trinidad and Tobago Regiment (Land Forces), Coast Guard, Air Guard, Defense Force Reserves (2019)</t>
  </si>
  <si>
    <t>18-25 years of age for voluntary military service (some age variations between services, reserves); no conscription (2019)</t>
  </si>
  <si>
    <t>2,617,842 (2015)</t>
  </si>
  <si>
    <t>43,198,176 mt-km (2015)</t>
  </si>
  <si>
    <t>9Y (2016)</t>
  </si>
  <si>
    <t>257 km condensate, 11 km condensate/gas, 1567 km gas, 587 km oil (2013)</t>
  </si>
  <si>
    <t>102</t>
  </si>
  <si>
    <t>general cargo 1, other 101 (2018)</t>
  </si>
  <si>
    <t>Point Fortin, Point Lisas, Port of Spain, Scarborough</t>
  </si>
  <si>
    <t>Galeota Point terminal</t>
  </si>
  <si>
    <t>transshipment point for South American drugs destined for the US and Europe; producer of cannabis</t>
  </si>
  <si>
    <t>Thailand</t>
  </si>
  <si>
    <t>TH</t>
  </si>
  <si>
    <t>Southeastern Asia, bordering the Andaman Sea and the Gulf of Thailand, southeast of Burma</t>
  </si>
  <si>
    <t>15 00 N, 100 00 E</t>
  </si>
  <si>
    <t>about three times the size of Florida; slightly more than twice the size of Wyoming</t>
  </si>
  <si>
    <t>5,673 km</t>
  </si>
  <si>
    <t>Burma 2416 km, Cambodia 817 km, Laos 1845 km, Malaysia 595 km</t>
  </si>
  <si>
    <t>3,219 km</t>
  </si>
  <si>
    <t>tropical; rainy, warm, cloudy southwest monsoon (mid-May to September); dry, cool northeast monsoon (November to mid-March); southern isthmus always hot and humid</t>
  </si>
  <si>
    <t>central plain; Khorat Plateau in the east; mountains elsewhere</t>
  </si>
  <si>
    <t>287 m</t>
  </si>
  <si>
    <t>Gulf of Thailand 0 m</t>
  </si>
  <si>
    <t>Doi Inthanon 2,565 m</t>
  </si>
  <si>
    <t>tin, rubber, natural gas, tungsten, tantalum, timber, lead, fish, gypsum, lignite, fluorite, arable land</t>
  </si>
  <si>
    <t>41.2% (2011 est.)</t>
  </si>
  <si>
    <t>30.8% (2011 est.)</t>
  </si>
  <si>
    <t>1.6% (2011 est.)</t>
  </si>
  <si>
    <t>37.2% (2011 est.)</t>
  </si>
  <si>
    <t>21.6% (2011 est.)</t>
  </si>
  <si>
    <t>64,150 sq km (2012)</t>
  </si>
  <si>
    <t>highest population density is found in and around Bangkok; significant population clusters found througout large parts of the country, particularly north and northeast of Bangkok and in the extreme southern region of the country</t>
  </si>
  <si>
    <t>land subsidence in Bangkok area resulting from the depletion of the water table; droughts</t>
  </si>
  <si>
    <t>air pollution from vehicle emissions; water pollution from organic and factory wastes; water scarcity; deforestation; soil erosion; wildlife populations threatened by illegal hunting; hazardous waste disposal</t>
  </si>
  <si>
    <t>Biodiversity, Climate Change, Climate Change-Kyoto Protocol, Desertification, Endangered Species, Hazardous Wastes, Marine Life Conservation, Ozone Layer Protection, Tropical Timber 83, Tropical Timber 94, Wetlands</t>
  </si>
  <si>
    <t>controls only land route from Asia to Malaysia and Singapore; ideas for the construction of a canal across the Kra Isthmus that would create a bypass to the Strait of Malacca and shorten shipping times around Asia continue to be discussed</t>
  </si>
  <si>
    <t>68,615,858 (July 2018 est.)</t>
  </si>
  <si>
    <t>Thai (singular and plural)</t>
  </si>
  <si>
    <t>Thai</t>
  </si>
  <si>
    <t>Thai 97.5%, Burmese 1.3%, other 1.1%, unspecified &amp;amp;lt;.1% (2015 est.)</t>
  </si>
  <si>
    <t>Thai (official) only 90.7%, Thai and other languages 6.4%, only other languages (includes Malay, Burmese) (2010 est.)</t>
  </si>
  <si>
    <t>Buddhist 94.6%, Muslim 4.3%, Christian 1%, other &amp;lt;.1%, none &amp;lt;.1% (2015 est.)</t>
  </si>
  <si>
    <t>16.73% (male 5,880,026 /female 5,598,611)</t>
  </si>
  <si>
    <t>13.83% (male 4,840,303 /female 4,649,589)</t>
  </si>
  <si>
    <t>46.12% (male 15,670,881 /female 15,972,254)</t>
  </si>
  <si>
    <t>12.35% (male 3,970,979 /female 4,503,647)</t>
  </si>
  <si>
    <t>10.97% (male 3,289,576 /female 4,239,992) (2018 est.)</t>
  </si>
  <si>
    <t>40 (2015 est.)</t>
  </si>
  <si>
    <t>25.2 (2015 est.)</t>
  </si>
  <si>
    <t>14.8 (2015 est.)</t>
  </si>
  <si>
    <t>6.8 (2015 est.)</t>
  </si>
  <si>
    <t>38.1 years (2018 est.)</t>
  </si>
  <si>
    <t>37 years</t>
  </si>
  <si>
    <t>39.2 years</t>
  </si>
  <si>
    <t>0.29% (2018 est.)</t>
  </si>
  <si>
    <t>11 births/1,000 population (2018 est.)</t>
  </si>
  <si>
    <t>50.7% of total population (2019)</t>
  </si>
  <si>
    <t>1.73% annual rate of change (2015-20 est.)</t>
  </si>
  <si>
    <t>10.35 million BANGKOK (capital), 1.289 million Samut Prakan, 1.151 million Chiang Mai, 954,000 Songkla, 950,000 Nothaburi, 901,000 Pathum Thani (2019)</t>
  </si>
  <si>
    <t>23.3 years (2009 est.)</t>
  </si>
  <si>
    <t>37 deaths/100,000 live births (2017 est.)</t>
  </si>
  <si>
    <t>9 deaths/1,000 live births (2018 est.)</t>
  </si>
  <si>
    <t>9.9 deaths/1,000 live births</t>
  </si>
  <si>
    <t>8 deaths/1,000 live births</t>
  </si>
  <si>
    <t>75.1 years (2018 est.)</t>
  </si>
  <si>
    <t>71.9 years</t>
  </si>
  <si>
    <t>78.5 years</t>
  </si>
  <si>
    <t>1.52 children born/woman (2018 est.)</t>
  </si>
  <si>
    <t>78.4% (2015/16)</t>
  </si>
  <si>
    <t>97.8% of population</t>
  </si>
  <si>
    <t>2.4% of population</t>
  </si>
  <si>
    <t>2.2% of population (2015 est.)</t>
  </si>
  <si>
    <t>3.7% (2016)</t>
  </si>
  <si>
    <t>0.81 physicians/1,000 population (2017)</t>
  </si>
  <si>
    <t>2.1 beds/1,000 population (2010)</t>
  </si>
  <si>
    <t>89.9% of population (2015 est.)</t>
  </si>
  <si>
    <t>96.1% of population (2015 est.)</t>
  </si>
  <si>
    <t>10.1% of population (2015 est.)</t>
  </si>
  <si>
    <t>3.9% of population (2015 est.)</t>
  </si>
  <si>
    <t>1.1% (2018 est.)</t>
  </si>
  <si>
    <t>480,000 (2018 est.)</t>
  </si>
  <si>
    <t>18,000 (2018 est.)</t>
  </si>
  <si>
    <t>4.1% of GDP (2013)</t>
  </si>
  <si>
    <t>4.7% (2016 est.)</t>
  </si>
  <si>
    <t>Kingdom of Thailand</t>
  </si>
  <si>
    <t>Ratcha Anachak Thai</t>
  </si>
  <si>
    <t>Prathet Thai</t>
  </si>
  <si>
    <t>Siam</t>
  </si>
  <si>
    <t>Land of the Tai [People]&amp;quot;; the meaning of &amp;quot;tai&amp;quot; is uncertain, but may originally have meant &amp;quot;human beings,&amp;quot; &amp;quot;people,&amp;quot; or &amp;quot;free people</t>
  </si>
  <si>
    <t>constitutional monarchy</t>
  </si>
  <si>
    <t>Bangkok</t>
  </si>
  <si>
    <t>13 45 N, 100 31 E</t>
  </si>
  <si>
    <t>76 provinces (changwat, singular and plural) and 1 municipality* (maha nakhon); Amnat Charoen, Ang Thong, Bueng Kan, Buri Ram, Chachoengsao, Chai Nat, Chaiyaphum, Chanthaburi, Chiang Mai, Chiang Rai, Chon Buri, Chumphon, Kalasin, Kamphaeng Phet, Kanchanaburi, Khon Kaen, Krabi, Krung Thep* (Bangkok), Lampang, Lamphun, Loei, Lop Buri, Mae Hong Son, Maha Sarakham, Mukdahan, Nakhon Nayok, Nakhon Pathom, Nakhon Phanom, Nakhon Ratchasima, Nakhon Sawan, Nakhon Si Thammarat, Nan, Narathiwat, Nong Bua Lamphu, Nong Khai, Nonthaburi, Pathum Thani, Pattani, Phangnga, Phatthalung, Phayao, Phetchabun, Phetchaburi, Phichit, Phitsanulok, Phra Nakhon Si Ayutthaya, Phrae, Phuket, Prachin Buri, Prachuap Khiri Khan, Ranong, Ratchaburi, Rayong, Roi Et, Sa Kaeo, Sakon Nakhon, Samut Prakan, Samut Sakhon, Samut Songkhram, Saraburi, Satun, Sing Buri, Si Sa Ket, Songkhla, Sukhothai, Suphan Buri, Surat Thani, Surin, Tak, Trang, Trat, Ubon Ratchathani, Udon Thani, Uthai Thani, Uttaradit, Yala, Yasothon</t>
  </si>
  <si>
    <t>1238 (traditional founding date; never colonized)</t>
  </si>
  <si>
    <t>Birthday of King WACHIRALONGKON, 28 July (1952)</t>
  </si>
  <si>
    <t>many previous; latest drafted and presented 29 March 2016, approved by referendum 7 August 2016, signed into law by the king 6 April 2017</t>
  </si>
  <si>
    <t>proposed as a joint resolution by the Council of Ministers and the National Council for Peace and Order (the junta that has ruled Thailand since the 2014 coup) and submitted as a draft to the National Legislative Assembly; passage requires majority vote of the existing Assembly members and presentation to the monarch for assent and countersignature of the prime minister (2017)</t>
  </si>
  <si>
    <t>civil law system with common law influences</t>
  </si>
  <si>
    <t>at least one parent must be a citizen of Thailand</t>
  </si>
  <si>
    <t>18 years of age; universal and compulsory</t>
  </si>
  <si>
    <t>King WACHIRALONGKON Bodinthrathepphayawarangkun, also spelled Vajiralongkorn Bodindradebayavarangkun, (since 1 December 2016); note - King PHUMIPHON Adunyadet, also spelled BHUMIBOL Adulyadej (since 9 June 1946) died 13 October 2016</t>
  </si>
  <si>
    <t>Prime Minister PRAYUT Chan-ocha (since 25 August 2014); Deputy Prime Ministers PRAWIT Wongsuwan (since 31 August 2014), WISSANU Kruea-ngam (since 31 August 2014), SOMKHIT Chatusiphithak (since 20 August 2015), CHURIN Laksanawisit (since November 2019), ANUTHIN Chanwirakun (since November 2019)</t>
  </si>
  <si>
    <t>Council of Ministers nominated by the prime minister, appointed by the king; a Privy Council advises the king</t>
  </si>
  <si>
    <t>the monarchy is hereditary; the House of Representatives and Senate approves a person for Prime Minister who must then be appointed by the King (as stated in the transitory provision of the 2017 constitution); the office of prime minister can be held for up to a total of 8 years</t>
  </si>
  <si>
    <t>bicameral National Assembly or Rathhasapha&amp;amp;nbsp;consists of:&amp;lt;br /&amp;gt;Senate or Wuthissapha&amp;amp;nbsp;(250 seats; members appointed by the Royal Thai Army to serve&amp;amp;nbsp;5-year terms)&amp;lt;br /&amp;gt;House of Representatives or Saphaphuthan Ratsadon&amp;amp;nbsp;(500 seats; 375 members elected in single-seat constituencies by simple majority vote and 150 members elected in a single nationwide constituency by party-list proportional representation vote; members serve 4-year terms)</t>
  </si>
  <si>
    <t>Senate - last held on 14 May 2019 (next to be held in 2024)&amp;lt;br /&amp;gt; &amp;lt;br /&amp;gt;House of Representatives - last held on 24 March 2019 (next to be held in 2023)</t>
  </si>
  <si>
    <t>Senate - percent of vote by party - NA; seats by party - NA; composition - men 224, women 26, percent of women 10.4%&amp;lt;br /&amp;gt;House of Representatives - percent of vote by party - PPRP 23.7%, PTP 22.2%, FFP 17.8%, DP 11.1%, PJT 10.5%, TLP 2.3%, CTP 2.2%, NEP 1.4%, PCC 1.4%, ACT 1.2%, PCP 1.2%,&amp;amp;nbsp; other 5.1%; seats by party - PTP 136, PPRP 116, FFP 81, DP 53, PJT 51, CTP 10, TLP 10,&amp;amp;nbsp;PCC 7, PCP 5, NEP 6, ACT 5, other 20; composition - men 421, women 79, percent of women 15.8%; note - total National Assembly percent of women 14%</t>
  </si>
  <si>
    <t>Supreme Court of Justice (consists of the court president, 6 vice presidents, 60-70 judges, and organized into 10 divisions); Constitutional Court (consists of the court president and 8 judges); Supreme Administrative Court (number of judges determined by Judicial Commission of the Administrative Courts)</t>
  </si>
  <si>
    <t>Supreme Court judges selected by the Judicial Commission of the Courts of Justice and approved by the monarch; judge term determined by the monarch; Constitutional Court justices - 3 judges drawn from the Supreme Court, 2 judges drawn from the Administrative Court, and 4 judge candidates selected by the Selective Committee for Judges of the Constitutional Court, and confirmed by the Senate; judges appointed by the monarch serve single 9-year terms; Supreme Administrative Court judges selected by the Judicial Commission of the Administrative Courts and appointed by the monarch; judges serve for life</t>
  </si>
  <si>
    <t>courts of first instance and appeals courts within both the judicial and administrative systems; military courts</t>
  </si>
  <si>
    <t>Action Coalition of Thailand Party or ACT [CHATUMONGKHON Sonakun]&amp;lt;br /&amp;gt;Anakhot Mai Party (Future Forward Party) or FFP [THANATHON Chuengrungrueangkit]&amp;lt;br /&amp;gt;Chat Phatthana Party (National Development Party) [THEWAN Liptaphanlop]&amp;lt;br /&amp;gt;Chat Thai Phatthana Party (Thai Nation Development Party) or CTP [KANCHANA Sinlapa-acha]&amp;lt;br /&amp;gt;New Economics Party or NEP [MINGKHWAN Sangsuwan]&amp;lt;br /&amp;gt;Phalang Pracharat Party or PPP [UTTAMA Sawanayon]&amp;lt;br /&amp;gt;Phumchai Thai Party (Thai Pride Party) or PJT [ANUTHIN Chanwirakun]&amp;lt;br /&amp;gt;Prachachat Party of PCC [WAN Muhamad NOOR Matha]&amp;lt;br /&amp;gt;Prachathipat Party (Democrat Party) or DP [CHURIN &amp;lt;span class=&amp;quot;st&amp;quot;&amp;gt;Laksanawisit&amp;lt;/span&amp;gt;]&amp;lt;br /&amp;gt;Puea Chat Party (For Nation Party) or PCP [SONGKHRAM Kitletpairot]&amp;lt;br /&amp;gt;Puea Thai Party (For Thais Party) or PTP [WIROT Paoin]&amp;lt;br /&amp;gt;Puea Tham Party (For Dharma Party) [NALINI Thawisin]&amp;lt;br /&amp;gt;Seri Ruam Thai Party (Thai Liberal Party) or TLP [SERIPHISUT Temiyawet]&amp;lt;br /&amp;gt;Thai Forest Conservation Party or TFCP [DAMRONG Phidet]&amp;lt;br /&amp;gt;Thai Local Power Party or TLP [collective leadership]&amp;lt;br /&amp;gt;Thai Raksa Chat Party (Thai National Preservation Party) [PRICHAPHON Phongpanit]</t>
  </si>
  <si>
    <t>ADB, APEC, ARF, ASEAN, BIMSTEC, BIS, CD, CICA, CP, EAS, FAO, G-77, IAEA, IBRD, ICAO, ICC (national committees), ICRM, IDA, IFAD, IFC, IFRCS, IHO, ILO, IMF, IMO, IMSO, Interpol, IOC, IOM, IPU, ISO, ITSO, ITU, ITUC (NGOs), MIGA, NAM, OAS (observer), OIC (observer), OIF (observer), OPCW, OSCE (partner), PCA, PIF (partner), UN, UNAMID, UNCTAD, UNESCO, UNHCR, UNIDO, UNMOGIP, UNOCI, UNWTO, UPU, WCO, WFTU (NGOs), WHO, WIPO, WMO, WTO</t>
  </si>
  <si>
    <t>Ambassador Wirachai PLASAI (since 22 June 2018)</t>
  </si>
  <si>
    <t>1024 Wisconsin Avenue NW, Suite 401, Washington, DC 20007</t>
  </si>
  <si>
    <t>[1] (202) 944-3600</t>
  </si>
  <si>
    <t>[1] (202) 944-3611</t>
  </si>
  <si>
    <t>Chicago, Los Angeles, New York</t>
  </si>
  <si>
    <t>[66] 2-205-4000</t>
  </si>
  <si>
    <t>95 Wireless Road, Bangkok 10330</t>
  </si>
  <si>
    <t>APO AP 96546</t>
  </si>
  <si>
    <t>[66] 2-205-4306</t>
  </si>
  <si>
    <t>Chiang Mai</t>
  </si>
  <si>
    <t>five horizontal bands of red (top), white, blue (double width), white, and red; the red color symbolizes the nation and the blood of life, white represents religion and the purity of Buddhism, and blue stands for the monarchy</t>
  </si>
  <si>
    <t>garuda (mythical half-man, half-bird figure), elephant; national colors: red, white, blue</t>
  </si>
  <si>
    <t>&amp;quot;Phleng Chat Thai&amp;quot; (National Anthem of Thailand)</t>
  </si>
  <si>
    <t>Luang SARANUPRAPAN/Phra JENDURIYANG</t>
  </si>
  <si>
    <t>$1.236 trillion</t>
  </si>
  <si>
    <t>$1.19 trillion</t>
  </si>
  <si>
    <t>$1.152 trillion</t>
  </si>
  <si>
    <t>$455.4 billion (2017 est.)</t>
  </si>
  <si>
    <t>$17,900</t>
  </si>
  <si>
    <t>$17,200</t>
  </si>
  <si>
    <t>$16,700</t>
  </si>
  <si>
    <t>34.1% of GDP</t>
  </si>
  <si>
    <t>32.8% of GDP</t>
  </si>
  <si>
    <t>30.3% of GDP</t>
  </si>
  <si>
    <t>48.8% (2017 est.)</t>
  </si>
  <si>
    <t>68.2% (2017 est.)</t>
  </si>
  <si>
    <t>-54.6% (2017 est.)</t>
  </si>
  <si>
    <t>36.2% (2017 est.)</t>
  </si>
  <si>
    <t>55.6% (2017 est.)</t>
  </si>
  <si>
    <t>rice, cassava (manioc, tapioca), rubber, corn, sugarcane, coconuts, palm oil, pineapple, livestock, fish products</t>
  </si>
  <si>
    <t>38.37 million (2017 est.)</t>
  </si>
  <si>
    <t>31.8%</t>
  </si>
  <si>
    <t>16.7%</t>
  </si>
  <si>
    <t>51.5% (2015 est.)</t>
  </si>
  <si>
    <t>7.2% (2015 est.)</t>
  </si>
  <si>
    <t>2.8%</t>
  </si>
  <si>
    <t>31.5% (2009 est.)</t>
  </si>
  <si>
    <t>69.23 billion (2017 est.)</t>
  </si>
  <si>
    <t>85.12 billion (2017 est.)</t>
  </si>
  <si>
    <t>15.2% (of GDP) (2017 est.)</t>
  </si>
  <si>
    <t>-3.5% (of GDP) (2017 est.)</t>
  </si>
  <si>
    <t>41.9% of GDP</t>
  </si>
  <si>
    <t>4.42%</t>
  </si>
  <si>
    <t>4.47%</t>
  </si>
  <si>
    <t>$62.39 billion</t>
  </si>
  <si>
    <t>$52.03 billion</t>
  </si>
  <si>
    <t>$584.9 billion</t>
  </si>
  <si>
    <t>$508.4 billion</t>
  </si>
  <si>
    <t>$348.8 billion</t>
  </si>
  <si>
    <t>$430.4 billion</t>
  </si>
  <si>
    <t>$354.4 billion</t>
  </si>
  <si>
    <t>$51.08 billion</t>
  </si>
  <si>
    <t>$48.24 billion</t>
  </si>
  <si>
    <t>$235.1 billion</t>
  </si>
  <si>
    <t>$214.3 billion</t>
  </si>
  <si>
    <t>China 12.4%, US 11.2%, Japan 9.5%, Hong Kong 5.2%, Vietnam 4.9%, Australia 4.5%, Malaysia 4.4% (2017)</t>
  </si>
  <si>
    <t>automobiles and parts, computer and parts, jewelry and precious stones, polymers of ethylene in primary forms, refine fuels, electronic integrated circuits, chemical products, rice, fish products, rubber products, sugar, cassava, poultry, machinery and parts, iron and steel and their products</t>
  </si>
  <si>
    <t>$203.2 billion</t>
  </si>
  <si>
    <t>$177.7 billion</t>
  </si>
  <si>
    <t>machinery and parts, crude oil, electrical machinery and parts, chemicals, iron &amp;amp; steel and product, electronic integrated circuit, automobile’s parts, jewelry including silver bars and gold, computers and parts, electrical household appliances, soybean, soybean meal, wheat, cotton, dairy products</t>
  </si>
  <si>
    <t>China 20%, Japan 14.5%, US 6.8%, Malaysia 5.4% (2017)</t>
  </si>
  <si>
    <t>$227.8 billion</t>
  </si>
  <si>
    <t>$193.5 billion</t>
  </si>
  <si>
    <t>$117.4 billion</t>
  </si>
  <si>
    <t>$96.27 billion</t>
  </si>
  <si>
    <t>baht per US dollar -</t>
  </si>
  <si>
    <t>{"2017":"34.34","2016":"35.296","2015":"35.296","2014":"34.248","2013":"32.48"}</t>
  </si>
  <si>
    <t>181.5 billion kWh (2016 est.)</t>
  </si>
  <si>
    <t>187.7 billion kWh (2016 est.)</t>
  </si>
  <si>
    <t>2.267 billion kWh (2015 est.)</t>
  </si>
  <si>
    <t>19.83 billion kWh (2016 est.)</t>
  </si>
  <si>
    <t>44.89 million kW (2016 est.)</t>
  </si>
  <si>
    <t>76% of total installed capacity (2016 est.)</t>
  </si>
  <si>
    <t>16% of total installed capacity (2017 est.)</t>
  </si>
  <si>
    <t>228,000 bbl/day (2018 est.)</t>
  </si>
  <si>
    <t>790 bbl/day (2015 est.)</t>
  </si>
  <si>
    <t>875,400 bbl/day (2015 est.)</t>
  </si>
  <si>
    <t>349.4 million bbl (1 January 2018 est.)</t>
  </si>
  <si>
    <t>1.328 million bbl/day (2015 est.)</t>
  </si>
  <si>
    <t>1.326 million bbl/day (2016 est.)</t>
  </si>
  <si>
    <t>278,300 bbl/day (2015 est.)</t>
  </si>
  <si>
    <t>134,200 bbl/day (2015 est.)</t>
  </si>
  <si>
    <t>38.59 billion cu m (2017 est.)</t>
  </si>
  <si>
    <t>52.64 billion cu m (2017 est.)</t>
  </si>
  <si>
    <t>14.41 billion cu m (2017 est.)</t>
  </si>
  <si>
    <t>193.4 billion cu m (1 January 2018 est.)</t>
  </si>
  <si>
    <t>355 million Mt (2017 est.)</t>
  </si>
  <si>
    <t>2.91 million</t>
  </si>
  <si>
    <t>121.53 million</t>
  </si>
  <si>
    <t>178 (2017 est.)</t>
  </si>
  <si>
    <t>high quality system, especially in urban areas like Bangkok; mobile and mobile broadband penetration&amp;amp;nbsp;are on the increase; Fibre-to-the-home (FttH) has seen strong growth in the major&amp;amp;nbsp;cities; 4G&amp;amp;nbsp;TD-LTE and moving to 5G trials;&amp;amp;nbsp;seven smart cities with the hope of 100 smart cities within its borders in the next two decades; one of the biggest e-commerce markets in Southeast Asia (2018)</t>
  </si>
  <si>
    <t>fixed-line system provided by both a government-owned and commercial provider; wireless service expanding rapidly; fixed-line 4 per 100 and mobile-cellular 178 per 100 (2018)</t>
  </si>
  <si>
    <t>country code - 66; landing points for the AAE-1, FEA, SeaMeWe-3,-4, APG, SJC2, TIS, MCT and AAG submarine cable systems providing links throughout Asia, Australia, Africa, Middle East, Europe, and US; satellite earth stations - 2 Intelsat (1 Indian Ocean, 1 Pacific Ocean) (2019)</t>
  </si>
  <si>
    <t>26 digital TV stations in Bangkok broadcast nationally, 6 terrestrial TV stations in Bangkok broadcast nationally via relay stations - 2 of the stations are owned by the military, the other 4 are government-owned or controlled, leased to private enterprise, and all are required to broadcast government-produced news programs twice a day; multi-channel satellite and cable TV subscription services are available; radio frequencies have been allotted for more than 500 government and commercial radio stations; many small community radio stations operate with low-power transmitters (2017)</t>
  </si>
  <si>
    <t>.th</t>
  </si>
  <si>
    <t>32,398,778</t>
  </si>
  <si>
    <t>47.5% (July 2016 est.)</t>
  </si>
  <si>
    <t>8.208 million</t>
  </si>
  <si>
    <t>1.33% of GDP</t>
  </si>
  <si>
    <t>1.37% of GDP</t>
  </si>
  <si>
    <t>1.44% of GDP</t>
  </si>
  <si>
    <t>Royal Thai Armed Forces (Kongthap Thai, RTARF): Royal Thai Army (Kongthap Bok Thai, RTA, includes paramilitary Thai Rangers (Thahan Phrahan)), Royal Thai Navy (Kongthap Ruea Thai, RTN, includes Royal Thai Marine Corps), Royal Thai Air Force (Kongthap Akaat Thai, RTAF); Interior Ministry paramilitary forces: Volunteer Defense Corps (2018)</t>
  </si>
  <si>
    <t>21 years of age for compulsory military service; 18 years of age for voluntary military service; males register at 18 years of age; 2-year conscript service obligation based on lottery (2018)</t>
  </si>
  <si>
    <t>19 (2015)</t>
  </si>
  <si>
    <t>276 (2015)</t>
  </si>
  <si>
    <t>54,259,629 (2015)</t>
  </si>
  <si>
    <t>2,134,149,001 mt-km (2015)</t>
  </si>
  <si>
    <t>HS (2016)</t>
  </si>
  <si>
    <t>101 (2013)</t>
  </si>
  <si>
    <t>26 (2013)</t>
  </si>
  <si>
    <t>2 km condensate, 5900 km gas, 85 km liquid petroleum gas, 1 km oil, 1097 km refined products (2013)</t>
  </si>
  <si>
    <t>4,127 km (2017)</t>
  </si>
  <si>
    <t>84 km 1.435-m gauge (84 km electrified) (2017)</t>
  </si>
  <si>
    <t>4,043 km 1.000-m gauge (2017)</t>
  </si>
  <si>
    <t>4,000 km (3,701 km navigable by boats with drafts up to 0.9 m) (2011)</t>
  </si>
  <si>
    <t>807</t>
  </si>
  <si>
    <t>bulk carrier 27, container ship 25, general cargo 91, oil tanker 241, other 423 (2018)</t>
  </si>
  <si>
    <t>Bangkok, Laem Chabang, Map Ta Phut, Prachuap Port, Si Racha</t>
  </si>
  <si>
    <t>Laem Chabang (7,227,431) (2017)</t>
  </si>
  <si>
    <t>Map Ta Phut</t>
  </si>
  <si>
    <t>97,603 (Burma) (2018)</t>
  </si>
  <si>
    <t>a minor producer of opium, heroin, and marijuana; transit point for illicit heroin en route to the international drug market from Burma and Laos; eradication efforts have reduced the area of cannabis cultivation and shifted some production to neighboring countries; opium poppy cultivation has been reduced by eradication efforts; also a drug money-laundering center; minor role in methamphetamine production for regional consumption; major consumer of methamphetamine since the 1990s despite a series of government crackdowns</t>
  </si>
  <si>
    <t>Tajikistan</t>
  </si>
  <si>
    <t>TI</t>
  </si>
  <si>
    <t>Central Asia, west of China, south of Kyrgyzstan</t>
  </si>
  <si>
    <t>39 00 N, 71 00 E</t>
  </si>
  <si>
    <t>Asia</t>
  </si>
  <si>
    <t>slightly smaller than Wisconsin</t>
  </si>
  <si>
    <t>4,130 km</t>
  </si>
  <si>
    <t>Afghanistan 1357 km, China 477 km, Kyrgyzstan 984 km, Uzbekistan 1312 km</t>
  </si>
  <si>
    <t>mid-latitude continental, hot summers, mild winters; semiarid to polar in Pamir Mountains</t>
  </si>
  <si>
    <t>mountainous region dominated by the Trans-Alay Range in the north and the Pamirs in the southeast; western Fergana Valley in north, Kofarnihon and Vakhsh Valleys in southwest</t>
  </si>
  <si>
    <t>3,186 m</t>
  </si>
  <si>
    <t>Syr Darya (Sirdaryo) 300 m</t>
  </si>
  <si>
    <t>Qullai Ismoili Somoni 7,495 m</t>
  </si>
  <si>
    <t>hydropower, some petroleum, uranium, mercury, brown coal, lead, zinc, antimony, tungsten, silver, gold</t>
  </si>
  <si>
    <t>34.7% (2011 est.)</t>
  </si>
  <si>
    <t>6.1% (2011 est.)</t>
  </si>
  <si>
    <t>27.7% (2011 est.)</t>
  </si>
  <si>
    <t>62.4% (2011 est.)</t>
  </si>
  <si>
    <t>7,420 sq km (2012)</t>
  </si>
  <si>
    <t>earthquakes; floods</t>
  </si>
  <si>
    <t>areas of high air pollution from motor vehicles and industry; water pollution from agricultural runoff and disposal of untreated industrial waste and sewage; poor management of water resources; soil erosion; increasing levels of soil salinity</t>
  </si>
  <si>
    <t>Biodiversity, Climate Change, Climate Change-Kyoto Protocol, Desertification, Environmental Modification, Hazardous Wastes, Ozone Layer Protection, Wetlands</t>
  </si>
  <si>
    <t>landlocked; highest point, Qullai Ismoili Somoni (formerly Communism Peak), was the tallest mountain in the former USSR</t>
  </si>
  <si>
    <t>8,604,882 (July 2018 est.)</t>
  </si>
  <si>
    <t>Tajikistani(s)</t>
  </si>
  <si>
    <t>Tajikistani</t>
  </si>
  <si>
    <t>Tajik 84.3% (includes Pamiri and Yagnobi), Uzbek 13.8%, other 2% (includes Kyrgyz, Russian, Turkmen, Tatar, Arab) (2014 est.)</t>
  </si>
  <si>
    <t>Tajik (official) 84.4%, Uzbek 11.9%, Kyrgyz .8%, Russian .5%, other 2.4% (2010 est.)</t>
  </si>
  <si>
    <t>Muslim 98% (Sunni 95%, Shia 3%) other 2% (2014 est.)</t>
  </si>
  <si>
    <t>32.05% (male 1,404,403 /female 1,353,704)</t>
  </si>
  <si>
    <t>18.35% (male 801,172 /female 777,524)</t>
  </si>
  <si>
    <t>40.34% (male 1,721,081 /female 1,749,819)</t>
  </si>
  <si>
    <t>5.85% (male 231,820 /female 271,946)</t>
  </si>
  <si>
    <t>3.41% (male 121,405 /female 172,008) (2018 est.)</t>
  </si>
  <si>
    <t>62.5 (2015 est.)</t>
  </si>
  <si>
    <t>57.1 (2015 est.)</t>
  </si>
  <si>
    <t>5.4 (2015 est.)</t>
  </si>
  <si>
    <t>18.5 (2015 est.)</t>
  </si>
  <si>
    <t>24.2 years</t>
  </si>
  <si>
    <t>25.4 years</t>
  </si>
  <si>
    <t>1.58% (2018 est.)</t>
  </si>
  <si>
    <t>22.8 births/1,000 population (2018 est.)</t>
  </si>
  <si>
    <t>-1.1 migrant(s)/1,000 population (2018 est.)</t>
  </si>
  <si>
    <t>27.3% of total population (2019)</t>
  </si>
  <si>
    <t>2.62% annual rate of change (2015-20 est.)</t>
  </si>
  <si>
    <t>894,000 DUSHANBE (capital) (2019)</t>
  </si>
  <si>
    <t>0.85 male(s)/female</t>
  </si>
  <si>
    <t>0.71 male(s)/female</t>
  </si>
  <si>
    <t>22 years (2017 est.)</t>
  </si>
  <si>
    <t>17 deaths/100,000 live births (2017 est.)</t>
  </si>
  <si>
    <t>30.8 deaths/1,000 live births (2018 est.)</t>
  </si>
  <si>
    <t>34.8 deaths/1,000 live births</t>
  </si>
  <si>
    <t>26.5 deaths/1,000 live births</t>
  </si>
  <si>
    <t>68.4 years (2018 est.)</t>
  </si>
  <si>
    <t>65.2 years</t>
  </si>
  <si>
    <t>71.7 years</t>
  </si>
  <si>
    <t>2.59 children born/woman (2018 est.)</t>
  </si>
  <si>
    <t>29.3% (2017)</t>
  </si>
  <si>
    <t>66.7% of population</t>
  </si>
  <si>
    <t>73.8% of population</t>
  </si>
  <si>
    <t>6.9% of population</t>
  </si>
  <si>
    <t>33.3% of population</t>
  </si>
  <si>
    <t>26.2% of population (2015 est.)</t>
  </si>
  <si>
    <t>7% (2016)</t>
  </si>
  <si>
    <t>1.7 physicians/1,000 population (2014)</t>
  </si>
  <si>
    <t>4.8 beds/1,000 population (2013)</t>
  </si>
  <si>
    <t>93.8% of population (2015 est.)</t>
  </si>
  <si>
    <t>95.5% of population (2015 est.)</t>
  </si>
  <si>
    <t>95% of population (2015 est.)</t>
  </si>
  <si>
    <t>6.2% of population (2015 est.)</t>
  </si>
  <si>
    <t>4.5% of population (2015 est.)</t>
  </si>
  <si>
    <t>5% of population (2015 est.)</t>
  </si>
  <si>
    <t>13,000 (2018 est.)</t>
  </si>
  <si>
    <t>14.2% (2016)</t>
  </si>
  <si>
    <t>5.2% of GDP (2015)</t>
  </si>
  <si>
    <t>19.2%</t>
  </si>
  <si>
    <t>13.7% (2009 est.)</t>
  </si>
  <si>
    <t>Republic of Tajikistan</t>
  </si>
  <si>
    <t>Jumhurii Tojikiston</t>
  </si>
  <si>
    <t>Tojikiston</t>
  </si>
  <si>
    <t>Tajik Soviet Socialist Republic</t>
  </si>
  <si>
    <t>the Persian suffix &amp;quot;-stan&amp;quot; means &amp;quot;place of&amp;quot; or &amp;quot;country,&amp;quot; so the word Tajikistan literally means &amp;quot;Land of the Tajik [people]&amp;quot;</t>
  </si>
  <si>
    <t>Dushanbe</t>
  </si>
  <si>
    <t>38 33 N, 68 46 E</t>
  </si>
  <si>
    <t>UTC+5 (10 hours ahead of Washington, DC, during Standard Time)</t>
  </si>
  <si>
    <t>2 provinces (viloyatho, singular - viloyat), 1 autonomous province* (viloyati mukhtor), 1 capital region** (viloyati poytakht), and 1 area referred to as Districts Under Republic Administration***; Dushanbe**, Khatlon (Qurghonteppa), Kuhistoni Badakhshon [Gorno-Badakhshan]* (Khorugh), Nohiyahoi Tobei Jumhuri***, Sughd (Khujand)</t>
  </si>
  <si>
    <t>9 September 1991 (from the Soviet Union)</t>
  </si>
  <si>
    <t>Independence Day (or National Day), 9 September (1991)</t>
  </si>
  <si>
    <t>several previous; latest adopted 6 November 1994</t>
  </si>
  <si>
    <t>proposed by the president of the republic or by at least one third of the total membership of both houses of the Supreme Assembly; adoption of any amendment requires a referendum, which includes approval of the president or approval by at least two-thirds majority of the Assembly of Representatives; passage in a referendum requires participation of an absolute majority of eligible voters and an absolute majority of votes; constitutional articles, including Tajikistan&amp;amp;rsquo;s form of government, its territory, and its democratic nature, cannot be amended; amended several times, last in 2016 (2017)</t>
  </si>
  <si>
    <t>at least one parent must be a citizen of Tajikistan</t>
  </si>
  <si>
    <t>5 years or 3 years of continuous residence prior to application</t>
  </si>
  <si>
    <t>President Emomali RAHMON (since 6 November 1994; head of state and Supreme Assembly chairman since 19 November 1992)</t>
  </si>
  <si>
    <t>Prime Minister Qohir RASULZODA (since 23 November 2013)</t>
  </si>
  <si>
    <t>Council of Ministers appointed by the president, approved by the Supreme Assembly</t>
  </si>
  <si>
    <t>president directly elected by simple majority popular vote for a 7-year term for a maximum of two terms; however, as the &amp;quot;Leader of the Nation&amp;quot; President RAHMON can run an unlimited number of times; election last held on 6 November 2013 (next to be held in November 2020); prime minister appointed by the president</t>
  </si>
  <si>
    <t>Emomali RAHMON reelected president; percent of vote - Emomali RAHMON (PDPT) 83.9%, Ismoil TALBAKOV (CPT) 5%, other 11.1%</t>
  </si>
  <si>
    <t>bicameral Supreme Assembly or Majlisi Oli consists of:&amp;lt;br /&amp;gt;National Assembly or Majlisi Milli (34 seats; 25 members indirectly elected by local representative assemblies or majlisi, 8 appointed by the president, and 1 reserved for each living former president; members serve 5-year terms)&amp;lt;br /&amp;gt; Assembly of Representatives or Majlisi Namoyandagon (63 seats; 41 members directly elected in single-seat constituencies by 2-round absolute majority vote and 22 directly elected in a single nationwide constituency by proportional representation vote; members serve 5-year terms)</t>
  </si>
  <si>
    <t>&amp;lt;br /&amp;gt; National Assembly - last held on 1 March 2015 (next to be held in 2020)&amp;lt;br /&amp;gt; Assembly of Representatives - last held on 1 March 2015 (next to be held in 2020)</t>
  </si>
  <si>
    <t>&amp;lt;br /&amp;gt; National Assembly - percent of vote by party - NA; seats by party - NA; composition - men 28, women 6, percent of women 17.6%&amp;lt;br /&amp;gt; Assembly of Representatives - percent of vote by party - PDPT 65.4%, APT 11.7%, PERT 7.5%, SPT 5.5%, CPT 2.2%, DPT 1.7%, other 6%; seats by party - PDPT 51, APT 5, PERT 3, CPT 2, SPT 1, DPT 1; composition - men 50, women 13, percent of women 20.6%; note - total Supreme Assembly percent of women 19.6%</t>
  </si>
  <si>
    <t>Supreme Court (consists of the chairman, deputy chairmen, and 34 judges organized into civil, family, criminal, administrative offense, and military chambers); Constitutional Court (consists of the court chairman, deputy chairman, and 5 judges); High Economic Court (consists of 16 judicial positions)</t>
  </si>
  <si>
    <t>Supreme Court, Constitutional Court, and High Economic Court judges nominated by the president and approved by the National Assembly; judges of all 3 courts appointed for 10-year renewable terms with no term limits, but the last appointment must occur before the age of 65</t>
  </si>
  <si>
    <t>regional and district courts; Dushanbe City Court; viloyat (province level) courts; Court of Gorno-Badakhshan Autonomous Region</t>
  </si>
  <si>
    <t>ADB, CICA, CIS, CSTO, EAEC, EAPC, EBRD, ECO, EITI (candidate country), FAO, G-77, GCTU, IAEA, IBRD, ICAO, ICC (NGOs), ICCt, ICRM, IDA, IDB, IFAD, IFC, IFRCS, ILO, IMF, Interpol, IOC, IOM, IPU, ISO (correspondent), ITSO, ITU, MIGA, NAM (observer), OIC, OPCW, OSCE, PFP, SCO, UN, UNCTAD, UNESCO, UNIDO, UNWTO, UPU, WCO, WFTU (NGOs), WHO, WIPO, WMO, WTO</t>
  </si>
  <si>
    <t>Ambassador Farhod SALIM (since 21 May 2014)</t>
  </si>
  <si>
    <t>1005 New Hampshire Avenue NW, Washington, DC 20037</t>
  </si>
  <si>
    <t>[1] (202) 223-6090</t>
  </si>
  <si>
    <t>[1] (202) 223-6091</t>
  </si>
  <si>
    <t>Ambassador John Mark POMMERSHEIM (since 15 March 2019)</t>
  </si>
  <si>
    <t>[992] (37) 229-20-00</t>
  </si>
  <si>
    <t>109-A Ismoili Somoni Avenue, Dushanbe 734019</t>
  </si>
  <si>
    <t>7090 Dushanbe Place, Dulles, VA 20189</t>
  </si>
  <si>
    <t>[992] (37) 229-20-50</t>
  </si>
  <si>
    <t>three horizontal stripes of red (top), a wider stripe of white, and green; a gold crown surmounted by seven gold, five-pointed stars is located in the center of the white stripe; red represents the sun, victory, and the unity of the nation, white stands for purity, cotton, and mountain snows, while green is the color of Islam and the bounty of nature; the crown symbolizes the Tajik people; the seven stars signify the Tajik magic number &amp;quot;seven&amp;quot; - a symbol of perfection and the embodiment of happiness</t>
  </si>
  <si>
    <t>crown surmounted by an arc of seven, five-pointed stars; snow leopard; national colors: red, white, green</t>
  </si>
  <si>
    <t>&amp;quot;Surudi milli&amp;quot; (National Anthem)</t>
  </si>
  <si>
    <t>Gulnazar KELDI/Sulaimon YUDAKOV</t>
  </si>
  <si>
    <t>$28.43 billion</t>
  </si>
  <si>
    <t>$26.55 billion</t>
  </si>
  <si>
    <t>$24.83 billion</t>
  </si>
  <si>
    <t>$7.144 billion (2017 est.)</t>
  </si>
  <si>
    <t>6.9%</t>
  </si>
  <si>
    <t>$3,000</t>
  </si>
  <si>
    <t>24.4% of GDP</t>
  </si>
  <si>
    <t>15.4% of GDP</t>
  </si>
  <si>
    <t>11.8% of GDP</t>
  </si>
  <si>
    <t>98.4% (2017 est.)</t>
  </si>
  <si>
    <t>13.3% (2017 est.)</t>
  </si>
  <si>
    <t>11.7% (2017 est.)</t>
  </si>
  <si>
    <t>10.7% (2017 est.)</t>
  </si>
  <si>
    <t>-36.6% (2017 est.)</t>
  </si>
  <si>
    <t>28.6% (2017 est.)</t>
  </si>
  <si>
    <t>25.5% (2017 est.)</t>
  </si>
  <si>
    <t>45.9% (2017 est.)</t>
  </si>
  <si>
    <t>cotton, grain, fruits, grapes, vegetables; cattle, sheep, goats</t>
  </si>
  <si>
    <t>aluminum, cement, coal, gold, silver, antimony, textile, vegetable oil</t>
  </si>
  <si>
    <t>1% (2017 est.)</t>
  </si>
  <si>
    <t>2.295 million (2016 est.)</t>
  </si>
  <si>
    <t>43%</t>
  </si>
  <si>
    <t>10.6%</t>
  </si>
  <si>
    <t>46.4% (2016 est.)</t>
  </si>
  <si>
    <t>31.5% (2016 est.)</t>
  </si>
  <si>
    <t xml:space="preserve"> NA (2009 est.)</t>
  </si>
  <si>
    <t>32.6</t>
  </si>
  <si>
    <t>2.269 billion (2017 est.)</t>
  </si>
  <si>
    <t>2.374 billion (2017 est.)</t>
  </si>
  <si>
    <t>31.8% (of GDP) (2017 est.)</t>
  </si>
  <si>
    <t>-1.5% (of GDP) (2017 est.)</t>
  </si>
  <si>
    <t>50.4% of GDP</t>
  </si>
  <si>
    <t>42% of GDP</t>
  </si>
  <si>
    <t>5.9%</t>
  </si>
  <si>
    <t>24.24%</t>
  </si>
  <si>
    <t>$1.389 billion</t>
  </si>
  <si>
    <t>$1.108 billion</t>
  </si>
  <si>
    <t>$1.06 billion</t>
  </si>
  <si>
    <t>$1.711 billion</t>
  </si>
  <si>
    <t>-$35 million</t>
  </si>
  <si>
    <t>-$362 million</t>
  </si>
  <si>
    <t>$873.1 million</t>
  </si>
  <si>
    <t>$691.1 million</t>
  </si>
  <si>
    <t>Turkey 27.5%, China 17.7%, Russia 13.4%, Switzerland 12.5%, Algeria 8.2%, Iran 7.1% (2017)</t>
  </si>
  <si>
    <t>aluminum, electricity, cotton, fruits, vegetable oil, textiles</t>
  </si>
  <si>
    <t>$2.39 billion</t>
  </si>
  <si>
    <t>$2.554 billion</t>
  </si>
  <si>
    <t>petroleum products, aluminum oxide, machinery and equipment, foodstuffs</t>
  </si>
  <si>
    <t>Russia 38%, Kazakhstan 19%, China 8.7%, Iran 4.4% (2017)</t>
  </si>
  <si>
    <t>$1.292 billion</t>
  </si>
  <si>
    <t>Tajikistani somoni (TJS) per US dollar -</t>
  </si>
  <si>
    <t>{"2017":"8.764","2016":"7.8358","2015":"7.8358","2014":"6.1631","2013":"4.9348"}</t>
  </si>
  <si>
    <t>17.03 billion kWh (2016 est.)</t>
  </si>
  <si>
    <t>12.96 billion kWh (2016 est.)</t>
  </si>
  <si>
    <t>1.4 billion kWh NA (2015 est.)</t>
  </si>
  <si>
    <t>103 million kWh (2016 est.)</t>
  </si>
  <si>
    <t>5.508 million kW (2016 est.)</t>
  </si>
  <si>
    <t>6% of total installed capacity (2016 est.)</t>
  </si>
  <si>
    <t>94% of total installed capacity (2017 est.)</t>
  </si>
  <si>
    <t>180 bbl/day (2018 est.)</t>
  </si>
  <si>
    <t>12 million bbl (1 January 2018 est.)</t>
  </si>
  <si>
    <t>172 bbl/day (2015 est.)</t>
  </si>
  <si>
    <t>22,460 bbl/day (2015 est.)</t>
  </si>
  <si>
    <t>19.82 million cu m (2017 est.)</t>
  </si>
  <si>
    <t>6.329 million Mt (2017 est.)</t>
  </si>
  <si>
    <t>468,000</t>
  </si>
  <si>
    <t>6 (July 2016 est.)</t>
  </si>
  <si>
    <t>9.4 million</t>
  </si>
  <si>
    <t>111 (July 2016 est.)</t>
  </si>
  <si>
    <t>foreign investment in the telephone system has resulted in major improvements; conversion of the existing fixed network from analogue to digital was completed in 2012; the country has endeavored to launch 4G/LTE services with mixed results; 7 major cities&amp;amp;nbsp;have 4G coverage;&amp;amp;nbsp;5 major operators in the market; low broadband penetration (2018)</t>
  </si>
  <si>
    <t>fixed line availability has not changed significantly since 1998, while mobile cellular subscribership, aided by competition among multiple operators, has expanded rapidly; coverage now extends to all major cities and towns; fixed-line 6 per 100 and mobile-cellular 111 per 100 (2018)</t>
  </si>
  <si>
    <t>country code - 992; linked by cable and microwave radio relay to other CIS republics and by leased connections to the Moscow international gateway switch; Dushanbe linked by Intelsat to international gateway switch in Ankara (Turkey); satellite earth stations - 3 (2 Intelsat and 1 Orbita</t>
  </si>
  <si>
    <t>state-run TV broadcasters transmit nationally on 9 TV and 10 radio stations, and regionally on 4 stations; 31 independent TV and 20 radio stations broadcast locally and regionally; many households are able to receive Russian and other foreign stations via cable and satellite (2016)</t>
  </si>
  <si>
    <t>.tj</t>
  </si>
  <si>
    <t>1,705,345</t>
  </si>
  <si>
    <t>20.5% (July 2016 est.)</t>
  </si>
  <si>
    <t>6,000</t>
  </si>
  <si>
    <t>1.22% of GDP</t>
  </si>
  <si>
    <t>Armed Forces of the Republic of Tajikistan:&amp;amp;nbsp; Land Forces, Mobile Forces, Air and Air Defense Forces; National Guard; Internal Troops (Ministry of Internal Affairs/reserves for Armed Forces in wartime); Border Guard Forces (State Committee on National Security) (2019)</t>
  </si>
  <si>
    <t>18-27 years of age for compulsory or voluntary military service; 12-18 month conscript service obligation (2019)</t>
  </si>
  <si>
    <t>802,470 (2015)</t>
  </si>
  <si>
    <t>105,376 mt-km (2015)</t>
  </si>
  <si>
    <t>EY (2016)</t>
  </si>
  <si>
    <t>549 km gas, 38 km oil (2013)</t>
  </si>
  <si>
    <t>680 km (2014)</t>
  </si>
  <si>
    <t>200 km (along Vakhsh River) (2011)</t>
  </si>
  <si>
    <t>Turks and Caicos Islands</t>
  </si>
  <si>
    <t>TK</t>
  </si>
  <si>
    <t>two island groups in the North Atlantic Ocean, southeast of The Bahamas, north of Haiti</t>
  </si>
  <si>
    <t>21 45 N, 71 35 W</t>
  </si>
  <si>
    <t>2.5 times the size of Washington, DC</t>
  </si>
  <si>
    <t>389 km</t>
  </si>
  <si>
    <t>tropical; marine; moderated by trade winds; sunny and relatively dry</t>
  </si>
  <si>
    <t>low, flat limestone; extensive marshes and mangrove swamps</t>
  </si>
  <si>
    <t>Blue Hill on Providenciales and Flamingo Hill on East Caicos 48 m</t>
  </si>
  <si>
    <t>spiny lobster, conch</t>
  </si>
  <si>
    <t>36.2% (2011 est.)</t>
  </si>
  <si>
    <t>62.7% (2011 est.)</t>
  </si>
  <si>
    <t>eight of the thirty islands are inhabited; the island of Providenciales is the most populated, but the most densely populated is Grand Turk</t>
  </si>
  <si>
    <t>frequent hurricanes</t>
  </si>
  <si>
    <t>limited natural freshwater resources, private cisterns collect rainwater</t>
  </si>
  <si>
    <t>include eight large islands and numerous smaller cays, islets, and reefs; only two of the Caicos Islands and six of the Turks group are inhabited</t>
  </si>
  <si>
    <t>53,701 (July 2018 est.)</t>
  </si>
  <si>
    <t>black 87.6%, white 7.9%, mixed 2.5%, East Indian 1.3%, other 0.7% (2006 est.)</t>
  </si>
  <si>
    <t>21.62% (male 5,916 /female 5,694)</t>
  </si>
  <si>
    <t>13.7% (male 3,657 /female 3,698)</t>
  </si>
  <si>
    <t>52.97% (male 14,316 /female 14,128)</t>
  </si>
  <si>
    <t>6.96% (male 1,988 /female 1,748)</t>
  </si>
  <si>
    <t>4.76% (male 1,181 /female 1,375) (2018 est.)</t>
  </si>
  <si>
    <t>33.8 years (2018 est.)</t>
  </si>
  <si>
    <t>34.1 years</t>
  </si>
  <si>
    <t>33.5 years</t>
  </si>
  <si>
    <t>2.09% (2018 est.)</t>
  </si>
  <si>
    <t>14.9 births/1,000 population (2018 est.)</t>
  </si>
  <si>
    <t>3.3 deaths/1,000 population (2018 est.)</t>
  </si>
  <si>
    <t>9.3 migrant(s)/1,000 population (2018 est.)</t>
  </si>
  <si>
    <t>93.4% of total population (2019)</t>
  </si>
  <si>
    <t>1.77% annual rate of change (2015-20 est.)</t>
  </si>
  <si>
    <t>5,000 GRAND TURK (capital) (2018)</t>
  </si>
  <si>
    <t>1.14 male(s)/female</t>
  </si>
  <si>
    <t>9.8 deaths/1,000 live births (2018 est.)</t>
  </si>
  <si>
    <t>7.3 deaths/1,000 live births</t>
  </si>
  <si>
    <t>80.1 years (2018 est.)</t>
  </si>
  <si>
    <t>2.8% of GDP (2018)</t>
  </si>
  <si>
    <t>parliamentary democracy</t>
  </si>
  <si>
    <t>Grand Turk (Cockburn Town)</t>
  </si>
  <si>
    <t>21 28 N, 71 08 W</t>
  </si>
  <si>
    <t>UTC-5 (same time as Washington, DC, during Standard Time)</t>
  </si>
  <si>
    <t>Birthday of Queen ELIZABETH II, usually celebrated the Monday after the second Saturday in June</t>
  </si>
  <si>
    <t>several previous; latest signed 7 August 2012, effective 15 October 2012 (The Turks and Caicos Constitution Order 2011)</t>
  </si>
  <si>
    <t>mixed legal system of English common law and civil law</t>
  </si>
  <si>
    <t>Queen ELIZABETH II (since 6 February 1952); represented by Governor Nigel DAKIN (since 15 July 2019)</t>
  </si>
  <si>
    <t>Premier Sharlene CARTWRIGHT-ROBINSON (since 20 December 2016); first female Premier of Turks and Caicos</t>
  </si>
  <si>
    <t>Cabinet appointed by the governor from among members of the House of Assembly</t>
  </si>
  <si>
    <t>the monarch is hereditary; governor appointed by the monarch; following legislative elections, the leader of the majority party is appointed premier by the governor</t>
  </si>
  <si>
    <t>unicameral House of Assembly (19 seats; 15 members in multi-seat constituencies and a single all-islands constituency directly elected by simple majority vote, 1 member nominated by the premier and appointed by the governor, 1 nominated by the opposition party leader and appointed by the governor, and 2 from the Turks and Caicos Islands Civic Society directly appointed by the governor; members serve 4-year terms)</t>
  </si>
  <si>
    <t>last held on 15 December 2016 (next to be held in 2020)</t>
  </si>
  <si>
    <t>percent of vote - NA; seats by party - PDM 10, PNP 5; composition - men 15, women 6, percent of women 28.6%</t>
  </si>
  <si>
    <t>Supreme Court (consists of the chief justice and other judges, as determined by the governor); Court of Appeal (consists of the court president and 2 justices); note - appeals beyond the Supreme Court are referred to the Judicial Committee of the Privy Council (in London)</t>
  </si>
  <si>
    <t>Supreme Court and Appeals Court judges appointed by the governor in accordance with the Judicial Service Commission, a 3-member body of high-level judicial officials; Supreme Court judges serve until mandatory retirement at age 65, but terms can be extended to age 70; Appeals Court judge tenure determined by individual terms of appointment</t>
  </si>
  <si>
    <t>Caricom (associate), CDB, Interpol (subbureau), UPU</t>
  </si>
  <si>
    <t>This Land of Ours</t>
  </si>
  <si>
    <t>Conrad HOWELL</t>
  </si>
  <si>
    <t>The Turks and Caicos economy is based on tourism, offshore financial services, and fishing. Most capital goods and food for domestic consumption are imported. The US is the leading source of tourists, accounting for more than three-quarters of the more than 1 million visitors that arrive annually. Three-quarters of the visitors come by ship. Major sources of government revenue also include fees from offshore financial activities and customs receipts.</t>
  </si>
  <si>
    <t>49% (2017 est.)</t>
  </si>
  <si>
    <t>21.5% (2017 est.)</t>
  </si>
  <si>
    <t>16.5% (2017 est.)</t>
  </si>
  <si>
    <t>69.5% (2017 est.)</t>
  </si>
  <si>
    <t>-56.4% (2017 est.)</t>
  </si>
  <si>
    <t>0.5% (2017 est.)</t>
  </si>
  <si>
    <t>90.6% (2017 est.)</t>
  </si>
  <si>
    <t>corn, beans, cassava (manioc, tapioca), citrus fruits; fish</t>
  </si>
  <si>
    <t>tourism, offshore financial services</t>
  </si>
  <si>
    <t>3% (2017 est.)</t>
  </si>
  <si>
    <t>4,848 (1990 est.)</t>
  </si>
  <si>
    <t>247.3 million (2017 est.)</t>
  </si>
  <si>
    <t>224.3 million (2017 est.)</t>
  </si>
  <si>
    <t>lobster, dried and fresh conch, conch shells</t>
  </si>
  <si>
    <t>food and beverages, tobacco, clothing, manufactures, construction materials</t>
  </si>
  <si>
    <t>235 million kWh (2016 est.)</t>
  </si>
  <si>
    <t>218.6 million kWh (2016 est.)</t>
  </si>
  <si>
    <t>82,000 kW (2016 est.)</t>
  </si>
  <si>
    <t>1,420 bbl/day (2016 est.)</t>
  </si>
  <si>
    <t>1,369 bbl/day (2015 est.)</t>
  </si>
  <si>
    <t>221,800 Mt (2017 est.)</t>
  </si>
  <si>
    <t>fully digital system with international direct dialing; broadband access; expanded FttP (Fiber to the Home) markets; LTE launches; regulatory development (2018)</t>
  </si>
  <si>
    <t>full range of services available; GSM wireless service available; (2018)</t>
  </si>
  <si>
    <t>country code - 1-649; the Americas Region Caribbean Ring System (ARCOS-1) fiber-optic telecommunications submarine cable provides connectivity to South and Central America, parts of the Caribbean, and the US; satellite earth station - 1 Intelsat (Atlantic Ocean) (2015)</t>
  </si>
  <si>
    <t>no local terrestrial TV stations, broadcasts from the Bahamas can be received and multi-channel cable and satellite TV services are available; government-run radio network operates alongside private broadcasters with a total of about 15 stations</t>
  </si>
  <si>
    <t>.tc</t>
  </si>
  <si>
    <t>16 (2015)</t>
  </si>
  <si>
    <t>VQ-T (2016)</t>
  </si>
  <si>
    <t>121 km (2003)</t>
  </si>
  <si>
    <t>24 km (2003)</t>
  </si>
  <si>
    <t>4</t>
  </si>
  <si>
    <t>general cargo 1, other 3 (2018)</t>
  </si>
  <si>
    <t>transshipment point for South American narcotics destined for the US and Europe</t>
  </si>
  <si>
    <t>Tokelau</t>
  </si>
  <si>
    <t>TL</t>
  </si>
  <si>
    <t>Originally settled by Polynesian emigrants from surrounding island groups, the Tokelau Islands were made a British protectorate in 1889. They were transferred to New Zealand administration in 1925. Referenda held in 2006 and 2007 to change the status of the islands from that of a New Zealand territory to one of free association with New Zealand did not meet the needed threshold for approval.</t>
  </si>
  <si>
    <t>Oceania, group of three atolls in the South Pacific Ocean, about one-half of the way from Hawaii to New Zealand</t>
  </si>
  <si>
    <t>9 00 S, 172 00 W</t>
  </si>
  <si>
    <t>about 17 times the size of the National Mall in Washington, DC</t>
  </si>
  <si>
    <t>101 km</t>
  </si>
  <si>
    <t>tropical; moderated by trade winds (April to November)</t>
  </si>
  <si>
    <t>low-lying coral atolls enclosing large lagoons</t>
  </si>
  <si>
    <t>unnamed location 5 m</t>
  </si>
  <si>
    <t>60% (2011 est.)</t>
  </si>
  <si>
    <t>40% (2011 est.)</t>
  </si>
  <si>
    <t>lies in Pacific cyclone belt</t>
  </si>
  <si>
    <t>overexploitation of certain fish and other marine species, coastal sand, and forest resources; pollution of freshwater lenses and coastal waters from improper disposal of chemicals</t>
  </si>
  <si>
    <t>consists of three atolls (Atafu, Fakaofo, Nukunonu), each with a lagoon surrounded by a number of reef-bound islets of varying length and rising to over 3 m above sea level</t>
  </si>
  <si>
    <t>1,285 (2016 est.)</t>
  </si>
  <si>
    <t>Tokelauan(s)</t>
  </si>
  <si>
    <t>Tokelauan</t>
  </si>
  <si>
    <t>Tokelauan 64.5%, part Tokelauan/Samoan 9.7%, part Tokelauan/Tuvaluan 2.8%, Tuvaluan 7.5%, Samoan 5.8%, other Pacific Islander 3.4%, other 5.6%, unspecified 0.8% (2016 est.)</t>
  </si>
  <si>
    <t>Tokelauan 88.1% (a Polynesian language), English 48.6%, Samoan 26.7%, Tuvaluan 11.2%, Kiribati 1.5%, other 2.8%, none 2.8%, unspecified 0.8% (2016 ests.)</t>
  </si>
  <si>
    <t>Congregational Christian Church 50.4%, Roman Catholic 38.7%, Presbyterian 5.9%, other Christian 4.2%, unspecified 0.8% (2016 est.)</t>
  </si>
  <si>
    <t>-0.01% (2014 est.)</t>
  </si>
  <si>
    <t>2.72 physicians/1,000 population (2010)</t>
  </si>
  <si>
    <t>Union Islands, Tokelau Islands</t>
  </si>
  <si>
    <t>&amp;quot;tokelau&amp;quot; is a Polynesian word meaning &amp;quot;north wind&amp;quot;</t>
  </si>
  <si>
    <t>none (territory of New Zealand)</t>
  </si>
  <si>
    <t>Waitangi Day (Treaty of Waitangi established British sovereignty over New Zealand), 6 February (1840)</t>
  </si>
  <si>
    <t>many previous; latest effective 1 January 1949 (Tokelau Islands Act 1948)</t>
  </si>
  <si>
    <t>proposed as a resolution by the General Fono; passage requires support by each village and approval by the General Fono; amended many times, last in 2007 (2019)</t>
  </si>
  <si>
    <t>common law system of New Zealand</t>
  </si>
  <si>
    <t>Queen ELIZABETH II (since 6 February 1952); represented by Governor General of New Zealand Governor General Dame Patricia Lee REDDY (since 28 September 2016); New Zealand is represented by Administrator Jonathan KINGS (since 30 August 2017)</t>
  </si>
  <si>
    <t>Afega GAULOFA (since 10 March 2016); note - position rotates annually among the three Faipule (village leaders)</t>
  </si>
  <si>
    <t>Council for the Ongoing Government of Tokelau (or Tokelau Council) functions as a cabinet; consists of 3 Faipule (village leaders) and 3 Pulenuku (village mayors)</t>
  </si>
  <si>
    <t>the monarchy is hereditary; governor general appointed by the monarch; administrator appointed by the Minister of Foreign Affairs and Trade in New Zealand; head of government chosen from the Council of Faipule to serve a 1-year term</t>
  </si>
  <si>
    <t>unicameral General Fono (20 seats apportioned by island - Atafu 7, Fakaofo 7, Nukunonu 6; members directly elected by simple majority vote to serve 3-year terms); note - the Tokelau Amendment Act of 1996 confers limited legislative power to the General Fono</t>
  </si>
  <si>
    <t>last held on 23, 27, and 31 January 2017 depending on island (next to be held in 2020)</t>
  </si>
  <si>
    <t>percent of vote by party - NA; seats by party - independent 20; composition - men 17, women 3, percent of women 15%</t>
  </si>
  <si>
    <t>Court of Appeal (in New Zealand) (consists of the court president and 8 judges sitting in 3- or 5-judge panels, depending on the case)</t>
  </si>
  <si>
    <t>judges nominated by the Judicial Selection Committee and approved by three-quarters majority of the Parliament; judges serve for life</t>
  </si>
  <si>
    <t>High Court (in New Zealand); Council of Elders or Taupulega</t>
  </si>
  <si>
    <t>PIF (associate member), SPC, UNESCO (associate), UPU</t>
  </si>
  <si>
    <t>a yellow stylized Tokelauan canoe on a dark blue field sails toward the manu - the Southern Cross constellation of four, white, five-pointed stars at the hoist side; the Southern Cross represents the role of Christianity in Tokelauan culture and, in conjunction with the canoe, symbolizes the country navigating into the future; the color yellow indicates happiness and peace, and the blue field represents the ocean on which the community relies</t>
  </si>
  <si>
    <t>tuluma (fishing tackle box); national colors: blue, yellow, white</t>
  </si>
  <si>
    <t>&amp;quot;Te Atua&amp;quot; (For the Almighty)</t>
  </si>
  <si>
    <t>unknown/Falani KALOLO</t>
  </si>
  <si>
    <t>coconuts, copra, breadfruit, papayas, bananas; pigs, poultry, goats; fish</t>
  </si>
  <si>
    <t>small-scale enterprises for copra production, woodworking, plaited craft goods; stamps, coins; fishing</t>
  </si>
  <si>
    <t>440 (2001)</t>
  </si>
  <si>
    <t>430,800 (1987 est.)</t>
  </si>
  <si>
    <t>2.8 million (1987 est.)</t>
  </si>
  <si>
    <t>stamps, copra, handicrafts</t>
  </si>
  <si>
    <t>foodstuffs, building materials, fuel</t>
  </si>
  <si>
    <t>New Zealand dollars (NZD) per US dollar -</t>
  </si>
  <si>
    <t>{"2017":"1.416","2016":"1.4279","2015":"1.4279","2014":"1.4279","2013":"1.2039"}</t>
  </si>
  <si>
    <t>0 bbl (1 January 2010 est.)</t>
  </si>
  <si>
    <t>300</t>
  </si>
  <si>
    <t>21 (July 2016 est.)</t>
  </si>
  <si>
    <t>modern satellite-based communications system; 4G LTE service (2018)</t>
  </si>
  <si>
    <t>radiotelephone service between islands; fixed-line less than 1 per 100 (2018)</t>
  </si>
  <si>
    <t>country code - 690; radiotelephone service to Samoa; government-regulated telephone service (TeleTok); satellite earth stations - 3</t>
  </si>
  <si>
    <t>Sky TV access for around 30% of the population; each atoll operates a radio service that provides shipping news and weather reports (2019)</t>
  </si>
  <si>
    <t>.tk</t>
  </si>
  <si>
    <t>805</t>
  </si>
  <si>
    <t>60.2% (July 2016 est.)</t>
  </si>
  <si>
    <t>Papua New Guinea</t>
  </si>
  <si>
    <t>PP</t>
  </si>
  <si>
    <t>The eastern half of the island of New Guinea - second largest in the world - was divided between Germany (north) and the UK (south) in 1885. The latter area was transferred to Australia in 1902, which occupied the northern portion during World War I and continued to administer the combined areas until independence in 1975. A nine-year secessionist revolt on the island of Bougainville ended in 1997 after claiming some 20,000 lives. Since 2001, Bougainville has experienced autonomy; a referendum asking the population if they would like independence or greater&amp;amp;nbsp;self rule&amp;amp;nbsp;is tentatively scheduled for October 2019.</t>
  </si>
  <si>
    <t>Oceania, group of islands including the eastern half of the island of New Guinea between the Coral Sea and the South Pacific Ocean, east of Indonesia</t>
  </si>
  <si>
    <t>6 00 S, 147 00 E</t>
  </si>
  <si>
    <t>slightly larger than California</t>
  </si>
  <si>
    <t>824 km</t>
  </si>
  <si>
    <t>Indonesia 824 km</t>
  </si>
  <si>
    <t>5,152 km</t>
  </si>
  <si>
    <t>tropical; northwest monsoon (December to March), southeast monsoon (May to October); slight seasonal temperature variation</t>
  </si>
  <si>
    <t>mostly mountains with coastal lowlands and rolling foothills</t>
  </si>
  <si>
    <t>667 m</t>
  </si>
  <si>
    <t>Mount Wilhelm 4,509 m</t>
  </si>
  <si>
    <t>gold, copper, silver, natural gas, timber, oil, fisheries</t>
  </si>
  <si>
    <t>2.6% (2011 est.)</t>
  </si>
  <si>
    <t>0.7% (2011 est.)</t>
  </si>
  <si>
    <t>0.4% (2011 est.)</t>
  </si>
  <si>
    <t>63.1% (2011 est.)</t>
  </si>
  <si>
    <t>34.3% (2011 est.)</t>
  </si>
  <si>
    <t>population concentrated in the highlands and eastern coastal areas on the island of New Guinea; predominantly a rural distribution with only about one-fifth of the population residing in urban areas</t>
  </si>
  <si>
    <t>rain forest loss as a result of growing commercial demand for tropical timber; unsustainable logging practices result in soil erosion, water quality degredation, and loss of habitat and biodiversity; large-scale mining projects cause adverse impacts on forests and water quality (discharge of heavy metals, cyanide, and acids into rivers); severe drought; inappropriate farming practices accelerate land degradion (soil erosion, siltation, loss of soil fertility); destructive fishing practices and coastal pollution due to run-off from land-based activities and oil spills</t>
  </si>
  <si>
    <t>Antarctic Treaty, Biodiversity, Climate Change, Climate Change-Kyoto Protocol, Desertification, Endangered Species, Environmental Modification, Hazardous Wastes, Law of the Sea, Marine Dumping, Ozone Layer Protection, Ship Pollution, Tropical Timber 83, Tropical Timber 94, Wetlands</t>
  </si>
  <si>
    <t>7,027,332 (July 2018 est.)</t>
  </si>
  <si>
    <t>Papua New Guinean(s)</t>
  </si>
  <si>
    <t>Papua New Guinean</t>
  </si>
  <si>
    <t>Melanesian, Papuan, Negrito, Micronesian, Polynesian</t>
  </si>
  <si>
    <t>Protestant 64.3% (Evangelical Lutheran 18.4%, Seventh Day Adventist 12.9%, Pentecostal 10.4%, United Church 10.3%, Evangelical Alliance 5.9%, Anglican 3.2%, Baptist 2.8%, Salvation Army .4%), Roman Catholic 26%, other Christian 5.3%, non-Christian 1.4%, unspecified 3.1% (2011 est.)</t>
  </si>
  <si>
    <t>32.94% (male 1,178,509 /female 1,136,069)</t>
  </si>
  <si>
    <t>19.94% (male 710,166 /female 690,848)</t>
  </si>
  <si>
    <t>37.13% (male 1,338,558 /female 1,271,008)</t>
  </si>
  <si>
    <t>5.59% (male 201,271 /female 191,833)</t>
  </si>
  <si>
    <t>4.4% (male 153,922 /female 155,148) (2018 est.)</t>
  </si>
  <si>
    <t>67.4 (2015 est.)</t>
  </si>
  <si>
    <t>61.3 (2015 est.)</t>
  </si>
  <si>
    <t>6.1 (2015 est.)</t>
  </si>
  <si>
    <t>16.4 (2015 est.)</t>
  </si>
  <si>
    <t>23.4 years (2018 est.)</t>
  </si>
  <si>
    <t>23.5 years</t>
  </si>
  <si>
    <t>23.4 years</t>
  </si>
  <si>
    <t>1.67% (2018 est.)</t>
  </si>
  <si>
    <t>23.3 births/1,000 population (2018 est.)</t>
  </si>
  <si>
    <t>6.6 deaths/1,000 population (2018 est.)</t>
  </si>
  <si>
    <t>13.2% of total population (2019)</t>
  </si>
  <si>
    <t>2.51% annual rate of change (2015-20 est.)</t>
  </si>
  <si>
    <t>375,000 PORT MORESBY (capital) (2019)</t>
  </si>
  <si>
    <t>145 deaths/100,000 live births (2017 est.)</t>
  </si>
  <si>
    <t>35.3 deaths/1,000 live births (2018 est.)</t>
  </si>
  <si>
    <t>38.6 deaths/1,000 live births</t>
  </si>
  <si>
    <t>31.7 deaths/1,000 live births</t>
  </si>
  <si>
    <t>67.5 years (2018 est.)</t>
  </si>
  <si>
    <t>65.3 years</t>
  </si>
  <si>
    <t>69.8 years</t>
  </si>
  <si>
    <t>2.97 children born/woman (2018 est.)</t>
  </si>
  <si>
    <t>88% of population</t>
  </si>
  <si>
    <t>32.8% of population</t>
  </si>
  <si>
    <t>40% of population</t>
  </si>
  <si>
    <t>12% of population</t>
  </si>
  <si>
    <t>67.2% of population</t>
  </si>
  <si>
    <t>60% of population (2015 est.)</t>
  </si>
  <si>
    <t>2% (2016)</t>
  </si>
  <si>
    <t>0.05 physicians/1,000 population (2010)</t>
  </si>
  <si>
    <t>56.4% of population (2015 est.)</t>
  </si>
  <si>
    <t>18.9% of population (2015 est.)</t>
  </si>
  <si>
    <t>43.6% of population (2015 est.)</t>
  </si>
  <si>
    <t>81.1% of population (2015 est.)</t>
  </si>
  <si>
    <t>45,000 (2018 est.)</t>
  </si>
  <si>
    <t>1,100 (2017 est.)</t>
  </si>
  <si>
    <t>21.3% (2016)</t>
  </si>
  <si>
    <t>4.3%</t>
  </si>
  <si>
    <t>3% (2010 est.)</t>
  </si>
  <si>
    <t>Independent State of Papua New Guinea</t>
  </si>
  <si>
    <t>Papuaniugini</t>
  </si>
  <si>
    <t>Territory of Papua and New Guinea</t>
  </si>
  <si>
    <t>the word &amp;quot;papua&amp;quot; derives from the Malay &amp;quot;papuah&amp;quot; describing the frizzy hair of the Melanesians; Spanish explorer Ynigo ORTIZ de RETEZ applied the term &amp;quot;Nueva Guinea&amp;quot; to the island of New Guinea in 1545 after noting the resemblance of the locals to the peoples of the Guinea coast of Africa</t>
  </si>
  <si>
    <t>Port Moresby</t>
  </si>
  <si>
    <t>9 27 S, 147 11 E</t>
  </si>
  <si>
    <t>UTC+10 (15 hours ahead of Washington, DC, during Standard Time)</t>
  </si>
  <si>
    <t>20 provinces, 1 autonomous region*, and 1 district**; Bougainville*, Central, Chimbu, Eastern Highlands, East New Britain, East Sepik, Enga, Gulf, Hela, Jiwaka, Madang, Manus, Milne Bay, Morobe, National Capital**, New Ireland, Northern, Southern Highlands, Western, Western Highlands, West New Britain, West Sepik</t>
  </si>
  <si>
    <t>16 September 1975 (from the Australia-administered UN trusteeship)</t>
  </si>
  <si>
    <t>Independence Day, 16 September (1975)</t>
  </si>
  <si>
    <t>adopted 15 August 1975, effective at independence 16 September 1975</t>
  </si>
  <si>
    <t>proposed by the National Parliament; passage has prescribed majority vote requirements depending on the constitutional sections being amended – absolute majority, two-thirds majority, or three-fourths majority; amended many times, last in 2014 (2018)</t>
  </si>
  <si>
    <t>at least one parent must be a citizen of Papua New Guinea</t>
  </si>
  <si>
    <t>Queen ELIZABETH II (since 6 February 1952); represented by Governor General Grand Chief Sir Bob DADAE (since 28 February 2017)</t>
  </si>
  <si>
    <t>Prime Minister James MARAPE&amp;amp;nbsp;(since 30 May 2019); Deputy Prime Minister Charles ABEL (since 4 August 2017)</t>
  </si>
  <si>
    <t>National Executive Council appointed by the governor general on the recommendation of the prime minister</t>
  </si>
  <si>
    <t>the monarchy is hereditary; governor general nominated by the National Parliament and appointed by the chief of state; following legislative elections, the leader of the majority party or majority coalition usually appointed prime minister by the governor general pending the outcome of a National Parliament vote</t>
  </si>
  <si>
    <t>unicameral National Parliament (111 seats; members directly elected in single-seat constituencies - 89 local, 20 provinicial, the autonomous province of Bouganville, and the National Capital District - by majority preferential vote; members serve 5-year terms); note - the constitution allows up to 126 seats</t>
  </si>
  <si>
    <t>last held from 24 June 2017 to 8 July 2017 (next to be held in June 2022)</t>
  </si>
  <si>
    <t>percent of vote by party - PNC 37%; NA 13%; Pangu 14%; URP 11%; PPP 4%; SDP 4%; Independents 3%; and smaller parties 14%; seats by party - NA; composition - men 108, women 3, percent of women 3%</t>
  </si>
  <si>
    <t>Supreme Court (consists of the chief justice, deputy chief justice, 35 justices, and 5 acting justices); National Courts (consists of 13 courts located in the provincial capitals, with a total of 19 resident judges)</t>
  </si>
  <si>
    <t>Supreme Court chief justice appointed by the governor general upon advice of the National Executive Council (cabinet) after consultation with the National Justice Administration minister; deputy chief justice and other justices appointed by the Judicial and Legal Services Commission, a 5-member body that includes the Supreme Court chief and deputy chief justices, the chief ombudsman, and a member of the National Parliament; full-time citizen judges appointed for 10-year renewable terms; non-citizen judges initially appointed for 3-year renewable terms and after first renewal can serve until age 70; appointment and tenure of National Court resident judges NA</t>
  </si>
  <si>
    <t>district, village, and juvenile courts, military courts, taxation courts, coronial courts, mining warden courts, land courts, traffic courts, committal courts, grade five courts</t>
  </si>
  <si>
    <t>ACP, ADB, AOSIS, APEC, ARF, ASEAN (observer), C, CD, CP, EITI (candidate country), FAO, G-77, IAEA, IBRD, ICAO, ICRM, IDA, IFAD, IFC, IFRCS, IHO, ILO, IMF, IMO, Interpol, IOC, IOM, IPU, ISO (correspondent), ITSO, ITU, MIGA, NAM, OPCW, PIF, Sparteca, SPC, UN, UNCTAD, UNESCO, UNIDO, UNMISS, UNWTO, UPU, WCO, WFTU (NGOs), WHO, WIPO, WMO, WTO</t>
  </si>
  <si>
    <t>Ambassador (vacant); Charge D’Affaires Elias Rahuromo WOHENGU (since 30 September 2017)</t>
  </si>
  <si>
    <t>1779 Massachusetts Avenue NW, Suite 805, Washington, DC 20036</t>
  </si>
  <si>
    <t>[1] (202) 745-3680</t>
  </si>
  <si>
    <t>[1] (202) 745-3679</t>
  </si>
  <si>
    <t>Ambassador Erin Elizabeth MCKEE (since 27&amp;amp;nbsp;November 2019); note - also accredited to the Solomon Islands and Vanuatu</t>
  </si>
  <si>
    <t>[675] 321-1455</t>
  </si>
  <si>
    <t>P.O. Box 1492, Port Moresby</t>
  </si>
  <si>
    <t>4240 Port Moresby Place, US Department of State, Washington DC 20521-4240</t>
  </si>
  <si>
    <t>[675] 321-3423</t>
  </si>
  <si>
    <t>bird of paradise; national colors: red, black</t>
  </si>
  <si>
    <t>O Arise All You Sons</t>
  </si>
  <si>
    <t>Thomas SHACKLADY</t>
  </si>
  <si>
    <t>$30.19 billion</t>
  </si>
  <si>
    <t>$29.44 billion</t>
  </si>
  <si>
    <t>$28.98 billion</t>
  </si>
  <si>
    <t>$19.82 billion (2017 est.)</t>
  </si>
  <si>
    <t>5.3%</t>
  </si>
  <si>
    <t>$3,700</t>
  </si>
  <si>
    <t>$3,600</t>
  </si>
  <si>
    <t>36.8% of GDP</t>
  </si>
  <si>
    <t>38% of GDP</t>
  </si>
  <si>
    <t>33.7% of GDP</t>
  </si>
  <si>
    <t>43.7% (2017 est.)</t>
  </si>
  <si>
    <t>19.7% (2017 est.)</t>
  </si>
  <si>
    <t>10% (2017 est.)</t>
  </si>
  <si>
    <t>49.3% (2017 est.)</t>
  </si>
  <si>
    <t>-22.3% (2017 est.)</t>
  </si>
  <si>
    <t>22.1% (2017 est.)</t>
  </si>
  <si>
    <t>42.9% (2017 est.)</t>
  </si>
  <si>
    <t>35% (2017 est.)</t>
  </si>
  <si>
    <t>coffee, cocoa, copra, palm kernels, tea, sugar, rubber, sweet potatoes, fruit, vegetables, vanilla; poultry, pork; shellfish</t>
  </si>
  <si>
    <t>copra crushing, palm oil processing, plywood production, wood chip production; mining (gold, silver, copper); crude oil and petroleum products; construction, tourism, livestock (pork, poultry, cattle), dairy products, spice products (turmeric, vanilla, ginger, cardamom, chili, pepper, citronella, and nutmeg), fisheries products</t>
  </si>
  <si>
    <t>3.681 million (2017 est.)</t>
  </si>
  <si>
    <t>85%</t>
  </si>
  <si>
    <t>37% (2002 est.)</t>
  </si>
  <si>
    <t>40.5% (1996)</t>
  </si>
  <si>
    <t>3.638 billion (2017 est.)</t>
  </si>
  <si>
    <t>4.591 billion (2017 est.)</t>
  </si>
  <si>
    <t>18.4% (of GDP) (2017 est.)</t>
  </si>
  <si>
    <t>-4.8% (of GDP) (2017 est.)</t>
  </si>
  <si>
    <t>36.9% of GDP</t>
  </si>
  <si>
    <t>5.4%</t>
  </si>
  <si>
    <t>8.4%</t>
  </si>
  <si>
    <t>8.38%</t>
  </si>
  <si>
    <t>$5.409 billion</t>
  </si>
  <si>
    <t>$5.05 billion</t>
  </si>
  <si>
    <t>$7.091 billion</t>
  </si>
  <si>
    <t>$7.223 billion</t>
  </si>
  <si>
    <t>$4.859 billion</t>
  </si>
  <si>
    <t>$4.569 billion</t>
  </si>
  <si>
    <t>$8.522 billion</t>
  </si>
  <si>
    <t>$9.224 billion</t>
  </si>
  <si>
    <t>Australia 18.9%, Singapore 17.5%, Japan 13.8%, China 12.7%, Philippines 4.7%, Netherlands 4.2%, India 4.2% (2017)</t>
  </si>
  <si>
    <t>liquefied natural gas, oil, gold, copper ore, nickel, cobalt logs, palm oil, coffee, cocoa, copra, spice (turmeric, vanilla, ginger, and cardamom), crayfish, prawns, tuna, sea cucumber</t>
  </si>
  <si>
    <t>$1.876 billion</t>
  </si>
  <si>
    <t>$2.077 billion</t>
  </si>
  <si>
    <t>machinery and transport equipment, manufactured goods, food, fuels, chemicals</t>
  </si>
  <si>
    <t>Australia 30.1%, China 17.3%, Singapore 10.2%, Malaysia 8.2%, Indonesia 4% (2017)</t>
  </si>
  <si>
    <t>$1.735 billion</t>
  </si>
  <si>
    <t>kina (PGK) per US dollar -</t>
  </si>
  <si>
    <t>{"2017":"3.179","2016":"3.133","2015":"3.133","2014":"2.7684","2013":"2.4614"}</t>
  </si>
  <si>
    <t>3.481 billion kWh (2016 est.)</t>
  </si>
  <si>
    <t>3.237 billion kWh (2016 est.)</t>
  </si>
  <si>
    <t>0 kWh (2017 est.)</t>
  </si>
  <si>
    <t>900,900 kW (2016 est.)</t>
  </si>
  <si>
    <t>63% of total installed capacity (2016 est.)</t>
  </si>
  <si>
    <t>30% of total installed capacity (2017 est.)</t>
  </si>
  <si>
    <t>45,000 bbl/day (2018 est.)</t>
  </si>
  <si>
    <t>55,600 bbl/day (2015 est.)</t>
  </si>
  <si>
    <t>22,220 bbl/day (2015 est.)</t>
  </si>
  <si>
    <t>183.8 million bbl (1 January 2018 est.)</t>
  </si>
  <si>
    <t>22,170 bbl/day (2015 est.)</t>
  </si>
  <si>
    <t>37,000 bbl/day (2016 est.)</t>
  </si>
  <si>
    <t>17,110 bbl/day (2015 est.)</t>
  </si>
  <si>
    <t>11.18 billion cu m (2017 est.)</t>
  </si>
  <si>
    <t>99.11 million cu m (2017 est.)</t>
  </si>
  <si>
    <t>11.1 billion cu m (2017 est.)</t>
  </si>
  <si>
    <t>210.5 billion cu m (1 January 2018 est.)</t>
  </si>
  <si>
    <t>6.082 million Mt (2017 est.)</t>
  </si>
  <si>
    <t>154,000</t>
  </si>
  <si>
    <t>2 (July 2016 est.)</t>
  </si>
  <si>
    <t>3.782 million</t>
  </si>
  <si>
    <t>55 (July 2016 est.)</t>
  </si>
  <si>
    <t>services are minimal; facilities provide radiotelephone and telegraph, coastal radio, aeronautical radio, and international radio communication services; a great deal of the population is under served in telecommunications; terrain, living conditions and economice stability is not high;&amp;amp;nbsp;3G and 4G LTE in urban areas (2018)</t>
  </si>
  <si>
    <t>access to telephone services is not widely available; fixed-line 2 per 100 and mobile-cellular 55 per 100 person,&amp;amp;nbsp;teledensity has increased (2018)</t>
  </si>
  <si>
    <t>country code - 675; landing points for the Kumul Domestic Submarine Cable System, PNG-LNG, APNG-2, CSCS and the PPC-1&amp;amp;nbsp;submarine cables to Australia, Guam, PNG and Solomon Islands; satellite earth station - 1 Intelsat (Pacific Ocean); international radio communication service (2019)</t>
  </si>
  <si>
    <t>4 TV stations: 1 commercial station operating since 1987, 1 state-run station launched in 2008, 1 digital free-to-view network launched in 2014, and 1 satellite network Click TV (PNGTV) launched in 2015; the state-run National Broadcasting Corporation operates 3 radio networks with multiple repeaters and about 20 provincial stations; several commercial radio stations with multiple transmission points as well as several community stations; transmissions of several international broadcasters are accessible (2018)</t>
  </si>
  <si>
    <t>.pg</t>
  </si>
  <si>
    <t>652,071</t>
  </si>
  <si>
    <t>9.6% (July 2016 est.)</t>
  </si>
  <si>
    <t>0.27% of GDP</t>
  </si>
  <si>
    <t>0.34% of GDP</t>
  </si>
  <si>
    <t>0.39% of GDP</t>
  </si>
  <si>
    <t>0.47% of GDP</t>
  </si>
  <si>
    <t>Papua New Guinea Defense Force (PNGDF, includes land, maritime, and air elements) (2019)</t>
  </si>
  <si>
    <t>16 years of age for voluntary military service (with parental consent); no conscription; graduation from grade 12 required (2013)</t>
  </si>
  <si>
    <t>47 (2015)</t>
  </si>
  <si>
    <t>2,062,584 (2015)</t>
  </si>
  <si>
    <t>34,827,034 mt-km (2015)</t>
  </si>
  <si>
    <t>P2 (2016)</t>
  </si>
  <si>
    <t>561 (2013)</t>
  </si>
  <si>
    <t>21 (2017)</t>
  </si>
  <si>
    <t>540 (2013)</t>
  </si>
  <si>
    <t>11 (2013)</t>
  </si>
  <si>
    <t>476 (2013)</t>
  </si>
  <si>
    <t>264 km oil (2013)</t>
  </si>
  <si>
    <t>9,349 km (2011)</t>
  </si>
  <si>
    <t>3,000 km (2011)</t>
  </si>
  <si>
    <t>11,000 km (2011)</t>
  </si>
  <si>
    <t>173</t>
  </si>
  <si>
    <t>container ship 7, general cargo 79, oil tanker 3, other 84 (2018)</t>
  </si>
  <si>
    <t>Kimbe, Lae, Madang, Rabaul, Wewak</t>
  </si>
  <si>
    <t>9,368 (Indonesia) (2018)</t>
  </si>
  <si>
    <t>major consumer of cannabis</t>
  </si>
  <si>
    <t>Palau</t>
  </si>
  <si>
    <t>PS</t>
  </si>
  <si>
    <t>After three decades as part of the UN Trust Territory of the Pacific under US administration, this westernmost cluster of the Caroline Islands opted for independence in 1978 rather than join the Federated States of Micronesia. A Compact of Free Association with the US was approved in 1986 but not ratified until 1993. It entered into force the following year when the islands gained independence.</t>
  </si>
  <si>
    <t>Oceania, group of islands in the North Pacific Ocean, southeast of the Philippines</t>
  </si>
  <si>
    <t>7 30 N, 134 30 E</t>
  </si>
  <si>
    <t>slightly more than 2.5 times the size of Washington, DC</t>
  </si>
  <si>
    <t>1,519 km</t>
  </si>
  <si>
    <t>tropical; hot and humid; wet season May to November</t>
  </si>
  <si>
    <t>varying topography from the high, mountainous main island of Babelthuap to low, coral islands usually fringed by large barrier reefs</t>
  </si>
  <si>
    <t>Mount Ngerchelchuus 242 m</t>
  </si>
  <si>
    <t>forests, minerals (especially gold), marine products, deep-seabed minerals</t>
  </si>
  <si>
    <t>10.8% (2011 est.)</t>
  </si>
  <si>
    <t>87.6% (2011 est.)</t>
  </si>
  <si>
    <t>most of the population is located on the southern end of the main island of Babelthuap</t>
  </si>
  <si>
    <t>typhoons (June to December)</t>
  </si>
  <si>
    <t>inadequate facilities for disposal of solid waste; threats to the marine ecosystem from sand and coral dredging, illegal and destructive fishing practices, and overfishing; climate change contributes to rising sea level and coral bleaching; drought</t>
  </si>
  <si>
    <t>Biodiversity, Climate Change, Climate Change-Kyoto Protocol, Desertification, Hazardous Wastes, Law of the Sea, Ozone Layer Protection, Wetlands, Whaling</t>
  </si>
  <si>
    <t>westernmost archipelago in the Caroline chain, consists of six island groups totaling more than 300 islands; includes World War II battleground of Beliliou (Peleliu) and world-famous Rock Islands</t>
  </si>
  <si>
    <t>21,516 (July 2018 est.)</t>
  </si>
  <si>
    <t>Palauan(s)</t>
  </si>
  <si>
    <t>Palauan</t>
  </si>
  <si>
    <t>Palauan (Micronesian with Malayan and Melanesian admixtures) 73%, Carolinian 2%, Asian 21.7%, caucasian 1.2%, other 2.1% (2015 est.)</t>
  </si>
  <si>
    <t>Palauan (official on most islands) 65.2%, other Micronesian 1.9%, English (official) 19.1%, Filipino 9.9%, Chinese 1.2%, other 2.8% (2015 est.)</t>
  </si>
  <si>
    <t>Roman Catholic 45.3%, Protestant 34.9% (includes Evangelical 26.4%, Seventh Day Adventist 6.9%, Assembly of God .9%, Baptist .7%), Modekngei 5.7% (indigenous to Palau), Muslim 3%, Mormon 1.5%, other 9.7% (2015 est.)</t>
  </si>
  <si>
    <t>19.37% (male 2,149 /female 2,019)</t>
  </si>
  <si>
    <t>16.4% (male 1,768 /female 1,760)</t>
  </si>
  <si>
    <t>45.74% (male 6,016 /female 3,826)</t>
  </si>
  <si>
    <t>9.99% (male 765 /female 1,384)</t>
  </si>
  <si>
    <t>8.5% (male 464 /female 1,365) (2018 est.)</t>
  </si>
  <si>
    <t>33.6 years (2018 est.)</t>
  </si>
  <si>
    <t>32.8 years</t>
  </si>
  <si>
    <t>35.3 years</t>
  </si>
  <si>
    <t>0.4% (2018 est.)</t>
  </si>
  <si>
    <t>11.3 births/1,000 population (2018 est.)</t>
  </si>
  <si>
    <t>8.2 deaths/1,000 population (2018 est.)</t>
  </si>
  <si>
    <t>0.8 migrant(s)/1,000 population (2018 est.)</t>
  </si>
  <si>
    <t>80.5% of total population (2019)</t>
  </si>
  <si>
    <t>277 NGERULMUD (capital) (2018)</t>
  </si>
  <si>
    <t>1.57 male(s)/female</t>
  </si>
  <si>
    <t>0.55 male(s)/female</t>
  </si>
  <si>
    <t>0.34 male(s)/female</t>
  </si>
  <si>
    <t>1.08 male(s)/female (2018 est.)</t>
  </si>
  <si>
    <t>10.3 deaths/1,000 live births (2018 est.)</t>
  </si>
  <si>
    <t>11.8 deaths/1,000 live births</t>
  </si>
  <si>
    <t>73.6 years (2018 est.)</t>
  </si>
  <si>
    <t>70.4 years</t>
  </si>
  <si>
    <t>97% of population</t>
  </si>
  <si>
    <t>86% of population</t>
  </si>
  <si>
    <t>95.3% of population</t>
  </si>
  <si>
    <t>3% of population</t>
  </si>
  <si>
    <t>14% of population</t>
  </si>
  <si>
    <t>4.7% of population (2011 est.)</t>
  </si>
  <si>
    <t>11.7% (2016)</t>
  </si>
  <si>
    <t>1.19 physicians/1,000 population (2014)</t>
  </si>
  <si>
    <t>4.8 beds/1,000 population (2010)</t>
  </si>
  <si>
    <t>55.3% (2016)</t>
  </si>
  <si>
    <t>18 years (2013)</t>
  </si>
  <si>
    <t>Republic of Palau</t>
  </si>
  <si>
    <t>Beluu er a Belau</t>
  </si>
  <si>
    <t>Belau</t>
  </si>
  <si>
    <t>Trust Territory of the Pacific Islands, Palau District</t>
  </si>
  <si>
    <t>from the Palauan name for the islands, Belau, which likely derives from the Palauan word &amp;quot;beluu&amp;quot; meaning &amp;quot;village&amp;quot;</t>
  </si>
  <si>
    <t>presidential republic in free association with the US</t>
  </si>
  <si>
    <t>Ngerulmud</t>
  </si>
  <si>
    <t>7 30 N, 134 37 E</t>
  </si>
  <si>
    <t>UTC+9 (14 hours ahead of Washington, DC, during Standard Time)</t>
  </si>
  <si>
    <t>16 states; Aimeliik, Airai, Angaur, Hatohobei, Kayangel, Koror, Melekeok, Ngaraard, Ngarchelong, Ngardmau, Ngatpang, Ngchesar, Ngeremlengui, Ngiwal, Peleliu, Sonsorol</t>
  </si>
  <si>
    <t>1 October 1994 (from the US-administered UN trusteeship)</t>
  </si>
  <si>
    <t>Constitution Day, 9 July (1981), day of a national referendum to pass the new constitution; Independence Day, 1 October (1994)</t>
  </si>
  <si>
    <t>ratified 9 July 1980, effective 1 January 1981</t>
  </si>
  <si>
    <t>proposed by a constitutional convention (held at least once every 15 years with voter approval), by public petition of at least 25% of eligible voters, or by a resolution adopted by at least three fourths of National Congress members; passage requires approval by a majority of votes in at least three fourths of the states in the next regular general election; amended 1992, 2004, 2008 (2017)</t>
  </si>
  <si>
    <t>at least one parent must be a citizen of Palau</t>
  </si>
  <si>
    <t>note - no procedure for naturalization</t>
  </si>
  <si>
    <t>President Tommy REMENGESAU (since 17 January 2013); Vice President Raynold OILUCH (since 19 January 2017); note - the president is both chief of state and head of government</t>
  </si>
  <si>
    <t>President Tommy REMENGESAU (since 17 January 2013); Vice President Raynold OILUCH (since 19 January 2017)</t>
  </si>
  <si>
    <t>Cabinet appointed by the president with the advice and consent of the Senate; also includes the vice president; the Council of Chiefs consists of chiefs from each of the states who advise the president on issues concerning traditional laws, customs, and their relationship to the constitution and laws of Palau</t>
  </si>
  <si>
    <t>president and vice president directly elected on separate ballots by absolute majority popular vote in 2 rounds if needed for a 4-year term (eligible for a second term); election last held on 1 November 2016 (next to be held in November 2020)</t>
  </si>
  <si>
    <t>Tommy REMENGESAU reelected president; percent of vote - Tommy REMENGESAU (independent) 51.3%, Surangel WHIPPS, Jr.(independent) 48.7%; Raynold OILUCH elected vice president</t>
  </si>
  <si>
    <t>bicameral National Congress or Olbiil Era Kelulau consists of:&amp;lt;br /&amp;gt;Senate (13 seats; members directly elected in single-seat constituencies by majority vote to serve 4-year terms)&amp;lt;br /&amp;gt; House of Delegates (16 seats; members directly elected in single-seat constituencies by simple majority vote to serve 4-year terms)</t>
  </si>
  <si>
    <t>&amp;lt;br /&amp;gt; Senate - last held on 1 November 2016 (next to be held in November 2020)&amp;lt;br /&amp;gt; House of Delegates - last held on 1 November 2016 (next to be held in November 2020)</t>
  </si>
  <si>
    <t>&amp;lt;br /&amp;gt; Senate - percent of vote - NA; seats - independent 13; composition - men 11, women 2, percent of women 15.4%&amp;lt;br /&amp;gt; House of Delegates - percent of vote - NA; seats - independent 16; composition - men 14, women 2, percent of women 12.5%; note - total National Congress percent of women 13.8%</t>
  </si>
  <si>
    <t>Supreme Court (consists of the chief justice and 3 associate justices organized into appellate trial divisions; the Supreme Court organization also includes the Common Pleas and Land Courts)</t>
  </si>
  <si>
    <t>justices nominated by a 7-member independent body consisting of judges, presidential appointees, and lawyers and appointed by the president; judges can serve until mandatory retirement at age 65</t>
  </si>
  <si>
    <t>ACP, ADB, AOSIS, FAO, IAEA, IBRD, ICAO, ICRM, IDA, IFC, IFRCS, ILO, IMF, IMO, IMSO, IOC, IPU, MIGA, OPCW, PIF, Sparteca, SPC, UN, UNAMID, UNCTAD, UNESCO, WHO</t>
  </si>
  <si>
    <t>Ambassador Hersey KYOTA (since 12 November 1997)</t>
  </si>
  <si>
    <t>1701 Pennsylvania Avenue NW, Suite 300, Washington, DC 20036</t>
  </si>
  <si>
    <t>[1] (202) 452-6814</t>
  </si>
  <si>
    <t>[1] (202) 452-6281</t>
  </si>
  <si>
    <t>Ambassador Amy HYATT (since 9 March 2015)</t>
  </si>
  <si>
    <t>[680] 587-2920</t>
  </si>
  <si>
    <t>Omsangel/Beklelachieb, Airai, Palau 96940</t>
  </si>
  <si>
    <t>P. O. Box 6028, Koror, Republic of Palau 96940</t>
  </si>
  <si>
    <t>[680] 587-2911</t>
  </si>
  <si>
    <t>light blue with a large yellow disk shifted slightly to the hoist side; the blue color represents the ocean, the disk represents the moon; Palauans consider the full moon to be the optimum time for human activity; it is also considered a symbol of peace, love, and tranquility</t>
  </si>
  <si>
    <t>bai (native meeting house); national colors: blue, yellow</t>
  </si>
  <si>
    <t>&amp;quot;Belau rekid&amp;quot; (Our Palau)</t>
  </si>
  <si>
    <t>multiple/Ymesei O. EZEKIEL</t>
  </si>
  <si>
    <t>$264 million</t>
  </si>
  <si>
    <t>$274.2 million</t>
  </si>
  <si>
    <t>$274.1 million</t>
  </si>
  <si>
    <t>$292 million (2017 est.)</t>
  </si>
  <si>
    <t>-3.7%</t>
  </si>
  <si>
    <t>10.1%</t>
  </si>
  <si>
    <t>$14,700</t>
  </si>
  <si>
    <t>$15,200</t>
  </si>
  <si>
    <t>48.7% of GDP</t>
  </si>
  <si>
    <t>50.1% of GDP</t>
  </si>
  <si>
    <t>60.5% (2016 est.)</t>
  </si>
  <si>
    <t>27.2% (2016 est.)</t>
  </si>
  <si>
    <t>22.7% (2016 est.)</t>
  </si>
  <si>
    <t>1.9% (2016 est.)</t>
  </si>
  <si>
    <t>55.2% (2016 est.)</t>
  </si>
  <si>
    <t>-67.6% (2016 est.)</t>
  </si>
  <si>
    <t>3% (2016 est.)</t>
  </si>
  <si>
    <t>19% (2016 est.)</t>
  </si>
  <si>
    <t>78% (2016 est.)</t>
  </si>
  <si>
    <t>coconuts, cassava (manioc, tapioca), sweet potatoes; fish, pigs, chickens, eggs, bananas, papaya, breadfruit, calamansi, soursop, Polynesian chestnuts, Polynesian almonds, mangoes, taro, guava, beans, cucumbers, squash/pumpkins (various), eggplant, green onions, kangkong (watercress), cabbages (various), radishes, betel nuts, melons, peppers, noni, okra</t>
  </si>
  <si>
    <t>tourism, fishing, subsistence agriculture</t>
  </si>
  <si>
    <t>11,610 (2016)</t>
  </si>
  <si>
    <t>1.2%</t>
  </si>
  <si>
    <t>12.4%</t>
  </si>
  <si>
    <t>86.4% (2016)</t>
  </si>
  <si>
    <t>24.9% NA (2006)</t>
  </si>
  <si>
    <t>193 million (2012 est.)</t>
  </si>
  <si>
    <t>167.3 million (2012 est.)</t>
  </si>
  <si>
    <t>66.1% (of GDP) (2016 est.)</t>
  </si>
  <si>
    <t>8.8% (of GDP) (2016 est.)</t>
  </si>
  <si>
    <t>-1%</t>
  </si>
  <si>
    <t>-$53 million</t>
  </si>
  <si>
    <t>-$36 million</t>
  </si>
  <si>
    <t>$23.17 billion</t>
  </si>
  <si>
    <t>Japan 51.3%, US 15.8%, India 13.8%, Guam 8% (2017)</t>
  </si>
  <si>
    <t>shellfish, tuna, other fish (many species)</t>
  </si>
  <si>
    <t>machinery and equipment, fuels, metals; foodstuffs</t>
  </si>
  <si>
    <t>US 33.4%, Guam 15.8%, Japan 15.7%, China 13.5%, South Korea 5.3% (2017)</t>
  </si>
  <si>
    <t>$580.9 million</t>
  </si>
  <si>
    <t>7,204</t>
  </si>
  <si>
    <t>34 (July 2016 est.)</t>
  </si>
  <si>
    <t>24,000</t>
  </si>
  <si>
    <t>112 (July 2016 est.)</t>
  </si>
  <si>
    <t>well-developed mobile sector recently boosted by satellite network capacity upgrades; 3G services available with satellite; lack of telecom regulations; (2018)</t>
  </si>
  <si>
    <t>fixed-line&amp;amp;nbsp; 34 per 100 and mobile-cellular services 112 per 100 persons (2018)</t>
  </si>
  <si>
    <t>country code - 680; landing point for the SEA-US submarine cable linking Palau, Philippines, Micronesia, Indonesia, Hawaii (US), Guam (US) and&amp;amp;nbsp;California (US); satellite earth station - 1 Intelsat (Pacific Ocean) (2019)</t>
  </si>
  <si>
    <t>no broadcast TV stations; a cable TV network covers the major islands and provides access to 4 local cable stations, rebroadcasts (on a delayed basis) of a number of US stations, as well as access to a number of real-time satellite TV channels; about a half dozen radio stations (1 government-owned) (2019)</t>
  </si>
  <si>
    <t>.pw</t>
  </si>
  <si>
    <t>7,650</t>
  </si>
  <si>
    <t>36% (July 2016 est.)</t>
  </si>
  <si>
    <t>no regular military forces; the Ministry of Justice includes divisions/bureaus for public security, police functions, and maritime law enforcement. (2019)</t>
  </si>
  <si>
    <t>125 km (2018)</t>
  </si>
  <si>
    <t>89 km (2018)</t>
  </si>
  <si>
    <t>Guinea-Bissau</t>
  </si>
  <si>
    <t>PU</t>
  </si>
  <si>
    <t>Western Africa, bordering the North Atlantic Ocean, between Guinea and Senegal</t>
  </si>
  <si>
    <t>12 00 N, 15 00 W</t>
  </si>
  <si>
    <t>slightly less than three times the size of Connecticut</t>
  </si>
  <si>
    <t>762 km</t>
  </si>
  <si>
    <t>Guinea 421 km, Senegal 341 km</t>
  </si>
  <si>
    <t>350 km</t>
  </si>
  <si>
    <t>tropical; generally hot and humid; monsoonal-type rainy season (June to November) with southwesterly winds; dry season (December to May) with northeasterly harmattan winds</t>
  </si>
  <si>
    <t>mostly low-lying coastal plain with a deeply indented estuarine coastline rising to savanna in east; numerous off-shore islands including the Arquipelago Dos Bijagos consisting of 18 main islands and many small islets</t>
  </si>
  <si>
    <t>70 m</t>
  </si>
  <si>
    <t>unnamed elevation in the eastern part of the country 300 m</t>
  </si>
  <si>
    <t>fish, timber, phosphates, bauxite, clay, granite, limestone, unexploited deposits of petroleum</t>
  </si>
  <si>
    <t>44.8% (2011 est.)</t>
  </si>
  <si>
    <t>8.2% (2011 est.)</t>
  </si>
  <si>
    <t>6.9% (2011 est.)</t>
  </si>
  <si>
    <t>29.7% (2011 est.)</t>
  </si>
  <si>
    <t>250 sq km (2012)</t>
  </si>
  <si>
    <t>approximately one-fifth of the population lives in the capital city of Bissau along the Atlantic coast; the remainder is distributed among the eight other, mainly rural, regions</t>
  </si>
  <si>
    <t>hot, dry, dusty harmattan haze may reduce visibility during dry season; brush fires</t>
  </si>
  <si>
    <t>deforestation (rampant felling of trees for timber and agricultural purposes); soil erosion; overgrazing; overfishing</t>
  </si>
  <si>
    <t>this small country is swampy along its western coast and low-lying inland</t>
  </si>
  <si>
    <t>1,833,247 (July 2018 est.)</t>
  </si>
  <si>
    <t>Bissau-Guinean(s)</t>
  </si>
  <si>
    <t>Bissau-Guinean</t>
  </si>
  <si>
    <t>Fulani 28.5%, Balanta 22.5%, Mandinga 14.7%, Papel 9.1%, Manjaco 8.3%, Beafada 3.5%, Mancanha 3.1%, Bijago 2.1%, Felupe 1.7%, Mansoanca 1.4%, Balanta Mane 1%, other 1.8%, none 2.2% (2008 est.)</t>
  </si>
  <si>
    <t>Crioulo (lingua franca), Portuguese (official; largely used as a second or third language), Pular (a Fula language), Mandingo</t>
  </si>
  <si>
    <t>Muslim 45.1%, Christian 22.1%, animist 14.9%, none 2%, unspecified 15.9% (2008 est.)</t>
  </si>
  <si>
    <t>43.55% (male 400,666 /female 397,704)</t>
  </si>
  <si>
    <t>20.23% (male 181,286 /female 189,515)</t>
  </si>
  <si>
    <t>29.9% (male 259,762 /female 288,300)</t>
  </si>
  <si>
    <t>3.29% (male 27,621 /female 32,611)</t>
  </si>
  <si>
    <t>3.04% (male 24,331 /female 31,451) (2018 est.)</t>
  </si>
  <si>
    <t>80.4 (2015 est.)</t>
  </si>
  <si>
    <t>75.2 (2015 est.)</t>
  </si>
  <si>
    <t>19.3 (2015 est.)</t>
  </si>
  <si>
    <t>17.8 years (2018 est.)</t>
  </si>
  <si>
    <t>17.2 years</t>
  </si>
  <si>
    <t>18.5 years</t>
  </si>
  <si>
    <t>2.48% (2018 est.)</t>
  </si>
  <si>
    <t>37.3 births/1,000 population (2018 est.)</t>
  </si>
  <si>
    <t>8.5 deaths/1,000 population (2018 est.)</t>
  </si>
  <si>
    <t>-4 migrant(s)/1,000 population (2018 est.)</t>
  </si>
  <si>
    <t>43.8% of total population (2019)</t>
  </si>
  <si>
    <t>3.41% annual rate of change (2015-20 est.)</t>
  </si>
  <si>
    <t>579,000 BISSAU (capital) (2019)</t>
  </si>
  <si>
    <t>667 deaths/100,000 live births (2017 est.)</t>
  </si>
  <si>
    <t>54.8 deaths/1,000 live births (2018 est.)</t>
  </si>
  <si>
    <t>61 deaths/1,000 live births</t>
  </si>
  <si>
    <t>48.4 deaths/1,000 live births</t>
  </si>
  <si>
    <t>61.4 years (2018 est.)</t>
  </si>
  <si>
    <t>59.2 years</t>
  </si>
  <si>
    <t>63.6 years</t>
  </si>
  <si>
    <t>4.81 children born/woman (2018 est.)</t>
  </si>
  <si>
    <t>16% (2014)</t>
  </si>
  <si>
    <t>98.8% of population</t>
  </si>
  <si>
    <t>60.3% of population</t>
  </si>
  <si>
    <t>79.3% of population</t>
  </si>
  <si>
    <t>1.2% of population</t>
  </si>
  <si>
    <t>39.7% of population</t>
  </si>
  <si>
    <t>20.7% of population (2015 est.)</t>
  </si>
  <si>
    <t>0.2 physicians/1,000 population (2015)</t>
  </si>
  <si>
    <t>1 beds/1,000 population (2009)</t>
  </si>
  <si>
    <t>33.5% of population (2015 est.)</t>
  </si>
  <si>
    <t>20.8% of population (2015 est.)</t>
  </si>
  <si>
    <t>66.5% of population (2015 est.)</t>
  </si>
  <si>
    <t>79.2% of population (2015 est.)</t>
  </si>
  <si>
    <t>3.5% (2018 est.)</t>
  </si>
  <si>
    <t>44,000 (2018 est.)</t>
  </si>
  <si>
    <t>1,800 (2018 est.)</t>
  </si>
  <si>
    <t>9.5% (2016)</t>
  </si>
  <si>
    <t>2.1% of GDP (2013)</t>
  </si>
  <si>
    <t>Republic of Guinea-Bissau</t>
  </si>
  <si>
    <t>Republica da Guine-Bissau</t>
  </si>
  <si>
    <t>Guine-Bissau</t>
  </si>
  <si>
    <t>Portuguese Guinea</t>
  </si>
  <si>
    <t>the country is named after the Guinea region of West Africa that lies along the Gulf of Guinea and stretches north to the Sahel; &amp;quot;Bissau,&amp;quot; the name of the capital city, distinguishes the country from neighboring Guinea</t>
  </si>
  <si>
    <t>semi-presidential republic</t>
  </si>
  <si>
    <t>Bissau</t>
  </si>
  <si>
    <t>11 51 N, 15 35 W</t>
  </si>
  <si>
    <t>9 regions (regioes, singular - regiao); Bafata, Biombo, Bissau, Bolama/Bijagos, Cacheu, Gabu, Oio, Quinara, Tombali</t>
  </si>
  <si>
    <t>24 September 1973 (declared); 10 September 1974 (from Portugal)</t>
  </si>
  <si>
    <t>Independence Day, 24 September (1973)</t>
  </si>
  <si>
    <t>promulgated 16 May 1984; note - constitution suspended following military coup in April 2012 and restored in 2014</t>
  </si>
  <si>
    <t>proposed by the National People&amp;amp;rsquo;s Assembly if supported by at least one third of its members, by the Council of State (a presidential consultant body), or by the government; passage requires approval by at least two-thirds majority vote of the Assembly; constitutional articles on the republican and secular form of government and national sovereignty cannot be amended; amended 1991, 1993, 1996 (2017)</t>
  </si>
  <si>
    <t>mixed legal system of civil law, which incorporated Portuguese law at independence and influenced by Economic Community of West African States (ECOWAS), West African Economic and Monetary Union (UEMOA), African Francophone Public Law, and customary law</t>
  </si>
  <si>
    <t>accepts compulsory ICJ jurisdiction; non-party state to the ICCt</t>
  </si>
  <si>
    <t>President Jose Mario VAZ (since 17 June 2014)</t>
  </si>
  <si>
    <t>(vacant)</t>
  </si>
  <si>
    <t>Cabinet nominated by the prime minister, appointed by the president</t>
  </si>
  <si>
    <t>Jose Mario VAZ elected president in second round; percent of vote in first round - Jose Mario VAZ (PAIGC) 41%, Nuno Gomez NABIAM (independent) 25.1%, other 33.9%; percent of vote in second round - Jose Mario VAZ 61.9%, Nuno Gomez NABIAM 38.1%</t>
  </si>
  <si>
    <t>last held on 10 March 2019 (next to be held in March 2023)</t>
  </si>
  <si>
    <t>percent of vote by party - PAIGC 35.2%, Madem G-15 21.1%, PRS 21.1%, other 22.6%; seats by party - PAIGC 47, Madem G-15 27, PRS 21, other 7; composition - men 88, women 14, percent of women 13.7%</t>
  </si>
  <si>
    <t>Supreme Court or Supremo Tribunal de Justica (consists of 9 judges and organized into Civil, Criminal, and Social and Administrative Disputes Chambers); note - the Supreme Court has both appellate and constitutional jurisdiction</t>
  </si>
  <si>
    <t>judges nominated by the Higher Council of the Magistrate, a major government organ responsible for judge appointments, dismissals, and judiciary discipline; judges appointed by the president for life</t>
  </si>
  <si>
    <t>Appeals Court; regional (first instance) courts; military court</t>
  </si>
  <si>
    <t>African Party for the Independence of Guinea-Bissau and Cabo Verde or PAIGC [Domingos SIMOES PEREIRA]&amp;lt;br /&amp;gt;Democratic Convergence Party or PCD [Vicente FERNANDES]&amp;lt;br /&amp;gt;Movement for Democratic Alternation Group of 15 or MADEM-G15 [Braima CAMARA]&amp;lt;br /&amp;gt;National People&amp;amp;rsquo;s Assembly &amp;amp;ndash; Democratic Party of Guinea Bissau or APU-PDGB [Nuno Gomes NABIAM]&amp;lt;br /&amp;gt;New Democracy Party or PND [Mamadu Iaia DJALO]&amp;lt;br /&amp;gt;Party for Social Renewal or PRS [Alberto NAMBEIA]&amp;lt;br /&amp;gt;Republican Party for Independence and Development or PRID [Aristides GOMES]&amp;lt;br /&amp;gt;Union for Change or UM [Agnelo REGALA]</t>
  </si>
  <si>
    <t>ACP, AfDB, AOSIS, AU, CPLP, ECOWAS, FAO, FZ, G-77, IBRD, ICAO, ICRM, IDA, IDB, IFAD, IFC, IFRCS, ILO, IMF, IMO, Interpol, IOC, IOM, IPU, ITSO, ITU, ITUC (NGOs), MIGA, MINUSMA, NAM, OIC, OIF, OPCW, UN, UNCTAD, UNESCO, UNIDO, UNWTO, UPU, WADB (regional), WAEMU, WCO, WFTU (NGOs), WHO, WIPO, WMO, WTO</t>
  </si>
  <si>
    <t>two equal horizontal bands of yellow (top) and green with a vertical red band on the hoist side; there is a black five-pointed star centered in the red band; yellow symbolizes the sun; green denotes hope; red represents blood shed during the struggle for independence; the black star stands for African unity</t>
  </si>
  <si>
    <t>black star; national colors: red, yellow, green, black</t>
  </si>
  <si>
    <t>&amp;quot;Esta e a Nossa Patria Bem Amada&amp;quot; (This Is Our Beloved Country)</t>
  </si>
  <si>
    <t>Amilcar Lopes CABRAL/XIAO He</t>
  </si>
  <si>
    <t>$3.171 billion</t>
  </si>
  <si>
    <t>$2.994 billion</t>
  </si>
  <si>
    <t>$2.817 billion</t>
  </si>
  <si>
    <t>$1.35 billion (2017 est.)</t>
  </si>
  <si>
    <t>$1,900</t>
  </si>
  <si>
    <t>$1,800</t>
  </si>
  <si>
    <t>$1,700</t>
  </si>
  <si>
    <t>10.1% of GDP</t>
  </si>
  <si>
    <t>10.5% of GDP</t>
  </si>
  <si>
    <t>83.9% (2017 est.)</t>
  </si>
  <si>
    <t>26.4% (2017 est.)</t>
  </si>
  <si>
    <t>-26.5% (2017 est.)</t>
  </si>
  <si>
    <t>50% (2017 est.)</t>
  </si>
  <si>
    <t>13.1% (2017 est.)</t>
  </si>
  <si>
    <t>36.9% (2017 est.)</t>
  </si>
  <si>
    <t>rice, corn, beans, cassava (manioc, tapioca), cashew nuts, peanuts, palm kernels, cotton; timber; fish</t>
  </si>
  <si>
    <t>agricultural products processing, beer, soft drinks</t>
  </si>
  <si>
    <t>731,300 (2013 est.)</t>
  </si>
  <si>
    <t>82%</t>
  </si>
  <si>
    <t>67% (2015 est.)</t>
  </si>
  <si>
    <t>28% (2002)</t>
  </si>
  <si>
    <t>246.2 million (2017 est.)</t>
  </si>
  <si>
    <t>263.5 million (2017 est.)</t>
  </si>
  <si>
    <t>18.2% (of GDP) (2017 est.)</t>
  </si>
  <si>
    <t>-1.3% (of GDP) (2017 est.)</t>
  </si>
  <si>
    <t>53.9% of GDP</t>
  </si>
  <si>
    <t>57.9% of GDP</t>
  </si>
  <si>
    <t>$583.6 million</t>
  </si>
  <si>
    <t>$489.2 million</t>
  </si>
  <si>
    <t>$250.3 million</t>
  </si>
  <si>
    <t>$232.4 million</t>
  </si>
  <si>
    <t>-$27 million</t>
  </si>
  <si>
    <t>$16 million</t>
  </si>
  <si>
    <t>$328.1 million</t>
  </si>
  <si>
    <t>$278.6 million</t>
  </si>
  <si>
    <t>India 67.1%, Vietnam 21.1% (2017)</t>
  </si>
  <si>
    <t>fish, shrimp; cashews, peanuts, palm kernels, raw and sawn lumber</t>
  </si>
  <si>
    <t>$283.5 million</t>
  </si>
  <si>
    <t>$136.5 million</t>
  </si>
  <si>
    <t>foodstuffs, machinery and transport equipment, petroleum products</t>
  </si>
  <si>
    <t>Portugal 47.8%, Senegal 12.1%, China 10.4%, Netherlands 8.1%, Pakistan 5.4% (2017)</t>
  </si>
  <si>
    <t>$356.4 million</t>
  </si>
  <si>
    <t>Communaute Financiere Africaine francs (XOF) per US dollar -</t>
  </si>
  <si>
    <t>{"2017":"605.3","2016":"593.01","2015":"593.01","2014":"591.45","2013":"494.42"}</t>
  </si>
  <si>
    <t>39 million kWh (2016 est.)</t>
  </si>
  <si>
    <t>36.27 million kWh (2016 est.)</t>
  </si>
  <si>
    <t>28,300 kW (2016 est.)</t>
  </si>
  <si>
    <t>2,700 bbl/day (2016 est.)</t>
  </si>
  <si>
    <t>2,625 bbl/day (2015 est.)</t>
  </si>
  <si>
    <t>397,900 Mt (2017 est.)</t>
  </si>
  <si>
    <t>1,434,822</t>
  </si>
  <si>
    <t>80 (2017 est.)</t>
  </si>
  <si>
    <t>small system including a combination of microwave radio relay, open-wire lines, radiotelephone, and mobile cellular communications;&amp;amp;nbsp;2 mobile network operators (MTN and Orange) (2018)</t>
  </si>
  <si>
    <t>fixed-line teledensity less than 1 per 100 persons; mobile cellular teledensity is roughly 70 per 100 persons (2018)</t>
  </si>
  <si>
    <t>country code - 245; ACE submarine cable connecting Guinea-Bissau with 20 landing points in Western and South Africa and Europe (2019)</t>
  </si>
  <si>
    <t>1 state-owned TV station, Televisao da Guine-Bissau (TGB) and a second station, Radio e Televisao de Portugal (RTP) Africa, is operated by Portuguese public broadcaster (RTP); 1 state-owned radio station, several private radio stations, and some community radio stations; multiple international broadcasters are available (2019)</t>
  </si>
  <si>
    <t>.gw</t>
  </si>
  <si>
    <t>66,169</t>
  </si>
  <si>
    <t>3.8% (July 2016 est.)</t>
  </si>
  <si>
    <t>1.64% of GDP</t>
  </si>
  <si>
    <t>18-25 years of age for selective compulsory military service (Air Force service is voluntary); 16 years of age or younger, with parental consent, for voluntary service (2013)</t>
  </si>
  <si>
    <t>J5 (2016)</t>
  </si>
  <si>
    <t>4,400 km (2018)</t>
  </si>
  <si>
    <t>453 km (2018)</t>
  </si>
  <si>
    <t xml:space="preserve"> (rivers are partially navigable; many inlets and creeks provide shallow-water access to much of interior) (2012)</t>
  </si>
  <si>
    <t>9</t>
  </si>
  <si>
    <t>general cargo 5, other 4 (2018)</t>
  </si>
  <si>
    <t>increasingly important transit country for South American cocaine en route to Europe; enabling environment for trafficker operations due to pervasive corruption; archipelago-like geography near the capital facilitates drug smuggling</t>
  </si>
  <si>
    <t>Qatar</t>
  </si>
  <si>
    <t>QA</t>
  </si>
  <si>
    <t>Middle East, peninsula bordering the Persian Gulf and Saudi Arabia</t>
  </si>
  <si>
    <t>25 30 N, 51 15 E</t>
  </si>
  <si>
    <t>almost twice the size of Delaware; slightly smaller than Connecticut</t>
  </si>
  <si>
    <t>87 km</t>
  </si>
  <si>
    <t>Saudi Arabia 87 km</t>
  </si>
  <si>
    <t>563 km</t>
  </si>
  <si>
    <t xml:space="preserve"> as determined by bilateral agreements or the median line</t>
  </si>
  <si>
    <t>arid; mild, pleasant winters; very hot, humid summers</t>
  </si>
  <si>
    <t>mostly flat and barren desert</t>
  </si>
  <si>
    <t>28 m</t>
  </si>
  <si>
    <t>Persian Gulf 0 m</t>
  </si>
  <si>
    <t>Tuwayyir al Hamir 103 m</t>
  </si>
  <si>
    <t>petroleum, fish, natural gas</t>
  </si>
  <si>
    <t>94.4% (2011 est.)</t>
  </si>
  <si>
    <t>130 sq km (2012)</t>
  </si>
  <si>
    <t>most of the population is clustered in or around the capital of Doha on the eastern side of the peninsula</t>
  </si>
  <si>
    <t>haze, dust storms, sandstorms common</t>
  </si>
  <si>
    <t>air, land, and water pollution are significant environmental issues; limited natural freshwater resources are increasing dependence on large-scale desalination facilities; other issues include conservation of oil supplies and preservation of the natural wildlife heritage</t>
  </si>
  <si>
    <t>the peninsula occupies a strategic location in the central Persian Gulf near major petroleum deposits</t>
  </si>
  <si>
    <t>2,363,569 (July 2018 est.)</t>
  </si>
  <si>
    <t>Qatari(s)</t>
  </si>
  <si>
    <t>Qatari</t>
  </si>
  <si>
    <t>non-Qatari 88.4%, Qatari 11.6% (2015 est.)</t>
  </si>
  <si>
    <t>Arabic (official), English commonly used as a second language</t>
  </si>
  <si>
    <t>Muslim 67.7%, Christian 13.8%, Hindu 13.8%, Buddhist 3.1%, folk religion &amp;amp;lt;.1%, Jewish &amp;amp;lt;.1%, other 0.7%, unaffiliated 0.9% (2010 est.)</t>
  </si>
  <si>
    <t>12.7% (male 151,888 /female 148,186)</t>
  </si>
  <si>
    <t>12.12% (male 205,242 /female 81,297)</t>
  </si>
  <si>
    <t>70.67% (male 1,391,192 /female 279,256)</t>
  </si>
  <si>
    <t>3.44% (male 62,683 /female 18,731)</t>
  </si>
  <si>
    <t>1.06% (male 16,295 /female 8,799) (2018 est.)</t>
  </si>
  <si>
    <t>17.5 (2015 est.)</t>
  </si>
  <si>
    <t>16.3 (2015 est.)</t>
  </si>
  <si>
    <t>1.3 (2015 est.)</t>
  </si>
  <si>
    <t>78.1 (2015 est.)</t>
  </si>
  <si>
    <t>33.4 years (2018 est.)</t>
  </si>
  <si>
    <t>34.6 years</t>
  </si>
  <si>
    <t>28.2 years</t>
  </si>
  <si>
    <t>1.95% (2018 est.)</t>
  </si>
  <si>
    <t>9.5 births/1,000 population (2018 est.)</t>
  </si>
  <si>
    <t>1.6 deaths/1,000 population (2018 est.)</t>
  </si>
  <si>
    <t>11.5 migrant(s)/1,000 population (2018 est.)</t>
  </si>
  <si>
    <t>99.2% of total population (2019)</t>
  </si>
  <si>
    <t>2.41% annual rate of change (2015-20 est.)</t>
  </si>
  <si>
    <t>637,000 DOHA (capital) (2019)</t>
  </si>
  <si>
    <t>2.52 male(s)/female</t>
  </si>
  <si>
    <t>4.98 male(s)/female</t>
  </si>
  <si>
    <t>3.35 male(s)/female</t>
  </si>
  <si>
    <t>1.85 male(s)/female</t>
  </si>
  <si>
    <t>3.41 male(s)/female (2018 est.)</t>
  </si>
  <si>
    <t>9 deaths/100,000 live births (2017 est.)</t>
  </si>
  <si>
    <t>6 deaths/1,000 live births (2018 est.)</t>
  </si>
  <si>
    <t>6.3 deaths/1,000 live births</t>
  </si>
  <si>
    <t>5.7 deaths/1,000 live births</t>
  </si>
  <si>
    <t>79 years (2018 est.)</t>
  </si>
  <si>
    <t>76.9 years</t>
  </si>
  <si>
    <t>81.2 years</t>
  </si>
  <si>
    <t>1.89 children born/woman (2018 est.)</t>
  </si>
  <si>
    <t>37.5% (2012)</t>
  </si>
  <si>
    <t>3.1% (2016)</t>
  </si>
  <si>
    <t>2.78 physicians/1,000 population (2016)</t>
  </si>
  <si>
    <t>1.2 beds/1,000 population (2014)</t>
  </si>
  <si>
    <t>98% of population (2015 est.)</t>
  </si>
  <si>
    <t>2% of population (2015 est.)</t>
  </si>
  <si>
    <t xml:space="preserve"> &amp;lt;100 (2017 est.)</t>
  </si>
  <si>
    <t>35.1% (2016)</t>
  </si>
  <si>
    <t>2.9% of GDP (2017)</t>
  </si>
  <si>
    <t>2% (2017 est.)</t>
  </si>
  <si>
    <t>State of Qatar</t>
  </si>
  <si>
    <t>Dawlat Qatar</t>
  </si>
  <si>
    <t>the origin of the name is uncertain, but it dates back at least 2,000 years since a term &amp;quot;Catharrei&amp;quot; was used to describe the inhabitants of the peninsula by Pliny the Elder (1st century A.D.), and a &amp;quot;Catara&amp;quot; peninsula is depicted on a map by Ptolemy (2nd century A.D.)</t>
  </si>
  <si>
    <t>Doha</t>
  </si>
  <si>
    <t>25 17 N, 51 32 E</t>
  </si>
  <si>
    <t>3 September 1971 (from the UK)</t>
  </si>
  <si>
    <t>National Day, 18 December (1878), anniversary of Al Thani family accession to the throne; Independence Day, 3 September (1971)</t>
  </si>
  <si>
    <t>previous 1972 (provisional); latest drafted 2 July 2002, approved by referendum 29 April 2003, endorsed 8 June 2004, effective 9 June 2005</t>
  </si>
  <si>
    <t>proposed by the Amir or by one third of Advisory Council members; passage requires two-thirds majority vote of Advisory Council members and approval and promulgation by the emir; articles pertaining to the rule of state and its inheritance, functions of the emir, and citizen rights and liberties cannot be amended (2016)</t>
  </si>
  <si>
    <t>mixed legal system of civil law and Islamic (sharia) law (in family and personal matters)</t>
  </si>
  <si>
    <t>the father must be a citizen of Qatar</t>
  </si>
  <si>
    <t>20 years; 15 years if an Arab national</t>
  </si>
  <si>
    <t>Amir TAMIM bin Hamad Al Thani (since 25 June 2013)</t>
  </si>
  <si>
    <t>Prime Minister ABDALLAH bin Nasir bin Khalifa Al Thani (since 26 June 2013); Deputy Prime Minister and Minister of State for Defense Affairs KHALID bin Mohamed&amp;amp;nbsp;AL Attiyah (since 14 November 2017); Deputy Prime Minister and Minister of Foreign Affairs MOHAMED bin Abdulrahman Al Thani (since 14 November 2017)</t>
  </si>
  <si>
    <t>Council of Ministers appointed by the amir</t>
  </si>
  <si>
    <t>the monarchy is hereditary; prime minister and deputy prime minister appointed by the amir</t>
  </si>
  <si>
    <t>unicameral Advisory Council or Majlis al-Shura (45 seats; 30 members directly elected by popular vote for 4-year re-electable terms; 15 members&amp;amp;nbsp;appointed by the monarch to serve until resignation or until relieved; note - legislative drafting authority rests with the Council of Ministers and is reviewed by the Advisory Council or Majlis al-Shura</t>
  </si>
  <si>
    <t>NA; composition - men 41, women 4, percent of women 8.9%</t>
  </si>
  <si>
    <t>Supreme Court or Court of Cassation (consists of the court president and several judges); Supreme Constitutional Court (consists of the chief justice and 6 members)</t>
  </si>
  <si>
    <t>Supreme Court judges nominated by the Supreme Judiciary Council, a 9-member independent body consisting of judiciary heads appointed by the Amir; judges appointed for 3-year renewable terms; Supreme Constitutional Court members nominated by the Supreme Judiciary Council and appointed by the monarch; term of appointment NA</t>
  </si>
  <si>
    <t>Courts of Appeal; Administrative Court; Courts of First Instance; sharia courts; Courts of Justice; Qatar International Court and Dispute Resolution Center, established in 2009, provides dispute resolution services for institutions and bodies in Qatar, as well as internationally</t>
  </si>
  <si>
    <t>political parties are banned</t>
  </si>
  <si>
    <t>ABEDA, AFESD, AMF, CAEU, CD, CICA (observer), EITI (implementing country), FAO, G-77, GCC, IAEA, IBRD, ICAO, ICC (national committees), ICRM, IDA, IDB, IFAD, IFC, IFRCS, IHO, ILO, IMF, IMO, IMSO, Interpol, IOC, IOM (observer), IPU, ISO, ITSO, ITU, LAS, MIGA, NAM, OAPEC, OAS (observer), OIC, OIF, OPCW, OPEC, PCA, UN, UNCTAD, UNESCO, UNIDO, UNIFIL, UNWTO, UPU, WCO, WHO, WIPO, WMO, WTO</t>
  </si>
  <si>
    <t>Ambassador MISHAL bin Hamad bin Muhammad Al Thani (since 24 April 2017)</t>
  </si>
  <si>
    <t>2555 M Street NW, Washington, DC 20037</t>
  </si>
  <si>
    <t>[1] (202) 274-1600</t>
  </si>
  <si>
    <t>[1] (202) 237-0682</t>
  </si>
  <si>
    <t>Houston, Los Angeles</t>
  </si>
  <si>
    <t>[974] 4496-6000</t>
  </si>
  <si>
    <t>22 February Street, Al Luqta District, P. O. Box 2399, Doha</t>
  </si>
  <si>
    <t>P. O. Box 2399, Doha</t>
  </si>
  <si>
    <t>[974] 4488-4298</t>
  </si>
  <si>
    <t>maroon with a broad white serrated band (nine white points) on the hoist side; maroon represents the blood shed in Qatari wars, white stands for peace; the nine-pointed serrated edge signifies Qatar as the ninth member of the &amp;quot;reconciled emirates&amp;quot; in the wake of the Qatari-British treaty of 1916</t>
  </si>
  <si>
    <t>a maroon field surmounted by a white serrated band with nine white points; national colors: maroon, white</t>
  </si>
  <si>
    <t>&amp;quot;Al-Salam Al-Amiri&amp;quot; (The Amiri Salute)</t>
  </si>
  <si>
    <t>Sheikh MUBARAK bin Saif al-Thani/Abdul Aziz Nasser OBAIDAN</t>
  </si>
  <si>
    <t>$339.5 billion</t>
  </si>
  <si>
    <t>$334.2 billion</t>
  </si>
  <si>
    <t>$327.3 billion</t>
  </si>
  <si>
    <t>$166.9 billion (2017 est.)</t>
  </si>
  <si>
    <t>$124,100</t>
  </si>
  <si>
    <t>$127,700</t>
  </si>
  <si>
    <t>$134,200</t>
  </si>
  <si>
    <t>50.2% of GDP</t>
  </si>
  <si>
    <t>42.4% of GDP</t>
  </si>
  <si>
    <t>47.4% of GDP</t>
  </si>
  <si>
    <t>24.6% (2017 est.)</t>
  </si>
  <si>
    <t>43.1% (2017 est.)</t>
  </si>
  <si>
    <t>1.5% (2017 est.)</t>
  </si>
  <si>
    <t>51% (2017 est.)</t>
  </si>
  <si>
    <t>-37.3% (2017 est.)</t>
  </si>
  <si>
    <t>50.3% (2017 est.)</t>
  </si>
  <si>
    <t>49.5% (2017 est.)</t>
  </si>
  <si>
    <t>fruits, vegetables; poultry, dairy products, beef; fish</t>
  </si>
  <si>
    <t>liquefied natural gas, crude oil production and refining, ammonia, fertilizer, petrochemicals, steel reinforcing bars, cement, commercial ship repair</t>
  </si>
  <si>
    <t>1.953 million (2017 est.)</t>
  </si>
  <si>
    <t>8.9%</t>
  </si>
  <si>
    <t>11.1%</t>
  </si>
  <si>
    <t>35.9% (2007)</t>
  </si>
  <si>
    <t>44.1 billion (2017 est.)</t>
  </si>
  <si>
    <t>53.82 billion (2017 est.)</t>
  </si>
  <si>
    <t>26.4% (of GDP) (2017 est.)</t>
  </si>
  <si>
    <t>-5.8% (of GDP) (2017 est.)</t>
  </si>
  <si>
    <t>53.8% of GDP</t>
  </si>
  <si>
    <t>46.7% of GDP</t>
  </si>
  <si>
    <t>4.95%</t>
  </si>
  <si>
    <t>4.51%</t>
  </si>
  <si>
    <t>$34.71 billion</t>
  </si>
  <si>
    <t>$36.14 billion</t>
  </si>
  <si>
    <t>$246.7 billion</t>
  </si>
  <si>
    <t>$224.2 billion</t>
  </si>
  <si>
    <t>$142.6 billion</t>
  </si>
  <si>
    <t>$185.9 billion</t>
  </si>
  <si>
    <t>$152.6 billion</t>
  </si>
  <si>
    <t>$6.426 billion</t>
  </si>
  <si>
    <t>-$8.27 billion</t>
  </si>
  <si>
    <t>$67.5 billion</t>
  </si>
  <si>
    <t>$57.25 billion</t>
  </si>
  <si>
    <t>Japan 17.3%, South Korea 16%, India 12.6%, China 11.2%, Singapore 8.2%, UAE 6.4% (2017)</t>
  </si>
  <si>
    <t>liquefied natural gas (LNG), petroleum products, fertilizers, steel</t>
  </si>
  <si>
    <t>$30.77 billion</t>
  </si>
  <si>
    <t>$31.93 billion</t>
  </si>
  <si>
    <t>machinery and transport equipment, food, chemicals</t>
  </si>
  <si>
    <t>China 10.9%, US 8.9%, UAE 8.5%, Germany 8.1%, UK 5.5%, India 5.4%, Japan 5.3%, Italy 4.3% (2017)</t>
  </si>
  <si>
    <t>$15.01 billion</t>
  </si>
  <si>
    <t>$36.29 billion</t>
  </si>
  <si>
    <t>$35.31 billion</t>
  </si>
  <si>
    <t>$59.33 billion</t>
  </si>
  <si>
    <t>$57.63 billion</t>
  </si>
  <si>
    <t>Qatari rials (QAR) per US dollar -</t>
  </si>
  <si>
    <t>{"2017":"3.64","2016":"3.64","2015":"3.64","2014":"3.64","2013":"3.64"}</t>
  </si>
  <si>
    <t>39.78 billion kWh (2016 est.)</t>
  </si>
  <si>
    <t>37.24 billion kWh (2016 est.)</t>
  </si>
  <si>
    <t>8.796 million kW (2016 est.)</t>
  </si>
  <si>
    <t>1.464 million bbl/day (2018 est.)</t>
  </si>
  <si>
    <t>1.15 million bbl/day (2015 est.)</t>
  </si>
  <si>
    <t>25.24 billion bbl (1 January 2018 est.)</t>
  </si>
  <si>
    <t>273,800 bbl/day (2015 est.)</t>
  </si>
  <si>
    <t>277,000 bbl/day (2016 est.)</t>
  </si>
  <si>
    <t>485,000 bbl/day (2015 est.)</t>
  </si>
  <si>
    <t>12,300 bbl/day (2015 est.)</t>
  </si>
  <si>
    <t>166.4 billion cu m (2017 est.)</t>
  </si>
  <si>
    <t>39.9 billion cu m (2017 est.)</t>
  </si>
  <si>
    <t>126.5 billion cu m (2017 est.)</t>
  </si>
  <si>
    <t>24.07 trillion cu m (1 January 2018 est.)</t>
  </si>
  <si>
    <t>114.2 million Mt (2017 est.)</t>
  </si>
  <si>
    <t>440,909</t>
  </si>
  <si>
    <t>3,913,809</t>
  </si>
  <si>
    <t>169 (2017 est.)</t>
  </si>
  <si>
    <t>modern system centered in Doha; notable efforts to deploy 5G wireless technology; steady LTE networks; one of the most connected markets in the Middle East with broadband penetration; ADSL, Fibre-to-the-Home (FttP), wireless and mobile services (2018)</t>
  </si>
  <si>
    <t>fixed-line 19 per 100 &amp;amp;nbsp;and mobile-cellular telephone subscribership&amp;amp;nbsp;169 telephones per 100 persons (2018)</t>
  </si>
  <si>
    <t>.qa</t>
  </si>
  <si>
    <t>2,129,360</t>
  </si>
  <si>
    <t>94.3% (July 2016 est.)</t>
  </si>
  <si>
    <t>256,094</t>
  </si>
  <si>
    <t>11 (2017 est.)</t>
  </si>
  <si>
    <t>Qatari Amiri Land Force (QALF, includes Emiri Guard), Qatari Amiri Navy (QAN, includes Coast Guard), Qatari Amiri Air Force (QAAF) (2019)</t>
  </si>
  <si>
    <t>conscription for males aged 18-35; compulsory service times range from 4 months to up to a year, depending on the cadets educational and professional circumstances; women are permitted to serve in the armed forces, including as uniformed officers and pilots (2019)</t>
  </si>
  <si>
    <t>199 (2015)</t>
  </si>
  <si>
    <t>25,263,224 (2015)</t>
  </si>
  <si>
    <t>7,563,307,390 mt-km (2015)</t>
  </si>
  <si>
    <t>A7 (2016)</t>
  </si>
  <si>
    <t>288 km condensate, 221 km condensate/gas, 2383 km gas, 90 km liquid petroleum gas, 745 km oil, 103 km refined products (2013)</t>
  </si>
  <si>
    <t>140</t>
  </si>
  <si>
    <t>bulk carrier 10, container ship 5, general cargo 6, oil tanker 7, other 112 (2018)</t>
  </si>
  <si>
    <t>Serbia</t>
  </si>
  <si>
    <t>RI</t>
  </si>
  <si>
    <t>December 26, 2019</t>
  </si>
  <si>
    <t>Southeastern Europe, between Macedonia and Hungary</t>
  </si>
  <si>
    <t>44 00 N, 21 00 E</t>
  </si>
  <si>
    <t>2,322 km</t>
  </si>
  <si>
    <t>Bosnia and Herzegovina 345 km, Bulgaria 344 km, Croatia 314 km, Hungary 164 km, Kosovo 366 km, Macedonia 101 km, Montenegro 157 km, Romania 531 km</t>
  </si>
  <si>
    <t>in the north, continental climate (cold winters and hot, humid summers with well-distributed rainfall); in other parts, continental and Mediterranean climate (relatively cold winters with heavy snowfall and hot, dry summers and autumns)</t>
  </si>
  <si>
    <t>extremely varied; to the north, rich fertile plains; to the east, limestone ranges and basins; to the southeast, ancient mountains and hills</t>
  </si>
  <si>
    <t>442 m</t>
  </si>
  <si>
    <t>Danube and Timok Rivers 35 m</t>
  </si>
  <si>
    <t>Midzor 2,169 m</t>
  </si>
  <si>
    <t>oil, gas, coal, iron ore, copper, zinc, antimony, chromite, gold, silver, magnesium, pyrite, limestone, marble, salt, arable land</t>
  </si>
  <si>
    <t>57.9% (2011 est.)</t>
  </si>
  <si>
    <t>37.7% (2011 est.)</t>
  </si>
  <si>
    <t>3.4% (2011 est.)</t>
  </si>
  <si>
    <t>16.8% (2011 est.)</t>
  </si>
  <si>
    <t>31.6% (2011 est.)</t>
  </si>
  <si>
    <t>10.5% (2011 est.)</t>
  </si>
  <si>
    <t>950 sq km (2012)</t>
  </si>
  <si>
    <t>a fairly even distribution throughout most of the country, with urban areas attracting larger and denser populations</t>
  </si>
  <si>
    <t>destructive earthquakes</t>
  </si>
  <si>
    <t>air pollution around Belgrade and other industrial cities; water pollution from industrial wastes dumped into the Sava which flows into the Danube; inadequate management of domestic, industrial, and hazardous waste</t>
  </si>
  <si>
    <t>Air Pollution, Biodiversity, Climate Change, Climate Change-Kyoto Protocol, Desertification, Endangered Species, Hazardous Wastes, Law of the Sea, Marine Dumping, Marine Life Conservation, Ozone Layer Protection, Ship Pollution, Wetlands</t>
  </si>
  <si>
    <t>landlocked; controls one of the major land routes from Western Europe to Turkey and the Near East</t>
  </si>
  <si>
    <t>7,078,110 (July 2018 est.)</t>
  </si>
  <si>
    <t>Serb(s)</t>
  </si>
  <si>
    <t>Serbian</t>
  </si>
  <si>
    <t>Serb 83.3%, Hungarian 3.5%, Romani 2.1%, Bosniak 2%, other 5.7%, undeclared or unknown 3.4% (2011 est.)</t>
  </si>
  <si>
    <t>Serbian (official) 88.1%, Hungarian 3.4%, Bosnian 1.9%, Romani 1.4%, other 3.4%, undeclared or unknown 1.8% (2011 est.)</t>
  </si>
  <si>
    <t>Orthodox 84.6%, Catholic 5%, Muslim 3.1%, Protestant 1%, atheist 1.1%, other 0.8% (includes agnostics, other Christians, Eastern, Jewish), undeclared or unknown 4.5% (2011 est.)</t>
  </si>
  <si>
    <t>14.35% (male 523,473 /female 492,339)</t>
  </si>
  <si>
    <t>11.19% (male 408,379 /female 383,385)</t>
  </si>
  <si>
    <t>41.27% (male 1,475,243 /female 1,445,935)</t>
  </si>
  <si>
    <t>14.21% (male 485,849 /female 520,126)</t>
  </si>
  <si>
    <t>18.98% (male 557,307 /female 786,074) (2018 est.)</t>
  </si>
  <si>
    <t>49.2 (2015 est.)</t>
  </si>
  <si>
    <t>24.9 (2015 est.)</t>
  </si>
  <si>
    <t>24.3 (2015 est.)</t>
  </si>
  <si>
    <t>4.1 (2015 est.)</t>
  </si>
  <si>
    <t>42.8 years (2018 est.)</t>
  </si>
  <si>
    <t>41.2 years</t>
  </si>
  <si>
    <t>44.5 years</t>
  </si>
  <si>
    <t>-0.47% (2018 est.)</t>
  </si>
  <si>
    <t>8.9 births/1,000 population (2018 est.)</t>
  </si>
  <si>
    <t>13.6 deaths/1,000 population (2018 est.)</t>
  </si>
  <si>
    <t>56.3% of total population (2019)</t>
  </si>
  <si>
    <t>-0.07% annual rate of change (2015-20 est.)</t>
  </si>
  <si>
    <t>1.394 million BELGRADE (capital) (2019)</t>
  </si>
  <si>
    <t>27.9 years (2014 est.)</t>
  </si>
  <si>
    <t>12 deaths/100,000 live births (2017 est.)</t>
  </si>
  <si>
    <t>5.7 deaths/1,000 live births (2018 est.)</t>
  </si>
  <si>
    <t>6.6 deaths/1,000 live births</t>
  </si>
  <si>
    <t>4.8 deaths/1,000 live births</t>
  </si>
  <si>
    <t>75.9 years (2018 est.)</t>
  </si>
  <si>
    <t>73 years</t>
  </si>
  <si>
    <t>79 years</t>
  </si>
  <si>
    <t>1.44 children born/woman (2018 est.)</t>
  </si>
  <si>
    <t>58.4% (2014)</t>
  </si>
  <si>
    <t>98.9% of population</t>
  </si>
  <si>
    <t>99.2% of population</t>
  </si>
  <si>
    <t>1.1% of population</t>
  </si>
  <si>
    <t>3.13 physicians/1,000 population (2016)</t>
  </si>
  <si>
    <t>5.7 beds/1,000 population (2012)</t>
  </si>
  <si>
    <t>98.2% of population (2015 est.)</t>
  </si>
  <si>
    <t>94.2% of population (2015 est.)</t>
  </si>
  <si>
    <t>1.8% of population (2015 est.)</t>
  </si>
  <si>
    <t>5.8% of population (2015 est.)</t>
  </si>
  <si>
    <t>3,000 (2018 est.)</t>
  </si>
  <si>
    <t>21.5% (2016)</t>
  </si>
  <si>
    <t>4% of GDP (2017)</t>
  </si>
  <si>
    <t>15 years (2017)</t>
  </si>
  <si>
    <t>29.7%</t>
  </si>
  <si>
    <t>28.3%</t>
  </si>
  <si>
    <t>32% (2018 est.)</t>
  </si>
  <si>
    <t>Republic of Serbia</t>
  </si>
  <si>
    <t>Republika Srbija</t>
  </si>
  <si>
    <t>Srbija</t>
  </si>
  <si>
    <t>the origin of the name is uncertain, but seems to be related to the name of the West Slavic Sorbs who reside in the Lusatian region in present-day eastern Germany; by tradition, the Serbs migrated from that region to the Balkans in about the 6th century A.D.</t>
  </si>
  <si>
    <t>Belgrade (Beograd)</t>
  </si>
  <si>
    <t>44 50 N, 20 30 E</t>
  </si>
  <si>
    <t>5 June 2006 (from the State Union of Serbia and Montenegro); notable earlier dates: 1217 (Serbian Kingdom established); 16 April 1346 (Serbian Empire established); 13 July 1878 (Congress of Berlin recognizes Serbian independence); 1 December 1918 (Kingdom of Serbs, Croats, and Slovenes (Yugoslavia) established)</t>
  </si>
  <si>
    <t>National Day (Statehood Day), 15 February (1835), the day the first constitution of the country was adopted</t>
  </si>
  <si>
    <t>many previous; latest adopted 30 September 2006, approved by referendum 28-29 October 2006, effective 8 November 2006</t>
  </si>
  <si>
    <t>proposed by at least one third of deputies in the National Assembly, by the president of the republic, by the government, or by petition of at least 150,000 voters; passage of proposals and draft amendments each requires at least two-thirds majority vote in the Assembly; amendments to constitutional articles including the preamble, constitutional principles, and human and minority rights and freedoms also require passage by simple majority vote in a referendum (2016)</t>
  </si>
  <si>
    <t>at least one parent must be a citizen of Serbia</t>
  </si>
  <si>
    <t>3 years</t>
  </si>
  <si>
    <t>President Aleksandar VUCIC (since 31 May 2017)</t>
  </si>
  <si>
    <t>Prime Minister Ana BRNABIC (since 29 June 2017)</t>
  </si>
  <si>
    <t>Cabinet elected by the National Assembly</t>
  </si>
  <si>
    <t>president directly elected by absolute majority popular vote in 2 rounds if needed for a 5-year term (eligible for a second term); election last held on 2 April 2017 (next to be held in 2022); prime minister elected by the National Assembly</t>
  </si>
  <si>
    <t>Aleksandar VUCIC elected president in the first round; percent of vote - Aleksandar VUCIC (SNS) 55.1%, Sasa JANKOVIC (independent) 16.4%, Luka MAKSIMOVIC (independent) 9.4%, Vuk JEREMIC (independent) 5.7%, Vojislav SESELJ (SRS) 4.5%, Bosko OBRADOVIC (Dveri) 2.3%, other 5.0%, invalid/blank 1.6%</t>
  </si>
  <si>
    <t>unicameral National Assembly or Narodna Skupstina (250 seats; members directly elected by party list proportional representation vote in a single nationwide constituency to serve 4-year terms)</t>
  </si>
  <si>
    <t>last held on 24 April 2016 (next to be held by April 2020)</t>
  </si>
  <si>
    <t>percent of vote by party/coalition - Serbia is Winning 48.3%, SPS-JS-ZS-KP 11.0%, SRS 8.1%, For a Just Serbia 6.0%, DJB 6.0%, Alliance for a Better Serbia 5.0%, Dveri-DSS 5.0%, SVM 1.5%, other 9.1%; seats by party/coalition Serbia is Winning 131, SPS-JS-ZS-KP 29, SRS 22, For a Just Serbia 16, DJB 16, Alliance for a Better Serbia 13, Dveri-DSS 13, SVM 4, other 6; composition - men 165, women 85, percent of women 34%</t>
  </si>
  <si>
    <t>Supreme Court of Cassation (consists of 36 judges, including the court president); Constitutional Court (consists of 15 judges, including the court president and vice president)</t>
  </si>
  <si>
    <t>Supreme Court justices proposed by the High Judicial Council (HJC), an 11-member independent body consisting of&amp;amp;nbsp; 8 judges elected by the National Assembly and 3 ex-officio members; justices appointed by the National Assembly; Constitutional Court judges elected - 5 each by the National Assembly, the president, and the Supreme Court of Cassation; initial appointment of Supreme Court judges by the HJC is 3 years and beyond that period tenure is permanent; Constitutional Court judges elected for 9-year terms</t>
  </si>
  <si>
    <t>basic courts, higher courts, appellate courts; courts of special jurisdiction include the Administrative Court, commercial courts, and misdemeanor courts</t>
  </si>
  <si>
    <t>BIS, BSEC, CD, CE, CEI, EAPC, EBRD, EU (candidate country), FAO, G-9, IAEA, IBRD, ICAO, ICC (national committees), ICCt, ICRM, IDA, IFC, IFRCS, IHO, ILO, IMF, IMO, IMSO, Interpol, IOC, IOM, IPU, ISO, ITSO, ITU, ITUC (NGOs), MIGA, MONUSCO, NAM (observer), NSG, OAS (observer), OIF (observer), OPCW, OSCE, PCA, PFP, SELEC, UN, UNCTAD, UNESCO, UNFICYP, UNHCR, UNIDO, UNIFIL, UNMIL, UNOCI, UNTSO, UNWTO, UPU, WCO, WHO, WIPO, WMO, WTO (observer)</t>
  </si>
  <si>
    <t>Ambassador Djerdj MATKOVIC (since 23 February 2015)</t>
  </si>
  <si>
    <t>2233 Wisconsin Ave NW, #410, Washington, DC 20007</t>
  </si>
  <si>
    <t>[1] (202) 332-0333</t>
  </si>
  <si>
    <t>[1] (202) 332-3933</t>
  </si>
  <si>
    <t>Chicago, New York</t>
  </si>
  <si>
    <t>Ambassador Anthony GODFREY (since 24 October 2019)</t>
  </si>
  <si>
    <t>[381] (11) 706-4000</t>
  </si>
  <si>
    <t>92 Bulevar kneza Aleksandra Karadjordjevica, 11040 Belgrade, Serbia</t>
  </si>
  <si>
    <t>5070 Belgrade Place, Washington, DC 20521-5070</t>
  </si>
  <si>
    <t>[381] (11) 706-4005</t>
  </si>
  <si>
    <t>white double-headed eagle; national colors: red, blue, white</t>
  </si>
  <si>
    <t>&amp;quot;Boze pravde&amp;quot; (God of Justice)</t>
  </si>
  <si>
    <t>Jovan DORDEVIC/Davorin JENKO</t>
  </si>
  <si>
    <t>$105.7 billion</t>
  </si>
  <si>
    <t>$103.8 billion</t>
  </si>
  <si>
    <t>$101 billion</t>
  </si>
  <si>
    <t>$41.43 billion (2017 est.)</t>
  </si>
  <si>
    <t>$15,100</t>
  </si>
  <si>
    <t>16% of GDP</t>
  </si>
  <si>
    <t>14.1% of GDP</t>
  </si>
  <si>
    <t>78.2% (2017 est.)</t>
  </si>
  <si>
    <t>10.1% (2017 est.)</t>
  </si>
  <si>
    <t>52.5% (2017 est.)</t>
  </si>
  <si>
    <t>-61.3% (2017 est.)</t>
  </si>
  <si>
    <t>9.8% (2017 est.)</t>
  </si>
  <si>
    <t>41.1% (2017 est.)</t>
  </si>
  <si>
    <t>49.1% (2017 est.)</t>
  </si>
  <si>
    <t>wheat, maize, sunflower, sugar beets, grapes/wine, fruits (raspberries, apples, sour cherries), vegetables (tomatoes, peppers, potatoes), beef, pork, and meat products, milk and dairy products</t>
  </si>
  <si>
    <t>automobiles, base metals, furniture, food processing, machinery, chemicals, sugar, tires, clothes, pharmaceuticals</t>
  </si>
  <si>
    <t>3.9% (2017 est.)</t>
  </si>
  <si>
    <t>2.92 million (2017 est.)</t>
  </si>
  <si>
    <t>19.4%</t>
  </si>
  <si>
    <t>56.1% (2017 est.)</t>
  </si>
  <si>
    <t>14.1%</t>
  </si>
  <si>
    <t>15.9%</t>
  </si>
  <si>
    <t>8.9% (2014 est.)</t>
  </si>
  <si>
    <t>23.8% (2011)</t>
  </si>
  <si>
    <t>17.69 billion (2017 est.)</t>
  </si>
  <si>
    <t>17.59 billion (2017 est.)</t>
  </si>
  <si>
    <t>42.7% (of GDP) (2017 est.)</t>
  </si>
  <si>
    <t>0.2% (of GDP) (2017 est.)</t>
  </si>
  <si>
    <t>62.5% of GDP</t>
  </si>
  <si>
    <t>73.1% of GDP</t>
  </si>
  <si>
    <t>8.2%</t>
  </si>
  <si>
    <t>8.45%</t>
  </si>
  <si>
    <t>$6.756 billion</t>
  </si>
  <si>
    <t>$5.189 billion</t>
  </si>
  <si>
    <t>$24.42 billion</t>
  </si>
  <si>
    <t>$5.841 billion</t>
  </si>
  <si>
    <t>$4.525 billion</t>
  </si>
  <si>
    <t>-$2.354 billion</t>
  </si>
  <si>
    <t>-$1.189 billion</t>
  </si>
  <si>
    <t>$15.92 billion</t>
  </si>
  <si>
    <t>$13.99 billion</t>
  </si>
  <si>
    <t>Italy 13.5%, Germany 12.8%, Bosnia and Herzegovina 8.2%, Russia 6%, Romania 4.9% (2017)</t>
  </si>
  <si>
    <t>automobiles, iron and steel, rubber, clothes, wheat, fruit and vegetables, nonferrous metals, electric appliances, metal products, weapons and ammunition</t>
  </si>
  <si>
    <t>$17.63 billion</t>
  </si>
  <si>
    <t>machinery and transport equipment, fuels and lubricants, manufactured goods, chemicals, food and live animals, raw materials</t>
  </si>
  <si>
    <t>Germany 12.7%, Italy 10%, China 8.2%, Russia 7.3%, Hungary 4.9%, Poland 4.1% (2017)</t>
  </si>
  <si>
    <t>$11.91 billion</t>
  </si>
  <si>
    <t>$41.52 billion</t>
  </si>
  <si>
    <t>Serbian dinars (RSD) per US dollar -</t>
  </si>
  <si>
    <t>{"2017":"112.4","2016":"111.278","2015":"111.278","2014":"108.811","2013":"88.405"}</t>
  </si>
  <si>
    <t>36.54 billion kWh (2016 est.)</t>
  </si>
  <si>
    <t>29.81 billion kWh (2016 est.)</t>
  </si>
  <si>
    <t>6.428 billion kWh (2016 est.)</t>
  </si>
  <si>
    <t>5.068 billion kWh (2016 est.)</t>
  </si>
  <si>
    <t>7.342 million kW (2016 est.)</t>
  </si>
  <si>
    <t>65% of total installed capacity (2016 est.)</t>
  </si>
  <si>
    <t>35% of total installed capacity (2017 est.)</t>
  </si>
  <si>
    <t>17,000 bbl/day (2018 est.)</t>
  </si>
  <si>
    <t>123 bbl/day (2015 est.)</t>
  </si>
  <si>
    <t>40,980 bbl/day (2015 est.)</t>
  </si>
  <si>
    <t>77.5 million bbl (1 January 2018 est.)</t>
  </si>
  <si>
    <t>74,350 bbl/day (2015 est.)</t>
  </si>
  <si>
    <t>74,000 bbl/day (2016 est.)</t>
  </si>
  <si>
    <t>15,750 bbl/day (2015 est.)</t>
  </si>
  <si>
    <t>18,720 bbl/day (2015 est.)</t>
  </si>
  <si>
    <t>509.7 million cu m (2017 est.)</t>
  </si>
  <si>
    <t>2.718 billion cu m (2017 est.)</t>
  </si>
  <si>
    <t>2.01 billion cu m (2017 est.)</t>
  </si>
  <si>
    <t>48.14 billion cu m (1 January 2018 est.)</t>
  </si>
  <si>
    <t>50.21 million Mt (2017 est.)</t>
  </si>
  <si>
    <t>2,609,592</t>
  </si>
  <si>
    <t>8,626,903</t>
  </si>
  <si>
    <t>121 (2017 est.)</t>
  </si>
  <si>
    <t>fixed-line 37 per 100 and mobile-cellular 121 per 100 persons (2018)</t>
  </si>
  <si>
    <t>country code - 381</t>
  </si>
  <si>
    <t>.rs</t>
  </si>
  <si>
    <t>4,790,488</t>
  </si>
  <si>
    <t>67.1% (July 2016 est.)</t>
  </si>
  <si>
    <t>1,474,970</t>
  </si>
  <si>
    <t>1.39% of GDP</t>
  </si>
  <si>
    <t>1.34% of GDP</t>
  </si>
  <si>
    <t>1.41% of GDP</t>
  </si>
  <si>
    <t>Serbian Armed Forces (Vojska Srbije, VS): Land Forces (includes Riverine Component, consisting of a river flotilla on the Danube), Air and Air Defense Forces (2019)</t>
  </si>
  <si>
    <t>18 years of age for voluntary military service; conscription abolished December 2010 (2019)</t>
  </si>
  <si>
    <t>21 (2015)</t>
  </si>
  <si>
    <t>2,424,886 (2015)</t>
  </si>
  <si>
    <t>2.748 million mt-km (2015)</t>
  </si>
  <si>
    <t>YU (2016)</t>
  </si>
  <si>
    <t>10 (2017)</t>
  </si>
  <si>
    <t>2 (2012)</t>
  </si>
  <si>
    <t>1936 km gas, 413 km oil</t>
  </si>
  <si>
    <t>3,809 km (2015)</t>
  </si>
  <si>
    <t>3,809 km 1.435-m gauge (3,526 km one-track lines and 283 km double-track lines) out of which 1,279 km electrified (1,000 km one-track lines and 279 km double-track lines) (2015)</t>
  </si>
  <si>
    <t>44,248 km (2016)</t>
  </si>
  <si>
    <t>28,000 km (16,162 km state roads, out of which 741 km highways) (2016)</t>
  </si>
  <si>
    <t>587 km (primarily on the Danube and Sava Rivers) (2009)</t>
  </si>
  <si>
    <t>18,232 (Croatia), 8,270 (Bosnia and Herzegovina) (2018)</t>
  </si>
  <si>
    <t>2,052 (includes stateless persons in Kosovo) (2018)</t>
  </si>
  <si>
    <t>transshipment point for Southwest Asian heroin moving to Western Europe on the Balkan route; economy vulnerable to money laundering</t>
  </si>
  <si>
    <t>Marshall Islands</t>
  </si>
  <si>
    <t>RM</t>
  </si>
  <si>
    <t>After almost four decades under US administration as the easternmost part of the UN Trust Territory of the Pacific Islands, the Marshall Islands attained independence in 1986 under a Compact of Free Association. Compensation claims continue as a result of US nuclear testing conducted on some of the atolls between 1947 and 1962 (67 tests total). The Marshall Islands hosts the US Army Kwajalein Atoll Reagan Missile Test Site, a key installation in the US missile defense network. Kwajalein also hosts one of four dedicated ground antennas that assist in the operation of the Global Positioning System (GPS) navigation system (the others are at Cape Canaveral, Florida (US), on Ascension (Saint Helena, Ascension, and Tristan da Cunha), and at Diego Garcia (British Indian Ocean Territory)).</t>
  </si>
  <si>
    <t>Oceania, consists of 29 atolls and five isolated islands in the North Pacific Ocean, about halfway between Hawaii and Australia; the atolls and islands are situated in two, almost-parallel island chains - the Ratak (Sunrise) group and the Ralik (Sunset) group; the total number of islands and islets is about 1,225; 22 of the atolls and four of the islands are uninhabited</t>
  </si>
  <si>
    <t>9 00 N, 168 00 E</t>
  </si>
  <si>
    <t>about the size of Washington, DC</t>
  </si>
  <si>
    <t>370.4 km</t>
  </si>
  <si>
    <t>tropical; hot and humid; wet season May to November; islands border typhoon belt</t>
  </si>
  <si>
    <t>low coral limestone and sand islands</t>
  </si>
  <si>
    <t>2 m</t>
  </si>
  <si>
    <t>East-central Airik Island, Maloelap Atoll 14 m</t>
  </si>
  <si>
    <t>coconut products, marine products, deep seabed minerals</t>
  </si>
  <si>
    <t>50.7% (2011 est.)</t>
  </si>
  <si>
    <t>31.2% (2011 est.)</t>
  </si>
  <si>
    <t>11.7% (2011 est.)</t>
  </si>
  <si>
    <t>49.3% (2011 est.)</t>
  </si>
  <si>
    <t>infrequent typhoons</t>
  </si>
  <si>
    <t>inadequate supplies of potable water; pollution of Majuro lagoon from household waste and discharges from fishing vessels; sea level rise</t>
  </si>
  <si>
    <t>Biodiversity, Climate Change, Climate Change-Kyoto Protocol, Desertification, Hazardous Wastes, Law of the Sea, Ozone Layer Protection, Ship Pollution, Wetlands, Whaling</t>
  </si>
  <si>
    <t>75,684 (July 2018 est.)</t>
  </si>
  <si>
    <t>Marshallese (singular and plural)</t>
  </si>
  <si>
    <t>Marshallese</t>
  </si>
  <si>
    <t>Marshallese 92.1%, mixed Marshallese 5.9%, other 2% (2006)</t>
  </si>
  <si>
    <t>Marshallese (official) 98.2%, other languages 1.8% (1999 census)</t>
  </si>
  <si>
    <t>34.26% (male 13,224 /female 12,706)</t>
  </si>
  <si>
    <t>18.49% (male 7,117 /female 6,875)</t>
  </si>
  <si>
    <t>37.15% (male 14,318 /female 13,800)</t>
  </si>
  <si>
    <t>5.86% (male 2,221 /female 2,215)</t>
  </si>
  <si>
    <t>4.24% (male 1,580 /female 1,628) (2018 est.)</t>
  </si>
  <si>
    <t>23.1 years (2018 est.)</t>
  </si>
  <si>
    <t>23 years</t>
  </si>
  <si>
    <t>23.2 years</t>
  </si>
  <si>
    <t>23.8 births/1,000 population (2018 est.)</t>
  </si>
  <si>
    <t>4.2 deaths/1,000 population (2018 est.)</t>
  </si>
  <si>
    <t>0.61% annual rate of change (2015-20 est.)</t>
  </si>
  <si>
    <t>31,000 MAJURO (capital) (2018)</t>
  </si>
  <si>
    <t>18.7 deaths/1,000 live births (2018 est.)</t>
  </si>
  <si>
    <t>21.1 deaths/1,000 live births</t>
  </si>
  <si>
    <t>16.1 deaths/1,000 live births</t>
  </si>
  <si>
    <t>76 years</t>
  </si>
  <si>
    <t>2.98 children born/woman (2018 est.)</t>
  </si>
  <si>
    <t>93.5% of population</t>
  </si>
  <si>
    <t>94.6% of population</t>
  </si>
  <si>
    <t>6.5% of population</t>
  </si>
  <si>
    <t>5.4% of population (2015 est.)</t>
  </si>
  <si>
    <t>23.3% (2016)</t>
  </si>
  <si>
    <t>0.46 physicians/1,000 population (2012)</t>
  </si>
  <si>
    <t>2.7 beds/1,000 population (2010)</t>
  </si>
  <si>
    <t>84.5% of population (2015 est.)</t>
  </si>
  <si>
    <t>56.2% of population (2015 est.)</t>
  </si>
  <si>
    <t>76.9% of population (2015 est.)</t>
  </si>
  <si>
    <t>15.5% of population (2015 est.)</t>
  </si>
  <si>
    <t>43.8% of population (2015 est.)</t>
  </si>
  <si>
    <t>23.1% of population (2015 est.)</t>
  </si>
  <si>
    <t>52.9% (2016)</t>
  </si>
  <si>
    <t>12.2%</t>
  </si>
  <si>
    <t>8.7% (2010 est.)</t>
  </si>
  <si>
    <t>Republic of the Marshall Islands</t>
  </si>
  <si>
    <t>Trust Territory of the Pacific Islands, Marshall Islands District</t>
  </si>
  <si>
    <t>named after British Captain John MARSHALL, who charted many of the islands in 1788</t>
  </si>
  <si>
    <t>mixed presidential-parliamentary system in free association with the US</t>
  </si>
  <si>
    <t>Majuro; note - the capital is an atoll of 64 islands; governmental buildings are housed on three fused islands: Djarrit, Uliga, and Delap</t>
  </si>
  <si>
    <t>7 06 N, 171 23 E</t>
  </si>
  <si>
    <t>24 municipalities; Ailinglaplap, Ailuk, Arno, Aur, Bikini &amp;amp;amp; Kili, Ebon, Enewetak &amp;amp;amp; Ujelang, Jabat, Jaluit, Kwajalein, Lae, Lib, Likiep, Majuro, Maloelap, Mejit, Mili, Namorik, Namu, Rongelap, Ujae, Utrik, Wotho, Wotje</t>
  </si>
  <si>
    <t>21 October 1986 (from the US-administered UN trusteeship)</t>
  </si>
  <si>
    <t>Constitution Day, 1 May (1979)</t>
  </si>
  <si>
    <t>effective 1 May 1979</t>
  </si>
  <si>
    <t>proposed by the National Parliament or by a constitutional convention; passage by Parliament requires at least two-thirds majority vote of the total membership in each of two readings and approval by a majority of votes in a referendum; amendments submitted by a constitutional convention require approval of at least two thirds of votes in a referendum; amended several times, last in 1995 (2018)</t>
  </si>
  <si>
    <t>mixed legal system of US and English common law, customary law, and local statutes</t>
  </si>
  <si>
    <t>at least one parent must be a citizen of the Marshall Islands</t>
  </si>
  <si>
    <t>President Hilda C. HEINE (since 28 January 2016); note - the president is both chief of state and head of government</t>
  </si>
  <si>
    <t>President Hilda C. HEINE (since 28 January 2016)</t>
  </si>
  <si>
    <t>Cabinet nominated by the president from among members of the Nitijela, appointed by Nitijela speaker</t>
  </si>
  <si>
    <t>president indirectly elected by the Nitijela from among its members for a 4-year term (no term limits); election last held on 27 January 2016 (next to be held in 2020)</t>
  </si>
  <si>
    <t>Hilda C. HEINE elected president; Parliament vote - Hilda C. HEINE 24 votes, she was the only candidate</t>
  </si>
  <si>
    <t>bicameral National Parliament consists of:&amp;lt;br /&amp;gt;Council of Iroij, a 12-member group of tribal leaders advises the Presidential Cabinet and reviews legislation affecting customary law or any traditional practice); members appointed to serve 1-year terms&amp;lt;br /&amp;gt;Nitijela (33 seats; members in 19 single- and 5 multi-seat constituencies directly elected by simple majority vote to serve 4-year terms); note - legislative power resides in the Nitijela</t>
  </si>
  <si>
    <t>last held on 16 November 2015 (next to be held by November 2019)</t>
  </si>
  <si>
    <t>percent of vote by party - NA; seats by party - independent 33; composition - men 28, women 5, percent of women 15.2%</t>
  </si>
  <si>
    <t>Supreme Court (consists of the chief justice and 2 associate justices)</t>
  </si>
  <si>
    <t>judges appointed by the Cabinet upon the recommendation of the Judicial Service Commission (consists of the chief justice of the High Court, the attorney general and a private citizen selected by the Cabinet) and upon approval of the Nitijela; the current chief justice, appointed in 2013, serves for 10 years; Marshallese citizens appointed as justices serve until retirement at age 72</t>
  </si>
  <si>
    <t>High Court; District Courts; Traditional Rights Court; Community Courts</t>
  </si>
  <si>
    <t>traditionally there have been no formally organized political parties; what has existed more closely resembles factions or interest groups because they do not have party headquarters, formal platforms, or party structures; the following two &amp;quot;groupings&amp;quot; have competed in legislative balloting in recent years - Aelon Kein Ad Party [Imata KABUA] and United Democratic Party or UDP [Litokwa TOMEING]</t>
  </si>
  <si>
    <t>ACP, ADB, AOSIS, FAO, G-77, IAEA, IBRD, ICAO, ICCt, IDA, IFAD, IFC, ILO, IMF, IMO, IMSO, Interpol, IOC, IOM, ITU, OPCW, PIF, Sparteca, SPC, UN, UNCTAD, UNESCO, WHO</t>
  </si>
  <si>
    <t>Ambassador Gerald M. ZACKIOS (since 16 September 2016)</t>
  </si>
  <si>
    <t>2433 Massachusetts Avenue NW, 1st Floor, Washington, DC 20008</t>
  </si>
  <si>
    <t>[1] (202) 234-5414</t>
  </si>
  <si>
    <t>[1] (202) 232-3236</t>
  </si>
  <si>
    <t>Honolulu, Springdale (AR)</t>
  </si>
  <si>
    <t>Ambassador Karen Brevard STEWART (since 25 July 2016)</t>
  </si>
  <si>
    <t>[692] 247-4011</t>
  </si>
  <si>
    <t>Oceanside, Mejen Weto, Long Island, Majuro</t>
  </si>
  <si>
    <t>P. O. Box 1379, Majuro, Republic of the Marshall Islands 96960-1379</t>
  </si>
  <si>
    <t>[692] 247-4012</t>
  </si>
  <si>
    <t>a 24-rayed star; national colors: blue, white, orange</t>
  </si>
  <si>
    <t>Forever Marshall Islands</t>
  </si>
  <si>
    <t>Amata KABUA</t>
  </si>
  <si>
    <t>$196 million</t>
  </si>
  <si>
    <t>$191.3 million</t>
  </si>
  <si>
    <t>$184.6 million</t>
  </si>
  <si>
    <t>$222 million (2017 est.)</t>
  </si>
  <si>
    <t>$3,500</t>
  </si>
  <si>
    <t>$3,400</t>
  </si>
  <si>
    <t>50% (2016 est.)</t>
  </si>
  <si>
    <t>17.8% (2016 est.)</t>
  </si>
  <si>
    <t>52.9% (2016 est.)</t>
  </si>
  <si>
    <t>-102.3% (2016 est.)</t>
  </si>
  <si>
    <t>4.4% (2013 est.)</t>
  </si>
  <si>
    <t>9.9% (2013 est.)</t>
  </si>
  <si>
    <t>85.7% (2013 est.)</t>
  </si>
  <si>
    <t>coconuts, tomatoes, melons, taro, breadfruit, fruits; pigs, chickens</t>
  </si>
  <si>
    <t>copra, tuna processing, tourism, craft items (from seashells, wood, and pearls)</t>
  </si>
  <si>
    <t>10,670 (2013 est.)</t>
  </si>
  <si>
    <t>16.3%</t>
  </si>
  <si>
    <t>72.7% (2011 est.)</t>
  </si>
  <si>
    <t>116.7 million (2013 est.)</t>
  </si>
  <si>
    <t>113.9 million (2013 est.)</t>
  </si>
  <si>
    <t>52.6% (of GDP) (2013 est.)</t>
  </si>
  <si>
    <t>1.3% (of GDP) (2013 est.)</t>
  </si>
  <si>
    <t>30% of GDP</t>
  </si>
  <si>
    <t>-1.5%</t>
  </si>
  <si>
    <t>-$1 million</t>
  </si>
  <si>
    <t>$15 million</t>
  </si>
  <si>
    <t>copra cake, coconut oil, handicrafts, fish</t>
  </si>
  <si>
    <t>$103.8 million</t>
  </si>
  <si>
    <t>foodstuffs, machinery and equipment, fuels, beverages, tobacco</t>
  </si>
  <si>
    <t>650 million kWh (2016 est.)</t>
  </si>
  <si>
    <t>604.5 million kWh (2016 est.)</t>
  </si>
  <si>
    <t>52,000 kW (2016 est.)</t>
  </si>
  <si>
    <t>81% of total installed capacity (2016 est.)</t>
  </si>
  <si>
    <t>19% of total installed capacity (2017 est.)</t>
  </si>
  <si>
    <t>2,000 bbl/day (2016 est.)</t>
  </si>
  <si>
    <t>2,060 bbl/day (2015 est.)</t>
  </si>
  <si>
    <t>293,700 Mt (2017 est.)</t>
  </si>
  <si>
    <t>2,361</t>
  </si>
  <si>
    <t>16,000</t>
  </si>
  <si>
    <t>Majuro Atoll and Ebeye and Kwajalein islands have regular, seven-digit, direct-dial telephones; other islands interconnected by high frequency radiotelephone (used mostly for government purposes) and mini-satellite telephones; fixed-line 3 per 100 persons and mobile-cellular is 21 per 100 persons (2018)</t>
  </si>
  <si>
    <t>country code - 692; satellite earth stations - 2 Intelsat (Pacific Ocean); US Government satellite communications system on Kwajalein</t>
  </si>
  <si>
    <t>no TV broadcast station; a cable network is available on Majuro with programming via videotape replay and satellite relays; 4 radio broadcast stations; American Armed Forces Radio and Television Service (AFRTS) provides satellite radio and television service to Kwajalein Atoll (2019)</t>
  </si>
  <si>
    <t>.mh</t>
  </si>
  <si>
    <t>21,857</t>
  </si>
  <si>
    <t>29.8% (July 2016 est.)</t>
  </si>
  <si>
    <t>1,000</t>
  </si>
  <si>
    <t>no regular military forces; Marshall Islands Police Department (2019)</t>
  </si>
  <si>
    <t>86,868 (2015)</t>
  </si>
  <si>
    <t>V7 (2016)</t>
  </si>
  <si>
    <t>15 (2013)</t>
  </si>
  <si>
    <t>2,028 km (2007)</t>
  </si>
  <si>
    <t>75 km (2007)</t>
  </si>
  <si>
    <t>3,419</t>
  </si>
  <si>
    <t>bulk carrier 1437, container ship 256, general cargo 68, oil tanker 837, other 821 (2018)</t>
  </si>
  <si>
    <t>Saint Martin</t>
  </si>
  <si>
    <t>RN</t>
  </si>
  <si>
    <t>Although sighted by Christopher COLUMBUS in 1493 and claimed for Spain, it was the Dutch who occupied the island in 1631 to exploit its salt deposits. The Spanish retook the island in 1633, but continued to be harassed by the Dutch. The Spanish finally relinquished Saint Martin to the French and Dutch, who divided it between themselves in 1648. Friction between the two sides caused the border to frequently fluctuate over the next two centuries, with the French eventually holding the greater portion of the island (about 61%). The cultivation of sugar cane introduced African slavery to the island in the late 18th century; the practice was not abolished until 1848. The island became a free port in 1939; the tourism industry was dramatically expanded during the 1970s and 1980s. In 2003, the populace of Saint Martin voted to secede from Guadeloupe and in 2007, the northern portion of the island became a French overseas collectivity. In 2010, the southern Dutch portion of the island became the independent nation of Sint Maarten within the Kingdom of the Netherlands. On 6 September 2017, Hurricane Irma passed over the island of Saint Martin causing extensive damage to roads, communications, electrical power, and housing; the UN estimated that 90% of the buildings were damaged or destroyed.</t>
  </si>
  <si>
    <t>Caribbean, located in the Leeward Islands (northern) group; French part of the island of Saint Martin in the Caribbean Sea; Saint Martin lies east of the US Virgin Islands</t>
  </si>
  <si>
    <t>18 05 N, 63 57 W</t>
  </si>
  <si>
    <t>more than one-third the size of Washington, DC</t>
  </si>
  <si>
    <t>16 km</t>
  </si>
  <si>
    <t>Sint Maarten 16 km</t>
  </si>
  <si>
    <t>58.9 km (for entire island)</t>
  </si>
  <si>
    <t>temperature averages 27-29 degrees Celsius all year long; low humidity, gentle trade winds, brief, intense rain showers; hurricane season stretches from July to November</t>
  </si>
  <si>
    <t>Pic du Paradis 424 m</t>
  </si>
  <si>
    <t>salt</t>
  </si>
  <si>
    <t>most of the population is found along the coast, with a largest concentrations around the capital Marigot, Orleans, and Grand-Case</t>
  </si>
  <si>
    <t>subject to hurricanes from July to November</t>
  </si>
  <si>
    <t>the southern border is shared with Sint Maarten, a country within the Kingdom of the Netherlands; together, these two entities make up the smallest landmass in the world shared by two self-governing states</t>
  </si>
  <si>
    <t>32,284 (July 2018 est.)</t>
  </si>
  <si>
    <t>other Creole (mulatto), black, Guadeloupe Mestizo (French-East Asia), white, East Indian</t>
  </si>
  <si>
    <t>French (official), English, Dutch, French Patois, Spanish, Papiamento (dialect of Netherlands Antilles)</t>
  </si>
  <si>
    <t>26.05% (male 4,184 /female 4,225)</t>
  </si>
  <si>
    <t>10.29% (male 1,638 /female 1,685)</t>
  </si>
  <si>
    <t>46.52% (male 7,181 /female 7,836)</t>
  </si>
  <si>
    <t>8.76% (male 1,317 /female 1,511)</t>
  </si>
  <si>
    <t>8.38% (male 1,195 /female 1,512) (2018 est.)</t>
  </si>
  <si>
    <t>33.7 years</t>
  </si>
  <si>
    <t>0.93 male(s)/female (2018 est.)</t>
  </si>
  <si>
    <t>Overseas Collectivity of Saint Martin</t>
  </si>
  <si>
    <t>Saint-Martin</t>
  </si>
  <si>
    <t>Marigot</t>
  </si>
  <si>
    <t>18 04 N, 63 05 W</t>
  </si>
  <si>
    <t>President Emmanuel MACRON (since 14 May 2017); represented by Prefect Anne LAUBIES (since 8 June 2015)</t>
  </si>
  <si>
    <t>President of Territorial Council Daniel GIBBS (since 2 April 2017); First Vice President Valerie DAMASEAU (since 2 April 2017)</t>
  </si>
  <si>
    <t>Executive Council; note - there is also an advisory economic, social, and cultural council</t>
  </si>
  <si>
    <t>French president directly elected by absolute majority popular vote in 2 rounds if needed for a 5-year term (eligible for a second term); prefect appointed by French president on the advice of French Ministry of Interior; president of Territorial Council elected by its members for a 5-year term; election last held on 26 March 2017</t>
  </si>
  <si>
    <t>Daniel GIBBS (TDG) elected president; Territorial Council vote - 18 votes, 4 blank, 1 invalid</t>
  </si>
  <si>
    <t>unicameral Territorial Council (23 seats; members directly elected by absolute majority vote in 2 rounds if needed to serve 5-year terms); Saint Martin elects 1 member to the French Senate and one member (shared with Saint Barthelemy) to the French National Assembly</t>
  </si>
  <si>
    <t>Territorial Council - last held on 18 and 25 March 2017 (next to be held in March 2022)</t>
  </si>
  <si>
    <t>Territorial Council - percent of vote by party (first round) - TDG 49.1%, MJP 13.7%, MVP 12.3%, HOPE 8.7%, Continuons pour Saint-Martin 6.5%, other 9.7%; seats by party - NA; percent of vote by party (second round) - TDG 64.3%, MJP 24.2%, MVP 11.5.5%; seats by party - TDG 18, MJP 4, MVP 1; composition - men 13, women 10, percent of women 43.5%</t>
  </si>
  <si>
    <t>Continuons pour St. Martin [Aline HANSON]&amp;lt;br /&amp;gt;En marche vers le progres or MVP [Alain RICHARDSON]&amp;lt;br /&amp;gt;Gereration Hope or HOPE [Jules CHARVILLE]&amp;lt;br /&amp;gt;Movement for Justice and Prosperity or MJP [Louis MUSSINGTON]&amp;lt;br /&amp;gt;New Direction [Jeanne VANTERPOOL]&amp;lt;br /&amp;gt;Rally Responsibility Success (Rassemblement Responsabilite Reussite or RRR [Alain RICHARDSON]&amp;lt;br /&amp;gt;Team Daniel Gibbs 2017 or TDG [Daniel GIBBS]&amp;lt;br /&amp;gt;Union for Progress (Union Pour le Progres or UPP) [Louis-Constant FLEMING]; affiliated with UMP</t>
  </si>
  <si>
    <t>brown pelican</t>
  </si>
  <si>
    <t>Gerard KEMPS</t>
  </si>
  <si>
    <t>$561.5 million (2005 est.)</t>
  </si>
  <si>
    <t>1% (2000)</t>
  </si>
  <si>
    <t>15% (2000)</t>
  </si>
  <si>
    <t>84% (2000)</t>
  </si>
  <si>
    <t>tourism, light industry and manufacturing, heavy industry</t>
  </si>
  <si>
    <t>17,300 (2008 est.)</t>
  </si>
  <si>
    <t>crude petroleum, food, manufactured items</t>
  </si>
  <si>
    <t>fully integrated access; &amp;amp;nbsp;good interisland and international connections; broadband access; expanded FttP (Fiber to the Home) and LTE markets; regulatory development (2018)</t>
  </si>
  <si>
    <t>country code - 590;&amp;amp;nbsp;landing points for the SMPR-1, Southern Caribbean Fiber and the SSCS submarine&amp;amp;nbsp;cables providing connectivity to numerous Caribbean islands&amp;amp;nbsp;&amp;amp;nbsp; (2019)</t>
  </si>
  <si>
    <t>1 local TV station; access to about 20 radio stations, including RFO Guadeloupe radio broadcasts via repeater</t>
  </si>
  <si>
    <t>.mf; note - .gp, the Internet country code for Guadeloupe, and .fr, the Internet country code for France, might also be encountered</t>
  </si>
  <si>
    <t>1,100</t>
  </si>
  <si>
    <t>3.5% (July 2016 est.)</t>
  </si>
  <si>
    <t>Romania</t>
  </si>
  <si>
    <t>RO</t>
  </si>
  <si>
    <t>Southeastern Europe, bordering the Black Sea, between Bulgaria and Ukraine</t>
  </si>
  <si>
    <t>46 00 N, 25 00 E</t>
  </si>
  <si>
    <t>twice the size of Pennsylvania; slightly smaller than Oregon</t>
  </si>
  <si>
    <t>2,844 km</t>
  </si>
  <si>
    <t>Bulgaria 605 km, Hungary 424 km, Moldova 683 km, Serbia 531 km, Ukraine 601 km</t>
  </si>
  <si>
    <t>225 km</t>
  </si>
  <si>
    <t>temperate; cold, cloudy winters with frequent snow and fog; sunny summers with frequent showers and thunderstorms</t>
  </si>
  <si>
    <t>central Transylvanian Basin is separated from the Moldavian Plateau on the east by the Eastern Carpathian Mountains and separated from the Walachian Plain on the south by the Transylvanian Alps</t>
  </si>
  <si>
    <t>414 m</t>
  </si>
  <si>
    <t>Black Sea 0 m</t>
  </si>
  <si>
    <t>Moldoveanu 2,544 m</t>
  </si>
  <si>
    <t>petroleum (reserves declining), timber, natural gas, coal, iron ore, salt, arable land, hydropower</t>
  </si>
  <si>
    <t>60.7% (2011 est.)</t>
  </si>
  <si>
    <t>39.1% (2011 est.)</t>
  </si>
  <si>
    <t>1.9% (2011 est.)</t>
  </si>
  <si>
    <t>19.7% (2011 est.)</t>
  </si>
  <si>
    <t>28.7% (2011 est.)</t>
  </si>
  <si>
    <t>31,490 sq km (2012)</t>
  </si>
  <si>
    <t>earthquakes, most severe in south and southwest; geologic structure and climate promote landslides</t>
  </si>
  <si>
    <t>soil erosion, degradation, and desertification; water pollution; air pollution in south from industrial effluents; contamination of Danube delta wetlands</t>
  </si>
  <si>
    <t>Air Pollution, Air Pollution-Persistent Organic Pollutants, Antarctic-Environmental Protocol, Antarctic Treaty, Biodiversity, Climate Change, Climate Change-Kyoto Protocol, Desertification, Endangered Species, Environmental Modification, Hazardous Wastes, Law of the Sea, Ozone Layer Protection, Ship Pollution, Wetlands</t>
  </si>
  <si>
    <t>controls the most easily traversable land route between the Balkans, Moldova, and Ukraine; the Carpathian Mountains dominate the center of the country, while the Danube River forms much of the southern boundary with Serbia and Bulgaria</t>
  </si>
  <si>
    <t>21,457,116 (July 2018 est.)</t>
  </si>
  <si>
    <t>Romanian(s)</t>
  </si>
  <si>
    <t>Romanian</t>
  </si>
  <si>
    <t>Romanian 83.4%, Hungarian 6.1%, Romani 3.1%, Ukrainian 0.3%, German 0.2%, other 0.7%, unspecified 6.1% (2011 est.)</t>
  </si>
  <si>
    <t>Romanian (official) 85.4%, Hungarian 6.3%, Romani 1.2%, other 1%, unspecified 6.1% (2011 est.)</t>
  </si>
  <si>
    <t>Eastern Orthodox (including all sub-denominations) 81.9%, Protestant (various denominations including Reformed and Pentecostal) 6.4%, Roman Catholic 4.3%, other (includes Muslim) 0.9%, none or atheist 0.2%, unspecified 6.3% (2011 est.)</t>
  </si>
  <si>
    <t>14.31% (male 1,576,621 /female 1,493,082)</t>
  </si>
  <si>
    <t>10.45% (male 1,151,312 /female 1,091,956)</t>
  </si>
  <si>
    <t>46.11% (male 5,010,272 /female 4,883,090)</t>
  </si>
  <si>
    <t>12.37% (male 1,244,669 /female 1,409,854)</t>
  </si>
  <si>
    <t>16.76% (male 1,454,320 /female 2,141,940) (2018 est.)</t>
  </si>
  <si>
    <t>48 (2015 est.)</t>
  </si>
  <si>
    <t>22.8 (2015 est.)</t>
  </si>
  <si>
    <t>4 (2015 est.)</t>
  </si>
  <si>
    <t>41.6 years (2018 est.)</t>
  </si>
  <si>
    <t>40.2 years</t>
  </si>
  <si>
    <t>43 years</t>
  </si>
  <si>
    <t>-0.35% (2018 est.)</t>
  </si>
  <si>
    <t>-0.2 migrant(s)/1,000 population (2018 est.)</t>
  </si>
  <si>
    <t>54.1% of total population (2019)</t>
  </si>
  <si>
    <t>-0.38% annual rate of change (2015-20 est.)</t>
  </si>
  <si>
    <t>1.812 million BUCHAREST (capital) (2019)</t>
  </si>
  <si>
    <t>0.68 male(s)/female</t>
  </si>
  <si>
    <t>26.7 years (2014 est.)</t>
  </si>
  <si>
    <t>19 deaths/100,000 live births (2017 est.)</t>
  </si>
  <si>
    <t>9.2 deaths/1,000 live births (2018 est.)</t>
  </si>
  <si>
    <t>10.4 deaths/1,000 live births</t>
  </si>
  <si>
    <t>7.8 deaths/1,000 live births</t>
  </si>
  <si>
    <t>75.6 years (2018 est.)</t>
  </si>
  <si>
    <t>72.1 years</t>
  </si>
  <si>
    <t>79.2 years</t>
  </si>
  <si>
    <t>1.36 children born/woman (2018 est.)</t>
  </si>
  <si>
    <t>5% (2016)</t>
  </si>
  <si>
    <t>2.26 physicians/1,000 population (2016)</t>
  </si>
  <si>
    <t>6.3 beds/1,000 population (2013)</t>
  </si>
  <si>
    <t>92.2% of population (2015 est.)</t>
  </si>
  <si>
    <t>63.3% of population (2015 est.)</t>
  </si>
  <si>
    <t>79.1% of population (2015 est.)</t>
  </si>
  <si>
    <t>7.8% of population (2015 est.)</t>
  </si>
  <si>
    <t>36.7% of population (2015 est.)</t>
  </si>
  <si>
    <t>20.9% of population (2015 est.)</t>
  </si>
  <si>
    <t xml:space="preserve"> &amp;lt;200 (2018 est.)</t>
  </si>
  <si>
    <t>22.5% (2016)</t>
  </si>
  <si>
    <t>3.1% of GDP (2015)</t>
  </si>
  <si>
    <t>15 years (2016)</t>
  </si>
  <si>
    <t>18.3%</t>
  </si>
  <si>
    <t>18.1%</t>
  </si>
  <si>
    <t>Bucharest</t>
  </si>
  <si>
    <t>44 26 N, 26 06 E</t>
  </si>
  <si>
    <t>41 counties (judete, singular - judet) and 1 municipality* (municipiu); Alba, Arad, Arges, Bacau, Bihor, Bistrita-Nasaud, Botosani, Braila, Brasov, Bucuresti (Bucharest)*, Buzau, Calarasi, Caras-Severin, Cluj, Constanta, Covasna, Dambovita, Dolj, Galati, Gorj, Giurgiu, Harghita, Hunedoara, Ialomita, Iasi, Ilfov, Maramures, Mehedinti, Mures, Neamt, Olt, Prahova, Salaj, Satu Mare, Sibiu, Suceava, Teleorman, Timis, Tulcea, Vaslui, Valcea, Vrancea</t>
  </si>
  <si>
    <t>9 May 1877 (independence proclaimed from the Ottoman Empire; 13 July 1878 (independence recognized by the Treaty of Berlin); 26 March 1881 (kingdom proclaimed); 30 December 1947 (republic proclaimed)</t>
  </si>
  <si>
    <t>Unification Day (unification of Romania and Transylvania), 1 December (1918)</t>
  </si>
  <si>
    <t>several previous; latest adopted 21 November 1991, approved by referendum and effective 8 December 1991</t>
  </si>
  <si>
    <t>initiated by the president of Romania through a proposal by the government, by at least one fourth of deputies or senators in Parliament, or by petition of eligible voters representing at least half of Romania&amp;amp;rsquo;s counties; passage requires at least two-thirds majority vote by both chambers or &amp;amp;ndash; if mediation is required - by three-fourths majority vote in a joint session, followed by approval in a referendum; articles, including those on national sovereignty, form of government, political pluralism, and fundamental rights and freedoms, cannot be amended; amended 2003 (2016)</t>
  </si>
  <si>
    <t>at least one parent must be a citizen of Romania</t>
  </si>
  <si>
    <t>President Klaus Werner IOHANNIS (since 21 December 2014)</t>
  </si>
  <si>
    <t>Council of Ministers appointed by the prime minister</t>
  </si>
  <si>
    <t>president directly elected by absolute majority popular vote in 2 rounds if needed for a 5-year term (eligible for a second term); election last held on&amp;amp;nbsp;10 November 2019 with a runoff on&amp;amp;nbsp;24 November 2019 (next to be held&amp;amp;nbsp;in November 2024); prime minister appointed by the president with consent of Parliament</t>
  </si>
  <si>
    <t>Klaus IOHANNIS reelected president in second round; percent of vote - Klaus IOHANNIS (PNL) 66.1%,&amp;amp;nbsp;Viorica DANCILA (PSD) 33.9%; Ludovic ORBAN approved as prime minister with 240 votes</t>
  </si>
  <si>
    <t>bicameral Parliament or Parlament consists of:&amp;lt;br /&amp;gt;Senate or Senat (136 seats; members directly elected in single- and multi-seat constituencies - including&amp;amp;nbsp;2 seats&amp;amp;nbsp;for diaspora - by party-list, proportional representation vote; members serve 4-year terms)&amp;lt;br /&amp;gt; Chamber of Deputies or Camera Deputatilor (329 seats; members directly elected in single- and multi-seat constituencies - including 4 seats for&amp;amp;nbsp;diaspora - by party-list, proportional representation vote; members serve 4-year terms)</t>
  </si>
  <si>
    <t>&amp;lt;br /&amp;gt;Senate - last held on 11 December 2016 (next to be held by December 2020)&amp;lt;br /&amp;gt; Chamber of Deputies - last held on 11 December 2016 (next to be held by December 2020)</t>
  </si>
  <si>
    <t>&amp;lt;br /&amp;gt;Senate - percent of vote by party - PSD 45.7%, PNL 20.4%, USR 8.9%, UDMR 6.2%, ALDE 6%, PMP 5.7%, other 7.1%; seats by party - PSD 67, PNL 30, USR 13, UDMR 9, ALDE 9, PMP 8; composition - men 116, women 20, percent of women 14.7%&amp;lt;br /&amp;gt; Chamber of Deputies - percent of vote by party - PSD 45.5%, PNL 20%, USR 8.9%, UDMR 6.2%, ALDE 5.6%, PMP 5.4%, other 8.4%; seats by party - PSD 154, PNL 69, USR 30, UDMR 21, ALDE 20, PMP 18, minorities 17; composition men 261, women 68, percent of women 20.7%; note - total Parliament percent of women 20.7%</t>
  </si>
  <si>
    <t>High Court of Cassation and Justice (consists of 111 judges organized into civil, penal, commercial, contentious administrative and fiscal business, and joint sections); Supreme Constitutional Court (consists of 9 members)</t>
  </si>
  <si>
    <t>High Court of Cassation and Justice judges appointed by the president upon nomination by the Superior Council of Magistracy, a 19-member body of judges, prosecutors, and law specialists; judges appointed for 6-year renewable terms; Constitutional Court members - 6 elected by Parliament and 3 appointed by the president; members serve 9-year, nonrenewable terms</t>
  </si>
  <si>
    <t>Courts of Appeal; regional tribunals; first instance courts; military and arbitration courts</t>
  </si>
  <si>
    <t>Australia Group, BIS, BSEC, CBSS (observer), CD, CE, CEI, EAPC, EBRD, ECB, EIB, ESA, EU, FAO, G-9, IAEA, IBRD, ICAO, ICC (national committees), ICCt, ICRM, IDA, IFAD, IFC, IFRCS, IHO, ILO, IMF, IMO, IMSO, Interpol, IOC, IOM, IPU, ISO, ITSO, ITU, ITUC (NGOs), LAIA (observer), MIGA, MONUSCO, NATO, NSG, OAS (observer), OIF, OPCW, OSCE, PCA, SELEC, UN, UNCTAD, UNESCO, UNHCR, UNIDO, Union Latina, UNMIL, UNMISS, UNOCI, UNWTO, UPU, WCO, WFTU (NGOs), WHO, WIPO, WMO, WTO, ZC</t>
  </si>
  <si>
    <t>Ambassador George Cristian MAIOR (since 17 September 2015)</t>
  </si>
  <si>
    <t>1607 23rd Street NW, Washington, DC 20008</t>
  </si>
  <si>
    <t>[1] (202) 332-4846, 4848, 4851, 4852</t>
  </si>
  <si>
    <t>[1] (202) 232-4748</t>
  </si>
  <si>
    <t>Ambassador Hans G. KLEMM (since 21 September 2015)</t>
  </si>
  <si>
    <t>[40] (21) 200-3300</t>
  </si>
  <si>
    <t>4-6, Dr. Liviu Librescu Blvd., District 1, Bucharest, 015118</t>
  </si>
  <si>
    <t>American Embassy Bucharest, US Department of State, 5260 Bucharest Place, Washington, DC 20521-5260 (pouch)</t>
  </si>
  <si>
    <t>[40] (21) 200-3442</t>
  </si>
  <si>
    <t>three equal vertical bands of cobalt blue (hoist side), chrome yellow, and vermilion red; modeled after the flag of France, the colors are those of the principalities of Walachia (red and yellow) and Moldavia (red and blue), which united in 1862 to form Romania; the national coat of arms that used to be centered in the yellow band has been removed</t>
  </si>
  <si>
    <t>golden eagle; national colors: blue, yellow, red</t>
  </si>
  <si>
    <t>&amp;quot;Desteapta-te romane!&amp;quot; (Wake up, Romanian!)</t>
  </si>
  <si>
    <t>Andrei MURESIANU/Anton PANN</t>
  </si>
  <si>
    <t>$483.4 billion</t>
  </si>
  <si>
    <t>$452 billion</t>
  </si>
  <si>
    <t>$431.2 billion</t>
  </si>
  <si>
    <t>$211.9 billion (2017 est.)</t>
  </si>
  <si>
    <t>4.8%</t>
  </si>
  <si>
    <t>$24,600</t>
  </si>
  <si>
    <t>$22,900</t>
  </si>
  <si>
    <t>$21,700</t>
  </si>
  <si>
    <t>21.1% of GDP</t>
  </si>
  <si>
    <t>21.7% of GDP</t>
  </si>
  <si>
    <t>70% (2017 est.)</t>
  </si>
  <si>
    <t>7.7% (2017 est.)</t>
  </si>
  <si>
    <t>22.6% (2017 est.)</t>
  </si>
  <si>
    <t>1.9% (2017 est.)</t>
  </si>
  <si>
    <t>41.4% (2017 est.)</t>
  </si>
  <si>
    <t>-43.6% (2017 est.)</t>
  </si>
  <si>
    <t>4.2% (2017 est.)</t>
  </si>
  <si>
    <t>33.2% (2017 est.)</t>
  </si>
  <si>
    <t>62.6% (2017 est.)</t>
  </si>
  <si>
    <t>wheat, corn, barley, sugar beets, sunflower seed, potatoes, grapes; eggs, sheep</t>
  </si>
  <si>
    <t>electric machinery and equipment, auto assembly, textiles and footwear, light machinery, metallurgy, chemicals, food processing, petroleum refining, mining, timber, construction materials</t>
  </si>
  <si>
    <t>5.5% (2017 est.)</t>
  </si>
  <si>
    <t>8.951 million (2017 est.)</t>
  </si>
  <si>
    <t>28.9%</t>
  </si>
  <si>
    <t>42.8% (2014)</t>
  </si>
  <si>
    <t>22.4% (2012 est.)</t>
  </si>
  <si>
    <t>15.3%</t>
  </si>
  <si>
    <t>7.6% (2014 est.)</t>
  </si>
  <si>
    <t>62.14 billion (2017 est.)</t>
  </si>
  <si>
    <t>68.13 billion (2017 est.)</t>
  </si>
  <si>
    <t>29.3% (of GDP) (2017 est.)</t>
  </si>
  <si>
    <t>-2.8% (of GDP) (2017 est.)</t>
  </si>
  <si>
    <t>38.8% of GDP</t>
  </si>
  <si>
    <t>-1.6%</t>
  </si>
  <si>
    <t>1.75%</t>
  </si>
  <si>
    <t>5.57%</t>
  </si>
  <si>
    <t>5.71%</t>
  </si>
  <si>
    <t>$54.13 billion</t>
  </si>
  <si>
    <t>$41.82 billion</t>
  </si>
  <si>
    <t>$72.54 billion</t>
  </si>
  <si>
    <t>$60.3 billion</t>
  </si>
  <si>
    <t>$42.59 billion</t>
  </si>
  <si>
    <t>-$7.114 billion</t>
  </si>
  <si>
    <t>-$3.93 billion</t>
  </si>
  <si>
    <t>$64.58 billion</t>
  </si>
  <si>
    <t>$57.72 billion</t>
  </si>
  <si>
    <t>Germany 23%, Italy 11.2%, France 6.8%, Hungary 4.7%, UK 4.1% (2017)</t>
  </si>
  <si>
    <t>machinery and equipment, other manufactured goods, agricultural products and foodstuffs, metals and metal products, chemicals, minerals and fuels, raw materials</t>
  </si>
  <si>
    <t>$78.12 billion</t>
  </si>
  <si>
    <t>$68 billion</t>
  </si>
  <si>
    <t>machinery and equipment, other manufactured goods, chemicals, agricultural products and foodstuffs, fuels and minerals, metals and metal products, raw materials</t>
  </si>
  <si>
    <t>Germany 20%, Italy 10%, Hungary 7.5%, Poland 5.5%, France 5.3%, China 5%, Netherlands 4% (2017)</t>
  </si>
  <si>
    <t>$44.43 billion</t>
  </si>
  <si>
    <t>$94 billion</t>
  </si>
  <si>
    <t>$76.93 billion</t>
  </si>
  <si>
    <t>$6.822 billion</t>
  </si>
  <si>
    <t>$5.963 billion</t>
  </si>
  <si>
    <t>lei (RON) per US dollar -</t>
  </si>
  <si>
    <t>{"2017":"4.077","2016":"4.0592","2015":"4.0592","2014":"4.0057","2013":"3.3492"}</t>
  </si>
  <si>
    <t>61.78 billion kWh (2016 est.)</t>
  </si>
  <si>
    <t>49.64 billion kWh (2016 est.)</t>
  </si>
  <si>
    <t>11.22 billion kWh (2015 est.)</t>
  </si>
  <si>
    <t>4.177 billion kWh (2016 est.)</t>
  </si>
  <si>
    <t>23.94 million kW (2016 est.)</t>
  </si>
  <si>
    <t>70,000 bbl/day (2018 est.)</t>
  </si>
  <si>
    <t>2,076 bbl/day (2015 est.)</t>
  </si>
  <si>
    <t>145,300 bbl/day (2015 est.)</t>
  </si>
  <si>
    <t>600 million bbl (1 January 2018 est.)</t>
  </si>
  <si>
    <t>232,600 bbl/day (2015 est.)</t>
  </si>
  <si>
    <t>198,000 bbl/day (2016 est.)</t>
  </si>
  <si>
    <t>103,000 bbl/day (2015 est.)</t>
  </si>
  <si>
    <t>49,420 bbl/day (2015 est.)</t>
  </si>
  <si>
    <t>10.87 billion cu m (2017 est.)</t>
  </si>
  <si>
    <t>11.58 billion cu m (2017 est.)</t>
  </si>
  <si>
    <t>22.65 million cu m (2017 est.)</t>
  </si>
  <si>
    <t>1.218 billion cu m (2017 est.)</t>
  </si>
  <si>
    <t>105.5 billion cu m (1 January 2018 est.)</t>
  </si>
  <si>
    <t>72.07 million Mt (2017 est.)</t>
  </si>
  <si>
    <t>3.89 million</t>
  </si>
  <si>
    <t>18 (2017 est.)</t>
  </si>
  <si>
    <t>22.55 million</t>
  </si>
  <si>
    <t>105 (2017 est.)</t>
  </si>
  <si>
    <t>the telecommunications sector is being expanded and modernized; domestic and international service improving rapidly, especially mobile-cellular services; competition among a number of telecoms; LTE services; 1Gb/FttP offering; government secures EU funding to extend broadband to areas of the country not yet connected (2018)</t>
  </si>
  <si>
    <t>fixed-line teledensity is about&amp;amp;nbsp;18 telephones per 100 persons; mobile market served by four mobile network operators; mobile-cellular teledensity over 105 telephones per 100 persons (2018)</t>
  </si>
  <si>
    <t>country code - 40; landing point for the Diamond Link Global submarine cable linking Romania with Georgia; satellite earth stations - 10; digital, international, direct-dial exchanges operate in Bucharest (2019)</t>
  </si>
  <si>
    <t>a mixture of public and private TV stations; there are 7 public TV stations (2 national, 5 regional) using terrestrial broadcasting and 187 private TV stations (out of which 171 offer local coverage) using terrestrial broadcasting, plus 11 public TV stations using satellite broadcasting and 86 private TV stations using satellite broadcasting; state-owned public radio broadcaster operates 4 national networks and regional and local stations, having in total 20 public radio stations by terrestrial broadcasting plus 4 public radio stations by satellite broadcasting; there are 502 operational private radio stations using terrestrial broadcasting and 26 private radio stations using satellite broadcasting</t>
  </si>
  <si>
    <t>.ro</t>
  </si>
  <si>
    <t>12,852,696</t>
  </si>
  <si>
    <t>59.5% (July 2016 est.)</t>
  </si>
  <si>
    <t>4.78 million</t>
  </si>
  <si>
    <t>22 (2017 est.)</t>
  </si>
  <si>
    <t>2.04% of GDP</t>
  </si>
  <si>
    <t>1.82% of GDP</t>
  </si>
  <si>
    <t>1.72% of GDP</t>
  </si>
  <si>
    <t>1.4% of GDP</t>
  </si>
  <si>
    <t>1.45% of GDP</t>
  </si>
  <si>
    <t>Romanian Armed Forces:&amp;amp;nbsp; Land Forces, Naval Forces, Air Force (2019)</t>
  </si>
  <si>
    <t>conscription ended 2006; 18 years of age for male and female voluntary service; all military inductees (including women) contract for an initial 5-year term of service, with subsequent successive 3-year terms until age 36 (2015)</t>
  </si>
  <si>
    <t>51 (2015)</t>
  </si>
  <si>
    <t>3,636,642 (2015)</t>
  </si>
  <si>
    <t>4,691,280 mt-km (2015)</t>
  </si>
  <si>
    <t>YR (2016)</t>
  </si>
  <si>
    <t>26 (2017)</t>
  </si>
  <si>
    <t>11 (2017)</t>
  </si>
  <si>
    <t>3726 km gas, 2451 km oil (2013)</t>
  </si>
  <si>
    <t>11,268 km (2014)</t>
  </si>
  <si>
    <t>10,781 km 1.435-m gauge (3,292 km electrified) (2014)</t>
  </si>
  <si>
    <t>427 km 0.760-m gauge (2014)</t>
  </si>
  <si>
    <t>84,185 km (2012)</t>
  </si>
  <si>
    <t>49,873 km (includes 337 km of expressways) (2012)</t>
  </si>
  <si>
    <t>1,731 km (includes 1,075 km on the Danube River, 524 km on secondary branches, and 132 km on canals) (2010)</t>
  </si>
  <si>
    <t>112</t>
  </si>
  <si>
    <t>general cargo 13, oil tanker 8, other 91 (2018)</t>
  </si>
  <si>
    <t>Constanta, Midia</t>
  </si>
  <si>
    <t>Braila, Galati (Galatz), Mancanului (Giurgiu), Tulcea (Danube River)</t>
  </si>
  <si>
    <t>major transshipment point for Southwest Asian heroin transiting the Balkan route and small amounts of Latin American cocaine bound for Western Europe; although not a significant financial center, role as a narcotics conduit leaves it vulnerable to laundering, which occurs via the banking system, currency exchange houses, and casinos</t>
  </si>
  <si>
    <t>Philippines</t>
  </si>
  <si>
    <t>RP</t>
  </si>
  <si>
    <t>Southeastern Asia, archipelago between the Philippine Sea and the South China Sea, east of Vietnam</t>
  </si>
  <si>
    <t>13 00 N, 122 00 E</t>
  </si>
  <si>
    <t>slightly less than twice the size of Georgia; slightly larger than Arizona</t>
  </si>
  <si>
    <t>36,289 km</t>
  </si>
  <si>
    <t xml:space="preserve"> irregular polygon extending up to 100 nm from coastline as defined by 1898 treaty; since late 1970s has also claimed polygonal-shaped area in South China Sea as wide as 285 nm</t>
  </si>
  <si>
    <t xml:space="preserve"> to the depth of exploitation</t>
  </si>
  <si>
    <t>tropical marine; northeast monsoon (November to April); southwest monsoon (May to October)</t>
  </si>
  <si>
    <t>mostly mountains with narrow to extensive coastal lowlands</t>
  </si>
  <si>
    <t>Philippine Sea 0 m</t>
  </si>
  <si>
    <t>Mount Apo 2,954 m</t>
  </si>
  <si>
    <t>timber, petroleum, nickel, cobalt, silver, gold, salt, copper</t>
  </si>
  <si>
    <t>41% (2011 est.)</t>
  </si>
  <si>
    <t>18.2% (2011 est.)</t>
  </si>
  <si>
    <t>17.8% (2011 est.)</t>
  </si>
  <si>
    <t>5% (2011 est.)</t>
  </si>
  <si>
    <t>25.9% (2011 est.)</t>
  </si>
  <si>
    <t>33.1% (2011 est.)</t>
  </si>
  <si>
    <t>16,270 sq km (2012)</t>
  </si>
  <si>
    <t>population concentrated where good farmlands lie; highest concentrations are northwest and south-central Luzon, the southeastern extension of Luzon, and the islands of the Visayan Sea, particularly Cebu and Negros; Manila is home to one-eighth of the entire national population</t>
  </si>
  <si>
    <t>uncontrolled deforestation especially in watershed areas; illegal mining and logging; soil erosion; air and water pollution in major urban centers; coral reef degradation; increasing pollution of coastal mangrove swamps that are important fish breeding grounds; coastal erosion; dynamite fishing; wildlife extinction</t>
  </si>
  <si>
    <t>Biodiversity, Climate Change, Climate Change-Kyoto Protocol, Desertification, Endangered Species, Hazardous Wastes, Law of the Sea, Marine Dumping, Ozone Layer Protection, Ship Pollution, Tropical Timber 83, Tropical Timber 94, Wetlands, Whaling</t>
  </si>
  <si>
    <t>105,893,381 (July 2018 est.)</t>
  </si>
  <si>
    <t>Filipino(s)</t>
  </si>
  <si>
    <t>Philippine</t>
  </si>
  <si>
    <t>Tagalog 24.4%, Bisaya/Binisaya 11.4%, Cebuano 9.9%, Ilocano 8.8%, Hiligaynon/Ilonggo 8.4%, Bikol/Bicol 6.8%, Waray 4%, other local ethnicity 26.1%, other foreign ethnicity .1% (2010 est.)</t>
  </si>
  <si>
    <t>unspecified Filipino (official; based on Tagalog) and English (official); eight major dialects - Tagalog, Cebuano, Ilocano, Hiligaynon or Ilonggo, Bicol, Waray, Pampango, and Pangasinan</t>
  </si>
  <si>
    <t>Roman Catholic 80.6%, Protestant 8.2% (includes Philippine Council of Evangelical Churches 2.7%, National Council of Churches in the Philippines 1.2%, other Protestant 4.3%), other Christian 3.4%, Muslim 5.6%, tribal religions .2%, other 1.9%, none .1% (2010 est.)</t>
  </si>
  <si>
    <t>33.07% (male 17,870,983 /female 17,151,096)</t>
  </si>
  <si>
    <t>19.17% (male 10,360,704 /female 9,934,798)</t>
  </si>
  <si>
    <t>37.11% (male 19,987,460 /female 19,312,673)</t>
  </si>
  <si>
    <t>6.04% (male 2,932,572 /female 3,462,832)</t>
  </si>
  <si>
    <t>4.61% (male 2,001,964 /female 2,878,299) (2018 est.)</t>
  </si>
  <si>
    <t>58.2 (2015 est.)</t>
  </si>
  <si>
    <t>7.2 (2015 est.)</t>
  </si>
  <si>
    <t>13.8 (2015 est.)</t>
  </si>
  <si>
    <t>23.7 years (2018 est.)</t>
  </si>
  <si>
    <t>23.3 years</t>
  </si>
  <si>
    <t>1.55% (2018 est.)</t>
  </si>
  <si>
    <t>23.4 births/1,000 population (2018 est.)</t>
  </si>
  <si>
    <t>6.1 deaths/1,000 population (2018 est.)</t>
  </si>
  <si>
    <t>-1.9 migrant(s)/1,000 population (2018 est.)</t>
  </si>
  <si>
    <t>47.1% of total population (2019)</t>
  </si>
  <si>
    <t>1.99% annual rate of change (2015-20 est.)</t>
  </si>
  <si>
    <t>13.699 million MANILA (capital), 1.785 million Davao, 967,000 Cebu City, 905,000 Zamboanga, 859,000 Antipolo (2019)</t>
  </si>
  <si>
    <t>22.8 years (2017 est.)</t>
  </si>
  <si>
    <t>121 deaths/100,000 live births (2017 est.)</t>
  </si>
  <si>
    <t>20.9 deaths/1,000 live births (2018 est.)</t>
  </si>
  <si>
    <t>23.8 deaths/1,000 live births</t>
  </si>
  <si>
    <t>17.9 deaths/1,000 live births</t>
  </si>
  <si>
    <t>69.6 years (2018 est.)</t>
  </si>
  <si>
    <t>66.1 years</t>
  </si>
  <si>
    <t>73.3 years</t>
  </si>
  <si>
    <t>2.99 children born/woman (2018 est.)</t>
  </si>
  <si>
    <t>54.1% (2017)</t>
  </si>
  <si>
    <t>93.7% of population</t>
  </si>
  <si>
    <t>90.3% of population</t>
  </si>
  <si>
    <t>91.8% of population</t>
  </si>
  <si>
    <t>6.3% of population</t>
  </si>
  <si>
    <t>9.7% of population</t>
  </si>
  <si>
    <t>8.2% of population (2015 est.)</t>
  </si>
  <si>
    <t>4.4% (2016)</t>
  </si>
  <si>
    <t>1.28 physicians/1,000 population (2010)</t>
  </si>
  <si>
    <t>1 beds/1,000 population (2011)</t>
  </si>
  <si>
    <t>77.9% of population (2015 est.)</t>
  </si>
  <si>
    <t>70.8% of population (2015 est.)</t>
  </si>
  <si>
    <t>73.9% of population (2015 est.)</t>
  </si>
  <si>
    <t>22.1% of population (2015 est.)</t>
  </si>
  <si>
    <t>29.2% of population (2015 est.)</t>
  </si>
  <si>
    <t>26.1% of population (2015 est.)</t>
  </si>
  <si>
    <t>77,000 (2018 est.)</t>
  </si>
  <si>
    <t>1,200 (2018 est.)</t>
  </si>
  <si>
    <t>2.7% of GDP (2009)</t>
  </si>
  <si>
    <t>13 years (2013)</t>
  </si>
  <si>
    <t>Republic of the Philippines</t>
  </si>
  <si>
    <t>Republika ng Pilipinas</t>
  </si>
  <si>
    <t>Pilipinas</t>
  </si>
  <si>
    <t>named in honor of King PHILLIP II of Spain by Spanish explorer Ruy LOPEZ de VILLALOBOS, who visited some of the islands in 1543</t>
  </si>
  <si>
    <t>Manila</t>
  </si>
  <si>
    <t>14 36 N, 120 58 E</t>
  </si>
  <si>
    <t>4 July 1946 (from the US)</t>
  </si>
  <si>
    <t>Independence Day, 12 June (1898); note - 12 June 1898 was date of declaration of independence from Spain; 4 July 1946 was date of independence from the US</t>
  </si>
  <si>
    <t>several previous; latest ratified 2 February 1987, effective 11 February 1987</t>
  </si>
  <si>
    <t>proposed by Congress if supported by three fourths of the membership, by a constitutional convention called by Congress, or by public petition; passage by either of the three proposal methods requires a majority vote in a national referendum; note - the constitution has not been amended since its enactment in 1987 (2017)</t>
  </si>
  <si>
    <t>mixed legal system of civil, common, Islamic (sharia), and customary law</t>
  </si>
  <si>
    <t>accepts compulsory ICJ jurisdiction with reservations; withdrew from the ICCt in March 2019</t>
  </si>
  <si>
    <t>at least one parent must be a citizen of the Philippines</t>
  </si>
  <si>
    <t>President Rodrigo DUTERTE (since 30 June 2016); Vice President Leni ROBREDO (since 30 June 2016); note - the president is both chief of state and head of government</t>
  </si>
  <si>
    <t>President Rodrigo DUTERTE (since 30 June 2016); Vice President Leni ROBREDO (since 30 June 2016)</t>
  </si>
  <si>
    <t>Cabinet appointed by the president with the consent of the Commission of Appointments, an independent body of 25 Congressional members including the Senate president (ex officio chairman), appointed by the president</t>
  </si>
  <si>
    <t>president and vice president directly elected on separate ballots by simple majority popular vote for a single 6-year term; election last held on 9 May 2016 (next to be held in May 2022)</t>
  </si>
  <si>
    <t>Rodrigo DUTERTE elected president; percent of vote - Rodrigo DUTERTE (PDP-Laban) 39%, Manuel &amp;quot;Mar&amp;quot; ROXAS (LP) 23.5%, Grace POE (independent) 21.4%, Jejomar BINAY (UNA) 12.7%, Miriam Defensor SANTIAGO (PRP) 3.4%; Leni ROBREDO elected vice president; percent of vote Leni ROBREDO (LP) 35.1%, Bongbong MARCOS (independent) 34.5%, Alan CAYETANO 14.4%, Francis ESCUDERO (independent) 12%, Antonio TRILLANES (independent) 2.1%, Gregorio HONASAN (UNA) 1.9%</t>
  </si>
  <si>
    <t>bicameral Congress or Kongreso consists of:&amp;lt;br /&amp;gt;Senate or Senado (24 seats; members directly elected in multi-seat constituencies by majority vote; members serve 6-year terms with one-half of the membership renewed every 3 years)&amp;lt;br /&amp;gt; House of Representatives or Kapulungan Ng Mga Kinatawan (297 seats; 238 members directly elected in single-seat constituencies by simple majority vote and 59 representing minorities directly elected by party-list proportional representation vote; members serve 3-year terms)</t>
  </si>
  <si>
    <t>&amp;lt;br /&amp;gt;Senate - elections last held on 9 May 2016 (next to be held on 13 May 2019)&amp;lt;br /&amp;gt; House of Representatives - elections last held on 9 May 2016 (next to be held&amp;amp;nbsp;on 13&amp;amp;nbsp;May 2019)</t>
  </si>
  <si>
    <t>&amp;lt;br /&amp;gt;Senate - percent of vote by party - LP 31.3%, NPC 10.1%, UNA 7.6%, Akbayan 5.0%, other 30.9%, independent 15.1%; seats by party - LP 6, NPC 3, UNA 4, Akbayan 1, other 10; composition - men 18, women 6, percent of women 25%&amp;lt;br /&amp;gt; House of Representatives - percent of vote by party - LP 41.7%, NPC 17.0%, UNA 6.6%, NUP 9.7%, NP 9.4%, independent 6.0%, others 10.1%; seats by party - LP 115, NPC 42, NUP 23, NP 24, UNA 11, other 19, independent 4, party-list 59; composition - men 210, women 87, percent of women 29.8%; note - total Congress percent of women 29.4%</t>
  </si>
  <si>
    <t>Supreme Court (consists of a chief justice and 14 associate justices)</t>
  </si>
  <si>
    <t>justices are appointed by the president on the recommendation of the Judicial and Bar Council, a constitutionally created, 6-member body that recommends Supreme Court nominees; justices serve until age 70</t>
  </si>
  <si>
    <t>Court of Appeals; Sandiganbayan (special court for corruption cases of government officials); Court of Tax Appeals; regional, metropolitan, and municipal trial courts; sharia courts</t>
  </si>
  <si>
    <t>ADB, APEC, ARF, ASEAN, BIS, CD, CICA (observer), CP, EAS, FAO, G-24, G-77, IAEA, IBRD, ICAO, ICC (national committees), ICCt, ICRM, IDA, IFAD, IFC, IFRCS, IHO, ILO, IMF, IMO, IMSO, Interpol, IOC, IOM, IPU, ISO, ITSO, ITU, ITUC (NGOs), MIGA, MINUSTAH, NAM, OAS (observer), OPCW, PCA, PIF (partner), UN, UNCTAD, UNESCO, UNHCR, UNIDO, Union Latina, UNMIL, UNMOGIP, UNOCI, UNWTO, UPU, WCO, WFTU (NGOs), WHO, WIPO, WMO, WTO</t>
  </si>
  <si>
    <t>Ambassador Jose Manuel del Gallego ROMUALDEZ (since 29 November 2017)</t>
  </si>
  <si>
    <t>1600 Massachusetts Avenue NW, Washington, DC 20036</t>
  </si>
  <si>
    <t>[1] (202) 467-9300</t>
  </si>
  <si>
    <t>[1] (202) 328-7614</t>
  </si>
  <si>
    <t>Chicago, Honolulu, Los Angeles, New York, Saipan (Northern Mariana Islands), San Francisco, Tamuning (Guam)</t>
  </si>
  <si>
    <t>Ambassador Sung KIM (since 6 December 2016)</t>
  </si>
  <si>
    <t>[63] (2) 301-2000</t>
  </si>
  <si>
    <t>1201 Roxas Boulevard, Manila 1000</t>
  </si>
  <si>
    <t>PSC 500, FPO AP 96515-1000</t>
  </si>
  <si>
    <t>[63] (2) 301-2017</t>
  </si>
  <si>
    <t>two equal horizontal bands of blue (top) and red; a white equilateral triangle is based on the hoist side; the center of the triangle displays a yellow sun with eight primary rays; each corner of the triangle contains a small, yellow, five-pointed star; blue stands for peace and justice, red symbolizes courage, the white equal-sided triangle represents equality; the rays recall the first eight provinces that sought independence from Spain, while the stars represent the three major geographical divisions of the country: Luzon, Visayas, and Mindanao; the design of the flag dates to 1897</t>
  </si>
  <si>
    <t>three stars and sun, Philippine eagle; national colors: red, white, blue, yellow</t>
  </si>
  <si>
    <t>&amp;quot;Lupang Hinirang&amp;quot; (Chosen Land)</t>
  </si>
  <si>
    <t>Jose PALMA (revised by Felipe PADILLA de Leon)/Julian FELIPE</t>
  </si>
  <si>
    <t>$877.2 billion</t>
  </si>
  <si>
    <t>$822.2 billion</t>
  </si>
  <si>
    <t>$769.3 billion</t>
  </si>
  <si>
    <t>$313.6 billion (2017 est.)</t>
  </si>
  <si>
    <t>$8,400</t>
  </si>
  <si>
    <t>$8,000</t>
  </si>
  <si>
    <t>$7,600</t>
  </si>
  <si>
    <t>24% of GDP</t>
  </si>
  <si>
    <t>23.7% of GDP</t>
  </si>
  <si>
    <t>73.5% (2017 est.)</t>
  </si>
  <si>
    <t>11.3% (2017 est.)</t>
  </si>
  <si>
    <t>31% (2017 est.)</t>
  </si>
  <si>
    <t>-40.9% (2017 est.)</t>
  </si>
  <si>
    <t>9.6% (2017 est.)</t>
  </si>
  <si>
    <t>30.6% (2017 est.)</t>
  </si>
  <si>
    <t>59.8% (2017 est.)</t>
  </si>
  <si>
    <t>rice, fish, livestock, poultry, bananas, coconut/copra, corn, sugarcane, mangoes, pineapple, cassava</t>
  </si>
  <si>
    <t>semiconductors and electronics assembly, business process outsourcing, food and beverage manufacturing, construction, electric/gas/water supply, chemical products, radio/television/communications equipment and apparatus, petroleum and fuel, textile and garments, non-metallic minerals, basic metal industries, transport equipment</t>
  </si>
  <si>
    <t>7.2% (2017 est.)</t>
  </si>
  <si>
    <t>42.78 million (2017 est.)</t>
  </si>
  <si>
    <t>25.4%</t>
  </si>
  <si>
    <t>56.3% (2017 est.)</t>
  </si>
  <si>
    <t>5.7%</t>
  </si>
  <si>
    <t>21.6% (2017 est.)</t>
  </si>
  <si>
    <t>29.5% (2015 est.)</t>
  </si>
  <si>
    <t>49.07 billion (2017 est.)</t>
  </si>
  <si>
    <t>56.02 billion (2017 est.)</t>
  </si>
  <si>
    <t>-2.2% (of GDP) (2017 est.)</t>
  </si>
  <si>
    <t>39.9% of GDP</t>
  </si>
  <si>
    <t>39% of GDP</t>
  </si>
  <si>
    <t>3.56%</t>
  </si>
  <si>
    <t>5.63%</t>
  </si>
  <si>
    <t>5.64%</t>
  </si>
  <si>
    <t>$71.13 billion</t>
  </si>
  <si>
    <t>$61.62 billion</t>
  </si>
  <si>
    <t>$209.8 billion</t>
  </si>
  <si>
    <t>$184.6 billion</t>
  </si>
  <si>
    <t>$286.1 billion</t>
  </si>
  <si>
    <t>-$2.518 billion</t>
  </si>
  <si>
    <t>-$1.199 billion</t>
  </si>
  <si>
    <t>$48.2 billion</t>
  </si>
  <si>
    <t>$57.41 billion</t>
  </si>
  <si>
    <t>Japan 16.4%, US 14.6%, Hong Kong 13.7%, China 11%, Singapore 6.1%, Thailand 4.3%, Germany 4.1%, South Korea 4% (2017)</t>
  </si>
  <si>
    <t>semiconductors and electronic products, machinery and transport equipment, wood manufactures, chemicals, processed food and beverages, garments, coconut oil, copper concentrates, seafood, bananas/fruits</t>
  </si>
  <si>
    <t>$89.39 billion</t>
  </si>
  <si>
    <t>electronic products, mineral fuels, machinery and transport equipment, iron and steel, textile fabrics, grains, chemicals, plastic</t>
  </si>
  <si>
    <t>China 18.1%, Japan 11.4%, South Korea 8.8%, US 7.4%, Thailand 7.1%, Indonesia 6.7%, Singapore 5.9% (2017)</t>
  </si>
  <si>
    <t>$81.57 billion</t>
  </si>
  <si>
    <t>$78.79 billion</t>
  </si>
  <si>
    <t>$64.51 billion</t>
  </si>
  <si>
    <t>$47.82 billion</t>
  </si>
  <si>
    <t>$43.89 billion</t>
  </si>
  <si>
    <t>Philippine pesos (PHP) per US dollar -</t>
  </si>
  <si>
    <t>{"2017":"50.4","2016":"47.493","2015":"47.493","2014":"45.503","2013":"44.395"}</t>
  </si>
  <si>
    <t>86.59 billion kWh (2016 est.)</t>
  </si>
  <si>
    <t>78.3 billion kWh (2016 est.)</t>
  </si>
  <si>
    <t>22.13 million kW (2016 est.)</t>
  </si>
  <si>
    <t>67% of total installed capacity (2016 est.)</t>
  </si>
  <si>
    <t>13,000 bbl/day (2018 est.)</t>
  </si>
  <si>
    <t>16,450 bbl/day (2015 est.)</t>
  </si>
  <si>
    <t>211,400 bbl/day (2015 est.)</t>
  </si>
  <si>
    <t>138.5 million bbl (1 January 2018 est.)</t>
  </si>
  <si>
    <t>215,500 bbl/day (2015 est.)</t>
  </si>
  <si>
    <t>424,000 bbl/day (2016 est.)</t>
  </si>
  <si>
    <t>26,710 bbl/day (2015 est.)</t>
  </si>
  <si>
    <t>3.058 billion cu m (2017 est.)</t>
  </si>
  <si>
    <t>3.143 billion cu m (2017 est.)</t>
  </si>
  <si>
    <t>98.54 billion cu m (1 January 2018 est.)</t>
  </si>
  <si>
    <t>117.2 million Mt (2017 est.)</t>
  </si>
  <si>
    <t>4,163,282</t>
  </si>
  <si>
    <t>115,824,982</t>
  </si>
  <si>
    <t>111 (2017 est.)</t>
  </si>
  <si>
    <t>good international radiotelephone and submarine cable services; domestic and interisland service adequate; National Broadband Plan to improve connectivity in rural areas underway; 4G available now in some areas&amp;amp;nbsp;with 5G&amp;amp;nbsp; pilots planned to commence in 2019-2020 (2018)</t>
  </si>
  <si>
    <t>telecommunications infrastructure includes the following platforms: fixed line, mobile cellular, cable TV, over-the-air TV, radio and Very Small Aperture Terminal (VSAT), fiber-optic cable, and satellite for redundant international connectivity; fixed-line 4 per 100 and mobile-cellular 111 per 100 (2018)</t>
  </si>
  <si>
    <t>country code - 63; landing points for the NDTN, TGN-IA, AAG, PLCN, EAC-02C, DFON, SJC, APCN-2, SeaMeWe, Boracay-Palawan Submarine Cable System, Palawa-Illoilo Cable System, NDTN, SEA-US, SSSFOIP, ASE and JUPITAR submarine cables that together provide connectivity to the US, Southeast Asia, Asia, Europe, Africa, the Middle East, and Australia (2019)</t>
  </si>
  <si>
    <t>multiple national private TV and radio networks; multi-channel satellite and cable TV systems available; more than 400 TV stations; about 1,500 cable TV providers with more than 2 million subscribers, and some 1,400 radio stations; the Philippines adopted Japan&amp;amp;rsquo;s Integrated Service Digital Broadcast &amp;amp;ndash; Terrestrial standard for digital terrestrial television in November 2013 and is scheduled to complete the switch from analog to digital broadcasting by the end of 2023 (2019)</t>
  </si>
  <si>
    <t>.ph</t>
  </si>
  <si>
    <t>56,956,436</t>
  </si>
  <si>
    <t>55.5% (July 2016 est.)</t>
  </si>
  <si>
    <t>3,399,291</t>
  </si>
  <si>
    <t>1.13% of GDP</t>
  </si>
  <si>
    <t>1.2% of GDP</t>
  </si>
  <si>
    <t>Armed Forces of the Philippines (AFP): Army, Navy (includes Marine Corps), Air Force (2019)</t>
  </si>
  <si>
    <t>18-23 years of age (officers 21-29) for voluntary military service; no conscription (2019)</t>
  </si>
  <si>
    <t>158 (2015)</t>
  </si>
  <si>
    <t>32,230,986 (2015)</t>
  </si>
  <si>
    <t>484,190,968 mt-km (2015)</t>
  </si>
  <si>
    <t>RP (2016)</t>
  </si>
  <si>
    <t>247 (2013)</t>
  </si>
  <si>
    <t>89 (2017)</t>
  </si>
  <si>
    <t>8 (2017)</t>
  </si>
  <si>
    <t>33 (2017)</t>
  </si>
  <si>
    <t>34 (2017)</t>
  </si>
  <si>
    <t>158 (2013)</t>
  </si>
  <si>
    <t>56 (2013)</t>
  </si>
  <si>
    <t>530 km gas, 138 km oil (non-operational), 185 km refined products (2017)</t>
  </si>
  <si>
    <t>77 km (2017)</t>
  </si>
  <si>
    <t>49 km 1.435-m gauge (2017)</t>
  </si>
  <si>
    <t>28 km 1.067-m gauge (2017)</t>
  </si>
  <si>
    <t>216,387 km (2014)</t>
  </si>
  <si>
    <t>61,093 km (2014)</t>
  </si>
  <si>
    <t>3,219 km (limited to vessels with draft less than 1.5 m) (2011)</t>
  </si>
  <si>
    <t>1,615</t>
  </si>
  <si>
    <t>bulk carrier 58, container ship 43, general cargo 654, oil tanker 191, other 669 (2018)</t>
  </si>
  <si>
    <t>Batangas, Cagayan de Oro, Cebu, Davao, Liman, Manila</t>
  </si>
  <si>
    <t>Manila (4,782,240) (2017)</t>
  </si>
  <si>
    <t>1,068 (2018); note - stateless persons are descendants of Indonesian migrants</t>
  </si>
  <si>
    <t>Puerto Rico</t>
  </si>
  <si>
    <t>RQ</t>
  </si>
  <si>
    <t>Caribbean, island between the Caribbean Sea and the North Atlantic Ocean, east of the Dominican Republic</t>
  </si>
  <si>
    <t>18 15 N, 66 30 W</t>
  </si>
  <si>
    <t>slightly less than three times the size of Rhode Island</t>
  </si>
  <si>
    <t>501 km</t>
  </si>
  <si>
    <t>tropical marine, mild; little seasonal temperature variation</t>
  </si>
  <si>
    <t>mostly mountains with coastal plain in north; precipitous mountains to the sea on west coast; sandy beaches along most coastal areas</t>
  </si>
  <si>
    <t>261 m</t>
  </si>
  <si>
    <t>Cerro de Punta 1,338 m</t>
  </si>
  <si>
    <t>some copper and nickel; potential for onshore and offshore oil</t>
  </si>
  <si>
    <t>22% (2011 est.)</t>
  </si>
  <si>
    <t>6.6% (2011 est.)</t>
  </si>
  <si>
    <t>63.2% (2011 est.)</t>
  </si>
  <si>
    <t>14.8% (2011 est.)</t>
  </si>
  <si>
    <t>220 sq km (2012)</t>
  </si>
  <si>
    <t>population clusters tend to be found along the coast, the largest of these is found in and around San Juan; an exception to this is a sizeable population located in the interior of the island immediately south of the capital around Caguas; most of the interior, particularly in the western half of the island, is dominated by the Cordillera Central mountains, where population density is low</t>
  </si>
  <si>
    <t>periodic droughts; hurricanes</t>
  </si>
  <si>
    <t>soil erosion; occasional droughts cause water shortages; industrial pollution</t>
  </si>
  <si>
    <t>important location along the Mona Passage - a key shipping lane to the Panama Canal; San Juan is one of the biggest and best natural harbors in the Caribbean; many small rivers and high central mountains ensure land is well watered; south coast relatively dry; fertile coastal plain belt in north</t>
  </si>
  <si>
    <t>3,294,626 (July 2018 est.)</t>
  </si>
  <si>
    <t>Puerto Rican(s) (US citizens)</t>
  </si>
  <si>
    <t>Puerto Rican</t>
  </si>
  <si>
    <t>white 75.8%, black/African American 12.4%, other 8.5% (includes American Indian, Alaskan Native, Native Hawaiian, other Pacific Islander, and others), mixed 3.3% (2010 est.)</t>
  </si>
  <si>
    <t>Spanish, English</t>
  </si>
  <si>
    <t>Roman Catholic 85%, Protestant and other 15%</t>
  </si>
  <si>
    <t>15.25% (male 256,866 /female 245,518)</t>
  </si>
  <si>
    <t>13.39% (male 224,434 /female 216,664)</t>
  </si>
  <si>
    <t>37.99% (male 595,818 /female 655,890)</t>
  </si>
  <si>
    <t>13.14% (male 198,577 /female 234,490)</t>
  </si>
  <si>
    <t>20.23% (male 286,630 /female 379,739) (2018 est.)</t>
  </si>
  <si>
    <t>49.6 (2015 est.)</t>
  </si>
  <si>
    <t>21.7 (2015 est.)</t>
  </si>
  <si>
    <t>42.2 years (2018 est.)</t>
  </si>
  <si>
    <t>43.9 years</t>
  </si>
  <si>
    <t>-1.7% (2018 est.)</t>
  </si>
  <si>
    <t>8 births/1,000 population (2018 est.)</t>
  </si>
  <si>
    <t>-16 migrant(s)/1,000 population (2018 est.)</t>
  </si>
  <si>
    <t>93.6% of total population (2019)</t>
  </si>
  <si>
    <t>-0.14% annual rate of change (2015-20 est.)</t>
  </si>
  <si>
    <t>2.451 million SAN JUAN (capital) (2019)</t>
  </si>
  <si>
    <t>21 deaths/100,000 live births (2017 est.)</t>
  </si>
  <si>
    <t>6.3 deaths/1,000 live births (2018 est.)</t>
  </si>
  <si>
    <t>6.9 deaths/1,000 live births</t>
  </si>
  <si>
    <t>5.6 deaths/1,000 live births</t>
  </si>
  <si>
    <t>81 years (2018 est.)</t>
  </si>
  <si>
    <t>77.7 years</t>
  </si>
  <si>
    <t>84.5 years</t>
  </si>
  <si>
    <t>1.21 children born/woman (2018 est.)</t>
  </si>
  <si>
    <t>6.4% of population (2001 est.)</t>
  </si>
  <si>
    <t>2.89 physicians/1,000 population (2016)</t>
  </si>
  <si>
    <t>6.1% of GDP (2014)</t>
  </si>
  <si>
    <t>17 years (2015)</t>
  </si>
  <si>
    <t>23.1% (2012 est.)</t>
  </si>
  <si>
    <t>Commonwealth of Puerto Rico</t>
  </si>
  <si>
    <t>Christopher COLUMBUS named the island San Juan Bautista (Saint John the Baptist) and the capital city and main port Cuidad de Puerto Rico (Rich Port City); over time, however, the names were shortened and transposed and the island came to be called Puerto Rico and its capital San Juan</t>
  </si>
  <si>
    <t>San Juan</t>
  </si>
  <si>
    <t>18 28 N, 66 07 W</t>
  </si>
  <si>
    <t>none (territory of the US); there are no first-order administrative divisions as defined by the US Government, but there are 78 municipalities (municipios, singular - municipio) at the second order; Adjuntas, Aguada, Aguadilla, Aguas Buenas, Aibonito, Anasco, Arecibo, Arroyo, Barceloneta, Barranquitas, Bayamon, Cabo Rojo, Caguas, Camuy, Canovanas, Carolina, Catano, Cayey, Ceiba, Ciales, Cidra, Coamo, Comerio, Corozal, Culebra, Dorado, Fajardo, Florida, Guanica, Guayama, Guayanilla, Guaynabo, Gurabo, Hatillo, Hormigueros, Humacao, Isabela, Jayuya, Juana Diaz, Juncos, Lajas, Lares, Las Marias, Las Piedras, Loiza, Luquillo, Manati, Maricao, Maunabo, Mayaguez, Moca, Morovis, Naguabo, Naranjito, Orocovis, Patillas, Penuelas, Ponce, Quebradillas, Rincon, Rio Grande, Sabana Grande, Salinas, San German, San Juan, San Lorenzo, San Sebastian, Santa Isabel, Toa Alta, Toa Baja, Trujillo Alto, Utuado, Vega Alta, Vega Baja, Vieques, Villalba, Yabucoa, Yauco</t>
  </si>
  <si>
    <t>none (territory of the US with commonwealth status)</t>
  </si>
  <si>
    <t>US Independence Day, 4 July (1776); Puerto Rico Constitution Day, 25 July (1952)</t>
  </si>
  <si>
    <t>previous 1900 (Organic Act, or Foraker Act); latest ratified by referendum 3 March 1952, approved 3 July 1952, effective 25 July 1952</t>
  </si>
  <si>
    <t>proposed by a concurrent resolution of at least two-thirds majority by the total Legislative Assembly membership; approval requires at least two-thirds majority vote by the membership of both houses and approval by a majority of voters in a special referendum; if passed by at least three-fourths Assembly vote, the referendum can be held concurrently with the next general election; constitutional articles such as the republican form of government or the bill of rights cannot be amended; amended 1952 (2018)</t>
  </si>
  <si>
    <t>civil law system based on the Spanish civil code and within the framework of the US federal system</t>
  </si>
  <si>
    <t>Governor Wanda VAZQUEZ (since&amp;amp;nbsp;7 August 2019)</t>
  </si>
  <si>
    <t>Cabinet appointed by governor with the consent of the Legislative Assembly</t>
  </si>
  <si>
    <t>Ricardo ROSSELLO elected governor; percent of vote - Ricardo ROSSELLO (PNP) 41.8%, David BERNIER (PPD) 38.9%, Alexandra LUGARO (independent) 11.1%, Manuel CIDRE (independent) 5.7%</t>
  </si>
  <si>
    <t>bicameral Legislative Assembly or Asamblea Legislativa consists of:&amp;lt;br /&amp;gt;Senate or Senado (30 seats; 16 members directly elected in 8 2-seat constituencies by simple majority vote and 14 at-large members directly elected by simple majority vote to serve 4-year terms)&amp;lt;br /&amp;gt; House of Representatives or Camara de Representantes (51 seats; members directly elected in single-seat constituencies by simple majority vote to serve 4-year terms)</t>
  </si>
  <si>
    <t>&amp;lt;br /&amp;gt; Senate - last held on 8 November 2016 (next to be held on 3 November 2020)&amp;lt;br /&amp;gt; House of Representatives - last held on 8 November 2016 (next to be held on 3 November 2020)</t>
  </si>
  <si>
    <t>Supreme Court (consists of the chief justice and 8 associate justices)</t>
  </si>
  <si>
    <t>justices appointed by the governor and confirmed by majority Senate vote; judges serve until compulsory retirement at age 70</t>
  </si>
  <si>
    <t>Court of Appeals; First Instance Court comprised of superior and municipal courts</t>
  </si>
  <si>
    <t>National Democratic Party [Charlie RODRIGUEZ]&amp;lt;br /&amp;gt;National Republican Party of Puerto Rico [Jenniffer GONZALEZ]&amp;lt;br /&amp;gt;New Progressive Party or PNP [Ricardo ROSSELLO] (pro-US statehood)&amp;lt;br /&amp;gt;Popular Democratic Party or PPD [Alejandro GARCIA Padillo] (pro-commonwealth)&amp;lt;br /&amp;gt;Puerto Rican Independence Party or PIP [Ruben BERRIOS Martinez] (pro-independence)</t>
  </si>
  <si>
    <t>AOSIS (observer), Caricom (observer), Interpol (subbureau), IOC, UNWTO (associate), UPU, WFTU (NGOs)</t>
  </si>
  <si>
    <t>five equal horizontal bands of red (top, center, and bottom) alternating with white; a blue isosceles triangle based on the hoist side bears a large, white, five-pointed star in the center; the white star symbolizes Puerto Rico; the three sides of the triangle signify the executive, legislative and judicial parts of the government; blue stands for the sky and the coastal waters; red symbolizes the blood shed by warriors, while white represents liberty, victory, and peace</t>
  </si>
  <si>
    <t>Puerto Rican spindalis (bird), coqui (frog); national colors: red, white, blue</t>
  </si>
  <si>
    <t>&amp;quot;La Borinquena&amp;quot; (The Puerto Rican)</t>
  </si>
  <si>
    <t>Manuel Fernandez JUNCOS/Felix Astol ARTES</t>
  </si>
  <si>
    <t>$130 billion</t>
  </si>
  <si>
    <t>$133.1 billion</t>
  </si>
  <si>
    <t>$134.9 billion</t>
  </si>
  <si>
    <t>$104.2 billion (2017 est.)</t>
  </si>
  <si>
    <t>-2.4%</t>
  </si>
  <si>
    <t>-1.3%</t>
  </si>
  <si>
    <t>$39,400</t>
  </si>
  <si>
    <t>$39,000</t>
  </si>
  <si>
    <t>$38,800</t>
  </si>
  <si>
    <t>87.7% (2017 est.)</t>
  </si>
  <si>
    <t>12.2% (2017 est.)</t>
  </si>
  <si>
    <t>117.8% (2017 est.)</t>
  </si>
  <si>
    <t>-129.8% (2017 est.)</t>
  </si>
  <si>
    <t>50.1% (2017 est.)</t>
  </si>
  <si>
    <t>sugarcane, coffee, pineapples, plantains, bananas; livestock products, chickens</t>
  </si>
  <si>
    <t>pharmaceuticals, electronics, apparel, food products, tourism</t>
  </si>
  <si>
    <t>-2.1% (2017 est.)</t>
  </si>
  <si>
    <t>1.139 million (December 2014 est.)</t>
  </si>
  <si>
    <t>79% (2005 est.)</t>
  </si>
  <si>
    <t>10.8%</t>
  </si>
  <si>
    <t>11.8%</t>
  </si>
  <si>
    <t>9.268 billion (2017 est.)</t>
  </si>
  <si>
    <t>9.974 billion (2017 est.)</t>
  </si>
  <si>
    <t>8.9% (of GDP) (2017 est.)</t>
  </si>
  <si>
    <t>-0.7% (of GDP) (2017 est.)</t>
  </si>
  <si>
    <t>51.6% of GDP</t>
  </si>
  <si>
    <t>1 July - 30 June</t>
  </si>
  <si>
    <t>-0.3%</t>
  </si>
  <si>
    <t>$73.17 billion</t>
  </si>
  <si>
    <t>$73.2 billion</t>
  </si>
  <si>
    <t>chemicals, electronics, apparel, canned tuna, rum, beverage concentrates, medical equipment</t>
  </si>
  <si>
    <t>$49.01 billion</t>
  </si>
  <si>
    <t>$48.86 billion</t>
  </si>
  <si>
    <t>chemicals, machinery and equipment, clothing, food, fish, petroleum products</t>
  </si>
  <si>
    <t>20.95 billion kWh (2016 est.)</t>
  </si>
  <si>
    <t>19.48 billion kWh (2016 est.)</t>
  </si>
  <si>
    <t>6.294 million kW (2016 est.)</t>
  </si>
  <si>
    <t>94% of total installed capacity (2016 est.)</t>
  </si>
  <si>
    <t>4% of total installed capacity (2017 est.)</t>
  </si>
  <si>
    <t>98,000 bbl/day (2016 est.)</t>
  </si>
  <si>
    <t>18,420 bbl/day (2015 est.)</t>
  </si>
  <si>
    <t>127,100 bbl/day (2015 est.)</t>
  </si>
  <si>
    <t>1.303 billion cu m (2017 est.)</t>
  </si>
  <si>
    <t>19.85 million Mt (2017 est.)</t>
  </si>
  <si>
    <t>783,739</t>
  </si>
  <si>
    <t>23 (2017 est.)</t>
  </si>
  <si>
    <t>3,389,402</t>
  </si>
  <si>
    <t>101 (2017 est.)</t>
  </si>
  <si>
    <t>modern system integrated with that of the US by high-capacity submarine cable and Intelsat with high-speed data capability; havoc caused by the hurricane in 2017&amp;amp;nbsp;has left the island lagging behind the mainland US both economically and technologically; competition among network operators helps with growth; availability of LTE coverage increasing to 90% (2018)</t>
  </si>
  <si>
    <t>digital telephone system; mobile-cellular services; fixed-line 23 per 100 and mobile-cullular 101 per 100 persons (2018)</t>
  </si>
  <si>
    <t>country code - 1-787, 939; landing points for the GTMO-PR, AMX-1, BRUSA, GCN, PCCS, SAm-1, Southern Caribbean Fiber, Americas-II, Antillas, ARCOS, SMPR-1, and Taino-Carib submarine cables providing connectivity to the US, Caribbean, Central and South America; satellite earth station - 1 Intelsat (2019)</t>
  </si>
  <si>
    <t>more than 30 TV stations operating; cable TV subscription services are available; roughly 125 radio stations</t>
  </si>
  <si>
    <t>.pr</t>
  </si>
  <si>
    <t>2,873,895</t>
  </si>
  <si>
    <t>80.3% (July 2016 est.)</t>
  </si>
  <si>
    <t>660,100</t>
  </si>
  <si>
    <t>no regular indigenous military forces; National Guard, State Guard, Police Force</t>
  </si>
  <si>
    <t>17 (2017)</t>
  </si>
  <si>
    <t>7 (2017)</t>
  </si>
  <si>
    <t>Ensenada Honda, Mayaguez, Playa de Guayanilla, Playa de Ponce, San Juan</t>
  </si>
  <si>
    <t>San Juan (1,210,503) (2015)</t>
  </si>
  <si>
    <t>Guayanilla Bay</t>
  </si>
  <si>
    <t>Russia</t>
  </si>
  <si>
    <t>RS</t>
  </si>
  <si>
    <t>North Asia bordering the Arctic Ocean, extending from Europe (the portion west of the Urals) to the North Pacific Ocean</t>
  </si>
  <si>
    <t>60 00 N, 100 00 E</t>
  </si>
  <si>
    <t>approximately 1.8 times the size of the US</t>
  </si>
  <si>
    <t>22,408 km</t>
  </si>
  <si>
    <t>Azerbaijan 338 km, Belarus 1312 km, China (southeast) 4133 km, China (south) 46 km, Estonia 324 km, Finland 1309 km, Georgia 894 km, Kazakhstan 7644 km, North Korea 18 km, Latvia 332 km, Lithuania (Kaliningrad Oblast) 261 km, Mongolia 3452 km, Norway 191 km, Poland (Kaliningrad Oblast) 210 km, Ukraine 1944 km</t>
  </si>
  <si>
    <t>37,653 km</t>
  </si>
  <si>
    <t>ranges from steppes in the south through humid continental in much of European Russia; subarctic in Siberia to tundra climate in the polar north; winters vary from cool along Black Sea coast to frigid in Siberia; summers vary from warm in the steppes to cool along Arctic coast</t>
  </si>
  <si>
    <t>broad plain with low hills west of Urals; vast coniferous forest and tundra in Siberia; uplands and mountains along southern border regions</t>
  </si>
  <si>
    <t>600 m</t>
  </si>
  <si>
    <t>Caspian Sea -28 m</t>
  </si>
  <si>
    <t>wide natural resource base including major deposits of oil, natural gas, coal, and many strategic minerals, bauxite, reserves of rare earth elements, timber, note, formidable obstacles of climate, terrain, and distance hinder exploitation of natural resources</t>
  </si>
  <si>
    <t>7.3% (2011 est.)</t>
  </si>
  <si>
    <t>49.4% (2011 est.)</t>
  </si>
  <si>
    <t>43,000 sq km (2012)</t>
  </si>
  <si>
    <t>population is heavily concentrated in the westernmost fifth of the country extending from the Baltic Sea, south to the Caspian Sea, and eastward parallel to the Kazakh border; elsewhere, sizeable pockets are isolated and generally found in the south</t>
  </si>
  <si>
    <t>air pollution from heavy industry, emissions of coal-fired electric plants, and transportation in major cities; industrial, municipal, and agricultural pollution of inland waterways and seacoasts; deforestation; soil erosion; soil contamination from improper application of agricultural chemicals; nuclear waste disposal; scattered areas of sometimes intense radioactive contamination; groundwater contamination from toxic waste; urban solid waste management; abandoned stocks of obsolete pesticides</t>
  </si>
  <si>
    <t>Air Pollution, Air Pollution-Nitrogen Oxides, Air Pollution-Sulfur 85, Antarctic-Environmental Protocol, Antarctic-Marine Living Resources, Antarctic Seals, Antarctic Treaty, Biodiversity, Climate Change, Climate Change-Kyoto Protocol, Desertification, Endangered Species, Environmental Modification, Hazardous Wastes, Law of the Sea, Marine Dumping, Ozone Layer Protection, Ship Pollution, Tropical Timber 83, Wetlands, Whaling</t>
  </si>
  <si>
    <t>Air Pollution-Sulfur 94</t>
  </si>
  <si>
    <t>142,122,776 (July 2018 est.)</t>
  </si>
  <si>
    <t>Russian(s)</t>
  </si>
  <si>
    <t>Russian</t>
  </si>
  <si>
    <t>Russian 77.7%, Tatar 3.7%, Ukrainian 1.4%, Bashkir 1.1%, Chuvash 1%, Chechen 1%, other 10.2%, unspecified 3.9% (2010 est.)</t>
  </si>
  <si>
    <t>Russian (official) 85.7%, Tatar 3.2%, Chechen 1%, other 10.1% (2010 est.)</t>
  </si>
  <si>
    <t>Russian Orthodox 15-20%, Muslim 10-15%, other Christian 2% (2006 est.)</t>
  </si>
  <si>
    <t>17.21% (male 12,566,314 /female 11,896,416)</t>
  </si>
  <si>
    <t>9.41% (male 6,840,759 /female 6,530,991)</t>
  </si>
  <si>
    <t>44.21% (male 30,868,831 /female 31,960,407)</t>
  </si>
  <si>
    <t>14.51% (male 8,907,031 /female 11,709,921)</t>
  </si>
  <si>
    <t>14.66% (male 6,565,308 /female 14,276,798) (2018 est.)</t>
  </si>
  <si>
    <t>43.5 (2015 est.)</t>
  </si>
  <si>
    <t>24.2 (2015 est.)</t>
  </si>
  <si>
    <t>19.4 (2015 est.)</t>
  </si>
  <si>
    <t>39.8 years (2018 est.)</t>
  </si>
  <si>
    <t>-0.11% (2018 est.)</t>
  </si>
  <si>
    <t>10.7 births/1,000 population (2018 est.)</t>
  </si>
  <si>
    <t>13.4 deaths/1,000 population (2018 est.)</t>
  </si>
  <si>
    <t>1.7 migrant(s)/1,000 population (2018 est.)</t>
  </si>
  <si>
    <t>75.4% of total population (2019)</t>
  </si>
  <si>
    <t>0.18% annual rate of change (2015-20 est.)</t>
  </si>
  <si>
    <t>12.476 million MOSCOW (capital), 5.427 million Saint Petersburg, 1.65 million Novosibirsk, 1.493 million Yekaterinburg, 1.261 million Nizhniy Novgorod, 1.167 million Samara (2019)</t>
  </si>
  <si>
    <t>0.76 male(s)/female</t>
  </si>
  <si>
    <t>0.46 male(s)/female</t>
  </si>
  <si>
    <t>0.86 male(s)/female (2018 est.)</t>
  </si>
  <si>
    <t>24.6 years (2009 est.)</t>
  </si>
  <si>
    <t>6.7 deaths/1,000 live births (2018 est.)</t>
  </si>
  <si>
    <t>7.5 deaths/1,000 live births</t>
  </si>
  <si>
    <t>5.8 deaths/1,000 live births</t>
  </si>
  <si>
    <t>71.3 years (2018 est.)</t>
  </si>
  <si>
    <t>65.6 years</t>
  </si>
  <si>
    <t>1.61 children born/woman (2018 est.)</t>
  </si>
  <si>
    <t>68% (2011)</t>
  </si>
  <si>
    <t>3.1% of population (2015 est.)</t>
  </si>
  <si>
    <t>4.01 physicians/1,000 population (2016)</t>
  </si>
  <si>
    <t>8.2 beds/1,000 population (2013)</t>
  </si>
  <si>
    <t>77% of population (2015 est.)</t>
  </si>
  <si>
    <t>58.7% of population (2015 est.)</t>
  </si>
  <si>
    <t>72.2% of population (2015 est.)</t>
  </si>
  <si>
    <t>23% of population (2015 est.)</t>
  </si>
  <si>
    <t>41.3% of population (2015 est.)</t>
  </si>
  <si>
    <t>27.8% of population (2015 est.)</t>
  </si>
  <si>
    <t>1 million (2017 est.)</t>
  </si>
  <si>
    <t>23.1% (2016)</t>
  </si>
  <si>
    <t>3.7% of GDP (2016)</t>
  </si>
  <si>
    <t>15.7%</t>
  </si>
  <si>
    <t>Russian Federation</t>
  </si>
  <si>
    <t>Rossiyskaya Federatsiya</t>
  </si>
  <si>
    <t>Rossiya</t>
  </si>
  <si>
    <t>Russian Empire, Russian Soviet Federative Socialist Republic</t>
  </si>
  <si>
    <t>Russian lands were generally referred to as Muscovy until PETER I officially declared the Russian Empire in 1721; the new name sought to invoke the patrimony of the medieval eastern European Rus state centered on Kyiv in present-day Ukraine; the Rus were a Varangian (eastern Viking) elite that imposed their rule and eventually their name on their Slavic subjects</t>
  </si>
  <si>
    <t>semi-presidential federation</t>
  </si>
  <si>
    <t>Moscow</t>
  </si>
  <si>
    <t>55 45 N, 37 36 E</t>
  </si>
  <si>
    <t>does not observe daylight savings time</t>
  </si>
  <si>
    <t>25 December 1991 (from the Soviet Union; Russian SFSR renamed Russian Federation); notable earlier dates: 1157 (Principality of Vladimir-Suzdal created); 16 January 1547 (Tsardom of Muscovy established); 22 October 1721 (Russian Empire proclaimed); 30 December 1922 (Soviet Union established)</t>
  </si>
  <si>
    <t>Russia Day, 12 June (1990); note - commemorates the adoption of the Declaration of State Sovereignty of the Russian Soviet Federative Socialist Republic (RSFSR)</t>
  </si>
  <si>
    <t>several previous (during Russian Empire and Soviet era); latest drafted 12 July 1993, adopted by referendum 12 December 1993, effective 25 December 1993</t>
  </si>
  <si>
    <t>civil law system; judicial review of legislative acts</t>
  </si>
  <si>
    <t>at least one parent must be a citizen of Russia</t>
  </si>
  <si>
    <t>3-5 years</t>
  </si>
  <si>
    <t>President Vladimir Vladimirovich PUTIN (since 7 May 2012)</t>
  </si>
  <si>
    <t>Premier Dmitriy Anatolyevich MEDVEDEV (since 8 May 2012); First Deputy Premier Anton Germanovich SILUANOV (since 18 May 2018); Deputy Premiers Maksim Alekseyevich AKIMOV (since 18 May 2018), Yuriy Ivanovich BORISOV (since 18 May 2018), Konstantin Anatolyevich CHUYCHENKO (since 18 May 2018), Tatyana Alekseyevna GOLIKOVA (since 18 May 2018), Olga Yuryevna GOLODETS (since 21 May 2012), Aleksey Vasilevich GORDEYEV (since 18 May 2018), Dmitriy Nikolayevich KOZAK (since 14 October 2008), Vitaliy Leontyevich MUTKO (since 19 October 2016); Yuriy Petrovich TRUTNEV (since 31 August 2013)</t>
  </si>
  <si>
    <t>the &amp;quot;Government&amp;quot; is composed of the premier, his deputies, and ministers, all appointed by the president; the premier is also confirmed by the Duma</t>
  </si>
  <si>
    <t>president directly elected by absolute majority popular vote in 2 rounds if needed for a 6-year term (eligible for a second term); election last held on 18 March 2018 (next to be held in March 2024); note - term length extended to 6 years from 4 years in late 2008, effective after the 2012 election; there is no vice president; premier appointed by the president with the approval of the Duma</t>
  </si>
  <si>
    <t>Vladimir PUTIN reelected president; percent of vote - Vladimir PUTIN (independent) 77.5%, Pavel GRUDININ (CPRF) 11.9%, Vladimir ZHIRINOVSKIY (LDPR) 5.7%, other 5.8%; Dmitriy MEDVEDEV (United Russia) reapproved as premier by Duma on 8 May 2018; vote - 374 to 56</t>
  </si>
  <si>
    <t>bicameral Federal Assembly or Federalnoye Sobraniye consists of:&amp;lt;br /&amp;gt;Federation Council or Sovet Federatsii (170 seats; 2 members in each of the 83 federal administrative units (see note below) - oblasts, krays, republics, autonomous okrugs and oblasts, and federal cities of Moscow and Saint Petersburg - appointed by the top executive and legislative officials; members serve 4-year terms)&amp;lt;br /&amp;gt; State Duma or Gosudarstvennaya Duma (450 seats (see note below); as of February 2014, the electoral system reverted to a mixed electoral system for the 2016 election, in which one-half of the members are directly elected by simple majority vote and one-half directly elected by proportional representation vote; members serve 5-year terms)</t>
  </si>
  <si>
    <t>&amp;lt;br /&amp;gt;State Duma - last held on 18 September 2016 (next to be held in fall 2021)</t>
  </si>
  <si>
    <t>&amp;lt;br /&amp;gt;Federation Council (members appointed); composition - men 145, women 25, percent of women 14.7%&amp;lt;br /&amp;gt;&amp;lt;br /&amp;gt;State Duma - United Russia 54.2%, CPRF 13.3%, LDPR 13.1%, A Just Russia 6.2%, Rodina 1.5%, CP 0.2%, other minor parties 11.5%; seats by party - United Russia 343, CPRF 42, LDPR 39, A Just Russia 23, Rodina 1, CP 1, independent 1</t>
  </si>
  <si>
    <t>Supreme Court of the Russian Federation (consists of 170 members organized into the Judicial Panel for Civil Affairs, the Judicial Panel for Criminal Affairs, and the Military Panel); Constitutional Court (consists of 19 members); note - in February 2014, Russia&amp;amp;rsquo;s Superior Court of Arbitration was abolished and its former authorities transferred to the Supreme Court, which in addition is the country&amp;amp;rsquo;s highest judicial authority for appeals, civil, criminal, administrative, and military cases, and the disciplinary judicial board, which has jurisdiction over economic disputes</t>
  </si>
  <si>
    <t>Higher Arbitration Court; regional (kray) and provincial (oblast) courts; Moscow and St. Petersburg city courts; autonomous province and district courts; note - the 21 Russian Republics have court systems specified by their own constitutions</t>
  </si>
  <si>
    <t>A Just Russia [Sergey MIRONOV]&amp;lt;br /&amp;gt;Civic Platform or CP [Rifat SHAYKHUTDINOV]&amp;lt;br /&amp;gt;Communist Party of the Russian Federation or CPRF [Gennadiy ZYUGANOV]&amp;lt;br /&amp;gt;Liberal Democratic Party of Russia or LDPR [Vladimir ZHIRINOVSKIY]&amp;lt;br /&amp;gt;Rodina [Aleksei ZHURAVLYOV]&amp;lt;br /&amp;gt;United Russia [Dmitriy MEDVEDEV]</t>
  </si>
  <si>
    <t>APEC, Arctic Council, ARF, ASEAN (dialogue partner), BIS, BRICS, BSEC, CBSS, CD, CE, CERN (observer), CICA, CIS, CSTO, EAEC, EAEU, EAPC, EAS, EBRD, FAO, FATF, G-20, GCTU, IAEA, IBRD, ICAO, ICC (national committees), ICRM, IDA, IFAD, IFC, IFRCS, IHO, ILO, IMF, IMO, IMSO, Interpol, IOC, IOM (observer), IPU, ISO, ITSO, ITU, ITUC (NGOs), LAIA (observer), MIGA, MINURSO, MONUSCO, NEA, NSG, OAS (observer), OIC (observer), OPCW, OSCE, Paris Club, PCA, PFP, SCO, UN, UNCTAD, UNESCO, UNHCR, UNIDO, UNISFA, UNMIL, UNMISS, UNOCI, UN Security Council (permanent), UNTSO, UNWTO, UPU, WCO, WFTU (NGOs), WHO, WIPO, WMO, WTO, ZC</t>
  </si>
  <si>
    <t>Ambassador Anatoliy Ivanovich ANTONOV (since 8 September 2017)</t>
  </si>
  <si>
    <t>2650 Wisconsin Avenue NW, Washington, DC 20007</t>
  </si>
  <si>
    <t>[1] (202) 298-5700, 5701, 5704, 5708</t>
  </si>
  <si>
    <t>[1] (202) 298-5735</t>
  </si>
  <si>
    <t>Houston, New York, Seattle</t>
  </si>
  <si>
    <t>Ambassador Jon M. HUNTSMAN, Jr. (since 3 October 2017)</t>
  </si>
  <si>
    <t>[7] (495) 728-5000</t>
  </si>
  <si>
    <t>Bolshoy Deviatinskiy Pereulok No. 8, 121099 Moscow</t>
  </si>
  <si>
    <t>PSC-77, APO AE 09721</t>
  </si>
  <si>
    <t>[7] (495) 728-5090</t>
  </si>
  <si>
    <t>Saint Petersburg, Vladivostok, Yekaterinburg</t>
  </si>
  <si>
    <t>three equal horizontal bands of white (top), blue, and red</t>
  </si>
  <si>
    <t>bear, double-headed eagle; national colors: white, blue, red</t>
  </si>
  <si>
    <t>&amp;quot;Gimn Rossiyskoy Federatsii&amp;quot; (National Anthem of the Russian Federation)</t>
  </si>
  <si>
    <t>Sergey Vladimirovich MIKHALKOV/Aleksandr Vasilyevich ALEKSANDROV</t>
  </si>
  <si>
    <t>$4.016 trillion</t>
  </si>
  <si>
    <t>$3.955 trillion</t>
  </si>
  <si>
    <t>$3.963 trillion</t>
  </si>
  <si>
    <t>$1.578 trillion (2017 est.)</t>
  </si>
  <si>
    <t>-2.5%</t>
  </si>
  <si>
    <t>$27,900</t>
  </si>
  <si>
    <t>$27,500</t>
  </si>
  <si>
    <t>26.5% of GDP</t>
  </si>
  <si>
    <t>25.9% of GDP</t>
  </si>
  <si>
    <t>26.8% of GDP</t>
  </si>
  <si>
    <t>52.4% (2017 est.)</t>
  </si>
  <si>
    <t>18% (2017 est.)</t>
  </si>
  <si>
    <t>2.3% (2017 est.)</t>
  </si>
  <si>
    <t>26.2% (2017 est.)</t>
  </si>
  <si>
    <t>-20.6% (2017 est.)</t>
  </si>
  <si>
    <t>32.4% (2017 est.)</t>
  </si>
  <si>
    <t>62.3% (2017 est.)</t>
  </si>
  <si>
    <t>grain, sugar beets, sunflower seeds, vegetables, fruits; beef, milk</t>
  </si>
  <si>
    <t>complete range of mining and extractive industries producing coal, oil, gas, chemicals, and metals; all forms of machine building from rolling mills to high-performance aircraft and space vehicles; defense industries (including radar, missile production, advanced electronic components), shipbuilding; road and rail transportation equipment; communications equipment; agricultural machinery, tractors, and construction equipment; electric power generating and transmitting equipment; medical and scientific instruments; consumer durables, textiles, foodstuffs, handicrafts</t>
  </si>
  <si>
    <t>-1% (2017 est.)</t>
  </si>
  <si>
    <t>76.53 million (2017 est.)</t>
  </si>
  <si>
    <t>27.6%</t>
  </si>
  <si>
    <t>63% (2016 est.)</t>
  </si>
  <si>
    <t>13.3% (2015 est.)</t>
  </si>
  <si>
    <t>32.2% (2012 est.)</t>
  </si>
  <si>
    <t>258.6 billion (2017 est.)</t>
  </si>
  <si>
    <t>281.4 billion (2017 est.)</t>
  </si>
  <si>
    <t>16.4% (of GDP) (2017 est.)</t>
  </si>
  <si>
    <t>-1.4% (of GDP) (2017 est.)</t>
  </si>
  <si>
    <t>10.55%</t>
  </si>
  <si>
    <t>12.59%</t>
  </si>
  <si>
    <t>$255.2 billion</t>
  </si>
  <si>
    <t>$195.9 billion</t>
  </si>
  <si>
    <t>$940.4 billion</t>
  </si>
  <si>
    <t>$827.3 billion</t>
  </si>
  <si>
    <t>$393.2 billion</t>
  </si>
  <si>
    <t>$385.9 billion</t>
  </si>
  <si>
    <t>$35.44 billion</t>
  </si>
  <si>
    <t>$24.4 billion</t>
  </si>
  <si>
    <t>$353 billion</t>
  </si>
  <si>
    <t>$281.9 billion</t>
  </si>
  <si>
    <t>China 10.9%, Netherlands 10%, Germany 7.1%, Belarus 5.1%, Turkey 4.9% (2017)</t>
  </si>
  <si>
    <t>petroleum and petroleum products, natural gas, metals, wood and wood products, chemicals, and a wide variety of civilian and military manufactures</t>
  </si>
  <si>
    <t>$238 billion</t>
  </si>
  <si>
    <t>$191.6 billion</t>
  </si>
  <si>
    <t>machinery, vehicles, pharmaceutical products, plastic, semi-finished metal products, meat, fruits and nuts, optical and medical instruments, iron, steel</t>
  </si>
  <si>
    <t>China 21.2%, Germany 10.7%, US 5.6%, Belarus 5%, Italy 4.5%, France 4.2% (2017)</t>
  </si>
  <si>
    <t>$432.7 billion</t>
  </si>
  <si>
    <t>$535.2 billion</t>
  </si>
  <si>
    <t>$461.7 billion</t>
  </si>
  <si>
    <t>$470.9 billion</t>
  </si>
  <si>
    <t>$418 billion</t>
  </si>
  <si>
    <t>Russian rubles (RUB) per US dollar -</t>
  </si>
  <si>
    <t>{"2017":"58.39","2016":"67.056","2015":"67.056","2014":"60.938","2013":"38.378"}</t>
  </si>
  <si>
    <t>1.031 trillion kWh (2016 est.)</t>
  </si>
  <si>
    <t>909.6 billion kWh (2016 est.)</t>
  </si>
  <si>
    <t>13.13 billion kWh (2016 est.)</t>
  </si>
  <si>
    <t>3.194 billion kWh (2016 est.)</t>
  </si>
  <si>
    <t>244.9 million kW (2016 est.)</t>
  </si>
  <si>
    <t>68% of total installed capacity (2016 est.)</t>
  </si>
  <si>
    <t>11% of total installed capacity (2017 est.)</t>
  </si>
  <si>
    <t>10.759 million bbl/day (2018 est.)</t>
  </si>
  <si>
    <t>4.921 million bbl/day (2015 est.)</t>
  </si>
  <si>
    <t>76,220 bbl/day (2015 est.)</t>
  </si>
  <si>
    <t>80 billion bbl (1 January 2018 est.)</t>
  </si>
  <si>
    <t>6.076 million bbl/day (2015 est.)</t>
  </si>
  <si>
    <t>3.65 million bbl/day (2016 est.)</t>
  </si>
  <si>
    <t>2.671 million bbl/day (2015 est.)</t>
  </si>
  <si>
    <t>41,920 bbl/day (2015 est.)</t>
  </si>
  <si>
    <t>665.6 billion cu m (2017 est.)</t>
  </si>
  <si>
    <t>467.5 billion cu m (2017 est.)</t>
  </si>
  <si>
    <t>210.2 billion cu m (2017 est.)</t>
  </si>
  <si>
    <t>15.77 billion cu m (2017 est.)</t>
  </si>
  <si>
    <t>47.8 trillion cu m (1 January 2018 est.)</t>
  </si>
  <si>
    <t>1.847 billion Mt (2017 est.)</t>
  </si>
  <si>
    <t>31,190,855</t>
  </si>
  <si>
    <t>227,341,873</t>
  </si>
  <si>
    <t>160 (2017 est.)</t>
  </si>
  <si>
    <t>cross-country digital trunk lines run from Saint Petersburg to Khabarovsk, and from Moscow to Novorossiysk; the telephone systems in 60 regional capitals have modern digital infrastructures; cellular services, both analog and digital, are available in many areas; in rural areas, telephone services are still outdated, inadequate, and low-density; 22 per 100 for fixed-line and mobile-cellular 160 per 100 persons (2018)</t>
  </si>
  <si>
    <t>country code - 7; landing points for the Far East Submarine Cable System, HSCS, Sakhalin-Kuril Island Cable, RSCN, BCS North-Phase 2, Kerch Strait Cable and the Georgia-Russian submarine cable system connecting Russia, Japan, Finland, Georgia and Ukraine; satellite earth stations provide access to Intelsat, Intersputnik, Eutelsat, Inmarsat, and Orbita systems (2019)</t>
  </si>
  <si>
    <t>13 national TV stations with the federal government owning 1 and holding a controlling interest in a second; state-owned Gazprom maintains a controlling interest in 2 of the national channels; government-affiliated Bank Rossiya owns controlling interest in a fourth and fifth, while a sixth national channel is owned by the Moscow city administration; the Russian Orthodox Church and the Russian military, respectively, own 2 additional national channels; roughly 3,300 national, regional, and local TV stations with over two-thirds completely or partially controlled by the federal or local governments; satellite TV services are available; 2 state-run national radio networks with a third majority-owned by Gazprom; roughly 2,400 public and commercial radio stations</t>
  </si>
  <si>
    <t>.ru; note - Russia also has responsibility for a legacy domain &amp;quot;.su&amp;quot; that was allocated to the Soviet Union and is being phased out</t>
  </si>
  <si>
    <t>108,772,470</t>
  </si>
  <si>
    <t>76.4% (July 2016 est.)</t>
  </si>
  <si>
    <t>30,872,788</t>
  </si>
  <si>
    <t>3.93% of GDP</t>
  </si>
  <si>
    <t>4.23% of GDP</t>
  </si>
  <si>
    <t>5.45% of GDP</t>
  </si>
  <si>
    <t>4.86% of GDP</t>
  </si>
  <si>
    <t>Armed Forces of the Russian Federation:&amp;amp;nbsp; Ground Troops (Sukhoputnyye Voyskia, SV), Navy (Voyenno-Morskoy Flot, VMF), Aerospace Forces (Vozdushno-Kosmicheskiye Sily, VKS); Airborne Troops (Vozdushno-Desantnyye Voyska, VDV) and Missile Troops of Strategic Purpose (Raketnyye Voyska Strategicheskogo Naznacheniya, RVSN) referred to commonly as Strategic Rocket Forces, are independent &amp;quot;combat arms,&amp;quot; not subordinate to any of the three branches&amp;lt;br /&amp;gt;&amp;lt;br /&amp;gt;Federal National Guard Troops Service of the Russian Federation (National Guard, Russian Guard, or Rosgvardiya): created in 2016 as an independent agency for internal/regime security, combating terrorism and narcotics trafficking, protecting important state facilities and government personnel, and supporting border security; forces include Interior Troops that formerly belong to the Interior Ministry, special police units, rapid response units, and other air, ground, maritime, and police forces&amp;lt;br /&amp;gt;&amp;lt;br /&amp;gt;Federal Security Service (FSB) Border Guard Service: Coast Guard (2019)</t>
  </si>
  <si>
    <t>18-27 years of age for compulsory or voluntary military service; males are registered for the draft at 17 years of age; one-year service obligation (Russia offers the option of serving on a two-year contract instead of completing a one-year conscription period); reserve obligation for non-officers to age 50; enrollment in military schools from the age of 16, cadets classified as members of the armed forces (2019)</t>
  </si>
  <si>
    <t>32 (2015)</t>
  </si>
  <si>
    <t>661 (2015)</t>
  </si>
  <si>
    <t>76,846,126 (2015)</t>
  </si>
  <si>
    <t>4,761,047,070 mt-km (2015)</t>
  </si>
  <si>
    <t>RA (2016)</t>
  </si>
  <si>
    <t>1,218 (2013)</t>
  </si>
  <si>
    <t>594 (2017)</t>
  </si>
  <si>
    <t>54 (2017)</t>
  </si>
  <si>
    <t>197 (2017)</t>
  </si>
  <si>
    <t>123 (2017)</t>
  </si>
  <si>
    <t>95 (2017)</t>
  </si>
  <si>
    <t>624 (2013)</t>
  </si>
  <si>
    <t>69 (2013)</t>
  </si>
  <si>
    <t>81 (2013)</t>
  </si>
  <si>
    <t>457 (2013)</t>
  </si>
  <si>
    <t>49 (2013)</t>
  </si>
  <si>
    <t>177700 km gas, 54800 km oil, 19300 km refined products (2016)</t>
  </si>
  <si>
    <t>87,157 km (2014)</t>
  </si>
  <si>
    <t>957 km 1.067-m gauge (on Sakhalin Island) (2014)</t>
  </si>
  <si>
    <t>1,283,387 km (2012)</t>
  </si>
  <si>
    <t>927,721 km (includes 39,143 km of expressways) (2012)</t>
  </si>
  <si>
    <t>102,000 km (including 48,000 km with guaranteed depth; the 72,000-km system in European Russia links Baltic Sea, White Sea, Caspian Sea, Sea of Azov, and Black Sea) (2009)</t>
  </si>
  <si>
    <t>2,625</t>
  </si>
  <si>
    <t>bulk carrier 15, container ship 13, general cargo 879, oil tanker 411, other 1307 (2018)</t>
  </si>
  <si>
    <t>Kaliningrad, Nakhodka, Novorossiysk, Primorsk, Vostochnyy</t>
  </si>
  <si>
    <t>Kavkaz oil terminal</t>
  </si>
  <si>
    <t>Saint Petersburg (1,848,700) (2017)</t>
  </si>
  <si>
    <t>Saint Petersburg (Neva River)</t>
  </si>
  <si>
    <t>75,941 (Ukraine) (2019)</t>
  </si>
  <si>
    <t>limited cultivation of illicit cannabis and opium poppy and producer of methamphetamine, mostly for domestic consumption; government has active illicit crop eradication program; used as transshipment point for Asian opiates, cannabis, and Latin American cocaine bound for growing domestic markets, to a lesser extent Western and Central Europe, and occasionally to the US; major source of heroin precursor chemicals; corruption and organized crime are key concerns; major consumer of opiates</t>
  </si>
  <si>
    <t>Rwanda</t>
  </si>
  <si>
    <t>RW</t>
  </si>
  <si>
    <t>Central Africa, east of the Democratic Republic of the Congo, north of Burundi</t>
  </si>
  <si>
    <t>2 00 S, 30 00 E</t>
  </si>
  <si>
    <t>slightly smaller than Maryland</t>
  </si>
  <si>
    <t>930 km</t>
  </si>
  <si>
    <t>Burundi 315 km, Democratic Republic of the Congo 221 km, Tanzania 222 km, Uganda 172 km</t>
  </si>
  <si>
    <t>temperate; two rainy seasons (February to April, November to January); mild in mountains with frost and snow possible</t>
  </si>
  <si>
    <t>mostly grassy uplands and hills; relief is mountainous with altitude declining from west to east</t>
  </si>
  <si>
    <t>1,598 m</t>
  </si>
  <si>
    <t>Rusizi River 950 m</t>
  </si>
  <si>
    <t>Volcan Karisimbi 4,519 m</t>
  </si>
  <si>
    <t>gold, cassiterite (tin ore), wolframite (tungsten ore), methane, hydropower, arable land</t>
  </si>
  <si>
    <t>74.5% (2011 est.)</t>
  </si>
  <si>
    <t>47% (2011 est.)</t>
  </si>
  <si>
    <t>10.1% (2011 est.)</t>
  </si>
  <si>
    <t>96 sq km (2012)</t>
  </si>
  <si>
    <t>deforestation results from uncontrolled cutting of trees for fuel; overgrazing; land degradation; soil erosion; a decline in soil fertility (soil exhaustion); wetland degradation and loss of biodiversity; widespread poaching</t>
  </si>
  <si>
    <t>Biodiversity, Climate Change, Climate Change-Kyoto Protocol, Desertification, Endangered Species, Hazardous Wastes, Ozone Layer Protection, Wetlands</t>
  </si>
  <si>
    <t>landlocked; most of the country is savanna grassland with the population predominantly rural</t>
  </si>
  <si>
    <t>12,187,400 (July 2018 est.)</t>
  </si>
  <si>
    <t>Rwandan(s)</t>
  </si>
  <si>
    <t>Rwandan</t>
  </si>
  <si>
    <t>Hutu, Tutsi, Twa (Pygmy)</t>
  </si>
  <si>
    <t>Kinyarwanda (official, universal Bantu vernacular) 93.2%, French (official) &amp;amp;lt;.1, English (official) &amp;amp;lt;.1, Swahili/Kiswahili (official, used in commercial centers) &amp;amp;lt;.1, more than one language, other 6.3%, unspecified 0.3% (2002 est.)</t>
  </si>
  <si>
    <t>40.98% (male 2,521,169 /female 2,473,055)</t>
  </si>
  <si>
    <t>19.45% (male 1,187,249 /female 1,183,278)</t>
  </si>
  <si>
    <t>32.93% (male 1,903,087 /female 2,109,839)</t>
  </si>
  <si>
    <t>4.15% (male 225,273 /female 280,545)</t>
  </si>
  <si>
    <t>2.49% (male 120,952 /female 182,953) (2018 est.)</t>
  </si>
  <si>
    <t>77.3 (2015 est.)</t>
  </si>
  <si>
    <t>72.4 (2015 est.)</t>
  </si>
  <si>
    <t>5 (2015 est.)</t>
  </si>
  <si>
    <t>20.1 (2015 est.)</t>
  </si>
  <si>
    <t>19.2 years (2018 est.)</t>
  </si>
  <si>
    <t>20 years</t>
  </si>
  <si>
    <t>2.3% (2018 est.)</t>
  </si>
  <si>
    <t>29.8 births/1,000 population (2018 est.)</t>
  </si>
  <si>
    <t>6.3 deaths/1,000 population (2018 est.)</t>
  </si>
  <si>
    <t>-0.5 migrant(s)/1,000 population (2018 est.)</t>
  </si>
  <si>
    <t>17.3% of total population (2019)</t>
  </si>
  <si>
    <t>2.86% annual rate of change (2015-20 est.)</t>
  </si>
  <si>
    <t>1.095 million KIGALI (capital) (2019)</t>
  </si>
  <si>
    <t>0.8 male(s)/female</t>
  </si>
  <si>
    <t>0.66 male(s)/female</t>
  </si>
  <si>
    <t>23 years (2014/15 est.)</t>
  </si>
  <si>
    <t>248 deaths/100,000 live births (2017 est.)</t>
  </si>
  <si>
    <t>29.1 deaths/1,000 live births (2018 est.)</t>
  </si>
  <si>
    <t>32 deaths/1,000 live births</t>
  </si>
  <si>
    <t>26.2 deaths/1,000 live births</t>
  </si>
  <si>
    <t>64.5 years (2018 est.)</t>
  </si>
  <si>
    <t>62.6 years</t>
  </si>
  <si>
    <t>66.5 years</t>
  </si>
  <si>
    <t>3.75 children born/woman (2018 est.)</t>
  </si>
  <si>
    <t>53.2% (2014/15)</t>
  </si>
  <si>
    <t>86.6% of population</t>
  </si>
  <si>
    <t>71.9% of population</t>
  </si>
  <si>
    <t>76.1% of population</t>
  </si>
  <si>
    <t>13.4% of population</t>
  </si>
  <si>
    <t>28.1% of population</t>
  </si>
  <si>
    <t>23.9% of population (2015 est.)</t>
  </si>
  <si>
    <t>6.8% (2016)</t>
  </si>
  <si>
    <t>0.13 physicians/1,000 population (2017)</t>
  </si>
  <si>
    <t>58.5% of population (2015 est.)</t>
  </si>
  <si>
    <t>62.9% of population (2015 est.)</t>
  </si>
  <si>
    <t>61.6% of population (2015 est.)</t>
  </si>
  <si>
    <t>41.5% of population (2015 est.)</t>
  </si>
  <si>
    <t>37.1% of population (2015 est.)</t>
  </si>
  <si>
    <t>38.4% of population (2015 est.)</t>
  </si>
  <si>
    <t>2.5% (2018 est.)</t>
  </si>
  <si>
    <t>220,000 (2018 est.)</t>
  </si>
  <si>
    <t>5.8% (2016)</t>
  </si>
  <si>
    <t>3.1% of GDP (2018)</t>
  </si>
  <si>
    <t>11 years (2017)</t>
  </si>
  <si>
    <t>22.6%</t>
  </si>
  <si>
    <t>Republic of Rwanda</t>
  </si>
  <si>
    <t>Ruanda, German East Africa</t>
  </si>
  <si>
    <t>the name translates as &amp;quot;domain&amp;quot; in the native Kinyarwanda language</t>
  </si>
  <si>
    <t>Kigali</t>
  </si>
  <si>
    <t>1 57 S, 30 03 E</t>
  </si>
  <si>
    <t>4 provinces (in French - provinces, singular - province; in Kinyarwanda - intara for singular and plural) and 1 city* (in French - ville; in Kinyarwanda - umujyi); Est (Eastern), Kigali*, Nord (Northern), Ouest (Western), Sud (Southern)</t>
  </si>
  <si>
    <t>1 July 1962 (from Belgium-administered UN trusteeship)</t>
  </si>
  <si>
    <t>Independence Day, 1 July (1962)</t>
  </si>
  <si>
    <t>several previous; latest adopted by referendum 26 May 2003, effective 4 June 2003</t>
  </si>
  <si>
    <t>proposed by the president of the republic (with Council of Ministers approval) or by two-thirds majority vote of both houses of Parliament; passage requires at least three-quarters majority vote in both houses; changes to constitutional articles on national sovereignty, the presidential term, the form and system of government, and political pluralism also require approval in a referendum; amended 2008, 2010, 2015 (2017)</t>
  </si>
  <si>
    <t>mixed legal system of civil law, based on German and Belgian models, and customary law; judicial review of legislative acts in the Supreme Court</t>
  </si>
  <si>
    <t>the father must be a citizen of Rwanda; if the father is stateless or unknown, the mother must be a citizen</t>
  </si>
  <si>
    <t>President Paul KAGAME (since 22 April 2000)</t>
  </si>
  <si>
    <t>president directly elected by simple majority vote for a 5-year term (eligible for a second term); note - a constitutional amendment approved in December 2016 reduced the presidential term from 7 to 5 years but included an exception that allowed President KAGAME to serve another 7-year term in 2017, potentially followed by two additional 5-year terms; election last held on 4 August 2017 (next to be held in August 2024); prime minister appointed by the president</t>
  </si>
  <si>
    <t>Paul KAGAME reelected president; Paul KAGAME (RPF) 98.8%, Philippe MPAYIMANA (independent) 0.7%, Frank HABINEZA (DGPR)0.5%</t>
  </si>
  <si>
    <t>bicameral Parliament consists of:&amp;lt;br /&amp;gt;Senate or Senat (26 seats; 12 members indirectly elected by local councils, 8 appointed by the president, 4 appointed by the Political Organizations Forum - a body of registered political parties, and 2 selected by institutions of higher learning; members serve 8-year terms)&amp;lt;br /&amp;gt; Chamber of Deputies or Chambre des Deputes (80 seats; 53 members directly elected by proportional representation vote, 24 women selected by special interest groups, and 3 selected by youth and disability organizations; members serve 5-year terms)</t>
  </si>
  <si>
    <t>&amp;lt;br /&amp;gt;Senate -&amp;amp;nbsp;last held on 26-27 September 2011 (next to be held in 2019)&amp;lt;br /&amp;gt; Chamber of Deputies - last held on 3 September 2018 (next to be held in September 2023)</t>
  </si>
  <si>
    <t>&amp;lt;br /&amp;gt;Senate - percent of vote by party - NA; seats by party - NA; composition - men 16, women 10, percent of women 38.5%&amp;lt;br /&amp;gt;&amp;lt;br /&amp;gt;Chamber of Deputies - percent of vote by party - NA; seats by party - Rwandan Patriotic Front Coalition 40, PSD 5, PL 4, other 4 indirectly elected 27; composition - men 26, women 54, percent of women 67.5%; note - total Parliament percent of women 60.4%</t>
  </si>
  <si>
    <t>Supreme Court (consists of the chief and deputy chief justices and 15 judges; normally organized into 3-judge panels); High Court (consists of the court president, vice president, and a minimum of 24 judges and organized into 5 chambers)</t>
  </si>
  <si>
    <t>Supreme Court judges nominated by the president after consultation with the Cabinet and the Superior Council of the Judiciary (SCJ), a 27-member body of judges, other judicial officials, and legal professionals) and approved by the Senate; chief and deputy chief justices appointed for 8-year nonrenewable terms; tenure of judges NA; High Court president and vice president appointed by the president of the republic upon approval by the Senate; judges appointed by the Supreme Court chief justice upon approval of the SCJ; judge tenure NA</t>
  </si>
  <si>
    <t>High Court of the Republic; commercial courts including the High Commercial Court; intermediate courts; primary courts; and military specialized courts&amp;lt;strong&amp;gt;&amp;lt;br /&amp;gt;&amp;lt;/strong&amp;gt;</t>
  </si>
  <si>
    <t>Democratic Green Party of Rwanda or DGPR [Frank HABINEZA]&amp;lt;br /&amp;gt;Liberal Party or PL [Donatille MUKABALISA]&amp;lt;br /&amp;gt;Party for Progress and Concord or PPC [Dr. Alivera MUKABARAMBA]&amp;lt;br /&amp;gt;Party Imberakuri or PS-Imberakuri [Christine MUKABUNANI]&amp;lt;br /&amp;gt;Rwandan Patriotic Front or RPF [Paul KAGAME]&amp;lt;br /&amp;gt;Rwandan Patriotic Front Coalition (includes RPF, PPC) [Paul KAGAME]&amp;lt;br /&amp;gt;Social Democratic Party or PSD [Vincent BIRUTA]</t>
  </si>
  <si>
    <t>ACP, AfDB, AU, C, CEPGL, COMESA, EAC, EADB, FAO, G-77, IAEA, IBRD, ICAO, ICRM, IDA, IFAD, IFC, IFRCS, ILO, IMF, Interpol, IOC, IOM, IPU, ISO, ITSO, ITU, ITUC (NGOs), MIGA, MINUSMA, NAM, OIF, OPCW, PCA, UN, UNAMID, UNCTAD, UNESCO, UNHCR, UNIDO, UNISFA, UNMISS, UNWTO, UPU, WCO, WHO, WIPO, WMO, WTO</t>
  </si>
  <si>
    <t>Ambassador Mathilde MUKANTABANA (since 18 July 2013)</t>
  </si>
  <si>
    <t>1875 Connecticut Avenue NW, Suite 418, Washington, DC 20009</t>
  </si>
  <si>
    <t>[1] (202) 232-2882</t>
  </si>
  <si>
    <t>[1] (202) 232-4544</t>
  </si>
  <si>
    <t>Ambassador Peter H. VROOMAN (since 5 April 2018)</t>
  </si>
  <si>
    <t>[250] 252 596-400</t>
  </si>
  <si>
    <t>2657 Avenue de la Gendarmerie, P. O. Box 28, Kigali</t>
  </si>
  <si>
    <t>B.P. 28, Kigali</t>
  </si>
  <si>
    <t>[250] 252 580 325</t>
  </si>
  <si>
    <t>three horizontal bands of sky blue (top, double width), yellow, and green, with a golden sun with 24 rays near the fly end of the blue band; blue represents happiness and peace, yellow economic development and mineral wealth, green hope of prosperity and natural resources; the sun symbolizes unity, as well as enlightenment and transparency from ignorance</t>
  </si>
  <si>
    <t>traditional woven basket with peaked lid; national colors: blue, yellow, green</t>
  </si>
  <si>
    <t>&amp;quot;Rwanda nziza&amp;quot; (Rwanda, Our Beautiful Country)</t>
  </si>
  <si>
    <t>Faustin MURIGO/Jean-Bosco HASHAKAIMANA</t>
  </si>
  <si>
    <t>$24.68 billion</t>
  </si>
  <si>
    <t>$23.26 billion</t>
  </si>
  <si>
    <t>$21.94 billion</t>
  </si>
  <si>
    <t>$9.136 billion (2017 est.)</t>
  </si>
  <si>
    <t>$2,100</t>
  </si>
  <si>
    <t>$2,000</t>
  </si>
  <si>
    <t>12.5% of GDP</t>
  </si>
  <si>
    <t>6.1% of GDP</t>
  </si>
  <si>
    <t>7.5% of GDP</t>
  </si>
  <si>
    <t>75.9% (2017 est.)</t>
  </si>
  <si>
    <t>15.2% (2017 est.)</t>
  </si>
  <si>
    <t>22.9% (2017 est.)</t>
  </si>
  <si>
    <t>-32.8% (2017 est.)</t>
  </si>
  <si>
    <t>30.9% (2017 est.)</t>
  </si>
  <si>
    <t>51.5% (2017 est.)</t>
  </si>
  <si>
    <t>coffee, tea, pyrethrum (insecticide made from chrysanthemums), bananas, beans, sorghum, potatoes; livestock</t>
  </si>
  <si>
    <t>cement, agricultural products, small-scale beverages, soap, furniture, shoes, plastic goods, textiles, cigarettes</t>
  </si>
  <si>
    <t>6.227 million (2017 est.)</t>
  </si>
  <si>
    <t>75.3%</t>
  </si>
  <si>
    <t>18% (2012 est.)</t>
  </si>
  <si>
    <t>39.1% (2015 est.)</t>
  </si>
  <si>
    <t>43.2% (2011 est.)</t>
  </si>
  <si>
    <t>1.943 billion (2017 est.)</t>
  </si>
  <si>
    <t>2.337 billion (2017 est.)</t>
  </si>
  <si>
    <t>21.3% (of GDP) (2017 est.)</t>
  </si>
  <si>
    <t>-4.3% (of GDP) (2017 est.)</t>
  </si>
  <si>
    <t>40.5% of GDP</t>
  </si>
  <si>
    <t>7.75%</t>
  </si>
  <si>
    <t>17.17%</t>
  </si>
  <si>
    <t>17.29%</t>
  </si>
  <si>
    <t>$963.9 million</t>
  </si>
  <si>
    <t>$895 million</t>
  </si>
  <si>
    <t>$1.861 billion</t>
  </si>
  <si>
    <t>$1.614 billion</t>
  </si>
  <si>
    <t>-$622 million</t>
  </si>
  <si>
    <t>-$1.336 billion</t>
  </si>
  <si>
    <t>$1.05 billion</t>
  </si>
  <si>
    <t>$745 million</t>
  </si>
  <si>
    <t>UAE 38.3%, Kenya 15.1%, Switzerland 9.9%, Democratic Republic of the Congo 9.5%, US 4.9%, Singapore 4.5% (2017)</t>
  </si>
  <si>
    <t>coffee, tea, hides, tin ore</t>
  </si>
  <si>
    <t>$1.922 billion</t>
  </si>
  <si>
    <t>$2.036 billion</t>
  </si>
  <si>
    <t>foodstuffs, machinery and equipment, steel, petroleum products, cement and construction material</t>
  </si>
  <si>
    <t>China 20.4%, Uganda 11%, India 7.2%, Kenya 7.1%, Tanzania 5.3%, UAE 5.1% (2017)</t>
  </si>
  <si>
    <t>$997.6 million</t>
  </si>
  <si>
    <t>$2.378 billion</t>
  </si>
  <si>
    <t>$2.072 billion</t>
  </si>
  <si>
    <t>$113.2 million</t>
  </si>
  <si>
    <t>$26.8 million</t>
  </si>
  <si>
    <t>Rwandan francs (RWF) per US dollar -</t>
  </si>
  <si>
    <t>{"2017":"839.1","2016":"787.25","2015":"787.25","2014":"720.54","2013":"680.95"}</t>
  </si>
  <si>
    <t>525 million kWh (2016 est.)</t>
  </si>
  <si>
    <t>527.3 million kWh (2016 est.)</t>
  </si>
  <si>
    <t>4 million kWh (2015 est.)</t>
  </si>
  <si>
    <t>42 million kWh (2016 est.)</t>
  </si>
  <si>
    <t>191,000 kW (2016 est.)</t>
  </si>
  <si>
    <t>42% of total installed capacity (2016 est.)</t>
  </si>
  <si>
    <t>6,700 bbl/day (2016 est.)</t>
  </si>
  <si>
    <t>6,628 bbl/day (2015 est.)</t>
  </si>
  <si>
    <t>56.63 billion cu m (1 January 2018 est.)</t>
  </si>
  <si>
    <t>985,600 Mt (2017 est.)</t>
  </si>
  <si>
    <t>12,333</t>
  </si>
  <si>
    <t xml:space="preserve"> less than 1 (December 2017 est.) (2017 est.)</t>
  </si>
  <si>
    <t>8,819,217</t>
  </si>
  <si>
    <t>74 (2017 est.)</t>
  </si>
  <si>
    <t>small, inadequate telephone system primarily serves business, education, and government; government carries out investment in smart city infrastructure; expands wholesale LTE services (2018)</t>
  </si>
  <si>
    <t>the capital, Kigali, is connected to provincial centers by microwave radio relay and, recently, by cellular telephone service; much of the network depends on wire and HF radiotelephone; fixed-line less than 1 per 100 and mobile-cellular telephone density has increased 74 telephones per 100 persons (2018)</t>
  </si>
  <si>
    <t>country code - 250; international connections employ microwave radio relay to neighboring countries and satellite communications to more distant countries; satellite earth stations - 1 Intelsat (Indian Ocean) in Kigali (includes telex and telefax service); international submarine fiber-optic cables on the African east coast has brought international bandwidth and lessened the&amp;amp;nbsp;dependency on satellites</t>
  </si>
  <si>
    <t>13 TV stations; 35 radio stations registered, including international broadcasters, government owns most popular TV and radio stations; regional satellite-based TV services available</t>
  </si>
  <si>
    <t>.rw</t>
  </si>
  <si>
    <t>3,724,678</t>
  </si>
  <si>
    <t>29.8% (Dec 2017 est.)</t>
  </si>
  <si>
    <t>21,780</t>
  </si>
  <si>
    <t>1.28% of GDP</t>
  </si>
  <si>
    <t>Rwanda Defense Force (RDF): Rwanda Army (Rwanda Land Force), Rwanda Air Force (Force Aerienne Rwandaise, FAR), Rwanda Reserve Force (2019)</t>
  </si>
  <si>
    <t>18 years of age for voluntary military service; no conscription; Rwandan citizenship is required, as is a 9th-grade education for enlisted recruits and an A-level certificate for officer candidates; enlistment is either as contract (5-years, renewable twice) or career; retirement (for officers and senior NCOs) after 20 years of service or at 40-60 years of age (2012)</t>
  </si>
  <si>
    <t>9 (2015)</t>
  </si>
  <si>
    <t>645,815 (2015)</t>
  </si>
  <si>
    <t>21,382,897 mt-km (2015)</t>
  </si>
  <si>
    <t>9XR (2016)</t>
  </si>
  <si>
    <t>4,700 km (2012)</t>
  </si>
  <si>
    <t>1,207 km (2012)</t>
  </si>
  <si>
    <t xml:space="preserve"> (Lac Kivu navigable by shallow-draft barges and native craft) (2011)</t>
  </si>
  <si>
    <t>Saudi Arabia</t>
  </si>
  <si>
    <t>SA</t>
  </si>
  <si>
    <t>Middle East, bordering the Persian Gulf and the Red Sea, north of Yemen</t>
  </si>
  <si>
    <t>25 00 N, 45 00 E</t>
  </si>
  <si>
    <t>slightly more than one-fifth the size of the US</t>
  </si>
  <si>
    <t>4,272 km</t>
  </si>
  <si>
    <t>Iraq 811 km, Jordan 731 km, Kuwait 221 km, Oman 658 km, Qatar 87 km, UAE 457 km, Yemen 1307 km</t>
  </si>
  <si>
    <t>2,640 km</t>
  </si>
  <si>
    <t xml:space="preserve"> not specified</t>
  </si>
  <si>
    <t>harsh, dry desert with great temperature extremes</t>
  </si>
  <si>
    <t>mostly sandy desert</t>
  </si>
  <si>
    <t>665 m</t>
  </si>
  <si>
    <t>petroleum, natural gas, iron ore, gold, copper</t>
  </si>
  <si>
    <t>80.7% (2011 est.)</t>
  </si>
  <si>
    <t>79.1% (2011 est.)</t>
  </si>
  <si>
    <t>0.5% (2011 est.)</t>
  </si>
  <si>
    <t>16,200 sq km (2012)</t>
  </si>
  <si>
    <t>desertification; depletion of underground water resources; the lack of perennial rivers or permanent water bodies has prompted the development of extensive seawater desalination facilities; coastal pollution from oil spills; air pollution; waste management</t>
  </si>
  <si>
    <t>Biodiversity, Climate Change, Climate Change-Kyoto Protocol, Desertification, Endangered Species, Hazardous Wastes, Law of the Sea, Marine Dumping, Ozone Layer Protection, Ship Pollution</t>
  </si>
  <si>
    <t>Saudi Arabia is the largest country in the world without a river; extensive coastlines on the Persian Gulf and Red Sea allow&amp;amp;nbsp;for considerable&amp;amp;nbsp;shipping (especially of crude oil) through the Persian Gulf and Suez Canal</t>
  </si>
  <si>
    <t>33,091,113 (July 2018 est.)</t>
  </si>
  <si>
    <t>Saudi(s)</t>
  </si>
  <si>
    <t>Saudi or Saudi Arabian</t>
  </si>
  <si>
    <t>Arab 90%, Afro-Asian 10%</t>
  </si>
  <si>
    <t>Muslim (official; citizens are 85-90% Sunni and 10-15% Shia), other (includes Eastern Orthodox, Protestant, Roman Catholic, Jewish, Hindu, Buddhist, and Sikh) (2012 est.)</t>
  </si>
  <si>
    <t>25.74% (male 4,348,227 /female 4,170,944)</t>
  </si>
  <si>
    <t>15.58% (male 2,707,229 /female 2,447,519)</t>
  </si>
  <si>
    <t>49.88% (male 9,951,080 /female 6,554,525)</t>
  </si>
  <si>
    <t>5.48% (male 1,112,743 /female 700,553)</t>
  </si>
  <si>
    <t>3.32% (male 586,606 /female 511,687) (2018 est.)</t>
  </si>
  <si>
    <t>40.9 (2015 est.)</t>
  </si>
  <si>
    <t>36.6 (2015 est.)</t>
  </si>
  <si>
    <t>4.3 (2015 est.)</t>
  </si>
  <si>
    <t>23.2 (2015 est.)</t>
  </si>
  <si>
    <t>29.9 years (2018 est.)</t>
  </si>
  <si>
    <t>27.2 years</t>
  </si>
  <si>
    <t>1.63% (2018 est.)</t>
  </si>
  <si>
    <t>15.6 births/1,000 population (2018 est.)</t>
  </si>
  <si>
    <t>4.1 migrant(s)/1,000 population (2018 est.)</t>
  </si>
  <si>
    <t>84.1% of total population (2019)</t>
  </si>
  <si>
    <t>2.17% annual rate of change (2015-20 est.)</t>
  </si>
  <si>
    <t>7.071 million RIYADH (capital), 4.522 million Jeddah, 2.005 million Mecca, 1.459 million Medina, 1.225 million Ad Dammam (2019)</t>
  </si>
  <si>
    <t>1.52 male(s)/female</t>
  </si>
  <si>
    <t>1.59 male(s)/female</t>
  </si>
  <si>
    <t>1.3 male(s)/female (2018 est.)</t>
  </si>
  <si>
    <t>12.1 deaths/1,000 live births (2018 est.)</t>
  </si>
  <si>
    <t>13 deaths/1,000 live births</t>
  </si>
  <si>
    <t>11.1 deaths/1,000 live births</t>
  </si>
  <si>
    <t>75.7 years (2018 est.)</t>
  </si>
  <si>
    <t>74.2 years</t>
  </si>
  <si>
    <t>2.04 children born/woman (2018 est.)</t>
  </si>
  <si>
    <t>24.6% (2016)</t>
  </si>
  <si>
    <t>3% of population (2015 est.)</t>
  </si>
  <si>
    <t>2.39 physicians/1,000 population (2016)</t>
  </si>
  <si>
    <t>2.7 beds/1,000 population (2014)</t>
  </si>
  <si>
    <t xml:space="preserve"> &amp;lt;.1% (2016 est.)</t>
  </si>
  <si>
    <t>8,200 (2016 est.)</t>
  </si>
  <si>
    <t xml:space="preserve"> &amp;lt;500 (2016 est.)</t>
  </si>
  <si>
    <t>35.4% (2016)</t>
  </si>
  <si>
    <t>16 years (2014)</t>
  </si>
  <si>
    <t>17.4%</t>
  </si>
  <si>
    <t>46.3% (2016 est.)</t>
  </si>
  <si>
    <t>Kingdom of Saudi Arabia</t>
  </si>
  <si>
    <t>Al Mamlakah al Arabiyah as Suudiyah</t>
  </si>
  <si>
    <t>Al Arabiyah as Suudiyah</t>
  </si>
  <si>
    <t>named after the ruling dynasty of the country, the House of Saud; the name &amp;quot;Arabia&amp;quot; can be traced back many centuries B.C., the ancient Egyptians referred to the region as &amp;quot;Ar Rabi&amp;quot;</t>
  </si>
  <si>
    <t>Riyadh</t>
  </si>
  <si>
    <t>24 39 N, 46 42 E</t>
  </si>
  <si>
    <t>23 September 1932 (unification of the kingdom)</t>
  </si>
  <si>
    <t>Saudi National Day (Unification of the Kingdom), 23 September (1932)</t>
  </si>
  <si>
    <t>proposed by the king directly or proposed to the king by the Consultative Assembly or by the Council of Ministers; passage by the king through royal decree; Basic Law amended many times, last in 2005 (2016)</t>
  </si>
  <si>
    <t>Islamic (sharia) legal system with some elements of Egyptian, French, and customary law; note - several secular codes have been introduced; commercial disputes handled by special committees</t>
  </si>
  <si>
    <t>the father must be a citizen of Saudi Arabia; a child born out of wedlock in Saudi Arabia to a Saudi mother and unknown father</t>
  </si>
  <si>
    <t>18 years of age; restricted to males; universal for municipal elections</t>
  </si>
  <si>
    <t>King and Prime Minister SALMAN bin Abd al-Aziz Al Saud (since 23 January 2015); Crown Prince MUHAMMAD BIN SALMAN bin Abd al-Aziz Al Saud (born 31 August 1985); note - the monarch is both chief of state and head of government</t>
  </si>
  <si>
    <t>King and Prime Minister SALMAN bin Abd al-Aziz Al Saud (since 23 January 2015); Crown Prince MUHAMMAD BIN SALMAN bin Abd al-Aziz Al Saud (born 31 August 1985)</t>
  </si>
  <si>
    <t>Council of Ministers appointed by the monarch every 4 years and includes many royal family members</t>
  </si>
  <si>
    <t>none; the monarchy is hereditary; an Allegiance Council created by royal decree in October 2006 established a committee of Saudi princes for a voice in selecting future Saudi kings</t>
  </si>
  <si>
    <t>High Court (consists of the court chief and is organized into circuits with 3-judge panels, except for the criminal circuit, which has a 5-judge panel for cases involving major punishments)</t>
  </si>
  <si>
    <t>High Court chief and chiefs of the High Court Circuits appointed by royal decree upon the recommendation of the Supreme Judiciary Council, a 10-member body of high-level judges and other judicial heads; new judges and assistant judges serve 1- and 2-year probations, respectively, before permanent assignment</t>
  </si>
  <si>
    <t>Court of Appeals; Specialized Criminal Court, first-degree courts composed of general, criminal, personal status, and commercial courts; Labor Court; a hierarchy of administrative courts</t>
  </si>
  <si>
    <t>ABEDA, AfDB (nonregional member), AFESD, AMF, BIS, CAEU, CP, FAO, G-20, G-77, GCC, IAEA, IBRD, ICAO, ICC (national committees), ICRM, IDA, IDB, IFAD, IFC, IFRCS, IHO, ILO, IMF, IMO, IMSO, Interpol, IOC, IOM (observer), IPU, ISO, ITSO, ITU, LAS, MIGA, NAM, OAPEC, OAS (observer), OIC, OPCW, OPEC, PCA, UN, UNCTAD, UNESCO, UNIDO, UNRWA, UNWTO, UPU, WCO, WFTU (NGOs), WHO, WIPO, WMO, WTO</t>
  </si>
  <si>
    <t>Ambassador Prinecss REEMA bint Bandar Al Saud (since 8 July 2019)</t>
  </si>
  <si>
    <t>601 New Hampshire Avenue NW, Washington, DC 20037</t>
  </si>
  <si>
    <t>[1] (202) 342-3800</t>
  </si>
  <si>
    <t>[1] (202) 944-5983</t>
  </si>
  <si>
    <t>Houston, Los Angeles, New York</t>
  </si>
  <si>
    <t>Ambassador John P. ABIZAID (since 8 May 2019)</t>
  </si>
  <si>
    <t>[966] (11) 488-3800</t>
  </si>
  <si>
    <t>P.O. Box 94309, Riyadh 11693</t>
  </si>
  <si>
    <t>American Embassy, Unit 61307, APO AE 09803-1307; International Mail: P. O. Box 94309, Riyadh 11693</t>
  </si>
  <si>
    <t>[966] (11) 488-7360</t>
  </si>
  <si>
    <t>Dhahran, Jiddah (Jeddah)</t>
  </si>
  <si>
    <t>green, a traditional color in Islamic flags, with the Shahada or Muslim creed in large white Arabic script (translated as &amp;quot;There is no god but God; Muhammad is the Messenger of God&amp;quot;) above a white horizontal saber (the tip points to the hoist side); design dates to the early twentieth century and is closely associated with the Al Saud family, which established the kingdom in 1932; the flag is manufactured with differing obverse and reverse sides so that the Shahada reads - and the sword points - correctly from right to left on both sides</t>
  </si>
  <si>
    <t>palm tree surmounting two crossed swords; national colors: green, white</t>
  </si>
  <si>
    <t>&amp;quot;Aash Al Maleek&amp;quot; (Long Live Our Beloved King)</t>
  </si>
  <si>
    <t>Ibrahim KHAFAJI/Abdul Rahman al-KHATEEB</t>
  </si>
  <si>
    <t>$1.775 trillion</t>
  </si>
  <si>
    <t>$1.79 trillion</t>
  </si>
  <si>
    <t>$1.761 trillion</t>
  </si>
  <si>
    <t>$686.7 billion (2017 est.)</t>
  </si>
  <si>
    <t>4.1%</t>
  </si>
  <si>
    <t>$54,500</t>
  </si>
  <si>
    <t>$56,400</t>
  </si>
  <si>
    <t>$56,800</t>
  </si>
  <si>
    <t>30.1% of GDP</t>
  </si>
  <si>
    <t>27.2% of GDP</t>
  </si>
  <si>
    <t>41.3% (2017 est.)</t>
  </si>
  <si>
    <t>34.8% (2017 est.)</t>
  </si>
  <si>
    <t>-28.6% (2017 est.)</t>
  </si>
  <si>
    <t>44.2% (2017 est.)</t>
  </si>
  <si>
    <t>53.2% (2017 est.)</t>
  </si>
  <si>
    <t>wheat, barley, tomatoes, melons, dates, citrus; mutton, chickens, eggs, milk</t>
  </si>
  <si>
    <t>crude oil production, petroleum refining, basic petrochemicals, ammonia, industrial gases, sodium hydroxide (caustic soda), cement, fertilizer, plastics, metals, commercial ship repair, commercial aircraft repair, construction</t>
  </si>
  <si>
    <t>-2.4% (2017 est.)</t>
  </si>
  <si>
    <t>13.8 million (2017 est.)</t>
  </si>
  <si>
    <t>71.9% (2005 est.)</t>
  </si>
  <si>
    <t>5.6%</t>
  </si>
  <si>
    <t>181 billion (2017 est.)</t>
  </si>
  <si>
    <t>241.8 billion (2017 est.)</t>
  </si>
  <si>
    <t>-8.9% (of GDP) (2017 est.)</t>
  </si>
  <si>
    <t>17.2% of GDP</t>
  </si>
  <si>
    <t>8.3%</t>
  </si>
  <si>
    <t>$312.6 billion</t>
  </si>
  <si>
    <t>$305.2 billion</t>
  </si>
  <si>
    <t>$267.1 billion</t>
  </si>
  <si>
    <t>$219.7 billion</t>
  </si>
  <si>
    <t>$421.1 billion</t>
  </si>
  <si>
    <t>$483.1 billion</t>
  </si>
  <si>
    <t>$467.4 billion</t>
  </si>
  <si>
    <t>$15.23 billion</t>
  </si>
  <si>
    <t>-$23.87 billion</t>
  </si>
  <si>
    <t>$221.1 billion</t>
  </si>
  <si>
    <t>$183.6 billion</t>
  </si>
  <si>
    <t>Japan 12.2%, China 11.7%, South Korea 9%, India 8.9%, US 8.3%, UAE 6.7%, Singapore 4.2% (2017)</t>
  </si>
  <si>
    <t>petroleum and petroleum products 90% (2012 est.)</t>
  </si>
  <si>
    <t>$119.3 billion</t>
  </si>
  <si>
    <t>$127.8 billion</t>
  </si>
  <si>
    <t>machinery and equipment, foodstuffs, chemicals, motor vehicles, textiles</t>
  </si>
  <si>
    <t>China 15.4%, US 13.6%, UAE 6.5%, Germany 5.8%, Japan 4.1%, India 4.1%, South Korea 4% (2017)</t>
  </si>
  <si>
    <t>$496.4 billion</t>
  </si>
  <si>
    <t>$264.6 billion</t>
  </si>
  <si>
    <t>$258.1 billion</t>
  </si>
  <si>
    <t>$56.09 billion</t>
  </si>
  <si>
    <t>$46.45 billion</t>
  </si>
  <si>
    <t>Saudi riyals (SAR) per US dollar -</t>
  </si>
  <si>
    <t>{"2017":"3.75","2016":"3.75","2015":"3.75","2014":"3.75","2013":"3.75"}</t>
  </si>
  <si>
    <t>324.1 billion kWh (2016 est.)</t>
  </si>
  <si>
    <t>296.2 billion kWh (2016 est.)</t>
  </si>
  <si>
    <t>82.94 million kW (2016 est.)</t>
  </si>
  <si>
    <t>10.425 million bbl/day (2018 est.)</t>
  </si>
  <si>
    <t>7.341 million bbl/day (2015 est.)</t>
  </si>
  <si>
    <t>266.2 billion bbl (1 January 2018 est.)</t>
  </si>
  <si>
    <t>2.476 million bbl/day (2015 est.)</t>
  </si>
  <si>
    <t>3.287 million bbl/day (2016 est.)</t>
  </si>
  <si>
    <t>1.784 million bbl/day (2015 est.)</t>
  </si>
  <si>
    <t>609,600 bbl/day (2015 est.)</t>
  </si>
  <si>
    <t>109.3 billion cu m (2017 est.)</t>
  </si>
  <si>
    <t>8.619 trillion cu m (1 January 2018 est.)</t>
  </si>
  <si>
    <t>657.1 million Mt (2017 est.)</t>
  </si>
  <si>
    <t>3,619,352</t>
  </si>
  <si>
    <t>13 (2017 est.)</t>
  </si>
  <si>
    <t>40,210,965</t>
  </si>
  <si>
    <t>141 (2017 est.)</t>
  </si>
  <si>
    <t>modern system including a combination of extensive microwave radio relays, coaxial cables, and fiber-optic cables; broadband is available with DSL, fibre, and wireless; mobile penetration is steep in Saudi Arabia; 4G/5G use&amp;amp;nbsp;in early 2019 (2018)</t>
  </si>
  <si>
    <t>fixed-line 13 per 100 mobile-cellular subscribership has been increasing rapidly 141 per 100 persons (2018)</t>
  </si>
  <si>
    <t>country code - 966; landing points for the&amp;amp;nbsp;SeaMeWe-3, -4, -5, AAE-1, EIG, FALCON, FEA, IMEWE, MENA/Gulf Bridge International, SEACOM, SAS-1, -2, GBICS/MENA, and the Tata TGN-Gulf submarine cables providing connectivity to Europe, Africa, the Middle East, Asia, Southeast Asia and Australia&amp;amp;nbsp;;microwave radio relay to Bahrain, Jordan, Kuwait, Qatar, UAE, Yemen, and Sudan; coaxial cable to Kuwait and Jordan; satellite earth stations - 5 Intelsat (3 Atlantic Ocean and 2 Indian Ocean), 1 Arabsat, and 1 Inmarsat (Indian Ocean region) (2019)</t>
  </si>
  <si>
    <t>broadcast media are state-controlled; state-run TV operates 4 networks; Saudi Arabia is a major market for pan-Arab satellite TV broadcasters; state-run radio operates several networks; multiple international broadcasters are available</t>
  </si>
  <si>
    <t>.sa</t>
  </si>
  <si>
    <t>20,768,456</t>
  </si>
  <si>
    <t>73.8% (July 2016 est.)</t>
  </si>
  <si>
    <t>2,498,692</t>
  </si>
  <si>
    <t>9 (2017 est.)</t>
  </si>
  <si>
    <t>8.78% of GDP</t>
  </si>
  <si>
    <t>10.25% of GDP</t>
  </si>
  <si>
    <t>9.87% of GDP</t>
  </si>
  <si>
    <t>13.33% of GDP</t>
  </si>
  <si>
    <t>Ministry of Defense: Royal Saudi Land Forces, Royal Saudi Naval Forces (includes marines, special forces, naval aviation), Royal Saudi Air Force, Royal Saudi Air Defense Forces, Royal Saudi Strategic Missiles Force; Ministry of the National Guard (SANG); Ministry of Interior:&amp;amp;nbsp; Border Guard, Facilities Security Force (2019)</t>
  </si>
  <si>
    <t>17 is the legal minimum age for voluntary military service; no conscription; in 2018, women were allowed to serve as soldiers in the internal security services under certain requirements (2018)</t>
  </si>
  <si>
    <t>214 (2015)</t>
  </si>
  <si>
    <t>32,778,827 (2015)</t>
  </si>
  <si>
    <t>1,783,086,000 mt-km (2015)</t>
  </si>
  <si>
    <t>HZ (2016)</t>
  </si>
  <si>
    <t>214 (2013)</t>
  </si>
  <si>
    <t>82 (2017)</t>
  </si>
  <si>
    <t>16 (2017)</t>
  </si>
  <si>
    <t>27 (2017)</t>
  </si>
  <si>
    <t>132 (2013)</t>
  </si>
  <si>
    <t>72 (2013)</t>
  </si>
  <si>
    <t>209 km condensate, 2940 km gas, 1183 km liquid petroleum gas, 5117 km oil, 1151 km refined products (2013)</t>
  </si>
  <si>
    <t>5,410 km (2016)</t>
  </si>
  <si>
    <t>5,410 km 1.435-m gauge (with branch lines and sidings) (2016)</t>
  </si>
  <si>
    <t>221,372 km (2006)</t>
  </si>
  <si>
    <t>47,529 km (includes 3,891 km of expressways) (2006)</t>
  </si>
  <si>
    <t>380</t>
  </si>
  <si>
    <t>bulk carrier 5, container ship 1, general cargo 19, oil tanker 65, other 290 (2018)</t>
  </si>
  <si>
    <t>Ad Dammam (1,582,388), Jeddah (4,150,000), King Abdulla&amp;amp;nbsp;(1,695,322) (2017)</t>
  </si>
  <si>
    <t>30,000 (Yemen) (2017)</t>
  </si>
  <si>
    <t>70,000 (2018); note - thousands of biduns (stateless Arabs) are descendants of nomadic tribes who were not officially registered when national borders were established, while others migrated to Saudi Arabia in search of jobs; some have temporary identification cards that must be renewed every five years, but their rights remain restricted; most Palestinians have only legal resident status; some naturalized Yemenis were made stateless after being stripped of their passports when Yemen backed Iraq in its invasion of Kuwait in 1990; Saudi women cannot pass their citizenship on to their children, so if they marry a non-national, their children risk statelessness</t>
  </si>
  <si>
    <t>regularly enforces the death penalty for drug traffickers, with foreigners being convicted and executed disproportionately; improving anti-money-laundering legislation and enforcement</t>
  </si>
  <si>
    <t>Saint Pierre and Miquelon</t>
  </si>
  <si>
    <t>SB</t>
  </si>
  <si>
    <t>Northern North America, islands in the North Atlantic Ocean, south of Newfoundland (Canada)</t>
  </si>
  <si>
    <t>46 50 N, 56 20 W</t>
  </si>
  <si>
    <t>North America</t>
  </si>
  <si>
    <t>one and half times the size of Washington, DC</t>
  </si>
  <si>
    <t>120 km</t>
  </si>
  <si>
    <t>cold and wet, with considerable mist and fog; spring and autumn are often windy</t>
  </si>
  <si>
    <t>mostly barren rock</t>
  </si>
  <si>
    <t>Morne de la Grande Montagne 240 m</t>
  </si>
  <si>
    <t>8.7% (2011 est.)</t>
  </si>
  <si>
    <t>12.5% (2011 est.)</t>
  </si>
  <si>
    <t>78.8% (2011 est.)</t>
  </si>
  <si>
    <t>most of the population is found on Saint Pierre Island; a small settlement is located on the north end of Miquelon Island</t>
  </si>
  <si>
    <t>persistent fog throughout the year can be a maritime hazard</t>
  </si>
  <si>
    <t>overfishing; recent test drilling for oil in waters around Saint Pierre and Miquelon may bring future development that would impact the environment</t>
  </si>
  <si>
    <t>vegetation scanty; the islands are actually part of the northern Appalachians along with Newfoundland</t>
  </si>
  <si>
    <t>5,471 (July 2018 est.)</t>
  </si>
  <si>
    <t>Frenchman(men), Frenchwoman(women)</t>
  </si>
  <si>
    <t>French</t>
  </si>
  <si>
    <t>Basques and Bretons (French fishermen)</t>
  </si>
  <si>
    <t>French (official)</t>
  </si>
  <si>
    <t>14.88% (male 420 /female 394)</t>
  </si>
  <si>
    <t>8.99% (male 255 /female 237)</t>
  </si>
  <si>
    <t>41.44% (male 1,109 /female 1,158)</t>
  </si>
  <si>
    <t>13.69% (male 389 /female 360)</t>
  </si>
  <si>
    <t>21% (male 489 /female 660) (2018 est.)</t>
  </si>
  <si>
    <t>47.2 years (2018 est.)</t>
  </si>
  <si>
    <t>46.7 years</t>
  </si>
  <si>
    <t>47.7 years</t>
  </si>
  <si>
    <t>-1.13% (2018 est.)</t>
  </si>
  <si>
    <t>7 births/1,000 population (2018 est.)</t>
  </si>
  <si>
    <t>89.9% of total population (2019)</t>
  </si>
  <si>
    <t>0.36% annual rate of change (2015-20 est.)</t>
  </si>
  <si>
    <t>6,000 SAINT-PIERRE (capital) (2018)</t>
  </si>
  <si>
    <t>6.4 deaths/1,000 live births (2018 est.)</t>
  </si>
  <si>
    <t>7.4 deaths/1,000 live births</t>
  </si>
  <si>
    <t>5.3 deaths/1,000 live births</t>
  </si>
  <si>
    <t>80.7 years (2018 est.)</t>
  </si>
  <si>
    <t>78.4 years</t>
  </si>
  <si>
    <t>83.2 years</t>
  </si>
  <si>
    <t>1.57 children born/woman (2018 est.)</t>
  </si>
  <si>
    <t>Territorial Collectivity of Saint Pierre and Miquelon</t>
  </si>
  <si>
    <t>Departement de Saint-Pierre et Miquelon</t>
  </si>
  <si>
    <t>Saint-Pierre et Miquelon</t>
  </si>
  <si>
    <t>Saint-Pierre is named after Saint PETER, the patron saint of fishermen; Miquelon may be a corruption of the Basque name Mikelon</t>
  </si>
  <si>
    <t>Saint-Pierre</t>
  </si>
  <si>
    <t>46 46 N, 56 11 W</t>
  </si>
  <si>
    <t>UTC-3 (2 hours ahead of Washington, DC, during Standard Time)</t>
  </si>
  <si>
    <t>+1hr, begins second Sunday in March; ends first Sunday in November</t>
  </si>
  <si>
    <t>none (territorial overseas collectivity of France); note - there are no first-order administrative divisions as defined by the US Government, but there are 2 communes at the second order - Saint Pierre, Miquelon</t>
  </si>
  <si>
    <t>none (overseas collectivity collectivity of France; has been under French control since 1763)</t>
  </si>
  <si>
    <t>Fete de la Federation, 14 July (1790)</t>
  </si>
  <si>
    <t>President Emmanuel MACRON (since 14 May 2017); represented by Prefect Thierry DEVIMEUX (since 17 January 2018)</t>
  </si>
  <si>
    <t>President of Territorial Council Stephane LENORMAND (since 24 October 2017)</t>
  </si>
  <si>
    <t>Le Cabinet du Prefet</t>
  </si>
  <si>
    <t>French president directly elected by absolute majority popular vote in 2 rounds if needed for a 5-year term (eligible for a second term); election last held on 23 April and 6 May 2017 (next to be held in 2022); prefect appointed by French president on the advice of French Ministry of Interior</t>
  </si>
  <si>
    <t>unicameral Territorial Council or Conseil Territorial (19 seats - Saint Pierre 15,&amp;amp;nbsp;Miquelon 4; members directly elected in single-seat constituencies by absolute majority vote in 2 rounds if needed to serve 6-year terms);&amp;lt;br /&amp;gt;Saint Pierre and Miquelon indirectly elects 1 senator to the French Senate by an electoral college to serve a 6-year term and directly elects 1 deputy to the French National Assembly by absolute majority vote to serve a 5-year term</t>
  </si>
  <si>
    <t>Territorial Council - last held on 19 March 2017 (next to be held in March 2023)&amp;lt;br /&amp;gt;French Senate - last held on 28 September 2017 (next to be held no later than September 2020)&amp;lt;br /&amp;gt;French National Assembly - last held on 18 June 2018 (next to be held by June 2022)</t>
  </si>
  <si>
    <t>judge selection and tenure NA</t>
  </si>
  <si>
    <t>UPU, WFTU (NGOs)</t>
  </si>
  <si>
    <t>a yellow three-masted sailing ship facing the hoist side rides on a blue background with scattered, white, wavy lines under the ship; a continuous black-over-white wavy line divides the ship from the white wavy lines; on the hoist side, a vertical band is divided into three parts: the top part (called ikkurina) is red with a green diagonal cross extending to the corners overlaid by a white cross dividing the rectangle into four sections; the middle part has a white background with an ermine pattern; the third part has a red background with two stylized yellow lions outlined in black, one above the other; these three heraldic arms represent settlement by colonists from the Basque Country (top), Brittany, and Normandy; the blue on the main portion of the flag symbolizes the Atlantic Ocean and the stylized ship represents the Grande Hermine in which Jacques Cartier &amp;quot;discovered&amp;quot; the islands in 1536</t>
  </si>
  <si>
    <t>16th-century sailing ship</t>
  </si>
  <si>
    <t>$261.3 million</t>
  </si>
  <si>
    <t>$261.3 million (2015 est.) (2015 est.)</t>
  </si>
  <si>
    <t>2% (2006 est.)</t>
  </si>
  <si>
    <t>15% (2006 est.)</t>
  </si>
  <si>
    <t>83% (2006 est.)</t>
  </si>
  <si>
    <t>vegetables; poultry, cattle, sheep, pigs; fish</t>
  </si>
  <si>
    <t>fish processing and supply base for fishing fleets; tourism</t>
  </si>
  <si>
    <t>4,429 (2015)</t>
  </si>
  <si>
    <t>18%</t>
  </si>
  <si>
    <t>41%</t>
  </si>
  <si>
    <t>41% (1996 est.)</t>
  </si>
  <si>
    <t>70 million (1996 est.)</t>
  </si>
  <si>
    <t>60 million (1996 est.)</t>
  </si>
  <si>
    <t>26.8% (of GDP) (1996 est.)</t>
  </si>
  <si>
    <t>3.8% (of GDP) (1996 est.)</t>
  </si>
  <si>
    <t>fish and fish products, soybeans, animal feed, mollusks and crustaceans, fox and mink pelts</t>
  </si>
  <si>
    <t>meat, clothing, fuel, electrical equipment, machinery, building materials</t>
  </si>
  <si>
    <t>46 million kWh (2016 est.)</t>
  </si>
  <si>
    <t>42.78 million kWh (2016 est.)</t>
  </si>
  <si>
    <t>27,600 kW (2016 est.)</t>
  </si>
  <si>
    <t>96% of total installed capacity (2016 est.)</t>
  </si>
  <si>
    <t>660 bbl/day (2016 est.)</t>
  </si>
  <si>
    <t>650 bbl/day (2015 est.)</t>
  </si>
  <si>
    <t>100,200 Mt (2017 est.)</t>
  </si>
  <si>
    <t>4,800</t>
  </si>
  <si>
    <t>80 (July 2016 est.)</t>
  </si>
  <si>
    <t>adequate (2018)</t>
  </si>
  <si>
    <t>country code - 508; landing point for the St Pierre and Miquelon Cable connecting Saint Pierre&amp;amp;nbsp;&amp;amp;amp; Miquelon and Canada; radiotelephone communication with most countries in the world; satellite earth station - 1 in French domestic satellite system (2019)</t>
  </si>
  <si>
    <t>2 TV stations with a third repeater station, all part of the French Overseas Network; radio stations on St. Pierre and on Miquelon are part of the French Overseas Network</t>
  </si>
  <si>
    <t>.pm</t>
  </si>
  <si>
    <t>4,500</t>
  </si>
  <si>
    <t>79.5% (July 2016 est.)</t>
  </si>
  <si>
    <t>117 km (2009)</t>
  </si>
  <si>
    <t>80 km (2009)</t>
  </si>
  <si>
    <t>Saint Kitts and Nevis</t>
  </si>
  <si>
    <t>SC</t>
  </si>
  <si>
    <t>Carib Indians occupied the islands of the West Indies for hundreds of years before the British and French began settlement in 1623. During the course of 17th century, Saint Kitts became the premier base for English and French expansion into the Caribbean. The French ceded the territory to the UK in 1713. At the turn of the 18th century, Saint Kitts was the richest British Crown Colony per capita in the Caribbean, a result of the sugar trade. Although small in size and separated by only 3 km (2 mi) of water, Saint Kitts and Nevis were viewed and governed as different states until the late-19th century, when the British forcibly unified them along with the island of Anguilla. In 1967, the island territory of Saint Christopher-Nevis-Anguilla became an associated state of the UK with full internal autonomy. The island of Anguilla rebelled and was allowed to secede in 1971. The remaining islands achieved independence in 1983 as Saint Kitts and Nevis. In 1998, a referendum on Nevis to separate from Saint Kitts fell short of the two-thirds majority vote needed.</t>
  </si>
  <si>
    <t>Caribbean, islands in the Caribbean Sea, about one-third of the way from Puerto Rico to Trinidad and Tobago</t>
  </si>
  <si>
    <t>17 20 N, 62 45 W</t>
  </si>
  <si>
    <t>135 km</t>
  </si>
  <si>
    <t>tropical, tempered by constant sea breezes; little seasonal temperature variation; rainy season (May to November)</t>
  </si>
  <si>
    <t>volcanic with mountainous interiors</t>
  </si>
  <si>
    <t>Mount Liamuiga 1,156 m</t>
  </si>
  <si>
    <t>23.1% (2011 est.)</t>
  </si>
  <si>
    <t>19.2% (2011 est.)</t>
  </si>
  <si>
    <t>3.5% (2011 est.)</t>
  </si>
  <si>
    <t>42.3% (2011 est.)</t>
  </si>
  <si>
    <t>34.6% (2011 est.)</t>
  </si>
  <si>
    <t>8 sq km (2012)</t>
  </si>
  <si>
    <t>population clusters are found in the small towns located on the periphery of both islands</t>
  </si>
  <si>
    <t>deforestation; soil erosion and silting affects marine life on coral reefs; water pollution from uncontrolled dumping of sewage</t>
  </si>
  <si>
    <t>Biodiversity, Climate Change, Climate Change-Kyoto Protocol, Desertification, Endangered Species, Hazardous Wastes, Law of the Sea, Marine Dumping, Ozone Layer Protection, Ship Pollution, Whaling</t>
  </si>
  <si>
    <t>smallest country in the Western Hemisphere both in terms of area and population; with coastlines in the shape of a baseball bat and ball, the two volcanic islands are separated by a 3-km-wide channel called The Narrows; on the southern tip of long, baseball bat-shaped Saint Kitts lies the Great Salt Pond; Nevis Peak sits in the center of its almost circular namesake island and its ball shape complements that of its sister island</t>
  </si>
  <si>
    <t>53,094 (July 2018 est.)</t>
  </si>
  <si>
    <t>Kittitian(s), Nevisian(s)</t>
  </si>
  <si>
    <t>Kittitian, Nevisian</t>
  </si>
  <si>
    <t>African descent 92.5%, mixed 3%, white 2.1%, East Indian 1.5%, other .6%, unspecified .3% (2001 est.)</t>
  </si>
  <si>
    <t>20.09% (male 5,354 /female 5,311)</t>
  </si>
  <si>
    <t>14.28% (male 3,645 /female 3,936)</t>
  </si>
  <si>
    <t>44.25% (male 12,059 /female 11,437)</t>
  </si>
  <si>
    <t>12.35% (male 3,274 /female 3,283)</t>
  </si>
  <si>
    <t>9.03% (male 2,236 /female 2,559) (2018 est.)</t>
  </si>
  <si>
    <t>35.7 years</t>
  </si>
  <si>
    <t>7.2 deaths/1,000 population (2018 est.)</t>
  </si>
  <si>
    <t>1.2 migrant(s)/1,000 population (2018 est.)</t>
  </si>
  <si>
    <t>30.8% of total population (2019)</t>
  </si>
  <si>
    <t>0.92% annual rate of change (2015-20 est.)</t>
  </si>
  <si>
    <t>14,000 BASSETERRE (capital) (2018)</t>
  </si>
  <si>
    <t>8.2 deaths/1,000 live births (2018 est.)</t>
  </si>
  <si>
    <t>78.7 years</t>
  </si>
  <si>
    <t>1.77 children born/woman (2018 est.)</t>
  </si>
  <si>
    <t>98.3% of population</t>
  </si>
  <si>
    <t>1.7% of population</t>
  </si>
  <si>
    <t>1.7% of population (2015 est.)</t>
  </si>
  <si>
    <t>2.52 physicians/1,000 population (2015)</t>
  </si>
  <si>
    <t>4.8 beds/1,000 population (2012)</t>
  </si>
  <si>
    <t>87.3% of population (2007 est.)</t>
  </si>
  <si>
    <t>12.7% of population (2007 est.)</t>
  </si>
  <si>
    <t>0.5% (2018)</t>
  </si>
  <si>
    <t xml:space="preserve"> &amp;lt;200 (2018)</t>
  </si>
  <si>
    <t>22.9% (2016)</t>
  </si>
  <si>
    <t>2.6% of GDP (2015)</t>
  </si>
  <si>
    <t>16 years (2015)</t>
  </si>
  <si>
    <t>Federation of Saint Kitts and Nevis</t>
  </si>
  <si>
    <t>Federation of Saint Christopher and Nevis</t>
  </si>
  <si>
    <t>federal parliamentary democracy under a constitutional monarchy; a Commonwealth realm</t>
  </si>
  <si>
    <t>Basseterre</t>
  </si>
  <si>
    <t>17 18 N, 62 43 W</t>
  </si>
  <si>
    <t>14 parishes; Christ Church Nichola Town, Saint Anne Sandy Point, Saint George Basseterre, Saint George Gingerland, Saint James Windward, Saint John Capesterre, Saint John Figtree, Saint Mary Cayon, Saint Paul Capesterre, Saint Paul Charlestown, Saint Peter Basseterre, Saint Thomas Lowland, Saint Thomas Middle Island, Trinity Palmetto Point</t>
  </si>
  <si>
    <t>19 September 1983 (from the UK)</t>
  </si>
  <si>
    <t>Independence Day, 19 September (1983)</t>
  </si>
  <si>
    <t>several previous (preindependence); latest presented 22 June 1983, effective 23 June 1983</t>
  </si>
  <si>
    <t>proposed by the National Assembly; passage requires approval by at least two-thirds majority vote of the total Assembly membership and assent of the governor general; amendments to constitutional provisions such as the sovereignty of the federation, fundamental rights and freedoms, the judiciary, and the Nevis Island Assembly also require approval in a referendum by at least two thirds of the votes cast in Saint Kitts and in Nevis (2018)</t>
  </si>
  <si>
    <t>Queen ELIZABETH II (since 6 February 1952); represented by Governor General Samuel W.T. SEATON (since 2 September 2015); note - SEATON was acting Governor General from 20 May to 2 September 2015</t>
  </si>
  <si>
    <t>Prime Minister Timothy HARRIS (since 18 February 2015); Deputy Prime Minister Shawn RICHARDS (since 22 February 2015)</t>
  </si>
  <si>
    <t>Cabinet appointed by governor general in consultation with prime minister</t>
  </si>
  <si>
    <t>unicameral National Assembly (14 or 15 seats, depending on inclusion of attorney general; 11 members directly elected in single-seat constituencies by simple majority vote and 3 appointed by the governor general - 2 on the advice of the prime minister and the third on the advice of the opposition leader; members serve 5-year terms)</t>
  </si>
  <si>
    <t>last held on 16 February 2015 (next to be held by 2020)</t>
  </si>
  <si>
    <t>percent of vote by party - SKNLP 39.3%, PAM 27.9% CCM 13.0% NRP 10.8%, PLP 9.0%; seats by party - PAM 4, SKNLP 3, CCM 2, NRP 1, PLP 1; composition as of early 2018, including the attorney general - men 11, women 4, percent of women 26.7%</t>
  </si>
  <si>
    <t>the Eastern Caribbean Supreme Court (ECSC) is the superior court of the Organization of Eastern Caribbean States; the ECSC - headquartered on St. Lucia - consists of the Court of Appeal - headed by the chief justice and 4 judges - and the High Court with 18 judges; the Court of Appeal is itinerant, traveling to member states on a schedule to hear appeals from the High Court and subordinate courts; High Court judges reside in the member states, with 2 assigned to Saint Kitts and Nevis; note - the ECSC in 2003 replaced the Judicial Committee of the Privy Council (in London) as the final court of appeal on Saint Kitts and Nevis; Saint Kitts and Nevis is also a member of the Caribbean Court of Justice</t>
  </si>
  <si>
    <t>ACP, AOSIS, C, Caricom, CDB, CELAC, FAO, G-77, IBRD, ICAO, ICCt, ICRM, IDA, IFAD, IFC, IFRCS, ILO, IMF, IMO, Interpol, IOC, ITU, MIGA, OAS, OECS, OPANAL, OPCW, Petrocaribe, UN, UNCTAD, UNESCO, UNIDO, UPU, WHO, WIPO, WTO</t>
  </si>
  <si>
    <t>Ambassador Dr. Thelma Patricia PHILLIP-BROWNE (since 28 January 2016)</t>
  </si>
  <si>
    <t>3216 New Mexico Avenue NW, Washington, DC 20016</t>
  </si>
  <si>
    <t>[1] (202) 686-2636</t>
  </si>
  <si>
    <t>[1] (202) 686-5740</t>
  </si>
  <si>
    <t>Los Angeles, New York</t>
  </si>
  <si>
    <t>brown pelican, royal poinciana (flamboyant) tree; national colors: green, yellow, red, black, white</t>
  </si>
  <si>
    <t>Oh Land of Beauty!</t>
  </si>
  <si>
    <t>Kenrick Anderson GEORGES</t>
  </si>
  <si>
    <t>$1.55 billion</t>
  </si>
  <si>
    <t>$1.518 billion</t>
  </si>
  <si>
    <t>$1.476 billion</t>
  </si>
  <si>
    <t>$964 million (2017 est.)</t>
  </si>
  <si>
    <t>$28,200</t>
  </si>
  <si>
    <t>$27,600</t>
  </si>
  <si>
    <t>$27,300</t>
  </si>
  <si>
    <t>19.9% of GDP</t>
  </si>
  <si>
    <t>19.3% of GDP</t>
  </si>
  <si>
    <t>25.9% (2017 est.)</t>
  </si>
  <si>
    <t>30.8% (2017 est.)</t>
  </si>
  <si>
    <t>62.5% (2017 est.)</t>
  </si>
  <si>
    <t>-60.4% (2017 est.)</t>
  </si>
  <si>
    <t>68.9% (2017 est.)</t>
  </si>
  <si>
    <t>sugarcane, rice, yams, vegetables, bananas; fish</t>
  </si>
  <si>
    <t>tourism, cotton, salt, copra, clothing, footwear, beverages</t>
  </si>
  <si>
    <t>5% (2017 est.)</t>
  </si>
  <si>
    <t>18,170 (June 1995 est.)</t>
  </si>
  <si>
    <t>307 million (2017 est.)</t>
  </si>
  <si>
    <t>291.1 million (2017 est.)</t>
  </si>
  <si>
    <t>31.9% (of GDP) (2017 est.)</t>
  </si>
  <si>
    <t>1.7% (of GDP) (2017 est.)</t>
  </si>
  <si>
    <t>62.9% of GDP</t>
  </si>
  <si>
    <t>61.5% of GDP</t>
  </si>
  <si>
    <t>9.23%</t>
  </si>
  <si>
    <t>$196.1 million</t>
  </si>
  <si>
    <t>$210.1 million</t>
  </si>
  <si>
    <t>$721.5 million</t>
  </si>
  <si>
    <t>$704.8 million</t>
  </si>
  <si>
    <t>-$97 million</t>
  </si>
  <si>
    <t>-$102 million</t>
  </si>
  <si>
    <t>$57.4 million</t>
  </si>
  <si>
    <t>$53.9 million</t>
  </si>
  <si>
    <t>US 49.6%, Poland 15.2%, Turkey 11.6% (2016)</t>
  </si>
  <si>
    <t>machinery, food, electronics, beverages, tobacco</t>
  </si>
  <si>
    <t>$335.3 million</t>
  </si>
  <si>
    <t>$307.9 million</t>
  </si>
  <si>
    <t>machinery, manufactures, food, fuels</t>
  </si>
  <si>
    <t>US 56.8%, Trinidad and Tobago 6.8%, Cyprus 6.2%, Japan 4% (2016)</t>
  </si>
  <si>
    <t>$365.1 million</t>
  </si>
  <si>
    <t>208 million kWh (2016 est.)</t>
  </si>
  <si>
    <t>193.4 million kWh (2016 est.)</t>
  </si>
  <si>
    <t>64,200 kW (2016 est.)</t>
  </si>
  <si>
    <t>1,743 bbl/day (2015 est.)</t>
  </si>
  <si>
    <t>248,100 Mt (2017 est.)</t>
  </si>
  <si>
    <t>17,293</t>
  </si>
  <si>
    <t>33 (2017 est.)</t>
  </si>
  <si>
    <t>76,878</t>
  </si>
  <si>
    <t>146 (2017 est.)</t>
  </si>
  <si>
    <t>good interisland and international connections; broadband access; expanded FttP (Fiber to the Home) and LTE markets; regulatory development (2018)</t>
  </si>
  <si>
    <t>interisland links via ECFS;&amp;amp;nbsp;fixed-line teledensity about 33 per 100 persons; mobile-cellular teledensity is roughly 146 per 100 persons (2018)</t>
  </si>
  <si>
    <t>country code - 1-869; landing points for&amp;amp;nbsp;the ECFS, Southern Caribbean Fiber and the SSCS&amp;amp;nbsp;submarine cables providing connectivity for numerous Caribbean Islands (2019)</t>
  </si>
  <si>
    <t>the government operates a national TV network that broadcasts on 2 channels; cable subscription services provide access to local and international channels; the government operates a national radio network; a mix of government-owned and privately owned broadcasters operate roughly 15 radio stations</t>
  </si>
  <si>
    <t>.kn</t>
  </si>
  <si>
    <t>39,000</t>
  </si>
  <si>
    <t>75.7% (July 2016 est.)</t>
  </si>
  <si>
    <t>16,400</t>
  </si>
  <si>
    <t>Ministry of Foreign Affairs, National Security, Labour, Immigration, and Social Security: Royal Saint Kitts and Nevis Defense Force (includes Coast Guard), Royal Saint Kitts and Nevis Police Force (2013)</t>
  </si>
  <si>
    <t>18 years of age for voluntary military service; no conscription (2012)</t>
  </si>
  <si>
    <t>V4 (2016)</t>
  </si>
  <si>
    <t>50 km (2008)</t>
  </si>
  <si>
    <t>50 km 0.762-m gauge on Saint Kitts for tourists (2008)</t>
  </si>
  <si>
    <t>383 km (2002)</t>
  </si>
  <si>
    <t>163 km (2002)</t>
  </si>
  <si>
    <t>240</t>
  </si>
  <si>
    <t>bulk carrier 6, container ship 5, general cargo 44, oil tanker 55, other 130 (2018)</t>
  </si>
  <si>
    <t>transshipment point for South American drugs destined for the US and Europe; some money-laundering activity</t>
  </si>
  <si>
    <t>Seychelles</t>
  </si>
  <si>
    <t>SE</t>
  </si>
  <si>
    <t>A lengthy struggle between France and Great Britain for the islands ended in 1814, when they were ceded to the latter. During colonial rule, a plantation-based economy developed that relied on imported labor, primarily from European colonies in Africa. Independence came in 1976. Following a coup d&amp;amp;rsquo;etat in 1977, the country was a socialist one-party state until adopting a new constitution and holding free elections in 1993. President France-Albert RENE, who had served since 1977, was reelected in 2001, but stepped down in 2004. Vice President James Alix MICHEL took over the presidency and in 2006 was elected to a new five-year term; he was reelected in 2011 and again in 2015. In 2016, James MICHEL resigned and handed over the presidency to his vice-president, Danny FAURE.</t>
  </si>
  <si>
    <t>archipelago in the Indian Ocean, northeast of Madagascar</t>
  </si>
  <si>
    <t>4 35 S, 55 40 E</t>
  </si>
  <si>
    <t>491 km</t>
  </si>
  <si>
    <t>tropical marine; humid; cooler season during southeast monsoon (late May to September); warmer season during northwest monsoon (March to May)</t>
  </si>
  <si>
    <t>Mahe Group is volcanic with a narrow coastal strip and rocky, hilly interior; others are coral, flat, elevated reefs</t>
  </si>
  <si>
    <t>Morne Seychellois 905 m</t>
  </si>
  <si>
    <t>fish, coconuts (copra), cinnamon trees</t>
  </si>
  <si>
    <t>6.5% (2011 est.)</t>
  </si>
  <si>
    <t>88.5% (2011 est.)</t>
  </si>
  <si>
    <t>3 sq km (2012)</t>
  </si>
  <si>
    <t>more than three-quarters of the population lives on the main island of Mahe; Praslin contains less than 10%; a smaller percent on La Digue and the outer islands</t>
  </si>
  <si>
    <t>lies outside the cyclone belt, so severe storms are rare; occasional short droughts</t>
  </si>
  <si>
    <t>water supply depends on catchments to collect rainwater; water pollution; biodiversity maintainance</t>
  </si>
  <si>
    <t>Biodiversity, Climate Change, Climate Change-Kyoto Protocol, Desertification, Endangered Species, Hazardous Wastes, Law of the Sea, Marine Dumping, Ozone Layer Protection, Ship Pollution, Wetlands</t>
  </si>
  <si>
    <t>the smallest African country; the constitution of the Republic of Seychelles lists 155 islands: 42 granitic and 113 coralline; by far the largest island is Mahe, which is home to about 90% of the population and the site of the capital city of Victoria</t>
  </si>
  <si>
    <t>94,633 (July 2018 est.)</t>
  </si>
  <si>
    <t>Seychellois (singular and plural)</t>
  </si>
  <si>
    <t>Seychellois</t>
  </si>
  <si>
    <t>predominantly creole (mainly of East African and Malagasy heritage); also French, Indian, Chinese, and Arab populations</t>
  </si>
  <si>
    <t>Seychellois Creole (official) 89.1%, English (official) 5.1%, French (official) 0.7%, other 3.8%, unspecified 1.4% (2010 est.)</t>
  </si>
  <si>
    <t>Roman Catholic 76.2%, Protestant 10.5% (Anglican 6.1%, Pentecostal Assembly 1.5%, Seventh Day Adventist 1.2%, other Protestant 1.7%), other Christian 2.4%, Hindu 2.4%, Muslim 1.6%, other non-Christian 1.1%, unspecified 4.8%, none 0.9% (2010 est.)</t>
  </si>
  <si>
    <t>19.52% (male 9,482 /female 8,989)</t>
  </si>
  <si>
    <t>12.96% (male 6,461 /female 5,806)</t>
  </si>
  <si>
    <t>49.29% (male 24,841 /female 21,800)</t>
  </si>
  <si>
    <t>10.44% (male 5,008 /female 4,870)</t>
  </si>
  <si>
    <t>7.79% (male 2,974 /female 4,402) (2018 est.)</t>
  </si>
  <si>
    <t>42.8 (2015 est.)</t>
  </si>
  <si>
    <t>31 (2015 est.)</t>
  </si>
  <si>
    <t>11.7 (2015 est.)</t>
  </si>
  <si>
    <t>8.5 (2015 est.)</t>
  </si>
  <si>
    <t>35.8 years (2018 est.)</t>
  </si>
  <si>
    <t>0.74% (2018 est.)</t>
  </si>
  <si>
    <t>13.4 births/1,000 population (2018 est.)</t>
  </si>
  <si>
    <t>7 deaths/1,000 population (2018 est.)</t>
  </si>
  <si>
    <t>57.1% of total population (2019)</t>
  </si>
  <si>
    <t>1.26% annual rate of change (2015-20 est.)</t>
  </si>
  <si>
    <t>28,000 VICTORIA (capital) (2018)</t>
  </si>
  <si>
    <t>1.06 male(s)/female (2018 est.)</t>
  </si>
  <si>
    <t>9.7 deaths/1,000 live births (2018 est.)</t>
  </si>
  <si>
    <t>12.1 deaths/1,000 live births</t>
  </si>
  <si>
    <t>7.2 deaths/1,000 live births</t>
  </si>
  <si>
    <t>70.7 years</t>
  </si>
  <si>
    <t>79.8 years</t>
  </si>
  <si>
    <t>1.85 children born/woman (2018 est.)</t>
  </si>
  <si>
    <t>95.7% of population</t>
  </si>
  <si>
    <t>4.3% of population</t>
  </si>
  <si>
    <t>3.9% (2013)</t>
  </si>
  <si>
    <t>0.95 physicians/1,000 population (2016)</t>
  </si>
  <si>
    <t>3.6 beds/1,000 population (2011)</t>
  </si>
  <si>
    <t>98.4% of population (2015 est.)</t>
  </si>
  <si>
    <t>1.6% of population (2015 est.)</t>
  </si>
  <si>
    <t>14% (2016)</t>
  </si>
  <si>
    <t>4.4% of GDP (2016)</t>
  </si>
  <si>
    <t>10.5%</t>
  </si>
  <si>
    <t>11.4% (2017 est.)</t>
  </si>
  <si>
    <t>Republic of Seychelles</t>
  </si>
  <si>
    <t>named by French Captain Corneille Nicholas MORPHEY after Jean Moreau de SECHELLES, the finance minister of France, in 1756</t>
  </si>
  <si>
    <t>Victoria</t>
  </si>
  <si>
    <t>4 37 S, 55 27 E</t>
  </si>
  <si>
    <t>UTC+4 (9 hours ahead of Washington, DC, during Standard Time)</t>
  </si>
  <si>
    <t>25 administrative districts; Anse aux Pins, Anse Boileau, Anse Etoile, Anse Royale, Au Cap, Baie Lazare, Baie Sainte Anne, Beau Vallon, Bel Air, Bel Ombre, Cascade, Glacis, Grand Anse Mahe, Grand Anse Praslin, Inner Islands, La Riviere Anglaise, Les Mamalles, Mont Buxton, Mont Fleuri, Plaisance, Pointe Larue, Port Glaud, Roche Caiman, Saint Louis, Takamaka</t>
  </si>
  <si>
    <t>29 June 1976 (from the UK)</t>
  </si>
  <si>
    <t>Constitution Day, 18 June (1993); Independence Day (National Day), 29 June (1976)</t>
  </si>
  <si>
    <t>previous 1970, 1979; latest drafted May 1993, approved by referendum 18 June 1993, effective 23 June 1993</t>
  </si>
  <si>
    <t>proposed by the National Assembly; passage requires at least two-thirds majority vote by the National Assembly; passage of amendments affecting the country’s sovereignty, symbols and languages, the supremacy of the constitution, fundamental rights and freedoms, amendment procedures, and dissolution of the Assembly also requires approval by at least 60% of voters in a referendum; amended several times, last in 2017 (2017)</t>
  </si>
  <si>
    <t>mixed legal system of English common law, French civil law, and customary law</t>
  </si>
  <si>
    <t>at least one parent must be a citizen of the Seychelles</t>
  </si>
  <si>
    <t>President Danny FAURE (since 16 October 2016); Vice President Vincent MERITON (since 28 October 2016); note - James Alix MICHEL resigned the presidency effective 16 October 2016; the president is both chief of state and head of government</t>
  </si>
  <si>
    <t>President Danny FAURE (since 16 October 2016); Vice President Vincent MERITON (since 28 October 2016)</t>
  </si>
  <si>
    <t>president directly elected by absolute majority popular vote in 2 rounds if needed for a 5-year term (eligible for 1 additional term); election last held on 3-5 December 2015 with a&amp;amp;nbsp;runoff on 16-18 December 2015 (next&amp;amp;nbsp;to be held in December 2020)</t>
  </si>
  <si>
    <t>President James Alix MICHEL reelected president in second round; percent of vote - James Alix MICHEL (PL) 50.2%, Wavel RAMKALAWAN (SNP) 49.8%</t>
  </si>
  <si>
    <t>unicameral National Assembly or Assemblee Nationale (up to 35 seats - the Assembly elected in September 2016 has 33 members; 25 members directly elected in single-seat constituencies by simple majority vote and up to 10 members elected by proportional representation vote; members serve 5-year terms)</t>
  </si>
  <si>
    <t>last held on 8-10 September 2016 (next to be held in 2021); note - the National Assembly was dissolved in July 2011 resulting in early elections</t>
  </si>
  <si>
    <t>percent of vote by party - LDS 49.6%, PL 49.2%, other 1.2%; seats by party - LDS 19, PL 14; composition - men 26, women 7, percent of women 21.2%</t>
  </si>
  <si>
    <t>Seychelles Court of Appeal (consists of the court president and 4 justices); Supreme Court of Seychelles (consists of the chief justice and 9 puisne judges); Constitutional Court (consists of 3 Supreme Court judges)</t>
  </si>
  <si>
    <t>all judges appointed by the president of the republic upon the recommendation of the Constitutional Appointments Authority, a 3-member body, with 1 member appointed by the president of the republic, 1 by the opposition leader in the National Assembly, and 1 by the other 2 appointees; judges serve until retirement at age 70</t>
  </si>
  <si>
    <t>ACP, AfDB, AOSIS, AU, C, CD, COMESA, EITI (candidate country), FAO, G-77, IAEA, IBRD, ICAO, ICC (NGOs), ICCt, ICRM, IDA, IFAD, IFC, IFRCS, ILO, IMF, IMO, InOC, Interpol, IOC, IOM, IPU, ISO (correspondent), ITU, MIGA, NAM, OIF, OPCW, SADC, UN, UNCTAD, UNESCO, UNIDO, UNWTO, UPU, WCO, WHO, WIPO, WMO, WTO (observer)</t>
  </si>
  <si>
    <t>Ambassador Ronald Jean JUMEAU (since 8 September 2017)</t>
  </si>
  <si>
    <t>800 Second Avenue, Suite 400C, New York, NY 10017</t>
  </si>
  <si>
    <t>[1] (212) 972-1785</t>
  </si>
  <si>
    <t>[1] (212) 972-1786</t>
  </si>
  <si>
    <t>coco de mer (sea coconut); national colors: blue, yellow, red, white, green</t>
  </si>
  <si>
    <t>&amp;quot;Koste Seselwa&amp;quot; (Seychellois Unite)</t>
  </si>
  <si>
    <t>David Francois Marc ANDRE and George Charles Robert PAYET</t>
  </si>
  <si>
    <t>$2.75 billion</t>
  </si>
  <si>
    <t>$2.612 billion</t>
  </si>
  <si>
    <t>$2.499 billion</t>
  </si>
  <si>
    <t>$1.498 billion (2017 est.)</t>
  </si>
  <si>
    <t>$29,300</t>
  </si>
  <si>
    <t>$27,800</t>
  </si>
  <si>
    <t>$26,900</t>
  </si>
  <si>
    <t>8.1% of GDP</t>
  </si>
  <si>
    <t>10.2% of GDP</t>
  </si>
  <si>
    <t>15.2% of GDP</t>
  </si>
  <si>
    <t>52.7% (2017 est.)</t>
  </si>
  <si>
    <t>34.4% (2017 est.)</t>
  </si>
  <si>
    <t>79.4% (2017 est.)</t>
  </si>
  <si>
    <t>-93.2% (2017 est.)</t>
  </si>
  <si>
    <t>13.8% (2017 est.)</t>
  </si>
  <si>
    <t>83.7% (2017 est.)</t>
  </si>
  <si>
    <t>coconuts, cinnamon, vanilla, sweet potatoes, cassava (manioc, tapioca), copra, bananas; tuna</t>
  </si>
  <si>
    <t>fishing, tourism, beverages</t>
  </si>
  <si>
    <t>47,210 (2017 est.)</t>
  </si>
  <si>
    <t>23%</t>
  </si>
  <si>
    <t>74% (2006)</t>
  </si>
  <si>
    <t>39.3% (2013 est.)</t>
  </si>
  <si>
    <t>4.7%</t>
  </si>
  <si>
    <t>15.4% (2007)</t>
  </si>
  <si>
    <t>593.4 million (2017 est.)</t>
  </si>
  <si>
    <t>600.7 million (2017 est.)</t>
  </si>
  <si>
    <t>39.6% (of GDP) (2017 est.)</t>
  </si>
  <si>
    <t>-0.5% (of GDP) (2017 est.)</t>
  </si>
  <si>
    <t>63.6% of GDP</t>
  </si>
  <si>
    <t>69.1% of GDP</t>
  </si>
  <si>
    <t>11.17%</t>
  </si>
  <si>
    <t>12.24%</t>
  </si>
  <si>
    <t>12.36%</t>
  </si>
  <si>
    <t>$627.3 million</t>
  </si>
  <si>
    <t>$556.5 million</t>
  </si>
  <si>
    <t>$650.3 million</t>
  </si>
  <si>
    <t>$565.9 million</t>
  </si>
  <si>
    <t>-$307 million</t>
  </si>
  <si>
    <t>-$286 million</t>
  </si>
  <si>
    <t>$564.8 million</t>
  </si>
  <si>
    <t>$477.6 million</t>
  </si>
  <si>
    <t>UAE 28.5%, France 24%, UK 13.8%, Italy 8.9%, Germany 4.6% (2017)</t>
  </si>
  <si>
    <t>canned tuna, frozen fish, petroleum products (reexports)</t>
  </si>
  <si>
    <t>$1.155 billion</t>
  </si>
  <si>
    <t>$991 million</t>
  </si>
  <si>
    <t>machinery and equipment, foodstuffs, petroleum products, chemicals, other manufactured goods</t>
  </si>
  <si>
    <t>UAE 13.4%, France 9.4%, Spain 5.7%, South Africa 5% (2017)</t>
  </si>
  <si>
    <t>$545.2 million</t>
  </si>
  <si>
    <t>Seychelles rupees (SCR) per US dollar -</t>
  </si>
  <si>
    <t>{"2017":"13.64","2016":"13.319","2015":"13.319","2014":"13.314","2013":"12.747"}</t>
  </si>
  <si>
    <t>350 million kWh (2016 est.)</t>
  </si>
  <si>
    <t>325.5 million kWh (2016 est.)</t>
  </si>
  <si>
    <t>88,000 kW (2016 est.)</t>
  </si>
  <si>
    <t>91% of total installed capacity (2016 est.)</t>
  </si>
  <si>
    <t>7,300 bbl/day (2016 est.)</t>
  </si>
  <si>
    <t>7,225 bbl/day (2015 est.)</t>
  </si>
  <si>
    <t>1.15 million Mt (2017 est.)</t>
  </si>
  <si>
    <t>19,652</t>
  </si>
  <si>
    <t>167,282</t>
  </si>
  <si>
    <t>effective system; radiotelephone communications between islands in the archipelago (2018)</t>
  </si>
  <si>
    <t>fixed-line 21 per 100 and mobile-cellular teledensity is&amp;amp;nbsp;178 telephones per 100 persons (2018)</t>
  </si>
  <si>
    <t>country code - 248; landing points for the PEACE and the SEAS submarine cables&amp;amp;nbsp;providing connectivity to Europe, the Middle East Africa and Asia; direct radiotelephone communications with adjacent island countries and African coastal countries; satellite earth station - 1 Intelsat (Indian Ocean) (2019)</t>
  </si>
  <si>
    <t>.sc</t>
  </si>
  <si>
    <t>52,664</t>
  </si>
  <si>
    <t>56.5% (July 2016 est.)</t>
  </si>
  <si>
    <t>15,221</t>
  </si>
  <si>
    <t>16 (2017 est.)</t>
  </si>
  <si>
    <t>1.57% of GDP</t>
  </si>
  <si>
    <t>1.29% of GDP</t>
  </si>
  <si>
    <t>1.21% of GDP</t>
  </si>
  <si>
    <t>Seychelles People&amp;amp;rsquo;s Defence Forces (SPDF): Army (includes infantry, Special Forces (Tazar), and Presidential Security Unit), Coast Guard, and Air Force (2019)</t>
  </si>
  <si>
    <t>18-28 years of age for voluntary military service (18-25 for officers); 6-year initial commitment; no conscription (2019)</t>
  </si>
  <si>
    <t>497,496 (2015)</t>
  </si>
  <si>
    <t>19,234,992 mt-km (2015)</t>
  </si>
  <si>
    <t>S7 (2016)</t>
  </si>
  <si>
    <t>526 km (2015)</t>
  </si>
  <si>
    <t>514 km (2015)</t>
  </si>
  <si>
    <t>24</t>
  </si>
  <si>
    <t>general cargo 4, oil tanker 6, other 14 (2018)</t>
  </si>
  <si>
    <t>South Africa</t>
  </si>
  <si>
    <t>SF</t>
  </si>
  <si>
    <t>Southern Africa, at the southern tip of the continent of Africa</t>
  </si>
  <si>
    <t>29 00 S, 24 00 E</t>
  </si>
  <si>
    <t>slightly less than twice the size of Texas</t>
  </si>
  <si>
    <t>5,244 km</t>
  </si>
  <si>
    <t>Botswana 1969 km, Lesotho 1106 km, Mozambique 496 km, Namibia 1005 km, Eswatini 438 km, Zimbabwe 230 km</t>
  </si>
  <si>
    <t>2,798 km</t>
  </si>
  <si>
    <t>200 nm or to edge of the continental margin</t>
  </si>
  <si>
    <t>mostly semiarid; subtropical along east coast; sunny days, cool nights</t>
  </si>
  <si>
    <t>vast interior plateau rimmed by rugged hills and narrow coastal plain</t>
  </si>
  <si>
    <t>1,034 m</t>
  </si>
  <si>
    <t>Njesuthi 3,408 m</t>
  </si>
  <si>
    <t>gold, chromium, antimony, coal, iron ore, manganese, nickel, phosphates, tin, rare earth elements, uranium, gem diamonds, platinum, copper, vanadium, salt, natural gas</t>
  </si>
  <si>
    <t>79.4% (2011 est.)</t>
  </si>
  <si>
    <t>9.9% (2011 est.)</t>
  </si>
  <si>
    <t>0.3% (2011 est.)</t>
  </si>
  <si>
    <t>69.2% (2011 est.)</t>
  </si>
  <si>
    <t>7.6% (2011 est.)</t>
  </si>
  <si>
    <t>13% (2011 est.)</t>
  </si>
  <si>
    <t>16,700 sq km (2012)</t>
  </si>
  <si>
    <t>the population concentrated along the southern and southeastern coast, and inland around Pretoria; the eastern half of the country is more densly populated than the west</t>
  </si>
  <si>
    <t>lack of important arterial rivers or lakes requires extensive water conservation and control measures; growth in water usage outpacing supply; pollution of rivers from agricultural runoff and urban discharge; air pollution resulting in acid rain; deforestation; soil erosion; land degradation; desertification; solid waste pollution; disruption of fragile ecosystem has resulted in significant floral extinctions</t>
  </si>
  <si>
    <t>Antarctic-Environmental Protocol, Antarctic-Marine Living Resources, Antarctic Seals, Antarctic Treaty, Biodiversity, Climate Change, Climate Change-Kyoto Protocol, Desertification, Endangered Species, Hazardous Wastes, Law of the Sea, Marine Dumping, Marine Life Conservation, Ozone Layer Protection, Ship Pollution, Wetlands, Whaling</t>
  </si>
  <si>
    <t>South Africa completely surrounds Lesotho and almost completely surrounds Eswatini</t>
  </si>
  <si>
    <t>55,380,210 (July 2018 est.)</t>
  </si>
  <si>
    <t>South African(s)</t>
  </si>
  <si>
    <t>South African</t>
  </si>
  <si>
    <t>black African 80.9%, colored 8.8%, white 7.8%, Indian/Asian 2.5% (2018 est.)</t>
  </si>
  <si>
    <t>isiZulu (official) 24.7%, isiXhosa (official) 15.6%, Afrikaans (official) 12.1%, Sepedi (official) 9.8%, Setswana (official) 8.9%, English (official) 8.4%, Sesotho (official) 8%, Xitsonga (official) 4%, siSwati (official) 2.6%, Tshivenda (official) 2.5%, isiNdebele (official) 1.6%, other (includes Khoi, Nama, and San languages) 1.9% (2017 est.)</t>
  </si>
  <si>
    <t>Christian 86%, ancestral, tribal, animist, or other traditional African religions 5.4%, Muslim 1.9%, other 1.5%, nothing in particular 5.2% (2015 est.)</t>
  </si>
  <si>
    <t>28.18% (male 7,815,651 /female 7,793,261)</t>
  </si>
  <si>
    <t>17.24% (male 4,711,480 /female 4,837,897)</t>
  </si>
  <si>
    <t>42.05% (male 11,782,848 /female 11,503,831)</t>
  </si>
  <si>
    <t>6.71% (male 1,725,034 /female 1,992,035)</t>
  </si>
  <si>
    <t>5.81% (male 1,351,991 /female 1,866,182) (2018 est.)</t>
  </si>
  <si>
    <t>44.8 (2015 est.)</t>
  </si>
  <si>
    <t>7.7 (2015 est.)</t>
  </si>
  <si>
    <t>12.9 (2015 est.)</t>
  </si>
  <si>
    <t>27.4 years (2018 est.)</t>
  </si>
  <si>
    <t>27.6 years</t>
  </si>
  <si>
    <t>0.97% (2018 est.)</t>
  </si>
  <si>
    <t>19.9 births/1,000 population (2018 est.)</t>
  </si>
  <si>
    <t>9.3 deaths/1,000 population (2018 est.)</t>
  </si>
  <si>
    <t>-0.9 migrant(s)/1,000 population (2018 est.)</t>
  </si>
  <si>
    <t>66.9% of total population (2019)</t>
  </si>
  <si>
    <t>1.97% annual rate of change (2015-20 est.)</t>
  </si>
  <si>
    <t>9.453 million Johannesburg (includes Ekurhuleni), 4.524 million Cape Town (legislative capital), 3.145 million Durban, 2.473 million PRETORIA (administrative capital), 1.242 million Port Elizabeth, 769,000 Vereeniging (2019)</t>
  </si>
  <si>
    <t>0.72 male(s)/female</t>
  </si>
  <si>
    <t>119 deaths/100,000 live births (2017 est.)</t>
  </si>
  <si>
    <t>29.9 deaths/1,000 live births (2018 est.)</t>
  </si>
  <si>
    <t>33.2 deaths/1,000 live births</t>
  </si>
  <si>
    <t>64.1 years (2018 est.)</t>
  </si>
  <si>
    <t>2.26 children born/woman (2018 est.)</t>
  </si>
  <si>
    <t>54.6% (2016)</t>
  </si>
  <si>
    <t>99.6% of population</t>
  </si>
  <si>
    <t>81.4% of population</t>
  </si>
  <si>
    <t>93.2% of population</t>
  </si>
  <si>
    <t>0.4% of population</t>
  </si>
  <si>
    <t>18.6% of population</t>
  </si>
  <si>
    <t>6.8% of population (2015 est.)</t>
  </si>
  <si>
    <t>0.91 physicians/1,000 population (2017)</t>
  </si>
  <si>
    <t>69.6% of population (2015 est.)</t>
  </si>
  <si>
    <t>60.5% of population (2015 est.)</t>
  </si>
  <si>
    <t>66.4% of population (2015 est.)</t>
  </si>
  <si>
    <t>30.4% of population (2015 est.)</t>
  </si>
  <si>
    <t>39.5% of population (2015 est.)</t>
  </si>
  <si>
    <t>33.6% of population (2015 est.)</t>
  </si>
  <si>
    <t>20.4% (2018 est.)</t>
  </si>
  <si>
    <t>7.7 million (2018 est.)</t>
  </si>
  <si>
    <t>71,000 (2018 est.)</t>
  </si>
  <si>
    <t>28.3% (2016)</t>
  </si>
  <si>
    <t>6.2% of GDP (2018)</t>
  </si>
  <si>
    <t>14 years (2016)</t>
  </si>
  <si>
    <t>53.4%</t>
  </si>
  <si>
    <t>49.2%</t>
  </si>
  <si>
    <t>58.8% (2018 est.)</t>
  </si>
  <si>
    <t>Republic of South Africa</t>
  </si>
  <si>
    <t>Union of South Africa</t>
  </si>
  <si>
    <t>Pretoria (administrative capital); Cape Town (legislative capital); Bloemfontein (judicial capital)</t>
  </si>
  <si>
    <t>25 42 S, 28 13 E</t>
  </si>
  <si>
    <t>9 provinces; Eastern Cape, Free State, Gauteng, KwaZulu-Natal, Limpopo, Mpumalanga, Northern Cape, North West, Western Cape</t>
  </si>
  <si>
    <t>31 May 1910 (Union of South Africa formed from four British colonies: Cape Colony, Natal, Transvaal, and Orange Free State); 22 August 1934 (Status of the Union Act); 31 May 1961 (republic declared); 27 April 1994 (majority rule)</t>
  </si>
  <si>
    <t>Freedom Day, 27 April (1994)</t>
  </si>
  <si>
    <t>several previous; latest drafted 8 May 1996, approved by the Constitutional Court 4 December 1996, effective 4 February 1997</t>
  </si>
  <si>
    <t>proposed by the National Assembly of Parliament; passage of amendments affecting constitutional sections on human rights and freedoms, non-racism and non-sexism, supremacy of the constitution, suffrage, the multi-party system of democratic government, and amendment procedures requires at least 75% majority vote of the Assembly, approval by at least six of the nine provinces represented in the National Council of Provinces, and assent of the president of the republic; passage of amendments affecting the Bill of Rights, and those related to provincial boundaries, powers, and authorities requires at least two-thirds majority vote of the Assembly, approval by at least six of the nine provinces represented in the National Council, and assent of the president; amended many times, last in 2013 (2017)</t>
  </si>
  <si>
    <t>mixed legal system of Roman-Dutch civil law, English common law, and customary law</t>
  </si>
  <si>
    <t>at least one parent must be a citizen of South Africa</t>
  </si>
  <si>
    <t>yes, but requires prior permission of the government</t>
  </si>
  <si>
    <t>1 year</t>
  </si>
  <si>
    <t>President Matamela Cyril RAMAPHOSA (since 15 February 2018); Deputy President David MABUZA (26 February 2018); note - the president is both chief of state and head of government; Jacob ZUMA resigned the presidency on 14 February 2018</t>
  </si>
  <si>
    <t>President Matamela Cyril RAMAPHOSA (since 15 February 2018); deputy president David MABUZA (26 February 2018)</t>
  </si>
  <si>
    <t>Cabinet appointed by the president</t>
  </si>
  <si>
    <t>president indirectly elected by the National Assembly for a 5-year term (eligible for a second term); election last held on 22 May 2019 (next to be held in May 2024)</t>
  </si>
  <si>
    <t>Matamela Cyril RAMAPHOSA (ANC) elected president by the National Assembly unopposed</t>
  </si>
  <si>
    <t>bicameral Parliament consists of:&amp;lt;br /&amp;gt;National Council of Provinces (90 seats; 10-member delegations appointed by each of the 9 provincial legislatures to serve 5-year terms; note - the Council has special powers to protect regional interests, including safeguarding cultural and linguistic traditions among ethnic minorities)&amp;lt;br /&amp;gt; National Assembly (400 seats; members directly elected in multi-seat constituencies by proportional representation vote to serve 5-year terms)</t>
  </si>
  <si>
    <t>National Council of Provinces and National Assembly - last held on 8 May 2019 (next to be held in 2024)</t>
  </si>
  <si>
    <t>National Council of Provinces - percent of vote by party - NA; seats by party - ANC 29, DA 13, EFF 9, FF+ 2, IFP 1; note - 36 appointed seats not filled&amp;lt;br /&amp;gt; National Assembly - percent of vote by party - ANC 57.5%, DA 20.8%, EFF 10.8%, IFP 3.8%, FF+ 2.4%, other 4.7%; seats by party - ANC 230, DA 84, EFF 44, IFP 14, FF+ 10, other 18; composition - men 237, women 163, percent of women 40.8%</t>
  </si>
  <si>
    <t>Supreme Court of Appeals (consists of the court president, deputy president, and 21 judges); Constitutional Court (consists of the chief and deputy chief justices and 9 judges)</t>
  </si>
  <si>
    <t>Supreme Court of Appeals president and vice president appointed by the national president after consultation with the Judicial Services Commission (JSC), a 23-member body chaired by the chief justice and includes other judges and judicial executives, members of parliament, practicing lawyers and advocates, a teacher of law, and several members designated by the president of South Africa; other Supreme Court judges appointed by the national president on the advice of the JSC and hold office until discharged from active service by an Act of Parliament; Constitutional Court chief and deputy chief justices appointed by the president of South Africa after consultation with the JSC and with heads of the National Assembly; other Constitutional Court judges appointed by the national president after consultation with the chief justice and leaders of the National Assembly; Constitutional Court judges serve 12-year nonrenewable terms or until age 70</t>
  </si>
  <si>
    <t>ACP, AfDB, AU, BIS, BRICS, C, CD, FAO, FATF, G-20, G-24, G-5, G-77, IAEA, IBRD, ICAO, ICC (national committees), ICCt, ICRM, IDA, IFAD, IFC, IFRCS, IHO, ILO, IMF, IMO, IMSO, Interpol, IOC, IOM, IPU, ISO, ITSO, ITU, ITUC (NGOs), MIGA, MONUSCO, NAM, NSG, OECD (enhanced engagement), OPCW, Paris Club (associate), PCA, SACU, SADC, UN, UNAMID, UNCTAD, UNESCO, UNHCR, UNIDO, UNITAR, UNWTO, UPU, WCO, WFTU (NGOs), WHO, WIPO, WMO, WTO, ZC</t>
  </si>
  <si>
    <t>Ambassador (vacant); Charge d&amp;amp;rsquo;Affaires Yoliswa MVEBE (since 1 April 2019)</t>
  </si>
  <si>
    <t>3051 Massachusetts Avenue NW, Washington, DC 20008</t>
  </si>
  <si>
    <t>[1] (202) 232-4400</t>
  </si>
  <si>
    <t>[1] (202) 265-1607</t>
  </si>
  <si>
    <t>[27] (12) 431-4000</t>
  </si>
  <si>
    <t>877 Pretorius Street, Arcadia, Pretoria</t>
  </si>
  <si>
    <t>P.O. Box 9536, Pretoria 0001</t>
  </si>
  <si>
    <t>[27] (12) 342-2299</t>
  </si>
  <si>
    <t>Cape Town, Durban, Johannesburg</t>
  </si>
  <si>
    <t>two equal width horizontal bands of red (top) and blue separated by a central green band that splits into a horizontal Y, the arms of which end at the corners of the hoist side; the Y embraces a black isosceles triangle from which the arms are separated by narrow yellow bands; the red and blue bands are separated from the green band and its arms by narrow white stripes; the flag colors do not have any official symbolism, but the Y stands for the &amp;quot;convergence of diverse elements within South African society, taking the road ahead in unity&amp;quot;; black, yellow, and green are found on the flag of the African National Congress, while red, white, and blue are the colors in the flags of the Netherlands and the UK, whose settlers ruled South Africa during the colonial era</t>
  </si>
  <si>
    <t>springbok (antelope), king protea flower; national colors: red, green, blue, yellow, black, white</t>
  </si>
  <si>
    <t>National Anthem of South Africa</t>
  </si>
  <si>
    <t>Enoch SONTONGA and Cornelius Jacob LANGENHOVEN/Enoch SONTONGA and Marthinus LOURENS de Villiers</t>
  </si>
  <si>
    <t>$767.2 billion</t>
  </si>
  <si>
    <t>$757.2 billion</t>
  </si>
  <si>
    <t>$752.9 billion</t>
  </si>
  <si>
    <t>$349.3 billion (2017 est.)</t>
  </si>
  <si>
    <t>$13,600</t>
  </si>
  <si>
    <t>16.6% of GDP</t>
  </si>
  <si>
    <t>16.4% of GDP</t>
  </si>
  <si>
    <t>59.4% (2017 est.)</t>
  </si>
  <si>
    <t>20.9% (2017 est.)</t>
  </si>
  <si>
    <t>18.7% (2017 est.)</t>
  </si>
  <si>
    <t>29.8% (2017 est.)</t>
  </si>
  <si>
    <t>-28.4% (2017 est.)</t>
  </si>
  <si>
    <t>29.7% (2017 est.)</t>
  </si>
  <si>
    <t>67.5% (2017 est.)</t>
  </si>
  <si>
    <t>corn, wheat, sugarcane, fruits, vegetables; beef, poultry, mutton, wool, dairy products</t>
  </si>
  <si>
    <t>22.19 million (2017 est.)</t>
  </si>
  <si>
    <t>4.6%</t>
  </si>
  <si>
    <t>71.9% (2014 est.)</t>
  </si>
  <si>
    <t>27.5%</t>
  </si>
  <si>
    <t>26.7%</t>
  </si>
  <si>
    <t>16.6% (2016 est.)</t>
  </si>
  <si>
    <t>51.3% (2011 est.)</t>
  </si>
  <si>
    <t>92.86 billion (2017 est.)</t>
  </si>
  <si>
    <t>108.3 billion (2017 est.)</t>
  </si>
  <si>
    <t>26.6% (of GDP) (2017 est.)</t>
  </si>
  <si>
    <t>-4.4% (of GDP) (2017 est.)</t>
  </si>
  <si>
    <t>53% of GDP</t>
  </si>
  <si>
    <t>10.38%</t>
  </si>
  <si>
    <t>10.46%</t>
  </si>
  <si>
    <t>$137.5 billion</t>
  </si>
  <si>
    <t>$117.3 billion</t>
  </si>
  <si>
    <t>$295.9 billion</t>
  </si>
  <si>
    <t>$244.8 billion</t>
  </si>
  <si>
    <t>$735.9 billion</t>
  </si>
  <si>
    <t>$933.9 billion</t>
  </si>
  <si>
    <t>$942.8 billion</t>
  </si>
  <si>
    <t>-$8.584 billion</t>
  </si>
  <si>
    <t>-$8.237 billion</t>
  </si>
  <si>
    <t>$94.93 billion</t>
  </si>
  <si>
    <t>$75.16 billion</t>
  </si>
  <si>
    <t>China 9.5%, US 7.7%, Germany 7.1%, Japan 4.7%, India 4.6%, Botswana 4.3%, Namibia 4.1% (2017)</t>
  </si>
  <si>
    <t>gold, diamonds, platinum, other metals and minerals, machinery and equipment</t>
  </si>
  <si>
    <t>$89.36 billion</t>
  </si>
  <si>
    <t>$79.57 billion</t>
  </si>
  <si>
    <t>machinery and equipment, chemicals, petroleum products, scientific instruments, foodstuffs</t>
  </si>
  <si>
    <t>China 18.3%, Germany 11.9%, US 6.6%, Saudi Arabia 4.7%, India 4.7% (2017)</t>
  </si>
  <si>
    <t>$50.72 billion</t>
  </si>
  <si>
    <t>$156.8 billion</t>
  </si>
  <si>
    <t>$136.8 billion</t>
  </si>
  <si>
    <t>$270.3 billion</t>
  </si>
  <si>
    <t>$172.8 billion</t>
  </si>
  <si>
    <t>rand (ZAR) per US dollar -</t>
  </si>
  <si>
    <t>{"2017":"13.67","2016":"14.6924","2015":"14.6924","2014":"12.7581","2013":"10.8469"}</t>
  </si>
  <si>
    <t>234.5 billion kWh (2016 est.)</t>
  </si>
  <si>
    <t>207.1 billion kWh (2016 est.)</t>
  </si>
  <si>
    <t>16.55 billion kWh (2016 est.)</t>
  </si>
  <si>
    <t>10.56 billion kWh (2016 est.)</t>
  </si>
  <si>
    <t>50.02 million kW (2016 est.)</t>
  </si>
  <si>
    <t>10% of total installed capacity (2017 est.)</t>
  </si>
  <si>
    <t>1,600 bbl/day (2018 est.)</t>
  </si>
  <si>
    <t>404,000 bbl/day (2015 est.)</t>
  </si>
  <si>
    <t>15 million bbl (1 January 2018 est.)</t>
  </si>
  <si>
    <t>487,100 bbl/day (2015 est.)</t>
  </si>
  <si>
    <t>621,000 bbl/day (2016 est.)</t>
  </si>
  <si>
    <t>105,600 bbl/day (2015 est.)</t>
  </si>
  <si>
    <t>195,200 bbl/day (2015 est.)</t>
  </si>
  <si>
    <t>5.069 billion cu m (2017 est.)</t>
  </si>
  <si>
    <t>4.162 billion cu m (2017 est.)</t>
  </si>
  <si>
    <t>0 cu m (1 January 2012 est.)</t>
  </si>
  <si>
    <t>572.3 million Mt (2017 est.)</t>
  </si>
  <si>
    <t>3,629,141</t>
  </si>
  <si>
    <t>7 (2017 est.)</t>
  </si>
  <si>
    <t>91,878,275</t>
  </si>
  <si>
    <t>168 (2017 est.)</t>
  </si>
  <si>
    <t>the system is the best-developed and most modern in Africa;&amp;amp;nbsp;mobile Internet accounts for about&amp;amp;nbsp;95% of&amp;amp;nbsp;Internet connections; 94% with access to WiMAX/LTE services; 5G trials; LTE-A services launched for commercial use (2018)</t>
  </si>
  <si>
    <t>fixed-line 7 per 100 persons&amp;amp;nbsp;and mobile-cellular&amp;amp;nbsp;168 telephones per 100 persons; consists of carrier-equipped open-wire lines, coaxial cables, microwave radio relay links, fiber-optic cable, radiotelephone communication stations, and wireless local loops; key centers are Bloemfontein, Cape Town, Durban, Johannesburg, Port Elizabeth, and Pretoria (2018)</t>
  </si>
  <si>
    <t>country code - 27; landing points for the WACS, ACE, SAFE, SAT-3, Equiano, SABR, SAEx1, SAEx2, IOX Cable System, METISS, EASSy, and SEACOM/ Tata TGN-Eurasia&amp;amp;nbsp;fiber-optic submarine cable systems connecting South Africa, East Africa, West Africa, Europe,&amp;amp;nbsp;Southeast Asia, Asia, South America, Indian Ocean Islands,&amp;amp;nbsp;and the&amp;amp;nbsp;US;&amp;amp;nbsp;satellite earth stations - 3 Intelsat (1 Indian Ocean and 2 Atlantic Ocean) (2019)</t>
  </si>
  <si>
    <t>the South African Broadcasting Corporation (SABC) operates 4 TV stations, 3 are free-to-air and 1 is pay TV; e.tv, a private station, is accessible to more than half the population; multiple subscription TV services provide a mix of local and international channels; well-developed mix of public and private radio stations at the national, regional, and local levels; the SABC radio network, state-owned and controlled but nominally independent, operates 18 stations, one for each of the 11 official languages, 4 community stations, and 3 commercial stations; more than 100 community-based stations extend coverage to rural areas</t>
  </si>
  <si>
    <t>.za</t>
  </si>
  <si>
    <t>29,322,380</t>
  </si>
  <si>
    <t>54% (July 2016 est.)</t>
  </si>
  <si>
    <t>1,698,360</t>
  </si>
  <si>
    <t>1.1% of GDP</t>
  </si>
  <si>
    <t>South African National Defence Force (SANDF): South African Army (includes Reserve Force), South African Navy (SAN), South African Air Force (SAAF), South African Military Health Services (2019)</t>
  </si>
  <si>
    <t>18-26 years of age for voluntary military service; women are eligible to serve in noncombat roles; 2-year service obligation (2019)</t>
  </si>
  <si>
    <t>23 (2015)</t>
  </si>
  <si>
    <t>216 (2015)</t>
  </si>
  <si>
    <t>17,188,887 (2015)</t>
  </si>
  <si>
    <t>885,277,991 mt-km (2015)</t>
  </si>
  <si>
    <t>ZS (2016)</t>
  </si>
  <si>
    <t>566 (2013)</t>
  </si>
  <si>
    <t>144 (2013)</t>
  </si>
  <si>
    <t>65 (2013)</t>
  </si>
  <si>
    <t>422 (2013)</t>
  </si>
  <si>
    <t>31 (2013)</t>
  </si>
  <si>
    <t>258 (2013)</t>
  </si>
  <si>
    <t>94 km condensate, 1293 km gas, 992 km oil, 1460 km refined products (2013)</t>
  </si>
  <si>
    <t>20,986 km (2014)</t>
  </si>
  <si>
    <t>80 km 1.435-m gauge (80 km electrified) (2014)</t>
  </si>
  <si>
    <t>19,756 km 1.065-m gauge (8,271 km electrified) (2014)</t>
  </si>
  <si>
    <t>750,000 km (2016)</t>
  </si>
  <si>
    <t>158,124 km (2016)</t>
  </si>
  <si>
    <t>88</t>
  </si>
  <si>
    <t>bulk carrier 2, general cargo 1, oil tanker 6, other 79 (2018)</t>
  </si>
  <si>
    <t>Cape Town, Durban, Port Elizabeth, Richards Bay, Saldanha Bay</t>
  </si>
  <si>
    <t>Durban (2,699,978) (2017)</t>
  </si>
  <si>
    <t>Mossel Bay</t>
  </si>
  <si>
    <t>Senegal</t>
  </si>
  <si>
    <t>SG</t>
  </si>
  <si>
    <t>Western Africa, bordering the North Atlantic Ocean, between Guinea-Bissau and Mauritania</t>
  </si>
  <si>
    <t>14 00 N, 14 00 W</t>
  </si>
  <si>
    <t>slightly smaller than South Dakota; slightly larger than twice the size of Indiana</t>
  </si>
  <si>
    <t>2,684 km</t>
  </si>
  <si>
    <t>The Gambia 749 km, Guinea 363 km, Guinea-Bissau 341 km, Mali 489 km, Mauritania 742 km</t>
  </si>
  <si>
    <t>531 km</t>
  </si>
  <si>
    <t>tropical; hot, humid; rainy season (May to November) has strong southeast winds; dry season (December to April) dominated by hot, dry, harmattan wind</t>
  </si>
  <si>
    <t>generally low, rolling, plains rising to foothills in southeast</t>
  </si>
  <si>
    <t>69 m</t>
  </si>
  <si>
    <t>unnamed elevation 2.8 km southeast of Nepen Diaka 648 m</t>
  </si>
  <si>
    <t>fish, phosphates, iron ore</t>
  </si>
  <si>
    <t>46.8% (2011 est.)</t>
  </si>
  <si>
    <t>29.1% (2011 est.)</t>
  </si>
  <si>
    <t>43.8% (2011 est.)</t>
  </si>
  <si>
    <t>9.4% (2011 est.)</t>
  </si>
  <si>
    <t>1,200 sq km (2012)</t>
  </si>
  <si>
    <t>the population is concentrated in the west, with Dakar anchoring a well-defined core area; approximately 70% of the population is rural</t>
  </si>
  <si>
    <t>lowlands seasonally flooded; periodic droughts</t>
  </si>
  <si>
    <t>deforestation; overgrazing; soil erosion; desertification; periodic droughts; seasonal flooding; overfishing; weak environmental protective laws; wildlife populations threatened by poaching</t>
  </si>
  <si>
    <t>Biodiversity, Climate Change, Climate Change-Kyoto Protocol, Desertification, Endangered Species, Hazardous Wastes, Law of the Sea, Marine Life Conservation, Ozone Layer Protection, Ship Pollution, Wetlands, Whaling</t>
  </si>
  <si>
    <t>westernmost country on the African continent; The Gambia is almost an enclave within Senegal</t>
  </si>
  <si>
    <t>15,020,945 (July 2018 est.)</t>
  </si>
  <si>
    <t>Senegalese (singular and plural)</t>
  </si>
  <si>
    <t>Senegalese</t>
  </si>
  <si>
    <t>Wolof 37.1%, Pular 26.2%, Serer 17%, Mandinka 5.6%, Jola 4.5%, Soninke 1.4%, other 8.3% (includes Europeans and persons of Lebanese descent) (2017 est.)</t>
  </si>
  <si>
    <t>French (official), Wolof, Pular, Jola, Mandinka, Serer, Soninke</t>
  </si>
  <si>
    <t>Muslim 95.9% (most adhere to one of the four main Sufi brotherhoods), Christian 4.1% (mostly Roman Catholic) (2016 est.)</t>
  </si>
  <si>
    <t>41.15% (male 3,106,942 /female 3,074,740)</t>
  </si>
  <si>
    <t>20.33% (male 1,521,868 /female 1,531,484)</t>
  </si>
  <si>
    <t>31.45% (male 2,176,052 /female 2,547,566)</t>
  </si>
  <si>
    <t>4.05% (male 261,682 /female 347,374)</t>
  </si>
  <si>
    <t>3.02% (male 200,079 /female 253,158) (2018 est.)</t>
  </si>
  <si>
    <t>85.4 (2015 est.)</t>
  </si>
  <si>
    <t>79.8 (2015 est.)</t>
  </si>
  <si>
    <t>5.6 (2015 est.)</t>
  </si>
  <si>
    <t>18 (2015 est.)</t>
  </si>
  <si>
    <t>19 years (2018 est.)</t>
  </si>
  <si>
    <t>2.36% (2018 est.)</t>
  </si>
  <si>
    <t>32.9 births/1,000 population (2018 est.)</t>
  </si>
  <si>
    <t>-1.4 migrant(s)/1,000 population (2018 est.)</t>
  </si>
  <si>
    <t>47.7% of total population (2019)</t>
  </si>
  <si>
    <t>3.73% annual rate of change (2015-20 est.)</t>
  </si>
  <si>
    <t>3.057 million DAKAR (capital) (2019)</t>
  </si>
  <si>
    <t>21.9 years (2017 est.)</t>
  </si>
  <si>
    <t>315 deaths/100,000 live births (2017 est.)</t>
  </si>
  <si>
    <t>48 deaths/1,000 live births (2018 est.)</t>
  </si>
  <si>
    <t>53.7 deaths/1,000 live births</t>
  </si>
  <si>
    <t>42.1 deaths/1,000 live births</t>
  </si>
  <si>
    <t>62.5 years (2018 est.)</t>
  </si>
  <si>
    <t>60.4 years</t>
  </si>
  <si>
    <t>64.7 years</t>
  </si>
  <si>
    <t>4.2 children born/woman (2018 est.)</t>
  </si>
  <si>
    <t>27.8% (2017)</t>
  </si>
  <si>
    <t>92.9% of population</t>
  </si>
  <si>
    <t>67.3% of population</t>
  </si>
  <si>
    <t>78.5% of population</t>
  </si>
  <si>
    <t>7.1% of population</t>
  </si>
  <si>
    <t>32.7% of population</t>
  </si>
  <si>
    <t>21.5% of population (2015 est.)</t>
  </si>
  <si>
    <t>0.07 physicians/1,000 population (2016)</t>
  </si>
  <si>
    <t>0.3 beds/1,000 population</t>
  </si>
  <si>
    <t>65.4% of population (2015 est.)</t>
  </si>
  <si>
    <t>33.8% of population (2015 est.)</t>
  </si>
  <si>
    <t>47.6% of population (2015 est.)</t>
  </si>
  <si>
    <t>66.2% of population (2015 est.)</t>
  </si>
  <si>
    <t>52.4% of population (2015 est.)</t>
  </si>
  <si>
    <t>42,000 (2018 est.)</t>
  </si>
  <si>
    <t>1,300 (2018 est.)</t>
  </si>
  <si>
    <t>8.8% (2016)</t>
  </si>
  <si>
    <t>4.8% of GDP (2017)</t>
  </si>
  <si>
    <t>9 years (2017)</t>
  </si>
  <si>
    <t>7.4%</t>
  </si>
  <si>
    <t>8.9% (2015 est.)</t>
  </si>
  <si>
    <t>Republic of Senegal</t>
  </si>
  <si>
    <t>Republique du Senegal</t>
  </si>
  <si>
    <t>Senegambia (along with The Gambia), Mali Federation</t>
  </si>
  <si>
    <t>named for the Senegal River that forms the northern border of the country; many theories exist for the origin of the river name; perhaps the most widely cited derives the name from &amp;quot;Azenegue,&amp;quot; the Portuguese appellation for the Berber Zenaga people who lived north of the river</t>
  </si>
  <si>
    <t>Dakar</t>
  </si>
  <si>
    <t>14 44 N, 17 38 W</t>
  </si>
  <si>
    <t>14 regions (regions, singular - region); Dakar, Diourbel, Fatick, Kaffrine, Kaolack, Kedougou, Kolda, Louga, Matam, Saint-Louis, Sedhiou, Tambacounda, Thies, Ziguinchor</t>
  </si>
  <si>
    <t>4 April 1960 (from France); note - complete independence achieved upon dissolution of federation with Mali on 20 August 1960</t>
  </si>
  <si>
    <t>Independence Day, 4 April (1960)</t>
  </si>
  <si>
    <t>previous 1959 (preindependence), 1963; latest adopted by referendum 7 January 2001, promulgated 22 January 2001</t>
  </si>
  <si>
    <t>proposed by the president of the republic&amp;amp;nbsp;or by the National Assembly; passage requires Assembly approval and approval in a referendum; the president can bypass a referendum and submit an amendment directly to the Assembly, which requires at least three-fifths majority vote; the republican form of government is not amendable; amended several times, last in 2019 (2019)</t>
  </si>
  <si>
    <t>civil law system based on French law; judicial review of legislative acts in Constitutional Court</t>
  </si>
  <si>
    <t>at least one parent must be a citizen of Senegal</t>
  </si>
  <si>
    <t>no, but Senegalese citizens do not automatically lose their citizenship if they acquire citizenship in another state</t>
  </si>
  <si>
    <t>President Macky SALL (since 2 April 2012)</t>
  </si>
  <si>
    <t>president directly elected by absolute majority popular vote in 2 rounds if needed for a single renewable 5-year term; election last held on 24 February 2019 (next to be held in February 2024)</t>
  </si>
  <si>
    <t>Macky SALL elected president in first round; percent of vote - Macky SALL (APR) 58.3%, Idrissa SECK (Rewmi) 20.5%, Ousmane SONKO (PASTEF) 15.7%</t>
  </si>
  <si>
    <t>&amp;lt;em&amp;gt;&amp;lt;/em&amp;gt;unicameral National Assembly or &amp;lt;em&amp;gt;Assembl&amp;amp;eacute;e&amp;lt;/em&amp;gt; Nationale (165 seats; 105 members including 15 representing Senegalese diaspora directly elected by plurality vote in single- and multi-seat constituencies and 60 members directly elected by proportional representation vote in single- and multi-seat constituencies)</t>
  </si>
  <si>
    <t>National Assembly - last held on 2 July 2017 (next to be held in July 2022)</t>
  </si>
  <si>
    <t>National Assembly results - percent of vote by party/coalition - BBK 49.5%, CGWS 16.7%, MTS 11.7%, PUR 4.7%, CP-Kaddu Askan Wi 2%, other 15.4%; seats by party/coalition - BBY 125, CGWS 19, MTS 7, PUR 3, CP-Kaddu Askan Wi 2, other 9; composition - men 96, women 69, percent of women 41.8%</t>
  </si>
  <si>
    <t>Supreme Court or Cour Supreme (consists of the court president and 12 judges and organized into civil and commercial, criminal, administrative, and social chambers); Constitutional Council or Conseil Constitutionel (consists of 7 members, including the court president, vice president, and 5 judges)</t>
  </si>
  <si>
    <t>Supreme Court judges appointed by the president of the republic upon recommendation of the Superior Council of the Magistrates, a body chaired by the president and minister of justice; judge tenure varies, with mandatory retirement either at 65 or 68 years; Constitutional Council members appointed - 5 by the president and 2 by the National Assembly speaker; judges serve 6-year terms, with renewal of 2 members every 2 years</t>
  </si>
  <si>
    <t>High Court of Justice (for crimes of high treason by the president); Courts of Appeal; Court of Auditors; assize courts; regional and district courts; Labor Court</t>
  </si>
  <si>
    <t>Alliance for the Republic-Yakaar or APR-Yakaar [Macky SALL]&amp;lt;br /&amp;gt;Alliance of Forces of Progress or AFP [Moustapha NIASSE]&amp;lt;br /&amp;gt;Alliance for Citizenship and Labor or ACT [Abdoul MBAYE]&amp;lt;br /&amp;gt;And-Jef/African Party for Democracy and Socialism or AJ/PADS [Mamadou DIOP Decriox]&amp;lt;br /&amp;gt;Benno Bokk Yakaar or BBY (United in Hope) [Macky SALL] (coalition includes AFP, APR, BGC, LD-MPT, PIT, PS, and UNP)&amp;lt;br /&amp;gt;Bokk Gis Gis coalition [Pape DIOP]&amp;lt;br /&amp;gt;Citizen Movement for National Reform or MCRN-Bes Du Nakk [Mansour Sy DJAMIL]&amp;lt;br /&amp;gt;Democratic League-Labor Party Movement or LD-MPT [Abdoulaye BATHILY]&amp;lt;br /&amp;gt;Dare the Future movement [Aissata Tall SALL]&amp;lt;br /&amp;gt;Front for Socialism and Democracy/Benno Jubel or FSD/BJ [Cheikh Abdoulaye Bamba DIEYE]&amp;lt;br /&amp;gt;Gainde Centrist Bloc or BGC [Jean-Paul DIAS]&amp;lt;br /&amp;gt;General Alliance for the Interests of the Republic or AGIR [Thierno BOCOUM]&amp;lt;br /&amp;gt;Grand Party or GP [Malick GAKOU]&amp;lt;br /&amp;gt;Independence and Labor Party or PIT [Magatte THIAM]&amp;lt;br /&amp;gt;Madicke 2019 coalition [Madicke NIANG]&amp;lt;br /&amp;gt;National Union for the People or UNP [Souleymane Ndene NDIAYE]&amp;lt;br /&amp;gt;Only Senegal movement [Pierre Goudiaby ATEPA]&amp;lt;br /&amp;gt;Party for Truth and Development or PVD [Cheikh Ahmadou Kara MBAKE]&amp;lt;br /&amp;gt;Party of Unity and Rally or PUR [El Hadji SALL]&amp;lt;br /&amp;gt;Patriotic Convergence Kaddu Askan Wi or CP-Kaddu Askan Wi [Abdoulaye BALDE]&amp;lt;br /&amp;gt;Patriots of Senegal for Ethics, Work and Fraternity or (PASTEF) [Ousmane SONKO]&amp;lt;br /&amp;gt;Rewmi Party [Idrissa SECK]&amp;lt;br /&amp;gt;Senegalese Democratic Party or PDS [Abdoulaye WADE]&amp;lt;br /&amp;gt;Socialist Party or PS [Ousmane Tanor DIENG]&amp;lt;br /&amp;gt;Tekki Movement [Mamadou Lamine DIALLO]</t>
  </si>
  <si>
    <t>ACP, AfDB, AU, CD, CPLP (associate), ECOWAS, EITI (candidate country), FAO, FZ, G-15, G-77, IAEA, IBRD, ICAO, ICC (national committees), ICCt, ICRM, IDA, IDB, IFAD, IFC, IFRCS, ILO, IMF, IMO, IMSO, Interpol, IOC, IOM, IPU, ISO, ITSO, ITU, ITUC (NGOs), MIGA, MINUSMA, MONUSCO, NAM, OIC, OIF, OPCW, PCA, UN, UNAMID, UNCTAD, UNESCO, UNHCR, UNIDO, UNMIL, UNMISS, UNOCI, UNWTO, UPU, WADB (regional), WAEMU, WCO, WFTU (NGOs), WHO, WIPO, WMO, WTO</t>
  </si>
  <si>
    <t>Ambassador Momar DIOP (since 22 June 2018)</t>
  </si>
  <si>
    <t>2215 M Street NW, Washington, DC 20007</t>
  </si>
  <si>
    <t>[1] (202) 234-0540</t>
  </si>
  <si>
    <t>[1] (202) 629-2961</t>
  </si>
  <si>
    <t>Houston, New York</t>
  </si>
  <si>
    <t>Ambassador Tulinabo S. MUSHINGI (since August 2017); note - also accredited to Guinea-Bissau</t>
  </si>
  <si>
    <t>[221] 33-879-4000</t>
  </si>
  <si>
    <t>Route des Almadies, Dakar</t>
  </si>
  <si>
    <t>B.P. 49, Dakar</t>
  </si>
  <si>
    <t>[221] 33-822-2991</t>
  </si>
  <si>
    <t>three equal vertical bands of green (hoist side), yellow, and red with a small green five-pointed star centered in the yellow band; green represents Islam, progress, and hope; yellow signifies natural wealth and progress; red symbolizes sacrifice and determination; the star denotes unity and hope</t>
  </si>
  <si>
    <t>lion; national colors: green, yellow, red</t>
  </si>
  <si>
    <t>&amp;quot;Pincez Tous vos Koras, Frappez les Balafons&amp;quot; (Pluck Your Koras, Strike the Balafons)</t>
  </si>
  <si>
    <t>Leopold Sedar SENGHOR/Herbert PEPPER</t>
  </si>
  <si>
    <t>$54.8 billion</t>
  </si>
  <si>
    <t>$51.15 billion</t>
  </si>
  <si>
    <t>$48.15 billion</t>
  </si>
  <si>
    <t>$21.11 billion (2017 est.)</t>
  </si>
  <si>
    <t>$3,300</t>
  </si>
  <si>
    <t>21.2% of GDP</t>
  </si>
  <si>
    <t>21.3% of GDP</t>
  </si>
  <si>
    <t>20.4% of GDP</t>
  </si>
  <si>
    <t>71.9% (2017 est.)</t>
  </si>
  <si>
    <t>27% (2017 est.)</t>
  </si>
  <si>
    <t>-42.8% (2017 est.)</t>
  </si>
  <si>
    <t>24.3% (2017 est.)</t>
  </si>
  <si>
    <t>58.8% (2017 est.)</t>
  </si>
  <si>
    <t>peanuts, millet, corn, sorghum, rice, cotton, tomatoes, green vegetables; cattle, poultry, pigs; fish</t>
  </si>
  <si>
    <t>agricultural and fish processing, phosphate mining, fertilizer production, petroleum refining, zircon, and gold mining, construction materials, ship construction and repair</t>
  </si>
  <si>
    <t>6.966 million (2017 est.)</t>
  </si>
  <si>
    <t>77.5%</t>
  </si>
  <si>
    <t>22.5%</t>
  </si>
  <si>
    <t>31.1% (2011)</t>
  </si>
  <si>
    <t>4.139 billion (2017 est.)</t>
  </si>
  <si>
    <t>4.9 billion (2017 est.)</t>
  </si>
  <si>
    <t>19.6% (of GDP) (2017 est.)</t>
  </si>
  <si>
    <t>-3.6% (of GDP) (2017 est.)</t>
  </si>
  <si>
    <t>48.3% of GDP</t>
  </si>
  <si>
    <t>47.8% of GDP</t>
  </si>
  <si>
    <t>0.25%</t>
  </si>
  <si>
    <t>$5.944 billion</t>
  </si>
  <si>
    <t>$4.689 billion</t>
  </si>
  <si>
    <t>$6.695 billion</t>
  </si>
  <si>
    <t>$5.219 billion</t>
  </si>
  <si>
    <t>-$1.547 billion</t>
  </si>
  <si>
    <t>-$769 million</t>
  </si>
  <si>
    <t>$2.362 billion</t>
  </si>
  <si>
    <t>$2.498 billion</t>
  </si>
  <si>
    <t>Mali 14.8%, Switzerland 11.4%, India 6%, Cote dIvoire 5.3%, UAE 5.1%, Gambia, The 4.2%, Spain 4.1% (2017)</t>
  </si>
  <si>
    <t>fish, groundnuts (peanuts), petroleum products, phosphates, cotton</t>
  </si>
  <si>
    <t>$5.217 billion</t>
  </si>
  <si>
    <t>$4.966 billion</t>
  </si>
  <si>
    <t>food and beverages, capital goods, fuels</t>
  </si>
  <si>
    <t>France 16.3%, China 10.4%, Nigeria 8%, India 7.2%, Netherlands 4.8%, Spain 4.2% (2017)</t>
  </si>
  <si>
    <t>{"2017":"617.4","2016":"593.01","2015":"593.01","2014":"591.45","2013":"494.42"}</t>
  </si>
  <si>
    <t>4.167 billion kWh (2016 est.)</t>
  </si>
  <si>
    <t>3.497 billion kWh (2016 est.)</t>
  </si>
  <si>
    <t>977,000 kW (2016 est.)</t>
  </si>
  <si>
    <t>82% of total installed capacity (2016 est.)</t>
  </si>
  <si>
    <t>17,880 bbl/day (2015 est.)</t>
  </si>
  <si>
    <t>17,590 bbl/day (2015 est.)</t>
  </si>
  <si>
    <t>48,000 bbl/day (2016 est.)</t>
  </si>
  <si>
    <t>4,063 bbl/day (2015 est.)</t>
  </si>
  <si>
    <t>32,050 bbl/day (2015 est.)</t>
  </si>
  <si>
    <t>59.46 million cu m (2017 est.)</t>
  </si>
  <si>
    <t>8.644 million Mt (2017 est.)</t>
  </si>
  <si>
    <t>290,636</t>
  </si>
  <si>
    <t>15,758,366</t>
  </si>
  <si>
    <t>good system with microwave radio relay, coaxial cable and fiber-optic cable in trunk system; mobile penetration reached 108% in March 2019; mobile broadband accounts for close to 100% (97.2%)&amp;amp;nbsp;Internet accesses; 3G and LTE services (2018)</t>
  </si>
  <si>
    <t>generally reliable urban system with a fiber-optic network; about two-thirds of all fixed-line connections are in Dakar; mobile-cellular service is steadily displacing fixed-line service, even in urban areas; fixed-line 2 per 100 and mobile-cellular 107 per 100 persons (2018)</t>
  </si>
  <si>
    <t>country code - 221; landing points for the ACE, Atlantis-2, MainOne and SAT-3/WASC submarine cables providing connectivity from South Africa, numerous western African countries, Europe and South America;&amp;amp;nbsp;satellite earth station - 1 Intelsat (Atlantic Ocean) (2019)</t>
  </si>
  <si>
    <t>state-run Radiodiffusion Television Senegalaise (RTS) broadcasts TV programs from five cities in Senegal; in most regions of the country, viewers can receive TV programming from at least 7 private broadcasters; a wide range of independent TV programming is available via satellite; RTS operates a national radio network and a number of regional FM stations; at least 7 community radio stations and 18 private-broadcast radio stations are available; transmissions of at least 5 international broadcasters are accessible on FM in Dakar (2019)</t>
  </si>
  <si>
    <t>.sn</t>
  </si>
  <si>
    <t>3,675,209</t>
  </si>
  <si>
    <t>25.7% (July 2016 est.)</t>
  </si>
  <si>
    <t>111,795</t>
  </si>
  <si>
    <t>1.46% of GDP</t>
  </si>
  <si>
    <t>1.73% of GDP</t>
  </si>
  <si>
    <t>1.58% of GDP</t>
  </si>
  <si>
    <t>18 years of age for voluntary military service; 20 years of age for selective conscript service; 2-year service obligation; women have been accepted into military service since 2008 (2016)</t>
  </si>
  <si>
    <t>115,355 (2015)</t>
  </si>
  <si>
    <t>3,095,523 mt-km (2015)</t>
  </si>
  <si>
    <t>6V (2016)</t>
  </si>
  <si>
    <t>6 (2017)</t>
  </si>
  <si>
    <t>43 km gas, 8 km refined products (2017)</t>
  </si>
  <si>
    <t>906 km (713 km operational in 2017) (2017)</t>
  </si>
  <si>
    <t>906 km 1.000-m gauge (2017)</t>
  </si>
  <si>
    <t>16,665 km (2017)</t>
  </si>
  <si>
    <t>6,126 km (includes 241 km of expressways) (2017)</t>
  </si>
  <si>
    <t>1,000 km (primarily on the Senegal, Saloum, and Casamance Rivers) (2012)</t>
  </si>
  <si>
    <t>28</t>
  </si>
  <si>
    <t>general cargo 4, oil tanker 1, other 23 (2018)</t>
  </si>
  <si>
    <t>14,155 (Mauritania) (2019)</t>
  </si>
  <si>
    <t>transshipment point for Southwest and Southeast Asian heroin and South American cocaine moving to Europe and North America; illicit cultivator of cannabis</t>
  </si>
  <si>
    <t>Saint Helena, Ascension, and Tristan da Cunha</t>
  </si>
  <si>
    <t>SH</t>
  </si>
  <si>
    <t>islands in the South Atlantic Ocean, about midway between South America and Africa; Ascension Island lies 1,300 km (800 mi) northwest of Saint Helena; Tristan da Cunha lies 4,300 km (2,700 mi) southwest of Saint Helena</t>
  </si>
  <si>
    <t>slightly more than twice the size of Washington, DC</t>
  </si>
  <si>
    <t>&amp;lt;strong&amp;gt;Saint Helena: &amp;lt;/strong&amp;gt;60 km&amp;lt;br /&amp;gt; &amp;lt;strong&amp;gt;Ascension Island: &amp;lt;/strong&amp;gt;NA&amp;lt;br /&amp;gt; &amp;lt;strong&amp;gt;Tristan da Cunha (island only): &amp;lt;/strong&amp;gt;34 km</t>
  </si>
  <si>
    <t>fish, lobster</t>
  </si>
  <si>
    <t>10.3% (2011 est.)</t>
  </si>
  <si>
    <t>20.5% (2011 est.)</t>
  </si>
  <si>
    <t>64.1% (2011 est.)</t>
  </si>
  <si>
    <t>Saint Helena - population is concentrated in and around the capital Jamestown in the northwest, with another significant cluster in the interior Longwood area; Ascension - largest settlement, and location of most of the population, is Georgetown; Tristan da Cunha - most of the nearly 300 inhabitants live in the northern coastal town of Edinburgh of the Seven Seas</t>
  </si>
  <si>
    <t>development threatens unique biota on Saint Helena</t>
  </si>
  <si>
    <t>7,841 (July 2018 est.)</t>
  </si>
  <si>
    <t>Saint Helenian(s)</t>
  </si>
  <si>
    <t>Saint Helenian</t>
  </si>
  <si>
    <t>African descent 50%, white 25%, Chinese 25%</t>
  </si>
  <si>
    <t>English</t>
  </si>
  <si>
    <t>15.69% (male 627 /female 603)</t>
  </si>
  <si>
    <t>12.21% (male 487 /female 470)</t>
  </si>
  <si>
    <t>43.59% (male 1,695 /female 1,723)</t>
  </si>
  <si>
    <t>12.86% (male 512 /female 496)</t>
  </si>
  <si>
    <t>15.66% (male 627 /female 601) (2018 est.)</t>
  </si>
  <si>
    <t>42.4 years (2018 est.)</t>
  </si>
  <si>
    <t>42.4 years</t>
  </si>
  <si>
    <t>0.14% (2018 est.)</t>
  </si>
  <si>
    <t>9.4 births/1,000 population (2018 est.)</t>
  </si>
  <si>
    <t>8 deaths/1,000 population (2018 est.)</t>
  </si>
  <si>
    <t>39.9% of total population (2019)</t>
  </si>
  <si>
    <t>0.73% annual rate of change (2015-20 est.)</t>
  </si>
  <si>
    <t>1,000 JAMESTOWN (capital) (2018)</t>
  </si>
  <si>
    <t>12.8 deaths/1,000 live births (2018 est.)</t>
  </si>
  <si>
    <t>15.1 deaths/1,000 live births</t>
  </si>
  <si>
    <t>79.8 years (2018 est.)</t>
  </si>
  <si>
    <t>76.8 years</t>
  </si>
  <si>
    <t>82.9 years</t>
  </si>
  <si>
    <t>1.59 children born/woman (2018 est.)</t>
  </si>
  <si>
    <t>Saint Helena was discovered in 1502 by Galician navigator Joao da NOVA, sailing in the service of the Kingdom of Portugal, who named it &amp;quot;Santa Helena&amp;quot;; Ascension was named in 1503 by Portuguese navigator Afonso de ALBUQUERQUE who sighted the island on the Feast Day of the Ascension; Tristan da Cunha was discovered in 1506 by Portuguese explorer Tristao da CUNHA who christened the main island after himself (the name was subsequently anglicized)</t>
  </si>
  <si>
    <t>Jamestown</t>
  </si>
  <si>
    <t>15 56 S, 5 43 W</t>
  </si>
  <si>
    <t>3 administrative areas; Ascension, Saint Helena, Tristan da Cunha</t>
  </si>
  <si>
    <t>Birthday of Queen ELIZABETH II, third Monday in April (1926)</t>
  </si>
  <si>
    <t>English common law and local statutes</t>
  </si>
  <si>
    <t>Queen ELIZABETH II (since 6 February 1952)</t>
  </si>
  <si>
    <t>Governor Philip RUSHBROOK (since&amp;amp;nbsp;11 May 2019)</t>
  </si>
  <si>
    <t>Executive Council consists of the governor, 3 ex-officio officers, and 5 elected members of the Legislative Council</t>
  </si>
  <si>
    <t>none; the monarchy is hereditary; governor appointed by the monarch</t>
  </si>
  <si>
    <t>unicameral Legislative Council (17 seats including the speaker and deputy speaker; 12 members directly elected in a single countrywide constituency by simple majority vote and 3 ex-officio members - the chief secretary, financial secretary, and attorney general; members serve 4-year terms)</t>
  </si>
  <si>
    <t>last held on 26 July 2017 (next to be held in 2021)</t>
  </si>
  <si>
    <t>percent of vote - NA; seats by party - independent 12; composition - men 14, women 3, percent women 17.6%</t>
  </si>
  <si>
    <t>Court of Appeal (consists of the court president and 2 justices); Supreme Court (consists of the chief justice - a nonresident - and NA judges); note - appeals beyond the Court of Appeal are heard by the Judicial Committee of the Privy Council (in London)</t>
  </si>
  <si>
    <t>Court of Appeal and Supreme Court justices appointed by the governor acting upon the instructions from a secretary of state acting on behalf of Queen ELIZABETH II; justices of both courts serve until retirement at age 70, but terms can be extended</t>
  </si>
  <si>
    <t>blue with the flag of the UK in the upper hoist-side quadrant and the Saint Helenian shield centered on the outer half of the flag; the upper third of the shield depicts a white plover (wire bird) on a yellow field; the remainder of the shield depicts a rocky coastline on the left, offshore is a three-masted sailing ship with sails furled but flying an English flag</t>
  </si>
  <si>
    <t>Saint Helena plover (bird)</t>
  </si>
  <si>
    <t>The economy depends largely on financial assistance from the UK, which amounted to about $27 million in FY06/07 or more than twice the level of annual budgetary revenues. The local population earns income from fishing, raising livestock, and sales of handicrafts. Because there are few jobs, 25% of the work force has left to seek employment on Ascension Island, on the Falklands, and in the UK.</t>
  </si>
  <si>
    <t>coffee, corn, potatoes, vegetables; fish, lobster; livestock; timber</t>
  </si>
  <si>
    <t>construction, crafts (furniture, lacework, fancy woodwork), fishing, collectible postage stamps</t>
  </si>
  <si>
    <t>2,486 (1998 est.)</t>
  </si>
  <si>
    <t>48%</t>
  </si>
  <si>
    <t>46% (1987 est.)</t>
  </si>
  <si>
    <t>8.427 million (FY06/07 est.)</t>
  </si>
  <si>
    <t>20.7 million (FY06/07 est.)</t>
  </si>
  <si>
    <t>fish (frozen, canned, and salt-dried skipjack, tuna), coffee, handicrafts</t>
  </si>
  <si>
    <t>food, beverages, tobacco, fuel oils, animal feed, building materials, motor vehicles and parts, machinery and parts</t>
  </si>
  <si>
    <t>Saint Helenian pounds (SHP) per US dollar -</t>
  </si>
  <si>
    <t>{"2017":"0.7836","2016":"0.6542","2015":"0.6542","2014":"0.607","2013":"0.6391"}</t>
  </si>
  <si>
    <t>7 million kWh (2016 est.)</t>
  </si>
  <si>
    <t>6.51 million kWh (2016 est.)</t>
  </si>
  <si>
    <t>8,000 kW (2016 est.)</t>
  </si>
  <si>
    <t>70 bbl/day (2016 est.)</t>
  </si>
  <si>
    <t>65 bbl/day (2015 est.)</t>
  </si>
  <si>
    <t>10,650 Mt (2017 est.)</t>
  </si>
  <si>
    <t>576</t>
  </si>
  <si>
    <t>35 (July 2016 est.)</t>
  </si>
  <si>
    <t>3,018</t>
  </si>
  <si>
    <t>39 (July 2016 est.)</t>
  </si>
  <si>
    <t>can communicate worldwide; ADSL- broadband service; LTE service; Wi-Fi hotspots in Jamestown, 1 ISP, many services are not offered locally but made available for visitors (2018)</t>
  </si>
  <si>
    <t>automatic digital network; fixed-line 35 per 100 and moblie-cellular 39 per 100 persons (2018)</t>
  </si>
  <si>
    <t>country code (Saint Helena) - 290, (Ascension Island) - 247; landing point for the SaEx1 submarine cable providing connectivity to South Africa, Brazil, Virginia Beach (US) and islands in Saint Helena, Ascension and Tristan de Cunha; international direct dialing; satellite voice and data communications; satellite earth stations - 5 (Ascension Island - 4, Saint Helena - 1) (2019)</t>
  </si>
  <si>
    <t>Saint Helena has no local TV station; 2 local radio stations, one of which is relayed to Ascension Island; satellite TV stations rebroadcast terrestrially; Ascension Island has no local TV station but has 1 local radio station and receives relays of broadcasts from 1 radio station on Saint Helena; broadcasts from the British Forces Broadcasting Service (BFBS) are available, as well as TV services for the US military; Tristan da Cunha has 1 local radio station and receives BFBS TV and radio broadcasts</t>
  </si>
  <si>
    <t>.sh; note - Ascension Island assigned .ac</t>
  </si>
  <si>
    <t>1,800</t>
  </si>
  <si>
    <t>23.1% (July 2016 est.)</t>
  </si>
  <si>
    <t>1,347</t>
  </si>
  <si>
    <t>17 (2017 est.)</t>
  </si>
  <si>
    <t>VQ-H (2016)</t>
  </si>
  <si>
    <t>1 Ascension Island - Wideawake Field (ASI) (2017)</t>
  </si>
  <si>
    <t>1 Saint Helena (HLE); (2017)</t>
  </si>
  <si>
    <t>198 km (Saint Helena 138 km, Ascension 40 km, Tristan da Cunha 20 km) (2002)</t>
  </si>
  <si>
    <t>168 km (Saint Helena 118 km, Ascension 40 km, Tristan da Cunha 10 km) (2002)</t>
  </si>
  <si>
    <t>Saint Helena</t>
  </si>
  <si>
    <t>Netherlands</t>
  </si>
  <si>
    <t>NL</t>
  </si>
  <si>
    <t>Western Europe, bordering the North Sea, between Belgium and Germany</t>
  </si>
  <si>
    <t>52 30 N, 5 45 E</t>
  </si>
  <si>
    <t>1,053 km</t>
  </si>
  <si>
    <t>Belgium 478 km, Germany 575 km</t>
  </si>
  <si>
    <t>451 km</t>
  </si>
  <si>
    <t>temperate; marine; cool summers and mild winters</t>
  </si>
  <si>
    <t>mostly coastal lowland and reclaimed land (polders); some hills in southeast</t>
  </si>
  <si>
    <t>30 m</t>
  </si>
  <si>
    <t>Zuidplaspolder -7 m</t>
  </si>
  <si>
    <t>Mount Scenery (on the island of Saba in the Caribbean, now considered an integral part of the Netherlands following the dissolution of the Netherlands Antilles) 862 m</t>
  </si>
  <si>
    <t>natural gas, petroleum, peat, limestone, salt, sand and gravel, arable land</t>
  </si>
  <si>
    <t>55.1% (2011 est.)</t>
  </si>
  <si>
    <t>24.2% (2011 est.)</t>
  </si>
  <si>
    <t>4,860 sq km (2012)</t>
  </si>
  <si>
    <t>an area known as the Randstad, anchored by the cities of Amsterdam, Rotterdam, the Hague, and Utrecht, is the most densely populated region; the north tends to be less dense, though sizeable communities can be found throughout the entire country</t>
  </si>
  <si>
    <t>Air Pollution, Air Pollution-Nitrogen Oxides, Air Pollution-Persistent Organic Pollutants, Air Pollution-Sulfur 85, Air Pollution-Sulfur 94, Air Pollution-Volatile Organic Compounds, Antarctic-Environmental Protocol, Antarctic-Marine Living Resources, Antarctic Treaty, Biodiversity, Climate Change, Climate Change-Kyoto Protocol, Desertification, Endangered Species, Environmental Modification, Hazardous Wastes, Law of the Sea, Marine Dumping, Marine Life Conservation, Ozone Layer Protection, Ship Pollution, Tropical Timber 83, Tropical Timber 94, Wetlands, Whaling</t>
  </si>
  <si>
    <t>located at mouths of three major European rivers (Rhine, Maas or Meuse, and Schelde); about a quarter of the country lies below sea level and only about half of the land exceeds one meter above sea level</t>
  </si>
  <si>
    <t>17,151,228 (July 2018 est.)</t>
  </si>
  <si>
    <t>Dutchman(men), Dutchwoman(women)</t>
  </si>
  <si>
    <t>Dutch</t>
  </si>
  <si>
    <t>Dutch 76.9%, EU 6.4%, Turkish 2.4%, Moroccan 2.3%, Indonesian 2.1%, German 2.1%, Surinamese 2%, Polish 1%, other 4.8% (2018 est.)</t>
  </si>
  <si>
    <t>Dutch (official)</t>
  </si>
  <si>
    <t>Roman Catholic 23.6%, Protestant 14.9% (includes Dutch Reformed 6.4%, Protestant Church of The Netherlands 5.6%, Calvinist 2.9%), Muslim 5.1%, other 5.6% (includes Hindu, Buddhist, Jewish), none 50.7% (2017 est.)</t>
  </si>
  <si>
    <t>16.28% (male 1,428,837 /female 1,362,686)</t>
  </si>
  <si>
    <t>12.03% (male 1,052,357 /female 1,011,710)</t>
  </si>
  <si>
    <t>39.18% (male 3,371,698 /female 3,348,595)</t>
  </si>
  <si>
    <t>13.41% (male 1,143,824 /female 1,155,751)</t>
  </si>
  <si>
    <t>19.1% (male 1,487,278 /female 1,788,492) (2018 est.)</t>
  </si>
  <si>
    <t>53.1 (2015 est.)</t>
  </si>
  <si>
    <t>25.6 (2015 est.)</t>
  </si>
  <si>
    <t>42.7 years (2018 est.)</t>
  </si>
  <si>
    <t>41.6 years</t>
  </si>
  <si>
    <t>43.8 years</t>
  </si>
  <si>
    <t>0.38% (2018 est.)</t>
  </si>
  <si>
    <t>10.9 births/1,000 population (2018 est.)</t>
  </si>
  <si>
    <t>9 deaths/1,000 population (2018 est.)</t>
  </si>
  <si>
    <t>91.9% of total population (2019)</t>
  </si>
  <si>
    <t>0.74% annual rate of change (2015-20 est.)</t>
  </si>
  <si>
    <t>1.14 million AMSTERDAM (capital), 1.009 million Rotterdam (2019)</t>
  </si>
  <si>
    <t>29.6 years (2015 est.)</t>
  </si>
  <si>
    <t>3.5 deaths/1,000 live births (2018 est.)</t>
  </si>
  <si>
    <t>3.8 deaths/1,000 live births</t>
  </si>
  <si>
    <t>3.3 deaths/1,000 live births</t>
  </si>
  <si>
    <t>81.5 years (2018 est.)</t>
  </si>
  <si>
    <t>83.8 years</t>
  </si>
  <si>
    <t>73% (2013)</t>
  </si>
  <si>
    <t>10.4% (2016)</t>
  </si>
  <si>
    <t>3.51 physicians/1,000 population (2016)</t>
  </si>
  <si>
    <t>4.7 beds/1,000 population (2009)</t>
  </si>
  <si>
    <t>97.7% of population (2015 est.)</t>
  </si>
  <si>
    <t>2.3% of population (2015 est.)</t>
  </si>
  <si>
    <t>23,000 (2017 est.)</t>
  </si>
  <si>
    <t>100 (2018 est.)</t>
  </si>
  <si>
    <t>20.4% (2016)</t>
  </si>
  <si>
    <t>5.5% of GDP (2016)</t>
  </si>
  <si>
    <t>8.8% (2017 est.)</t>
  </si>
  <si>
    <t>Kingdom of the Netherlands</t>
  </si>
  <si>
    <t>Koninkrijk der Nederlanden</t>
  </si>
  <si>
    <t>Nederland</t>
  </si>
  <si>
    <t>the country name literally means &amp;quot;the lowlands&amp;quot; and refers to the geographic features of the land being both flat and down river from higher areas (i.e., at the estuaries of the Scheldt, Meuse, and Rhine Rivers; only about half of the Netherlands is more than 1 meter above sea level)</t>
  </si>
  <si>
    <t>parliamentary constitutional monarchy; part of the Kingdom of the Netherlands</t>
  </si>
  <si>
    <t>Amsterdam; note - The Hague is the seat of government</t>
  </si>
  <si>
    <t>52 21 N, 4 55 E</t>
  </si>
  <si>
    <t>12 provinces (provincies, singular - provincie); Drenthe, Flevoland, Fryslan (Friesland), Gelderland, Groningen, Limburg, Noord-Brabant (North Brabant), Noord-Holland (North Holland), Overijssel, Utrecht, Zeeland (Zealand), Zuid-Holland (South Holland)</t>
  </si>
  <si>
    <t>23 January 1579 (the northern provinces of the Low Countries conclude the Union of Utrecht breaking with Spain; on 26 July 1581, they formally declared their independence with an Act of Abjuration; however, it was not until 30 January 1648 and the Peace of Westphalia that Spain recognized this independence)</t>
  </si>
  <si>
    <t>previous 1597, 1798; latest adopted 24 August 1815 (substantially revised in 1848)</t>
  </si>
  <si>
    <t>proposed as an Act of Parliament by or on behalf of the king or by the Second Chamber of the States General; the Second Chamber is dissolved after its first reading of the Act; passage requires a second reading by both the First Chamber and the newly elected Second Chamber, followed by at least two-thirds majority vote of both chambers, and ratification by the king; amended many times, last in 2010 (2016)</t>
  </si>
  <si>
    <t>civil law system based on the French system; constitution does not permit judicial review of acts of the States General</t>
  </si>
  <si>
    <t>at least one parent must be a citizen of the Netherlands</t>
  </si>
  <si>
    <t>King WILLEM-ALEXANDER (since 30 April 2013); Heir Apparent Princess Catharina-Amalia (daughter of King WILLEM-ALEXANDER, born 7 December 2003)</t>
  </si>
  <si>
    <t>Prime Minister Mark RUTTE (since 14 October 2010; Deputy Prime Ministers (since 26 October 2017) Hugo DE JONGE, Karin Kajsa OLLONGREN, and Carola SCHOUTEN (since 26 October 2017); note - Mark RUTTE heads his third cabinet put in place since 26 October 2017</t>
  </si>
  <si>
    <t>Council of Ministers appointed by the monarch</t>
  </si>
  <si>
    <t>the monarchy is hereditary; following Second Chamber elections, the leader of the majority party or majority coalition is usually appointed prime minister by the monarch; deputy prime ministers are appointed by the monarch</t>
  </si>
  <si>
    <t>&amp;lt;br /&amp;gt; First Chamber - last held on 27 May 2019 (next to be held on NA May 2023)&amp;lt;br /&amp;gt; Second Chamber - last held on 15 March 2017 (next to be held 15 March 2021)</t>
  </si>
  <si>
    <t>&amp;lt;br /&amp;gt; First Chamber - percent of vote by party - NA; seats by party - FvD 12, VVD 12, CDA 9, GL 8, D66 7, MvdA 6, PVV 5, SP 4, CU 4, other 8; composition - men 49, women 26, percent of women 34.7%&amp;lt;br /&amp;gt; Second Chamber - percent of vote by party - VVD 21.3%, PVV 13.1%, CDA 12.4%, D66 12.2%, GL 9.1%, SP 9.1%, PvdA 5.7%, CU 3.4%, PvdD 3.2%, 50 Plus 3.1%, other 7.4%; seats by party - VVD 33, PVV 20, CDA 19, D66 19, GL 14, SP 14, PvdA 9, CU 5, PvdD 5, 50 Plus 4, other 8; composition - men 96, women 54, percent of women 36%; note - total States General percent of women 35.6%</t>
  </si>
  <si>
    <t>Supreme Court or Hoge Raad (consists of 41 judges: the president, 6 vice presidents, 31 justices or raadsheren, and 3 justices in exceptional service, referred to as buitengewone dienst); the court is divided into criminal, civil, tax, and ombuds chambers</t>
  </si>
  <si>
    <t>justices appointed by the monarch from a list provided by the Second Chamber of the States General; justices appointed for life or until mandatory retirement at age 70</t>
  </si>
  <si>
    <t>courts of appeal; district courts, each with up to 5 subdistrict courts; Netherlands Commercial Court</t>
  </si>
  <si>
    <t>ADB (nonregional member), AfDB (nonregional member), Arctic Council (observer), Australia Group, Benelux, BIS, CBSS (observer), CD, CE, CERN, EAPC, EBRD, ECB, EIB, EITI (implementing country), EMU, ESA, EU, FAO, FATF, G-10, IADB, IAEA, IBRD, ICAO, ICC (national committees), ICCt, ICRM, IDA, IEA, IFAD, IFC, IFRCS, IGAD (partners), IHO, ILO, IMF, IMO, IMSO, Interpol, IOC, IOM, IPU, ISO, ITSO, ITU, ITUC (NGOs), MIGA, MINUSMA, NATO, NEA, NSG, OAS (observer), OECD, OPCW, OSCE, Pacific Alliance (observer), Paris Club, PCA, Schengen Convention, SELEC (observer), UN, UNCTAD, UNDOF, UNESCO, UNHCR, UNIDO, UNMISS, UNRWA, UN Security Council (temporary), UNTSO, UNWTO, UPU, WCO, WHO, WIPO, WMO, WTO, ZC</t>
  </si>
  <si>
    <t>Ambassador&amp;amp;nbsp;Andre HASPELS&amp;amp;nbsp;(since 16 September 2019)</t>
  </si>
  <si>
    <t>4200 Linnean Avenue NW, Washington, DC 20008</t>
  </si>
  <si>
    <t>[1] (202) 244-5300, [1] 877-388-2443</t>
  </si>
  <si>
    <t>[1] (202) 362-3430</t>
  </si>
  <si>
    <t>Chicago, Miami, New York, San Francisco</t>
  </si>
  <si>
    <t>Ambassador Peter HOEKSTRA (since 10 January 2018)</t>
  </si>
  <si>
    <t>[31] (70) 310-2209</t>
  </si>
  <si>
    <t>John Adams Park 1, 2244 BZ Wassenaar</t>
  </si>
  <si>
    <t>PSC 71, Box 1000, APO AE 09715</t>
  </si>
  <si>
    <t>[31] (70) 310-2207</t>
  </si>
  <si>
    <t>Amsterdam</t>
  </si>
  <si>
    <t>three equal horizontal bands of red (bright vermilion; top), white, and blue (cobalt); similar to the flag of Luxembourg, which uses a lighter blue and is longer; the colors were derived from those of WILLIAM I, Prince of Orange, who led the Dutch Revolt against Spanish sovereignty in the latter half of the 16th century; originally the upper band was orange, but because its dye tended to turn red over time, the red shade was eventually made the permanent color; the banner is perhaps the oldest tricolor in continuous use</t>
  </si>
  <si>
    <t>lion, tulip; national color: orange</t>
  </si>
  <si>
    <t>&amp;quot;Het Wilhelmus&amp;quot; (The William)</t>
  </si>
  <si>
    <t>Philips VAN MARNIX van Sint Aldegonde (presumed)/unknown</t>
  </si>
  <si>
    <t>$924.4 billion</t>
  </si>
  <si>
    <t>$898.6 billion</t>
  </si>
  <si>
    <t>$879.4 billion</t>
  </si>
  <si>
    <t>$832.2 billion (2017 est.)</t>
  </si>
  <si>
    <t>$53,900</t>
  </si>
  <si>
    <t>$52,800</t>
  </si>
  <si>
    <t>$51,900</t>
  </si>
  <si>
    <t>31.2% of GDP</t>
  </si>
  <si>
    <t>28.5% of GDP</t>
  </si>
  <si>
    <t>44.3% (2017 est.)</t>
  </si>
  <si>
    <t>20.5% (2017 est.)</t>
  </si>
  <si>
    <t>83% (2017 est.)</t>
  </si>
  <si>
    <t>-72.3% (2017 est.)</t>
  </si>
  <si>
    <t>17.9% (2017 est.)</t>
  </si>
  <si>
    <t>70.2% (2017 est.)</t>
  </si>
  <si>
    <t>vegetables, ornamentals, dairy, poultry and livestock products; propagation materials</t>
  </si>
  <si>
    <t>agroindustries, metal and engineering products, electrical machinery and equipment, chemicals, petroleum, construction, microelectronics, fishing</t>
  </si>
  <si>
    <t>7.969 million (2017 est.)</t>
  </si>
  <si>
    <t>81.6% (2015 est.)</t>
  </si>
  <si>
    <t>8.8% (2015 est.)</t>
  </si>
  <si>
    <t>24.9% (2014 est.)</t>
  </si>
  <si>
    <t>361.4 billion (2017 est.)</t>
  </si>
  <si>
    <t>352.4 billion (2017 est.)</t>
  </si>
  <si>
    <t>43.4% (of GDP) (2017 est.)</t>
  </si>
  <si>
    <t>56.5% of GDP</t>
  </si>
  <si>
    <t>61.3% of GDP</t>
  </si>
  <si>
    <t>1.33%</t>
  </si>
  <si>
    <t>1.47%</t>
  </si>
  <si>
    <t>$419 billion</t>
  </si>
  <si>
    <t>$364.9 billion</t>
  </si>
  <si>
    <t>$1.687 trillion</t>
  </si>
  <si>
    <t>$1.547 trillion</t>
  </si>
  <si>
    <t>$652.7 billion</t>
  </si>
  <si>
    <t>$735.1 billion</t>
  </si>
  <si>
    <t>$675 billion</t>
  </si>
  <si>
    <t>$87.46 billion</t>
  </si>
  <si>
    <t>$62.92 billion</t>
  </si>
  <si>
    <t>$555.6 billion</t>
  </si>
  <si>
    <t>$495.4 billion</t>
  </si>
  <si>
    <t>Germany 24.2%, Belgium 10.7%, UK 8.8%, France 8.8%, Italy 4.2% (2017)</t>
  </si>
  <si>
    <t>machinery and transport equipment, chemicals, mineral fuels; food and livestock, manufactured goods</t>
  </si>
  <si>
    <t>$453.8 billion</t>
  </si>
  <si>
    <t>$402.9 billion</t>
  </si>
  <si>
    <t>machinery and transport equipment, chemicals, fuels, foodstuffs, clothing</t>
  </si>
  <si>
    <t>China 16.4%, Germany 15.3%, Belgium 8.5%, US 6.9%, UK 5.1%, Russia 4.3% (2017)</t>
  </si>
  <si>
    <t>$38.44 billion</t>
  </si>
  <si>
    <t>$38.21 billion</t>
  </si>
  <si>
    <t>$5.499 trillion</t>
  </si>
  <si>
    <t>$4.759 trillion</t>
  </si>
  <si>
    <t>$6.579 trillion</t>
  </si>
  <si>
    <t>$5.623 trillion</t>
  </si>
  <si>
    <t>108.8 billion kWh (2016 est.)</t>
  </si>
  <si>
    <t>19.34 billion kWh (2016 est.)</t>
  </si>
  <si>
    <t>24.26 billion kWh (2016 est.)</t>
  </si>
  <si>
    <t>34.17 million kW (2016 est.)</t>
  </si>
  <si>
    <t>75% of total installed capacity (2016 est.)</t>
  </si>
  <si>
    <t>18,000 bbl/day (2018 est.)</t>
  </si>
  <si>
    <t>7,984 bbl/day (2017 est.)</t>
  </si>
  <si>
    <t>1.094 million bbl/day (2017 est.)</t>
  </si>
  <si>
    <t>81.13 million bbl (1 January 2018 est.)</t>
  </si>
  <si>
    <t>1.282 million bbl/day (2017 est.)</t>
  </si>
  <si>
    <t>954,500 bbl/day (2017 est.)</t>
  </si>
  <si>
    <t>2.406 million bbl/day (2017 est.)</t>
  </si>
  <si>
    <t>2.148 million bbl/day (2017 est.)</t>
  </si>
  <si>
    <t>45.33 billion cu m (2017 est.)</t>
  </si>
  <si>
    <t>43.38 billion cu m (2017 est.)</t>
  </si>
  <si>
    <t>51.25 billion cu m (2017 est.)</t>
  </si>
  <si>
    <t>51 billion cu m (2017 est.)</t>
  </si>
  <si>
    <t>801.4 billion cu m (1 January 2018 est.)</t>
  </si>
  <si>
    <t>250.2 million Mt (2017 est.)</t>
  </si>
  <si>
    <t>6.551 million</t>
  </si>
  <si>
    <t>20.532 million</t>
  </si>
  <si>
    <t>120 (2017 est.)</t>
  </si>
  <si>
    <t>highly developed and well maintained; while fixed-line voice market is in decline the VoIP (voice&amp;amp;nbsp;over Internet protocol) and mobile platforms advance; one of the highest fixed broadband penetration rates in the world; government investments; preparations for 5G trials, plans for 3G network shutdown in 2022; LTE-A services; MNOs and banks launch m-payments system (2019)</t>
  </si>
  <si>
    <t>extensive fixed-line, fiber-optic network; large cellular telephone system with five major operators utilizing the third generation of the Global System for Mobile Communications technology; one in five households now use Voice over the Internet Protocol services; fixed-line&amp;amp;nbsp;38 per 100 and mobile-cellular 120 per 100 persons (2018)</t>
  </si>
  <si>
    <t>country code - 31; landing points for Farland North, TAT-14, Circe North, Concerto, Ulysses 2, AC-1, UK-Netherlands 14, and COBRAcable submarine cables which provide links to the US and Europe; satellite earth stations - 5 (3 Intelsat - 1 Indian Ocean and 2 Atlantic Ocean, 1 Eutelsat, and 1 Inmarsat) (2019)</t>
  </si>
  <si>
    <t>more than 90% of households are connected to cable or satellite TV systems that provide a wide range of domestic and foreign channels; public service broadcast system includes multiple broadcasters, 3 with a national reach and the remainder operating in regional and local markets; 2 major nationwide commercial television companies, each with 3 or more stations, and many commercial TV stations in regional and local markets; nearly 600 radio stations with a mix of public and private stations providing national or regional coverage</t>
  </si>
  <si>
    <t>.nl</t>
  </si>
  <si>
    <t>15,385,203</t>
  </si>
  <si>
    <t>90.4% (July 2016 est.)</t>
  </si>
  <si>
    <t>7,210,800</t>
  </si>
  <si>
    <t>42 (2017 est.)</t>
  </si>
  <si>
    <t>1.36% of GDP</t>
  </si>
  <si>
    <t>1.15% of GDP</t>
  </si>
  <si>
    <t>1.16% of GDP</t>
  </si>
  <si>
    <t>Royal Netherlands Army, Royal Netherlands Navy (includes Naval Air Service and Marine Corps), Royal Netherlands Air Force (Koninklijke Luchtmacht, KLu), Royal Marechaussee (Military Police) (2019)</t>
  </si>
  <si>
    <t>17 years of age for an all-volunteer force (2016)</t>
  </si>
  <si>
    <t>244 (2015)</t>
  </si>
  <si>
    <t>34,870,204 (2015)</t>
  </si>
  <si>
    <t>5,292,794,685 mt-km (2015)</t>
  </si>
  <si>
    <t>PH (2016)</t>
  </si>
  <si>
    <t>23 (2017)</t>
  </si>
  <si>
    <t>14000 km gas, 2500 km oil and refined products, 3000 km chemicals (2016)</t>
  </si>
  <si>
    <t>3,058 km (2016)</t>
  </si>
  <si>
    <t>3,058 km 1.435-m gauge (2,314 km electrified) (2016)</t>
  </si>
  <si>
    <t>6,237 km (navigable by ships up to 50 tons) (2012)</t>
  </si>
  <si>
    <t>1,233</t>
  </si>
  <si>
    <t>bulk carrier 13, container ship 41, general cargo 586, oil tanker 21, other 572 (2018)</t>
  </si>
  <si>
    <t>IJmuiden, Vlissingen</t>
  </si>
  <si>
    <t>Rotterdam (13,734,000) (2017)</t>
  </si>
  <si>
    <t>Rotterdam</t>
  </si>
  <si>
    <t>Amsterdam (Nordsee Kanaal); Moerdijk (Hollands Diep River); Rotterdam (Rhine River); Terneuzen (Western Scheldt River)</t>
  </si>
  <si>
    <t>32,092 (Syria), 15,478 (Somalia), 14,931 (Eritrea), 9,259 (Iraq), 6,267 (Afghanistan) (2017)</t>
  </si>
  <si>
    <t>1,951 (2018)</t>
  </si>
  <si>
    <t>major European producer of synthetic drugs, including ecstasy, and cannabis cultivator; important gateway for cocaine, heroin, and hashish entering Europe; major source of US-bound ecstasy and a significant consumer of ecstasy; a large financial sector vulnerable to money laundering</t>
  </si>
  <si>
    <t>Sint Maarten</t>
  </si>
  <si>
    <t>NN</t>
  </si>
  <si>
    <t>Saint Martin (France) 16 km</t>
  </si>
  <si>
    <t>Mount Flagstaff 383 m</t>
  </si>
  <si>
    <t>42,677 (July 2018 est.)</t>
  </si>
  <si>
    <t>Saint Maarten 29.9%, Dominican Republic 10.2%, Haiti 7.8%, Jamaica 6.6%, Saint Martin 5.9%, Guyana 5%, Dominica 4.4%, Curacao 4.1%, Aruba 3.4%, Saint Kitts and Nevis 2.8%, India 2.6%, Netherlands 2.2%, US 1.6%, Suriname 1.4%, Saint Lucia 1.3%, Anguilla 1.1%, other 8%, unspecified 1.7% (2011 est.)</t>
  </si>
  <si>
    <t>English (official) 67.5%, Spanish 12.9%, Creole 8.2%, Dutch (official) 4.2%, Papiamento (a Spanish-Portuguese-Dutch-English dialect) 2.2%, French 1.5%, other 3.5% (2001 est.)</t>
  </si>
  <si>
    <t>18.5% (male 4,110 /female 3,785)</t>
  </si>
  <si>
    <t>14.19% (male 3,049 /female 3,009)</t>
  </si>
  <si>
    <t>40.93% (male 8,539 /female 8,930)</t>
  </si>
  <si>
    <t>16.52% (male 3,356 /female 3,694)</t>
  </si>
  <si>
    <t>9.85% (male 2,017 /female 2,188) (2018 est.)</t>
  </si>
  <si>
    <t>41.2 years (2018 est.)</t>
  </si>
  <si>
    <t>39.8 years</t>
  </si>
  <si>
    <t>1.39% (2018 est.)</t>
  </si>
  <si>
    <t>6.2 migrant(s)/1,000 population (2018 est.)</t>
  </si>
  <si>
    <t>1.56% annual rate of change (2015-20 est.)</t>
  </si>
  <si>
    <t>1,327 PHILIPSBURG (capital) (2011)</t>
  </si>
  <si>
    <t>7.9 deaths/1,000 live births (2018 est.)</t>
  </si>
  <si>
    <t>8.6 deaths/1,000 live births</t>
  </si>
  <si>
    <t>78.5 years (2018 est.)</t>
  </si>
  <si>
    <t>76.1 years</t>
  </si>
  <si>
    <t>80.9 years</t>
  </si>
  <si>
    <t>Land Sint Maarten (Dutch); Country of Sint Maarten (English)</t>
  </si>
  <si>
    <t>Sint Maarten (Dutch and English)</t>
  </si>
  <si>
    <t>Netherlands Antilles; Curacao and Dependencies</t>
  </si>
  <si>
    <t>Philipsburg</t>
  </si>
  <si>
    <t>18 1 N, 63 2 W</t>
  </si>
  <si>
    <t>King WILLEM-ALEXANDER of the Netherlands (since 30 April 2013); represented by Governor General Eugene HOLIDAY (since 10 October 2010)</t>
  </si>
  <si>
    <t>Prime Minister Leona ROMEO-MARLIN (since 15 January 2018)</t>
  </si>
  <si>
    <t>Cabinet&amp;lt;span class=&amp;quot;category_data&amp;quot;&amp;gt; nominated by the prime minister and appointed by the governor-general&amp;lt;/span&amp;gt;</t>
  </si>
  <si>
    <t>the monarch is hereditary; governor general appointed by the monarch for a 6-year term; following parliamentary elections, the leader of the majority party usually elected prime minister by Parliament</t>
  </si>
  <si>
    <t>unicameral Parliament&amp;amp;nbsp;of Sint Maarten&amp;amp;nbsp;(15 seats; members directly elected by proportional representation vote to serve 4-year terms)</t>
  </si>
  <si>
    <t>last held 26 February 2018 (next to be held in 2022)</t>
  </si>
  <si>
    <t>percent of vote by party - UD 42.4%, NA 30.5%, US Party 13.2%, SMCP 8.7%; seats by party - UD 7, NA 5, US Party 2, SMCP 1; composition - men 13, women 2, percent of women 13.3%</t>
  </si>
  <si>
    <t>Joint Court of Justice of Aruba, Curacao, Sint Maarten, and of Bonaire, Sint Eustatius and Saba or &amp;quot;Joint Court of Justice&amp;quot; (consists of the presiding judge, other members, and their substitutes); final appeals heard by the Supreme Court (in The Hague, Netherlands); note - prior to 2010, the Joint Court of Justice was the Common Court of Justice of the Netherlands Antilles and Aruba</t>
  </si>
  <si>
    <t>Joint Court judges appointed by the monarch serve for life</t>
  </si>
  <si>
    <t>Courts in First Instance</t>
  </si>
  <si>
    <t>National Alliance or NA [William MARLIN]&amp;lt;br /&amp;gt;Sint Maarten Christian Party or SMCP [Wycliffe SMITH]&amp;lt;br /&amp;gt;United Democrats Party or UD [Theodore HEYLIGER]&amp;lt;br /&amp;gt;United Sint Maarten Party or US Party [Frans RICHARDSON]</t>
  </si>
  <si>
    <t>two equal horizontal bands of red (top) and blue with a white isosceles triangle based on the hoist side; the center of the triangle displays the Sint Maarten coat of arms; the arms consist of an orange-bordered&amp;amp;nbsp; blue shield prominently displaying the white court house in Philipsburg, as well as a bouquet of yellow sage (the national flower) in the upper left,&amp;amp;nbsp; and the silhouette of a Dutch-French friendship monument in the upper right; the shield is surmounted by a yellow rising sun in front of which is a brown pelican in flight; a yellow scroll below the shield bears the motto: SEMPER PROGREDIENS (Always Progressing); the three main colors are identical to those on the Dutch flag</t>
  </si>
  <si>
    <t>$304.1 million (2014 est.)</t>
  </si>
  <si>
    <t>0.4% (2008 est.)</t>
  </si>
  <si>
    <t>18.3% (2008 est.)</t>
  </si>
  <si>
    <t>81.3% (2008 est.)</t>
  </si>
  <si>
    <t>sugar</t>
  </si>
  <si>
    <t>tourism, light industry</t>
  </si>
  <si>
    <t>23,200 (2008 est.)</t>
  </si>
  <si>
    <t>15.2%</t>
  </si>
  <si>
    <t>83.7% (2008 est.)</t>
  </si>
  <si>
    <t>Netherlands Antillean guilders (ANG) per US dollar -</t>
  </si>
  <si>
    <t>{"2017":"1.79","2016":"1.79","2015":"1.79","2014":"1.79","2013":"1.79"}</t>
  </si>
  <si>
    <t>304.3 million kWh (2008 est.)</t>
  </si>
  <si>
    <t>10,600 bbl/day (2016 est.)</t>
  </si>
  <si>
    <t>10,440 bbl/day (2015 est.)</t>
  </si>
  <si>
    <t>generally adequate facilities (2018)</t>
  </si>
  <si>
    <t>extensive interisland microwave radio relay links (2018)</t>
  </si>
  <si>
    <t>country code - 1-721; landing points for SMPR-1 and the ECFS submarine cables providing connectivity to the Caribbean; satellite earth stations - 2 Intelsat (Atlantic Ocean) (2019)</t>
  </si>
  <si>
    <t>no regular military forces; Police Department for local law enforcement, supported by the Royal Netherlands Marechaussee (Gendarmerie), the Dutch Caribbean Police Force (Korps Politie Caribisch Nederland or KPCN), and the Dutch Caribbean Coast Guard &amp;lt;em&amp;gt;(&amp;lt;/em&amp;gt;Kustwacht Caribisch Gebied or KWCARIB0)) (2019)</t>
  </si>
  <si>
    <t>Coles Bay oil terminal</t>
  </si>
  <si>
    <t>Norway</t>
  </si>
  <si>
    <t>NO</t>
  </si>
  <si>
    <t>Northern Europe, bordering the North Sea and the North Atlantic Ocean, west of Sweden</t>
  </si>
  <si>
    <t>62 00 N, 10 00 E</t>
  </si>
  <si>
    <t>slightly larger than twice the size of Georgia; slightly larger than New Mexico</t>
  </si>
  <si>
    <t>2,566 km</t>
  </si>
  <si>
    <t>Finland 709 km, Sweden 1666 km, Russia 191 km</t>
  </si>
  <si>
    <t>25,148 km (includes mainland 2,650 km, as well as long fjords, numerous small islands, and minor indentations 22,498 km; length of island coastlines 58,133 km)</t>
  </si>
  <si>
    <t>temperate along coast, modified by North Atlantic Current; colder interior with increased precipitation and colder summers; rainy year-round on west coast</t>
  </si>
  <si>
    <t>glaciated; mostly high plateaus and rugged mountains broken by fertile valleys; small, scattered plains; coastline deeply indented by fjords; arctic tundra in north</t>
  </si>
  <si>
    <t>460 m</t>
  </si>
  <si>
    <t>Norwegian Sea 0 m</t>
  </si>
  <si>
    <t>Galdhopiggen 2,469 m</t>
  </si>
  <si>
    <t>petroleum, natural gas, iron ore, copper, lead, zinc, titanium, pyrites, nickel, fish, timber, hydropower</t>
  </si>
  <si>
    <t>27.8% (2011 est.)</t>
  </si>
  <si>
    <t>69.5% (2011 est.)</t>
  </si>
  <si>
    <t>900 sq km (2012)</t>
  </si>
  <si>
    <t>most Norweigans live in the south where the climate is milder and there is better connectivity to mainland Europe; population clusters are found all along the North Sea coast in the southwest, and Skaggerak in the southeast; the interior areas of the north remain sparsely populated</t>
  </si>
  <si>
    <t>water pollution; acid rain damaging forests and adversely affecting lakes, threatening fish stocks; air pollution from vehicle emissions</t>
  </si>
  <si>
    <t>about two-thirds mountains; some 50,000 islands off its much-indented coastline; strategic location adjacent to sea lanes and air routes in North Atlantic; one of the most rugged and longest coastlines in the world</t>
  </si>
  <si>
    <t>5,372,191 (July 2018 est.)</t>
  </si>
  <si>
    <t>Norwegian(s)</t>
  </si>
  <si>
    <t>Norwegian</t>
  </si>
  <si>
    <t>Norwegian 83.2% (includes about 60,000 Sami), other European 8.3%, other 8.5% (2017 est.)</t>
  </si>
  <si>
    <t>Bokmal Norwegian (official), Nynorsk Norwegian (official), small Sami- and Finnish-speaking minorities</t>
  </si>
  <si>
    <t>Church of Norway (Evangelical Lutheran - official) 70.6%, Muslim 3.2%, Roman Catholic 3%, other Christian 3.7%, other 2.5%, unspecified 17% (2016 est.)</t>
  </si>
  <si>
    <t>17.99% (male 495,403 /female 471,014)</t>
  </si>
  <si>
    <t>12.37% (male 340,672 /female 324,088)</t>
  </si>
  <si>
    <t>40.98% (male 1,136,373 /female 1,065,138)</t>
  </si>
  <si>
    <t>11.72% (male 318,898 /female 310,668)</t>
  </si>
  <si>
    <t>16.94% (male 420,178 /female 489,759) (2018 est.)</t>
  </si>
  <si>
    <t>27.3 (2015 est.)</t>
  </si>
  <si>
    <t>24.8 (2015 est.)</t>
  </si>
  <si>
    <t>39.3 years (2018 est.)</t>
  </si>
  <si>
    <t>38.6 years</t>
  </si>
  <si>
    <t>40 years</t>
  </si>
  <si>
    <t>0.94% (2018 est.)</t>
  </si>
  <si>
    <t>12.2 births/1,000 population (2018 est.)</t>
  </si>
  <si>
    <t>82.6% of total population (2019)</t>
  </si>
  <si>
    <t>1.4% annual rate of change (2015-20 est.)</t>
  </si>
  <si>
    <t>1.027 million OSLO (capital) (2019)</t>
  </si>
  <si>
    <t>28.9 years (2015 est.)</t>
  </si>
  <si>
    <t>2 deaths/100,000 live births (2017 est.)</t>
  </si>
  <si>
    <t>2.5 deaths/1,000 live births (2018 est.)</t>
  </si>
  <si>
    <t>2.8 deaths/1,000 live births</t>
  </si>
  <si>
    <t>2.2 deaths/1,000 live births</t>
  </si>
  <si>
    <t>82 years (2018 est.)</t>
  </si>
  <si>
    <t>79.9 years</t>
  </si>
  <si>
    <t>84.1 years</t>
  </si>
  <si>
    <t>10.5% (2016)</t>
  </si>
  <si>
    <t>4.63 physicians/1,000 population (2017)</t>
  </si>
  <si>
    <t>3.8 beds/1,000 population (2015)</t>
  </si>
  <si>
    <t>98.3% of population (2015 est.)</t>
  </si>
  <si>
    <t>98.1% of population (2015 est.)</t>
  </si>
  <si>
    <t>1.9% of population (2015 est.)</t>
  </si>
  <si>
    <t>5,800 (2018 est.)</t>
  </si>
  <si>
    <t>8% of GDP (2016)</t>
  </si>
  <si>
    <t>19 years (2016)</t>
  </si>
  <si>
    <t>11.7%</t>
  </si>
  <si>
    <t>9% (2017 est.)</t>
  </si>
  <si>
    <t>Kingdom of Norway</t>
  </si>
  <si>
    <t>Kongeriket Norge</t>
  </si>
  <si>
    <t>Norge</t>
  </si>
  <si>
    <t>derives from the Old Norse words &amp;quot;nordr&amp;quot; and &amp;quot;vegr&amp;quot; meaning &amp;quot;northern way&amp;quot; and refers to the long coastline of western Norway</t>
  </si>
  <si>
    <t>Oslo</t>
  </si>
  <si>
    <t>59 55 N, 10 45 E</t>
  </si>
  <si>
    <t>18 counties (fylker, singular - fylke); Akershus, Aust-Agder, Buskerud, Finnmark, Hedmark, Hordaland, More og Romsdal, Nordland, Oppland, Oslo, Ostfold, Rogaland, Sogn og Fjordane, Telemark, Troms, Trondelag, Vest-Agder, Vestfold</t>
  </si>
  <si>
    <t>7 June 1905 (declared the union with Sweden dissolved); 26 October 1905 (Sweden agreed to the repeal of the union); notable earlier dates: ca. 872 (traditional unification of petty Norwegian kingdoms by HARALD Fairhair); 1397 (Kalmar Union of Denmark, Norway, and Sweden); 1524 (Denmark-Norway); 17 May 1814 (Norwegian constitution adopted); 4 November 1814 (Sweden-Norway union confirmed)</t>
  </si>
  <si>
    <t>Constitution Day, 17 May (1814)</t>
  </si>
  <si>
    <t>drafted spring 1814, adopted 16 May 1814, signed by Constituent Assembly 17 May 1814</t>
  </si>
  <si>
    <t>mixed legal system of civil, common, and customary law; Supreme Court can advise on legislative acts</t>
  </si>
  <si>
    <t>at least one parent must be a citizen of Norway</t>
  </si>
  <si>
    <t>King HARALD V (since 17 January 1991); Heir Apparent Crown Prince HAAKON MAGNUS (son of the monarch, born 20 July 1973)</t>
  </si>
  <si>
    <t>Prime Minister Erna SOLBERG (since 16 October 2013)</t>
  </si>
  <si>
    <t>Council&amp;amp;nbsp; of State&amp;amp;nbsp;appointed by the monarch, approved by Parliament</t>
  </si>
  <si>
    <t>the monarchy is hereditary; following parliamentary elections, the leader of the majority party or majority coalition usually appointed prime minister by the monarch with the approval of the parliament</t>
  </si>
  <si>
    <t>unicameral Parliament or Storting (169 seats; members directly elected in multi-seat constituencies by proportional representation vote; members serve 4-year terms)</t>
  </si>
  <si>
    <t>last held on 11 September 2017 (next to be held in September 2021)</t>
  </si>
  <si>
    <t>percent of vote by party - Ap 27.4%, H 25%, FrP 15.2%, SP 10.3%, SV 6%, V 4.4%, KrF 4.2%, MDG 3.2%, R 2.4%, other/invalid 1.9%; seats by party - Ap 49, H 45, FrP 27, SP 19, SV 11, V 8, KrF 8, MDG 1, R 1; composition - men 99, women 70, percent of women 41.4%</t>
  </si>
  <si>
    <t>Supreme Court or Hoyesterett (consists of the chief justice and 18 associate justices)</t>
  </si>
  <si>
    <t>justices appointed by the monarch (King in Council) upon the recommendation of the Judicial Appointments Board; justices can serve until mandatory retirement at age 70</t>
  </si>
  <si>
    <t>Courts of Appeal or Lagmennsrett; regional and district courts; Conciliation Boards; ordinary and special courts; note - in addition to professionally trained judges, elected lay judges sit on the bench with professional judges in the Courts of Appeal and district courts</t>
  </si>
  <si>
    <t>Center Party or Sp [Trygve Slagsvold VEDUM]&amp;lt;br /&amp;gt;Christian Democratic Party or KrF [Kjell Ingolf ROPSTADT]&amp;lt;br /&amp;gt;Conservative Party or H [Erna SOLBERG]&amp;lt;br /&amp;gt;Green Party or MDG [Rasmus HANSSON and Une Aina BASTHOLM]&amp;lt;br /&amp;gt;Labor Party or Ap [Jonas Gahr STORE]&amp;lt;br /&amp;gt;Liberal Party or V [Trine SKEI GRANDE]&amp;lt;br /&amp;gt;Progress Party or FrP [Siv JENSEN]&amp;lt;br /&amp;gt;Red Party or R [Bionar MOXNES]&amp;lt;br /&amp;gt;Socialist Left Party or SV [Audun LYSBAKKEN]</t>
  </si>
  <si>
    <t>ADB (nonregional member), AfDB (nonregional member), Arctic Council, Australia Group, BIS, CBSS, CD, CE, CERN, EAPC, EBRD, EFTA, EITI (implementing country), ESA, FAO, FATF, IADB, IAEA, IBRD, ICAO, ICC (national committees), ICCt, ICRM, IDA, IEA, IFAD, IFC, IFRCS, IGAD (partners), IHO, ILO, IMF, IMO, IMSO, Interpol, IOC, IOM, IPU, ISO, ITSO, ITU, ITUC (NGOs), MIGA, MINUSMA, NATO, NC, NEA, NIB, NSG, OAS (observer), OECD, OPCW, OSCE, Paris Club, PCA, Schengen Convention, UN, UNCTAD, UNESCO, UNHCR, UNIDO, UNITAR, UNMISS, UNRWA, UNTSO, UNWTO, UPU, WCO, WHO, WIPO, WMO, WTO, ZC</t>
  </si>
  <si>
    <t>Ambassador Kare Reidar AAS (since 17 September 2013)</t>
  </si>
  <si>
    <t>2720 34th Street NW, Washington, DC 20008</t>
  </si>
  <si>
    <t>[1] (202) 333-6000</t>
  </si>
  <si>
    <t>[1] (202) 469-3990</t>
  </si>
  <si>
    <t>Houston, New York, San Francisco</t>
  </si>
  <si>
    <t>Ambassador Kenneth BRAITHWAITE (since 8 February 2018)</t>
  </si>
  <si>
    <t>[47] 21-30-85-40</t>
  </si>
  <si>
    <t>Morgedalsvegen 36, 0378 Oslo</t>
  </si>
  <si>
    <t>PO Box 4075 AMB 0244 Oslo</t>
  </si>
  <si>
    <t>[47] 22-44-33-63, 22-56-27-51</t>
  </si>
  <si>
    <t>lion; national colors: red, white, blue</t>
  </si>
  <si>
    <t>&amp;quot;Ja, vi elsker dette landet&amp;quot; (Yes, We Love This Country)</t>
  </si>
  <si>
    <t>lyrics/music: Bjornstjerne BJORNSON/Rikard NORDRAAK</t>
  </si>
  <si>
    <t>$381.2 billion</t>
  </si>
  <si>
    <t>$374 billion</t>
  </si>
  <si>
    <t>$370 billion</t>
  </si>
  <si>
    <t>$398.8 billion (2017 est.)</t>
  </si>
  <si>
    <t>$72,100</t>
  </si>
  <si>
    <t>$71,200</t>
  </si>
  <si>
    <t>$71,100</t>
  </si>
  <si>
    <t>34.3% of GDP</t>
  </si>
  <si>
    <t>33.1% of GDP</t>
  </si>
  <si>
    <t>35.5% of GDP</t>
  </si>
  <si>
    <t>44.8% (2017 est.)</t>
  </si>
  <si>
    <t>24% (2017 est.)</t>
  </si>
  <si>
    <t>24.1% (2017 est.)</t>
  </si>
  <si>
    <t>4.8% (2017 est.)</t>
  </si>
  <si>
    <t>35.5% (2017 est.)</t>
  </si>
  <si>
    <t>-33.2% (2017 est.)</t>
  </si>
  <si>
    <t>33.7% (2017 est.)</t>
  </si>
  <si>
    <t>barley, wheat, potatoes; pork, beef, veal, milk; fish</t>
  </si>
  <si>
    <t>petroleum and gas, shipping, fishing, aquaculture, food processing, shipbuilding, pulp and paper products, metals, chemicals, timber, mining, textiles</t>
  </si>
  <si>
    <t>2.797 million (2017 est.)</t>
  </si>
  <si>
    <t>19.3%</t>
  </si>
  <si>
    <t>78.6% (2016 est.)</t>
  </si>
  <si>
    <t>21.2% (2014)</t>
  </si>
  <si>
    <t>217.1 billion (2017 est.)</t>
  </si>
  <si>
    <t>199.5 billion (2017 est.)</t>
  </si>
  <si>
    <t>54.4% (of GDP) (2017 est.)</t>
  </si>
  <si>
    <t>4.4% (of GDP) (2017 est.)</t>
  </si>
  <si>
    <t>36.5% of GDP</t>
  </si>
  <si>
    <t>36.4% of GDP</t>
  </si>
  <si>
    <t>6.25%</t>
  </si>
  <si>
    <t>2.89%</t>
  </si>
  <si>
    <t>2.96%</t>
  </si>
  <si>
    <t>$237.7 billion</t>
  </si>
  <si>
    <t>$214 billion</t>
  </si>
  <si>
    <t>$640.4 billion</t>
  </si>
  <si>
    <t>$571.4 billion</t>
  </si>
  <si>
    <t>$193.9 billion</t>
  </si>
  <si>
    <t>$219.4 billion</t>
  </si>
  <si>
    <t>$265.4 billion</t>
  </si>
  <si>
    <t>$22.01 billion</t>
  </si>
  <si>
    <t>$14.09 billion</t>
  </si>
  <si>
    <t>$102.8 billion</t>
  </si>
  <si>
    <t>$88.88 billion</t>
  </si>
  <si>
    <t>UK 21.1%, Germany 15.5%, Netherlands 9.9%, Sweden 6.6%, France 6.4%, Belgium 4.8%, Denmark 4.7%, US 4.6% (2017)</t>
  </si>
  <si>
    <t>petroleum and petroleum products, machinery and equipment, metals, chemicals, ships, fish</t>
  </si>
  <si>
    <t>$95.06 billion</t>
  </si>
  <si>
    <t>$74.94 billion</t>
  </si>
  <si>
    <t>machinery and equipment, chemicals, metals, foodstuffs</t>
  </si>
  <si>
    <t>Sweden 11.4%, Germany 11%, China 9.8%, US 6.8%, South Korea 6.7%, Denmark 5.4%, UK 4.7% (2017)</t>
  </si>
  <si>
    <t>$65.92 billion</t>
  </si>
  <si>
    <t>$57.46 billion</t>
  </si>
  <si>
    <t>$642.3 billion</t>
  </si>
  <si>
    <t>$640.1 billion</t>
  </si>
  <si>
    <t>$236.5 billion</t>
  </si>
  <si>
    <t>$219.1 billion</t>
  </si>
  <si>
    <t>$196.3 billion</t>
  </si>
  <si>
    <t>$191.7 billion</t>
  </si>
  <si>
    <t>{"2017":"8.308","2016":"8.3978","2015":"8.3978","2014":"8.0646","2013":"6.3021"}</t>
  </si>
  <si>
    <t>147.7 billion kWh (2016 est.)</t>
  </si>
  <si>
    <t>122.2 billion kWh (2016 est.)</t>
  </si>
  <si>
    <t>15.53 billion kWh (2016 est.)</t>
  </si>
  <si>
    <t>5.741 billion kWh (2016 est.)</t>
  </si>
  <si>
    <t>33.86 million kW (2016 est.)</t>
  </si>
  <si>
    <t>1.517 million bbl/day (2018 est.)</t>
  </si>
  <si>
    <t>1.383 million bbl/day (2017 est.)</t>
  </si>
  <si>
    <t>36,550 bbl/day (2017 est.)</t>
  </si>
  <si>
    <t>6.376 billion bbl (1 January 2018)</t>
  </si>
  <si>
    <t>371,600 bbl/day (2017 est.)</t>
  </si>
  <si>
    <t>205,300 bbl/day (2017 est.)</t>
  </si>
  <si>
    <t>432,800 bbl/day (2017 est.)</t>
  </si>
  <si>
    <t>135,300 bbl/day (2017 est.)</t>
  </si>
  <si>
    <t>123.9 billion cu m (2017 est.)</t>
  </si>
  <si>
    <t>4.049 billion cu m (2017 est.)</t>
  </si>
  <si>
    <t>120.2 billion cu m (2017 est.)</t>
  </si>
  <si>
    <t>5.663 million cu m (2017 est.)</t>
  </si>
  <si>
    <t>1.782 trillion cu m (1 January 2018 est.)</t>
  </si>
  <si>
    <t>39.8 million Mt (2017 est.)</t>
  </si>
  <si>
    <t>745,182</t>
  </si>
  <si>
    <t>5,721,255</t>
  </si>
  <si>
    <t>108 (2017 est.)</t>
  </si>
  <si>
    <t>modern in all respects; one of the most advanced telecommunications networks in Europe;&amp;amp;nbsp;forward leaning in LTE-A developments; looking to close 3G and 2G networks by&amp;amp;nbsp;2025 and preparing for 5G; broadband penetration rate is among the best in Europe (2018)</t>
  </si>
  <si>
    <t>Norway has a domestic satellite system; the prevalence of rural areas encourages the wide use of mobile-cellular systems; fixed-line 14 per 100 and mobile-cellular 108 per 100 (2018)</t>
  </si>
  <si>
    <t>country code - 47;&amp;amp;nbsp;landing points for the&amp;amp;nbsp;Svalbard Undersea Cable System, Polar Circle Cable, Bodo-Rost Cable, NOR5KE Viking, Celtic Norse, Tempnet Offshore FOC Network, England Cable, Denmark-Norwary6, Havfrue/AEC-2, Skagerrak 4, and the Skagenfiber West &amp;amp;amp; East&amp;amp;nbsp;submarine cables providing links to other Nordic countries, Europe and the US; satellite earth stations - NA Eutelsat, NA Intelsat (Atlantic Ocean), and 1 Inmarsat (Atlantic and Indian Ocean regions); note - Norway shares the Inmarsat earth station with the other Nordic countries (Denmark, Finland, Iceland, and Sweden) (2019)</t>
  </si>
  <si>
    <t>state-owned public radio-TV broadcaster operates 3 nationwide TV stations, 3 nationwide radio stations, and 16 regional radio stations; roughly a dozen privately owned TV stations broadcast nationally and roughly another 25 local TV stations broadcasting; nearly 75% of households have access to multi-channel cable or satellite TV; 2 privately owned radio stations broadcast nationwide and another 240 stations operate locally; Norway is the first country in the world to phase out FM radio in favor of Digital Audio Broadcasting (DAB), a process scheduled for completion in late 2017 (2019)</t>
  </si>
  <si>
    <t>.no</t>
  </si>
  <si>
    <t>5,122,904</t>
  </si>
  <si>
    <t>97.3% (July 2016 est.)</t>
  </si>
  <si>
    <t>2,134,105</t>
  </si>
  <si>
    <t>1.71% of GDP</t>
  </si>
  <si>
    <t>1.59% of GDP</t>
  </si>
  <si>
    <t>Norwegian Armed Forces:&amp;amp;nbsp; Norwegian Army (Haeren), Royal Norwegian Navy (Kongelige Norske Sjoeforsvaret; includes Coastal Rangers and Coast Guard (Kystvakt)), Royal Norwegian Air Force (Kongelige Norske Luftforsvaret), Home Guard (Heimevernet, HV) (2019)</t>
  </si>
  <si>
    <t>19-35 years of age for male and female selective compulsory military service; 17 years of age for male volunteers (16 in wartime); 18 years of age for women; 19-month service obligation; conscripts first serve 12 months from 19-28, and then up to 4-5 refresher training periods until age 35, 44, 55, or 60 depending on rank and function. (2019)</t>
  </si>
  <si>
    <t>106 (2015)</t>
  </si>
  <si>
    <t>12,277,220 (2015)</t>
  </si>
  <si>
    <t>LN (2016)</t>
  </si>
  <si>
    <t>95 (2013)</t>
  </si>
  <si>
    <t>67 (2017)</t>
  </si>
  <si>
    <t>22 (2017)</t>
  </si>
  <si>
    <t>8520 km gas, 1304 km oil/condensate (2017)</t>
  </si>
  <si>
    <t>4,200 km (2019)</t>
  </si>
  <si>
    <t>4,200 km 1.435-m gauge (2,480 km electrified) (2019)</t>
  </si>
  <si>
    <t>1,577 km (2010)</t>
  </si>
  <si>
    <t>1,581</t>
  </si>
  <si>
    <t>bulk carrier 102, general cargo 249, oil tanker 81, other 1149 (2018)</t>
  </si>
  <si>
    <t>Bergen, Haugesund, Maaloy, Mongstad, Narvik, Sture</t>
  </si>
  <si>
    <t>Fredrikstad, Mosjoen</t>
  </si>
  <si>
    <t>15,246 (Eritrea), 13,914 (Syria), 7,183 (Somalia), 6,065 (Afghanistan) (2018)</t>
  </si>
  <si>
    <t>2,809 (2018)</t>
  </si>
  <si>
    <t>Nepal</t>
  </si>
  <si>
    <t>NP</t>
  </si>
  <si>
    <t>Southern Asia, between China and India</t>
  </si>
  <si>
    <t>28 00 N, 84 00 E</t>
  </si>
  <si>
    <t>slightly larger than New York state</t>
  </si>
  <si>
    <t>3,159 km</t>
  </si>
  <si>
    <t>China 1389 km, India 1770 km</t>
  </si>
  <si>
    <t>varies from cool summers and severe winters in north to subtropical summers and mild winters in south</t>
  </si>
  <si>
    <t>Tarai or flat river plain of the Ganges in south; central hill region with rugged Himalayas in north</t>
  </si>
  <si>
    <t>2,565 m</t>
  </si>
  <si>
    <t>Kanchan Kalan 70 m</t>
  </si>
  <si>
    <t>Mount Everest (highest peak in Asia and highest point on earth above sea level) 8,848 m</t>
  </si>
  <si>
    <t>quartz, water, timber, hydropower, scenic beauty, small deposits of lignite, copper, cobalt, iron ore</t>
  </si>
  <si>
    <t>28.8% (2011 est.)</t>
  </si>
  <si>
    <t>15.1% (2011 est.)</t>
  </si>
  <si>
    <t>1.2% (2011 est.)</t>
  </si>
  <si>
    <t>45.8% (2011 est.)</t>
  </si>
  <si>
    <t>13,320 sq km (2012)</t>
  </si>
  <si>
    <t>most of the population is divided nearly equally between a concentration in the southern-most plains of the Tarai region and the central hilly region; overall density is quite low</t>
  </si>
  <si>
    <t>severe thunderstorms; flooding; landslides; drought and famine depending on the timing, intensity, and duration of the summer monsoons</t>
  </si>
  <si>
    <t>deforestation (overuse of wood for fuel and lack of alternatives); forest degradation; soil erosion; contaminated water (with human and animal wastes, agricultural runoff, and industrial effluents); unmanaged solid-waste; wildlife conservation; vehicular emissions</t>
  </si>
  <si>
    <t>Biodiversity, Climate Change, Climate Change-Kyoto Protocol, Desertification, Endangered Species, Hazardous Wastes, Law of the Sea, Ozone Layer Protection, Tropical Timber 83, Tropical Timber 94, Wetlands</t>
  </si>
  <si>
    <t>Marine Life Conservation</t>
  </si>
  <si>
    <t>29,717,587 (July 2018 est.)</t>
  </si>
  <si>
    <t>Nepali (singular and plural)</t>
  </si>
  <si>
    <t>Nepali</t>
  </si>
  <si>
    <t>Chhettri 16.6%, Brahman-Hill 12.2%, Magar 7.1%, Tharu 6.6%, Tamang 5.8%, Newar 5%, Kami 4.8%, Muslim 4.4%, Yadav 4%, Rai 2.3%, Gurung 2%, Damai/Dholii 1.8%, Thakuri 1.6%, Limbu 1.5%, Sarki 1.4%, Teli 1.4%, Chamar/Harijan/Ram 1.3%, Koiri/Kushwaha 1.2%, other 19% (2011 est.)</t>
  </si>
  <si>
    <t>Nepali (official) 44.6%, Maithali 11.7%, Bhojpuri 6%, Tharu 5.8%, Tamang 5.1%, Newar 3.2%, Bajjika 3%,&amp;amp;nbsp;Magar 3%, Doteli 3%, Urdu 2.6%, Avadhi 1.9%, Limbu 1.3%, Gurung 1.2%, Baitadeli 1%, other 6.4%, unspecified 0.2% (2011 est.)</t>
  </si>
  <si>
    <t>Hindu 81.3%, Buddhist 9%, Muslim 4.4%, Kirant 3.1%, Christian 1.4%, other 0.5%, unspecified 0.2% (2011 est.)</t>
  </si>
  <si>
    <t>29.54% (male 4,578,768 /female 4,198,913)</t>
  </si>
  <si>
    <t>21.52% (male 3,250,614 /female 3,145,807)</t>
  </si>
  <si>
    <t>37.18% (male 4,987,071 /female 6,061,616)</t>
  </si>
  <si>
    <t>6.42% (male 917,342 /female 991,937)</t>
  </si>
  <si>
    <t>5.34% (male 785,893 /female 799,626) (2018 est.)</t>
  </si>
  <si>
    <t>61.4 (2015 est.)</t>
  </si>
  <si>
    <t>8.8 (2015 est.)</t>
  </si>
  <si>
    <t>11.3 (2015 est.)</t>
  </si>
  <si>
    <t>25.8 years</t>
  </si>
  <si>
    <t>1.09% (2018 est.)</t>
  </si>
  <si>
    <t>19.1 births/1,000 population (2018 est.)</t>
  </si>
  <si>
    <t>5.6 deaths/1,000 population (2018 est.)</t>
  </si>
  <si>
    <t>-2.5 migrant(s)/1,000 population (2018 est.)</t>
  </si>
  <si>
    <t>20.2% of total population (2019)</t>
  </si>
  <si>
    <t>3.15% annual rate of change (2015-20 est.)</t>
  </si>
  <si>
    <t>1.376 million KATHMANDU (capital) (2019)</t>
  </si>
  <si>
    <t>20.8 years (2016 est.)</t>
  </si>
  <si>
    <t>186 deaths/100,000 live births (2017 est.)</t>
  </si>
  <si>
    <t>26.9 deaths/1,000 live births (2018 est.)</t>
  </si>
  <si>
    <t>28.2 deaths/1,000 live births</t>
  </si>
  <si>
    <t>25.6 deaths/1,000 live births</t>
  </si>
  <si>
    <t>70.6 years</t>
  </si>
  <si>
    <t>2.07 children born/woman (2018 est.)</t>
  </si>
  <si>
    <t>52.6% (2016/17)</t>
  </si>
  <si>
    <t>90.9% of population</t>
  </si>
  <si>
    <t>91.6% of population</t>
  </si>
  <si>
    <t>9.1% of population</t>
  </si>
  <si>
    <t>8.2% of population</t>
  </si>
  <si>
    <t>8.4% of population (2015 est.)</t>
  </si>
  <si>
    <t>6.3% (2016)</t>
  </si>
  <si>
    <t>0.65 physicians/1,000 population (2017)</t>
  </si>
  <si>
    <t>3 beds/1,000 population (2012)</t>
  </si>
  <si>
    <t>43.5% of population (2015 est.)</t>
  </si>
  <si>
    <t>45.8% of population (2015 est.)</t>
  </si>
  <si>
    <t>56.5% of population (2015 est.)</t>
  </si>
  <si>
    <t>54.2% of population (2015 est.)</t>
  </si>
  <si>
    <t>30,000 (2018 est.)</t>
  </si>
  <si>
    <t>900 (2018 est.)</t>
  </si>
  <si>
    <t>4.1% (2016)</t>
  </si>
  <si>
    <t>5.2% of GDP (2018)</t>
  </si>
  <si>
    <t>13 years (2017)</t>
  </si>
  <si>
    <t>Federal Democratic Republic of Nepal</t>
  </si>
  <si>
    <t>Sanghiya Loktantrik Ganatantra Nepal</t>
  </si>
  <si>
    <t>the Newar people of the Kathmandu Valley and surrounding areas apparently gave their name to the country; the terms &amp;quot;Nepal,&amp;quot; &amp;quot;Newar,&amp;quot; &amp;quot;Nepar,&amp;quot; and &amp;quot;Newal&amp;quot; are phonetically different forms of the same word</t>
  </si>
  <si>
    <t>Kathmandu</t>
  </si>
  <si>
    <t>27 43 N, 85 19 E</t>
  </si>
  <si>
    <t>UTC+5.75 (10.75 hours ahead of Washington, DC, during Standard Time)</t>
  </si>
  <si>
    <t>7 provinces; Gandaki Pradesh, Karnali Pradesh, Province No. One, Province No. Two, Province No. Three, Province No. Five, Sudurpashchim Pradesh</t>
  </si>
  <si>
    <t>1768 (unified by Prithvi Narayan SHAH)</t>
  </si>
  <si>
    <t>Constitution Day, 20 September (2015); note - marks the promulgation of Nepal’s constitution in 2015 and replaces the previous 28 May Republic Day as the official national day in Nepal; the Gregorian day fluctuates based on Nepal’s Hindu calendar</t>
  </si>
  <si>
    <t>several previous; latest approved by the Second Constituent Assembly 16 September 2015, signed by the president and effective 20 September 2015</t>
  </si>
  <si>
    <t>proposed as a bill by either house of the Federal Parliament; bills affecting a state border or powers delegated to a state must be submitted to the affected state assembly; passage of such bills requires a majority vote of that state assembly membership; bills not requiring state assembly consent require at least two-thirds majority vote by the membership of both houses of the Federal Parliament; parts of the constitution on the sovereignty, territorial integrity, independence, and sovereignty vested in the people cannot be amended; last amended 2016 (2019)</t>
  </si>
  <si>
    <t>English common law and Hindu legal concepts; note - new criminal and civil codes&amp;amp;nbsp;came into&amp;amp;nbsp;effect on 17 August 2018</t>
  </si>
  <si>
    <t>Prime Minister Khadga Prasad (KP) Sharma OLI (since 15 February 2018); deputy prime ministers Ishwar POKHREL, Upendra YADAV (since 1 June 2018)</t>
  </si>
  <si>
    <t>Council of Ministers appointed by the prime minister; cabinet dominated by the Nepal Communist Party</t>
  </si>
  <si>
    <t>president indirectly elected by an electoral college of the Federal Parliament and of the state assemblies for a 5-year term (eligible for a second term); election last held 13 March 2018 (next to be held in 2023); prime minister indirectly elected by the Federal Parliament</t>
  </si>
  <si>
    <t>Bidhya Devi BHANDARI reelected president; electoral vote - Bidhya Devi BHANDARI (CPN-UML) 39,275, Kumari Laxmi RAI (NC) 11,730</t>
  </si>
  <si>
    <t>bicameral Federal Parliament consists of:&amp;lt;br /&amp;gt;National Assembly (59 seats; 56 members, including at least 3 women, 1 Dalit, 1 member with disabilities, or 1 minority indirectly elected by an electoral college of state and municipal government leaders, and 3 members, including 1 woman, nominated by the president of Nepal on the recommendation of the government; members serve 6-year terms with renewal of one-third of the membership every 2 years)&amp;lt;br /&amp;gt; House of Representatives (275 seats; 165 members directly elected in single-seat constituencies by simple majority vote and 110 members directly elected in a single nationwide constituency by party-list proportional representation vote; members serve 5-year terms)</t>
  </si>
  <si>
    <t>&amp;lt;br /&amp;gt; first election for the National Assembly held on 7 February 2018 (next to be held in 2024)&amp;lt;br /&amp;gt; first election for House of Representatives held on 26 November and 7 December 2017 (next to be held in 2022)</t>
  </si>
  <si>
    <t>&amp;lt;br /&amp;gt; National Assembly - percent of vote by party - NA; seats by party - NCP 42, NC 13, FSFN 2, RJPN 2; composition - men 37, women 22, percent of women 37.3%&amp;lt;br /&amp;gt; House of Representatives - percent of vote by party - NA; seats by party - NCP 174, NC 63, RJPN 17, FSFN 16, other 4, independent 1; composition - men 185, women 90, percent of women 32.7%; note - total Federal Parliament percent of women 33.5%</t>
  </si>
  <si>
    <t>Supreme Court (consists of the chief justice and up to 20 judges)</t>
  </si>
  <si>
    <t>Supreme Court chief justice appointed by the president upon the recommendation of the Constitutional Council, a 5-member, high-level advisory body headed by the prime minister; other judges appointed by the president upon the recommendation of the Judicial Council, a 5-member advisory body headed by the chief justice; the chief justice serves a 6-year term; judges serve until age 65</t>
  </si>
  <si>
    <t>High Court; district courts</t>
  </si>
  <si>
    <t>ADB, BIMSTEC, CD, CP, FAO, G-77, IAEA, IBRD, ICAO, ICC (NGOs), ICRM, IDA, IFAD, IFC, IFRCS, ILO, IMF, IMO, Interpol, IOC, IOM, IPU, ISO, ITSO, ITU, ITUC (NGOs), MIGA, MINURSO, MINUSMA, MINUSTAH, MONUSCO, NAM, OPCW, SAARC, SACEP, UN, UNAMID, UNCTAD, UNDOF, UNESCO, UNIDO, UNIFIL, UNMIL, UNMISS, UNOCI, UNTSO, UNWTO, UPU, WCO, WFTU (NGOs), WHO, WIPO, WMO, WTO</t>
  </si>
  <si>
    <t>Ambassador Arjun Kumar KARKI (since 18 May 2015)</t>
  </si>
  <si>
    <t>2730 34&amp;lt;sup&amp;gt;th&amp;lt;/sup&amp;gt; Place NW, Washington, DC 20007</t>
  </si>
  <si>
    <t>[1] (202) 667-4550</t>
  </si>
  <si>
    <t>[1] (202) 667-5534</t>
  </si>
  <si>
    <t>Chicago (IL), New York</t>
  </si>
  <si>
    <t>Ambassador Randy BERRY (since 25 October 2018)</t>
  </si>
  <si>
    <t>[977] (1) 423-4000</t>
  </si>
  <si>
    <t>Maharajgunj, Kathmandu, Nepal</t>
  </si>
  <si>
    <t>US Embassy, Maharajgunj Chakrapath, Kathmandu, Nepal 44600</t>
  </si>
  <si>
    <t>[977] (1) 400-7272</t>
  </si>
  <si>
    <t>rhododendron blossom; national color: red</t>
  </si>
  <si>
    <t>&amp;quot;Sayaun Thunga Phool Ka&amp;quot; (Hundreds of Flowers)</t>
  </si>
  <si>
    <t>Pradeep Kumar RAI/Ambar GURUNG</t>
  </si>
  <si>
    <t>$79.19 billion</t>
  </si>
  <si>
    <t>$73.39 billion</t>
  </si>
  <si>
    <t>$72.96 billion</t>
  </si>
  <si>
    <t>$24.88 billion (2017 est.)</t>
  </si>
  <si>
    <t>7.9%</t>
  </si>
  <si>
    <t>45.4% of GDP</t>
  </si>
  <si>
    <t>40.2% of GDP</t>
  </si>
  <si>
    <t>44% of GDP</t>
  </si>
  <si>
    <t>78% (2017 est.)</t>
  </si>
  <si>
    <t>33.8% (2017 est.)</t>
  </si>
  <si>
    <t>8.7% (2017 est.)</t>
  </si>
  <si>
    <t>-42% (2017 est.)</t>
  </si>
  <si>
    <t>13.5% (2017 est.)</t>
  </si>
  <si>
    <t>59.5% (2017 est.)</t>
  </si>
  <si>
    <t>pulses, rice, corn, wheat, sugarcane, jute, root crops; milk, water buffalo meat</t>
  </si>
  <si>
    <t>tourism, carpets, textiles; small rice, jute, sugar, and oilseed mills; cigarettes, cement and brick production</t>
  </si>
  <si>
    <t>12.4% (2017 est.)</t>
  </si>
  <si>
    <t>16.81 million (2017 est.)</t>
  </si>
  <si>
    <t>69%</t>
  </si>
  <si>
    <t>19% (2015 est.)</t>
  </si>
  <si>
    <t>25.2% (2011 est.)</t>
  </si>
  <si>
    <t>29.5% (2011)</t>
  </si>
  <si>
    <t>5.925 billion (2017 est.)</t>
  </si>
  <si>
    <t>5.945 billion (2017 est.)</t>
  </si>
  <si>
    <t>23.8% (of GDP) (2017 est.)</t>
  </si>
  <si>
    <t>-0.1% (of GDP) (2017 est.)</t>
  </si>
  <si>
    <t>16 July - 15 July</t>
  </si>
  <si>
    <t>11.3%</t>
  </si>
  <si>
    <t>$5.505 billion</t>
  </si>
  <si>
    <t>$4.857 billion</t>
  </si>
  <si>
    <t>$21.99 billion</t>
  </si>
  <si>
    <t>$17.94 billion</t>
  </si>
  <si>
    <t>-$93 million</t>
  </si>
  <si>
    <t>$1.339 billion</t>
  </si>
  <si>
    <t>$818.7 million</t>
  </si>
  <si>
    <t>$761.6 million</t>
  </si>
  <si>
    <t>India 53.1%, US 11.8%, Turkey 7.2% (2017)</t>
  </si>
  <si>
    <t>clothing, pulses, carpets, textiles, juice, jute goods</t>
  </si>
  <si>
    <t>$10 billion</t>
  </si>
  <si>
    <t>$8.764 billion</t>
  </si>
  <si>
    <t>petroleum products, machinery and equipment, gold, electrical goods, medicine</t>
  </si>
  <si>
    <t>India 70.2%, China 7.5% (2017)</t>
  </si>
  <si>
    <t>$9.091 billion</t>
  </si>
  <si>
    <t>Nepalese rupees (NPR) per US dollar -</t>
  </si>
  <si>
    <t>{"2017":"104","2016":"107.38","2015":"107.38","2014":"102.41","2013":"99.53"}</t>
  </si>
  <si>
    <t>4.244 billion kWh (2016 est.)</t>
  </si>
  <si>
    <t>4.983 billion kWh (2016 est.)</t>
  </si>
  <si>
    <t>2.69 million kWh (FY 2017 est.)</t>
  </si>
  <si>
    <t>2.175 billion kWh (2016 est.)</t>
  </si>
  <si>
    <t>943,100 kW (2016 est.)</t>
  </si>
  <si>
    <t>92% of total installed capacity (2017 est.)</t>
  </si>
  <si>
    <t>26,120 bbl/day (2015 est.)</t>
  </si>
  <si>
    <t>8.396 million Mt (2017 est.)</t>
  </si>
  <si>
    <t>861,299</t>
  </si>
  <si>
    <t>32,120,305</t>
  </si>
  <si>
    <t>109 (July 2016 est.)</t>
  </si>
  <si>
    <t>mountainous topography hinders development of telecom infrastructure; fair radiotelephone communication service; 20% of the market share is fixed (wired) broadband, 2% is fixed (wireless) broadband, and 78% is mobile broadband (2019); fixed broadband is low due to limited number of fixed lines and preeminence of the mobile platform; accelerated mobile broadband penetration the last five years; 90% of the population will have access to broadband by 2020 (2018)</t>
  </si>
  <si>
    <t>mobile service has been extended to all 75 districts covering 90% of Nepal&amp;amp;rsquo;s land area; 3G coverage is available in 20 major cities (2019); disparity between high coverage in cities and coverage available in underdeveloped rural regions; fixed-line 3 per 100 persons and mobile-cellular 109 per 100 persons (2018)</t>
  </si>
  <si>
    <t>country code - 977; Nepal, China and Tibet connected across borders with underground and all-dielectric self-supporting (ADSS) fiber-optic cables; radiotelephone communications; microwave and fiber landlines to India; satellite earth station - 1 Intelsat (Indian Ocean) (2019)</t>
  </si>
  <si>
    <t>state operates 3 TV stations, as well as national and regional radio stations; 117 television channels are licensed, among those 71 are cable television channels,&amp;amp;nbsp;three are distributed through&amp;amp;nbsp;Direct-To-Home (DTH) system, and four are digital terrestrial;&amp;amp;nbsp;736 FM radio stations are licensed and at least 314 of those radio stations are community radio stations (2019)</t>
  </si>
  <si>
    <t>.np</t>
  </si>
  <si>
    <t>5,716,419</t>
  </si>
  <si>
    <t>19.7% (July 2016 est.)</t>
  </si>
  <si>
    <t>224,184</t>
  </si>
  <si>
    <t>1.55% of GDP</t>
  </si>
  <si>
    <t>1.7% of GDP</t>
  </si>
  <si>
    <t>1.56% of GDP</t>
  </si>
  <si>
    <t>Nepal Army (includes Air Wing); Nepal Armed Police Force (under the Ministry of Home Affairs; paramilitary force responsible for border and internal security, including counter-insurgency, and assisting the Army in the event of an external invasion) (2019)</t>
  </si>
  <si>
    <t>18 years of age for voluntary military service (including women); no conscription (2019)</t>
  </si>
  <si>
    <t>15 (2015)</t>
  </si>
  <si>
    <t>510,341 (2015)</t>
  </si>
  <si>
    <t>4,536,371 mt-km (2015)</t>
  </si>
  <si>
    <t>9N (2016)</t>
  </si>
  <si>
    <t>47 (2013)</t>
  </si>
  <si>
    <t>59 km (2018)</t>
  </si>
  <si>
    <t>59 km 0.762-m gauge (2018)</t>
  </si>
  <si>
    <t>27,990 km (2016)</t>
  </si>
  <si>
    <t>11,890 km (2016)</t>
  </si>
  <si>
    <t>13,509 (Tibet/China), 6,626 (Bhutan) (2018)</t>
  </si>
  <si>
    <t>undetermined (2016); note - the UNHCR is working with the Nepali Government to address the large number of individuals lacking citizenship certificates in Nepal; smaller numbers of Bhutanese Hindu refugees of Nepali origin (the Lhotshampa) who were stripped of Bhutanese nationality and forced to flee their country in the late 1980s and early 1990s - and undocumented Tibetan refugees who arrived in Nepal prior to the 1990s - are considered stateless</t>
  </si>
  <si>
    <t>illicit producer of cannabis and hashish for the domestic and international drug markets; transit point for opiates from Southeast Asia to the West</t>
  </si>
  <si>
    <t>Nauru</t>
  </si>
  <si>
    <t>NR</t>
  </si>
  <si>
    <t>Oceania, island in the South Pacific Ocean, south of the Marshall Islands</t>
  </si>
  <si>
    <t>0 32 S, 166 55 E</t>
  </si>
  <si>
    <t>about 0.1 times the size of Washington, DC</t>
  </si>
  <si>
    <t>30 km</t>
  </si>
  <si>
    <t>tropical with a monsoonal pattern; rainy season (November to February)</t>
  </si>
  <si>
    <t>sandy beach rises to fertile ring around raised coral reefs with phosphate plateau in center</t>
  </si>
  <si>
    <t>Command Ridge 70 m</t>
  </si>
  <si>
    <t>phosphates, fish</t>
  </si>
  <si>
    <t>20% (2011 est.)</t>
  </si>
  <si>
    <t>80% (2011 est.)</t>
  </si>
  <si>
    <t>extensive phosphate mining made approximately 90% of the island unsuitable for farming; most people live in the fertile coastal areas, especially along the southwest coast</t>
  </si>
  <si>
    <t>periodic droughts</t>
  </si>
  <si>
    <t>limited natural freshwater resources, roof storage tanks that collect rainwater and desalination plants provide water; a century of intensive phosphate mining beginning in 1906 left the central 90% of Nauru a wasteland; cadmium residue, phosphate dust, and other contaminants have caused air and water pollution with negative impacts on health; climate change has brought on rising sea levels and inland water shortages</t>
  </si>
  <si>
    <t>Biodiversity, Climate Change, Climate Change-Kyoto Protocol, Desertification, Hazardous Wastes, Law of the Sea, Marine Dumping, Ozone Layer Protection, Whaling</t>
  </si>
  <si>
    <t>9,692 (July 2018 est.)</t>
  </si>
  <si>
    <t>Nauruan(s)</t>
  </si>
  <si>
    <t>Nauruan</t>
  </si>
  <si>
    <t>Nauruan 88.9%, part Nauruan 6.6%, I-Kiribati 2%, other 2.5% (2007 est.)</t>
  </si>
  <si>
    <t>Nauruan 93% (official, a distinct Pacific Island language), English 2% (widely understood, spoken, and used for most government and commercial purposes), other 5% (includes I-Kiribati 2% and Chinese 2%) (2011 est.)</t>
  </si>
  <si>
    <t>Protestant 60.4% (includes Nauru Congregational 35.7%, Assembly of God 13%, Nauru Independent Church 9.5%, Baptist 1.5%, and Seventh Day Adventist 0.7%), Roman Catholic 33%, other 3.7%, none 1.8%, unspecified 1.1% (2011 est.)</t>
  </si>
  <si>
    <t>31.18% (male 1,323 /female 1,699)</t>
  </si>
  <si>
    <t>16.37% (male 764 /female 823)</t>
  </si>
  <si>
    <t>43.08% (male 2,112 /female 2,063)</t>
  </si>
  <si>
    <t>6.51% (male 249 /female 382)</t>
  </si>
  <si>
    <t>2.86% (male 101 /female 176) (2018 est.)</t>
  </si>
  <si>
    <t>26.7 years (2018 est.)</t>
  </si>
  <si>
    <t>27.4 years</t>
  </si>
  <si>
    <t>0.51% (2018 est.)</t>
  </si>
  <si>
    <t>23.2 births/1,000 population (2018 est.)</t>
  </si>
  <si>
    <t>-12.3 migrant(s)/1,000 population (2018 est.)</t>
  </si>
  <si>
    <t>-0.06% annual rate of change (2015-20 est.)</t>
  </si>
  <si>
    <t>0.65 male(s)/female</t>
  </si>
  <si>
    <t>0.57 male(s)/female</t>
  </si>
  <si>
    <t>0.88 male(s)/female (2018 est.)</t>
  </si>
  <si>
    <t>9.8 deaths/1,000 live births</t>
  </si>
  <si>
    <t>5.9 deaths/1,000 live births</t>
  </si>
  <si>
    <t>67.8 years (2018 est.)</t>
  </si>
  <si>
    <t>71.2 years</t>
  </si>
  <si>
    <t>2.76 children born/woman (2018 est.)</t>
  </si>
  <si>
    <t>3.5% of population (2015 est.)</t>
  </si>
  <si>
    <t>1.24 physicians/1,000 population (2015)</t>
  </si>
  <si>
    <t>5 beds/1,000 population (2010)</t>
  </si>
  <si>
    <t>61% (2016)</t>
  </si>
  <si>
    <t>10 years (2008)</t>
  </si>
  <si>
    <t>20.9%</t>
  </si>
  <si>
    <t>37.5% (2013)</t>
  </si>
  <si>
    <t>Republic of Nauru</t>
  </si>
  <si>
    <t>Pleasant Island</t>
  </si>
  <si>
    <t>the island name may derive from the Nauruan word &amp;quot;anaoero&amp;quot; meaning &amp;quot;I go to the beach&amp;quot;</t>
  </si>
  <si>
    <t>no official capital; government offices in the Yaren District</t>
  </si>
  <si>
    <t>14 districts; Aiwo, Anabar, Anetan, Anibare, Baitsi, Boe, Buada, Denigomodu, Ewa, Ijuw, Meneng, Nibok, Uaboe, Yaren</t>
  </si>
  <si>
    <t>31 January 1968 (from the Australia-, NZ-, and UK-administered UN trusteeship)</t>
  </si>
  <si>
    <t>Independence Day, 31 January (1968)</t>
  </si>
  <si>
    <t>effective 29 January 1968</t>
  </si>
  <si>
    <t>proposed by Parliament; passage requires two-thirds majority vote of Parliament; amendments to constitutional articles, such as the republican form of government, protection of fundamental rights and freedoms, the structure and authorities of the executive and legislative branches, also requires two-thirds majority of votes in a referendum; amended 1968, 2009, 2014 (2018)</t>
  </si>
  <si>
    <t>mixed legal system of common law based on the English model and customary law</t>
  </si>
  <si>
    <t>20 years of age; universal and compulsory</t>
  </si>
  <si>
    <t>President Lionel AINGIMEA (since 27 August 2019); note - the president is both chief of state and head of government</t>
  </si>
  <si>
    <t>President Lionel AINGIMEA (since 27 August 2019)</t>
  </si>
  <si>
    <t>Cabinet appointed by the president from among members of Parliament</t>
  </si>
  <si>
    <t>president indirectly elected by Parliament (eligible for a second term); election last held on 27 August 2019 (next to be held in 2022)</t>
  </si>
  <si>
    <t>Lionel AINGIMEA elected president; Parliament vote - Lionel AINGIMEA (independent) 12, David ADEANG (Nauru First) 6</t>
  </si>
  <si>
    <t>unicameral parliament (19 seats; members directly elected in multi-seat constituencies by majority vote using the &amp;quot;Dowdall&amp;quot; counting system by which voters rank candidates on their ballots; members serve 3-year terms)</t>
  </si>
  <si>
    <t>last held on 24 August 2019 (next to be held in 2022)</t>
  </si>
  <si>
    <t>percent of vote - NA; seats - independent 19; composition - men 17, women 2, percent of women 10.5%</t>
  </si>
  <si>
    <t>Supreme Court (consists of the chief justice and several justices); note - in late 2017, the Nauruan Government revoked the 1976 High Court Appeals Act, which had allowed appeals beyond the Nauruan Supreme Court, and in early 2018, the government formed its own appeals court</t>
  </si>
  <si>
    <t>judges appointed by the president to serve until age 65</t>
  </si>
  <si>
    <t>District Court, Family Court</t>
  </si>
  <si>
    <t>Democratic Party [Kennan ADEANG]&amp;lt;br /&amp;gt;Nauru First (Naoero Amo) Party&amp;lt;br /&amp;gt;Nauru Party (informal)</t>
  </si>
  <si>
    <t>ACP, ADB, AOSIS, C, FAO, G-77, ICAO, ICCt, IFAD, Interpol, IOC, IOM, ITU, OPCW, PIF, Sparteca, SPC, UN, UNCTAD, UNESCO, UPU, WHO</t>
  </si>
  <si>
    <t>Ambassador Marlene Inemwin MOSES (since 13 March 2006)</t>
  </si>
  <si>
    <t>800 2nd Avenue, Suite 400 D, New York, NY 10017</t>
  </si>
  <si>
    <t>[1] (212) 937-0074</t>
  </si>
  <si>
    <t>[1] (212) 937-0079</t>
  </si>
  <si>
    <t>frigatebird, calophyllum flower; national colors: blue, yellow, white</t>
  </si>
  <si>
    <t>&amp;quot;Nauru Bwiema&amp;quot; (Song of Nauru)</t>
  </si>
  <si>
    <t>Margaret HENDRIE/Laurence Henry HICKS</t>
  </si>
  <si>
    <t>$160 million</t>
  </si>
  <si>
    <t>$153.9 million</t>
  </si>
  <si>
    <t>$139.4 million</t>
  </si>
  <si>
    <t>$114 million (2017 est.)</t>
  </si>
  <si>
    <t>$12,300</t>
  </si>
  <si>
    <t>$11,800</t>
  </si>
  <si>
    <t>$11,600</t>
  </si>
  <si>
    <t>98% (2016 est.)</t>
  </si>
  <si>
    <t>37.6% (2016 est.)</t>
  </si>
  <si>
    <t>42.2% (2016 est.)</t>
  </si>
  <si>
    <t>11.2% (2016 est.)</t>
  </si>
  <si>
    <t>-89.1% (2016 est.)</t>
  </si>
  <si>
    <t>6.1% (2009 est.)</t>
  </si>
  <si>
    <t>33% (2009 est.)</t>
  </si>
  <si>
    <t>60.8% (2009 est.)</t>
  </si>
  <si>
    <t>coconuts</t>
  </si>
  <si>
    <t>phosphate mining, offshore banking, coconut products</t>
  </si>
  <si>
    <t>103 million (2017 est.)</t>
  </si>
  <si>
    <t>113.4 million (2017 est.)</t>
  </si>
  <si>
    <t>90.3% (of GDP) (2017 est.)</t>
  </si>
  <si>
    <t>-9.2% (of GDP) (2017 est.)</t>
  </si>
  <si>
    <t>62% of GDP</t>
  </si>
  <si>
    <t>65% of GDP</t>
  </si>
  <si>
    <t>5.1%</t>
  </si>
  <si>
    <t>$5 million</t>
  </si>
  <si>
    <t>$2 million</t>
  </si>
  <si>
    <t>Nigeria 38.6%, Japan 16.6%, Australia 15.9%, South Korea 13.7%, NZ 5.7% (2017)</t>
  </si>
  <si>
    <t>phosphates</t>
  </si>
  <si>
    <t>$64.9 million</t>
  </si>
  <si>
    <t>food, fuel, manufactures, building materials, machinery</t>
  </si>
  <si>
    <t>Australia 67.5%, Fiji 9.2%, India 8.1%, Singapore 5.4% (2017)</t>
  </si>
  <si>
    <t>Australian dollars (AUD) per US dollar -</t>
  </si>
  <si>
    <t>{"2017":"1.311","2016":"1.3452","2015":"1.3452","2014":"1.3291","2013":"1.1094"}</t>
  </si>
  <si>
    <t>24 million kWh (2016 est.)</t>
  </si>
  <si>
    <t>22.32 million kWh (2016 est.)</t>
  </si>
  <si>
    <t>7,000 kW (2016 est.)</t>
  </si>
  <si>
    <t>86% of total installed capacity (2016 est.)</t>
  </si>
  <si>
    <t>470 bbl/day (2016 est.)</t>
  </si>
  <si>
    <t>449 bbl/day (2015 est.)</t>
  </si>
  <si>
    <t>76,540 Mt (2017 est.)</t>
  </si>
  <si>
    <t>1,900</t>
  </si>
  <si>
    <t>14 (July 2016 est.)</t>
  </si>
  <si>
    <t>9,900</t>
  </si>
  <si>
    <t>87 (July 2016 est.)</t>
  </si>
  <si>
    <t>adequate local and international radiotelephone communication provided via Australian facilities; geography is a challenge for the islands;&amp;amp;nbsp;there is a&amp;amp;nbsp;need to service the tourism sector&amp;amp;nbsp;and thus the&amp;amp;nbsp;South Pacific Islands economy; mobile technology is booming (2018)</t>
  </si>
  <si>
    <t>fixed-line 14 per 100 and mobile-cellular 87 per 100 (2018)</t>
  </si>
  <si>
    <t>country code - 674; satellite earth station - 1 Intelsat (Pacific Ocean)</t>
  </si>
  <si>
    <t>1 government-owned TV station broadcasting programs from New Zealand sent via satellite or on videotape; 1 government-owned radio station, broadcasting on AM and FM, utilizes Australian and British programs (2019)</t>
  </si>
  <si>
    <t>.nr</t>
  </si>
  <si>
    <t>5,100</t>
  </si>
  <si>
    <t>53.5% (July 2016 est.)</t>
  </si>
  <si>
    <t>no regular military forces (2019)</t>
  </si>
  <si>
    <t>38,858 (2015)</t>
  </si>
  <si>
    <t>7,793,474 mt-km (2015)</t>
  </si>
  <si>
    <t>C2 (2016)</t>
  </si>
  <si>
    <t>30 km (2002)</t>
  </si>
  <si>
    <t>24 km (2002)</t>
  </si>
  <si>
    <t>Suriname</t>
  </si>
  <si>
    <t>NS</t>
  </si>
  <si>
    <t>First explored by the Spaniards in the 16th century and then settled by the English in the mid-17th century, Suriname became a Dutch colony in 1667. With the abolition of African slavery in 1863, workers were brought in from India and Java. The Netherlands granted the colony independence in 1975. Five years later the civilian government was replaced by a military regime that soon declared Suriname a socialist republic. It continued to exert control through a succession of nominally civilian administrations until 1987, when international pressure finally forced a democratic election. In 1990, the military overthrew the civilian leadership, but a democratically elected government - a four-party coalition - returned to power in 1991. The coalition expanded to eight parties in 2005 and ruled until August 2010, when voters returned former military leader Desire BOUTERSE and his opposition coalition to power. President BOUTERSE was reelected unopposed in 2015.</t>
  </si>
  <si>
    <t>Northern South America, bordering the North Atlantic Ocean, between French Guiana and Guyana</t>
  </si>
  <si>
    <t>4 00 N, 56 00 W</t>
  </si>
  <si>
    <t>slightly larger than Georgia</t>
  </si>
  <si>
    <t>1,907 km</t>
  </si>
  <si>
    <t>Brazil 515 km, French Guiana 556 km, Guyana 836 km</t>
  </si>
  <si>
    <t>386 km</t>
  </si>
  <si>
    <t>tropical; moderated by trade winds</t>
  </si>
  <si>
    <t>mostly rolling hills; narrow coastal plain with swamps</t>
  </si>
  <si>
    <t>246 m</t>
  </si>
  <si>
    <t>unnamed location in the coastal plain -2 m</t>
  </si>
  <si>
    <t>Juliana Top 1,230 m</t>
  </si>
  <si>
    <t>timber, hydropower, fish, kaolin, shrimp, bauxite, gold, and small amounts of nickel, copper, platinum, iron ore</t>
  </si>
  <si>
    <t>94.6% (2011 est.)</t>
  </si>
  <si>
    <t>570 sq km (2012)</t>
  </si>
  <si>
    <t>population concentrated along the nothern coastal strip; the remainder of the country is sparsely populated</t>
  </si>
  <si>
    <t>deforestation as timber is cut for export; pollution of inland waterways by small-scale mining activities</t>
  </si>
  <si>
    <t>Biodiversity, Climate Change, Climate Change-Kyoto Protocol, Desertification, Endangered Species, Hazardous Wastes, Law of the Sea, Marine Dumping, Ozone Layer Protection, Ship Pollution, Tropical Timber 94, Wetlands, Whaling</t>
  </si>
  <si>
    <t>smallest independent country on South American continent; mostly tropical rain forest; great diversity of flora and fauna that, for the most part, is increasingly threatened by new development; relatively small population, mostly along the coast</t>
  </si>
  <si>
    <t>597,927 (July 2018 est.)</t>
  </si>
  <si>
    <t>Surinamer(s)</t>
  </si>
  <si>
    <t>Surinamese</t>
  </si>
  <si>
    <t>Hindustani (also known locally as &amp;quot;East Indians&amp;quot;; their ancestors emigrated from northern India in the latter part of the 19th century) 27.4%, &amp;quot;Maroon&amp;quot; (their African ancestors were brought to the country in the 17th and 18th centuries as slaves and escaped to the interior) 21.7%, Creole (mixed white and black) 15.7%, Javanese 13.7%, mixed 13.4%, other 7.6%, unspecified 0.6% (2012 est.)</t>
  </si>
  <si>
    <t>Dutch (official), English (widely spoken), Sranang Tongo (Surinamese, sometimes called Taki-Taki, is the native language of Creoles and much of the younger population and is lingua franca among others), Caribbean Hindustani (a dialect of Hindi), Javanese</t>
  </si>
  <si>
    <t>24.11% (male 73,466 /female 70,704)</t>
  </si>
  <si>
    <t>17.36% (male 52,876 /female 50,913)</t>
  </si>
  <si>
    <t>44.42% (male 135,282 /female 130,327)</t>
  </si>
  <si>
    <t>7.94% (male 23,377 /female 24,085)</t>
  </si>
  <si>
    <t>6.17% (male 16,019 /female 20,878) (2018 est.)</t>
  </si>
  <si>
    <t>50.7 (2015 est.)</t>
  </si>
  <si>
    <t>40.6 (2015 est.)</t>
  </si>
  <si>
    <t>10.1 (2015 est.)</t>
  </si>
  <si>
    <t>9.9 (2015 est.)</t>
  </si>
  <si>
    <t>30.2 years (2018 est.)</t>
  </si>
  <si>
    <t>29.8 years</t>
  </si>
  <si>
    <t>30.6 years</t>
  </si>
  <si>
    <t>1% (2018 est.)</t>
  </si>
  <si>
    <t>0.5 migrant(s)/1,000 population (2018 est.)</t>
  </si>
  <si>
    <t>66.1% of total population (2019)</t>
  </si>
  <si>
    <t>0.9% annual rate of change (2015-20 est.)</t>
  </si>
  <si>
    <t>239,000 PARAMARIBO (capital) (2018)</t>
  </si>
  <si>
    <t>120 deaths/100,000 live births (2017 est.)</t>
  </si>
  <si>
    <t>23.7 deaths/1,000 live births (2018 est.)</t>
  </si>
  <si>
    <t>27.6 deaths/1,000 live births</t>
  </si>
  <si>
    <t>19.5 deaths/1,000 live births</t>
  </si>
  <si>
    <t>72.8 years (2018 est.)</t>
  </si>
  <si>
    <t>70.3 years</t>
  </si>
  <si>
    <t>75.3 years</t>
  </si>
  <si>
    <t>1.9 children born/woman (2018 est.)</t>
  </si>
  <si>
    <t>47.6% (2010)</t>
  </si>
  <si>
    <t>98.1% of population</t>
  </si>
  <si>
    <t>88.4% of population</t>
  </si>
  <si>
    <t>94.8% of population</t>
  </si>
  <si>
    <t>1.9% of population</t>
  </si>
  <si>
    <t>11.6% of population</t>
  </si>
  <si>
    <t>5.2% of population (2015 est.)</t>
  </si>
  <si>
    <t>6.1% (201)</t>
  </si>
  <si>
    <t>1.23 physicians/1,000 population (2018)</t>
  </si>
  <si>
    <t>3.1 beds/1,000 population (2010)</t>
  </si>
  <si>
    <t>88.4% of population (2015 est.)</t>
  </si>
  <si>
    <t>61.4% of population (2015 est.)</t>
  </si>
  <si>
    <t>11.6% of population (2015 est.)</t>
  </si>
  <si>
    <t>38.6% of population (2015 est.)</t>
  </si>
  <si>
    <t>1.4% (2018 est.)</t>
  </si>
  <si>
    <t>5,600 (2018 est.)</t>
  </si>
  <si>
    <t>26.4% (2016)</t>
  </si>
  <si>
    <t>13.4%</t>
  </si>
  <si>
    <t>21.9% (2015 est.)</t>
  </si>
  <si>
    <t>Republic of Suriname</t>
  </si>
  <si>
    <t>Republiek Suriname</t>
  </si>
  <si>
    <t>Netherlands Guiana, Dutch Guiana</t>
  </si>
  <si>
    <t>name may derive from the indigenous &amp;quot;Surinen&amp;quot; people who inhabited the area at the time of European contact</t>
  </si>
  <si>
    <t>Paramaribo</t>
  </si>
  <si>
    <t>5 50 N, 55 10 W</t>
  </si>
  <si>
    <t>10 districts (distrikten, singular - distrikt); Brokopondo, Commewijne, Coronie, Marowijne, Nickerie, Para, Paramaribo, Saramacca, Sipaliwini, Wanica</t>
  </si>
  <si>
    <t>25 November 1975 (from the Netherlands)</t>
  </si>
  <si>
    <t>Independence Day, 25 November (1975)</t>
  </si>
  <si>
    <t>previous 1975; latest ratified 30 September 1987, effective 30 October 1987</t>
  </si>
  <si>
    <t>proposed by the National Assembly; passage requires at least two-thirds majority vote of the total membership; amended 1992 (2018)</t>
  </si>
  <si>
    <t>civil law system influenced by Dutch civil law; note - a new criminal code was enacted in 2017</t>
  </si>
  <si>
    <t>at least one parent must be a citizen of Suriname</t>
  </si>
  <si>
    <t>President Desire Delano BOUTERSE (since 12 August 2010); Vice President Ashwin ADHIN (since 12 August 2015); note - the president is both chief of state and head of government</t>
  </si>
  <si>
    <t>President Desire Delano BOUTERSE (since 12 August 2010); Vice President Ashwin ADHIN (since 12 August 2015)</t>
  </si>
  <si>
    <t>Cabinet of Ministers appointed by the president</t>
  </si>
  <si>
    <t>president and vice president indirectly elected by the National Assembly; president and vice president serve a 5-year term (no term limits); election last held on 25 May 2015 (next to be held in May 2020)</t>
  </si>
  <si>
    <t>Desire Delano BOUTERSE reelected president unopposed; National Assembly vote - NA</t>
  </si>
  <si>
    <t>unicameral National Assembly or Nationale Assemblee (51 seats; members directly elected in multi-seat constituencies by party-list proportional representation vote to serve 5-year terms)</t>
  </si>
  <si>
    <t>last held on 25 May 2015 (next to be held in May 2020)</t>
  </si>
  <si>
    <t>percent of vote by party - NDP 45.5%, V7 37.2%, A-Com 10.5%, DOE 4.3%, PALU 0.7%, other 1.8%; seats by party - NDP 26, V7 18, A-Com 5, DOE 1, PALU 1; composition - men 38, women 13, percent of women 25.5%</t>
  </si>
  <si>
    <t>High Court of Justice of Suriname (consists of the court president, vice president, and 4 judges); note - appeals beyond the High Court are referred to the Caribbean Court of Justice; human rights violations can be appealed to the Inter-American Commission on Human Rights with judgments issued by the Inter-American Court on Human Rights</t>
  </si>
  <si>
    <t>court judges appointed by the national president in consultation with the National Assembly, the State Advisory Council, and the Order of Private Attorneys; judges serve for life</t>
  </si>
  <si>
    <t>cantonal courts</t>
  </si>
  <si>
    <t>ACP, AOSIS, Caricom, CD, CDB, CELAC, FAO, G-77, IADB, IBRD, ICAO, ICCt, ICRM, IDA, IDB, IFAD, IFC, IFRCS, IHO, ILO, IMF, IMO, Interpol, IOC, IOM, IPU, ISO (correspondent), ITU, ITUC (NGOs), LAES, MIGA, NAM, OAS, OIC, OPANAL, OPCW, PCA, Petrocaribe, UN, UNASUR, UNCTAD, UNESCO, UNIDO, UPU, WHO, WIPO, WMO, WTO</t>
  </si>
  <si>
    <t>Ambassador Niermala Sakoentala BADRISING (since 21 July 2017)</t>
  </si>
  <si>
    <t>4301 Connecticut Avenue NW, Suite 460, Washington, DC 20008</t>
  </si>
  <si>
    <t>[1] (202) 244-7488</t>
  </si>
  <si>
    <t>[1] (202) 244-5878</t>
  </si>
  <si>
    <t>Miami</t>
  </si>
  <si>
    <t>Ambassador Karen Lynn WILLIAMS (since 20 November 2018)</t>
  </si>
  <si>
    <t>[597] 472-900</t>
  </si>
  <si>
    <t>165 Kristalstraat, Paramaribo</t>
  </si>
  <si>
    <t>US Department of State, PO Box 1821, Paramaribo</t>
  </si>
  <si>
    <t>[597] 410-972</t>
  </si>
  <si>
    <t>five horizontal bands of green (top, double width), white, red (quadruple width), white, and green (double width); a large, yellow, five-pointed star is centered in the red band; red stands for progress and love, green symbolizes hope and fertility, white signifies peace, justice, and freedom; the star represents the unity of all ethnic groups; from its yellow light the nation draws strength to bear sacrifices patiently while working toward a golden future</t>
  </si>
  <si>
    <t>royal palm, faya lobi (flower); national colors: green, white, red, yellow</t>
  </si>
  <si>
    <t>&amp;quot;God zij met ons Suriname!&amp;quot; (God Be With Our Suriname)</t>
  </si>
  <si>
    <t>Cornelis Atses HOEKSTRA and Henry DE ZIEL/Johannes Corstianus DE PUY</t>
  </si>
  <si>
    <t>$8.688 billion</t>
  </si>
  <si>
    <t>$8.526 billion</t>
  </si>
  <si>
    <t>$8.988 billion</t>
  </si>
  <si>
    <t>$3.419 billion (2017 est.)</t>
  </si>
  <si>
    <t>-5.1%</t>
  </si>
  <si>
    <t>$14,900</t>
  </si>
  <si>
    <t>$14,800</t>
  </si>
  <si>
    <t>$15,900</t>
  </si>
  <si>
    <t>46.6% of GDP</t>
  </si>
  <si>
    <t>55.6% of GDP</t>
  </si>
  <si>
    <t>53.6% of GDP</t>
  </si>
  <si>
    <t>27.6% (2017 est.)</t>
  </si>
  <si>
    <t>26.5% (2017 est.)</t>
  </si>
  <si>
    <t>-60.6% (2017 est.)</t>
  </si>
  <si>
    <t>11.6% (2017 est.)</t>
  </si>
  <si>
    <t>31.1% (2017 est.)</t>
  </si>
  <si>
    <t>57.4% (2017 est.)</t>
  </si>
  <si>
    <t>rice, bananas, seabob shrimp, yellow-fin tuna, vegetables</t>
  </si>
  <si>
    <t>gold mining, oil, lumber, food processing, fishing</t>
  </si>
  <si>
    <t>144,000 (2014 est.)</t>
  </si>
  <si>
    <t>19.5%</t>
  </si>
  <si>
    <t>69.3% (2010)</t>
  </si>
  <si>
    <t>9.7%</t>
  </si>
  <si>
    <t>70% (2002 est.)</t>
  </si>
  <si>
    <t>560.7 million (2017 est.)</t>
  </si>
  <si>
    <t>827.8 million (2017 est.)</t>
  </si>
  <si>
    <t>-7.8% (of GDP) (2017 est.)</t>
  </si>
  <si>
    <t>69.3% of GDP</t>
  </si>
  <si>
    <t>75.8% of GDP</t>
  </si>
  <si>
    <t>55.5%</t>
  </si>
  <si>
    <t>14.43%</t>
  </si>
  <si>
    <t>13.49%</t>
  </si>
  <si>
    <t>$1.158 billion</t>
  </si>
  <si>
    <t>$921.8 million</t>
  </si>
  <si>
    <t>$1.608 billion</t>
  </si>
  <si>
    <t>$1.404 billion</t>
  </si>
  <si>
    <t>-$2 million</t>
  </si>
  <si>
    <t>-$169 million</t>
  </si>
  <si>
    <t>$2.028 billion</t>
  </si>
  <si>
    <t>$1.449 billion</t>
  </si>
  <si>
    <t>Switzerland 38%, Hong Kong 21.9%, Belgium 10.1%, UAE 7.2%, Guyana 6.1% (2017)</t>
  </si>
  <si>
    <t>alumina, gold, crude oil, lumber, shrimp and fish, rice, bananas</t>
  </si>
  <si>
    <t>$1.293 billion</t>
  </si>
  <si>
    <t>$1.203 billion</t>
  </si>
  <si>
    <t>capital equipment, petroleum, foodstuffs, cotton, consumer goods</t>
  </si>
  <si>
    <t>US 30.6%, Netherlands 14.8%, Trinidad and Tobago 11.4%, China 7.6% (2017)</t>
  </si>
  <si>
    <t>$424.4 million</t>
  </si>
  <si>
    <t>Surinamese dollars (SRD) per US dollar -</t>
  </si>
  <si>
    <t>{"2017":"7.53","2016":"6.229","2015":"6.229","2014":"3.4167","2013":"3.3"}</t>
  </si>
  <si>
    <t>1.967 billion kWh (2016 est.)</t>
  </si>
  <si>
    <t>1.75 billion kWh (2016 est.)</t>
  </si>
  <si>
    <t>504,000 kW (2016 est.)</t>
  </si>
  <si>
    <t>61% of total installed capacity (2016 est.)</t>
  </si>
  <si>
    <t>38% of total installed capacity (2017 est.)</t>
  </si>
  <si>
    <t>820 bbl/day (2015 est.)</t>
  </si>
  <si>
    <t>84.2 million bbl (1 January 2018 est.)</t>
  </si>
  <si>
    <t>7,571 bbl/day (2015 est.)</t>
  </si>
  <si>
    <t>13,000 bbl/day (2016 est.)</t>
  </si>
  <si>
    <t>14,000 bbl/day (2015 est.)</t>
  </si>
  <si>
    <t>10,700 bbl/day (2015 est.)</t>
  </si>
  <si>
    <t>0 cu m (1 January 2011 est.)</t>
  </si>
  <si>
    <t>2.075 million Mt (2017 est.)</t>
  </si>
  <si>
    <t>89,030</t>
  </si>
  <si>
    <t>795,871</t>
  </si>
  <si>
    <t>134 (2017 est.)</t>
  </si>
  <si>
    <t>international facilities are good; state-owned fixed-line and broadband services; competition in the mobile sector; fixed-line effective along the coastline and poor in the interior (2018)</t>
  </si>
  <si>
    <t>fixed-line 15 per 100 and mobile-cellular teledensity 134 telephones per 100 persons; microwave radio relay network is in place (2018)</t>
  </si>
  <si>
    <t>country code - 597; landing point for the SG-SCS submarine cable linking South America with the Caribbean; satellite earth stations - 2 Intelsat (Atlantic Ocean) (2019)</t>
  </si>
  <si>
    <t>2 state-owned TV stations; 1 state-owned radio station; multiple private radio and TV stations (2019)</t>
  </si>
  <si>
    <t>.sr</t>
  </si>
  <si>
    <t>265,964</t>
  </si>
  <si>
    <t>45.4% (July 2016 est.)</t>
  </si>
  <si>
    <t>71,217</t>
  </si>
  <si>
    <t>Suriname Army (National Leger, NL): Army, Navy, Air Force, Military Police (2019)</t>
  </si>
  <si>
    <t>18 is the legal minimum age for voluntary military service; no conscription (2019)</t>
  </si>
  <si>
    <t>259,682 (2015)</t>
  </si>
  <si>
    <t>29,324,319 mt-km (2015)</t>
  </si>
  <si>
    <t>PZ (2016)</t>
  </si>
  <si>
    <t>50 km oil (2013)</t>
  </si>
  <si>
    <t>4,304 km (2003)</t>
  </si>
  <si>
    <t>1,119 km (2003)</t>
  </si>
  <si>
    <t>1,200 km (most navigable by ships with drafts up to 7 m) (2011)</t>
  </si>
  <si>
    <t>general cargo 5, oil tanker 3, other 2 (2018)</t>
  </si>
  <si>
    <t>growing transshipment point for South American drugs destined for Europe via the Netherlands and Brazil; transshipment point for arms-for-drugs dealing</t>
  </si>
  <si>
    <t>Nicaragua</t>
  </si>
  <si>
    <t>NU</t>
  </si>
  <si>
    <t>December 31, 2019</t>
  </si>
  <si>
    <t>The Pacific coast of Nicaragua was settled as a Spanish colony from Panama in the early 16th century. Independence from Spain was declared in 1821 and the country became an independent republic in 1838. Britain occupied the Caribbean Coast in the first half of the 19th century, but gradually ceded control of the region in subsequent decades. Violent opposition to governmental manipulation and corruption spread to all classes by 1978 and resulted in a short-lived civil war that brought a civic-military coalition, spearheaded by the Marxist Sandinista guerrillas led by Daniel ORTEGA Saavedra to power in 1979. Nicaraguan aid to leftist rebels in El Salvador prompted the US to sponsor anti-Sandinista contra guerrillas through much of the 1980s. After losing free and fair elections in 1990, 1996, and 2001, former Sandinista President Daniel ORTEGA was elected president in 2006, 2011, and most recently in 2016. Municipal, regional, and national-level elections since 2008 have been marred by widespread irregularities. Democratic institutions have weakened under the ORTEGA administration as the president has garnered full control over all branches of government,&amp;amp;nbsp;especially after cracking down on a nationwide antigovernment protest movement in 2018.</t>
  </si>
  <si>
    <t>Central America, bordering both the Caribbean Sea and the North Pacific Ocean, between Costa Rica and Honduras</t>
  </si>
  <si>
    <t>13 00 N, 85 00 W</t>
  </si>
  <si>
    <t>slightly larger than Pennsylvania; slightly smaller than New York state</t>
  </si>
  <si>
    <t>1,253 km</t>
  </si>
  <si>
    <t>Costa Rica 313 km, Honduras 940 km</t>
  </si>
  <si>
    <t>910 km</t>
  </si>
  <si>
    <t xml:space="preserve"> natural prolongation</t>
  </si>
  <si>
    <t>tropical in lowlands, cooler in highlands</t>
  </si>
  <si>
    <t>extensive Atlantic coastal plains rising to central interior mountains; narrow Pacific coastal plain interrupted by volcanoes</t>
  </si>
  <si>
    <t>298 m</t>
  </si>
  <si>
    <t>Mogoton 2,085 m</t>
  </si>
  <si>
    <t>gold, silver, copper, tungsten, lead, zinc, timber, fish</t>
  </si>
  <si>
    <t>42.2% (2011 est.)</t>
  </si>
  <si>
    <t>2.5% (2011 est.)</t>
  </si>
  <si>
    <t>25.3% (2011 est.)</t>
  </si>
  <si>
    <t>32.5% (2011 est.)</t>
  </si>
  <si>
    <t>1,990 sq km (2012)</t>
  </si>
  <si>
    <t>the overwhelming majority of the population resides in the western half of the country, with much of the urban growth centered in the capital city of Managua; coastal areas also show large population clusters</t>
  </si>
  <si>
    <t>deforestation; soil erosion; water pollution; drought</t>
  </si>
  <si>
    <t>Biodiversity, Climate Change, Climate Change-Kyoto Protocol, Desertification, Endangered Species, Environmental Modification, Hazardous Wastes, Law of the Sea, Ozone Layer Protection, Ship Pollution, Wetlands, Whaling</t>
  </si>
  <si>
    <t>largest country in Central America; contains the largest freshwater body in Central America, Lago de Nicaragua</t>
  </si>
  <si>
    <t>6,085,213 (July 2018 est.)</t>
  </si>
  <si>
    <t>Nicaraguan(s)</t>
  </si>
  <si>
    <t>Nicaraguan</t>
  </si>
  <si>
    <t>mestizo (mixed Amerindian and white) 69%, white 17%, black 9%, Amerindian 5%</t>
  </si>
  <si>
    <t>Spanish (official) 95.3%, Miskito 2.2%, Mestizo of the Caribbean coast 2%, other 0.5% (2005 est.)</t>
  </si>
  <si>
    <t>Roman Catholic 50%, Evangelical 33.2%, other 2.9%, unspecified 13.2%, none 0.7% (2017 est.)</t>
  </si>
  <si>
    <t>26.65% (male 827,585 /female 794,086)</t>
  </si>
  <si>
    <t>20.67% (male 632,847 /female 624,811)</t>
  </si>
  <si>
    <t>41.04% (male 1,186,467 /female 1,310,957)</t>
  </si>
  <si>
    <t>6.19% (male 173,674 /female 202,765)</t>
  </si>
  <si>
    <t>5.46% (male 147,324 /female 184,697) (2018 est.)</t>
  </si>
  <si>
    <t>54.1 (2015 est.)</t>
  </si>
  <si>
    <t>46.3 (2015 est.)</t>
  </si>
  <si>
    <t>7.8 (2015 est.)</t>
  </si>
  <si>
    <t>12.8 (2015 est.)</t>
  </si>
  <si>
    <t>26.2 years (2018 est.)</t>
  </si>
  <si>
    <t>25.3 years</t>
  </si>
  <si>
    <t>27.1 years</t>
  </si>
  <si>
    <t>17.5 births/1,000 population (2018 est.)</t>
  </si>
  <si>
    <t>-2.6 migrant(s)/1,000 population (2018 est.)</t>
  </si>
  <si>
    <t>58.8% of total population (2019)</t>
  </si>
  <si>
    <t>1.45% annual rate of change (2015-20 est.)</t>
  </si>
  <si>
    <t>1.055 million MANAGUA (capital) (2019)</t>
  </si>
  <si>
    <t>19.2 years (2011/12 est.)</t>
  </si>
  <si>
    <t>198 deaths/100,000 live births (2017 est.)</t>
  </si>
  <si>
    <t>17.7 deaths/1,000 live births (2018 est.)</t>
  </si>
  <si>
    <t>20.4 deaths/1,000 live births</t>
  </si>
  <si>
    <t>15 deaths/1,000 live births</t>
  </si>
  <si>
    <t>73.7 years (2018 est.)</t>
  </si>
  <si>
    <t>71.5 years</t>
  </si>
  <si>
    <t>80.4% (2011/12)</t>
  </si>
  <si>
    <t>69.4% of population</t>
  </si>
  <si>
    <t>87% of population</t>
  </si>
  <si>
    <t>30.6% of population</t>
  </si>
  <si>
    <t>13% of population (2015 est.)</t>
  </si>
  <si>
    <t>1.01 physicians/1,000 population (2018)</t>
  </si>
  <si>
    <t>0.9 beds/1,000 population (2014)</t>
  </si>
  <si>
    <t>76.5% of population (2015 est.)</t>
  </si>
  <si>
    <t>55.7% of population (2015 est.)</t>
  </si>
  <si>
    <t>67.9% of population (2015 est.)</t>
  </si>
  <si>
    <t>23.5% of population (2015 est.)</t>
  </si>
  <si>
    <t>44.3% of population (2015 est.)</t>
  </si>
  <si>
    <t>32.1% of population (2015 est.)</t>
  </si>
  <si>
    <t>9,400 (2018 est.)</t>
  </si>
  <si>
    <t>200 (2018 est.)</t>
  </si>
  <si>
    <t>4.3% of GDP (2017)</t>
  </si>
  <si>
    <t>8.5%</t>
  </si>
  <si>
    <t>12.9% (2014 est.)</t>
  </si>
  <si>
    <t>Republic of Nicaragua</t>
  </si>
  <si>
    <t>Republica de Nicaragua</t>
  </si>
  <si>
    <t>Nicarao was the name of the largest indigenous settlement at the time of Spanish arrival; conquistador Gil GONZALEZ Davila, who explored the area (1622-23), combined the name of the community with the Spanish word &amp;quot;agua&amp;quot; (water), referring to the two large lakes in the west of the country (Lake Managua and Lake Nicaragua)</t>
  </si>
  <si>
    <t>Managua</t>
  </si>
  <si>
    <t>12 08 N, 86 15 W</t>
  </si>
  <si>
    <t>UTC-6 (1 hour behind Washington, DC, during Standard Time)</t>
  </si>
  <si>
    <t>15 departments (departamentos, singular - departamento) and 2 autonomous regions* (regiones autonomistas, singular - region autonoma); Boaco, Carazo, Chinandega, Chontales, Costa Caribe Norte*, Costa Caribe Sur*, Esteli, Granada, Jinotega, Leon, Madriz, Managua, Masaya, Matagalpa, Nueva Segovia, Rio San Juan, Rivas</t>
  </si>
  <si>
    <t>15 September 1821 (from Spain)</t>
  </si>
  <si>
    <t>Independence Day, 15 September (1821)</t>
  </si>
  <si>
    <t>several previous; latest adopted 19 November 1986, effective 9 January 1987</t>
  </si>
  <si>
    <t>proposed by the president of the republic or assent of at least half of the National Assembly membership; passage requires approval by 60% of the membership of the next elected Assembly and promulgation by the president of the republic; amended several times, last in 2014 (2018)</t>
  </si>
  <si>
    <t>civil law system; Supreme Court may review administrative acts</t>
  </si>
  <si>
    <t>no, except in cases where bilateral agreements exist</t>
  </si>
  <si>
    <t>4 years</t>
  </si>
  <si>
    <t>16 years of age; universal</t>
  </si>
  <si>
    <t>President Jose Daniel ORTEGA Saavedra (since 10 January 2007); Vice President Rosario MURILLO Zambrana (since 10 January 2017); note - the president is both chief of state and head of government</t>
  </si>
  <si>
    <t>President Jose Daniel ORTEGA Saavedra (since 10 January 2007); Vice President Rosario MURILLO Zambrana (since 10 January 2017)</t>
  </si>
  <si>
    <t>president and vice president directly elected on the same ballot by simple majority popular vote for a 5-year term (no term limits as of 2014); election last held on 6 November 2016 (next to be held by November 2021)</t>
  </si>
  <si>
    <t>Jose Daniel ORTEGA Saavedra reelected president; percent of vote - Jose Daniel ORTEGA Saavedra (FSLN) 72.4%, Maximino RODRIGUEZ (PLC) 15%, Jose del Carmen ALVARADO (PLI) 4.5%, Saturnino CERRATO Hodgson (ALN) 4.3%, other 3.7%</t>
  </si>
  <si>
    <t>unicameral National Assembly or Asamblea Nacional (92 seats; 70 members in multi-seat constituencies and 20 members in a single nationwide constituency directly elected by proportional representation vote; 2 seats reserved for the previous president and the runner-up candidate in the previous presidential election; members serve 5-year terms)</t>
  </si>
  <si>
    <t>last held on 6 November 2016 (next to be held by November 2021)</t>
  </si>
  <si>
    <t>percent of vote by party - NA; seats by party - FSLN 71, PLC 14, ALN 2, PLI 2, APRE 1, PC 1, YATAMA 1; composition - men 50, women 42, percent of women 45.7%</t>
  </si>
  <si>
    <t>Supreme Court or Corte Suprema de Justicia (consists of 16 judges organized into administrative, civil, criminal, and constitutional chambers)</t>
  </si>
  <si>
    <t>Supreme Court judges elected by the National Assembly to serve 5-year staggered terms</t>
  </si>
  <si>
    <t>Appeals Court; first instance civil, criminal, and labor courts; military courts are independent of the Supreme Court</t>
  </si>
  <si>
    <t>Alliance for the Republic or APRE [Carlos CANALES]&amp;lt;br /&amp;gt;Conservative Party or PC [Alfredo CESAR]&amp;lt;br /&amp;gt;Independent Liberal Party or PLI [Jose del Carmen ALVARADO]&amp;lt;br /&amp;gt;Liberal Constitutionalist Party or PLC [Maria Haydee OSUNA]&amp;lt;br /&amp;gt;Nicaraguan Liberal Alliance or ALN [Alejandro MEJIA Ferreti]&amp;lt;br /&amp;gt;Sandinista National Liberation Front or FSLN [Jose Daniel ORTEGA Saavedra]&amp;lt;br /&amp;gt;Sandinista Renovation Movement or MRS [Suyen BARAHONA]&amp;lt;br /&amp;gt;Sons of Mother Earth or YATAMA [Brooklyn RIVERA]</t>
  </si>
  <si>
    <t>BCIE, CACM, CD, CELAC, FAO, G-77, IADB, IAEA, IBRD, ICAO, ICRM, IDA, IFAD, IFC, IFRCS, ILO, IMF, IMO, Interpol, IOC, IOM, IPU, ISO (correspondent), ITSO, ITU, ITUC (NGOs), LAES, LAIA (observer), MIGA, NAM, OAS, OPANAL, OPCW, PCA, Petrocaribe, SICA, UN, UNCTAD, UNESCO, UNHCR, UNIDO, Union Latina, UNWTO, UPU, WCO, WHO, WIPO, WMO, WTO</t>
  </si>
  <si>
    <t>Ambassador Francisco Obadiah CAMPBELL Hooker (since 28 June 2010)</t>
  </si>
  <si>
    <t>1627 New Hampshire Avenue NW, Washington, DC 20009</t>
  </si>
  <si>
    <t>[1] (202) 939-6570, 6573</t>
  </si>
  <si>
    <t>[1] (202) 939-6545</t>
  </si>
  <si>
    <t>Houston, Los Angeles, Miami, New York, San Francisco</t>
  </si>
  <si>
    <t>Ambassador Kevin K. SULLIVAN (since 18 December 2018)</t>
  </si>
  <si>
    <t>[505] 2252-7100, 2252-7888; 2252-7100 or 8767-7100 (after hours)</t>
  </si>
  <si>
    <t>Kilometer 5.5 Carretera Sur, Managua</t>
  </si>
  <si>
    <t>American Embassy Managua, APO AA 34021</t>
  </si>
  <si>
    <t>[505] 2252-7250</t>
  </si>
  <si>
    <t>three equal horizontal bands of blue (top), white, and blue with the national coat of arms centered in the white band; the coat of arms features a triangle encircled by the words REPUBLICA DE NICARAGUA on the top and AMERICA CENTRAL on the bottom; the banner is based on the former blue-white-blue flag of the Federal Republic of Central America; the blue bands symbolize the Pacific Ocean and the Caribbean Sea, while the white band represents the land between the two bodies of water</t>
  </si>
  <si>
    <t>turquoise-browed motmot (bird); national colors: blue, white</t>
  </si>
  <si>
    <t>&amp;quot;Salve a ti, Nicaragua&amp;quot; (Hail to Thee, Nicaragua)</t>
  </si>
  <si>
    <t>Salomon Ibarra MAYORGA/traditional, arranged by Luis Abraham DELGADILLO</t>
  </si>
  <si>
    <t>$36.4 billion</t>
  </si>
  <si>
    <t>$33.17 billion</t>
  </si>
  <si>
    <t>$13.81 billion (2017 est.)</t>
  </si>
  <si>
    <t>$5,900</t>
  </si>
  <si>
    <t>$5,600</t>
  </si>
  <si>
    <t>$5,500</t>
  </si>
  <si>
    <t>23.2% of GDP</t>
  </si>
  <si>
    <t>23.6% of GDP</t>
  </si>
  <si>
    <t>69.9% (2017 est.)</t>
  </si>
  <si>
    <t>28.1% (2017 est.)</t>
  </si>
  <si>
    <t>41.2% (2017 est.)</t>
  </si>
  <si>
    <t>-55.4% (2017 est.)</t>
  </si>
  <si>
    <t>60% (2017 est.)</t>
  </si>
  <si>
    <t>coffee, bananas, sugarcane, rice, corn, tobacco, cotton, sesame, soya, beans, beef, veal, pork, poultry, dairy products, shrimp, lobsters, peanuts</t>
  </si>
  <si>
    <t>food processing, chemicals, machinery and metal products, knit and woven apparel, petroleum refining and distribution, beverages, footwear, wood, electric wire harness manufacturing, mining</t>
  </si>
  <si>
    <t>3.5% (2017 est.)</t>
  </si>
  <si>
    <t>3.046 million (2017 est.)</t>
  </si>
  <si>
    <t>50% (2011 est.)</t>
  </si>
  <si>
    <t>29.6% (2015 est.)</t>
  </si>
  <si>
    <t>47.1% (2014)</t>
  </si>
  <si>
    <t>3.871 billion (2017 est.)</t>
  </si>
  <si>
    <t>4.15 billion (2017 est.)</t>
  </si>
  <si>
    <t>28% (of GDP) (2017 est.)</t>
  </si>
  <si>
    <t>-2% (of GDP) (2017 est.)</t>
  </si>
  <si>
    <t>33.3% of GDP</t>
  </si>
  <si>
    <t>11.44%</t>
  </si>
  <si>
    <t>$1.162 billion</t>
  </si>
  <si>
    <t>$1.043 billion</t>
  </si>
  <si>
    <t>$6.461 billion</t>
  </si>
  <si>
    <t>$6.159 billion</t>
  </si>
  <si>
    <t>$1.209 billion</t>
  </si>
  <si>
    <t>$995 million</t>
  </si>
  <si>
    <t>-$694 million</t>
  </si>
  <si>
    <t>-$989 million</t>
  </si>
  <si>
    <t>$3.819 billion</t>
  </si>
  <si>
    <t>$3.772 billion</t>
  </si>
  <si>
    <t>US 44.2%, El Salvador 6.4%, Venezuela 5.5%, Costa Rica 5.5% (2017)</t>
  </si>
  <si>
    <t>coffee, beef, gold, sugar, peanuts, shrimp and lobster, tobacco, cigars, automobile wiring harnesses, textiles, apparel</t>
  </si>
  <si>
    <t>$6.613 billion</t>
  </si>
  <si>
    <t>$6.384 billion</t>
  </si>
  <si>
    <t>consumer goods, machinery and equipment, raw materials, petroleum products</t>
  </si>
  <si>
    <t>US 20.8%, China 14.3%, Mexico 11.1%, Costa Rica 7.9%, Guatemala 7%, El Salvador 5.6% (2017)</t>
  </si>
  <si>
    <t>$2.758 billion</t>
  </si>
  <si>
    <t>cordobas (NIO) per US dollar -</t>
  </si>
  <si>
    <t>{"2017":"30.11","2016":"28.678","2015":"28.678","2014":"27.257","2013":"26.01"}</t>
  </si>
  <si>
    <t>4.454 billion kWh (2016 est.)</t>
  </si>
  <si>
    <t>3.59 billion kWh (2016 est.)</t>
  </si>
  <si>
    <t>17.87 million kWh (2016 est.)</t>
  </si>
  <si>
    <t>205 million kWh (2016 est.)</t>
  </si>
  <si>
    <t>1.551 million kW (2016 est.)</t>
  </si>
  <si>
    <t>16,180 bbl/day (2015 est.)</t>
  </si>
  <si>
    <t>14,720 bbl/day (2015 est.)</t>
  </si>
  <si>
    <t>460 bbl/day (2015 est.)</t>
  </si>
  <si>
    <t>20,120 bbl/day (2015 est.)</t>
  </si>
  <si>
    <t>0 cu m (1 January 2015 est.)</t>
  </si>
  <si>
    <t>5.405 million Mt (2017 est.)</t>
  </si>
  <si>
    <t>375,856</t>
  </si>
  <si>
    <t>8,179,876</t>
  </si>
  <si>
    <t>136 (2017 est.)</t>
  </si>
  <si>
    <t>system being upgraded by foreign investment; nearly all installed telecommunications capacity now uses digital technology, owing to investments since privatization of the formerly state-owned telecommunications company; lowest fixed-line teledensity and mobile penetration in Central America;&amp;amp;nbsp;a Russian state corporation is operating in the area; LTE service in 60 towns and cities (2018)</t>
  </si>
  <si>
    <t>since privatization, access to fixed-line and mobile-cellular services has improved; fixed-line teledensity roughly 6 per 100 persons; mobile-cellular telephone subscribership has increased to 136 per 100 persons (2018)</t>
  </si>
  <si>
    <t>country code - 505; landing point for the ARCOS fiber-optic submarine cable which provides connectivity to South and Central America, parts of the Caribbean, and the US; satellite earth stations - 1 Intersputnik (Atlantic Ocean region) and 1 Intelsat (Atlantic Ocean) (2019)</t>
  </si>
  <si>
    <t>multiple terrestrial TV stations, supplemented by cable TV in most urban areas; nearly all are government-owned or affiliated; more than 300 radio stations, both government-affiliated and privately owned (2019)</t>
  </si>
  <si>
    <t>.ni</t>
  </si>
  <si>
    <t>1,466,152</t>
  </si>
  <si>
    <t>210,124</t>
  </si>
  <si>
    <t>0.61% of GDP</t>
  </si>
  <si>
    <t>0.62% of GDP</t>
  </si>
  <si>
    <t>0.64% of GDP</t>
  </si>
  <si>
    <t>Army of Nicaragua (Ejercito de Nicaragua, EN; includes Navy, Air Force) (2019)</t>
  </si>
  <si>
    <t>18-30 years of age for voluntary military service; no conscription; tour of duty 18-36 months; requires Nicaraguan nationality and 6th-grade education (2012)</t>
  </si>
  <si>
    <t>61,031 (2015)</t>
  </si>
  <si>
    <t>YN (2016)</t>
  </si>
  <si>
    <t>147 (2013)</t>
  </si>
  <si>
    <t>135 (2013)</t>
  </si>
  <si>
    <t>119 (2013)</t>
  </si>
  <si>
    <t>54 km oil (2013)</t>
  </si>
  <si>
    <t>23,897 km (2014)</t>
  </si>
  <si>
    <t>3,346 km (2014)</t>
  </si>
  <si>
    <t>2,220 km (navigable waterways as well as the use of the large Lake Managua and Lake Nicaragua; rivers serve only the sparsely populated eastern part of the country) (2011)</t>
  </si>
  <si>
    <t>general cargo 1, oil tanker 1, other 3 (2018)</t>
  </si>
  <si>
    <t>transshipment point for cocaine destined for the US and transshipment point for arms-for-drugs dealing</t>
  </si>
  <si>
    <t>New Zealand</t>
  </si>
  <si>
    <t>NZ</t>
  </si>
  <si>
    <t>Oceania, islands in the South Pacific Ocean, southeast of Australia</t>
  </si>
  <si>
    <t>41 00 S, 174 00 E</t>
  </si>
  <si>
    <t>almost twice the size of North Carolina; about the size of Colorado</t>
  </si>
  <si>
    <t>15,134 km</t>
  </si>
  <si>
    <t>temperate with sharp regional contrasts</t>
  </si>
  <si>
    <t>predominately mountainous with large coastal plains</t>
  </si>
  <si>
    <t>388 m</t>
  </si>
  <si>
    <t>natural gas, iron ore, sand, coal, timber, hydropower, gold, limestone</t>
  </si>
  <si>
    <t>41.1% (2011 est.)</t>
  </si>
  <si>
    <t>31.4% (2011 est.)</t>
  </si>
  <si>
    <t>7,210 sq km (2012)</t>
  </si>
  <si>
    <t>over three-quarters of New Zealanders, including the indigenous Maori, live on the North Island, primarily in urban areas</t>
  </si>
  <si>
    <t>water quality and availability; rapid urbanisation; deforestation; soil erosion and degradation; native flora and fauna hard-hit by invasive species; negative effects of climate change</t>
  </si>
  <si>
    <t>Antarctic-Environmental Protocol, Antarctic-Marine Living Resources, Antarctic Treaty, Biodiversity, Climate Change, Climate Change-Kyoto Protocol, Desertification, Endangered Species, Environmental Modification, Hazardous Wastes, Law of the Sea, Marine Dumping, Ozone Layer Protection, Ship Pollution, Tropical Timber 83, Tropical Timber 94, Wetlands, Whaling</t>
  </si>
  <si>
    <t>Antarctic Seals, Marine Life Conservation</t>
  </si>
  <si>
    <t>4,545,627 (July 2018 est.)</t>
  </si>
  <si>
    <t>New Zealander(s)</t>
  </si>
  <si>
    <t>European 64.1%, Maori 16.5%, Chinese 4.9%, Indian 4.7%, Samoan 3.9%, Tongan 1.8%, Cook Islands Maori 1.7%, English 1.5%, Filipino 1.5%, New Zealander 1%, other 13.7% (2018 est.)</t>
  </si>
  <si>
    <t>English (de facto official) 95.4%, Maori (de jure official) 4%, Samoan 2.2%, Northern Chinese 2%, Hindi 1.5%, French 1.2%, Yue 1.1%, New Zealand Sign Language (de jure official) .5%, other or not stated 17.2% (2018 est.)</t>
  </si>
  <si>
    <t>19.62% (male 457,071 /female 434,789)</t>
  </si>
  <si>
    <t>13.16% (male 307,574 /female 290,771)</t>
  </si>
  <si>
    <t>39.58% (male 902,909 /female 896,398)</t>
  </si>
  <si>
    <t>12.06% (male 266,855 /female 281,507)</t>
  </si>
  <si>
    <t>15.57% (male 327,052 /female 380,701) (2018 est.)</t>
  </si>
  <si>
    <t>52.9 (2015 est.)</t>
  </si>
  <si>
    <t>30.5 (2015 est.)</t>
  </si>
  <si>
    <t>22.4 (2015 est.)</t>
  </si>
  <si>
    <t>4.5 (2015 est.)</t>
  </si>
  <si>
    <t>37.2 years</t>
  </si>
  <si>
    <t>39 years</t>
  </si>
  <si>
    <t>0.77% (2018 est.)</t>
  </si>
  <si>
    <t>7.6 deaths/1,000 population (2018 est.)</t>
  </si>
  <si>
    <t>2.2 migrant(s)/1,000 population (2018 est.)</t>
  </si>
  <si>
    <t>86.6% of total population (2019)</t>
  </si>
  <si>
    <t>1.01% annual rate of change (2015-20 est.)</t>
  </si>
  <si>
    <t>1.582 million Auckland, 413,000 WELLINGTON (capital) (2019)</t>
  </si>
  <si>
    <t>27.8 years (2009 est.)</t>
  </si>
  <si>
    <t>4.4 deaths/1,000 live births (2018 est.)</t>
  </si>
  <si>
    <t>4.9 deaths/1,000 live births</t>
  </si>
  <si>
    <t>81.4 years (2018 est.)</t>
  </si>
  <si>
    <t>83.6 years</t>
  </si>
  <si>
    <t>2.01 children born/woman (2018 est.)</t>
  </si>
  <si>
    <t>9.2% (2016)</t>
  </si>
  <si>
    <t>3.03 physicians/1,000 population (2016)</t>
  </si>
  <si>
    <t>2.8 beds/1,000 population (2013)</t>
  </si>
  <si>
    <t>3,600 (2018 est.)</t>
  </si>
  <si>
    <t>30.8% (2016)</t>
  </si>
  <si>
    <t>6.4% of GDP (2016)</t>
  </si>
  <si>
    <t>12.7%</t>
  </si>
  <si>
    <t>Dutch explorer Abel TASMAN was the first European to reach New Zealand in 1642; he named it Staten Landt, but Dutch cartographers renamed it Nova Zeelandia in 1645 after the Dutch province of Zeeland; British explorer Captain James COOK subsequently anglicized the name to New Zealand when he mapped the islands in 1769</t>
  </si>
  <si>
    <t>parliamentary democracy&amp;amp;nbsp;under a constitutional monarchy; a Commonwealth realm</t>
  </si>
  <si>
    <t>Wellington</t>
  </si>
  <si>
    <t>41 18 S, 174 47 E</t>
  </si>
  <si>
    <t>26 September 1907 (from the UK)</t>
  </si>
  <si>
    <t>Waitangi Day (Treaty of Waitangi established British sovereignty over New Zealand), 6 February (1840); Anzac Day (commemorated as the anniversary of the landing of troops of the Australian and New Zealand Army Corps during World War I at Gallipoli, Turkey), 25 April (1915)</t>
  </si>
  <si>
    <t>New Zealand has no single constitution document; the Constitution Act 1986, effective 1 January 1987, includes only part of the uncodified constitution; others include a collection of statutes or &amp;quot;acts of Parliament,&amp;quot; the Treaty of Waitangi, Orders in Council, letters patent, court decisions, and unwritten conventions</t>
  </si>
  <si>
    <t>proposed as bill by Parliament or by referendum called either by the government or by citizens; passage of a bill as an act normally requires two separate readings with committee reviews in between to make changes and corrections, a third reading approved by the House of Representatives membership or by the majority of votes in a referendum, and assent of the governor-general; passage of amendments to reserved constitutional provisions affecting the term of Parliament, electoral districts, and voting restrictions requires approval by 75% of the House membership or the majority of votes in a referendum; amended many times, last in 2014 (2018)</t>
  </si>
  <si>
    <t>common law system, based on English model, with special legislation and land courts for the Maori</t>
  </si>
  <si>
    <t>at least one parent must be a citizen of New Zealand</t>
  </si>
  <si>
    <t>Queen ELIZABETH II (since 6 February 1952); represented by Governor-General Dame Patricia Lee REDDY (since 28 September 2016)</t>
  </si>
  <si>
    <t>Prime Minister Jacinda ARDERN (since 26 October 2017); Deputy Prime Minister Winston PETERS (since 26 October 2017)</t>
  </si>
  <si>
    <t>Executive Council appointed by the governor-general on the recommendation of the prime minister</t>
  </si>
  <si>
    <t>the monarchy is hereditary; governor-general appointed by the monarch on the advice of the prime minister; following legislative elections, the leader of the majority party or majority coalition usually appointed prime minister by the governor-general; deputy prime minister appointed by the governor-general; note - Prime Minister ARDERN heads up a minority coalition government consisting of the Labor and New Zealand First parties with confidence and supply support from the Green Party</t>
  </si>
  <si>
    <t>unicameral House of Representatives - commonly called Parliament (usually 120 seats; 71 members directly elected in single-seat constituencies, including 7 Maori constituencies, by simple majority vote and 49 directly elected by proportional representation vote; members serve 3-year terms)</t>
  </si>
  <si>
    <t>last held on 23 September 2017 (next to be held by November 2020)</t>
  </si>
  <si>
    <t>percent of vote by party - National Party 44.5%, Labor Party 36.9%, NZ First 7.2%, Green Party 6.3%, ACT Party 0.5%; seats by party - National Party 56, Labor Party 46, NZ First 9, Green Party 8, ACT Party 1; composition - men 74, women 46, percent of women 38.3%</t>
  </si>
  <si>
    <t>Supreme Court (consists of 5 justices, including the chief justice); note - the Supreme Court in 2004 replaced the Judicial Committee of the Privy Council (in London) as the final appeals court</t>
  </si>
  <si>
    <t>justices appointed by the governor-general upon the recommendation of the attorney- general; justices appointed until compulsory retirement at age 70</t>
  </si>
  <si>
    <t>Court of Appeal; High Court; tribunals and authorities; district courts; specialized courts for issues related to employment, environment, family, Maori lands, youth, military; tribunals</t>
  </si>
  <si>
    <t>ACT New Zealand [David SEYMOUR]&amp;lt;br /&amp;gt;Green Party [James SHAW]&amp;lt;br /&amp;gt;Mana Movement [Hone HARAWIRA] (formerly Mana Party)&amp;lt;br /&amp;gt;Maori Party [Che WILSON and Kaapua SMITH]&amp;lt;br /&amp;gt;New Zealand First Party or NZ First [Winston PETERS]&amp;lt;br /&amp;gt;New Zealand Labor Party [Jacinda ARDERN]&amp;lt;br /&amp;gt;New Zealand National Party [Simon BRIDGES]&amp;lt;br /&amp;gt;United Future New Zealand [Damian LIGHT]</t>
  </si>
  <si>
    <t>ADB, ANZUS, APEC, ARF, ASEAN (dialogue partner), Australia Group, BIS, C, CD, CP, EAS, EBRD, FAO, FATF, IAEA, IBRD, ICAO, ICC (national committees), ICCt, ICRM, IDA, IEA, IFAD, IFC, IFRCS, IHO, ILO, IMF, IMO, IMSO, Interpol, IOC, IOM, IPU, ISO, ITSO, ITU, ITUC (NGOs), MIGA, NSG, OECD, OPCW, Pacific Alliance (observer), Paris Club (associate), PCA, PIF, SICA (observer), Sparteca, SPC, UN, UNCTAD, UNESCO, UNHCR, UNIDO, UNMISS, UNTSO, UPU, WCO, WFTU (NGOs), WHO, WIPO, WMO, WTO</t>
  </si>
  <si>
    <t>Ambassador Timothy John GROSER (since 28 January 2016)</t>
  </si>
  <si>
    <t>37 Observatory Circle NW, Washington, DC 20008</t>
  </si>
  <si>
    <t>[1] (202) 328-4800</t>
  </si>
  <si>
    <t>[1] (202) 667-5227</t>
  </si>
  <si>
    <t>Honolulu (HI), Los Angeles, New York</t>
  </si>
  <si>
    <t>Ambassador Scott P. BROWN (since 27 June 2017) note - also accredited to Samoa</t>
  </si>
  <si>
    <t>[64] (4) 462-6000</t>
  </si>
  <si>
    <t>29 Fitzherbert Terrace, Thorndon, Wellington</t>
  </si>
  <si>
    <t>P. O. Box 1190, Wellington; PSC 467, Box 1, APO AP 96531-1034</t>
  </si>
  <si>
    <t>[64] (4) 499-0490</t>
  </si>
  <si>
    <t>Auckland</t>
  </si>
  <si>
    <t>blue with the flag of the UK in the upper hoist-side quadrant with four red five-pointed stars edged in white centered in the outer half of the flag; the stars represent the Southern Cross constellation</t>
  </si>
  <si>
    <t>Southern Cross constellation (four, five-pointed stars), kiwi (bird), silver fern; national colors: black, white, red (ochre)</t>
  </si>
  <si>
    <t>God Defend New Zealand</t>
  </si>
  <si>
    <t>Thomas BRACKEN [English], Thomas Henry SMITH [Maori]/John Joseph WOODS</t>
  </si>
  <si>
    <t>$189 billion</t>
  </si>
  <si>
    <t>$183.4 billion</t>
  </si>
  <si>
    <t>$176.1 billion</t>
  </si>
  <si>
    <t>$201.4 billion (2017 est.)</t>
  </si>
  <si>
    <t>$38,600</t>
  </si>
  <si>
    <t>$37,900</t>
  </si>
  <si>
    <t>21% of GDP</t>
  </si>
  <si>
    <t>20.2% of GDP</t>
  </si>
  <si>
    <t>57.2% (2017 est.)</t>
  </si>
  <si>
    <t>23.4% (2017 est.)</t>
  </si>
  <si>
    <t>0.3% (2017 est.)</t>
  </si>
  <si>
    <t>-26.1% (2017 est.)</t>
  </si>
  <si>
    <t>72.8% (2017 est.)</t>
  </si>
  <si>
    <t>dairy products, sheep, beef, poultry, fruit, vegetables, wine, seafood, wheat and barley</t>
  </si>
  <si>
    <t>agriculture, forestry, fishing, logs and wood articles, manufacturing, mining, construction, financial services, real estate services, tourism</t>
  </si>
  <si>
    <t>2.655 million (2017 est.)</t>
  </si>
  <si>
    <t>20.7%</t>
  </si>
  <si>
    <t>72.7% (2017 est.)</t>
  </si>
  <si>
    <t>74.11 billion (2017 est.)</t>
  </si>
  <si>
    <t>70.97 billion (2017 est.)</t>
  </si>
  <si>
    <t>36.8% (of GDP) (2017 est.)</t>
  </si>
  <si>
    <t>1.6% (of GDP) (2017 est.)</t>
  </si>
  <si>
    <t>31.7% of GDP</t>
  </si>
  <si>
    <t>33.5% of GDP</t>
  </si>
  <si>
    <t>5.02%</t>
  </si>
  <si>
    <t>$46.52 billion</t>
  </si>
  <si>
    <t>$42.01 billion</t>
  </si>
  <si>
    <t>$304.2 billion</t>
  </si>
  <si>
    <t>$284.7 billion</t>
  </si>
  <si>
    <t>$74.35 billion</t>
  </si>
  <si>
    <t>$74.42 billion</t>
  </si>
  <si>
    <t>-$5.471 billion</t>
  </si>
  <si>
    <t>-$4.171 billion</t>
  </si>
  <si>
    <t>$37.35 billion</t>
  </si>
  <si>
    <t>$33.61 billion</t>
  </si>
  <si>
    <t>China 22.4%, Australia 16.4%, US 9.9%, Japan 6.1% (2017)</t>
  </si>
  <si>
    <t>dairy products, meat and edible offal, logs and wood articles, fruit, crude oil, wine</t>
  </si>
  <si>
    <t>$39.74 billion</t>
  </si>
  <si>
    <t>$35.53 billion</t>
  </si>
  <si>
    <t>petroleum and products, mechanical machinery, vehicles and parts, electrical machinery, textiles</t>
  </si>
  <si>
    <t>China 19%, Australia 12.1%, US 10.5%, Japan 7.3%, Germany 5.3%, Thailand 4.6% (2017)</t>
  </si>
  <si>
    <t>$20.68 billion</t>
  </si>
  <si>
    <t>$84.19 billion</t>
  </si>
  <si>
    <t>$70.4 billion</t>
  </si>
  <si>
    <t>$16.74 billion</t>
  </si>
  <si>
    <t>{"2017":"1.416","2016":"1.4341","2015":"1.4341","2014":"1.4279","2013":"1.2039"}</t>
  </si>
  <si>
    <t>42.53 billion kWh (2016 est.)</t>
  </si>
  <si>
    <t>39.5 billion kWh (2016 est.)</t>
  </si>
  <si>
    <t>9.301 million kW (2016 est.)</t>
  </si>
  <si>
    <t>58% of total installed capacity (2017 est.)</t>
  </si>
  <si>
    <t>24,000 bbl/day (2018 est.)</t>
  </si>
  <si>
    <t>26,440 bbl/day (2017 est.)</t>
  </si>
  <si>
    <t>108,900 bbl/day (2017 est.)</t>
  </si>
  <si>
    <t>51.8 million bbl (1 January 2018 est.)</t>
  </si>
  <si>
    <t>115,100 bbl/day (2017 est.)</t>
  </si>
  <si>
    <t>169,100 bbl/day (2017 est.)</t>
  </si>
  <si>
    <t>1,782 bbl/day (2017 est.)</t>
  </si>
  <si>
    <t>56,000 bbl/day (2017 est.)</t>
  </si>
  <si>
    <t>5.097 billion cu m (2017 est.)</t>
  </si>
  <si>
    <t>5.182 billion cu m (2017 est.)</t>
  </si>
  <si>
    <t>33.7 billion cu m (1 January 2018 est.)</t>
  </si>
  <si>
    <t>37.75 million Mt (2017 est.)</t>
  </si>
  <si>
    <t>1.368 million</t>
  </si>
  <si>
    <t>6.4 million</t>
  </si>
  <si>
    <t>142 (2017 est.)</t>
  </si>
  <si>
    <t>excellent domestic and international systems; mobile and P2P services soar; LTE rates some of the fastest in the world; investment and development of infrastructure enable network capabilities to&amp;amp;nbsp;propel the digital economy, digital media sector along with e-government, e-commerce across the country (2018)</t>
  </si>
  <si>
    <t>fixed-line 30 per 100 and mobile-cellular telephone subscribership&amp;amp;nbsp;142 per 100 persons (2018)</t>
  </si>
  <si>
    <t>country code - 64; landing points for the Southern Cross NEXT, Aqualink, Nelson-Levin, SCCN and Hawaiki submarine cable system providing links to Australia, Fiji, American Samoa, Kiribati, Samo, Tokelau, US and around New Zealand; satellite earth stations - 8 (1 Inmarsat - Pacific Ocean, 7 other) (2019)</t>
  </si>
  <si>
    <t>state-owned Television New Zealand operates multiple TV networks and state-owned Radio New Zealand operates 3 radio networks and an external shortwave radio service to the South Pacific region; a small number of national commercial TV and radio stations and many regional commercial television and radio stations are available; cable and satellite TV systems are available, as are a range of streaming services (2019)</t>
  </si>
  <si>
    <t>.nz</t>
  </si>
  <si>
    <t>3,958,642</t>
  </si>
  <si>
    <t>88.5% (July 2016 est.)</t>
  </si>
  <si>
    <t>1.582 million</t>
  </si>
  <si>
    <t>35 (2017 est.)</t>
  </si>
  <si>
    <t>New Zealand Defence Force (NZDF): New Zealand Army, Royal New Zealand Navy, Royal New Zealand Air Force (2019)</t>
  </si>
  <si>
    <t>17 years of age for voluntary military service; soldiers cannot be deployed until the age of 18; no conscription (2019)</t>
  </si>
  <si>
    <t>123 (2015)</t>
  </si>
  <si>
    <t>15,304,409 (2015)</t>
  </si>
  <si>
    <t>999,384,961 mt-km (2015)</t>
  </si>
  <si>
    <t>ZK (2016)</t>
  </si>
  <si>
    <t>123 (2013)</t>
  </si>
  <si>
    <t>39 (2017)</t>
  </si>
  <si>
    <t>84 (2013)</t>
  </si>
  <si>
    <t>331 km condensate, 2500 km gas, 172 km liquid petroleum gas, 288 km oil, 198 km refined products (2018)</t>
  </si>
  <si>
    <t>4,128 km (2018)</t>
  </si>
  <si>
    <t>4,128 km 1.067-m gauge (506 km electrified) (2018)</t>
  </si>
  <si>
    <t>94,000 km (2017)</t>
  </si>
  <si>
    <t>61,600 km (includes 199 km of expressways) (2017)</t>
  </si>
  <si>
    <t>111</t>
  </si>
  <si>
    <t>general cargo 15, oil tanker 6, other 90 (2018)</t>
  </si>
  <si>
    <t>significant consumer of amphetamines</t>
  </si>
  <si>
    <t>South Sudan</t>
  </si>
  <si>
    <t>OD</t>
  </si>
  <si>
    <t>East-Central Africa; south of Sudan, north of Uganda and Kenya, west of Ethiopia</t>
  </si>
  <si>
    <t>8 00 N, 30 00 E</t>
  </si>
  <si>
    <t>more than four times the size of Georgia; slightly smaller than Texas</t>
  </si>
  <si>
    <t>6,018 km</t>
  </si>
  <si>
    <t>Central African Republic 1055 km, Democratic Republic of the Congo 714 km, Ethiopia 1299 km, Kenya 317 km, Sudan 2158 km, Uganda 475 km</t>
  </si>
  <si>
    <t>hot with seasonal rainfall influenced by the annual shift of the Inter-Tropical Convergence Zone; rainfall heaviest in upland areas of the south and diminishes to the north</t>
  </si>
  <si>
    <t>plains in the north and center rise to southern highlands along the border with Uganda and Kenya; the White Nile, flowing north out of the uplands of Central Africa, is the major geographic feature of the country; The Sudd (a name derived from floating vegetation that hinders navigation) is a large swampy area of more than 100,000 sq km fed by the waters of the White Nile that dominates the center of the country</t>
  </si>
  <si>
    <t>White Nile 381 m</t>
  </si>
  <si>
    <t>Kinyeti 3,187 m</t>
  </si>
  <si>
    <t>hydropower, fertile agricultural land, gold, diamonds, petroleum, hardwoods, limestone, iron ore, copper, chromium ore, zinc, tungsten, mica, silver</t>
  </si>
  <si>
    <t>100%</t>
  </si>
  <si>
    <t>1,000 sq km (2012)</t>
  </si>
  <si>
    <t>clusters found in urban areas, particularly in the western interior and around the White Nile</t>
  </si>
  <si>
    <t>water pollution; inadequate supplies of potable water; wildlife conservation and loss of biodiversity; deforestation; soil erosion; desertification; periodic drought</t>
  </si>
  <si>
    <t>10,204,581 (July 2018 est.)</t>
  </si>
  <si>
    <t>South Sudanese (singular and plural)</t>
  </si>
  <si>
    <t>South Sudanese</t>
  </si>
  <si>
    <t>Dinka (Jieng) 35.8%, Nuer (Naath) 15.6%, Shilluk (Chollo), Azande, Bari, Kakwa, Kuku, Murle, Mandari, Didinga, Ndogo, Bviri, Lndi, Anuak, Bongo, Lango, Dungotona, Acholi, Baka, Fertit (2011 est.)</t>
  </si>
  <si>
    <t>English (official), Arabic (includes Juba and Sudanese variants), regional languages include Dinka, Nuer, Bari, Zande, Shilluk</t>
  </si>
  <si>
    <t>animist, Christian, Muslim</t>
  </si>
  <si>
    <t>42.3% (male 2,194,952 /female 2,121,990)</t>
  </si>
  <si>
    <t>20.94% (male 1,113,008 /female 1,023,954)</t>
  </si>
  <si>
    <t>30.45% (male 1,579,519 /female 1,528,165)</t>
  </si>
  <si>
    <t>3.82% (male 215,247 /female 174,078)</t>
  </si>
  <si>
    <t>2.49% (male 145,812 /female 107,856) (2018 est.)</t>
  </si>
  <si>
    <t>83.7 (2015 est.)</t>
  </si>
  <si>
    <t>6.4 (2015 est.)</t>
  </si>
  <si>
    <t>15.7 (2015 est.)</t>
  </si>
  <si>
    <t>18.1 years (2018 est.)</t>
  </si>
  <si>
    <t>17.8 years</t>
  </si>
  <si>
    <t>-1.16% (2018 est.)</t>
  </si>
  <si>
    <t>36.9 births/1,000 population (2018 est.)</t>
  </si>
  <si>
    <t>19.3 deaths/1,000 population (2018 est.)</t>
  </si>
  <si>
    <t>-29.2 migrant(s)/1,000 population (2018 est.)</t>
  </si>
  <si>
    <t>19.9% of total population (2019)</t>
  </si>
  <si>
    <t>4.1% annual rate of change (2015-20 est.)</t>
  </si>
  <si>
    <t>386,000 JUBA (capital) (2019)</t>
  </si>
  <si>
    <t>1.24 male(s)/female</t>
  </si>
  <si>
    <t>1.35 male(s)/female</t>
  </si>
  <si>
    <t>1,150 deaths/100,000 live births (2017 est.)</t>
  </si>
  <si>
    <t>90.4 deaths/1,000 live births (2018 est.)</t>
  </si>
  <si>
    <t>97.1 deaths/1,000 live births</t>
  </si>
  <si>
    <t>83.5 deaths/1,000 live births</t>
  </si>
  <si>
    <t>5.34 children born/woman (2018 est.)</t>
  </si>
  <si>
    <t>4% (2010)</t>
  </si>
  <si>
    <t>56.9% of population</t>
  </si>
  <si>
    <t>58.7% of population</t>
  </si>
  <si>
    <t>43.1% of population</t>
  </si>
  <si>
    <t>2.5% (2015)</t>
  </si>
  <si>
    <t>16.4% of population (2015 est.)</t>
  </si>
  <si>
    <t>83.6% of population (2015 est.)</t>
  </si>
  <si>
    <t>190,000 (2018 est.)</t>
  </si>
  <si>
    <t>9,900 (2018 est.)</t>
  </si>
  <si>
    <t>1% of GDP (2017)</t>
  </si>
  <si>
    <t>Republic of South Sudan</t>
  </si>
  <si>
    <t>Juba</t>
  </si>
  <si>
    <t>04 51 N, 31 37 E</t>
  </si>
  <si>
    <t>10 states; Central Equatoria, Eastern Equatoria, Jonglei, Lakes, Northern Bahr el Ghazal, Unity, Upper Nile, Warrap, Western Bahr el Ghazal, Western Equatoria; note - in 2015, the creation of 28 new states was announced and in 2017 four additional, but these 32 states have not yet been vetted by the US Board on Geographic Names</t>
  </si>
  <si>
    <t>9 July 2011 (from Sudan)</t>
  </si>
  <si>
    <t>Independence Day, 9 July (2011)</t>
  </si>
  <si>
    <t>previous 2005 (preindependence); latest signed 7 July 2011, effective 9 July 2011 (Transitional Constitution of the Republic of South Sudan, 2011)</t>
  </si>
  <si>
    <t>proposed by the National Legislature or by the president of the republic; passage requires submission of the proposal to the Legislature at least one month prior to consideration, approval by at least two-thirds majority vote in both houses of the Legislature, and assent of the president; amended 2013, 2015, 2018 (2018)</t>
  </si>
  <si>
    <t>at least one parent must be a citizen of South Sudan</t>
  </si>
  <si>
    <t>President Salva KIIR Mayardit (since 9 July 2011); First Vice President Taban Deng GAI (since 26 July 2016); Second Vice President James Wani IGGA (since 26 April 2016); note - the president is both chief of state and head of government</t>
  </si>
  <si>
    <t>President Salva KIIR Mayardit (since 9 July 2011); First Vice President Taban Deng GAI (since 26 July 2016); Second Vice President James Wani IGGA (since 26 April 2016)</t>
  </si>
  <si>
    <t>National Council of Ministers appointed by the president, approved by the Transitional National Legislative Assembly</t>
  </si>
  <si>
    <t>president directly elected by simple majority popular vote for a 4-year term (eligible for a second term); election last held on 11-15 April 2010 (next election scheduled for 2015 postponed to 2018 and again to 2021)</t>
  </si>
  <si>
    <t>Salva KIIR Mayardit elected president; percent of vote - Salva KIIR Mayardit (SPLM) 93%, Lam AKOL (SPLM-DC) 7%</t>
  </si>
  <si>
    <t>bicameral National Legislature consists of:&amp;lt;br /&amp;gt;Council of States, established by presidential decree in August 2011 (50 seats; 20 former members of the Council of States and 30 appointed representatives)&amp;lt;br /&amp;gt; Transitional National Legislative Assembly, established on 4 August 2016, in accordance with the August 2015 Agreement on the Resolution of the Conflict in the Republic of South Sudan (400 seats; 170 members elected in April 2010, 96 members of the former National Assembly, 66 members appointed after independence, and 68 members added as a result of the 2016 Agreement); the TNLA will be expanded to 550 members after the transitional government forms</t>
  </si>
  <si>
    <t>&amp;lt;br /&amp;gt;Council of States - established and members appointed 1 August 2011&amp;lt;br /&amp;gt; National Legislative Assembly - last held 11-15 April 2010 but did not take office until July 2011; current parliamentary term extended until 2021)</t>
  </si>
  <si>
    <t>&amp;lt;br /&amp;gt;Council of States - percent of vote by party - NA; seats by party - SPLM 20, unknown 30; composition - men 44, women 6, percent of women 12%&amp;lt;br /&amp;gt; National Legislative Assembly - percent of vote by party - NA; seats by party - SPLM 251, DCP 10, independent 6, unknown 133; composition - men 291, women 109, percent of women 27.3%; note - total National Legislature percent of women 25.6%</t>
  </si>
  <si>
    <t>Supreme Court of South Sudan (consists of the chief and deputy chief justices, 9 other justices and normally organized into panels of 3 justices, except when sitting as a Constitutional panel of all 9 justices chaired by the chief justice)</t>
  </si>
  <si>
    <t>justices appointed by the president upon proposal of the Judicial Service Council, a 9-member judicial and administrative body; justice tenure set by the National Legislature</t>
  </si>
  <si>
    <t>national level - Courts of Appeal; High Courts; County Courts; state level - High Courts; County Courts; customary courts; other specialized courts and tribunals</t>
  </si>
  <si>
    <t>AU, FAO, G-77, IBRD, ICAO, ICRM, IDA, IFAD, IFC, IFRCS, ILO, IMF, Interpol, IOM, IPU, ITU, MIGA, UN, UNCTAD, UNESCO, UPU, WCO, WHO, WMO</t>
  </si>
  <si>
    <t>Ambassador Philip Jada NATANA (since 17 September 2018)</t>
  </si>
  <si>
    <t>1015 31st Street NW, Third Floor, Washington, DC 20007</t>
  </si>
  <si>
    <t>[1] (202) 293-7940</t>
  </si>
  <si>
    <t>[1] (202) 293-7941</t>
  </si>
  <si>
    <t>Ambassador Thomas HUSHEK (since 5 June 2018)</t>
  </si>
  <si>
    <t>[211] 912-105-188</t>
  </si>
  <si>
    <t>three equal horizontal bands of black (top), red, and green; the red band is edged in white; a blue isosceles triangle based on the hoist side contains a gold, five-pointed star; black represents the people of South Sudan, red the blood shed in the struggle for freedom, green the verdant land, and blue the waters of the Nile; the gold star represents the unity of the states making up South Sudan</t>
  </si>
  <si>
    <t>African fish eagle; national colors: red, green, blue, yellow, black, white</t>
  </si>
  <si>
    <t>South Sudan Oyee! (Hooray!)</t>
  </si>
  <si>
    <t>collective of 49 poets/Juba University students and teachers</t>
  </si>
  <si>
    <t>$20.01 billion</t>
  </si>
  <si>
    <t>$21.1 billion</t>
  </si>
  <si>
    <t>$24.52 billion</t>
  </si>
  <si>
    <t>$3.06 billion (2017 est.)</t>
  </si>
  <si>
    <t>-5.2%</t>
  </si>
  <si>
    <t>-13.9%</t>
  </si>
  <si>
    <t>3.6% of GDP</t>
  </si>
  <si>
    <t>18.7% of GDP</t>
  </si>
  <si>
    <t>7.4% of GDP</t>
  </si>
  <si>
    <t>34.9% (2011 est.)</t>
  </si>
  <si>
    <t>17.1% (2011 est.)</t>
  </si>
  <si>
    <t>10.4% (2011 est.)</t>
  </si>
  <si>
    <t>64.9% (2011 est.)</t>
  </si>
  <si>
    <t>-27.2% (2011 est.)</t>
  </si>
  <si>
    <t>sorghum, maize, rice, millet, wheat, gum arabic, sugarcane, mangoes, papayas, bananas, sweet potatoes, sunflower seeds, cotton, sesame seeds, cassava (manioc, tapioca), beans, peanuts; cattle, sheep</t>
  </si>
  <si>
    <t>66% (2015 est.)</t>
  </si>
  <si>
    <t>259.6 million (FY2017/18 est.)</t>
  </si>
  <si>
    <t>298.6 million (FY2017/18 est.)</t>
  </si>
  <si>
    <t>8.5% (of GDP) (FY2017/18 est.)</t>
  </si>
  <si>
    <t>-1.3% (of GDP) (FY2017/18 est.)</t>
  </si>
  <si>
    <t>62.7% of GDP</t>
  </si>
  <si>
    <t>86.6% of GDP</t>
  </si>
  <si>
    <t>187.9%</t>
  </si>
  <si>
    <t>379.8%</t>
  </si>
  <si>
    <t>$491.9 million</t>
  </si>
  <si>
    <t>$409.1 million</t>
  </si>
  <si>
    <t>$550.5 million</t>
  </si>
  <si>
    <t>$494.7 million</t>
  </si>
  <si>
    <t>-$154 million</t>
  </si>
  <si>
    <t>$39 million</t>
  </si>
  <si>
    <t>$1.13 billion</t>
  </si>
  <si>
    <t>$3.795 billion</t>
  </si>
  <si>
    <t>South Sudanese pounds (SSP) per US dollar -</t>
  </si>
  <si>
    <t>412.8 million kWh (2016 est.)</t>
  </si>
  <si>
    <t>391.8 million kWh (2016 est.)</t>
  </si>
  <si>
    <t>80,400 kW (2016 est.)</t>
  </si>
  <si>
    <t>150,200 bbl/day (2017 est.)</t>
  </si>
  <si>
    <t>147,300 bbl/day (2015 est.)</t>
  </si>
  <si>
    <t>3.75 billion bbl (1 January 2017 est.)</t>
  </si>
  <si>
    <t>8,000 bbl/day (2016 est.)</t>
  </si>
  <si>
    <t>7,160 bbl/day (2015 est.)</t>
  </si>
  <si>
    <t>63.71 billion cu m (1 January 2016 est.)</t>
  </si>
  <si>
    <t>1.224 million Mt (2017 est.)</t>
  </si>
  <si>
    <t>1,511,529</t>
  </si>
  <si>
    <t>one of the least developed telecommunications and Internet systems in the world; domestic mobile providers are waiting for a political settlement and the return of social stability in order to expand their networks; the few carriers in the market have reduced the areas in which they offer service, not expanded them; the government shut down the largest cellphone carrier, Vivacell, in March 2018, stranding 1.4 million customers over a disputed service fee arrangement (2018)</t>
  </si>
  <si>
    <t>fixed-line 0 total subscriptions, mobile-cellular 12 per 100 persons (2018)</t>
  </si>
  <si>
    <t>country code - 211 (2017)</t>
  </si>
  <si>
    <t>.ss</t>
  </si>
  <si>
    <t>150</t>
  </si>
  <si>
    <t>2.35% of GDP</t>
  </si>
  <si>
    <t>4.6% of GDP</t>
  </si>
  <si>
    <t>10.56% of GDP</t>
  </si>
  <si>
    <t>South Sudan People&amp;amp;rsquo;s Defence Force (SSPDF): Ground Force, Air Force, Air Defense Forces, Presidential Guard (2019)</t>
  </si>
  <si>
    <t>Z8 (2016)</t>
  </si>
  <si>
    <t>85 (2013)</t>
  </si>
  <si>
    <t>34 (2013)</t>
  </si>
  <si>
    <t xml:space="preserve"> see entry for Sudan</t>
  </si>
  <si>
    <t>274,916 (Sudan) (refugees and asylum seekers), 16,323 (Democratic Republic of the Congo) (refugees and asylum seekers) (2019)</t>
  </si>
  <si>
    <t>17,968 km</t>
  </si>
  <si>
    <t>Paraguay</t>
  </si>
  <si>
    <t>PA</t>
  </si>
  <si>
    <t>Central South America, northeast of Argentina, southwest of Brazil</t>
  </si>
  <si>
    <t>23 00 S, 58 00 W</t>
  </si>
  <si>
    <t>about three times the size of New York state; slightly smaller than California</t>
  </si>
  <si>
    <t>4,655 km</t>
  </si>
  <si>
    <t>Argentina 2531 km, Bolivia 753 km, Brazil 1371 km</t>
  </si>
  <si>
    <t>subtropical to temperate; substantial rainfall in the eastern portions, becoming semiarid in the far west</t>
  </si>
  <si>
    <t>grassy plains and wooded hills east of Rio Paraguay; Gran Chaco region west of Rio Paraguay mostly low, marshy plain near the river, and dry forest and thorny scrub elsewhere</t>
  </si>
  <si>
    <t>178 m</t>
  </si>
  <si>
    <t>junction of Rio Paraguay and Rio Parana 46 m</t>
  </si>
  <si>
    <t>Cerro Pero 842 m</t>
  </si>
  <si>
    <t>hydropower, timber, iron ore, manganese, limestone</t>
  </si>
  <si>
    <t>53.8% (2011 est.)</t>
  </si>
  <si>
    <t>2.4% (2011 est.)</t>
  </si>
  <si>
    <t>1,362 sq km (2012)</t>
  </si>
  <si>
    <t>most of the population resides in the eastern half of the country; to the west lies the Gran Chaco (a semi-arid lowland plain), which accounts for 60% of the land territory, but only 2% of the overall population</t>
  </si>
  <si>
    <t>local flooding in southeast (early September to June); poorly drained plains may become boggy (early October to June)</t>
  </si>
  <si>
    <t>deforestation; water pollution; rivers suffer from toxic dumping; tanneries release mercury and chromium into rivers and streams; loss of wetlands; inadequate means for waste disposal pose health risks for many urban residents</t>
  </si>
  <si>
    <t>landlocked; lies between Argentina, Bolivia, and Brazil; population concentrated in eastern and southern part of country</t>
  </si>
  <si>
    <t>7,025,763 (July 2018 est.)</t>
  </si>
  <si>
    <t>Paraguayan(s)</t>
  </si>
  <si>
    <t>Paraguayan</t>
  </si>
  <si>
    <t>mestizo (mixed Spanish and Amerindian) 95%, other 5%</t>
  </si>
  <si>
    <t>Spanish (official) and Guarani (official) 46.3%, only Guarani 34%, only Spanish 15.2%, other (includes Portuguese, German, other indigenous languages) 4.1% , no response .4% (2012 est.)</t>
  </si>
  <si>
    <t>Roman Catholic 89.6%, Protestant 6.2%, other Christian 1.1%, other or unspecified 1.9%, none 1.1% (2002 census)</t>
  </si>
  <si>
    <t>24.13% (male 862,803 /female 832,325)</t>
  </si>
  <si>
    <t>18.8% (male 664,086 /female 656,947)</t>
  </si>
  <si>
    <t>41.59% (male 1,461,657 /female 1,460,565)</t>
  </si>
  <si>
    <t>8.13% (male 290,719 /female 280,328)</t>
  </si>
  <si>
    <t>7.35% (male 242,783 /female 273,550) (2018 est.)</t>
  </si>
  <si>
    <t>56.6 (2015 est.)</t>
  </si>
  <si>
    <t>47.2 (2015 est.)</t>
  </si>
  <si>
    <t>9.4 (2015 est.)</t>
  </si>
  <si>
    <t>10.6 (2015 est.)</t>
  </si>
  <si>
    <t>28.5 years</t>
  </si>
  <si>
    <t>28.9 years</t>
  </si>
  <si>
    <t>1.17% (2018 est.)</t>
  </si>
  <si>
    <t>16.6 births/1,000 population (2018 est.)</t>
  </si>
  <si>
    <t>4.8 deaths/1,000 population (2018 est.)</t>
  </si>
  <si>
    <t>-0.1 migrant(s)/1,000 population (2018 est.)</t>
  </si>
  <si>
    <t>61.9% of total population (2019)</t>
  </si>
  <si>
    <t>1.71% annual rate of change (2015-20 est.)</t>
  </si>
  <si>
    <t>3.279 million ASUNCION (capital) (2019)</t>
  </si>
  <si>
    <t>22.9 years (2008 est.)</t>
  </si>
  <si>
    <t>84 deaths/100,000 live births (2017 est.)</t>
  </si>
  <si>
    <t>18.1 deaths/1,000 live births (2018 est.)</t>
  </si>
  <si>
    <t>21.4 deaths/1,000 live births</t>
  </si>
  <si>
    <t>14.7 deaths/1,000 live births</t>
  </si>
  <si>
    <t>77.6 years (2018 est.)</t>
  </si>
  <si>
    <t>74.9 years</t>
  </si>
  <si>
    <t>68.4% (2016)</t>
  </si>
  <si>
    <t>94.9% of population</t>
  </si>
  <si>
    <t>5.1% of population</t>
  </si>
  <si>
    <t>8% (2016)</t>
  </si>
  <si>
    <t>1.37 physicians/1,000 population (2018)</t>
  </si>
  <si>
    <t>1.3 beds/1,000 population (2011)</t>
  </si>
  <si>
    <t>78.4% of population (2015 est.)</t>
  </si>
  <si>
    <t>88.6% of population (2015 est.)</t>
  </si>
  <si>
    <t>21.6% of population (2015 est.)</t>
  </si>
  <si>
    <t>11.4% of population (2015 est.)</t>
  </si>
  <si>
    <t>0.5% (2018 est.)</t>
  </si>
  <si>
    <t>21,000 (2018 est.)</t>
  </si>
  <si>
    <t>20.3% (2016)</t>
  </si>
  <si>
    <t>3.4% of GDP (2016)</t>
  </si>
  <si>
    <t>13 years (2010)</t>
  </si>
  <si>
    <t>14.5%</t>
  </si>
  <si>
    <t>18.7% (2018 est.)</t>
  </si>
  <si>
    <t>Republic of Paraguay</t>
  </si>
  <si>
    <t>Republica del Paraguay</t>
  </si>
  <si>
    <t>the precise meaning of the name Paraguay is unclear, but it seems to derive from the river of the same name; one explanation has the name meaning &amp;quot;water of the Payagua&amp;quot; (an indigenous tribe that lived along the river)</t>
  </si>
  <si>
    <t>Asuncion</t>
  </si>
  <si>
    <t>25 16 S, 57 40 W</t>
  </si>
  <si>
    <t>+1hr, begins first Sunday in October; ends last Sunday in March</t>
  </si>
  <si>
    <t>17 departments (departamentos, singular - departamento) and 1 capital city*; Alto Paraguay, Alto Parana, Amambay, Asuncion*, Boqueron, Caaguazu, Caazapa, Canindeyu, Central, Concepcion, Cordillera, Guaira, Itapua, Misiones, Neembucu, Paraguari, Presidente Hayes, San Pedro</t>
  </si>
  <si>
    <t>14-15 May 1811 (from Spain); note - the uprising against Spanish authorities took place during the night of 14-15 May 1811 and both days are celebrated in Paraguay</t>
  </si>
  <si>
    <t>Independence Day, 14-15 May (1811) (observed 15 May); 14 May is celebrated as Flag Day</t>
  </si>
  <si>
    <t>several previous; latest approved and promulgated 20 June 1992</t>
  </si>
  <si>
    <t>proposed at the initiative of at least one quarter of either chamber of the National Congress, by the president of the republic, or by petition of at least 30,000 voters; passage requires absolute majority vote by both chambers and approval in a referendum; amended 2011, 2014; note - in April 2017, a proposed amendment to extend presidential term limits was defeated by the lower house of the National Congress (2018)</t>
  </si>
  <si>
    <t>civil law system with influences from Argentine, Spanish, Roman, and French civil law models; judicial review of legislative acts in Supreme Court of Justice</t>
  </si>
  <si>
    <t>accepts compulsory ICJ jurisdiction; accepts ICCt jurisdiction</t>
  </si>
  <si>
    <t>at least one parent must be a native-born citizen of Paraguay</t>
  </si>
  <si>
    <t>18 years of age; universal and compulsory until the age of 75</t>
  </si>
  <si>
    <t>President Mario Abdo BENITEZ (since 15 August 2018); Vice President Hugo Adalberto VELAZQUEZ Moreno (since 15 August 2018); note - the president is both chief of state and head of government</t>
  </si>
  <si>
    <t>President Mario Abdo BENITEZ (since 15 August 2018); Vice President Hugo Adalberto VELAZQUEZ Moreno (since 15 August 2018)</t>
  </si>
  <si>
    <t>president and vice president directly elected on the same ballot by simple majority popular vote for a single 5-year term; election last held on 22 April 2018 (next to be held in April 2023)</t>
  </si>
  <si>
    <t>Mario Abdo BENITEZ elected president; percent of vote - Mario Abdo BENITEZ (ANR) 46.4%, Efrain ALEGRE (PLRA) 42.7%, Juan Bautista YBANEZ 3.3%, other 7.6%</t>
  </si>
  <si>
    <t>&amp;lt;br /&amp;gt;Chamber of Senators - last held on 22 April 2018 (next to be held in April 2023)&amp;lt;br /&amp;gt; Chamber of Deputies - last held on 22 April 2018 (next to be held in April 2023)</t>
  </si>
  <si>
    <t>&amp;lt;br /&amp;gt;Chamber of Senators - percent of vote by party/coalition - ANR 32.52%, PLRA 24.18%, FG 11.83%, PPQ 6.77%, MH 4.47%, PDP 3.66%, MCN 2.48%, UNACE 2.12%, other 11.97%; seats by party/coalition - ANR 17, PLRA 13, FG 6, PPQ 3, MH 2, PDP 2, MCN 1, UNACE 1; composition - men 36, women 9, percent of women 20%&amp;lt;br /&amp;gt; Chamber of Deputies - percent of vote by party/coalition - ANR 39.1%, PLRA 17.74%, Ganar Alliance 12.08%, PPQ 4.46%, MH 3.19%; other 23.43%; seats by party/coalition - ANR 42, PLRA 17, Ganar Alliance 13, PPQ 3, MH 2, other 3; composition - men 66, women 14, percent of women 17.5%; note - total National Congress percent of women 18.4%</t>
  </si>
  <si>
    <t>Supreme Court of Justice or Corte Suprema de Justicia (consists of 9 justices divided 3 each into the Constitutional Court, Civil and Commercial Chamber, and Criminal Division)</t>
  </si>
  <si>
    <t>justices proposed by the Council of Magistrates or Consejo de la Magistratura, a 6-member independent body, and appointed by the Chamber of Senators with presidential concurrence; judges can serve until mandatory retirement at age 75</t>
  </si>
  <si>
    <t>appellate courts; first instance courts; minor courts, including justices of the peace</t>
  </si>
  <si>
    <t>Asociacion Nacional Republicana - Colorado Party or ANR [Pedro ALLIANA]&amp;lt;br /&amp;gt;Avanza Pais coalition or AP [Adolfo FERREIRO]&amp;lt;br /&amp;gt;Broad Front coalition (Frente Guasu) or FG [Esperanza MARTINEZ]&amp;lt;br /&amp;gt;Ganar Alliance (alliance between PLRA and Guasu Front)&amp;lt;br /&amp;gt;Movimiento Cruzada Nacional or MCN&amp;lt;br /&amp;gt;Movimiento Hagamos or MH [Antonio &amp;quot;Tony&amp;quot; APURIL]&amp;lt;br /&amp;gt;Movimiento Union Nacional de Ciudadanos Eticos or UNACE [Jorge OVIEDO MATTO]&amp;lt;br /&amp;gt;Partido del Movimiento al Socialismo or P-MAS [Camilo Ernesto SOARES Machado]&amp;lt;br /&amp;gt;Partido Democratica Progresista or PDP [Rafael FILIZZOLA]&amp;lt;br /&amp;gt;Partido Encuentro Nacional or PEN [Hermann RATZLAFFIN Klippemstein]&amp;lt;br /&amp;gt;Partido Liberal Radical Autentico or PLRA [Efrain ALEGRE]&amp;lt;br /&amp;gt;Partido Pais Solidario or PPS [Carlos Alberto FILIZZOLA Pallares]&amp;lt;br /&amp;gt;Partido Popular Tekojoja or PPT [Sixto PEREIRA Galeano]&amp;lt;br /&amp;gt;Patria Querida (Beloved Fatherland Party) or PPQ [Miguel CARRIZOSA]</t>
  </si>
  <si>
    <t>CAN (associate), CD, CELAC, FAO, G-11, G-77, IADB, IAEA, IBRD, ICAO, ICC (national committees), ICCt, ICRM, IDA, IFAD, IFC, IFRCS, ILO, IMF, IMO, Interpol, IOC, IOM, IPU, ISO (correspondent), ITSO, ITU, ITUC (NGOs), LAES, LAIA, Mercosur, MIGA, MINURSO, MINUSTAH, MONUSCO, NAM (observer), OAS, OPANAL, OPCW, Pacific Alliance (observer), PCA, UN, UNASUR, UNCTAD, UNESCO, UNFICYP, UNIDO, Union Latina, UNISFA, UNMIL, UNMISS, UNOCI, UNWTO, UPU, WCO, WHO, WIPO, WMO, WTO</t>
  </si>
  <si>
    <t>Ambassador Manuel Maria CACERES (since 11 January 2019)</t>
  </si>
  <si>
    <t>2400 Massachusetts Avenue NW, Washington, DC 20008</t>
  </si>
  <si>
    <t>[1] (202) 483-6960 through 6962</t>
  </si>
  <si>
    <t>[1] (202) 234-4508</t>
  </si>
  <si>
    <t>Los Angeles, Miami, New York</t>
  </si>
  <si>
    <t>Ambassador Lee MCCLENNY (since&amp;amp;nbsp;20 February&amp;amp;nbsp;2018)</t>
  </si>
  <si>
    <t>[595] (21) 213-715</t>
  </si>
  <si>
    <t>1776 Avenida Mariscal Lopez, Casilla Postal 402, Asuncion</t>
  </si>
  <si>
    <t>Unit 4711, DPO AA 34036-0001</t>
  </si>
  <si>
    <t>[595] (21) 213-728</t>
  </si>
  <si>
    <t>three equal, horizontal bands of red (top), white, and blue with an emblem centered in the white band; unusual flag in that the emblem is different on each side; the obverse (hoist side at the left) bears the national coat of arms (a yellow five-pointed star within a green wreath capped by the words REPUBLICA DEL PARAGUAY, all within two circles); the reverse (hoist side at the right) bears a circular seal of the treasury (a yellow lion below a red Cap of Liberty and the words PAZ Y JUSTICIA (Peace and Justice)); red symbolizes bravery and patriotism, white represents integrity and peace, and blue denotes liberty and generosity</t>
  </si>
  <si>
    <t>&amp;quot;Paraguayos, Republica o muerte!&amp;quot; (Paraguayans, The Republic or Death!)</t>
  </si>
  <si>
    <t>Francisco Esteban ACUNA de Figueroa/disputed</t>
  </si>
  <si>
    <t>$88.91 billion</t>
  </si>
  <si>
    <t>$84.87 billion</t>
  </si>
  <si>
    <t>$81.36 billion</t>
  </si>
  <si>
    <t>$38.94 billion (2017 est.)</t>
  </si>
  <si>
    <t>$12,800</t>
  </si>
  <si>
    <t>$12,400</t>
  </si>
  <si>
    <t>$12,000</t>
  </si>
  <si>
    <t>18.6% of GDP</t>
  </si>
  <si>
    <t>20.9% of GDP</t>
  </si>
  <si>
    <t>20% of GDP</t>
  </si>
  <si>
    <t>66.7% (2017 est.)</t>
  </si>
  <si>
    <t>17.3% (2017 est.)</t>
  </si>
  <si>
    <t>46.6% (2017 est.)</t>
  </si>
  <si>
    <t>-42.2% (2017 est.)</t>
  </si>
  <si>
    <t>27.7% (2017 est.)</t>
  </si>
  <si>
    <t>54.5% (2017 est.)</t>
  </si>
  <si>
    <t>cotton, sugarcane, soybeans, corn, wheat, tobacco, cassava (manioc, tapioca), fruits, vegetables; beef, pork, eggs, milk; timber</t>
  </si>
  <si>
    <t>sugar processing, cement, textiles, beverages, wood products, steel, base metals, electric power</t>
  </si>
  <si>
    <t>3.428 million (2017 est.)</t>
  </si>
  <si>
    <t>26.5%</t>
  </si>
  <si>
    <t>18.5%</t>
  </si>
  <si>
    <t>55% (2008)</t>
  </si>
  <si>
    <t>22.2% (2015 est.)</t>
  </si>
  <si>
    <t>37.6% (2013 est.)</t>
  </si>
  <si>
    <t>5.524 billion (2017 est.)</t>
  </si>
  <si>
    <t>5.968 billion (2017 est.)</t>
  </si>
  <si>
    <t>14.2% (of GDP) (2017 est.)</t>
  </si>
  <si>
    <t>-1.1% (of GDP) (2017 est.)</t>
  </si>
  <si>
    <t>19.5% of GDP</t>
  </si>
  <si>
    <t>18.9% of GDP</t>
  </si>
  <si>
    <t>18.08%</t>
  </si>
  <si>
    <t>$5.117 billion</t>
  </si>
  <si>
    <t>$4.307 billion</t>
  </si>
  <si>
    <t>$12.91 billion</t>
  </si>
  <si>
    <t>$12.18 billion</t>
  </si>
  <si>
    <t>-$298 million</t>
  </si>
  <si>
    <t>$416 million</t>
  </si>
  <si>
    <t>$11.73 billion</t>
  </si>
  <si>
    <t>$10.86 billion</t>
  </si>
  <si>
    <t>Brazil 31.9%, Argentina 15.9%, Chile 6.9%, Russia 5.9% (2017)</t>
  </si>
  <si>
    <t>soybeans, livestock feed, cotton, meat, edible oils, wood, leather, gold</t>
  </si>
  <si>
    <t>$11.35 billion</t>
  </si>
  <si>
    <t>$9.617 billion</t>
  </si>
  <si>
    <t>road vehicles, consumer goods, tobacco, petroleum products, electrical machinery, tractors, chemicals, vehicle parts</t>
  </si>
  <si>
    <t>China 31.3%, Brazil 23.4%, Argentina 12.9%, US 7.4% (2017)</t>
  </si>
  <si>
    <t>$7.877 billion</t>
  </si>
  <si>
    <t>$6.235 billion</t>
  </si>
  <si>
    <t>$5.276 billion</t>
  </si>
  <si>
    <t>$705.1 million</t>
  </si>
  <si>
    <t>$591.3 million</t>
  </si>
  <si>
    <t>guarani (PYG) per US dollar -</t>
  </si>
  <si>
    <t>{"2017":"5,628.1","2016":"5,680.7","2015":"5,680.7","2014":"5,160.4","2013":"4,462.2"}</t>
  </si>
  <si>
    <t>63.13 billion kWh (2016 est.)</t>
  </si>
  <si>
    <t>10.9 billion kWh (2016 est.)</t>
  </si>
  <si>
    <t>41.13 billion kWh (2015 est.)</t>
  </si>
  <si>
    <t>8.87 million kW (2016 est.)</t>
  </si>
  <si>
    <t>0% of total installed capacity (2016 est.)</t>
  </si>
  <si>
    <t>99% of total installed capacity (2017 est.)</t>
  </si>
  <si>
    <t>43,000 bbl/day (2016 est.)</t>
  </si>
  <si>
    <t>40,760 bbl/day (2015 est.)</t>
  </si>
  <si>
    <t>7.74 million Mt (2017 est.)</t>
  </si>
  <si>
    <t>290,109</t>
  </si>
  <si>
    <t>7,468,275</t>
  </si>
  <si>
    <t>the fixed-line market is a state monopoly and fixed-line telephone service is meager; principal switching center is in Asuncion; DSL, cable modem, FttP (fiber to&amp;amp;nbsp;the home)&amp;amp;nbsp;and WiMAX technologies available; competition in mobile market among 4 operators; 18 mobile phones for every fixed-line service phone (2018)</t>
  </si>
  <si>
    <t>deficiencies in provision of fixed-line service have resulted in a rapid expansion of mobile-cellular services fostered by competition among multiple providers; Internet market also open to competition; fixed-line 4 per 100 and mobile-cellular 108 per 100 (2018)</t>
  </si>
  <si>
    <t>6 privately owned TV stations; about 75 commercial and community radio stations; 1 state-owned radio network (2019)</t>
  </si>
  <si>
    <t>.py</t>
  </si>
  <si>
    <t>3,524,045</t>
  </si>
  <si>
    <t>51.3% (July 2016 est.)</t>
  </si>
  <si>
    <t>278,169</t>
  </si>
  <si>
    <t>0.89% of GDP</t>
  </si>
  <si>
    <t>1.07% of GDP</t>
  </si>
  <si>
    <t>Armed Forces Command (Commando de las Fuerzas Militares): Army, National Navy (Armada Nacional, includes marines), Paraguayan Air Force (Fuerza Aerea Paraguay, FAP) (2019)</t>
  </si>
  <si>
    <t>18 years of age for compulsory and voluntary military service; conscript service obligation is 12 months for Army, 24 months for Navy; volunteers for the Air Force must be younger than 22 years of age with a secondary school diploma (2016)</t>
  </si>
  <si>
    <t>452,004 (2015)</t>
  </si>
  <si>
    <t>1,641,624 mt-km (2015)</t>
  </si>
  <si>
    <t>ZP (2016)</t>
  </si>
  <si>
    <t>799 (2013)</t>
  </si>
  <si>
    <t>15 (2017)</t>
  </si>
  <si>
    <t>784 (2013)</t>
  </si>
  <si>
    <t>290 (2013)</t>
  </si>
  <si>
    <t>471 (2013)</t>
  </si>
  <si>
    <t>30 km (2014)</t>
  </si>
  <si>
    <t>30 km 1.435-m gauge (2014)</t>
  </si>
  <si>
    <t>74,676 km (2017)</t>
  </si>
  <si>
    <t>6,167 km (2017)</t>
  </si>
  <si>
    <t>3,100 km (primarily on the Paraguay and Paraná River systems) (2012)</t>
  </si>
  <si>
    <t>80</t>
  </si>
  <si>
    <t>container ship 3, general cargo 23, oil tanker 6, other 48 (2018)</t>
  </si>
  <si>
    <t>major illicit producer of cannabis, most or all of which is consumed in Brazil, Argentina, and Chile; transshipment country for Andean cocaine headed for Brazil, other Southern Cone markets, and Europe; weak border controls, extensive corruption and money-laundering activity, especially in the Tri-Border Area; weak anti-money-laundering laws and enforcement</t>
  </si>
  <si>
    <t>Pitcairn Islands</t>
  </si>
  <si>
    <t>PC</t>
  </si>
  <si>
    <t>Pitcairn Island was discovered in 1767 by the British and settled in 1790 by the Bounty mutineers and their Tahitian companions. Pitcairn was the first Pacific island to become a British colony (in 1838) and today remains the last vestige of that empire in the South Pacific. Outmigration, primarily to New Zealand, has thinned the population from a peak of 233 in 1937 to less than 50 today.</t>
  </si>
  <si>
    <t>Oceania, islands in the South Pacific Ocean, about midway between Peru and New Zealand</t>
  </si>
  <si>
    <t>25 04 S, 130 06 W</t>
  </si>
  <si>
    <t>about three-tenths the size of Washington, DC</t>
  </si>
  <si>
    <t>51 km</t>
  </si>
  <si>
    <t>tropical; hot and humid; modified by southeast trade winds; rainy season (November to March)</t>
  </si>
  <si>
    <t>rugged volcanic formation; rocky coastline with cliffs</t>
  </si>
  <si>
    <t>Palwala Valley Point on Big Ridge 347 m</t>
  </si>
  <si>
    <t>miro trees (used for handicrafts), fish, note, manganese, iron, copper, gold, silver, and zinc have been discovered offshore</t>
  </si>
  <si>
    <t>25.5% (2011 est.)</t>
  </si>
  <si>
    <t>less than 50 inhabitants on Pitcairn Island, most reside near the village of Adamstown</t>
  </si>
  <si>
    <t>occasional tropical cyclones (especially November to March), but generally only heavy tropical storms; landslides</t>
  </si>
  <si>
    <t>deforestation (only a small portion of the original forest remains because of burning and clearing for settlement)</t>
  </si>
  <si>
    <t>54 (July 2016 est.)</t>
  </si>
  <si>
    <t>Pitcairn Islander(s)</t>
  </si>
  <si>
    <t>Pitcairn Islander</t>
  </si>
  <si>
    <t>other descendants of the Bounty mutineers and their Tahitian wives</t>
  </si>
  <si>
    <t>English (official), Pitkern (mixture of an 18th century English dialect and a Tahitian dialect)</t>
  </si>
  <si>
    <t>Seventh-Day Adventist 100%</t>
  </si>
  <si>
    <t>0% of total population (2012)</t>
  </si>
  <si>
    <t>Pitcairn, Henderson, Ducie, and Oeno Islands</t>
  </si>
  <si>
    <t>named after Midshipman Robert PITCAIRN who first sighted the island in 1767</t>
  </si>
  <si>
    <t>Adamstown</t>
  </si>
  <si>
    <t>25 04 S, 130 05 W</t>
  </si>
  <si>
    <t>UTC-9 (4 hours behind Washington, DC, during Standard Time)</t>
  </si>
  <si>
    <t>Birthday of Queen ELIZABETH II, second Saturday in June (1926); Discovery Day (Pitcairn Day), 2 July (1767)</t>
  </si>
  <si>
    <t>local island by-laws</t>
  </si>
  <si>
    <t>18 years of age; universal with three years residency</t>
  </si>
  <si>
    <t>Queen ELIZABETH II (since 6 February 1952); represented by UK High Commissioner to New Zealand and Governor (nonresident) of the Pitcairn Islands Laura CLARK (since 25 January 2018)</t>
  </si>
  <si>
    <t>Mayor and Chairman of the Island Council Shawn CHRISTIAN (since 9 November 2016)</t>
  </si>
  <si>
    <t>the monarchy is hereditary; governor and commissioner appointed by the monarch; island mayor directly elected by majority popular vote for a 3-year term; election last held on 9 November 2016 (next to be held not later than December 2019)</t>
  </si>
  <si>
    <t>Shawn CHRISTIAN reelected mayor and chairman of the Island Council; Island Council vote - NA</t>
  </si>
  <si>
    <t>unicameral Island Council (10 seats; 4 members directly elected by proportional representation vote, 1 nominated by the elected Council members, 2 appointed by the governor, and 3 ex-officio members - the governor, deputy governor, and commissioner; elected members serve 1-year terms)</t>
  </si>
  <si>
    <t>last held in November 2017 (next to be held not later than December 2019)</t>
  </si>
  <si>
    <t>percent of vote - NA; seats - 5 independent; composition - men 5, women 5, percent of women 50%</t>
  </si>
  <si>
    <t>Pitcairn Court of Appeal (consists of the court president, 2 judges, and the Supreme Court chief justice, an ex-officio member); Pitcairn Supreme Court (consists of the chief justice and 2 judges); note - appeals beyond the Pitcairn Court of Appeal are referred to the Judicial Committee of the Privy Council (in London)</t>
  </si>
  <si>
    <t>all judges of both courts appointed by the governor of the Pitcairn Islands on the instructions of the Queen of England through the Secretary of State; all judges can serve until retirement, normally at age 75</t>
  </si>
  <si>
    <t>SPC, UPU</t>
  </si>
  <si>
    <t>blue with the flag of the UK in the upper hoist-side quadrant and the Pitcairn Islander coat of arms centered on the outer half of the flag; the green, yellow, and blue of the shield represents the island rising from the ocean; the green field features a yellow anchor surmounted by a bible (both the anchor and the bible were items found on the HMS Bounty); sitting on the crest is a Pitcairn Island wheelbarrow from which springs a flowering twig of miro (a local plant)</t>
  </si>
  <si>
    <t>We From Pitcairn Island</t>
  </si>
  <si>
    <t>unknown/Frederick M. LEHMAN</t>
  </si>
  <si>
    <t>The inhabitants of this tiny isolated economy exist on fishing, subsistence farming, handicrafts, and postage stamps. The fertile soil of the valleys produces a wide variety of fruits and vegetables, including citrus, sugarcane, watermelons, bananas, yams, and beans. Bartering is an important part of the economy. The major sources of revenue are the sale of postage stamps to collectors and the sale of handicrafts to passing ships.</t>
  </si>
  <si>
    <t>honey; wide variety of fruits and vegetables; goats, chickens; fish</t>
  </si>
  <si>
    <t>postage stamps, handicrafts, beekeeping, honey</t>
  </si>
  <si>
    <t>15 (2004)</t>
  </si>
  <si>
    <t>746,000 (FY04/05)</t>
  </si>
  <si>
    <t>1.028 million (FY04/05)</t>
  </si>
  <si>
    <t>honey, fruits, vegetables, curios, postage stamps</t>
  </si>
  <si>
    <t>fuel oil, machinery, building materials, flour, sugar, other foodstuffs</t>
  </si>
  <si>
    <t>satellite-based phone services; rural connectivity a challenge (2018)</t>
  </si>
  <si>
    <t>local phone service with international connections via Internet (2018)</t>
  </si>
  <si>
    <t>country code - 872; satellite earth station - 1 (Inmarsat)</t>
  </si>
  <si>
    <t>satellite TV from Fiji-based Sky Pacific offering a wide range of international channels</t>
  </si>
  <si>
    <t>.pn</t>
  </si>
  <si>
    <t>54</t>
  </si>
  <si>
    <t>100% (July 2016 est.)</t>
  </si>
  <si>
    <t>Peru</t>
  </si>
  <si>
    <t>PE</t>
  </si>
  <si>
    <t>Western South America, bordering the South Pacific Ocean, between Chile and Ecuador</t>
  </si>
  <si>
    <t>10 00 S, 76 00 W</t>
  </si>
  <si>
    <t>almost twice the size of Texas; slightly smaller than Alaska</t>
  </si>
  <si>
    <t>7,062 km</t>
  </si>
  <si>
    <t>Bolivia 1212 km, Brazil 2659 km, Chile 168 km, Colombia 1494 km, Ecuador 1529 km</t>
  </si>
  <si>
    <t>2,414 km</t>
  </si>
  <si>
    <t>varies from tropical in east to dry desert in west; temperate to frigid in Andes</t>
  </si>
  <si>
    <t>western coastal plain (costa), high and rugged Andes in center (sierra), eastern lowland jungle of Amazon Basin (selva)</t>
  </si>
  <si>
    <t>1,555 m</t>
  </si>
  <si>
    <t>Nevado Huascaran 6,746 m</t>
  </si>
  <si>
    <t>copper, silver, gold, petroleum, timber, fish, iron ore, coal, phosphate, potash, hydropower, natural gas</t>
  </si>
  <si>
    <t>14.6% (2011 est.)</t>
  </si>
  <si>
    <t>53% (2011 est.)</t>
  </si>
  <si>
    <t>28.2% (2011 est.)</t>
  </si>
  <si>
    <t>25,800 sq km (2012)</t>
  </si>
  <si>
    <t>deforestation (some the result of illegal logging); overgrazing of the slopes of the costa and sierra leading to soil erosion; desertification; air pollution in Lima; pollution of rivers and coastal waters from municipal and mining wastes; overfishing</t>
  </si>
  <si>
    <t>Antarctic-Environmental Protocol, Antarctic-Marine Living Resources, Antarctic Treaty, Biodiversity, Climate Change, Climate Change-Kyoto Protocol, Desertification, Endangered Species, Hazardous Wastes, Marine Dumping, Ozone Layer Protection, Ship Pollution, Tropical Timber 83, Tropical Timber 94, Wetlands, Whaling</t>
  </si>
  <si>
    <t>31,331,228 (July 2018 est.)</t>
  </si>
  <si>
    <t>Peruvian(s)</t>
  </si>
  <si>
    <t>Peruvian</t>
  </si>
  <si>
    <t>mestizo (mixed Amerindian and white) 60.2%, Amerindian 25.8%,&amp;amp;nbsp;white 5.9%, African descent 3.6%, other (includes Chinese and Japanese descent) 1.2%, unspecified 3.3% (2017 est.)</t>
  </si>
  <si>
    <t>Spanish (official) 82.9%, Quechua (official) 13.6%, Aymara (official) 1.6%, Ashaninka 0.3%, other native languages (includes a large number of minor Amazonian languages) 0.8%, other (includes foreign languages and sign language) 0.2%, none .1%, unspecified .7% (2017 est.)</t>
  </si>
  <si>
    <t>Roman Catholic 60%, Christian 14.6% (includes&amp;amp;nbsp;evangelical 11.1%, other 3.5%), other .3%, none 4%, unspecified 21.1% (2017 est.)</t>
  </si>
  <si>
    <t>26.01% (male 4,147,404 /female 4,001,069)</t>
  </si>
  <si>
    <t>17.96% (male 2,820,562 /female 2,806,280)</t>
  </si>
  <si>
    <t>40.47% (male 6,081,748 /female 6,597,405)</t>
  </si>
  <si>
    <t>7.95% (male 1,201,272 /female 1,289,734)</t>
  </si>
  <si>
    <t>7.61% (male 1,125,850 /female 1,259,904) (2018 est.)</t>
  </si>
  <si>
    <t>53.2 (2015 est.)</t>
  </si>
  <si>
    <t>42.7 (2015 est.)</t>
  </si>
  <si>
    <t>28.4 years (2018 est.)</t>
  </si>
  <si>
    <t>29.1 years</t>
  </si>
  <si>
    <t>17.6 births/1,000 population (2018 est.)</t>
  </si>
  <si>
    <t>-2.1 migrant(s)/1,000 population (2018 est.)</t>
  </si>
  <si>
    <t>78.1% of total population (2019)</t>
  </si>
  <si>
    <t>1.44% annual rate of change (2015-20 est.)</t>
  </si>
  <si>
    <t>10.555 million LIMA (capital), 911,000 Arequipa, 851,000 Trujillo (2019)</t>
  </si>
  <si>
    <t>22.2 years (2013 est.)</t>
  </si>
  <si>
    <t>88 deaths/100,000 live births (2017 est.)</t>
  </si>
  <si>
    <t>17.8 deaths/1,000 live births (2018 est.)</t>
  </si>
  <si>
    <t>19.9 deaths/1,000 live births</t>
  </si>
  <si>
    <t>15.6 deaths/1,000 live births</t>
  </si>
  <si>
    <t>2.1 children born/woman (2018 est.)</t>
  </si>
  <si>
    <t>75.4% (2017)</t>
  </si>
  <si>
    <t>91.4% of population</t>
  </si>
  <si>
    <t>69.2% of population</t>
  </si>
  <si>
    <t>86.7% of population</t>
  </si>
  <si>
    <t>8.6% of population</t>
  </si>
  <si>
    <t>30.8% of population</t>
  </si>
  <si>
    <t>5.1% (2016)</t>
  </si>
  <si>
    <t>1.27 physicians/1,000 population (2016)</t>
  </si>
  <si>
    <t>1.6 beds/1,000 population (2014)</t>
  </si>
  <si>
    <t>82.5% of population (2015 est.)</t>
  </si>
  <si>
    <t>53.2% of population (2015 est.)</t>
  </si>
  <si>
    <t>76.2% of population (2015 est.)</t>
  </si>
  <si>
    <t>17.5% of population (2015 est.)</t>
  </si>
  <si>
    <t>46.8% of population (2015 est.)</t>
  </si>
  <si>
    <t>23.8% of population (2015 est.)</t>
  </si>
  <si>
    <t>79,000 (2018 est.)</t>
  </si>
  <si>
    <t>1,000 (2018 est.)</t>
  </si>
  <si>
    <t>3.9% of GDP (2017)</t>
  </si>
  <si>
    <t>14.7%</t>
  </si>
  <si>
    <t>14.3%</t>
  </si>
  <si>
    <t>15% (2018 est.)</t>
  </si>
  <si>
    <t>Republic of Peru</t>
  </si>
  <si>
    <t>Republica del Peru</t>
  </si>
  <si>
    <t>exact meaning is obscure, but the name may derive from a native word &amp;quot;biru&amp;quot; meaning &amp;quot;river&amp;quot;</t>
  </si>
  <si>
    <t>Lima</t>
  </si>
  <si>
    <t>12 03 S, 77 03 W</t>
  </si>
  <si>
    <t>25 regions (regiones, singular - region) and 1 province* (provincia); Amazonas, Ancash, Apurimac, Arequipa, Ayacucho, Cajamarca, Callao, Cusco, Huancavelica, Huanuco, Ica, Junin, La Libertad, Lambayeque, Lima, Lima*, Loreto, Madre de Dios, Moquegua, Pasco, Piura, Puno, San Martin, Tacna, Tumbes, Ucayali</t>
  </si>
  <si>
    <t>28 July 1821 (from Spain)</t>
  </si>
  <si>
    <t>Independence Day, 28-29 July (1821)</t>
  </si>
  <si>
    <t>several previous; latest promulgated 29 December 1993, enacted 31 December 1993</t>
  </si>
  <si>
    <t>proposed by Congress, by the president of the republic with the approval of the &amp;quot;Cabinet, &amp;quot; or by petition of at least 0.3% of voters; passage requires absolute majority approval by the Congress membership, followed by approval in a referendum; a referendum is not required if Congress approves the amendment by greater than two-thirds majority vote in each of two successive sessions; amended many times, last in 2018 (2018)</t>
  </si>
  <si>
    <t>2 years</t>
  </si>
  <si>
    <t>18 years of age; universal and compulsory until the age of 70</t>
  </si>
  <si>
    <t>President Martin Alberto VIZCARRA Cornejo (since 23 March 2018); First Vice President (vacant); Second Vice President (vacant); note - the 21 March 2018 resignation of President Pedro Pablo KUCZYNSKI Godard (since 28 July 2016) was accepted by parliament on 23 March 2018; the president is both chief of state and head of government</t>
  </si>
  <si>
    <t>President Martin Alberto VIZCARRA Cornejo (since 23 March 2018); First Vice President (vacant); Second Vice President (vacant)</t>
  </si>
  <si>
    <t>president directly elected by absolute majority popular vote in 2 rounds if needed for a 5-year term (eligible for nonconsecutive terms); election last held on 10 April 2016 with a runoff on 5 June 2016 (next to be held in April 2021)</t>
  </si>
  <si>
    <t>Pedro Pablo KUCZYNSKI Godard elected president in second round; percent of vote in first round - Keiko FUJIMORI Higuchi (Fuerza Popular) 39.9%, Pedro Pablo KUCZYNSKI Godard (Peruanos Por el Kambio) 21.1%, Veronika MENDOZA (Broad Front) 18.7%, Alfredo BARNECHEA (Popular Action) 7%, Alan GARCIA (APRA) 5.8%, other 7.5%; percent of vote in second round - Pedro Pablo KUCZYNSKI Godard 50.1%, Keiko FUJIMORI Higuchi 49.9%</t>
  </si>
  <si>
    <t>unicameral Congress of the Republic of Peru or Congreso de la Republica del Peru (130 seats; members directly elected in multi-seat constituencies by closed party-list proportional representation vote to serve single 5-year terms)</t>
  </si>
  <si>
    <t>last held on 10 April 2016 with run-off election on 6 June 2016 (next to be held in April 2021)</t>
  </si>
  <si>
    <t>percent of vote by party/coalition - Fuerza Popular 36.3%, PPK 16.5%, Frente Amplio 13.9%, APP 9.2%; APRA 8.3%; AP 7.2%, other 8.6%; seats by party/coalition - Fuerza Popular 73, Frente Amplio 20, PPK 18, APP 9; APRA 5; AP 5; composition - men 94, women 36, percent of women 27.7%</t>
  </si>
  <si>
    <t>Supreme Court (consists of 16 judges and divided into civil, criminal, and constitutional-social sectors)</t>
  </si>
  <si>
    <t>justices proposed by the National Board of Justice (a 7-member independent body), nominated by the president, and confirmed by the Congress; justices can serve until mandatory retirement at age 70</t>
  </si>
  <si>
    <t>Court of Constitutional Guarantees; Superior Courts or Cortes Superiores; specialized civil, criminal, and mixed courts; 2 types of peace courts in which professional judges and selected members of the local communities preside</t>
  </si>
  <si>
    <t>Alliance for Progress (Alianza para el Progreso) or APP [Cesar ACUNA Peralta]American Popular Revolutionary Alliance or APRA&amp;lt;br /&amp;gt;Broad Front (Frente Amplio; also known as El Frente Amplio por Justicia, Vida y Libertad) (coalition includes Nuevo Peru [Veronika Mendoza], Tierra y Libertad [Marco ARANA Zegarra], and Fuerza Social [Susana VILLARAN de la Puente]&amp;lt;br /&amp;gt;Fuerza Popular (formerly Fuerza 2011) [Keiko FUJIMORI Higuchi]&amp;lt;br /&amp;gt;National Solidarity (Solidaridad Nacional) or SN [Luis CASTANEDA Lossio]&amp;lt;br /&amp;gt;Peru Posible or PP (coalition includes Accion Popular and Somos Peru) [Alejandro TOLEDO Manrique]&amp;lt;br /&amp;gt;Peruvian Aprista Party (Partido Aprista Peruano) or PAP [Javier VELASQUEZ Quesquen] (also referred to by its original name Alianza Popular Revolucionaria Americana or APRA)&amp;lt;br /&amp;gt;Peruvian Nationalist Party [Ollanta HUMALA]&amp;lt;br /&amp;gt;Peruvians for Change (Peruanos Por el Kambio) or PPK [Pedro Pablo KUCZYNSKI]&amp;lt;br /&amp;gt;Popular Action (Accion Popular) or AP [Mesias GUEVARA Amasifuen]&amp;lt;br /&amp;gt;Popular Christian Party (Partido Popular Cristiano) or PPC [Lourdes FLORES Nano]</t>
  </si>
  <si>
    <t>APEC, BIS, CAN, CD, CELAC, EITI (compliant country), FAO, G-24, G-77, IADB, IAEA, IBRD, ICAO, ICC (NGOs), ICCt, ICRM, IDA, IFAD, IFC, IFRCS, IHO, ILO, IMF, IMO, IMSO, Interpol, IOC, IOM, IPU, ISO, ITSO, ITU, ITUC (NGOs), LAES, LAIA, Mercosur (associate), MIGA, MINUSTAH, MONUSCO, NAM, OAS, OPANAL, OPCW, Pacific Alliance, PCA, SICA (observer), UN, UNAMID, UNASUR, UNCTAD, UNESCO, UNHCR, UNIDO, Union Latina, UNISFA, UNMISS, UNOCI, UN Security Council (temporary), UNWTO, UPU, WCO, WFTU (NGOs), WHO, WIPO, WMO, WTO</t>
  </si>
  <si>
    <t>Ambassador Carlos Jose PAREJA Rios (since 16 September 2016)</t>
  </si>
  <si>
    <t>1700 Massachusetts Avenue NW, Washington, DC 20036</t>
  </si>
  <si>
    <t>[1] (202) 833-9860 through 9869</t>
  </si>
  <si>
    <t>[1] (202) 659-8124</t>
  </si>
  <si>
    <t>Atlanta, Boston, Chicago, Dallas, Denver, Hartford (CT), Houston, Los Angeles, Miami, New York, Paterson (NJ), San Francisco, Washington DC</t>
  </si>
  <si>
    <t>Ambassador Krishna R. URS (since 18 October 2017)</t>
  </si>
  <si>
    <t>[51] (1) 618-2000</t>
  </si>
  <si>
    <t>Avenida La Encalada, Cuadra 17 s/n, Surco, Lima 33</t>
  </si>
  <si>
    <t>P. O. Box 1995, Lima 1; American Embassy (Lima), APO AA 34031-5000</t>
  </si>
  <si>
    <t>[51] (1) 618-2397</t>
  </si>
  <si>
    <t>three equal, vertical bands of red (hoist side), white, and red with the coat of arms centered in the white band; the coat of arms features a shield bearing a vicuna (representing fauna), a cinchona tree (the source of quinine, signifying flora), and a yellow cornucopia spilling out coins (denoting mineral wealth); red recalls blood shed for independence, white symbolizes peace</t>
  </si>
  <si>
    <t>vicuna (a camelid related to the llama); national colors: red, white</t>
  </si>
  <si>
    <t>&amp;quot;Himno Nacional del Peru&amp;quot; (National Anthem of Peru)</t>
  </si>
  <si>
    <t>Jose DE LA TORRE Ugarte/Jose Bernardo ALZEDO</t>
  </si>
  <si>
    <t>$430.3 billion</t>
  </si>
  <si>
    <t>$420 billion</t>
  </si>
  <si>
    <t>$403.7 billion</t>
  </si>
  <si>
    <t>$214.2 billion (2017 est.)</t>
  </si>
  <si>
    <t>$13,500</t>
  </si>
  <si>
    <t>$13,300</t>
  </si>
  <si>
    <t>$13,000</t>
  </si>
  <si>
    <t>19.8% of GDP</t>
  </si>
  <si>
    <t>19% of GDP</t>
  </si>
  <si>
    <t>64.9% (2017 est.)</t>
  </si>
  <si>
    <t>-22% (2017 est.)</t>
  </si>
  <si>
    <t>7.6% (2017 est.)</t>
  </si>
  <si>
    <t>32.7% (2017 est.)</t>
  </si>
  <si>
    <t>59.9% (2017 est.)</t>
  </si>
  <si>
    <t>artichokes, asparagus, avocados, blueberries, coffee, cocoa, cotton, sugarcane, rice, potatoes, corn, plantains, grapes, oranges, pineapples, guavas, bananas, apples, lemons, pears, coca, tomatoes, mangoes, barley, medicinal plants, quinoa, palm oil, marigolds, onions, wheat, dry beans; poultry, beef, pork, dairy products; guinea pigs; fish</t>
  </si>
  <si>
    <t>mining and refining of minerals; steel, metal fabrication; petroleum extraction and refining, natural gas and natural gas liquefaction; fishing and fish processing, cement, glass, textiles, clothing, food processing, beer, soft drinks, rubber, machinery, electrical machinery, chemicals, furniture</t>
  </si>
  <si>
    <t>2.7% (2017 est.)</t>
  </si>
  <si>
    <t>17.03 million (2017 est.)</t>
  </si>
  <si>
    <t>25.8%</t>
  </si>
  <si>
    <t>56.8% (2011)</t>
  </si>
  <si>
    <t>22.7% (2014 est.)</t>
  </si>
  <si>
    <t>36.1% (2010 est.)</t>
  </si>
  <si>
    <t>58.06 billion (2017 est.)</t>
  </si>
  <si>
    <t>64.81 billion (2017 est.)</t>
  </si>
  <si>
    <t>27.1% (of GDP) (2017 est.)</t>
  </si>
  <si>
    <t>24.5% of GDP</t>
  </si>
  <si>
    <t>16.6%</t>
  </si>
  <si>
    <t>16.47%</t>
  </si>
  <si>
    <t>$33.41 billion</t>
  </si>
  <si>
    <t>$31.08 billion</t>
  </si>
  <si>
    <t>$56.7 billion</t>
  </si>
  <si>
    <t>$52.8 billion</t>
  </si>
  <si>
    <t>$56.56 billion</t>
  </si>
  <si>
    <t>$78.84 billion</t>
  </si>
  <si>
    <t>$80.98 billion</t>
  </si>
  <si>
    <t>-$2.414 billion</t>
  </si>
  <si>
    <t>-$5.239 billion</t>
  </si>
  <si>
    <t>$44.92 billion</t>
  </si>
  <si>
    <t>$37.02 billion</t>
  </si>
  <si>
    <t>China 26.5%, US 15.2%, Switzerland 5.2%, South Korea 4.4%, Spain 4.1%, India 4.1% (2017)</t>
  </si>
  <si>
    <t>copper, gold, lead, zinc, tin, iron ore, molybdenum, silver; crude petroleum and petroleum products, natural gas; coffee, asparagus and other vegetables, fruit, apparel and textiles, fishmeal, fish, chemicals, fabricated metal products and machinery, alloys</t>
  </si>
  <si>
    <t>$38.65 billion</t>
  </si>
  <si>
    <t>$35.13 billion</t>
  </si>
  <si>
    <t>petroleum and petroleum products, chemicals, plastics, machinery, vehicles, TV sets, power shovels, front-end loaders, telephones and telecommunication equipment, iron and steel, wheat, corn, soybean products, paper, cotton, vaccines and medicines</t>
  </si>
  <si>
    <t>China 22.3%, US 20.1%, Brazil 6%, Mexico 4.4% (2017)</t>
  </si>
  <si>
    <t>$63.83 billion</t>
  </si>
  <si>
    <t>$98.24 billion</t>
  </si>
  <si>
    <t>$91.48 billion</t>
  </si>
  <si>
    <t>$5.447 billion</t>
  </si>
  <si>
    <t>$4.255 billion</t>
  </si>
  <si>
    <t>nuevo sol (PEN) per US dollar -</t>
  </si>
  <si>
    <t>{"2017":"3.265","2016":"3.3751","2015":"3.3751","2014":"3.185","2013":"2.8383"}</t>
  </si>
  <si>
    <t>50.13 billion kWh (2016 est.)</t>
  </si>
  <si>
    <t>44.61 billion kWh (2016 est.)</t>
  </si>
  <si>
    <t>55 million kWh (2015 est.)</t>
  </si>
  <si>
    <t>22 million kWh (2016 est.)</t>
  </si>
  <si>
    <t>14.73 million kW (2016 est.)</t>
  </si>
  <si>
    <t>49,000 bbl/day (2018 est.)</t>
  </si>
  <si>
    <t>7,995 bbl/day (2015 est.)</t>
  </si>
  <si>
    <t>86,060 bbl/day (2015 est.)</t>
  </si>
  <si>
    <t>434.9 million bbl (1 January 2018 est.)</t>
  </si>
  <si>
    <t>166,600 bbl/day (2015 est.)</t>
  </si>
  <si>
    <t>250,000 bbl/day (2016 est.)</t>
  </si>
  <si>
    <t>62,640 bbl/day (2015 est.)</t>
  </si>
  <si>
    <t>65,400 bbl/day (2015 est.)</t>
  </si>
  <si>
    <t>12.99 billion cu m (2017 est.)</t>
  </si>
  <si>
    <t>7.483 billion cu m (2017 est.)</t>
  </si>
  <si>
    <t>5.505 billion cu m (2017 est.)</t>
  </si>
  <si>
    <t>455.9 billion cu m (1 January 2018 est.)</t>
  </si>
  <si>
    <t>55.94 million Mt (2017 est.)</t>
  </si>
  <si>
    <t>3,082,036</t>
  </si>
  <si>
    <t>10 (2017 est.)</t>
  </si>
  <si>
    <t>38,915,386</t>
  </si>
  <si>
    <t>adequate for most requirements; nationwide microwave radio relay system and a domestic satellite system with 12 earth stations; 3G network and new LTE services begun; 2019 the year to try 5G; Peru is seen as a potential market for growth in broadband with&amp;amp;nbsp;government work with fiber-optic backbone to remote areas (2018)</t>
  </si>
  <si>
    <t>fixed-line teledensity is only about 10 per 100 persons; mobile-cellular teledensity, spurred by competition among multiple providers, now 125 telephones per 100 persons (2018)</t>
  </si>
  <si>
    <t>country code - 51; landing points for the SAM-1, IGW, American Movil-Telxius, SAC&amp;amp;nbsp;and PAN-AM submarine cable systems provide links to parts of Central and South America, the Caribbean, and US; satellite earth stations - 2 Intelsat (Atlantic Ocean) (2019)</t>
  </si>
  <si>
    <t>10 major TV networks of which only one, Television Nacional de Peru, is state owned; multi-channel cable TV services are available; in excess of 2,000 radio stations including a substantial number of indigenous language stations (2019)</t>
  </si>
  <si>
    <t>.pe</t>
  </si>
  <si>
    <t>13,975,422</t>
  </si>
  <si>
    <t>45.5% (July 2016 est.)</t>
  </si>
  <si>
    <t>2,310,217</t>
  </si>
  <si>
    <t>1.3% of GDP</t>
  </si>
  <si>
    <t>Peruvian Army (Ejercito del Peru), Peruvian Navy (Marina de Guerra del Peru, MGP, includes naval air, naval infantry, and Coast Guard), Air Force of Peru (Fuerza Aerea del Peru, FAP) (2019)</t>
  </si>
  <si>
    <t>18-50 years of age for male and 18-45 years of age for female voluntary military service; no conscription (2012)</t>
  </si>
  <si>
    <t>7 (2015)</t>
  </si>
  <si>
    <t>13,907,948 (2015)</t>
  </si>
  <si>
    <t>223,643,434 mt-km (2015)</t>
  </si>
  <si>
    <t>OB (2016)</t>
  </si>
  <si>
    <t>191 (2013)</t>
  </si>
  <si>
    <t>59 (2017)</t>
  </si>
  <si>
    <t>30 (2013)</t>
  </si>
  <si>
    <t>786 km extra heavy crude, 1526 km gas, 679 km liquid petroleum gas, 1033 km oil, 15 km refined products (2013)</t>
  </si>
  <si>
    <t>1,854 km (2014)</t>
  </si>
  <si>
    <t>1,730.4 km 1.435-m gauge (34 km electrified) (2014)</t>
  </si>
  <si>
    <t>124 km 0.914-m gauge (2014)</t>
  </si>
  <si>
    <t>8,808 km (8,600 km of navigable tributaries on the Amazon River system and 208 km on Lago Titicaca) (2011)</t>
  </si>
  <si>
    <t>95</t>
  </si>
  <si>
    <t>container ship 2, oil tanker 13, other 80 (2018)</t>
  </si>
  <si>
    <t>Callao, Matarani, Paita</t>
  </si>
  <si>
    <t>Conchan oil terminal, La Pampilla oil terminal</t>
  </si>
  <si>
    <t>Callao (2,250,200) (2017)</t>
  </si>
  <si>
    <t>Iquitos, Pucallpa, Yurimaguas (Amazon)</t>
  </si>
  <si>
    <t>946,020&amp;amp;nbsp;(Venezuela) (economic and political crisis; includes Venezuelans who have claimed asylum or have received alternative legal stay) (2019)</t>
  </si>
  <si>
    <t>Paracel Islands</t>
  </si>
  <si>
    <t>PF</t>
  </si>
  <si>
    <t>The Paracel Islands are surrounded by productive fishing grounds and by potential oil and gas reserves. In 1932, French Indochina annexed the islands and set up a weather station on Pattle Island; maintenance was continued by its successor, Vietnam. China has occupied all the Paracel Islands since 1974, when its troops seized a South Vietnamese garrison occupying the western islands. China built a military installation on Woody Island with an airfield and artificial harbor. The islands also are claimed by Taiwan and Vietnam.</t>
  </si>
  <si>
    <t>Southeastern Asia, group of small islands and reefs in the South China Sea, about one-third of the way from central Vietnam to the northern Philippines</t>
  </si>
  <si>
    <t>16 30 N, 112 00 E</t>
  </si>
  <si>
    <t>land area is about 13 times the size of the National Mall in Washington, DC</t>
  </si>
  <si>
    <t>518 km</t>
  </si>
  <si>
    <t>mostly low and flat</t>
  </si>
  <si>
    <t>unnamed location on Rocky Island 14 m</t>
  </si>
  <si>
    <t>a population of over 1,000 Chinese resides on Woody Island, the largest of the Paracels; there are scattered Chinese garrisons on some other islands</t>
  </si>
  <si>
    <t>typhoons</t>
  </si>
  <si>
    <t>composed of 130 small coral islands and reefs divided into the northeast Amphitrite Group and the western Crescent Group</t>
  </si>
  <si>
    <t>1,440 (2014 est.)</t>
  </si>
  <si>
    <t>Portuguese navigators began to refer to the &amp;quot;Ilhas do Pracel&amp;quot; in the 16th century as a designation of low lying islets, sandbanks, and reefs scattered over a wide area; over time the name changed to &amp;quot;parcel&amp;quot; and then &amp;quot;paracel&amp;quot;</t>
  </si>
  <si>
    <t>The islands have the potential for oil and gas development. Waters around the islands support commercial fishing, but the islands themselves are not populated on a permanent basis.</t>
  </si>
  <si>
    <t>Spratly Islands</t>
  </si>
  <si>
    <t>PG</t>
  </si>
  <si>
    <t>The Spratly Islands consist of more than 100 small islands or reefs surrounded by rich fishing grounds - and potentially by gas and oil deposits. They are claimed in their entirety by China, Taiwan, and Vietnam, while portions are claimed by Malaysia and the Philippines. About 45 islands are occupied by relatively small numbers of military forces from China, Malaysia, the Philippines, Taiwan, and Vietnam. Since 1985 Brunei has claimed a continental shelf that overlaps a southern reef but has not made any formal claim to the reef. Brunei claims an exclusive economic zone over this area.</t>
  </si>
  <si>
    <t>Southeastern Asia, group of reefs and islands in the South China Sea, about two-thirds of the way from southern Vietnam to the southern Philippines</t>
  </si>
  <si>
    <t>8 38 N, 111 55 E</t>
  </si>
  <si>
    <t>land area is about seven times the size of the National Mall in Washington, DC</t>
  </si>
  <si>
    <t>926 km</t>
  </si>
  <si>
    <t>small, flat islands, islets, cays, and reefs</t>
  </si>
  <si>
    <t>unnamed location on Southwest Cay 6 m</t>
  </si>
  <si>
    <t>fish, guano, undetermined oil and natural gas potential</t>
  </si>
  <si>
    <t>typhoons; numerous reefs and shoals pose a serious maritime hazard</t>
  </si>
  <si>
    <t>strategically located near several primary shipping lanes in the central South China Sea; includes numerous small islands, atolls, shoals, and coral reefs</t>
  </si>
  <si>
    <t>named after a British whaling captain Richard SPRATLY, who sighted Spratly Island in 1843; the name of the island eventually passed to the entire archipelago</t>
  </si>
  <si>
    <t>Economic activity is limited to commercial fishing. The proximity to nearby oil- and gas-producing sedimentary basins indicate potential oil and gas deposits, but the region is largely unexplored. No reliable estimates of potential reserves are available. Commercial exploitation has yet to be developed.</t>
  </si>
  <si>
    <t>Pakistan</t>
  </si>
  <si>
    <t>PK</t>
  </si>
  <si>
    <t>Southern Asia, bordering the Arabian Sea, between India on the east and Iran and Afghanistan on the west and China in the north</t>
  </si>
  <si>
    <t>30 00 N, 70 00 E</t>
  </si>
  <si>
    <t>slightly more than five times the size of Georgia; slightly less than twice the size of California</t>
  </si>
  <si>
    <t>7,257 km</t>
  </si>
  <si>
    <t>Afghanistan 2670 km, China 438 km, India 3190 km, Iran 959 km</t>
  </si>
  <si>
    <t>1,046 km</t>
  </si>
  <si>
    <t>mostly hot, dry desert; temperate in northwest; arctic in north</t>
  </si>
  <si>
    <t>divided into three major geographic areas: the northern highlands, the Indus River plain in the center and east, and the Balochistan Plateau in the south and west</t>
  </si>
  <si>
    <t>900 m</t>
  </si>
  <si>
    <t>K2 (Mt. Godwin-Austen) 8,611 m</t>
  </si>
  <si>
    <t>arable land, extensive natural gas reserves, limited petroleum, poor quality coal, iron ore, copper, salt, limestone</t>
  </si>
  <si>
    <t>35.2% (2011 est.)</t>
  </si>
  <si>
    <t>27.6% (2011 est.)</t>
  </si>
  <si>
    <t>202,000 sq km (2012)</t>
  </si>
  <si>
    <t>the Indus River and its tributaries attract most of the settlement, with Punjab province the most densely populated</t>
  </si>
  <si>
    <t>frequent earthquakes, occasionally severe especially in north and west; flooding along the Indus after heavy rains (July and August)</t>
  </si>
  <si>
    <t>water pollution from raw sewage, industrial wastes, and agricultural runoff; limited natural freshwater resources; most of the population does not have access to potable water; deforestation; soil erosion; desertification; air pollution and noise pollution in urban areas</t>
  </si>
  <si>
    <t>Biodiversity, Climate Change, Climate Change-Kyoto Protocol, Desertification, Endangered Species, Environmental Modification, Hazardous Wastes, Law of the Sea, Marine Dumping, Ozone Layer Protection, Ship Pollution, Wetlands</t>
  </si>
  <si>
    <t>controls Khyber Pass and Bolan Pass, traditional invasion routes between Central Asia and the Indian Subcontinent</t>
  </si>
  <si>
    <t>207,862,518 (July 2017 est.) (July 2018 est.)</t>
  </si>
  <si>
    <t>Pakistani(s)</t>
  </si>
  <si>
    <t>Pakistani</t>
  </si>
  <si>
    <t>Punjabi 44.7%, Pashtun (Pathan) 15.4%, Sindhi 14.1%, Saraiki 8.4%, Muhajirs 7.6%, Balochi 3.6%, other 6.3%</t>
  </si>
  <si>
    <t>Punjabi 48%, Sindhi 12%, Saraiki (a Punjabi variant) 10%, Pashto (alternate name, Pashtu) 8%, Urdu (official) 8%, Balochi 3%, Hindko 2%, Brahui 1%, English (official; lingua franca of Pakistani elite and most government ministries), Burushaski, and other 8%</t>
  </si>
  <si>
    <t>Muslim (official) 96.4% (Sunni 85-90%, Shia 10-15%), other (includes Christian and Hindu) 3.6% (2010 est.)</t>
  </si>
  <si>
    <t>30.76% (male 32,828,078 /female 31,118,626)</t>
  </si>
  <si>
    <t>20.94% (male 22,446,320 /female 21,076,265)</t>
  </si>
  <si>
    <t>38.04% (male 41,021,803 /female 38,039,766)</t>
  </si>
  <si>
    <t>5.7% (male 5,979,712 /female 5,871,574)</t>
  </si>
  <si>
    <t>4.56% (male 4,399,926 /female 5,080,448) (2018 est.)</t>
  </si>
  <si>
    <t>65.3 (2015 est.)</t>
  </si>
  <si>
    <t>57.9 (2015 est.)</t>
  </si>
  <si>
    <t>24.1 years (2018 est.)</t>
  </si>
  <si>
    <t>24.1 years</t>
  </si>
  <si>
    <t>1.41% (2018 est.)</t>
  </si>
  <si>
    <t>21.6 births/1,000 population (2018 est.)</t>
  </si>
  <si>
    <t>36.9% of total population (2019)</t>
  </si>
  <si>
    <t>2.53% annual rate of change (2015-20 est.)</t>
  </si>
  <si>
    <t>15.741 million Karachi, 12.188 million Lahore, 3.385 million Faisalabad, 2.196 million Rawalpindi, 2.169 million Gujranwala, 1.095 million ISLAMABAD (capital) (2019)</t>
  </si>
  <si>
    <t>1.05 male(s)/female (2018 est.)</t>
  </si>
  <si>
    <t>23.6 years (2017/18 est.)</t>
  </si>
  <si>
    <t>140 deaths/100,000 live births (2017 est.)</t>
  </si>
  <si>
    <t>50.4 deaths/1,000 live births (2018 est.)</t>
  </si>
  <si>
    <t>53.5 deaths/1,000 live births</t>
  </si>
  <si>
    <t>47.1 deaths/1,000 live births</t>
  </si>
  <si>
    <t>66.4 years</t>
  </si>
  <si>
    <t>2.55 children born/woman (2018 est.)</t>
  </si>
  <si>
    <t>34.2% (2017/18)</t>
  </si>
  <si>
    <t>93.9% of population</t>
  </si>
  <si>
    <t>89.9% of population</t>
  </si>
  <si>
    <t>6.1% of population</t>
  </si>
  <si>
    <t>10.1% of population</t>
  </si>
  <si>
    <t>8.6% of population (2015 est.)</t>
  </si>
  <si>
    <t>2.8% (2016)</t>
  </si>
  <si>
    <t>0.98 physicians/1,000 population (2015)</t>
  </si>
  <si>
    <t>0.6 beds/1,000 population (2014)</t>
  </si>
  <si>
    <t>83.1% of population (2015 est.)</t>
  </si>
  <si>
    <t>51.1% of population (2015 est.)</t>
  </si>
  <si>
    <t>63.5% of population (2015 est.)</t>
  </si>
  <si>
    <t>16.9% of population (2015 est.)</t>
  </si>
  <si>
    <t>48.9% of population (2015 est.)</t>
  </si>
  <si>
    <t>36.5% of population (2015 est.)</t>
  </si>
  <si>
    <t>160,000 (2018 est.)</t>
  </si>
  <si>
    <t>6,400 (2018 est.)</t>
  </si>
  <si>
    <t>8.6% (2016)</t>
  </si>
  <si>
    <t>8 years (2017)</t>
  </si>
  <si>
    <t>6.8% (2018 est.)</t>
  </si>
  <si>
    <t>Islamic Republic of Pakistan</t>
  </si>
  <si>
    <t>Jamhuryat Islami Pakistan</t>
  </si>
  <si>
    <t>West Pakistan</t>
  </si>
  <si>
    <t>the word &amp;quot;pak&amp;quot; means &amp;quot;pure&amp;quot; in Persian or Pashto, while the Persian suffix &amp;quot;-stan&amp;quot; means &amp;quot;place of&amp;quot; or &amp;quot;country,&amp;quot; so the word Pakistan literally means &amp;quot;Land of the Pure&amp;quot;</t>
  </si>
  <si>
    <t>Islamabad</t>
  </si>
  <si>
    <t>33 41 N, 73 03 E</t>
  </si>
  <si>
    <t>4 provinces, 2 Pakistan-administered areas*, and 1 capital territory**; Azad Kashmir*, Balochistan, Gilgit-Baltistan*, Islamabad Capital Territory**, Khyber Pakhtunkhwa, Punjab, Sindh</t>
  </si>
  <si>
    <t>14 August 1947 (from British India)</t>
  </si>
  <si>
    <t>Pakistan Day (also referred to as Pakistan Resolution Day or Republic Day), 23 March (1940); note - commemorates both the adoption of the Lahore Resolution by the All-India Muslim League during its 22-24 March 1940 session, which called for the creation of independent Muslim states, and the adoption of the first constitution of Pakistan on 23 March 1956 during the transition to the Islamic Republic of Pakistan</t>
  </si>
  <si>
    <t>several previous; latest endorsed 12 April 1973, passed 19 April 1973, entered into force 14 August 1973 (suspended and restored several times)</t>
  </si>
  <si>
    <t>proposed by the Senate or by the National Assembly; passage requires at least two-thirds majority vote of both houses; amended many times, last in 2018 (2018)</t>
  </si>
  <si>
    <t>common law system with Islamic law influence</t>
  </si>
  <si>
    <t>at least one parent must be a citizen of Pakistan</t>
  </si>
  <si>
    <t>yes, but limited to select countries</t>
  </si>
  <si>
    <t>4 out of the previous 7 years and including the 12 months preceding application</t>
  </si>
  <si>
    <t>18 years of age; universal; note - there are joint electorates and reserved parliamentary seats for women and non-Muslims</t>
  </si>
  <si>
    <t>President Arif ALVI (since 9 September 2018)</t>
  </si>
  <si>
    <t>Prime Minister Imran KHAN (since 18 August 2018)</t>
  </si>
  <si>
    <t>Cabinet appointed by the president upon the advice of the prime minister</t>
  </si>
  <si>
    <t>president indirectly elected by the Electoral College consisting of members of the Senate, National Assembly, and provincial assemblies for a 5-year term (limited to 2 consecutive terms); election last held on 4 September 2018 (next to be held in 2023); prime minister elected by the National Assembly on 17 August 2018</t>
  </si>
  <si>
    <t>Arif ALVI elected president; Electoral College vote - Arif ALVI (PTI) 352, Fazl-ur-REHMAN (MMA) 184, Aitzaz AHSAN (PPP) 124; Imran KHAN elected prime minister; National Assembly vote - Imran KHAN (PTI) 176, Shehbaz SHARIF (PML-N) 96</t>
  </si>
  <si>
    <t>&amp;lt;br /&amp;gt;Senate - last held on 3 March 2018 (next to be held in March 2021)&amp;lt;br /&amp;gt; National Assembly - last held on 25 July 2018 (next to be held on 25 July 2023)</t>
  </si>
  <si>
    <t>&amp;lt;br /&amp;gt;Senate - percent of vote by party - NA; seats by party - PML-N 15, PPP 12, PTI 6, PkMAP 2, NP 2, JUI-F 2, JI 1, MQM-P 1, PML-F 1, independent 10&amp;lt;br /&amp;gt; National Assembly - percent of votes by party - PTI 31.9%, PML-N 24.4%, PPP 13.1%, MMA 4.8%, MQM 1.4%, PML-Q 1%, BAP 0.6%, BNP 0.4%, other 11.1%,independent 11.4%; seats by party - PTI 157, PML-N 84, PPP 54, MMA 16, MQM 7, BAP 5, PML-Q 5, BNP 4, other 5, independent 4; 1 seat vacant</t>
  </si>
  <si>
    <t>Supreme Court of Pakistan (consists of the chief justice and 16 judges)</t>
  </si>
  <si>
    <t>justices nominated by an 8-member parliamentary committee upon the recommendation of the Judicial Commission, a 9-member body of judges and other judicial professionals, and appointed by the president; justices can serve until age 65</t>
  </si>
  <si>
    <t>High Courts; Federal Shariat Court; provincial and district civil and criminal courts; specialized courts for issues, such as taxation, banking, and customs</t>
  </si>
  <si>
    <t>Awami National Party or ANP [Asfandyar Wali KHAN]&amp;lt;br /&amp;gt;Awami Muslim League or AML [Sheikh Rashid AHMED]&amp;lt;br /&amp;gt;Balochistan National Party-Awami or BNP-A [Mir Israr Ullah ZEHRI]&amp;lt;br /&amp;gt;Balochistan National Party-Mengal or BNP-M [Sardar Akhtar Jan MENGAL]&amp;lt;br /&amp;gt;Grand Democratic Alliance or GDA (alliance of several parties)&amp;lt;br /&amp;gt;Jamhoori Wattan Party or JWP [Shahzain BUGTI]&amp;lt;br /&amp;gt;Jamaat-i Islami or JI [Sirajul HAQ]&amp;lt;br /&amp;gt;Jamiat-i Ulema-i Islam Fazl-ur Rehman or JUI-F [Fazlur REHMAN]&amp;lt;br /&amp;gt;Muttahida Quami Movement-London or MQM-L [Altaf HUSSAIN] (MQM split into two factions in 2016)&amp;lt;br /&amp;gt;Muttahida Quami Movement-Pakistan or MQM-P [Dr. Khalid Maqbool SIDDIQUI] (MQM split into two factions in 2016)&amp;lt;br /&amp;gt; Muttahida Majlis-e-Amal or MMA [Fazl-ur- REHMAN] (alliance of several parties)&amp;lt;br /&amp;gt;National Party or NP [Mir Hasil Khan BIZENJO]&amp;lt;br /&amp;gt;Pakhtunkhwa Milli Awami Party or PMAP or PkMAP [Mahmood Khan ACHAKZAI]&amp;lt;br /&amp;gt;Pakistan Muslim League-Functional or PML-F [Pir PAGARO or Syed Shah Mardan SHAH-II]&amp;lt;br /&amp;gt;Pakistan Muslim League-Nawaz or PML-N [Shehbaz SHARIF]&amp;lt;br /&amp;gt;Pakistan Muslim League &amp;amp;ndash; Quaid-e-Azam Group or PML-Q [Chaudhry Shujaat HUSSAIN]&amp;lt;br /&amp;gt;Pakistan Peoples Party or PPP [Bilawal BHUTTO ZARDARI, Asif Ali ZARDARI]&amp;lt;br /&amp;gt;Pakistan Tehrik-e Insaaf or PTI (Pakistan Movement for Justice) [Imran KHAN]Pak Sarzameen Party or PSP [Mustafa KAMAL]&amp;lt;br /&amp;gt;Quami Watan Party or QWP [Aftab Ahmed Khan SHERPAO]</t>
  </si>
  <si>
    <t>ADB, ARF, ASEAN (dialogue partner), C, CICA, CP, D-8, ECO, FAO, G-11, G-24, G-77, IAEA, IBRD, ICAO, ICC (national committees), ICRM, IDA, IDB, IFAD, IFC, IFRCS, IHO, ILO, IMF, IMO, IMSO, Interpol, IOC, IOM, IPU, ISO, ITSO, ITU, ITUC (NGOs), MIGA, MINURSO, MONUSCO, NAM, OAS (observer), OIC, OPCW, PCA, SAARC, SACEP, SCO (observer), UN, UNAMID, UNCTAD, UNESCO, UNHCR, UNIDO, UNMIL, UNOCI, UNWTO, UPU, WCO, WFTU (NGOs), WHO, WIPO, WMO, WTO</t>
  </si>
  <si>
    <t>Ambassador Asad Majeed KHAN (since 11 January 2019)</t>
  </si>
  <si>
    <t>3517 International Court NW, Washington, DC 20008</t>
  </si>
  <si>
    <t>[1] (202) 243-6500</t>
  </si>
  <si>
    <t>[1] (202) 686-1534</t>
  </si>
  <si>
    <t>Chicago, Houston, Los Angeles, New York</t>
  </si>
  <si>
    <t>[92] 51-201-4000</t>
  </si>
  <si>
    <t>Diplomatic Enclave, Ramna 5, Islamabad</t>
  </si>
  <si>
    <t>8100 Islamabad Place, Washington, DC 20521-8100</t>
  </si>
  <si>
    <t>[92] 51-227-6427</t>
  </si>
  <si>
    <t>Karachi, Lahore, Peshawar</t>
  </si>
  <si>
    <t>green with a vertical white band (symbolizing the role of religious minorities) on the hoist side; a large white crescent and star are centered in the green field; the crescent, star, and color green are traditional symbols of Islam</t>
  </si>
  <si>
    <t>five-pointed star between the horns of a waxing crescent moon, jasmine; national colors: green, white</t>
  </si>
  <si>
    <t>&amp;quot;Qaumi Tarana&amp;quot; (National Anthem)</t>
  </si>
  <si>
    <t>Abu-Al-Asar Hafeez JULLANDHURI/Ahmed Ghulamali CHAGLA</t>
  </si>
  <si>
    <t>$1.061 trillion</t>
  </si>
  <si>
    <t>$1.007 trillion</t>
  </si>
  <si>
    <t>$962.8 billion</t>
  </si>
  <si>
    <t>$305 billion (2017 est.)</t>
  </si>
  <si>
    <t>$5,400</t>
  </si>
  <si>
    <t>$5,200</t>
  </si>
  <si>
    <t>$5,100</t>
  </si>
  <si>
    <t>12% of GDP</t>
  </si>
  <si>
    <t>13.9% of GDP</t>
  </si>
  <si>
    <t>14.7% of GDP</t>
  </si>
  <si>
    <t>82% (2017 est.)</t>
  </si>
  <si>
    <t>14.5% (2017 est.)</t>
  </si>
  <si>
    <t>-17.6% (2017 est.)</t>
  </si>
  <si>
    <t>24.4% (2016 est.)</t>
  </si>
  <si>
    <t>19.1% (2016 est.)</t>
  </si>
  <si>
    <t>56.5% (2017 est.)</t>
  </si>
  <si>
    <t>cotton, wheat, rice, sugarcane, fruits, vegetables; milk, beef, mutton, eggs</t>
  </si>
  <si>
    <t>textiles and apparel, food processing, pharmaceuticals, surgical instruments, construction materials, paper products, fertilizer, shrimp</t>
  </si>
  <si>
    <t>5.4% (2017 est.)</t>
  </si>
  <si>
    <t>63.89 million (2017 est.)</t>
  </si>
  <si>
    <t>42.3%</t>
  </si>
  <si>
    <t>35.1% (FY2015 est.)</t>
  </si>
  <si>
    <t>29.5% (FY2013 est.)</t>
  </si>
  <si>
    <t>26.1% (FY2013)</t>
  </si>
  <si>
    <t>46.81 billion (2017 est.)</t>
  </si>
  <si>
    <t>64.49 billion (2017 est.)</t>
  </si>
  <si>
    <t>15.4% (of GDP) (2017 est.)</t>
  </si>
  <si>
    <t>67% of GDP</t>
  </si>
  <si>
    <t>67.6% of GDP</t>
  </si>
  <si>
    <t>6.98%</t>
  </si>
  <si>
    <t>6.94%</t>
  </si>
  <si>
    <t>$109.9 billion</t>
  </si>
  <si>
    <t>$103.5 billion</t>
  </si>
  <si>
    <t>$155.9 billion</t>
  </si>
  <si>
    <t>$145.2 billion</t>
  </si>
  <si>
    <t>-$12.44 billion</t>
  </si>
  <si>
    <t>-$4.867 billion</t>
  </si>
  <si>
    <t>$32.88 billion</t>
  </si>
  <si>
    <t>$21.97 billion</t>
  </si>
  <si>
    <t>US 17.7%, UK 7.7%, China 6%, Germany 5.8%, Afghanistan 5.2%, UAE 4.5%, Spain 4.1% (2017)</t>
  </si>
  <si>
    <t>textiles (garments, bed linen, cotton cloth, yarn), rice, leather goods, sporting goods, chemicals, manufactures, surgical instruments, carpets and rugs</t>
  </si>
  <si>
    <t>$53.11 billion</t>
  </si>
  <si>
    <t>$42.69 billion</t>
  </si>
  <si>
    <t>petroleum, petroleum products, machinery, plastics, transportation equipment, edible oils, paper and paperboard, iron and steel, tea</t>
  </si>
  <si>
    <t>China 27.4%, UAE 13.7%, US 4.9%, Indonesia 4.3%, Saudi Arabia 4.2% (2017)</t>
  </si>
  <si>
    <t>$18.46 billion</t>
  </si>
  <si>
    <t>$43.21 billion</t>
  </si>
  <si>
    <t>$39.06 billion</t>
  </si>
  <si>
    <t>$2.094 billion</t>
  </si>
  <si>
    <t>Pakistani rupees (PKR) per US dollar -</t>
  </si>
  <si>
    <t>{"2017":"105.1","2016":"104.769","2015":"104.769","2014":"102.769","2013":"101.1"}</t>
  </si>
  <si>
    <t>109.7 billion kWh (2016 est.)</t>
  </si>
  <si>
    <t>92.33 billion kWh (2016 est.)</t>
  </si>
  <si>
    <t>490 million kWh (2016 est.)</t>
  </si>
  <si>
    <t>26.9 million kW (2016 est.)</t>
  </si>
  <si>
    <t>62% of total installed capacity (2016 est.)</t>
  </si>
  <si>
    <t>27% of total installed capacity (2017 est.)</t>
  </si>
  <si>
    <t>90,000 bbl/day (2018 est.)</t>
  </si>
  <si>
    <t>13,150 bbl/day (2015 est.)</t>
  </si>
  <si>
    <t>168,200 bbl/day (2015 est.)</t>
  </si>
  <si>
    <t>332.2 million bbl (1 January 2018 est.)</t>
  </si>
  <si>
    <t>291,200 bbl/day (2015 est.)</t>
  </si>
  <si>
    <t>557,000 bbl/day (2016 est.)</t>
  </si>
  <si>
    <t>25,510 bbl/day (2015 est.)</t>
  </si>
  <si>
    <t>264,500 bbl/day (2015 est.)</t>
  </si>
  <si>
    <t>39.05 billion cu m (2017 est.)</t>
  </si>
  <si>
    <t>45.05 billion cu m (2017 est.)</t>
  </si>
  <si>
    <t>6.003 billion cu m (2017 est.)</t>
  </si>
  <si>
    <t>588.8 billion cu m (1 January 2018 est.)</t>
  </si>
  <si>
    <t>179.5 million Mt (2017 est.)</t>
  </si>
  <si>
    <t>2,940,243</t>
  </si>
  <si>
    <t>144,525,637</t>
  </si>
  <si>
    <t>71 (2017 est.)</t>
  </si>
  <si>
    <t>the telecommunications infrastructure is improving, with investments in mobile-cellular networks increasing, but fixed-line subscriptions declining; system consists of microwave radio relay, coaxial cable, fiber-optic cable, cellular, and satellite networks; 4G mobile services broadly available; 5G not before 2030; mobile platform and mobile broadband doing well (2018)</t>
  </si>
  <si>
    <t>mobile-cellular subscribership has skyrocketed; more than 90% of Pakistanis live within areas that have cell phone coverage; fiber-optic networks are being constructed throughout the country to increase broadband access, though broadband penetration in Pakistan is still relatively low; fixed-line 1 per 100 and mobile-cellular 71 per 100 persons (2018)</t>
  </si>
  <si>
    <t>country code - 92; landing points for the SEA-ME-WE-3, -4, -5, AAE-1, IMEWE, Orient Express, PEACE Cable,&amp;amp;nbsp;and TW1 submarine cable systems that provide links to Europe, Africa, the Middle East, Asia, Southeast Asia, and Australia; satellite earth stations - 3 Intelsat (1 Atlantic Ocean and 2 Indian Ocean); 3 operational international gateway exchanges (1 at Karachi and 2 at Islamabad); microwave radio relay to neighboring countries (2019)</t>
  </si>
  <si>
    <t>media is government regulated; 1 dominant state-owned TV broadcaster, Pakistan Television Corporation (PTV), operates a network consisting of 8 channels; private TV broadcasters are permitted; to date 69 foreign satellite channels are operational; the state-owned radio network operates more than 30 stations; nearly 200 commercially licensed, privately owned radio stations provide programming mostly limited to music and talk shows (2019)</t>
  </si>
  <si>
    <t>.pk</t>
  </si>
  <si>
    <t>31,338,715</t>
  </si>
  <si>
    <t>15.5% (July 2016 est.)</t>
  </si>
  <si>
    <t>1,829,673</t>
  </si>
  <si>
    <t>4.03% of GDP</t>
  </si>
  <si>
    <t>3.77% of GDP</t>
  </si>
  <si>
    <t>3.59% of GDP</t>
  </si>
  <si>
    <t>3.55% of GDP</t>
  </si>
  <si>
    <t>Pakistan Army (includes National Guard), Pakistan Navy (includes marines, Maritime Security Agency), Pakistan Air Force (Pakistan Fizaia); Ministry of Interior paramilitary forces:&amp;amp;nbsp; Frontier Corps, Pakistan Rangers (2019)</t>
  </si>
  <si>
    <t>16-23 years of age for voluntary military service; soldiers cannot be deployed for combat until age 18; women serve in all three armed forces; reserve obligation to age 45 for enlisted men, age 50 for officers (2019)</t>
  </si>
  <si>
    <t>67 (2015)</t>
  </si>
  <si>
    <t>8,467,827 (2015)</t>
  </si>
  <si>
    <t>183,177,313 mt-km (2015)</t>
  </si>
  <si>
    <t>AP (2016)</t>
  </si>
  <si>
    <t>151 (2013)</t>
  </si>
  <si>
    <t>108 (2017)</t>
  </si>
  <si>
    <t>20 (2017)</t>
  </si>
  <si>
    <t>43 (2017)</t>
  </si>
  <si>
    <t>43 (2013)</t>
  </si>
  <si>
    <t>12,984 km gas, 3,470 km oil, 1,170 km refined products (2019)</t>
  </si>
  <si>
    <t>11,881 km (2019)</t>
  </si>
  <si>
    <t>389 km 1.000-m gauge (2019)</t>
  </si>
  <si>
    <t>263,775 km (2019)</t>
  </si>
  <si>
    <t>185,063 km (includes 708 km of expressways) (2019)</t>
  </si>
  <si>
    <t>53</t>
  </si>
  <si>
    <t>bulk carrier 5, oil tanker 7, other 41 (2018)</t>
  </si>
  <si>
    <t>Karachi, Port Muhammad Bin Qasim</t>
  </si>
  <si>
    <t>Karachi (2,224,000) (2017)</t>
  </si>
  <si>
    <t>Port Qasim</t>
  </si>
  <si>
    <t>2.58-2.68 million (1.4 million registered, 1.18-1.28 million undocumented) (Afghanistan) (2017)</t>
  </si>
  <si>
    <t>significant transit area for Afghan drugs, including heroin, opium, morphine, and hashish, bound for Iran, Western markets, the Gulf States, Africa, and Asia; financial crimes related to drug trafficking, terrorism, corruption, and smuggling remain problems; opium poppy cultivation estimated to be 930 hectares in 2015; federal and provincial authorities continue to conduct anti-poppy campaigns that utilizes forced eradication, fines, and arrests</t>
  </si>
  <si>
    <t>Poland</t>
  </si>
  <si>
    <t>PL</t>
  </si>
  <si>
    <t>Central Europe, east of Germany</t>
  </si>
  <si>
    <t>52 00 N, 20 00 E</t>
  </si>
  <si>
    <t>about twice the size of Georgia; slightly smaller than New Mexico</t>
  </si>
  <si>
    <t>3,071 km</t>
  </si>
  <si>
    <t>Belarus 418 km, Czech Republic 796 km, Germany 467 km, Lithuania 104 km, Russia (Kaliningrad Oblast) 210 km, Slovakia 541 km, Ukraine 535 km</t>
  </si>
  <si>
    <t>440 km</t>
  </si>
  <si>
    <t xml:space="preserve"> defined by international treaties</t>
  </si>
  <si>
    <t>temperate with cold, cloudy, moderately severe winters with frequent precipitation; mild summers with frequent showers and thundershowers</t>
  </si>
  <si>
    <t>mostly flat plain; mountains along southern border</t>
  </si>
  <si>
    <t>173 m</t>
  </si>
  <si>
    <t>near Raczki Elblaskie -2 m</t>
  </si>
  <si>
    <t>Rysy 2,499 m</t>
  </si>
  <si>
    <t>coal, sulfur, copper, natural gas, silver, lead, salt, amber, arable land</t>
  </si>
  <si>
    <t>48.2% (2011 est.)</t>
  </si>
  <si>
    <t>10.7% (2011 est.)</t>
  </si>
  <si>
    <t>30.6% (2011 est.)</t>
  </si>
  <si>
    <t>21.2% (2011 est.)</t>
  </si>
  <si>
    <t>970 sq km (2012)</t>
  </si>
  <si>
    <t>population concentrated in the southern area around Krakow and the central area around Warsaw and Lodz, with an extension to the northern coastal city of Gdansk</t>
  </si>
  <si>
    <t>decreased emphasis on heavy industry and increased environmental concern by post-communist governments has improved environment; air pollution remains serious because of emissions from burning low-quality coals in homes and from coal-fired power plants; the resulting acid rain causes forest damage; water pollution from industrial and municipal sources is a problem, as is disposal of hazardous wastes</t>
  </si>
  <si>
    <t>Air Pollution, Antarctic-Environmental Protocol, Antarctic-Marine Living Resources, Antarctic Seals, Antarctic Treaty, Biodiversity, Climate Change, Climate Change-Kyoto Protocol, Desertification, Endangered Species, Environmental Modification, Hazardous Wastes, Law of the Sea, Marine Dumping, Ozone Layer Protection, Ship Pollution, Wetlands</t>
  </si>
  <si>
    <t>Air Pollution-Nitrogen Oxides, Air Pollution-Persistent Organic Pollutants, Air Pollution-Sulfur 94</t>
  </si>
  <si>
    <t>historically, an area of conflict because of flat terrain and the lack of natural barriers on the North European Plain</t>
  </si>
  <si>
    <t>38,420,687 (July 2018 est.)</t>
  </si>
  <si>
    <t>Pole(s)</t>
  </si>
  <si>
    <t>Polish</t>
  </si>
  <si>
    <t>Polish 96.9%, Silesian 1.1%, German 0.2%, Ukrainian 0.1%, other and unspecified 1.7% (2011 est.)</t>
  </si>
  <si>
    <t>Polish (official) 98.2%, Silesian 1.4%, other 1.1%, unspecified 1.3% (2011 est.)</t>
  </si>
  <si>
    <t>14.8% (male 2,924,077 /female 2,762,634)</t>
  </si>
  <si>
    <t>10.34% (male 2,040,043 /female 1,932,009)</t>
  </si>
  <si>
    <t>43.44% (male 8,431,045 /female 8,260,124)</t>
  </si>
  <si>
    <t>13.95% (male 2,538,566 /female 2,819,544)</t>
  </si>
  <si>
    <t>17.47% (male 2,663,364 /female 4,049,281) (2018 est.)</t>
  </si>
  <si>
    <t>43.9 (2015 est.)</t>
  </si>
  <si>
    <t>21.4 (2015 est.)</t>
  </si>
  <si>
    <t>39.4 years</t>
  </si>
  <si>
    <t>42.8 years</t>
  </si>
  <si>
    <t>-0.16% (2018 est.)</t>
  </si>
  <si>
    <t>9.3 births/1,000 population (2018 est.)</t>
  </si>
  <si>
    <t>10.5 deaths/1,000 population (2018 est.)</t>
  </si>
  <si>
    <t>-0.4 migrant(s)/1,000 population (2018 est.)</t>
  </si>
  <si>
    <t>60% of total population (2019)</t>
  </si>
  <si>
    <t>-0.25% annual rate of change (2015-20 est.)</t>
  </si>
  <si>
    <t>1.776 million WARSAW (capital), 768,000 Krakow (2019)</t>
  </si>
  <si>
    <t>27.4 years (2014 est.)</t>
  </si>
  <si>
    <t>4.7 deaths/1,000 live births</t>
  </si>
  <si>
    <t>77.9 years (2018 est.)</t>
  </si>
  <si>
    <t>74.1 years</t>
  </si>
  <si>
    <t>82 years</t>
  </si>
  <si>
    <t>62.3% (2014)</t>
  </si>
  <si>
    <t>2.4 physicians/1,000 population (2016)</t>
  </si>
  <si>
    <t>6.5 beds/1,000 population (2013)</t>
  </si>
  <si>
    <t>96.7% of population (2015 est.)</t>
  </si>
  <si>
    <t>97.2% of population (2015 est.)</t>
  </si>
  <si>
    <t>3.3% of population (2015 est.)</t>
  </si>
  <si>
    <t>2.8% of population (2015 est.)</t>
  </si>
  <si>
    <t>4.6% of GDP (2016)</t>
  </si>
  <si>
    <t>15.1% (2017 est.)</t>
  </si>
  <si>
    <t>Republic of Poland</t>
  </si>
  <si>
    <t>Rzeczpospolita Polska</t>
  </si>
  <si>
    <t>Polska</t>
  </si>
  <si>
    <t>name derives from the Polanians, a west Slavic tribe that united several surrounding Slavic groups (9th-10th centuries A.D.) and who passed on their name to the country; the name of the tribe likely comes from the Slavic &amp;quot;pole&amp;quot; (field or plain), indicating the flat nature of their country</t>
  </si>
  <si>
    <t>Warsaw</t>
  </si>
  <si>
    <t>52 15 N, 21 00 E</t>
  </si>
  <si>
    <t>16 voivodships [provinces] (wojewodztwa, singular - wojewodztwo); Dolnoslaskie (Lower Silesia), Kujawsko-Pomorskie (Kuyavia-Pomerania), Lodzkie (Lodz), Lubelskie (Lublin), Lubuskie (Lubusz), Malopolskie (Lesser Poland), Mazowieckie (Masovia), Opolskie (Opole), Podkarpackie (Subcarpathia), Podlaskie, Pomorskie (Pomerania), Slaskie (Silesia), Swietokrzyskie (Holy Cross), Warminsko-Mazurskie (Warmia-Masuria), Wielkopolskie (Greater Poland), Zachodniopomorskie (West Pomerania)</t>
  </si>
  <si>
    <t>11 November 1918 (republic proclaimed); notable earlier dates: 966 (adoption of Christianity, traditional founding date), 1 July 1569 (Polish-Lithuanian Commonwealth created)</t>
  </si>
  <si>
    <t>Constitution Day, 3 May (1791)</t>
  </si>
  <si>
    <t>several previous; latest adopted 2 April 1997, approved by referendum 25 May 1997, effective 17 October 1997</t>
  </si>
  <si>
    <t>proposed by at least one fifth of Sejm deputies, by the Senate, or by the president of the republic; passage requires at least two-thirds majority vote in the Sejm and absolute majority vote in the Senate; amendments to articles relating to sovereignty, personal freedoms, and constitutional amendment procedures also require passage by majority vote in a referendum; amended 2006, 2009 (2019)</t>
  </si>
  <si>
    <t>civil law system; judicial review of legislative, administrative, and other governmental acts; constitutional law rulings of the Constitutional Tribunal are final</t>
  </si>
  <si>
    <t>both parents must be citizens of Poland</t>
  </si>
  <si>
    <t>President Andrzej DUDA (since 6 August 2015)</t>
  </si>
  <si>
    <t>Prime Minister Mateusz MORAWIECKI (since 11 December 2017); Deputy Prime Ministers Piotr GLINSKI and Jaroslaw GOWIN (since 16 November 2015), Jacek SASIN (since 4 June 2019)</t>
  </si>
  <si>
    <t>Council of Ministers proposed by the prime minister, appointed by the president, and approved by the Sejm</t>
  </si>
  <si>
    <t>president directly elected by absolute majority popular vote in 2 rounds if needed for a 5-year term (eligible for a second term); election last held on 10 May 2015 with a second round on 24 May 2015 (next to be held in May 2020); prime minister, deputy prime ministers, and Council of Ministers appointed by the president and confirmed by the Sejm</t>
  </si>
  <si>
    <t>Andrzej DUDA elected president in runoff; percent of vote - Andrzej DUDA (independent) 51.5%, Bronislaw KOMOROWSKI (independent) 48.5%</t>
  </si>
  <si>
    <t>bicameral legislature consists of:&amp;lt;br /&amp;gt;Senate or Senat (100 seats; members directly elected in single-seat constituencies by simple majority vote to serve 4-year terms)&amp;lt;br /&amp;gt; Sejm (460 seats; members elected in multi-seat constituencies by party-list proportional representation vote with 5% threshold of total votes needed for parties and 8% for coalitions to gain seats; minorities exempt from threshold; members serve 4-year terms)</t>
  </si>
  <si>
    <t>&amp;lt;br /&amp;gt;Senate - last held on 13 October 2019 (next to be held in October 2023)&amp;lt;br /&amp;gt; Sejm - last held on 13 October 2019 (next to be held in October 2023)</t>
  </si>
  <si>
    <t>&amp;lt;br /&amp;gt;Senate - percent of vote by party - NA; seats by party - PiS 48, KO 43, PSL 3, SLD 2, independent 4; composition - men 87, women 13, percent of women 13%&amp;lt;br /&amp;gt; Sejm - percent of vote by party - PiS 43.6%, KO 27.4%, SLD 12.6%, PSL 8.5% Confederation 6.8%, other 1.1%; seats by party - PiS 235, KO 134, SLD 49, PSL 30, KWiN 11, MN 1; men 334, women 126, percent of women 27.4%; note - total legislature percent of women 24.8%</t>
  </si>
  <si>
    <t>Supreme Court or Sad Najwyzszy (consists of the first president of the Supreme Court and 120 justices organized in criminal, civil, labor and social insurance, and extraordinary appeals and public affairs and disciplinary chambers); Constitutional Tribunal (consists of 15 judges, including the court president and vice president)</t>
  </si>
  <si>
    <t>president of the Supreme Court nominated by the General Assembly of the Supreme Court and selected by the president of Poland; other judges nominated by the 25-member National Judicial Council and appointed by the president of Poland; judges serve until retirement, usually at age 65, but tenure can be extended; Constitutional Tribunal judges chosen by the Sejm for 9-year terms</t>
  </si>
  <si>
    <t>administrative courts; military courts; local, regional and appellate courts subdivided into military, civil, criminal, labor, and family courts</t>
  </si>
  <si>
    <t>Arctic Council (observer), Australia Group, BIS, BSEC (observer), CBSS, CD, CE, CEI, CERN, EAPC, EBRD, ECB, EIB, ESA, EU, FAO, IAEA, IBRD, ICAO, ICC (national committees), ICCt, ICRM, IDA, IEA, IFC, IFRCS, IHO, ILO, IMF, IMO, IMSO, Interpol, IOC, IOM, IPU, ISO, ITSO, ITU, ITUC (NGOs), MIGA, MONUSCO, NATO, NEA, NSG, OAS (observer), OECD, OIF (observer), OPCW, OSCE, PCA, Schengen Convention, UN, UNCTAD, UNESCO, UNHCR, UNIDO, UNMIL, UNMISS, UNOCI, UN Security Council (temporary), UNWTO, UPU, WCO, WFTU (NGOs), WHO, WIPO, WMO, WTO, ZC</t>
  </si>
  <si>
    <t>Ambassador Piotr Antoni WILCZEK (since 18 January 2017)</t>
  </si>
  <si>
    <t>2640 16th Street NW, Washington, DC 20009</t>
  </si>
  <si>
    <t>[1] (202) 499-1700</t>
  </si>
  <si>
    <t>[1] (202) 328-6271</t>
  </si>
  <si>
    <t>Ambassador&amp;amp;nbsp;Georgette MOSBACHER&amp;amp;nbsp;(since&amp;amp;nbsp;6&amp;amp;nbsp;September 2018)</t>
  </si>
  <si>
    <t>[48] (22) 504-2000</t>
  </si>
  <si>
    <t>Aleje Ujazdowskie 29/31 00-540 Warsaw</t>
  </si>
  <si>
    <t>American Embassy Warsaw, US Department of State, Washington, DC 20521-5010 (pouch)</t>
  </si>
  <si>
    <t>[48] (22) 504-2226</t>
  </si>
  <si>
    <t>Krakow</t>
  </si>
  <si>
    <t>two equal horizontal bands of white (top) and red; colors derive from the Polish emblem - a white eagle on a red field</t>
  </si>
  <si>
    <t>white crowned eagle; national colors: white, red</t>
  </si>
  <si>
    <t>Jozef WYBICKI/traditional</t>
  </si>
  <si>
    <t>$1.126 trillion</t>
  </si>
  <si>
    <t>$1.076 trillion</t>
  </si>
  <si>
    <t>$1.045 trillion</t>
  </si>
  <si>
    <t>$524.8 billion (2017 est.)</t>
  </si>
  <si>
    <t>$29,600</t>
  </si>
  <si>
    <t>$28,300</t>
  </si>
  <si>
    <t>19.2% of GDP</t>
  </si>
  <si>
    <t>58.6% (2017 est.)</t>
  </si>
  <si>
    <t>17.7% (2017 est.)</t>
  </si>
  <si>
    <t>54% (2017 est.)</t>
  </si>
  <si>
    <t>-49.9% (2017 est.)</t>
  </si>
  <si>
    <t>2.4% (2017 est.)</t>
  </si>
  <si>
    <t>40.2% (2017 est.)</t>
  </si>
  <si>
    <t>potatoes, fruits, vegetables, wheat; poultry, eggs, pork, dairy</t>
  </si>
  <si>
    <t>machine building, iron and steel, coal mining, chemicals, shipbuilding, food processing, glass, beverages, textiles</t>
  </si>
  <si>
    <t>17.6 million (2017 est.)</t>
  </si>
  <si>
    <t>57.6% (2015)</t>
  </si>
  <si>
    <t>17.6% (2015 est.)</t>
  </si>
  <si>
    <t>23.9% (2015 est.)</t>
  </si>
  <si>
    <t>207.5 billion (2017 est.)</t>
  </si>
  <si>
    <t>216.2 billion (2017 est.)</t>
  </si>
  <si>
    <t>39.5% (of GDP) (2017 est.)</t>
  </si>
  <si>
    <t>-1.7% (of GDP) (2017 est.)</t>
  </si>
  <si>
    <t>50.6% of GDP</t>
  </si>
  <si>
    <t>54.2% of GDP</t>
  </si>
  <si>
    <t>-0.6%</t>
  </si>
  <si>
    <t>4.74%</t>
  </si>
  <si>
    <t>$260.4 billion</t>
  </si>
  <si>
    <t>$195.1 billion</t>
  </si>
  <si>
    <t>$419.7 billion</t>
  </si>
  <si>
    <t>$336.6 billion</t>
  </si>
  <si>
    <t>$277.4 billion</t>
  </si>
  <si>
    <t>$1.584 billion</t>
  </si>
  <si>
    <t>-$1.369 billion</t>
  </si>
  <si>
    <t>$224.6 billion</t>
  </si>
  <si>
    <t>$195.7 billion</t>
  </si>
  <si>
    <t>Germany 27.4%, Czech Republic 6.4%, UK 6.4%, France 5.6%, Italy 4.9%, Netherlands 4.4% (2017)</t>
  </si>
  <si>
    <t>machinery and transport equipment 37.8%, intermediate manufactured goods 23.7%, miscellaneous manufactured goods 17.1%, food and live animals 7.6% (2012 est.)</t>
  </si>
  <si>
    <t>$223.8 billion</t>
  </si>
  <si>
    <t>$193.2 billion</t>
  </si>
  <si>
    <t>machinery and transport equipment 38%, intermediate manufactured goods 21%, chemicals 15%, minerals, fuels, lubricants, and related materials 9% (2011 est.)</t>
  </si>
  <si>
    <t>Germany 27.9%, China 8%, Russia 6.4%, Netherlands 6%, Italy 5.3%, France 4.2%, Czech Republic 4% (2017)</t>
  </si>
  <si>
    <t>$113.3 billion</t>
  </si>
  <si>
    <t>$282.6 billion</t>
  </si>
  <si>
    <t>$224.5 billion</t>
  </si>
  <si>
    <t>$72.87 billion</t>
  </si>
  <si>
    <t>$64.52 billion</t>
  </si>
  <si>
    <t>zlotych (PLN) per US dollar -</t>
  </si>
  <si>
    <t>{"2017":"3.748","2016":"3.9459","2015":"3.9459","2014":"3.7721","2013":"3.1538"}</t>
  </si>
  <si>
    <t>156.9 billion kWh (2016 est.)</t>
  </si>
  <si>
    <t>149.4 billion kWh (2016 est.)</t>
  </si>
  <si>
    <t>12.02 billion kWh (2016)</t>
  </si>
  <si>
    <t>14.02 billion kWh (2016 est.)</t>
  </si>
  <si>
    <t>38.11 million kW (2016 est.)</t>
  </si>
  <si>
    <t>21,000 bbl/day (2018 est.)</t>
  </si>
  <si>
    <t>4,451 bbl/day (2017 est.)</t>
  </si>
  <si>
    <t>493,100 bbl/day (2017 est.)</t>
  </si>
  <si>
    <t>126 million bbl (1 January 2018)</t>
  </si>
  <si>
    <t>554,200 bbl/day (2017 est.)</t>
  </si>
  <si>
    <t>649,600 bbl/day (2017 est.)</t>
  </si>
  <si>
    <t>104,800 bbl/day (2017 est.)</t>
  </si>
  <si>
    <t>222,300 bbl/day (2017 est.)</t>
  </si>
  <si>
    <t>5.748 billion cu m (2017 est.)</t>
  </si>
  <si>
    <t>20.1 billion cu m (2017 est.)</t>
  </si>
  <si>
    <t>1.246 billion cu m (2017 est.)</t>
  </si>
  <si>
    <t>15.72 billion cu m (2017 est.)</t>
  </si>
  <si>
    <t>79.79 billion cu m (1 January 2018 est.)</t>
  </si>
  <si>
    <t>359 million Mt (2017 est.)</t>
  </si>
  <si>
    <t>8,143,145</t>
  </si>
  <si>
    <t>24 (July 2016 est.)</t>
  </si>
  <si>
    <t>49,828,596</t>
  </si>
  <si>
    <t>130 (2017 est.)</t>
  </si>
  <si>
    <t>modernization of the telecommunications network has accelerated with market-based competition; fixed-line service, dominated by the former state-owned company, is dwarfed by the growth in mobile-cellular services; regulatory is&amp;amp;nbsp;framed by EU principles of competition; mobile penetration is above European average; 5G trials begin; LTE-B and VoWi-Fi technologies; launch of 1Gb/s cable services (2018)</t>
  </si>
  <si>
    <t>several nation-wide networks provide mobile-cellular service; coverage is generally good; fixed-line 24 per 100 service lags in rural areas, mobile-cellular 130 per 100 persons (2018)</t>
  </si>
  <si>
    <t>country code - 48; landing points for the Baltica and the Denmark-Poland2 submarine cables connecting Poland, Denmark and Sweden; international direct dialing with automated exchanges; satellite earth station - 1 with access to Intelsat, Eutelsat, Inmarsat, and Intersputnik (2019)</t>
  </si>
  <si>
    <t>state-run public TV operates 2 national channels supplemented by 16 regional channels and several niche channels; privately owned entities operate several national TV networks and a number of special interest channels; many privately owned channels broadcasting locally; roughly half of all households are linked to either satellite or cable TV systems providing access to foreign television networks; state-run public radio operates 5 national networks and 17 regional radio stations; 2 privately owned national radio networks, several commercial stations broadcasting to multiple cities, and many privately owned local radio stations (2019)</t>
  </si>
  <si>
    <t>.pl</t>
  </si>
  <si>
    <t>28,237,820</t>
  </si>
  <si>
    <t>73.3% (July 2016 est.)</t>
  </si>
  <si>
    <t>7,053,333</t>
  </si>
  <si>
    <t>2% of GDP</t>
  </si>
  <si>
    <t>2.02% of GDP</t>
  </si>
  <si>
    <t>1.89% of GDP</t>
  </si>
  <si>
    <t>1.99% of GDP</t>
  </si>
  <si>
    <t>2.22% of GDP</t>
  </si>
  <si>
    <t>Polish Armed Forces: Land Forces (Wojska Ladowe), Navy (Marynarka Wojenna), Air Force (Sily Powietrzne), Special Forces (Wojska Specjalne), Territorial Defense Force (Wojska Obrony Terytorialnej) (2019)</t>
  </si>
  <si>
    <t>18-28 years of age for male and female voluntary military service; conscription phased out in 2009-12; professional soldiers serve on a permanent basis (for an unspecified period of time) or on a contract basis (for a specified period of time); initial contract period is 24 months; women serve in the military on the same terms as men (2019)</t>
  </si>
  <si>
    <t>92 (2015)</t>
  </si>
  <si>
    <t>4,841,128 (2015)</t>
  </si>
  <si>
    <t>120,016,466 mt-km (2015)</t>
  </si>
  <si>
    <t>SP (2016)</t>
  </si>
  <si>
    <t>126 (2013)</t>
  </si>
  <si>
    <t>87 (2017)</t>
  </si>
  <si>
    <t>30 (2017)</t>
  </si>
  <si>
    <t>36 (2017)</t>
  </si>
  <si>
    <t>39 (2013)</t>
  </si>
  <si>
    <t>14198 km gas, 1374 km oil, 2483 km refined products (2016)</t>
  </si>
  <si>
    <t>19,231 km (2016)</t>
  </si>
  <si>
    <t>18,836 km 1.435-m gauge (11,874 km electrified) (2016)</t>
  </si>
  <si>
    <t>420,000 km (2016)</t>
  </si>
  <si>
    <t>291,000 km (includes 1,492 km of expressways, 1,559 of motorways) (2016)</t>
  </si>
  <si>
    <t>3,997 km (navigable rivers and canals) (2009)</t>
  </si>
  <si>
    <t>148</t>
  </si>
  <si>
    <t>bulk carrier 1, container ship 1, general cargo 13, oil tanker 7, other 126 (2018)</t>
  </si>
  <si>
    <t>Gdansk, Gdynia, Swinoujscie</t>
  </si>
  <si>
    <t>Gdansk (1,593,761) (2017)</t>
  </si>
  <si>
    <t>Swinoujscie</t>
  </si>
  <si>
    <t>Szczecin (River Oder)</t>
  </si>
  <si>
    <t>9,893 (Russia) (2018)</t>
  </si>
  <si>
    <t>10,825 (2018)</t>
  </si>
  <si>
    <t>despite diligent counternarcotics measures and international information sharing on cross-border crimes, a major illicit producer of synthetic drugs for the international market; minor transshipment point for Southwest Asian heroin and Latin American cocaine to Western Europe</t>
  </si>
  <si>
    <t>Panama</t>
  </si>
  <si>
    <t>PM</t>
  </si>
  <si>
    <t>Central America, bordering both the Caribbean Sea and the North Pacific Ocean, between Colombia and Costa Rica</t>
  </si>
  <si>
    <t>9 00 N, 80 00 W</t>
  </si>
  <si>
    <t>687 km</t>
  </si>
  <si>
    <t>Colombia 339 km, Costa Rica 348 km</t>
  </si>
  <si>
    <t>2,490 km</t>
  </si>
  <si>
    <t>200 nm or edge of continental margin</t>
  </si>
  <si>
    <t>tropical maritime; hot, humid, cloudy; prolonged rainy season (May to January), short dry season (January to May)</t>
  </si>
  <si>
    <t>interior mostly steep, rugged mountains with dissected, upland plains; coastal plains with rolling hills</t>
  </si>
  <si>
    <t>360 m</t>
  </si>
  <si>
    <t>Volcan Baru 3,475 m</t>
  </si>
  <si>
    <t>copper, mahogany forests, shrimp, hydropower</t>
  </si>
  <si>
    <t>20.7% (2011 est.)</t>
  </si>
  <si>
    <t>43.6% (2011 est.)</t>
  </si>
  <si>
    <t>321 sq km (2012)</t>
  </si>
  <si>
    <t>population is concentrated towards the center of the country, particularly around the Canal, but a sizeable segment of the populace also lives in the far west around David; the eastern third of the country is sparsely inhabited</t>
  </si>
  <si>
    <t>occasional severe storms and forest fires in the Darien area</t>
  </si>
  <si>
    <t>water pollution from agricultural runoff threatens fishery resources; deforestation of tropical rain forest; land degradation and soil erosion threatens siltation of Panama Canal; air pollution in urban areas; mining threatens natural resources</t>
  </si>
  <si>
    <t>Biodiversity, Climate Change, Climate Change-Kyoto Protocol, Desertification, Endangered Species, Environmental Modification, Hazardous Wastes, Law of the Sea, Marine Dumping, Ozone Layer Protection, Ship Pollution, Tropical Timber 83, Tropical Timber 94, Wetlands, Whaling</t>
  </si>
  <si>
    <t>strategic location on eastern end of isthmus forming land bridge connecting North and South America; controls Panama Canal that links North Atlantic Ocean via Caribbean Sea with North Pacific Ocean</t>
  </si>
  <si>
    <t>3,800,644 (July 2018 est.)</t>
  </si>
  <si>
    <t>Panamanian(s)</t>
  </si>
  <si>
    <t>Panamanian</t>
  </si>
  <si>
    <t>mestizo (mixed Amerindian and white) 65%, Native American 12.3% (Ngabe 7.6%, Kuna 2.4%, Embera 0.9%, Bugle 0.8%, other 0.4%, unspecified 0.2%), black or African descent 9.2%, mulatto 6.8%, white 6.7% (2010 est.)</t>
  </si>
  <si>
    <t>Spanish (official), indigenous languages (including Ngabere (or Guaymi), Buglere, Kuna, Embera, Wounaan, Naso (or Teribe), and Bri Bri), Panamanian English Creole (similar to Jamaican English Creole; a mixture of English and Spanish with elements of Ngabere; also known as Guari Guari and Colon Creole), English, Chinese (Yue and Hakka), Arabic, French Creole, other (Yiddish, Hebrew, Korean, Japanese)</t>
  </si>
  <si>
    <t>Roman Catholic 85%, Protestant 15%</t>
  </si>
  <si>
    <t>26.13% (male 506,953 /female 486,129)</t>
  </si>
  <si>
    <t>16.84% (male 326,207 /female 313,894)</t>
  </si>
  <si>
    <t>40.35% (male 776,395 /female 757,008)</t>
  </si>
  <si>
    <t>8.11% (male 152,894 /female 155,353)</t>
  </si>
  <si>
    <t>8.57% (male 149,415 /female 176,396) (2018 est.)</t>
  </si>
  <si>
    <t>54.8 (2015 est.)</t>
  </si>
  <si>
    <t>43.1 (2015 est.)</t>
  </si>
  <si>
    <t>29.5 years (2018 est.)</t>
  </si>
  <si>
    <t>29 years</t>
  </si>
  <si>
    <t>1.24% (2018 est.)</t>
  </si>
  <si>
    <t>5 deaths/1,000 population (2018 est.)</t>
  </si>
  <si>
    <t>68.1% of total population (2019)</t>
  </si>
  <si>
    <t>2.06% annual rate of change (2015-20 est.)</t>
  </si>
  <si>
    <t>1.822 million PANAMA CITY (capital) (2019)</t>
  </si>
  <si>
    <t>52 deaths/100,000 live births (2017 est.)</t>
  </si>
  <si>
    <t>9.6 deaths/1,000 live births (2018 est.)</t>
  </si>
  <si>
    <t>10.3 deaths/1,000 live births</t>
  </si>
  <si>
    <t>8.9 deaths/1,000 live births</t>
  </si>
  <si>
    <t>81.9 years</t>
  </si>
  <si>
    <t>2.28 children born/woman (2018 est.)</t>
  </si>
  <si>
    <t>62.8% (2013)</t>
  </si>
  <si>
    <t>97.7% of population</t>
  </si>
  <si>
    <t>94.7% of population</t>
  </si>
  <si>
    <t>2.3% of population</t>
  </si>
  <si>
    <t>11.4% of population</t>
  </si>
  <si>
    <t>5.3% of population (2015 est.)</t>
  </si>
  <si>
    <t>7.3% (2016)</t>
  </si>
  <si>
    <t>1.57 physicians/1,000 population (2016)</t>
  </si>
  <si>
    <t>2.3 beds/1,000 population (2013)</t>
  </si>
  <si>
    <t>83.5% of population (2015 est.)</t>
  </si>
  <si>
    <t>58% of population (2015 est.)</t>
  </si>
  <si>
    <t>75% of population (2015 est.)</t>
  </si>
  <si>
    <t>16.5% of population (2015 est.)</t>
  </si>
  <si>
    <t>42% of population (2015 est.)</t>
  </si>
  <si>
    <t>25% of population (2015 est.)</t>
  </si>
  <si>
    <t>26,000 (2018 est.)</t>
  </si>
  <si>
    <t>22.7% (2016)</t>
  </si>
  <si>
    <t>3.2% of GDP (2011)</t>
  </si>
  <si>
    <t>13 years (2015)</t>
  </si>
  <si>
    <t>14.9% (2017 est.)</t>
  </si>
  <si>
    <t>Republic of Panama</t>
  </si>
  <si>
    <t>Republica de Panama</t>
  </si>
  <si>
    <t>named after the capital city which was itself named after a former indigenous fishing village</t>
  </si>
  <si>
    <t>Panama City</t>
  </si>
  <si>
    <t>8 58 N, 79 32 W</t>
  </si>
  <si>
    <t>10 provinces (provincias, singular - provincia) and 3 indigenous regions* (comarcas); Bocas del Toro, Chiriqui, Cocle, Colon, Darien, Embera-Wounaan*, Herrera, Guna Yala*, Los Santos, Ngobe-Bugle*, Panama, Panama Oeste, Veraguas</t>
  </si>
  <si>
    <t>3 November 1903 (from Colombia; became independent from Spain on 28 November 1821)</t>
  </si>
  <si>
    <t>Independence Day (Separation Day), 3 November (1903)</t>
  </si>
  <si>
    <t>several previous; latest effective 11 October 1972</t>
  </si>
  <si>
    <t>proposed by the National Assembly, by the Cabinet, or by the Supreme Court of Justice; passage requires approval by one of two procedures: 1) absolute majority vote of the Assembly membership in each of three readings and by absolute majority vote of the next elected Assembly in a single reading without textual modifications; 2) absolute majority vote of the Assembly membership in each of three readings, followed by absolute majority vote of the next elected Assembly in each of three readings with textual modifications, and approval in a referendum; amended several times, last in 2004 (2018)</t>
  </si>
  <si>
    <t>civil law system; judicial review of legislative acts in the Supreme Court of Justice</t>
  </si>
  <si>
    <t>President Laurentino &amp;quot;Nito&amp;quot; CORTIZO&amp;amp;nbsp;Cohen (since 1 July 2019); Vice President Jose Gabriel CARRIZO Jaen (since 1 July 2019); note - the president is both chief of state and head of government</t>
  </si>
  <si>
    <t>President Laurentino &amp;quot;Nito&amp;quot; CORTIZO&amp;amp;nbsp;Cohen (since 1 July 2019); Vice President Jose Gabriel CARRIZO Jaen (since 1 July 2019)</t>
  </si>
  <si>
    <t>president and vice president directly elected on the same ballot by simple majority popular vote for a 5-year term; president eligible for a single non-consecutive term); election last held on 5 May 2019 (next to be held in 2024)</t>
  </si>
  <si>
    <t>Laurentino &amp;quot;Nito&amp;quot; CORTIZO&amp;amp;nbsp;Cohen elected president; percent of vote - Laurentino CORTIZO Cohen (PRD) 33.3%, Romulo ROUX (CD) 31%, Ricardo LOMBANA (independent) 18.8%, Jose BLANDON (Panamenista Party) 10.8%, Ana Matilde GOMEZ Ruiloba (independent) 4.8%, other 1.3%</t>
  </si>
  <si>
    <t>unicameral National Assembly or Asamblea Nacional (71 seats; 45 members directly elected in multi-seat constituencies - populous towns and cities - by proportional representation vote and 26 directly elected in single-seat constituencies - outlying rural districts - by plurality vote; members serve 5-year terms)</t>
  </si>
  <si>
    <t>last held on 4 May 2014 (next to be held in May 2019)</t>
  </si>
  <si>
    <t>percent of vote by party - CD 33.7%, PRD 31.5%, Panamenista Party 20%, MOLIRENA 7.2%, PP 3.3%, other 1%, independent 3%; seats by party - PRD 30, CD 25, Panamenista 12, MOLIRENA 2, PP 1, independent 1; composition - men 58, women 13, percent of women 18.3%</t>
  </si>
  <si>
    <t>Supreme Court of Justice or Corte Suprema de Justicia (consists of 9 magistrates and 9 alternates and divided into civil, criminal, administrative, and general business chambers)</t>
  </si>
  <si>
    <t>magistrates appointed by the president for staggered 10-year terms</t>
  </si>
  <si>
    <t>appellate courts or Tribunal Superior; Labor Supreme Courts; Court of Audit; circuit courts or Tribunal Circuital (2 each in 9 of the 10 provinces); municipal courts; electoral, family, maritime, and adolescent courts</t>
  </si>
  <si>
    <t>Democratic Change or CD [Romulo ROUX]&amp;lt;br /&amp;gt;Democratic Revolutionary Party or PRD [Benicio ROBINSON]&amp;lt;br /&amp;gt;Nationalist Republican Liberal Movement or MOLIRENA [Francisco &amp;quot;Pancho&amp;quot; ALEMAN]&amp;lt;br /&amp;gt;Panamenista Party [Jose Luis &amp;quot;Popi&amp;quot; VARELA Rodriguez] (formerly the Arnulfista Party)&amp;lt;br /&amp;gt;Popular Party or PP [Juan Carlos ARANGO Reese] (formerly Christian Democratic Party or PDC)</t>
  </si>
  <si>
    <t>BCIE, CAN (observer), CD, CELAC, FAO, G-77, IADB, IAEA, IBRD, ICAO, ICC (national committees), ICCt, ICRM, IDA, IFAD, IFC, IFRCS, ILO, IMF, IMO, IMSO, Interpol, IOC, IOM, IPU, ISO, ITSO, ITU, ITUC (NGOs), LAES, LAIA, MIGA, NAM, OAS, OPANAL, OPCW, Pacific Alliance (observer), PCA, SICA, UN, UNASUR (observer), UNCTAD, UNESCO, UNIDO, Union Latina, UNWTO, UPU, WCO, WFTU (NGOs), WHO, WIPO, WMO, WTO</t>
  </si>
  <si>
    <t>Ambassador Emanuel Arturo GONZALEZ-REVILLA Lince (since 18 September 2014)</t>
  </si>
  <si>
    <t>2862 McGill Terrace NW, Washington, DC 20007</t>
  </si>
  <si>
    <t>[1] (202) 483-1407</t>
  </si>
  <si>
    <t>[1] (202) 483-8413</t>
  </si>
  <si>
    <t>Houston, Miami, Los Angeles, New Orleans, New York, Philadelphia, Tampa, Washington DC</t>
  </si>
  <si>
    <t>[507] 317-5000</t>
  </si>
  <si>
    <t>Edificio 783, Avenida Demetrio Basilio Lakas Avenue, Clayton, Panama</t>
  </si>
  <si>
    <t>American Embassy Panama, Unit 0945, APO AA 34002; American Embassy Panama, 9100 Panama City PL, Washington, DC 20521-9100</t>
  </si>
  <si>
    <t>[507] 317-5445 (2018)</t>
  </si>
  <si>
    <t>divided into four, equal rectangles; the top quadrants are white (hoist side) with a blue five-pointed star in the center and plain red; the bottom quadrants are plain blue (hoist side) and white with a red five-pointed star in the center; the blue and red colors are those of the main political parties (Conservatives and Liberals respectively) and the white denotes peace between them; the blue star stands for the civic virtues of purity and honesty, the red star signifies authority and law</t>
  </si>
  <si>
    <t>harpy eagle; national colors: blue, white, red</t>
  </si>
  <si>
    <t>&amp;quot;Himno Istmeno&amp;quot; (Isthmus Hymn)</t>
  </si>
  <si>
    <t>Jeronimo DE LA OSSA/Santos A. JORGE</t>
  </si>
  <si>
    <t>$104.1 billion</t>
  </si>
  <si>
    <t>$98.82 billion</t>
  </si>
  <si>
    <t>$94.12 billion</t>
  </si>
  <si>
    <t>$61.84 billion (2017 est.)</t>
  </si>
  <si>
    <t>$25,400</t>
  </si>
  <si>
    <t>$24,500</t>
  </si>
  <si>
    <t>$23,700</t>
  </si>
  <si>
    <t>39.2% of GDP</t>
  </si>
  <si>
    <t>45.6% (2017 est.)</t>
  </si>
  <si>
    <t>41.9% (2017 est.)</t>
  </si>
  <si>
    <t>-44.2% (2017 est.)</t>
  </si>
  <si>
    <t>15.7% (2017 est.)</t>
  </si>
  <si>
    <t>bananas, rice, corn, coffee, sugarcane, vegetables; livestock; shrimp</t>
  </si>
  <si>
    <t>construction, brewing, cement and other construction materials, sugar milling</t>
  </si>
  <si>
    <t>6.3% (2017 est.)</t>
  </si>
  <si>
    <t>1.633 million (2017 est.)</t>
  </si>
  <si>
    <t>18.6%</t>
  </si>
  <si>
    <t>64.4% (2009 est.)</t>
  </si>
  <si>
    <t>38.9% (2014 est.)</t>
  </si>
  <si>
    <t>12.43 billion (2017 est.)</t>
  </si>
  <si>
    <t>13.44 billion (2017 est.)</t>
  </si>
  <si>
    <t>20.1% (of GDP) (2017 est.)</t>
  </si>
  <si>
    <t>-1.6% (of GDP) (2017 est.)</t>
  </si>
  <si>
    <t>37.8% of GDP</t>
  </si>
  <si>
    <t>37.4% of GDP</t>
  </si>
  <si>
    <t>7.52%</t>
  </si>
  <si>
    <t>7.53%</t>
  </si>
  <si>
    <t>$8.347 billion</t>
  </si>
  <si>
    <t>$8.249 billion</t>
  </si>
  <si>
    <t>$51.05 billion</t>
  </si>
  <si>
    <t>$46.41 billion</t>
  </si>
  <si>
    <t>-$3.036 billion</t>
  </si>
  <si>
    <t>-$3.16 billion</t>
  </si>
  <si>
    <t>$15.5 billion</t>
  </si>
  <si>
    <t>$14.7 billion</t>
  </si>
  <si>
    <t>US 18.9%, Netherlands 16.6%, China 6.5%, Costa Rica 5.4%, India 5.1%, Vietnam 5% (2017)</t>
  </si>
  <si>
    <t>fruit and nuts, fish, iron and steel waste, wood</t>
  </si>
  <si>
    <t>$21.91 billion</t>
  </si>
  <si>
    <t>$20.51 billion</t>
  </si>
  <si>
    <t>fuels, machinery, vehicles, iron and steel rods, pharmaceuticals</t>
  </si>
  <si>
    <t>US 24.4%, China 9.8%, Mexico 4.9% (2017)</t>
  </si>
  <si>
    <t>$2.703 billion</t>
  </si>
  <si>
    <t>$50.62 billion</t>
  </si>
  <si>
    <t>$11.38 billion</t>
  </si>
  <si>
    <t>$10.71 billion</t>
  </si>
  <si>
    <t>balboas (PAB) per US dollar -</t>
  </si>
  <si>
    <t>{"2017":"1","2016":"1","2015":"1","2014":"1","2013":"1"}</t>
  </si>
  <si>
    <t>10.6 billion kWh (2016 est.)</t>
  </si>
  <si>
    <t>8.708 billion kWh (2016 est.)</t>
  </si>
  <si>
    <t>139 million kWh (2015 est.)</t>
  </si>
  <si>
    <t>30 million kWh (2016 est.)</t>
  </si>
  <si>
    <t>3.4 million kW (2016 est.)</t>
  </si>
  <si>
    <t>36% of total installed capacity (2016 est.)</t>
  </si>
  <si>
    <t>146,000 bbl/day (2016 est.)</t>
  </si>
  <si>
    <t>66 bbl/day (2015 est.)</t>
  </si>
  <si>
    <t>129,200 bbl/day (2015 est.)</t>
  </si>
  <si>
    <t>26.08 million Mt (2017 est.)</t>
  </si>
  <si>
    <t>603,638</t>
  </si>
  <si>
    <t>5,977,641</t>
  </si>
  <si>
    <t>159 (2017 est.)</t>
  </si>
  <si>
    <t>domestic and international facilities well-developed; investment from international operators; competion among operators helps reduce price of services; launches LTE services; (2018)</t>
  </si>
  <si>
    <t>fixed-line 16 per 100 and mobile-cellular telephone 159 per 100 and subscribership has increased rapidly (2018)</t>
  </si>
  <si>
    <t>country code - 507; landing points for the&amp;amp;nbsp;PAN-AM, ARCOS, SAC, AURORA,&amp;amp;nbsp;PCCS, PAC, and the MAYA-1,&amp;amp;nbsp; submarine cable systems that together provide links to the US and parts of the Caribbean, Central America, and South America; satellite earth stations - 2 Intelsat (Atlantic Ocean); connected to the Central American Microwave System (2019)</t>
  </si>
  <si>
    <t>multiple privately owned TV networks and a government-owned educational TV station; multi-channel cable and satellite TV subscription services are available; more than 100 commercial radio stations (2019)</t>
  </si>
  <si>
    <t>.pa</t>
  </si>
  <si>
    <t>2,000,833</t>
  </si>
  <si>
    <t>446,076</t>
  </si>
  <si>
    <t>no regular military forces; Panamanian Public Security Forces (subordinate to the Ministry of Public Security), comprising the National Police (PNP), National Air-Naval Service (SENAN), National Border Service (SENAFRONT) (2019)</t>
  </si>
  <si>
    <t>103 (2015)</t>
  </si>
  <si>
    <t>12,018,103 (2015)</t>
  </si>
  <si>
    <t>121,567,075 mt-km (2015)</t>
  </si>
  <si>
    <t>HP (2016)</t>
  </si>
  <si>
    <t>117 (2013)</t>
  </si>
  <si>
    <t>57 (2017)</t>
  </si>
  <si>
    <t>60 (2013)</t>
  </si>
  <si>
    <t>128 km oil (2013)</t>
  </si>
  <si>
    <t>77 km (2014)</t>
  </si>
  <si>
    <t>77 km 1.435-m gauge (2014)</t>
  </si>
  <si>
    <t>800 km (includes the 82-km Panama Canal that is being widened) (2011)</t>
  </si>
  <si>
    <t>7,914</t>
  </si>
  <si>
    <t>bulk carrier 2585, container ship 590, general cargo 1327, oil tanker 808, other 2604 (2018)</t>
  </si>
  <si>
    <t>Balboa, Colon, Cristobal</t>
  </si>
  <si>
    <t>Balboa (2,905,049), Colon (3,891,209) (2017)</t>
  </si>
  <si>
    <t>major cocaine transshipment point and primary money-laundering center for narcotics revenue; money-laundering activity is especially heavy in the Colon Free Zone; offshore financial center; negligible signs of coca cultivation; monitoring of financial transactions is improving; official corruption remains a major problem</t>
  </si>
  <si>
    <t>Portugal</t>
  </si>
  <si>
    <t>PO</t>
  </si>
  <si>
    <t>Southwestern Europe, bordering the North Atlantic Ocean, west of Spain</t>
  </si>
  <si>
    <t>39 30 N, 8 00 W</t>
  </si>
  <si>
    <t>slightly smaller than Virginia</t>
  </si>
  <si>
    <t>1,224 km</t>
  </si>
  <si>
    <t>Spain 1224 km</t>
  </si>
  <si>
    <t>1,793 km</t>
  </si>
  <si>
    <t>maritime temperate; cool and rainy in north, warmer and drier in south</t>
  </si>
  <si>
    <t>the west-flowing Tagus River divides the country: the north is mountainous toward the interior, while the south is characterized by rolling plains</t>
  </si>
  <si>
    <t>372 m</t>
  </si>
  <si>
    <t>Ponta do Pico (Pico or Pico Alto) on Ilha do Pico in the Azores 2,351 m</t>
  </si>
  <si>
    <t>fish, forests (cork), iron ore, copper, zinc, tin, tungsten, silver, gold, uranium, marble, clay, gypsum, salt, arable land, hydropower</t>
  </si>
  <si>
    <t>39.7% (2011 est.)</t>
  </si>
  <si>
    <t>11.9% (2011 est.)</t>
  </si>
  <si>
    <t>37.8% (2011 est.)</t>
  </si>
  <si>
    <t>22.5% (2011 est.)</t>
  </si>
  <si>
    <t>5,400 sq km (2012)</t>
  </si>
  <si>
    <t>concentrations are primarily along or near the Atlantic coast; both Lisbon and the second largest city, Porto, are coastal cities</t>
  </si>
  <si>
    <t>soil erosion; air pollution caused by industrial and vehicle emissions; water pollution, especially in urban centers and coastal areas</t>
  </si>
  <si>
    <t>Air Pollution, Biodiversity, Climate Change, Climate Change-Kyoto Protocol, Desertification, Endangered Species, Hazardous Wastes, Law of the Sea, Marine Dumping, Marine Life Conservation, Ozone Layer Protection, Ship Pollution, Tropical Timber 83, Tropical Timber 94, Wetlands, Whaling</t>
  </si>
  <si>
    <t>Air Pollution-Persistent Organic Pollutants, Air Pollution-Volatile Organic Compounds, Environmental Modification</t>
  </si>
  <si>
    <t>Azores and Madeira Islands occupy strategic locations along western sea approaches to Strait of Gibraltar</t>
  </si>
  <si>
    <t>10,355,493 (July 2018 est.)</t>
  </si>
  <si>
    <t>Portuguese (singular and plural)</t>
  </si>
  <si>
    <t>Portuguese</t>
  </si>
  <si>
    <t>white homogeneous Mediterranean population; citizens of black African descent who immigrated to mainland during decolonization number less than 100,000; since 1990, Eastern Europeans have migrated to Portugal</t>
  </si>
  <si>
    <t>Portuguese (official), Mirandese (official, but locally used)</t>
  </si>
  <si>
    <t>Roman Catholic 81%, other Christian 3.3%, other (includes Jewish, Muslim) 0.6%, none 6.8%, unspecified 8.3% (2011 est.)</t>
  </si>
  <si>
    <t>14.01% (male 743,277 /female 707,437)</t>
  </si>
  <si>
    <t>10.89% (male 580,709 /female 546,908)</t>
  </si>
  <si>
    <t>42.04% (male 2,143,735 /female 2,209,736)</t>
  </si>
  <si>
    <t>12.8% (male 605,113 /female 720,192)</t>
  </si>
  <si>
    <t>20.26% (male 838,606 /female 1,259,780) (2018 est.)</t>
  </si>
  <si>
    <t>53.4 (2015 est.)</t>
  </si>
  <si>
    <t>21.6 (2015 est.)</t>
  </si>
  <si>
    <t>31.8 (2015 est.)</t>
  </si>
  <si>
    <t>43.7 years (2018 est.)</t>
  </si>
  <si>
    <t>41.8 years</t>
  </si>
  <si>
    <t>45.6 years</t>
  </si>
  <si>
    <t>-0.27% (2018 est.)</t>
  </si>
  <si>
    <t>8.2 births/1,000 population (2018 est.)</t>
  </si>
  <si>
    <t>10.6 deaths/1,000 population (2018 est.)</t>
  </si>
  <si>
    <t>65.8% of total population (2019)</t>
  </si>
  <si>
    <t>0.47% annual rate of change (2015-20 est.)</t>
  </si>
  <si>
    <t>2.942 million LISBON (capital), 1.31 million Porto (2019)</t>
  </si>
  <si>
    <t>0.67 male(s)/female</t>
  </si>
  <si>
    <t>30.2 years (2015 est.)</t>
  </si>
  <si>
    <t>3 deaths/1,000 live births</t>
  </si>
  <si>
    <t>1.39 children born/woman (2018 est.)</t>
  </si>
  <si>
    <t>73.9% (2014)</t>
  </si>
  <si>
    <t>3.34 physicians/1,000 population (2016)</t>
  </si>
  <si>
    <t>3.4 beds/1,000 population (2013)</t>
  </si>
  <si>
    <t>99.7% of population (2015 est.)</t>
  </si>
  <si>
    <t>0.3% of population (2015 est.)</t>
  </si>
  <si>
    <t>41,000 (2018 est.)</t>
  </si>
  <si>
    <t>20.8% (2016)</t>
  </si>
  <si>
    <t>4.9% of GDP (2015)</t>
  </si>
  <si>
    <t>23.9%</t>
  </si>
  <si>
    <t>22.4%</t>
  </si>
  <si>
    <t>Portuguese Republic</t>
  </si>
  <si>
    <t>Republica Portuguesa</t>
  </si>
  <si>
    <t>name derives from the Roman designation &amp;quot;Portus Cale&amp;quot; meaning &amp;quot;Port of Cale&amp;quot;; Cale was an ancient Celtic town and port in present-day northern Portugal</t>
  </si>
  <si>
    <t>Lisbon</t>
  </si>
  <si>
    <t>38 43 N, 9 08 W</t>
  </si>
  <si>
    <t>18 districts (distritos, singular - distrito) and 2 autonomous regions* (regioes autonomas, singular - regiao autonoma); Aveiro, Acores (Azores)*, Beja, Braga, Braganca, Castelo Branco, Coimbra, Evora, Faro, Guarda, Leiria, Lisboa (Lisbon), Madeira*, Portalegre, Porto, Santarem, Setubal, Viana do Castelo, Vila Real, Viseu</t>
  </si>
  <si>
    <t>1143 (Kingdom of Portugal recognized); 1 December 1640 (independence reestablished following 60 years of Spanish rule); 5 October 1910 (republic proclaimed)</t>
  </si>
  <si>
    <t>Portugal Day (Dia de Portugal), 10 June (1580); note - also called Camoes Day, the day that revered national poet Luis DE CAMOES (1524-80) died</t>
  </si>
  <si>
    <t>several previous; latest adopted 2 April 1976, effective 25 April 1976</t>
  </si>
  <si>
    <t>proposed by the Assembly of the Republic; adoption requires two-thirds majority vote of Assembly members; amended several times, last in 2005 (2016)</t>
  </si>
  <si>
    <t>civil law system; Constitutional Court review of legislative acts</t>
  </si>
  <si>
    <t>at least one parent must be a citizen of Portugal</t>
  </si>
  <si>
    <t>10 years; 6 years if from a Portuguese-speaking country</t>
  </si>
  <si>
    <t>President Marcelo REBELO DE SOUSA (since 9 March 2016)</t>
  </si>
  <si>
    <t>Prime Minister Antonio Luis Santos da COSTA (since 24 November 2015)</t>
  </si>
  <si>
    <t>Council of Ministers appointed by the president on the recommendation of the prime minister</t>
  </si>
  <si>
    <t>president directly elected by absolute majority popular vote in 2 rounds if needed for a 5-year term (eligible for a second term); election last held on 24 January 2016 (next to be held in January 2021); following legislative elections the leader of the majority party or majority coalition is usually appointed prime minister by the president</t>
  </si>
  <si>
    <t>Marcelo REBELO DE SOUSA elected president in the first round; percent of vote - Marcelo REBELO DE SOUSA (PSD) 52%, Antonio Sampaio da NOVOA (independent) 22.9%, Marisa MATIAS (BE) 10.1%, Maria de BELEM (independent) 4.2%, other 10.8%</t>
  </si>
  <si>
    <t>unicameral Assembly of the Republic or Assembleia da Republica (230 seats; 226 members directly elected in multi-seat constituencies by closed-list proportional representation vote and 4 members - 2 each in 2 constituencies representing Portuguese living abroad - directly elected by proportional representation vote; members serve 4-year terms) (e.g. 2019)</t>
  </si>
  <si>
    <t>last held on 6 October 2019 (next to be held 2023) (e.g. 2019)</t>
  </si>
  <si>
    <t>percent of vote by party - PS 36.4%, PSD 27.8%, B.E. 9.5%, CDU 6.5%, other 20.8%; seats by party - PS 108, PSD 79,&amp;amp;nbsp; B.E. 19, CDU 12, other 12; composition - men 158, women 72, percent of women 31.3% (e.g. 2019)</t>
  </si>
  <si>
    <t>Supreme Court or Supremo Tribunal de Justica (consists of 12 justices); Constitutional Court or Tribunal Constitucional (consists of 13 judges)</t>
  </si>
  <si>
    <t>Supreme Court justices nominated by the president and appointed by the Assembly of the Republic; judges can serve for life; Constitutional Court judges - 10 elected by the Assembly and 3 elected by the other Constitutional Court judges; judges elected for 6-year nonrenewable terms</t>
  </si>
  <si>
    <t>Supreme Administrative Court (Supremo Tribunal Administrativo); Audit Court (Tribunal de Contas); appellate, district, and municipal courts</t>
  </si>
  <si>
    <t>Democratic and Social Center/Popular Party (Partido do Centro Democratico Social-Partido Popular) or CDS-PP [Assuncao CRISTAS]&amp;lt;br /&amp;gt;Ecologist Party &amp;quot;The Greens&amp;quot; or &amp;quot;Os Verdes&amp;quot; (Partido Ecologista-Os Verdes) or PEV [Heloisa APOLONIA]&amp;lt;br /&amp;gt;People-Animals-Nature Party (Pessoas-Animais-Natureza) or PAN [Andre SILVA]&amp;lt;br /&amp;gt;Portuguese Communist Party (Partido Comunista Portugues) or PCP [Jeronimo DE SOUSA]&amp;lt;br /&amp;gt;Social Democratic Party (Partido Social Democrata) or PSD (original name Partido Popular Democratico) or PPD [Rui RIO]&amp;lt;br /&amp;gt;Socialist Party (Partido Socialista) or PS [Antonio COSTA]&amp;lt;br /&amp;gt;The Left Bloc (Bloco de Esquerda) or BE or O&amp;amp;nbsp;Bloco [Catarina MARTINS]&amp;lt;br /&amp;gt;Unitary Democratic Coalition (Coligacao Democratica Unitaria) or CDU [Jeronimo DE SOUSA] (includes PCP and PEV)</t>
  </si>
  <si>
    <t>ADB (nonregional member), AfDB (nonregional member), Australia Group, BIS, CD, CE, CERN, CPLP, EAPC, EBRD, ECB, EIB, EMU, ESA, EU, FAO, FATF, IADB, IAEA, IBRD, ICAO, ICC (national committees), ICCt, ICRM, IDA, IEA, IFAD, IFC, IFRCS, IHO, ILO, IMF, IMO, IMSO, Interpol, IOC, IOM, IPU, ISO, ITSO, ITU, ITUC (NGOs), LAIA (observer), MIGA, MINUSMA, NATO, NEA, NSG, OAS (observer), OECD, OPCW, OSCE, Pacific Alliance (observer), Paris Club (associate), PCA, Schengen Convention, SELEC (observer), UN, UNCTAD, UNESCO, UNHCR, UNIDO, Union Latina, UNWTO, UPU, WCO, WFTU (NGOs), WHO, WIPO, WMO, WTO, ZC</t>
  </si>
  <si>
    <t>Ambassador Domingos Teixeira de Abreu FEZAS VITAL (since 28 January 2016)</t>
  </si>
  <si>
    <t>2012 Massachusetts Avenue NW, Washington, DC 20036</t>
  </si>
  <si>
    <t>[1] (202) 332-3007</t>
  </si>
  <si>
    <t>[1] (202) 223-3926</t>
  </si>
  <si>
    <t>Boston, New York, San Francisco</t>
  </si>
  <si>
    <t>Ambassador George E. GLASS (since 25 August 2017)</t>
  </si>
  <si>
    <t>[351] (21) 727-3300</t>
  </si>
  <si>
    <t>Avenida das Forcas Armadas, 1600-081 Lisbon</t>
  </si>
  <si>
    <t>Apartado 43033, 1601-301 Lisboa; PSC 83, APO AE 09726</t>
  </si>
  <si>
    <t>[351] (21) 726-9109</t>
  </si>
  <si>
    <t>two vertical bands of green (hoist side, two-fifths) and red (three-fifths) with the national coat of arms (armillary sphere and Portuguese shield) centered on the dividing line; explanations for the color meanings are ambiguous, but a popular interpretation has green symbolizing hope and red the blood of those defending the nation</t>
  </si>
  <si>
    <t>armillary sphere (a spherical astrolabe modeling objects in the sky and representing the Republic); national colors: red, green</t>
  </si>
  <si>
    <t>&amp;quot;A Portugesa&amp;quot; (The Song of the Portuguese)</t>
  </si>
  <si>
    <t>Henrique LOPES DE MENDOCA/Alfredo KEIL</t>
  </si>
  <si>
    <t>$314.1 billion</t>
  </si>
  <si>
    <t>$305.9 billion</t>
  </si>
  <si>
    <t>$301 billion</t>
  </si>
  <si>
    <t>$218 billion (2017 est.)</t>
  </si>
  <si>
    <t>$30,500</t>
  </si>
  <si>
    <t>$29,100</t>
  </si>
  <si>
    <t>15.9% of GDP</t>
  </si>
  <si>
    <t>16.2% (2017 est.)</t>
  </si>
  <si>
    <t>-42.1% (2017 est.)</t>
  </si>
  <si>
    <t>75.7% (2017 est.)</t>
  </si>
  <si>
    <t>grain, potatoes, tomatoes, olives, grapes; sheep, cattle, goats, pigs, poultry, dairy products; fish</t>
  </si>
  <si>
    <t>textiles, clothing, footwear, wood and cork, paper and pulp, chemicals, fuels and lubricants, automobiles and auto parts, base metals, minerals, porcelain and ceramics, glassware, technology, telecommunications; dairy products, wine, other foodstuffs; ship construction and refurbishment; tourism, plastics, financial services, optics</t>
  </si>
  <si>
    <t>5.233 million (2017 est.)</t>
  </si>
  <si>
    <t>67.5% (2014 est.)</t>
  </si>
  <si>
    <t>25.9% (2015 est.)</t>
  </si>
  <si>
    <t>93.55 billion (2017 est.)</t>
  </si>
  <si>
    <t>100 billion (2017 est.)</t>
  </si>
  <si>
    <t>42.9% (of GDP) (2017 est.)</t>
  </si>
  <si>
    <t>-3% (of GDP) (2017 est.)</t>
  </si>
  <si>
    <t>125.7% of GDP</t>
  </si>
  <si>
    <t>129.9% of GDP</t>
  </si>
  <si>
    <t>3.21%</t>
  </si>
  <si>
    <t>3.77%</t>
  </si>
  <si>
    <t>$106.8 billion</t>
  </si>
  <si>
    <t>$81.15 billion</t>
  </si>
  <si>
    <t>$356.8 billion</t>
  </si>
  <si>
    <t>$311.6 billion</t>
  </si>
  <si>
    <t>$59.84 billion</t>
  </si>
  <si>
    <t>$57.77 billion</t>
  </si>
  <si>
    <t>$79.18 billion</t>
  </si>
  <si>
    <t>$993 million</t>
  </si>
  <si>
    <t>$1.218 billion</t>
  </si>
  <si>
    <t>$61 billion</t>
  </si>
  <si>
    <t>$54.76 billion</t>
  </si>
  <si>
    <t>Spain 25.2%, France 12.5%, Germany 11.3%, UK 6.6%, US 5.2%, Netherlands 4% (2017)</t>
  </si>
  <si>
    <t>agricultural products, foodstuffs, wine, oil products, chemical products, plastics and rubber, hides, leather, wood and cork, wood pulp and paper, textile materials, clothing, footwear, machinery and tools, base metals</t>
  </si>
  <si>
    <t>$74.73 billion</t>
  </si>
  <si>
    <t>$64.98 billion</t>
  </si>
  <si>
    <t>agricultural products, chemical products, vehicles and other transport material, optical and precision instruments, computer accessories and parts, semiconductors and related devices, oil products, base metals, food products, textile materials</t>
  </si>
  <si>
    <t>Spain 32%, Germany 13.7%, France 7.4%, Italy 5.5%, Netherlands 5.4% (2017)</t>
  </si>
  <si>
    <t>$26.11 billion</t>
  </si>
  <si>
    <t>$19.4 billion</t>
  </si>
  <si>
    <t>$449 billion</t>
  </si>
  <si>
    <t>$447 billion</t>
  </si>
  <si>
    <t>$185.7 billion</t>
  </si>
  <si>
    <t>$147.1 billion</t>
  </si>
  <si>
    <t>$103.1 billion</t>
  </si>
  <si>
    <t>$84.73 billion</t>
  </si>
  <si>
    <t>56.9 billion kWh (2016 est.)</t>
  </si>
  <si>
    <t>46.94 billion kWh (2016 est.)</t>
  </si>
  <si>
    <t>9.701 billion kWh (2016 est.)</t>
  </si>
  <si>
    <t>4.616 billion kWh (2016 est.)</t>
  </si>
  <si>
    <t>20.56 million kW (2016 est.)</t>
  </si>
  <si>
    <t>25% of total installed capacity (2017 est.)</t>
  </si>
  <si>
    <t>285,200 bbl/day (2017 est.)</t>
  </si>
  <si>
    <t>323,000 bbl/day (2017 est.)</t>
  </si>
  <si>
    <t>247,200 bbl/day (2017 est.)</t>
  </si>
  <si>
    <t>143,500 bbl/day (2017 est.)</t>
  </si>
  <si>
    <t>78,700 bbl/day (2017 est.)</t>
  </si>
  <si>
    <t>6.258 billion cu m (2017 est.)</t>
  </si>
  <si>
    <t>6.541 billion cu m (2017 est.)</t>
  </si>
  <si>
    <t>54.97 million Mt (2017 est.)</t>
  </si>
  <si>
    <t>4,831,022</t>
  </si>
  <si>
    <t>11,764,106</t>
  </si>
  <si>
    <t>109 (2017 est.)</t>
  </si>
  <si>
    <t>integrated network of coaxial cables, open-wire, microwave radio relay, and domestic satellite earth stations; fixed-line 45 per 100 persons and mobile-cellular 109 per 100 persons (2018)</t>
  </si>
  <si>
    <t>country code - 351;&amp;amp;nbsp;landing points for the Ella Link, BUGIO, EIG, SAT-3/WASC, SeaMeWe-3, Equino, MainOne, Tat TGN-Western Europe, WACS, ACE, Atlantis2 and Columbus-III&amp;amp;nbsp;submarine cables provide connectivity to Europe, Africa, the Middle East, Asia, Southeast Asia, Australia, South America&amp;amp;nbsp;and the US; satellite earth stations - 3 Intelsat (2 Atlantic Ocean and 1 Indian Ocean), NA Eutelsat; tropospheric scatter to Azores (2019)</t>
  </si>
  <si>
    <t>Radio e Televisao de Portugal (RTP), the publicly owned TV broadcaster, operates 4 domestic channels and external service channels to Africa; overall, roughly 40 domestic TV stations; viewers have widespread access to international broadcasters with more than half of all households connected to multi-channel cable or satellite TV systems; publicly owned radio operates 3 national networks and provides regional and external services; several privately owned national radio stations and some 300 regional and local commercial radio stations</t>
  </si>
  <si>
    <t>.pt</t>
  </si>
  <si>
    <t>7,629,560</t>
  </si>
  <si>
    <t>70.4% (July 2016 est.)</t>
  </si>
  <si>
    <t>3,574,047</t>
  </si>
  <si>
    <t>1.52% of GDP</t>
  </si>
  <si>
    <t>1.27% of GDP</t>
  </si>
  <si>
    <t>Portuguese Armed Forces:&amp;amp;nbsp; Portuguese Army (Exercito Portuguesa), Portuguese Navy (Marinha Portuguesa; includes Marine Corps), Portuguese Air Force (Forca Aerea Portuguesa, FAP); Portuguese National Republican Guard (Guarda Nacional Republicana, GNR) (2019)</t>
  </si>
  <si>
    <t>18-30 years of age for voluntary or contract military service; no compulsory military service, but conscription possible if insufficient volunteers available; women serve in the armed forces, on naval ships since 1992, but are prohibited from serving in some combatant specialties; contract service lasts for an initial period from two to six years, and can be extended to a maximum of 20 years of service. Voluntary military service lasts 12 months; reserve obligation to age 35 &amp;lt;br /&amp;gt; (2017)</t>
  </si>
  <si>
    <t>12,635,233 (2015)</t>
  </si>
  <si>
    <t>343,971,094 mt-km (2015)</t>
  </si>
  <si>
    <t>CR, CS (2016)</t>
  </si>
  <si>
    <t>64 (2013)</t>
  </si>
  <si>
    <t>1344 km gas, 11 km oil, 188 km refined products (2013)</t>
  </si>
  <si>
    <t>3,075 km (2014)</t>
  </si>
  <si>
    <t>108.1 km 1.000-m gauge (2014)</t>
  </si>
  <si>
    <t>82,900 km (2008)</t>
  </si>
  <si>
    <t>71,294 km (includes 2,613 km of expressways) (2008)</t>
  </si>
  <si>
    <t>210 km (on Douro River from Porto) (2011)</t>
  </si>
  <si>
    <t>bulk carrier 68, container ship 236, general cargo 84, oil tanker 11, other 177 (2018)</t>
  </si>
  <si>
    <t>Leixoes, Lisbon, Setubal, Sines</t>
  </si>
  <si>
    <t>Sines (1,669,057) (2017)</t>
  </si>
  <si>
    <t>Sines</t>
  </si>
  <si>
    <t>seizing record amounts of Latin American cocaine destined for Europe; a European gateway for Southwest Asian heroin; transshipment point for hashish from North Africa to Europe; consumer of Southwest Asian heroin</t>
  </si>
  <si>
    <t>North Macedonia</t>
  </si>
  <si>
    <t>MK</t>
  </si>
  <si>
    <t>Southeastern Europe, north of Greece</t>
  </si>
  <si>
    <t>41 50 N, 22 00 E</t>
  </si>
  <si>
    <t>slightly larger than Vermont; almost four times the size of Delaware</t>
  </si>
  <si>
    <t>838 km</t>
  </si>
  <si>
    <t>Albania 181 km, Bulgaria 162 km, Greece 234 km, Kosovo 160 km, Serbia 101 km</t>
  </si>
  <si>
    <t>warm, dry summers and autumns; relatively cold winters with heavy snowfall</t>
  </si>
  <si>
    <t>mountainous with deep basins and valleys; three large lakes, each divided by a frontier line; country bisected by the Vardar River</t>
  </si>
  <si>
    <t>741 m</t>
  </si>
  <si>
    <t>Vardar River 50 m</t>
  </si>
  <si>
    <t>Golem Korab (Maja e Korabit) 2,764 m</t>
  </si>
  <si>
    <t>low-grade iron ore, copper, lead, zinc, chromite, manganese, nickel, tungsten, gold, silver, asbestos, gypsum, timber, arable land</t>
  </si>
  <si>
    <t>44.3% (2011 est.)</t>
  </si>
  <si>
    <t>16.4% (2011 est.)</t>
  </si>
  <si>
    <t>26.5% (2011 est.)</t>
  </si>
  <si>
    <t>39.8% (2011 est.)</t>
  </si>
  <si>
    <t>15.9% (2011 est.)</t>
  </si>
  <si>
    <t>1,280 sq km (2012)</t>
  </si>
  <si>
    <t>high seismic risks</t>
  </si>
  <si>
    <t>air pollution from metallurgical plants; Skopje has severe air pollution problems every winter as a result of industrial emissions, smoke from wood-buring stoves, and exhaust fumes from old cars</t>
  </si>
  <si>
    <t>Air Pollution, Biodiversity, Climate Change, Climate Change-Kyoto Protocol, Desertification, Endangered Species, Hazardous Wastes, Law of the Sea, Ozone Layer Protection, Wetlands</t>
  </si>
  <si>
    <t>landlocked; major transportation corridor from Western and Central Europe to Aegean Sea and Southern Europe to Western Europe</t>
  </si>
  <si>
    <t>2,118,945 (July 2018 est.)</t>
  </si>
  <si>
    <t>Macedonian(s)</t>
  </si>
  <si>
    <t>Macedonian</t>
  </si>
  <si>
    <t>Macedonian 64.2%, Albanian 25.2%, Turkish 3.9%, Romani 2.7%, Serb 1.8%, other 2.2% (2002 est.)</t>
  </si>
  <si>
    <t>Macedonian (official) 66.5%, Albanian&amp;amp;nbsp;25.1%, Turkish 3.5%, Romani 1.9%, Serbian 1.2%, other (includes Aromanian (Vlach) and Bosnian) 1.8% (2002 est.)</t>
  </si>
  <si>
    <t>Macedonian Orthodox 64.8%, Muslim 33.3%, other Christian 0.4%, other and unspecified 1.5% (2002 est.)</t>
  </si>
  <si>
    <t>16.24% (male 177,719 /female 166,374)</t>
  </si>
  <si>
    <t>13.41% (male 147,292 /female 136,851)</t>
  </si>
  <si>
    <t>44.55% (male 478,851 /female 465,058)</t>
  </si>
  <si>
    <t>12.43% (male 129,731 /female 133,645)</t>
  </si>
  <si>
    <t>13.38% (male 123,101 /female 160,323) (2018 est.)</t>
  </si>
  <si>
    <t>41.6 (2015 est.)</t>
  </si>
  <si>
    <t>23.8 (2015 est.)</t>
  </si>
  <si>
    <t>17.7 (2015 est.)</t>
  </si>
  <si>
    <t>38.2 years (2018 est.)</t>
  </si>
  <si>
    <t>39.3 years</t>
  </si>
  <si>
    <t>0.19% (2018 est.)</t>
  </si>
  <si>
    <t>10.8 births/1,000 population (2018 est.)</t>
  </si>
  <si>
    <t>9.6 deaths/1,000 population (2018 est.)</t>
  </si>
  <si>
    <t>0.7 migrant(s)/1,000 population (2018 est.)</t>
  </si>
  <si>
    <t>58.2% of total population (2019)</t>
  </si>
  <si>
    <t>0.45% annual rate of change (2015-20 est.)</t>
  </si>
  <si>
    <t>590,000 SKOPJE (capital) (2019)</t>
  </si>
  <si>
    <t>26.8 years (2014 est.)</t>
  </si>
  <si>
    <t>7.8 deaths/1,000 live births (2018 est.)</t>
  </si>
  <si>
    <t>8.7 deaths/1,000 live births</t>
  </si>
  <si>
    <t>6.8 deaths/1,000 live births</t>
  </si>
  <si>
    <t>73.8 years</t>
  </si>
  <si>
    <t>78.2 years</t>
  </si>
  <si>
    <t>1.49 children born/woman (2018 est.)</t>
  </si>
  <si>
    <t>40.2% (2011)</t>
  </si>
  <si>
    <t>99.8% of population</t>
  </si>
  <si>
    <t>0.2% of population</t>
  </si>
  <si>
    <t>0.6% of population (2015 est.)</t>
  </si>
  <si>
    <t>2.87 physicians/1,000 population (2015)</t>
  </si>
  <si>
    <t>4.4 beds/1,000 population (2013)</t>
  </si>
  <si>
    <t>82.6% of population (2015 est.)</t>
  </si>
  <si>
    <t>90.9% of population (2015 est.)</t>
  </si>
  <si>
    <t>17.4% of population (2015 est.)</t>
  </si>
  <si>
    <t>9.1% of population (2015 est.)</t>
  </si>
  <si>
    <t>300 (2018 est.)</t>
  </si>
  <si>
    <t>22.4% (2016)</t>
  </si>
  <si>
    <t>46.7%</t>
  </si>
  <si>
    <t>45.7%</t>
  </si>
  <si>
    <t>Republic of North Macedonia</t>
  </si>
  <si>
    <t>Republika Severna Makedonija</t>
  </si>
  <si>
    <t>Severna Makedonija</t>
  </si>
  <si>
    <t>the country name derives from the ancient kingdom of Macedon (7th to 2nd centuries B.C.)</t>
  </si>
  <si>
    <t>Skopje</t>
  </si>
  <si>
    <t>42 00 N, 21 26 E</t>
  </si>
  <si>
    <t>70 municipalities (opstini, singular - opstina) and 1 city* (grad); Aracinovo, Berovo, Bitola, Bogdanci, Bogovinje, Bosilovo, Brvenica, Caska, Centar Zupa, Cesinovo-Oblesevo, Cucer Sandevo, Debar, Debarca, Delcevo, Demir Hisar, Demir Kapija, Dojran, Dolneni, Gevgelija, Gostivar, Gradsko, Ilinden, Jegunovce, Karbinci, Kavadarci, Kicevo, Kocani, Konce, Kratovo, Kriva Palanka, Krivogastani, Krusevo, Kumanovo, Lipkovo, Lozovo, Makedonska Kamenica, Makedonski Brod, Mavrovo i Rostusa, Mogila, Negotino, Novaci, Novo Selo, Ohrid, Pehcevo, Petrovec, Plasnica, Prilep, Probistip, Radovis, Rankovce, Resen, Rosoman, Skopje*, Sopiste, Staro Nagoricane, Stip, Struga, Strumica, Studenicani, Sveti Nikole, Tearce, Tetovo, Valandovo, Vasilevo, Veles, Vevcani, Vinica, Vrapciste, Zelenikovo, Zelino, Zrnovci</t>
  </si>
  <si>
    <t>8 September 1991 (referendum by registered voters endorsed independence from Yugoslavia)</t>
  </si>
  <si>
    <t>Independence Day, 8 September (1991), also known as National Day</t>
  </si>
  <si>
    <t>several previous; latest adopted 17 November 1991, effective 20 November 1991</t>
  </si>
  <si>
    <t>proposed by the president of the republic, by the government, by at least 30 members of the Assembly, or by petition of at least 150,000 citizens; final approval requires a two-thirds majority vote by the Assembly; amended several times, last in 2019 (2019)</t>
  </si>
  <si>
    <t>at least one parent must be a citizen of North Macedonia</t>
  </si>
  <si>
    <t>President Stevo PENDAROVSKI (since 12 May 2019)</t>
  </si>
  <si>
    <t>Prime Minister Zoran ZAEV (since 31 May 2017)</t>
  </si>
  <si>
    <t>Council of Ministers elected by the Assembly by simple majority vote; note - after the December 2016 election, VMRO-DPMNE won a plurality of the seats but failed to gather a majority in the Assembly to establish a government; SDSM, DUI, and the Alliance for Albanians formed an alliance; however, the president refused to give the SDSM leader the mandate to form a new government; VMRO-DPMNE blocked the election of a Speaker of the Assembly until late April 2017, when a majority of Assembly members elected Talat XHAFERI as speaker; in response, demonstrators disrupted the Assembly building, attacking journalists and Assembly members; President Gjorge IVANOV eventually gave the mandate to SDSM&amp;amp;rsquo;s Zoran ZAEV to form a new coalition government, and the Assembly confirmed the Cabinet on 31 May 2017</t>
  </si>
  <si>
    <t>president directly&amp;amp;nbsp;elected using a modified 2-round system; a candidate can only be elected in the first round with an absolute majority&amp;amp;nbsp;from all registered voters; in&amp;amp;nbsp;the second round, voter turnout must be at least 40% for the result to be deemed valid; president&amp;amp;nbsp;elected&amp;amp;nbsp;for a 5-year term (eligible for a second term); election last held on 21 April and 5 May 2019 (next to be held in 2024); following legislative elections, the leader of the majority party or majority coalition is usually elected prime minister by the Assembly</t>
  </si>
  <si>
    <t>Stevo PENDAROVSKI elected president in second round; percent of vote in first round - Stevo PENDAROVSKI (SDSM) 44.8%, Gordana SILJANOVSKA-DAVKOVA (VMRO-DPMNE) 44.2%, Blenim REKA (independent) 11.1%; percent of vote in second round - Stevo PENDAROVSKI 53.6%, Gordana SILJANOVSKA-DAVKOVA 46.4%</t>
  </si>
  <si>
    <t>unicameral Assembly -&amp;amp;nbsp;Sobraine in Macedonian, Kuvend in Albanian (between 120 and 140 seats, currently 120; members directly elected in multi-seat constituencies by closed-list proportional representation vote; possibility of 3 directly elected in diaspora constituencies by simple majority vote provided there is sufficient voter turnout; members serve 4-year terms)</t>
  </si>
  <si>
    <t>last held on 11 December 2016, with a second round held in one polling station on 25 December 2016 (next to be held in 2020)</t>
  </si>
  <si>
    <t>percent of vote by party/coalition - VMRO-DPMNE 38.1%, SDSM coalition 36.7%, BDI 7.3%, Besa Movement 4.9%, AfA 3.1%, PDSh 2.7%, other 7.2%; seats by party - VMRO-DPMNE 51, SDSM coalition 49, BDI 10, Besa Movement 5, AfA 3, PDSh 2; note - the 3 seats for diaspora went unfilled because none of the candidates won the 6,500 minimum vote threshold</t>
  </si>
  <si>
    <t>Supreme Court (consists of 22 judges); Constitutional Court (consists of 9 judges)</t>
  </si>
  <si>
    <t>Supreme Court judges nominated by the Judicial Council, a 7-member body of legal professionals, and appointed by the Assembly; judge tenure NA; Constitutional Court judges appointed by the Assembly for nonrenewable, 9-year terms</t>
  </si>
  <si>
    <t>Courts of Appeal; Basic Courts</t>
  </si>
  <si>
    <t>Alliance for Albanians or AfA [Ziadin SELA]&amp;lt;br /&amp;gt;Besa Movement [Bilal KASAMI]&amp;lt;br /&amp;gt;Democratic Party of Albanians or PDSh [Menduh THACI]&amp;lt;br /&amp;gt;Democratic Union for Integration or BDI [Ali AHMETI]&amp;lt;br /&amp;gt;Internal Macedonian Revolutionary Organization - Democratic Party for Macedonian National Unity or VMRO-DPMNE [Hristijan MICKOSKI]&amp;lt;br /&amp;gt;Liberal Democratic Party or LDP [Goran MILEVSKI]&amp;lt;br /&amp;gt;Social Democratic Union of Macedonia or SDSM [Zoran ZAEV]&amp;lt;br /&amp;gt;Socialist Party of Macedonia or SPM [Ljubislav IVANOV-DZINGO]</t>
  </si>
  <si>
    <t>BIS, CD, CE, CEI, EAPC, EBRD, EU (candidate country), FAO, IAEA, IBRD, ICAO, ICC (NGOs), ICCt, ICRM, IDA, IFAD, IFC, IFRCS, ILO, IMF, IMO, Interpol, IOC, IOM, IPU, ISO, ITU, ITUC (NGOs), MIGA, OAS (observer), OIF, OPCW, OSCE, PCA, PFP, SELEC, UN, UNCTAD, UNESCO, UNHCR, UNIDO, UNIFIL, UNWTO, UPU, WCO, WHO, WIPO, WMO, WTO</t>
  </si>
  <si>
    <t>Ambassador Vasko NAUMOVSKI (since 18 November 2014)</t>
  </si>
  <si>
    <t>2129 Wyoming Avenue NW, Washington, DC 20008</t>
  </si>
  <si>
    <t>[1] (202) 667-0501</t>
  </si>
  <si>
    <t>[1] (202) 667-2131</t>
  </si>
  <si>
    <t>Chicago, Detroit, New York</t>
  </si>
  <si>
    <t>Ambassador Kate Marie BYRNES (since 12 July 2019)</t>
  </si>
  <si>
    <t>[389] (2) 310-2000</t>
  </si>
  <si>
    <t>Str. Samoilova, Nr. 21, 1000 Skopje</t>
  </si>
  <si>
    <t>American Embassy Skopje, US Department of State, 7120 Skopje Place, Washington, DC 20521-7120 (pouch)</t>
  </si>
  <si>
    <t>[389] (2) 310-2499</t>
  </si>
  <si>
    <t>a yellow sun (the Sun of Liberty) with eight broadening rays extending to the edges of the red field; the red and yellow colors have long been associated with Macedonia</t>
  </si>
  <si>
    <t>eight-rayed sun; national colors: red, yellow</t>
  </si>
  <si>
    <t>&amp;quot;Denes nad Makedonija&amp;quot; (Today Over Macedonia)</t>
  </si>
  <si>
    <t>Vlado MALESKI/Todor SKALOVSKI</t>
  </si>
  <si>
    <t>$31.03 billion</t>
  </si>
  <si>
    <t>$31.02 billion</t>
  </si>
  <si>
    <t>$30.15 billion</t>
  </si>
  <si>
    <t>$11.37 billion (2017 est.)</t>
  </si>
  <si>
    <t>$15,000</t>
  </si>
  <si>
    <t>$14,600</t>
  </si>
  <si>
    <t>29.9% of GDP</t>
  </si>
  <si>
    <t>65.6% (2017 est.)</t>
  </si>
  <si>
    <t>15.6% (2017 est.)</t>
  </si>
  <si>
    <t>13.6% (2017 est.)</t>
  </si>
  <si>
    <t>20.2% (2017 est.)</t>
  </si>
  <si>
    <t>-69% (2017 est.)</t>
  </si>
  <si>
    <t>26.6% (2017 est.)</t>
  </si>
  <si>
    <t>grapes, tobacco, vegetables, fruits; milk, eggs</t>
  </si>
  <si>
    <t>food processing, beverages, textiles, chemicals, iron, steel, cement, energy, pharmaceuticals, automotive parts</t>
  </si>
  <si>
    <t>-7.8% (2017 est.)</t>
  </si>
  <si>
    <t>950,800 (2017 est.)</t>
  </si>
  <si>
    <t>16.2%</t>
  </si>
  <si>
    <t>29.2%</t>
  </si>
  <si>
    <t>23.8%</t>
  </si>
  <si>
    <t>21.5% (2015 est.)</t>
  </si>
  <si>
    <t>25% (2015 est.)</t>
  </si>
  <si>
    <t>3.295 billion (2017 est.)</t>
  </si>
  <si>
    <t>3.605 billion (2017 est.)</t>
  </si>
  <si>
    <t>29% (of GDP) (2017 est.)</t>
  </si>
  <si>
    <t>-2.7% (of GDP) (2017 est.)</t>
  </si>
  <si>
    <t>39.3% of GDP</t>
  </si>
  <si>
    <t>6.21%</t>
  </si>
  <si>
    <t>6.61%</t>
  </si>
  <si>
    <t>$2.403 billion</t>
  </si>
  <si>
    <t>$1.909 billion</t>
  </si>
  <si>
    <t>$6.243 billion</t>
  </si>
  <si>
    <t>$5.01 billion</t>
  </si>
  <si>
    <t>$1.853 billion</t>
  </si>
  <si>
    <t>$2.269 billion</t>
  </si>
  <si>
    <t>-$151 million</t>
  </si>
  <si>
    <t>-$293 million</t>
  </si>
  <si>
    <t>$4.601 billion</t>
  </si>
  <si>
    <t>$3.75 billion</t>
  </si>
  <si>
    <t>Germany 46.7%, Bulgaria 6.1%, Serbia 4.4%, Belgium 4.1% (2017)</t>
  </si>
  <si>
    <t>foodstuffs, beverages, tobacco; textiles, miscellaneous manufactures, iron, steel; automotive parts</t>
  </si>
  <si>
    <t>$6.63 billion</t>
  </si>
  <si>
    <t>$5.805 billion</t>
  </si>
  <si>
    <t>machinery and equipment, automobiles, chemicals, fuels, food products</t>
  </si>
  <si>
    <t>Germany 11.9%, UK 10%, Greece 8%, Serbia 7.1%, China 5.9%, Italy 5.5%, Turkey 4.5%, Bulgaria 4.3% (2017)</t>
  </si>
  <si>
    <t>$2.802 billion</t>
  </si>
  <si>
    <t>$6.937 billion</t>
  </si>
  <si>
    <t>$6.8 billion</t>
  </si>
  <si>
    <t>$1.169 billion</t>
  </si>
  <si>
    <t>$849.1 million</t>
  </si>
  <si>
    <t>Macedonian denars (MKD) per US dollar -</t>
  </si>
  <si>
    <t>{"2017":"55.8","2016":"55.733","2015":"55.733","2014":"55.537","2013":"46.437"}</t>
  </si>
  <si>
    <t>5.396 billion kWh (2016 est.)</t>
  </si>
  <si>
    <t>6.42 billion kWh (2016 est.)</t>
  </si>
  <si>
    <t>58.5 million kWh (2016 est.)</t>
  </si>
  <si>
    <t>2.191 billion kWh (2016 est.)</t>
  </si>
  <si>
    <t>1.828 million kW (2016 est.)</t>
  </si>
  <si>
    <t>60% of total installed capacity (2016 est.)</t>
  </si>
  <si>
    <t>37% of total installed capacity (2017 est.)</t>
  </si>
  <si>
    <t>142 bbl/day (2015 est.)</t>
  </si>
  <si>
    <t>21,000 bbl/day (2016 est.)</t>
  </si>
  <si>
    <t>3,065 bbl/day (2015 est.)</t>
  </si>
  <si>
    <t>23,560 bbl/day (2015 est.)</t>
  </si>
  <si>
    <t>198.2 million cu m (2017 est.)</t>
  </si>
  <si>
    <t>0 cu m (31 December 2016 est.)</t>
  </si>
  <si>
    <t>7.459 million Mt (2017 est.)</t>
  </si>
  <si>
    <t>361,269</t>
  </si>
  <si>
    <t>2,121,805</t>
  </si>
  <si>
    <t>being part of the EU pre-accession process has led to a stronger teledensity with closer regulatory framework and independent regulators; administrative ties with the European Union have led to progress; broadband services are widely available; more customers moving to fiber networks; 2 mobile network operators; end of roaming tariffs (2018)</t>
  </si>
  <si>
    <t>fixed-line 17 per 100 and mobile-cellular 101 per 100 subscriptions (2018)</t>
  </si>
  <si>
    <t>country code - 389</t>
  </si>
  <si>
    <t>public service TV broadcaster Macedonian Radio and Television operates 3 national terrestrial TV channels and 2 satellite TV channels; additionally, there are 10 regional TV stations that broadcast nationally using terrestrial transmitters, 54 TV channels with concession for cable TV, 9 regional TV stations with concessions for cable TV; 4 satellite TV channels broadcasting on a national level, 21 local commercial TV channels, and a large number of cable operators that offer domestic and international programming; the public radio broadcaster operates over 3 stations; there are 4 privately owned radio stations that broadcast nationally; 17 regional radio stations, and 49 local commercial radio stations (2019)</t>
  </si>
  <si>
    <t>.mk</t>
  </si>
  <si>
    <t>1.475 million</t>
  </si>
  <si>
    <t>386,718</t>
  </si>
  <si>
    <t>0.99% of GDP</t>
  </si>
  <si>
    <t>0.96% of GDP</t>
  </si>
  <si>
    <t>1% of GDP</t>
  </si>
  <si>
    <t>Army of the Republic of North Macedonia (ARSM; includes General Staff and subordinate Joint Operational Command, Logistic Support Command, Training and Doctrine Command, Special Ops Regiment, Electronic Surveillance Center, and Air Surveillance Center) (2019)</t>
  </si>
  <si>
    <t>18 years of age for voluntary military service; conscription abolished in 2008 (2013)</t>
  </si>
  <si>
    <t>Z3 (2016)</t>
  </si>
  <si>
    <t>262 km gas, 120 km oil (2017)</t>
  </si>
  <si>
    <t>925 km (2017)</t>
  </si>
  <si>
    <t>925 km 1.435-m gauge (313 km electrified) (2017)</t>
  </si>
  <si>
    <t>14,182 km (includes 290 km of expressways) (2017)</t>
  </si>
  <si>
    <t>9,633 km (2017)</t>
  </si>
  <si>
    <t>major transshipment point for Southwest Asian heroin and hashish; minor transit point for South American cocaine destined for Europe; although not a financial center and most criminal activity is thought to be domestic, money laundering is a problem due to a mostly cash-based economy and weak enforcement</t>
  </si>
  <si>
    <t>Mali</t>
  </si>
  <si>
    <t>ML</t>
  </si>
  <si>
    <t>17 00 N, 4 00 W</t>
  </si>
  <si>
    <t>7,908 km</t>
  </si>
  <si>
    <t>subtropical to arid; hot and dry (February to June); rainy, humid, and mild (June to November); cool and dry (November to February)</t>
  </si>
  <si>
    <t>mostly flat to rolling northern plains covered by sand; savanna in south, rugged hills in northeast</t>
  </si>
  <si>
    <t>343 m</t>
  </si>
  <si>
    <t>Senegal River 23 m</t>
  </si>
  <si>
    <t>Hombori Tondo 1,155 m</t>
  </si>
  <si>
    <t>gold, phosphates, kaolin, salt, limestone, uranium, gypsum, granite, hydropower, note, bauxite, iron ore, manganese, tin, and copper deposits are known but not exploited</t>
  </si>
  <si>
    <t>28.4% (2011 est.)</t>
  </si>
  <si>
    <t>55.7% (2011 est.)</t>
  </si>
  <si>
    <t>3,780 sq km (2012)</t>
  </si>
  <si>
    <t>the overwhelming majority of the population lives in the southern half of the country, with greater density along the border with Burkina Faso</t>
  </si>
  <si>
    <t>hot, dust-laden harmattan haze common during dry seasons; recurring droughts; occasional Niger River flooding</t>
  </si>
  <si>
    <t>deforestation; soil erosion; desertification; loss of pasture land; inadequate supplies of potable water</t>
  </si>
  <si>
    <t>Biodiversity, Climate Change, Climate Change-Kyoto Protocol, Desertification, Endangered Species, Hazardous Wastes, Law of the Sea, Ozone Layer Protection, Wetlands, Whaling</t>
  </si>
  <si>
    <t>landlocked; divided into three natural zones: the southern, cultivated Sudanese; the central, semiarid Sahelian; and the northern, arid Saharan</t>
  </si>
  <si>
    <t>18,429,893 (July 2018 est.)</t>
  </si>
  <si>
    <t>Malian(s)</t>
  </si>
  <si>
    <t>Malian</t>
  </si>
  <si>
    <t>Bambara 33.3%, Fulani (Peuhl) 13.3%, Sarakole/Soninke/Marka 9.8%, Senufo/Manianka 9.6%, Malinke 8.8%, Dogon 8.7%, Sonrai 5.9%, Bobo 2.1%, Tuareg/Bella 1.7%, other Malian 6%, from member of Economic Community of West Africa .4%, other .3% (2018 est.)</t>
  </si>
  <si>
    <t>French (official), Bambara 46.3%, Peuhl/Foulfoulbe 9.4%, Dogon 7.2%, Maraka/Soninke 6.4%, Malinke 5.6%, Sonrhai/Djerma 5.6%, Minianka 4.3%, Tamacheq 3.5%, Senoufo 2.6%, Bobo 2.1%, unspecified 0.7%, other 6.3% (2009 est.)</t>
  </si>
  <si>
    <t>Muslim 93.9%, Christian 2.8%, Animist .7%, none 2.5% (2018 est.)</t>
  </si>
  <si>
    <t>48.03% (male 4,449,790 /female 4,402,076)</t>
  </si>
  <si>
    <t>18.89% (male 1,657,609 /female 1,823,453)</t>
  </si>
  <si>
    <t>26.36% (male 2,243,158 /female 2,615,695)</t>
  </si>
  <si>
    <t>3.7% (male 346,003 /female 335,733)</t>
  </si>
  <si>
    <t>3.02% (male 277,834 /female 278,542) (2018 est.)</t>
  </si>
  <si>
    <t>101.9 (2015 est.)</t>
  </si>
  <si>
    <t>96.8 (2015 est.)</t>
  </si>
  <si>
    <t>19.5 (2015 est.)</t>
  </si>
  <si>
    <t>15.8 years (2018 est.)</t>
  </si>
  <si>
    <t>15.2 years</t>
  </si>
  <si>
    <t>16.5 years</t>
  </si>
  <si>
    <t>2.98% (2018 est.)</t>
  </si>
  <si>
    <t>43.2 births/1,000 population (2018 est.)</t>
  </si>
  <si>
    <t>-3.9 migrant(s)/1,000 population (2018 est.)</t>
  </si>
  <si>
    <t>43.1% of total population (2019)</t>
  </si>
  <si>
    <t>4.86% annual rate of change (2015-20 est.)</t>
  </si>
  <si>
    <t>2.529 million BAMAKO (capital) (2019)</t>
  </si>
  <si>
    <t>18.9 years (2018 est.)</t>
  </si>
  <si>
    <t>562 deaths/100,000 live births (2017 est.)</t>
  </si>
  <si>
    <t>67.6 deaths/1,000 live births (2018 est.)</t>
  </si>
  <si>
    <t>73.3 deaths/1,000 live births</t>
  </si>
  <si>
    <t>61.7 deaths/1,000 live births</t>
  </si>
  <si>
    <t>60.8 years (2018 est.)</t>
  </si>
  <si>
    <t>58.6 years</t>
  </si>
  <si>
    <t>63 years</t>
  </si>
  <si>
    <t>5.9 children born/woman (2018 est.)</t>
  </si>
  <si>
    <t>15.6% (2015)</t>
  </si>
  <si>
    <t>64.1% of population</t>
  </si>
  <si>
    <t>77% of population</t>
  </si>
  <si>
    <t>35.9% of population</t>
  </si>
  <si>
    <t>3.8% (2016)</t>
  </si>
  <si>
    <t>0.14 physicians/1,000 population (2016)</t>
  </si>
  <si>
    <t>0.1 beds/1,000 population (2010)</t>
  </si>
  <si>
    <t>37.5% of population (2015 est.)</t>
  </si>
  <si>
    <t>16.1% of population (2015 est.)</t>
  </si>
  <si>
    <t>24.7% of population (2015 est.)</t>
  </si>
  <si>
    <t>62.5% of population (2015 est.)</t>
  </si>
  <si>
    <t>83.9% of population (2015 est.)</t>
  </si>
  <si>
    <t>75.3% of population (2015 est.)</t>
  </si>
  <si>
    <t>6,500 (2018 est.)</t>
  </si>
  <si>
    <t>3.1% of GDP (2016)</t>
  </si>
  <si>
    <t>2.2% (2016 est.)</t>
  </si>
  <si>
    <t>Republic of Mali</t>
  </si>
  <si>
    <t>Republique de Mali</t>
  </si>
  <si>
    <t>French Sudan and Sudanese Republic</t>
  </si>
  <si>
    <t>name derives from the West African Mali Empire of the 13th to 16th centuries A.D.</t>
  </si>
  <si>
    <t>Bamako</t>
  </si>
  <si>
    <t>12 39 N, 8 00 W</t>
  </si>
  <si>
    <t>10 regions (regions, singular - region), 1 district*; District de Bamako*, Gao, Kayes, Kidal, Koulikoro, Menaka, Mopti, Segou, Sikasso, Taoudenni, Tombouctou (Timbuktu); note - Menaka and Taoudenni were legislated in 2016, but implementation has not been confirmed by the US Board on Geographic Names</t>
  </si>
  <si>
    <t>22 September 1960 (from France)</t>
  </si>
  <si>
    <t>Independence Day, 22 September (1960)</t>
  </si>
  <si>
    <t>several previous; latest drafted August 1991, approved by referendum 12 January 1992, effective 25 February 1992, suspended briefly in 2012</t>
  </si>
  <si>
    <t>proposed by the president of the republic or by members of the National Assembly; passage requires two-thirds majority vote by the Assembly and approval in a referendum; constitutional sections on the integrity of the state, its republican and secular form of government, and its multiparty system cannot be amended; amended 1999 (2017)</t>
  </si>
  <si>
    <t>civil law system based on the French civil law model and influenced by customary law; judicial review of legislative acts in the Constitutional Court</t>
  </si>
  <si>
    <t>at least one parent must be a citizen of Mali</t>
  </si>
  <si>
    <t>President Ibrahim Boubacar KEITA (since 4 September 2013)</t>
  </si>
  <si>
    <t>Prime Minister Boubou CISSE (since 23 April 2019)</t>
  </si>
  <si>
    <t>president directly elected by absolute majority popular vote in 2 rounds if needed for a 5-year term (eligible for a second term); election last held on 29 July 2018 with a runoff on 12 August 2018; prime minister appointed by the president</t>
  </si>
  <si>
    <t>Ibrahim Boubacar KEITA elected president in second round; percent of vote - Ibrahim Boubacar KEITA (RPM) 77.6%, Soumaila CISSE (URD) 22.4%</t>
  </si>
  <si>
    <t>unicameral National Assembly or Assemblee Nationale (147 seats; members directly elected in single and multi-seat constituencies by absolute majority vote in 2 rounds if needed; 13 seats reserved for citizens living abroad; members serve 5-year terms)</t>
  </si>
  <si>
    <t>last held on 24 November and 15 December 2013 (next originally scheduled for 25 November 2018, but postponed to 2019)</t>
  </si>
  <si>
    <t>percent of vote by party - RPM 29.4%, URD 22.6%, ADEMA 11.5, other 36.5%; seats by party - RPM 66, URD 17, ADEMA 16, FARE 6, CODEM 5, SADI 5, CNID 4, other 24, independent 4; composition - men 133, women 14, percent of women 9.5%</t>
  </si>
  <si>
    <t>Supreme Court or Cour Supreme (consists of 19 members organized into 3 civil chambers and a criminal chamber); Constitutional Court (consists of 9 members)</t>
  </si>
  <si>
    <t>Supreme Court members appointed by the Ministry of Justice to serve 5-year terms; Constitutional Court members selected - 3 each by the president, the National Assembly, and the Supreme Council of the Magistracy; members serve single renewable 7-year terms</t>
  </si>
  <si>
    <t>Court of Appeal; High Court of Justice (jurisdiction limited to cases of high treason or criminal offenses by the president or ministers while in office); magistrate courts; first instance courts; labor dispute courts; special court of state security</t>
  </si>
  <si>
    <t>African Solidarity for Democracy and Independence or SADI [Oumar MARIKO]&amp;lt;br /&amp;gt;Alliance for Democracy in Mali-Pan-African Party for Liberty, Solidarity, and Justice or ADEMA-PASJ [Tiemoko SANGARE]&amp;lt;br /&amp;gt;Alliance for Democracy and Progress or ADP-Maliba [Amadou THIAM]&amp;lt;br /&amp;gt;Alliance for the Solidarity of Mali-Convergence of Patriotic Forces or ASMA-CFP [Soumeylou Boubeye MAIGA]&amp;lt;br /&amp;gt;Alternative Forces for Renewal and Emergence or FARE [Modibo SIDIBE]&amp;lt;br /&amp;gt;Convergence for the Development of Mali or CODEM [Housseyni Amion GUINDO]&amp;lt;br /&amp;gt;Economic and Social Development Party or PDES [Jamille BITTAR]&amp;lt;br /&amp;gt;Front for Democracy and the Republic or FDR (coalition of smaller opposition parties)&amp;lt;br /&amp;gt;National Congress for Democratic Initiative or CNID [Mountaga TALL]&amp;lt;br /&amp;gt;Party for National Renewal or PARENA [Tiebile DRAME]&amp;lt;br /&amp;gt;Patriotic Movement for Renewal or MPR [Choguel Kokalla MAIGA]&amp;lt;br /&amp;gt;Rally for Mali or RPM [Boucary TRETA]&amp;lt;br /&amp;gt;Union for Republic and Democracy or URD [Younoussi TOURE]</t>
  </si>
  <si>
    <t>ACP, AfDB, AU, CD, ECOWAS, EITI (compliant country), FAO, FZ, G-77, IAEA, IBRD, ICAO, ICCt, ICRM, IDA, IDB, IFAD, IFC, IFRCS, ILO, IMF, Interpol, IOC, IOM, IPU, ISO, ITSO, ITU, ITUC (NGOs), MIGA, MONUSCO, NAM, OIC, OIF, OPCW, UN, UNAMID, UNCTAD, UNESCO, UNIDO, UNISFA, UNMISS, UNWTO, UPU, WADB (regional), WAEMU, WCO, WFTU (NGOs), WHO, WIPO, WMO, WTO</t>
  </si>
  <si>
    <t>Ambassador Mahamadou NIMAGA (since 22 June 2018)</t>
  </si>
  <si>
    <t>2130 R Street NW, Washington, DC 20008</t>
  </si>
  <si>
    <t>[1] (202) 332-2249, 939-8950</t>
  </si>
  <si>
    <t>[1] (202) 332-6603</t>
  </si>
  <si>
    <t>Ambassador Dennis B. HANKINS (since 15 March 2019)</t>
  </si>
  <si>
    <t>[223] 2070-2300</t>
  </si>
  <si>
    <t>located off the Roi Bin Fahad Aziz Bridge west of the Bamako central district; ACI 2000, Rue 243, Porte 297</t>
  </si>
  <si>
    <t>ACI 2000, Rue 243, Porte 297, Bamako</t>
  </si>
  <si>
    <t>[223] 2070-2479</t>
  </si>
  <si>
    <t>three equal vertical bands of green (hoist side), yellow, and red</t>
  </si>
  <si>
    <t>Great Mosque of Djenne; national colors: green, yellow, red</t>
  </si>
  <si>
    <t>&amp;quot;Le Mali&amp;quot; (Mali)</t>
  </si>
  <si>
    <t>Seydou Badian KOUYATE/Banzoumana SISSOKO</t>
  </si>
  <si>
    <t>$41.22 billion</t>
  </si>
  <si>
    <t>$39.1 billion</t>
  </si>
  <si>
    <t>$36.97 billion</t>
  </si>
  <si>
    <t>$15.37 billion (2017 est.)</t>
  </si>
  <si>
    <t>$2,200</t>
  </si>
  <si>
    <t>16.5% of GDP</t>
  </si>
  <si>
    <t>82.9% (2017 est.)</t>
  </si>
  <si>
    <t>19.3% (2017 est.)</t>
  </si>
  <si>
    <t>-0.7% (2017 est.)</t>
  </si>
  <si>
    <t>41.8% (2017 est.)</t>
  </si>
  <si>
    <t>40.5% (2017 est.)</t>
  </si>
  <si>
    <t>cotton, millet, rice, corn, vegetables, peanuts; cattle, sheep, goats</t>
  </si>
  <si>
    <t>food processing; construction; phosphate and gold mining</t>
  </si>
  <si>
    <t>6.447 million (2017 est.)</t>
  </si>
  <si>
    <t>36.1% (2005 est.)</t>
  </si>
  <si>
    <t>25.8% (2010 est.)</t>
  </si>
  <si>
    <t>50.5</t>
  </si>
  <si>
    <t>3.075 billion (2017 est.)</t>
  </si>
  <si>
    <t>3.513 billion (2017 est.)</t>
  </si>
  <si>
    <t>20% (of GDP) (2017 est.)</t>
  </si>
  <si>
    <t>-2.9% (of GDP) (2017 est.)</t>
  </si>
  <si>
    <t>35.4% of GDP</t>
  </si>
  <si>
    <t>36% of GDP</t>
  </si>
  <si>
    <t>-1.8%</t>
  </si>
  <si>
    <t>$3.04 billion</t>
  </si>
  <si>
    <t>$2.553 billion</t>
  </si>
  <si>
    <t>$5.972 billion</t>
  </si>
  <si>
    <t>$4.891 billion</t>
  </si>
  <si>
    <t>-$886 million</t>
  </si>
  <si>
    <t>-$1.015 billion</t>
  </si>
  <si>
    <t>$3.06 billion</t>
  </si>
  <si>
    <t>$2.803 billion</t>
  </si>
  <si>
    <t>cotton, gold, livestock</t>
  </si>
  <si>
    <t>$3.644 billion</t>
  </si>
  <si>
    <t>$3.403 billion</t>
  </si>
  <si>
    <t>petroleum, machinery and equipment, construction materials, foodstuffs, textiles</t>
  </si>
  <si>
    <t>$647.8 million</t>
  </si>
  <si>
    <t>$3.845 billion</t>
  </si>
  <si>
    <t>$3.266 billion</t>
  </si>
  <si>
    <t>$286.2 million</t>
  </si>
  <si>
    <t>$62.2 million</t>
  </si>
  <si>
    <t>2.489 billion kWh (2016 est.)</t>
  </si>
  <si>
    <t>2.982 billion kWh (2016 est.)</t>
  </si>
  <si>
    <t>800 million kWh (2016 est.)</t>
  </si>
  <si>
    <t>590,000 kW (2016 est.)</t>
  </si>
  <si>
    <t>31% of total installed capacity (2017 est.)</t>
  </si>
  <si>
    <t>22,000 bbl/day (2016 est.)</t>
  </si>
  <si>
    <t>20,610 bbl/day (2015 est.)</t>
  </si>
  <si>
    <t>3.388 million Mt (2017 est.)</t>
  </si>
  <si>
    <t>200,812</t>
  </si>
  <si>
    <t>1 (July 2016 est.)</t>
  </si>
  <si>
    <t>20,217,697</t>
  </si>
  <si>
    <t>113 (July 2016 est.)</t>
  </si>
  <si>
    <t>domestic system improving; increasing use of local radio loops to extend network coverage to remote areas; geography a challenge for telecommunications; poverty, security, high illiteracy and low PC use has taken its toll;&amp;amp;nbsp;&amp;amp;nbsp;4 mobile operators in market; potential for mobile broadband services; local plans for Internet Exchange Point (2018)</t>
  </si>
  <si>
    <t>fixed-line subscribership remains less than 1 per 100 persons; mobile-cellular subscribership has increased sharply to over 113 per 100 persons (2018)</t>
  </si>
  <si>
    <t>country code - 223; satellite communications center and fiber-optic links to neighboring countries; satellite earth stations - 2 Intelsat (1 Atlantic Ocean, 1 Indian Ocean); new competition with submarine fiber optic cables in the region</t>
  </si>
  <si>
    <t>national public TV broadcaster; 2 privately owned companies provide subscription services to foreign multi-channel TV packages; national public radio broadcaster supplemented by a large number of privately owned and community broadcast stations; transmissions of multiple international broadcasters are available (2019)</t>
  </si>
  <si>
    <t>.ml</t>
  </si>
  <si>
    <t>1,940,978</t>
  </si>
  <si>
    <t>11.1% (July 2016 est.)</t>
  </si>
  <si>
    <t>21,444</t>
  </si>
  <si>
    <t>2.87% of GDP</t>
  </si>
  <si>
    <t>3.01% of GDP</t>
  </si>
  <si>
    <t>2.58% of GDP</t>
  </si>
  <si>
    <t>Malian Armed Forces (FAMa): Army (Armee de Terre), Republic of Mali Air Force (Force Aerienne de la Republique du Mali, FARM), National Guard (Garde National du Mali), Gendarmerie (2019)</t>
  </si>
  <si>
    <t>18 years of age for selective compulsory and voluntary military service (men and women); 2-year conscript service obligation (2014)</t>
  </si>
  <si>
    <t>TZ, TT (2016)</t>
  </si>
  <si>
    <t>593 km (2014)</t>
  </si>
  <si>
    <t>593 km 1.000-m gauge (2014)</t>
  </si>
  <si>
    <t>1,800 km (downstream of Koulikoro; low water levels on the River Niger cause problems in dry years; in the months before the rainy season the river is not navigable by commercial vessels) (2011)</t>
  </si>
  <si>
    <t>15,319 (Mauritania), 8,457 (Burkina Faso) (2019)</t>
  </si>
  <si>
    <t>Monaco</t>
  </si>
  <si>
    <t>MN</t>
  </si>
  <si>
    <t>Western Europe, bordering the Mediterranean Sea on the southern coast of France, near the border with Italy</t>
  </si>
  <si>
    <t>43 44 N, 7 24 E</t>
  </si>
  <si>
    <t>about three times the size of the National Mall in Washington, DC</t>
  </si>
  <si>
    <t>6 km</t>
  </si>
  <si>
    <t>France 6 km</t>
  </si>
  <si>
    <t>4.1 km</t>
  </si>
  <si>
    <t>Mediterranean with mild, wet winters and hot, dry summers</t>
  </si>
  <si>
    <t>hilly, rugged, rocky</t>
  </si>
  <si>
    <t>Mediterranean Sea 0 m</t>
  </si>
  <si>
    <t>Chemin des Revoires on Mont Agel 162 m</t>
  </si>
  <si>
    <t>99% (2011 est.)</t>
  </si>
  <si>
    <t>the second most densely populated country in the world (after Macau); its entire population living on 2 square km</t>
  </si>
  <si>
    <t>no serious issues; actively monitors pollution levels in air and water</t>
  </si>
  <si>
    <t>Air Pollution, Air Pollution-Sulfur 94, Air Pollution-Volatile Organic Compounds, Biodiversity, Climate Change, Climate Change-Kyoto Protocol, Desertification, Endangered Species, Hazardous Wastes, Law of the Sea, Marine Dumping, Ozone Layer Protection, Ship Pollution, Wetlands, Whaling</t>
  </si>
  <si>
    <t>second-smallest independent state in the world (after the Holy See); smallest country with a coastline; almost entirely urban</t>
  </si>
  <si>
    <t>30,727 (July 2018 est.)</t>
  </si>
  <si>
    <t>Monegasque(s) or Monacan(s)</t>
  </si>
  <si>
    <t>Monegasque or Monacan</t>
  </si>
  <si>
    <t>Monegasque 32.1%, French 19.9%, Italian 15.3%, British 5%, Belgian 2.3%, Swiss 2%, German 1.9%, Russian 1.8%, American 1.1%, Dutch 1.1%, Moroccan 1%, other 16.6%&amp;lt;br /&amp;gt;&amp;lt;br /&amp;gt;&amp;lt;strong&amp;gt;note:&amp;lt;/strong&amp;gt; data represent population by country of birth&amp;lt;br /&amp;gt;&amp;lt;br /&amp;gt;French 24.9%, Monegasque 22.5%, Italian 21.9%, British 7.5%, Swiss 3.2%, Belgian 2.9%, German 2.4%, Russian 2%, Dutch 1.5%, Portuguese 1.4%, Greek 1.1%, American 1%, other 7.7%&amp;lt;br /&amp;gt;&amp;lt;br /&amp;gt;&amp;lt;strong&amp;gt;note:&amp;lt;/strong&amp;gt; data represent population by nationality (2016 est.)</t>
  </si>
  <si>
    <t>French (official), English, Italian, Monegasque</t>
  </si>
  <si>
    <t>Roman Catholic 90% (official), other 10%</t>
  </si>
  <si>
    <t>10.27% (male 1,622 /female 1,533)</t>
  </si>
  <si>
    <t>9.39% (male 1,498 /female 1,387)</t>
  </si>
  <si>
    <t>32.15% (male 4,964 /female 4,916)</t>
  </si>
  <si>
    <t>15.04% (male 2,305 /female 2,315)</t>
  </si>
  <si>
    <t>33.15% (male 4,530 /female 5,657) (2018 est.)</t>
  </si>
  <si>
    <t>53.8 years (2018 est.)</t>
  </si>
  <si>
    <t>52.4 years</t>
  </si>
  <si>
    <t>55.3 years</t>
  </si>
  <si>
    <t>6.5 births/1,000 population (2018 est.)</t>
  </si>
  <si>
    <t>10.1 deaths/1,000 population (2018 est.)</t>
  </si>
  <si>
    <t>6.5 migrant(s)/1,000 population (2018 est.)</t>
  </si>
  <si>
    <t>0.51% annual rate of change (2015-20 est.)</t>
  </si>
  <si>
    <t>39,000 MONACO (capital) (2018)</t>
  </si>
  <si>
    <t>1.8 deaths/1,000 live births (2018 est.)</t>
  </si>
  <si>
    <t>1.6 deaths/1,000 live births</t>
  </si>
  <si>
    <t>89.4 years (2018 est.)</t>
  </si>
  <si>
    <t>85.5 years</t>
  </si>
  <si>
    <t>93.4 years</t>
  </si>
  <si>
    <t>1.54 children born/woman (2018 est.)</t>
  </si>
  <si>
    <t>1.7% (2016)</t>
  </si>
  <si>
    <t>6.56 physicians/1,000 population (2014)</t>
  </si>
  <si>
    <t>13.8 beds/1,000 population (2012)</t>
  </si>
  <si>
    <t>1.5% of GDP (2017)</t>
  </si>
  <si>
    <t>27.9% (2016 est.)</t>
  </si>
  <si>
    <t>Principality of Monaco</t>
  </si>
  <si>
    <t>Principaute de Monaco</t>
  </si>
  <si>
    <t>founded as a Greek colony in the 6th century B.C., the name derives from two Greek words &amp;quot;monos&amp;quot; (single, alone) and &amp;quot;oikos&amp;quot; (house) to convey the sense of a people &amp;quot;living apart&amp;quot; or in a &amp;quot;single habitation&amp;quot;</t>
  </si>
  <si>
    <t>43 44 N, 7 25 E</t>
  </si>
  <si>
    <t>none; there are no first-order administrative divisions as defined by the US Government, but there are 4 quarters (quartiers, singular - quartier); Fontvieille, La Condamine, Monaco-Ville, Monte-Carlo; note - Moneghetti, a part of La Condamine, is sometimes called the 5th quarter of Monaco</t>
  </si>
  <si>
    <t>1419 (beginning of permanent rule by the House of GRIMALDI)</t>
  </si>
  <si>
    <t>previous 1911 (suspended 1959); latest adopted 17 December 1962</t>
  </si>
  <si>
    <t>proposed by joint agreement of the chief of state (the prince) and the National Council; passage requires two-thirds majority vote of National Council members; amended 2002 (2016)</t>
  </si>
  <si>
    <t>civil law system influenced by French legal tradition</t>
  </si>
  <si>
    <t>the father must be a citizen of Monaco; in the case of a child born out of wedlock, the mother must be a citizen and father unknown</t>
  </si>
  <si>
    <t>Prince ALBERT II (since 6 April 2005)</t>
  </si>
  <si>
    <t>Minister of State Serge TELLE (since 1 February 2016)</t>
  </si>
  <si>
    <t>Council of Government under the authority of the monarch</t>
  </si>
  <si>
    <t>the monarchy is hereditary; minister of state appointed by the monarch from a list of three French national candidates presented by the French Government</t>
  </si>
  <si>
    <t>unicameral National Council or Conseil National (24 seats; 16 members directly elected in multi-seat constituencies by simple majority vote and 8 directly elected by proportional representation vote; members serve 5-year terms)</t>
  </si>
  <si>
    <t>last held on 11 February 2018 (next to be held in February 2023)</t>
  </si>
  <si>
    <t>percent of vote by party - Priorite Monaco 57.7%, Horizon Monaco 26.1%, Union Monegasque 16.2%; seats by party - Priorite Monaco 21, Horizon Monaco 2, Union Monegasque 1; composition - men 16, women 8, percent of women 33.3%</t>
  </si>
  <si>
    <t>Supreme Court (consists of 5 permanent members and 2 substitutes)</t>
  </si>
  <si>
    <t>Supreme Court members appointed by the monarch upon the proposals of the National Council, State Council, Crown Council, Court of Appeal, and Trial Court</t>
  </si>
  <si>
    <t>Court of Appeal; Civil Court of First Instance</t>
  </si>
  <si>
    <t>Horizon Monaco [Laurent NOUVION]&amp;lt;br /&amp;gt;Priorite Monaco [Stephane VALERI]&amp;lt;br /&amp;gt;Renaissance [SBM (public corporation)]&amp;lt;br /&amp;gt;Union Monegasque [Jean-Francois ROBILLON]</t>
  </si>
  <si>
    <t>CD, CE, FAO, IAEA, ICAO, ICC (national committees), ICRM, IFRCS, IHO, IMO, IMSO, Interpol, IOC, IPU, ITSO, ITU, OAS (observer), OIF, OPCW, OSCE, Schengen Convention (de facto member), UN, UNCTAD, UNESCO, UNIDO, Union Latina, UNWTO, UPU, WHO, WIPO, WMO</t>
  </si>
  <si>
    <t>Ambassador Maguy MACCARIO-DOYLE (since 3 December 2013)</t>
  </si>
  <si>
    <t>3400 International Drive NW, Suite 2K-100, Washington, DC 20008</t>
  </si>
  <si>
    <t>(202) 234-1530</t>
  </si>
  <si>
    <t>(202) 244-7656</t>
  </si>
  <si>
    <t>red and white lozenges (diamond shapes); national colors: red, white</t>
  </si>
  <si>
    <t>&amp;quot;A Marcia de Muneghu&amp;quot; (The March of Monaco)</t>
  </si>
  <si>
    <t>Louis NOTARI/Charles ALBRECHT</t>
  </si>
  <si>
    <t>$7.672 billion</t>
  </si>
  <si>
    <t>$6.006 billion (2015 est.) (2015 est.)</t>
  </si>
  <si>
    <t>$115,700</t>
  </si>
  <si>
    <t>0% (2013)</t>
  </si>
  <si>
    <t>14% (2013)</t>
  </si>
  <si>
    <t>86% (2013)</t>
  </si>
  <si>
    <t>banking, insurance, tourism, construction, small-scale industrial and consumer products</t>
  </si>
  <si>
    <t>6.8% (2015)</t>
  </si>
  <si>
    <t>52,000 (2014 est.)</t>
  </si>
  <si>
    <t>16.1%</t>
  </si>
  <si>
    <t>83.9% (2012 est.)</t>
  </si>
  <si>
    <t>896.3 million (2011 est.)</t>
  </si>
  <si>
    <t>953.6 million (2011 est.)</t>
  </si>
  <si>
    <t>14.9% (of GDP) (2011 est.)</t>
  </si>
  <si>
    <t>-1% (of GDP) (2011 est.)</t>
  </si>
  <si>
    <t>$964.6 million</t>
  </si>
  <si>
    <t>$1.371 billion</t>
  </si>
  <si>
    <t>47,013</t>
  </si>
  <si>
    <t>153 (2017 est.)</t>
  </si>
  <si>
    <t>32,978</t>
  </si>
  <si>
    <t>fixed-line 153 per 100 and mobile-cellular teledensity exceeds&amp;amp;nbsp;108 per 100 persons (2018)</t>
  </si>
  <si>
    <t>country code - 377; landing points for the EIG and Italy-Monaco submarine cables connecting Monaco to Europe, Africa, the Middle East and Asia; no satellite earth stations; connected by cable into the French communications system (2019)</t>
  </si>
  <si>
    <t>TV Monte-Carlo operates a TV network; cable TV available; Radio Monte-Carlo has extensive radio networks in France and Italy with French-language broadcasts to France beginning in the 1960s and Italian-language broadcasts to Italy beginning in the 1970s; other radio stations include Riviera Radio and Radio Monaco</t>
  </si>
  <si>
    <t>.mc</t>
  </si>
  <si>
    <t>29,116</t>
  </si>
  <si>
    <t>95.2% (July 2016 est.)</t>
  </si>
  <si>
    <t>19,258</t>
  </si>
  <si>
    <t>63 (2017 est.)</t>
  </si>
  <si>
    <t>no regular military forces; Ministry of Interior:&amp;amp;nbsp; Compagnie des Carabiniers du Prince (Prince&amp;amp;rsquo;s Company of Carabiniers (Palace Guard)), Corps des Sapeurs-pompiers de Monaco (Fire and Emergency), Police Department (2019)</t>
  </si>
  <si>
    <t>3A (2016)</t>
  </si>
  <si>
    <t>1 (2012)</t>
  </si>
  <si>
    <t>Morocco</t>
  </si>
  <si>
    <t>MO</t>
  </si>
  <si>
    <t>Northern Africa, bordering the North Atlantic Ocean and the Mediterranean Sea, between Algeria and Western Sahara</t>
  </si>
  <si>
    <t>32 00 N, 5 00 W</t>
  </si>
  <si>
    <t>slightly more than three times the size of New York; slightly larger than California</t>
  </si>
  <si>
    <t>2,362.5 km</t>
  </si>
  <si>
    <t>Algeria 1900 km, Western Sahara 444 km, Spain (Ceuta) 8 km, Spain (Melilla) 10.5 km</t>
  </si>
  <si>
    <t>1,835 km</t>
  </si>
  <si>
    <t>Mediterranean, becoming more extreme in the interior</t>
  </si>
  <si>
    <t>mountainous northern coast (Rif Mountains) and interior (Atlas Mountains) bordered by large plateaus with intermontane valleys, and fertile coastal plains</t>
  </si>
  <si>
    <t>909 m</t>
  </si>
  <si>
    <t>Sebkha Tah -59 m</t>
  </si>
  <si>
    <t>Jebel Toubkal 4,165 m</t>
  </si>
  <si>
    <t>phosphates, iron ore, manganese, lead, zinc, fish, salt</t>
  </si>
  <si>
    <t>67.5% (2011 est.)</t>
  </si>
  <si>
    <t>17.5% (2011 est.)</t>
  </si>
  <si>
    <t>47.1% (2011 est.)</t>
  </si>
  <si>
    <t>21% (2011 est.)</t>
  </si>
  <si>
    <t>14,850 sq km (2012)</t>
  </si>
  <si>
    <t>the highest population density is found along the Atlantic and Mediterranean coasts; a number of densely populated agglomerations are found scattered through the Atlas Mountains</t>
  </si>
  <si>
    <t>northern mountains geologically unstable and subject to earthquakes; periodic droughts; windstorms; flash floods; landslides</t>
  </si>
  <si>
    <t>land degradation/desertification (soil erosion resulting from farming of marginal areas, overgrazing, destruction of vegetation); water and soil pollution due to dumping of industrial wastes into the ocean and inland water sources, and onto the land</t>
  </si>
  <si>
    <t>Biodiversity, Climate Change, Climate Change-Kyoto Protocol, Desertification, Endangered Species, Hazardous Wastes, Law of the Sea, Marine Dumping, Ozone Layer Protection, Ship Pollution, Wetlands, Whaling</t>
  </si>
  <si>
    <t>strategic location along Strait of Gibraltar; the only African nation to have both Atlantic and Mediterranean coastlines</t>
  </si>
  <si>
    <t>34,314,130 (July 2018 est.)</t>
  </si>
  <si>
    <t>Moroccan(s)</t>
  </si>
  <si>
    <t>Moroccan</t>
  </si>
  <si>
    <t>Arab-Berber 99%, other 1%</t>
  </si>
  <si>
    <t>Arabic (official), Berber languages (Tamazight (official), Tachelhit, Tarifit), French (often the language of business, government, and diplomacy)</t>
  </si>
  <si>
    <t>25.47% (male 4,441,554 /female 4,298,715)</t>
  </si>
  <si>
    <t>16.83% (male 2,873,939 /female 2,902,206)</t>
  </si>
  <si>
    <t>42.41% (male 7,039,912 /female 7,513,651)</t>
  </si>
  <si>
    <t>8.33% (male 1,404,527 /female 1,454,304)</t>
  </si>
  <si>
    <t>6.95% (male 1,081,035 /female 1,304,287) (2018 est.)</t>
  </si>
  <si>
    <t>51.6 (2015 est.)</t>
  </si>
  <si>
    <t>41.9 (2015 est.)</t>
  </si>
  <si>
    <t>9.7 (2015 est.)</t>
  </si>
  <si>
    <t>10.3 (2015 est.)</t>
  </si>
  <si>
    <t>29.7 years (2018 est.)</t>
  </si>
  <si>
    <t>30.3 years</t>
  </si>
  <si>
    <t>0.95% (2018 est.)</t>
  </si>
  <si>
    <t>4.9 deaths/1,000 population (2018 est.)</t>
  </si>
  <si>
    <t>-3.1 migrant(s)/1,000 population (2018 est.)</t>
  </si>
  <si>
    <t>63% of total population (2019)</t>
  </si>
  <si>
    <t>2.14% annual rate of change (2015-20 est.)</t>
  </si>
  <si>
    <t>3.716 million Casablanca, 1.865 million RABAT (capital), 1.204 million Fes, 1.157 million Tangier, 989,000 Marrakech, 906,000 Agadir (2019)</t>
  </si>
  <si>
    <t>70 deaths/100,000 live births (2017 est.)</t>
  </si>
  <si>
    <t>21.1 deaths/1,000 live births (2018 est.)</t>
  </si>
  <si>
    <t>25 deaths/1,000 live births</t>
  </si>
  <si>
    <t>16.9 deaths/1,000 live births</t>
  </si>
  <si>
    <t>77.3 years (2018 est.)</t>
  </si>
  <si>
    <t>80.5 years</t>
  </si>
  <si>
    <t>2.09 children born/woman (2018 est.)</t>
  </si>
  <si>
    <t>70.8% (2018)</t>
  </si>
  <si>
    <t>98.7% of population</t>
  </si>
  <si>
    <t>65.3% of population</t>
  </si>
  <si>
    <t>85.4% of population</t>
  </si>
  <si>
    <t>1.3% of population</t>
  </si>
  <si>
    <t>34.7% of population</t>
  </si>
  <si>
    <t>14.6% of population (2015 est.)</t>
  </si>
  <si>
    <t>0.73 physicians/1,000 population (2017)</t>
  </si>
  <si>
    <t>1.1 beds/1,000 population (2014)</t>
  </si>
  <si>
    <t>84.1% of population (2015 est.)</t>
  </si>
  <si>
    <t>65.5% of population (2015 est.)</t>
  </si>
  <si>
    <t>76.7% of population (2015 est.)</t>
  </si>
  <si>
    <t>15.9% of population (2015 est.)</t>
  </si>
  <si>
    <t>34.5% of population (2015 est.)</t>
  </si>
  <si>
    <t>23.3% of population (2015 est.)</t>
  </si>
  <si>
    <t>26.1% (2016)</t>
  </si>
  <si>
    <t>5.3% of GDP (2009)</t>
  </si>
  <si>
    <t>22.2%</t>
  </si>
  <si>
    <t>22.8% (2016 est.)</t>
  </si>
  <si>
    <t>Kingdom of Morocco</t>
  </si>
  <si>
    <t>Al Mamlakah al Maghribiyah</t>
  </si>
  <si>
    <t>Al Maghrib</t>
  </si>
  <si>
    <t>French Protectorate in Morocco, Spanish Protectorate in Morocco</t>
  </si>
  <si>
    <t>the English name &amp;quot;Morocco&amp;quot; derives from, respectively, the Spanish and Portuguese names &amp;quot;Marruecos&amp;quot; and &amp;quot;Marrocos,&amp;quot; which stem from &amp;quot;Marrakesh&amp;quot; the Latin name for the former capital of ancient Morocco; the Arabic name &amp;quot;Al Maghrib&amp;quot; translates as &amp;quot;The West&amp;quot;</t>
  </si>
  <si>
    <t>Rabat</t>
  </si>
  <si>
    <t>34 01 N, 6 49 W</t>
  </si>
  <si>
    <t>+1 hr, begins last Sunday in March; ends last Sunday in October</t>
  </si>
  <si>
    <t>11 regions (recognized); Beni Mellal-Khenifra, Casablanca-Settat, Draa-Tafilalet, Fes-Meknes, Guelmim-Oued Noun, Laayoune-Sakia al Hamra, Oriental, Marrakech-Safi, Rabat-Sale-Kenitra, Souss-Massa, Tanger-Tetouan-Al Hoceima</t>
  </si>
  <si>
    <t>2 March 1956 (from France)</t>
  </si>
  <si>
    <t>Throne Day (accession of King MOHAMMED VI to the throne), 30 July (1999)</t>
  </si>
  <si>
    <t>several previous; latest drafted 17 June 2011, approved by referendum 1 July 2011; note - sources disagree on whether the 2011 referendum was for a new constitution or for reforms to the previous constitution</t>
  </si>
  <si>
    <t>proposed by the king, by the prime minister, or by members in either chamber of Parliament; passage requires at least two-thirds majority vote by both chambers and approval in a referendum; the king can opt to submit self-initiated proposals directly to a referendum (2016)</t>
  </si>
  <si>
    <t>mixed legal system of civil law based on French civil law and Islamic (sharia) law; judicial review of legislative acts by Constitutional Court</t>
  </si>
  <si>
    <t>the father must be a citizen of Morocco; if the father is unknown or stateless, the mother must be a citizen</t>
  </si>
  <si>
    <t>King MOHAMMED VI (since 30 July 1999)</t>
  </si>
  <si>
    <t>Prime Minister Saad-Eddine al-OTHMANI (since 17 March 2017)</t>
  </si>
  <si>
    <t>Council of Ministers chosen by the prime minister in consultation with Parliament and appointed by the monarch</t>
  </si>
  <si>
    <t>the monarchy is hereditary; prime minister appointed by the monarch from the majority party following legislative elections</t>
  </si>
  <si>
    <t>bicameral Parliament consists of:&amp;lt;br /&amp;gt;Chamber of Advisors (120 seats; members indirectly elected by an electoral college of local councils, professional organizations, and labor unions; members serve 6-year terms)&amp;lt;br /&amp;gt; Chamber of Representatives (395 seats; 305 members directly elected in multi-seat constituencies by proportional representation vote and 90 directly elected in a single nationwide constituency by proportional representation vote; members serve 5-year terms); note - in the national constituency, 60 seats are reserved for women and 30 reserved for those under age 40</t>
  </si>
  <si>
    <t>&amp;lt;br /&amp;gt;Chamber of Advisors - last held on 2 October 2015 (next to be held in fall 2021)&amp;lt;br /&amp;gt; Chamber of Representatives - last held on 7 October 2016 (next to be held in fall 2021)</t>
  </si>
  <si>
    <t>&amp;lt;br /&amp;gt;Chamber of Advisors - percent of vote by party - NA; seats by party - NA; composition - men 106, women 14, percent of women 11.7%&amp;lt;br /&amp;gt; Chamber of Representatives - percent of vote by party NA; seats by party - PJD 125, PAM 102, PI 46, RNI 37, MP 27, USFP 20, UC 19, PPS 12, MDS 3, other 4; composition - men 314, women 81, percent of women 20.5%; note - total Parliament percent of women 18.4%</t>
  </si>
  <si>
    <t>Supreme Court or Court of Cassation (consists of 5-judge panels organized into civil, family matters, commercial, administrative, social, and criminal sections); Constitutional Court (consists of 12 members)</t>
  </si>
  <si>
    <t>Supreme Court judges appointed by the Superior Council of Judicial Power, a 20-member body presided by the monarch, which includes the Supreme Court president, the prosecutor general, representatives of the appeals and first instance courts&amp;amp;nbsp; (among them 1 woman magistrate), the president of the National Council of the Rights of Man, and 5 &amp;quot;notable persons&amp;quot; appointed by the monarch; judges appointed for life; Constitutional Court members - 6 designated by the monarch and 6 elected by Parliament; court president appointed by the monarch from among the court members; members serve 9-year nonrenewable terms</t>
  </si>
  <si>
    <t>courts of appeal; High Court of Justice; administrative and commercial courts; regional and sadad courts (for religious, civil and administrative, and penal adjudication); first instance courts</t>
  </si>
  <si>
    <t>Action Party or PA [Mohammed EL IDRISSI]&amp;lt;br /&amp;gt;Amal (hope) Party [Mohamed BANI]&amp;lt;br /&amp;gt;An-Nahj Ad-Dimocrati or An-Nahj [Mustapha BRAHMA]&amp;lt;br /&amp;gt;Authenticity and Modernity Party or PAM [Ilyas al-OMARI]&amp;lt;br /&amp;gt;Constitutional Union Party or UC [Mohamed SAJID]&amp;lt;br /&amp;gt;Democratic and Social Movement or MDS [Abdessamad ARCHANE]&amp;lt;br /&amp;gt;Democratic Forces Front or FFD [Mustapha BENALI]&amp;lt;br /&amp;gt;Democratic Oath Party or SD&amp;lt;br /&amp;gt;Democratic Socialist Vanguard Party or PADS [Abderrahman BENAMROU]&amp;lt;br /&amp;gt;Democratic Society Party [Zhour CHAKKAFI]&amp;lt;br /&amp;gt;Environment and Development Party or PED [Karim HRITAN]&amp;lt;br /&amp;gt;Green Left Party [Mohamed FARES]&amp;lt;br /&amp;gt;Istiqlal (Independence) Party or PI [Nizar BARAKA]&amp;lt;br /&amp;gt;Ittihadi National Congress or CNI [Abdesalam EL AZIZ]&amp;lt;br /&amp;gt;Labor Party or PT&amp;lt;br /&amp;gt;Moroccan Liberal Party or PML [Mohammed ZIANE]&amp;lt;br /&amp;gt;Moroccan Union for Democracy or UMD [Jamal MANDRI]&amp;lt;br /&amp;gt;National Rally of Independents or RNI [Aziz AKHANNOUCH]&amp;lt;br /&amp;gt;Neo-Democrats Party [Mohamed DARIF]&amp;lt;br /&amp;gt;Party of Development Reform or PRD [Abderrahmane EL KOHEN]&amp;lt;br /&amp;gt;Party of Justice and Development or PJD [Saad Eddine al-OTHMANI]&amp;lt;br /&amp;gt;Party of Liberty and Social Justice [Miloud MOUSSAOUI]&amp;lt;br /&amp;gt;Popular Movement or MP [Mohand LAENSER]&amp;lt;br /&amp;gt;Progress and Socialism Party or PPS [Nabil BENABDELLAH]&amp;lt;br /&amp;gt;Renaissance and Virtue Party [Mohamed KHALIDI]&amp;lt;br /&amp;gt;Renaissance Party [Said EL GHENNIOUI]&amp;lt;br /&amp;gt;Renewal and Equity Party or PRE [Chakir ACHEHABAR]&amp;lt;br /&amp;gt;Shoura (consultation) and Istiqlal Party [Ahmed BELGHAZI]&amp;lt;br /&amp;gt;Social Center Party or PCS [Lahcen MADIH]&amp;lt;br /&amp;gt;Socialist Party [Abdelmajid BOUZOUBAA]&amp;lt;br /&amp;gt;Socialist Union of Popular Forces or USFP [Driss LACHGAR]&amp;lt;br /&amp;gt;Unified Socialist Party or GSU [Nabila MOUNIB]&amp;lt;br /&amp;gt;Unity and Democracy Party [Ahmed FITRI]</t>
  </si>
  <si>
    <t>ABEDA, AfDB, AFESD, AMF, AMU, CAEU, CD, EBRD, FAO, G-11, G-77, IAEA, IBRD, ICAO, ICC (national committees), ICRM, IDA, IDB, IFAD, IFC, IFRCS, IHO, ILO, IMF, IMO, IMSO, Interpol, IOC, IOM, IPU, ISO, ITSO, ITU, ITUC (NGOs), LAS, MIGA, MONUSCO, NAM, OAS (observer), OIC, OIF, OPCW, OSCE (partner), Pacific Alliance (observer), Paris Club (associate), PCA, SICA (observer), UN, UNCTAD, UNESCO, UNHCR, UNIDO, UNOCI, UNSC (temporary), UNWTO, UPU, WCO, WHO, WIPO, WMO, WTO</t>
  </si>
  <si>
    <t>Ambassador Lalla Joumala ALAOUI (since 24 April 2017)</t>
  </si>
  <si>
    <t>3508 International Drive NW, Washington, DC 20008</t>
  </si>
  <si>
    <t>[1] (202) 462-7979</t>
  </si>
  <si>
    <t>[1] (202) 462-7643</t>
  </si>
  <si>
    <t>Ambassador David GREENE (since 5 August 2019)</t>
  </si>
  <si>
    <t>[212] 537 637 200</t>
  </si>
  <si>
    <t>Km 5.7 Avenue Mohammed VI, Souissi, Rabat 10170</t>
  </si>
  <si>
    <t>Unit 9400, Box Front Office, DPO AE 09718</t>
  </si>
  <si>
    <t>[212] 537 637 201</t>
  </si>
  <si>
    <t>Casablanca</t>
  </si>
  <si>
    <t>pentacle symbol, lion; national colors: red, green</t>
  </si>
  <si>
    <t>&amp;quot;Hymne Cherifien&amp;quot; (Hymn of the Sharif)</t>
  </si>
  <si>
    <t>Ali Squalli HOUSSAINI/Leo MORGAN</t>
  </si>
  <si>
    <t>$298.6 billion</t>
  </si>
  <si>
    <t>$286.8 billion</t>
  </si>
  <si>
    <t>$283.6 billion</t>
  </si>
  <si>
    <t>$109.3 billion (2017 est.)</t>
  </si>
  <si>
    <t>$8,600</t>
  </si>
  <si>
    <t>$8,300</t>
  </si>
  <si>
    <t>58% (2017 est.)</t>
  </si>
  <si>
    <t>18.9% (2017 est.)</t>
  </si>
  <si>
    <t>28.4% (2017 est.)</t>
  </si>
  <si>
    <t>-46.6% (2017 est.)</t>
  </si>
  <si>
    <t>14% (2017 est.)</t>
  </si>
  <si>
    <t>29.5% (2017 est.)</t>
  </si>
  <si>
    <t>barley, wheat, citrus fruits, grapes, vegetables, olives; livestock; wine</t>
  </si>
  <si>
    <t>automotive parts, phosphate mining and processing, aerospace, food processing, leather goods, textiles, construction, energy, tourism</t>
  </si>
  <si>
    <t>12 million (2017 est.)</t>
  </si>
  <si>
    <t>39.1%</t>
  </si>
  <si>
    <t>20.3%</t>
  </si>
  <si>
    <t>40.5% (2014 est.)</t>
  </si>
  <si>
    <t>10.2%</t>
  </si>
  <si>
    <t>15% (2007 est.)</t>
  </si>
  <si>
    <t>33.2% (2007)</t>
  </si>
  <si>
    <t>22.81 billion (2017 est.)</t>
  </si>
  <si>
    <t>26.75 billion (2017 est.)</t>
  </si>
  <si>
    <t>20.9% (of GDP) (2017 est.)</t>
  </si>
  <si>
    <t>65.1% of GDP</t>
  </si>
  <si>
    <t>64.9% of GDP</t>
  </si>
  <si>
    <t>5.73%</t>
  </si>
  <si>
    <t>$87.13 billion</t>
  </si>
  <si>
    <t>$74.7 billion</t>
  </si>
  <si>
    <t>$124.4 billion</t>
  </si>
  <si>
    <t>$109.3 billion</t>
  </si>
  <si>
    <t>$45.93 billion</t>
  </si>
  <si>
    <t>$52.75 billion</t>
  </si>
  <si>
    <t>$53.83 billion</t>
  </si>
  <si>
    <t>-$3.92 billion</t>
  </si>
  <si>
    <t>-$4.363 billion</t>
  </si>
  <si>
    <t>$21.48 billion</t>
  </si>
  <si>
    <t>$22.66 billion</t>
  </si>
  <si>
    <t>Spain 23.2%, France 22.6%, Italy 4.5%, US 4.2% (2017)</t>
  </si>
  <si>
    <t>clothing and textiles, automobiles, electric components, inorganic chemicals, transistors, crude minerals, fertilizers (including phosphates), petroleum products, citrus fruits, vegetables, fish</t>
  </si>
  <si>
    <t>$39.64 billion</t>
  </si>
  <si>
    <t>$36.59 billion</t>
  </si>
  <si>
    <t>crude petroleum, textile fabric, telecommunications equipment, wheat, gas and electricity, transistors, plastics</t>
  </si>
  <si>
    <t>Spain 16.7%, France 12.2%, China 9.2%, US 6.9%, Germany 6%, Italy 5.9%, Turkey 4.5% (2017)</t>
  </si>
  <si>
    <t>$26.27 billion</t>
  </si>
  <si>
    <t>$63.17 billion</t>
  </si>
  <si>
    <t>$54.78 billion</t>
  </si>
  <si>
    <t>$5.351 billion</t>
  </si>
  <si>
    <t>$5.203 billion</t>
  </si>
  <si>
    <t>{"2017":"9.639","2016":"9.7787","2015":"9.7787","2014":"9.7351","2013":"8.3798"}</t>
  </si>
  <si>
    <t>28.75 billion kWh (2016 est.)</t>
  </si>
  <si>
    <t>28.25 billion kWh (2016 est.)</t>
  </si>
  <si>
    <t>165 million kWh (2015 est.)</t>
  </si>
  <si>
    <t>5.289 billion kWh (2016 est.)</t>
  </si>
  <si>
    <t>8.303 million kW (2016 est.)</t>
  </si>
  <si>
    <t>15% of total installed capacity (2017 est.)</t>
  </si>
  <si>
    <t>160 bbl/day (2018 est.)</t>
  </si>
  <si>
    <t>61,160 bbl/day (2015 est.)</t>
  </si>
  <si>
    <t>684,000 bbl (1 January 2018 est.)</t>
  </si>
  <si>
    <t>66,230 bbl/day (2017 est.)</t>
  </si>
  <si>
    <t>278,000 bbl/day (2016 est.)</t>
  </si>
  <si>
    <t>9,504 bbl/day (2015 est.)</t>
  </si>
  <si>
    <t>229,300 bbl/day (2015 est.)</t>
  </si>
  <si>
    <t>87.78 million cu m (2017 est.)</t>
  </si>
  <si>
    <t>1.133 billion cu m (2017 est.)</t>
  </si>
  <si>
    <t>1.444 billion cu m (1 January 2018 est.)</t>
  </si>
  <si>
    <t>55.4 million Mt (2017 est.)</t>
  </si>
  <si>
    <t>2,046,390</t>
  </si>
  <si>
    <t>43,916,066</t>
  </si>
  <si>
    <t>129 (2017 est.)</t>
  </si>
  <si>
    <t>good system composed of open-wire lines, cables, and microwave radio relay links; principal switching centers are Casablanca and Rabat; national network nearly 100% digital using fiber-optic links; improved rural service employs microwave radio relay;&amp;amp;nbsp;one of the most state-of-the-art markets in Africa; high mobile penetration rates in the region with low cost for broadband Internet access; LTE and VoD (Video on Demand) launched (2018)</t>
  </si>
  <si>
    <t>fixed-line teledensity is&amp;amp;nbsp;6 per 100 persons; mobile-cellular subscribership exceeds 129 per 100 persons (2018)</t>
  </si>
  <si>
    <t>country code - 212; landing point for the Atlas Offshore, Estepona-Tetouan, Canalink&amp;amp;nbsp;and SEA-ME-WE-3 fiber-optic telecommunications undersea cables that provide connectivity to Asia,&amp;amp;nbsp;Africa,&amp;amp;nbsp;the Middle East, Europe and Australia; satellite earth stations - 2 Intelsat (Atlantic Ocean) and 1 Arabsat; microwave radio relay to Gibraltar, Spain, and Western Sahara (2019)</t>
  </si>
  <si>
    <t>2 TV broadcast networks with state-run Radio-Television Marocaine (RTM) operating one network and the state partially owning the other; foreign TV broadcasts are available via satellite dish; 3 radio broadcast networks with RTM operating one; the government-owned network includes 10 regional radio channels in addition to its national service (2019)</t>
  </si>
  <si>
    <t>.ma</t>
  </si>
  <si>
    <t>19,611,643</t>
  </si>
  <si>
    <t>58.3% (July 2016 est.)</t>
  </si>
  <si>
    <t>1,378,867</t>
  </si>
  <si>
    <t>3.1% of GDP</t>
  </si>
  <si>
    <t>3.21% of GDP</t>
  </si>
  <si>
    <t>3.23% of GDP</t>
  </si>
  <si>
    <t>Royal Armed Forces: Royal Moroccan Army, Royal Moroccan Navy (includes Coast Guard, marines), Royal Moroccan Air Force, Royal Morroccan Gendarmerie, Morroccan Royal Guard (provides security for the royal family; officially part of the Royal Army); Force Auxiliaire (a paramilitary force under the Ministry of Interior that supplements the military and the police as needed) (2019)</t>
  </si>
  <si>
    <t>19 years of age for compulsory military service; both sexes are obligated to military service; conscript service obligation - 12 months (2019)</t>
  </si>
  <si>
    <t>65 (2015)</t>
  </si>
  <si>
    <t>6,786,850 (2015)</t>
  </si>
  <si>
    <t>47,828,227 mt-km (2015)</t>
  </si>
  <si>
    <t>CN (2016)</t>
  </si>
  <si>
    <t>31 (2017)</t>
  </si>
  <si>
    <t>944 km gas, 270 km oil, 175 km refined products (2013)</t>
  </si>
  <si>
    <t>2,067 km (2014)</t>
  </si>
  <si>
    <t>2,067 km 1.435-m gauge (1,022 km electrified) (2014)</t>
  </si>
  <si>
    <t>87</t>
  </si>
  <si>
    <t>container ship 7, general cargo 6, oil tanker 3, other 71 (2018)</t>
  </si>
  <si>
    <t>Casablanca, Jorf Lasfar, Mohammedia, Safi, Tangier</t>
  </si>
  <si>
    <t>Tangier (3,312,409) (2017)</t>
  </si>
  <si>
    <t>Jorf Lasfar</t>
  </si>
  <si>
    <t>Mauritius</t>
  </si>
  <si>
    <t>MP</t>
  </si>
  <si>
    <t>Southern Africa, island in the Indian Ocean, about 800 km (500 mi) east of Madagascar</t>
  </si>
  <si>
    <t>20 17 S, 57 33 E</t>
  </si>
  <si>
    <t>almost 11 times the size of Washington, DC</t>
  </si>
  <si>
    <t>177 km</t>
  </si>
  <si>
    <t>tropical, modified by southeast trade winds; warm, dry winter (May to November); hot, wet, humid summer (November to May)</t>
  </si>
  <si>
    <t>small coastal plain rising to discontinuous mountains encircling central plateau</t>
  </si>
  <si>
    <t>Mont Piton 828 m</t>
  </si>
  <si>
    <t>arable land, fish</t>
  </si>
  <si>
    <t>38.4% (2011 est.)</t>
  </si>
  <si>
    <t>17.3% (2011 est.)</t>
  </si>
  <si>
    <t>38.9% (2011 est.)</t>
  </si>
  <si>
    <t>190 sq km (2012)</t>
  </si>
  <si>
    <t>population density is one of the highest in the world; urban cluster are found throught the main island, with a greater density in and around Port Luis; population on Rodrigues Island is spread across the island with a slightly denser cluster on the north coast</t>
  </si>
  <si>
    <t>cyclones (November to April); almost completely surrounded by reefs that may pose maritime hazards</t>
  </si>
  <si>
    <t>water pollution, degradation of coral reefs; soil erosion; wildlife preservation; solid waste disposal</t>
  </si>
  <si>
    <t>Antarctic-Marine Living Resources, Biodiversity, Climate Change, Climate Change-Kyoto Protocol, Desertification, Endangered Species, Environmental Modification, Hazardous Wastes, Law of the Sea, Marine Life Conservation, Ozone Layer Protection, Ship Pollution, Wetlands</t>
  </si>
  <si>
    <t>the main island, from which the country derives its name, is of volcanic origin and is almost entirely surrounded by coral reefs; former home of the dodo, a large flightless bird related to pigeons, driven to extinction by the end of the 17th century through a combination of hunting and the introduction of predatory species</t>
  </si>
  <si>
    <t>1,364,283 (July 2018 est.)</t>
  </si>
  <si>
    <t>Mauritian(s)</t>
  </si>
  <si>
    <t>Mauritian</t>
  </si>
  <si>
    <t>Indo-Mauritian (compose approximately two thirds of the total population), Creole, Sino-Mauritian, Franco-Mauritian</t>
  </si>
  <si>
    <t>Creole 86.5%, Bhojpuri 5.3%, French 4.1%, two languages 1.4%, other 2.6% (includes English, the official language of the National Assembly, which is spoken by less than 1% of the population), unspecified 0.1% (2011 est.)</t>
  </si>
  <si>
    <t>Hindu 48.5%, Roman Catholic 26.3%, Muslim 17.3%, other Christian 6.4%, other 0.6%, none 0.7%, unspecified 0.1% (2011 est.)</t>
  </si>
  <si>
    <t>19.9% (male 138,707 /female 132,774)</t>
  </si>
  <si>
    <t>14.52% (male 100,281 /female 97,836)</t>
  </si>
  <si>
    <t>43.6% (male 297,558 /female 297,243)</t>
  </si>
  <si>
    <t>11.81% (male 76,620 /female 84,554)</t>
  </si>
  <si>
    <t>10.17% (male 57,094 /female 81,616) (2018 est.)</t>
  </si>
  <si>
    <t>27.5 (2015 est.)</t>
  </si>
  <si>
    <t>14.1 (2015 est.)</t>
  </si>
  <si>
    <t>7.1 (2015 est.)</t>
  </si>
  <si>
    <t>35.7 years (2018 est.)</t>
  </si>
  <si>
    <t>34.5 years</t>
  </si>
  <si>
    <t>36.7 years</t>
  </si>
  <si>
    <t>0.57% (2018 est.)</t>
  </si>
  <si>
    <t>12.8 births/1,000 population (2018 est.)</t>
  </si>
  <si>
    <t>7.1 deaths/1,000 population (2018 est.)</t>
  </si>
  <si>
    <t>40.8% of total population (2019)</t>
  </si>
  <si>
    <t>0.11% annual rate of change (2015-20 est.)</t>
  </si>
  <si>
    <t>149,000 PORT LOUIS (capital) (2018)</t>
  </si>
  <si>
    <t>61 deaths/100,000 live births (2017 est.)</t>
  </si>
  <si>
    <t>9.5 deaths/1,000 live births (2018 est.)</t>
  </si>
  <si>
    <t>11.3 deaths/1,000 live births</t>
  </si>
  <si>
    <t>7.7 deaths/1,000 live births</t>
  </si>
  <si>
    <t>76 years (2018 est.)</t>
  </si>
  <si>
    <t>72.6 years</t>
  </si>
  <si>
    <t>79.7 years</t>
  </si>
  <si>
    <t>63.8% (2014)</t>
  </si>
  <si>
    <t>99.9% of population</t>
  </si>
  <si>
    <t>0.1% of population</t>
  </si>
  <si>
    <t>2.54 physicians/1,000 population (2018)</t>
  </si>
  <si>
    <t>3.7 beds/1,000 population (2018)</t>
  </si>
  <si>
    <t>93.9% of population (2015 est.)</t>
  </si>
  <si>
    <t>92.6% of population (2015 est.)</t>
  </si>
  <si>
    <t>6.1% of population (2015 est.)</t>
  </si>
  <si>
    <t>7.4% of population (2015 est.)</t>
  </si>
  <si>
    <t>1.3% (2018)</t>
  </si>
  <si>
    <t>13,000 (2018)</t>
  </si>
  <si>
    <t>10.8% (2016)</t>
  </si>
  <si>
    <t>4.8% of GDP (2018)</t>
  </si>
  <si>
    <t>16 years (2017)</t>
  </si>
  <si>
    <t>Republic of Mauritius</t>
  </si>
  <si>
    <t>island named after Prince Maurice VAN NASSAU, stadtholder of the Dutch Republic, in 1598</t>
  </si>
  <si>
    <t>Port Louis</t>
  </si>
  <si>
    <t>20 09 S, 57 29 E</t>
  </si>
  <si>
    <t>9 districts and 3 dependencies*; Agalega Islands*, Black River, Cargados Carajos Shoals*, Flacq, Grand Port, Moka, Pamplemousses, Plaines Wilhems, Port Louis, Riviere du Rempart, Rodrigues*, Savanne</t>
  </si>
  <si>
    <t>12 March 1968 (from the UK)</t>
  </si>
  <si>
    <t>Independence and Republic Day, 12 March (1968 &amp;amp; 1992); note - became independent and a republic on the same date in 1968 and 1992 respectively</t>
  </si>
  <si>
    <t>several previous; latest adopted 12 March 1968</t>
  </si>
  <si>
    <t>proposed by the National Assembly; passage of amendments affecting constitutional articles, including the sovereignty of the state, fundamental rights and freedoms, citizenship, or the branches of government, requires approval in a referendum by at least three-fourths majority of voters followed by a unanimous vote by the Assembly; passage of other amendments requires only two-thirds majority vote by the Assembly; amended many times, last in 2016 (2017)</t>
  </si>
  <si>
    <t>civil legal system based on French civil law with some elements of English common law</t>
  </si>
  <si>
    <t>5 out of the previous 7 years including the last 12 months</t>
  </si>
  <si>
    <t>President Pritivirajsing ROOPUN (since 2 December 2019); Vice President Marie Cyril Eddy Boiss&amp;amp;eacute;zon (2 December 2019) note - President Ameenah GURIB-FAKIM (since 5 June 2015) resigned on 23 March 2018 amid a credit card scandal</t>
  </si>
  <si>
    <t>Prime Minister Pravind JUGNAUTH (since 23 January 2017, remains PM after parliamentary election 7 Nov 2019); note - Prime Minister Sir Anerood JUGNAUTH (since 17 December 2014) stepped down on 23 January 2017 in favor of his son, Pravind Kumar JUGNAUTH, who was then appointed prime minister; 7 Nov 2019 Pravind Jugnauth remains prime minister and home affairs minister and also becomes defense minister (2019)</t>
  </si>
  <si>
    <t>Cabinet of Ministers (Council of Ministers) appointed by the president on the recommendation of the prime minister</t>
  </si>
  <si>
    <t>president and vice president indirectly elected by the National Assembly for 5-year renewable terms; election last held on&amp;amp;nbsp;7 Nov 2019&amp;amp;nbsp;(next to be held in&amp;amp;nbsp;2024); prime minister and deputy prime minister appointed by the president, responsible to the National Assembly (2019)</t>
  </si>
  <si>
    <t>unicameral National Assembly or Assemblee Nationale (70 seats maximum; 62 members directly elected multi-seat constituencies by simple majority vote and up to 8 seats allocated to non-elected party candidates by the Office of Electoral Commissioner; members serve a 5-year term)</t>
  </si>
  <si>
    <t>last held on&amp;amp;nbsp;7&amp;amp;nbsp;November 2019&amp;amp;nbsp;(next to be held by late&amp;amp;nbsp;2024)</t>
  </si>
  <si>
    <t>Supreme Court of Mauritius (consists of the chief justice, a senior puisne judge, and 18 puisne judges); note - the Judicial Committee of the Privy Council (in London) serves as the final court of appeal</t>
  </si>
  <si>
    <t>chief justice appointed by the president after consultation with the prime minister; senior puisne judge appointed by the president with the advice of the chief justice; other puisne judges appointed by the president with the advice of the Judicial and Legal Commission, a 4-member body of judicial officials including the chief justice; all judges serve until retirement at age 67</t>
  </si>
  <si>
    <t>lower regional courts known as District Courts, Court of Civil Appeal; Court of Criminal Appeal; Public Bodies Appeal Tribunal</t>
  </si>
  <si>
    <t>Alliance Lepep (Alliance of the People) [Pravind JUGNAUTH] (coalition includes MSM and ML)&amp;lt;br /&amp;gt;Labor Party (Parti Travailliste) or PTR or MLP [Navinchandra RAMGOOLAM]&amp;lt;br /&amp;gt;Mauritian Militant Movement (Mouvement Militant Mauricien) or MMM [Paul BERENGER]&amp;lt;br /&amp;gt;Mauritian Social Democratic Party (Parti Mauricien Social Democrate) or PMSD [Xavier Luc DUVAL]&amp;lt;br /&amp;gt;Mauritian Solidarity Front (Front Solidarite Mauricienne) or FSM [Cehl FAKEERMEEAH, aka Cehl MEEAH]&amp;lt;br /&amp;gt;Militant Socialist Movement (Mouvement Socialist Mauricien) or MSM [Pravind JUGNAUTH]&amp;lt;br /&amp;gt;Muvman Liberater or ML [Ivan COLLENDAVELLOO]&amp;lt;br /&amp;gt;Patriotic Movement (Mouvement Patriotic) [Alan GANOO]&amp;lt;br /&amp;gt;Rodrigues Peoples Organization (Organisation du Peuple Rodriguais) or OPR [Serge CLAIR]</t>
  </si>
  <si>
    <t>ACP, AfDB, AOSIS, AU, C, CD, COMESA, CPLP (associate), FAO, G-77, IAEA, IBRD, ICAO, ICC (NGOs), ICCt, ICRM, IDA, IFAD, IFC, IFRCS, IHO, ILO, IMF, IMO, IMSO, InOC, Interpol, IOC, IOM, IPU, ISO, ITSO, ITU, ITUC (NGOs), MIGA, NAM, OIF, OPCW, PCA, SAARC (observer), SADC, UN, UNCTAD, UNESCO, UNIDO, UNWTO, UPU, WCO, WFTU (NGOs), WHO, WIPO, WMO, WTO</t>
  </si>
  <si>
    <t>Ambassador Sooroojdev PHOKEER (since 3 August 2015)</t>
  </si>
  <si>
    <t>1709 N Street NW, Washington, DC 20036; administrative offices at 3201 Connecticut Avenue NW, Suite 441, Washington, DC 20036</t>
  </si>
  <si>
    <t>[1] (202) 244-1491 through 1492</t>
  </si>
  <si>
    <t>[1] (202) 966-0983</t>
  </si>
  <si>
    <t>Ambassador David D. REIMER (since&amp;amp;nbsp;10 January&amp;amp;nbsp;2018); note - also accredited to Seychelles</t>
  </si>
  <si>
    <t>[230] 202-4400</t>
  </si>
  <si>
    <t>4th Floor, Rogers House, John Kennedy Avenue, Port Louis</t>
  </si>
  <si>
    <t>international mail: P.O. Box 544, Port Louis; US mail: American Embassy, Port Louis, US Department of State, Washington, DC 20521-2450</t>
  </si>
  <si>
    <t>[230] 208-9534</t>
  </si>
  <si>
    <t>four equal horizontal bands of red (top), blue, yellow, and green; red represents self-determination and independence, blue the Indian Ocean surrounding the island, yellow has been interpreted as the new light of independence, golden sunshine, or the bright future, and green can symbolize either agriculture or the lush vegetation of the island</t>
  </si>
  <si>
    <t>dodo bird, Trochetia Boutoniana flower; national colors: red, blue, yellow, green</t>
  </si>
  <si>
    <t>Motherland</t>
  </si>
  <si>
    <t>Jean Georges PROSPER/Philippe GENTIL</t>
  </si>
  <si>
    <t>$28.27 billion</t>
  </si>
  <si>
    <t>$27.23 billion</t>
  </si>
  <si>
    <t>$26.23 billion</t>
  </si>
  <si>
    <t>$13.33 billion (2017 est.)</t>
  </si>
  <si>
    <t>$22,300</t>
  </si>
  <si>
    <t>$21,500</t>
  </si>
  <si>
    <t>$20,800</t>
  </si>
  <si>
    <t>16.9% of GDP</t>
  </si>
  <si>
    <t>15.8% of GDP</t>
  </si>
  <si>
    <t>81% (2017 est.)</t>
  </si>
  <si>
    <t>42.1% (2017 est.)</t>
  </si>
  <si>
    <t>-55.1% (2017 est.)</t>
  </si>
  <si>
    <t>21.8% (2017 est.)</t>
  </si>
  <si>
    <t>74.1% (2017 est.)</t>
  </si>
  <si>
    <t>sugarcane, tea, corn, potatoes, bananas, pulses; cattle, goats; fish</t>
  </si>
  <si>
    <t>food processing (largely sugar milling), textiles, clothing, mining, chemicals, metal products, transport equipment, nonelectrical machinery, tourism</t>
  </si>
  <si>
    <t>633,900 (2017 est.)</t>
  </si>
  <si>
    <t>29.8%</t>
  </si>
  <si>
    <t>62.2% (2014 est.)</t>
  </si>
  <si>
    <t>8% (2006 est.)</t>
  </si>
  <si>
    <t>39</t>
  </si>
  <si>
    <t>2.994 billion (2017 est.)</t>
  </si>
  <si>
    <t>3.038 billion (2017 est.)</t>
  </si>
  <si>
    <t>22.5% (of GDP) (2017 est.)</t>
  </si>
  <si>
    <t>64% of GDP</t>
  </si>
  <si>
    <t>66.1% of GDP</t>
  </si>
  <si>
    <t>$3.335 billion</t>
  </si>
  <si>
    <t>$2.833 billion</t>
  </si>
  <si>
    <t>$17.16 billion</t>
  </si>
  <si>
    <t>$13.7 billion</t>
  </si>
  <si>
    <t>$7.239 billion</t>
  </si>
  <si>
    <t>$8.751 billion</t>
  </si>
  <si>
    <t>$8.942 billion</t>
  </si>
  <si>
    <t>-$875 million</t>
  </si>
  <si>
    <t>-$531 million</t>
  </si>
  <si>
    <t>$2.36 billion</t>
  </si>
  <si>
    <t>$2.359 billion</t>
  </si>
  <si>
    <t>France 16.7%, US 12.5%, UK 12%, South Africa 9%, Madagascar 6.7%, Italy 6.6%, Spain 5.2% (2017)</t>
  </si>
  <si>
    <t>clothing and textiles, sugar, cut flowers, molasses, fish, primates (for research)</t>
  </si>
  <si>
    <t>$4.986 billion</t>
  </si>
  <si>
    <t>$4.406 billion</t>
  </si>
  <si>
    <t>manufactured goods, capital equipment, foodstuffs, petroleum products, chemicals</t>
  </si>
  <si>
    <t>India 17.9%, China 15.7%, France 11.1%, South Africa 9.7% (2017)</t>
  </si>
  <si>
    <t>$5.984 billion</t>
  </si>
  <si>
    <t>Mauritian rupees (MUR) per US dollar -</t>
  </si>
  <si>
    <t>{"2017":"35.17","2016":"35.542","2015":"35.542","2014":"35.057","2013":"30.622"}</t>
  </si>
  <si>
    <t>2.898 billion kWh (2016 est.)</t>
  </si>
  <si>
    <t>2.726 billion kWh (2016 est.)</t>
  </si>
  <si>
    <t>894,000 kW (2016 est.)</t>
  </si>
  <si>
    <t>26,960 bbl/day (2015 est.)</t>
  </si>
  <si>
    <t>6.429 million Mt (2017 est.)</t>
  </si>
  <si>
    <t>413,100</t>
  </si>
  <si>
    <t>1,839,500</t>
  </si>
  <si>
    <t>small system with good service; LTE and fiber broadband service are available; government building a national Wi-Fi network; partial privatization of biggest telecommunications company, open to competition (2018)</t>
  </si>
  <si>
    <t>fixed-line teledensity roughly 30 per 100 persons; mobile-cellular services&amp;amp;nbsp; teledensity approaching 136 per 100 persons (2018)</t>
  </si>
  <si>
    <t>country code - 230; landing points for the SAFE, MARS, IOX Cable System, METISS&amp;amp;nbsp;&amp;amp;nbsp;and LION submarine cable system that provides links to Asia, Africa, Southeast Asia, Indian Ocean Islands of Reunion, Madagascar, and Mauritius; satellite earth station - 1 Intelsat (Indian Ocean); new microwave link to Reunion; HF radiotelephone links to several countries (2019)</t>
  </si>
  <si>
    <t>the government maintains control over TV broadcasting through the Mauritius Broadcasting Corporation (MBC), which only operates digital TV stations since June 2015; MBC is a shareholder in a local company that operates 2 pay-TV stations; the state retains the largest radio broadcast network with multiple stations; several private radio broadcasters have entered the market since 2001; transmissions of at least 2 international broadcasters are available (2019)</t>
  </si>
  <si>
    <t>.mu</t>
  </si>
  <si>
    <t>717,618</t>
  </si>
  <si>
    <t>53.2% (July 2016 est.)</t>
  </si>
  <si>
    <t>246,000</t>
  </si>
  <si>
    <t>0.16% of GDP</t>
  </si>
  <si>
    <t>0.18% of GDP</t>
  </si>
  <si>
    <t>0.19% of GDP</t>
  </si>
  <si>
    <t>no regular military forces; Mauritius Police Force includes a Special Mobile Force (a paramilitary force formed as a mobile infantry battalion) and the National Coast Guard (2019)</t>
  </si>
  <si>
    <t>13 (2015)</t>
  </si>
  <si>
    <t>1,466,527 (2015)</t>
  </si>
  <si>
    <t>168.773 million mt-km (2015)</t>
  </si>
  <si>
    <t>3B (2016)</t>
  </si>
  <si>
    <t>2,428 km (2015)</t>
  </si>
  <si>
    <t>2,379 km (includes 99 km of expressways) (2015)</t>
  </si>
  <si>
    <t>general cargo 1, oil tanker 4, other 23 (2018)</t>
  </si>
  <si>
    <t>consumer and transshipment point for heroin from South Asia; small amounts of cannabis produced and consumed locally; significant offshore financial industry creates potential for money laundering, but corruption levels are relatively low and the government appears generally to be committed to regulating its banking industry</t>
  </si>
  <si>
    <t>Midway Islands</t>
  </si>
  <si>
    <t>MQ</t>
  </si>
  <si>
    <t>The US took formal possession of the islands in 1867. The laying of the trans-Pacific cable, which passed through the islands, brought the first residents in 1903. Between 1935 and 1947, Midway was used as a refueling stop for trans-Pacific flights. The US naval victory over a Japanese fleet off Midway in 1942 was one of the turning points of World War II. The islands continued to serve as a naval station until closed in 1993. Today the islands are a US National Wildlife Refuge. From 1996 to 2002 and 2008 to 2012 the refuge was open to the public, but it is now closed.</t>
  </si>
  <si>
    <t>Oceania, atoll in the North Pacific Ocean, about one-third of the way from Honolulu to Tokyo</t>
  </si>
  <si>
    <t>28 12 N, 177 22 W</t>
  </si>
  <si>
    <t>about nine times the size of The Mall in Washington, DC</t>
  </si>
  <si>
    <t>15 km</t>
  </si>
  <si>
    <t>subtropical; moderated by prevailing easterly winds</t>
  </si>
  <si>
    <t>low, nearly flat</t>
  </si>
  <si>
    <t>water tower hill on Sand Island 15 m</t>
  </si>
  <si>
    <t>terrestrial and aquatic wildlife</t>
  </si>
  <si>
    <t>tropical storms</t>
  </si>
  <si>
    <t>small plastic ocean debris mistaken for fish or squid by birds is fed to fledglings resulting in starvation; fishing nets that wash ashore entangle wildlife resulting in starvation or strangulation</t>
  </si>
  <si>
    <t>the coral atoll is managed as a national wildlife refuge and was open to the public for ecotourism from 1996 to 2002 and then again from 2008 to 2012; in 2000, the lands and waters of the Midway National Wildlife Refuge were also designated as the Battle of Midway National Monument; Henderson Airfield on Sand Island continues to serve as an emergency landing field for military and civilian aircraft transiting the Pacific Ocean</t>
  </si>
  <si>
    <t xml:space="preserve"> no indigenous inhabitants; approximately 40 people make up the staff of US Fish and Wildlife Service and their services contractor living at the atoll (July 2014 est.)</t>
  </si>
  <si>
    <t>the laws of the US apply where applicable&amp;amp;nbsp;</t>
  </si>
  <si>
    <t>Mauritania</t>
  </si>
  <si>
    <t>MR</t>
  </si>
  <si>
    <t>Western Africa, bordering the North Atlantic Ocean, between Senegal and Western Sahara</t>
  </si>
  <si>
    <t>20 00 N, 12 00 W</t>
  </si>
  <si>
    <t>slightly larger than three times the size of New Mexico; about six times the size of Florida</t>
  </si>
  <si>
    <t>5,002 km</t>
  </si>
  <si>
    <t>Algeria 460 km, Mali 2236 km, Senegal 742 km, Western Sahara 1564 km</t>
  </si>
  <si>
    <t>754 km</t>
  </si>
  <si>
    <t>desert; constantly hot, dry, dusty</t>
  </si>
  <si>
    <t>mostly barren, flat plains of the Sahara; some central hills</t>
  </si>
  <si>
    <t>276 m</t>
  </si>
  <si>
    <t>Sebkhet Te-n-Dghamcha -5 m</t>
  </si>
  <si>
    <t>Kediet Ijill 915 m</t>
  </si>
  <si>
    <t>iron ore, gypsum, copper, phosphate, diamonds, gold, oil, fish</t>
  </si>
  <si>
    <t>38.5% (2011 est.)</t>
  </si>
  <si>
    <t>38.1% (2011 est.)</t>
  </si>
  <si>
    <t>61.3% (2011 est.)</t>
  </si>
  <si>
    <t>450 sq km (2012)</t>
  </si>
  <si>
    <t>with most of the country being a desert, vast areas of the country, particularly in the central, northern, and eastern areas, are without sizeable population clusters; half the population lives in or around the coastal capital of Nouakchott; smaller clusters are found near the southern border with Mali and Senegal</t>
  </si>
  <si>
    <t>hot, dry, dust/sand-laden sirocco wind primarily in March and April; periodic droughts</t>
  </si>
  <si>
    <t>overgrazing, deforestation, and soil erosion aggravated by drought are contributing to desertification; limited natural freshwater resources away from the Senegal, which is the only perennial river; locust infestation</t>
  </si>
  <si>
    <t>Biodiversity, Climate Change, Climate Change-Kyoto Protocol, Desertification, Endangered Species, Hazardous Wastes, Law of the Sea, Ozone Layer Protection, Ship Pollution, Wetlands, Whaling</t>
  </si>
  <si>
    <t>3,840,429 (July 2018 est.)</t>
  </si>
  <si>
    <t>Mauritanian(s)</t>
  </si>
  <si>
    <t>Mauritanian</t>
  </si>
  <si>
    <t>black Moors (Haratines - Arab-speaking slaves, former slaves, and their descendants of African origin, enslaved by white Moors) 40%, white Moors (of Arab-Berber descent, known as Beydane) 30%, sub-Saharan Mauritanians (non-Arabic speaking, largely resident in or originating from the Senegal River Valley, including Halpulaar, Fulani, Soninke, Wolof, and Bambara ethnic groups) 30%</t>
  </si>
  <si>
    <t>Arabic (official and national), Pular, Soninke, Wolof (all national languages), French</t>
  </si>
  <si>
    <t>Muslim (official) 100%</t>
  </si>
  <si>
    <t>38.24% (male 737,570 /female 730,969)</t>
  </si>
  <si>
    <t>19.78% (male 372,070 /female 387,375)</t>
  </si>
  <si>
    <t>33.44% (male 595,472 /female 688,620)</t>
  </si>
  <si>
    <t>4.74% (male 82,197 /female 99,734)</t>
  </si>
  <si>
    <t>3.81% (male 62,072 /female 84,350) (2018 est.)</t>
  </si>
  <si>
    <t>76.5 (2015 est.)</t>
  </si>
  <si>
    <t>71 (2015 est.)</t>
  </si>
  <si>
    <t>5.5 (2015 est.)</t>
  </si>
  <si>
    <t>18.3 (2015 est.)</t>
  </si>
  <si>
    <t>20.7 years (2018 est.)</t>
  </si>
  <si>
    <t>2.14% (2018 est.)</t>
  </si>
  <si>
    <t>29.9 births/1,000 population (2018 est.)</t>
  </si>
  <si>
    <t>-0.8 migrant(s)/1,000 population (2018 est.)</t>
  </si>
  <si>
    <t>54.5% of total population (2019)</t>
  </si>
  <si>
    <t>4.28% annual rate of change (2015-20 est.)</t>
  </si>
  <si>
    <t>1.259 million NOUAKCHOTT (capital) (2019)</t>
  </si>
  <si>
    <t>766 deaths/100,000 live births (2017 est.)</t>
  </si>
  <si>
    <t>17.8% (2015)</t>
  </si>
  <si>
    <t>57.1% of population</t>
  </si>
  <si>
    <t>57.9% of population</t>
  </si>
  <si>
    <t>41.6% of population</t>
  </si>
  <si>
    <t>42.9% of population</t>
  </si>
  <si>
    <t>42.1% of population (2015 est.)</t>
  </si>
  <si>
    <t>4.2% (2016)</t>
  </si>
  <si>
    <t>0.18 physicians/1,000 population (2017)</t>
  </si>
  <si>
    <t>13.8% of population (2015 est.)</t>
  </si>
  <si>
    <t>40% of population (2015 est.)</t>
  </si>
  <si>
    <t>86.2% of population (2015 est.)</t>
  </si>
  <si>
    <t>12.7% (2016)</t>
  </si>
  <si>
    <t>2.6% of GDP (2016)</t>
  </si>
  <si>
    <t>17% (2012 est.)</t>
  </si>
  <si>
    <t>Islamic Republic of Mauritania</t>
  </si>
  <si>
    <t>Al Jumhuriyah al Islamiyah al Muritaniyah</t>
  </si>
  <si>
    <t>Muritaniyah</t>
  </si>
  <si>
    <t>named for the ancient kingdom of Mauretania (3rd century B.C. to 1st century A.D.), which existed further north in present-day Morocco; the name derives from the Mauri (Moors), the Berber-speaking peoples of northwest Africa</t>
  </si>
  <si>
    <t>Nouakchott</t>
  </si>
  <si>
    <t>18 04 N, 15 58 W</t>
  </si>
  <si>
    <t>15 regions (wilayas, singular - wilaya); Adrar, Assaba, Brakna, Dakhlet Nouadhibou, Gorgol, Guidimaka, Hodh ech Chargui, Hodh El Gharbi, Inchiri, Nouakchott Nord, Nouakchott Ouest, Nouakchott Sud, Tagant, Tiris Zemmour, Trarza</t>
  </si>
  <si>
    <t>28 November 1960 (from France)</t>
  </si>
  <si>
    <t>Independence Day, 28 November (1960)</t>
  </si>
  <si>
    <t>previous 1964; latest adopted 12 July 1991</t>
  </si>
  <si>
    <t>proposed by the president of the republic or by Parliament; consideration of amendments by Parliament requires approval of at least one third of the membership; a referendum is held only if&amp;amp;nbsp;the amendment&amp;amp;nbsp;is approved by two-thirds majority vote; passage by referendum requires simple majority vote by eligible voters; passage of amendments proposed by the president can bypass a referendum if approved by at least three-fifths majority vote by Parliament; amended many times, last in 2017 (by referendum) (2019)</t>
  </si>
  <si>
    <t>mixed legal system of Islamic and French civil law</t>
  </si>
  <si>
    <t>at least one parent must be a citizen of Mauritania</t>
  </si>
  <si>
    <t>President Mohamed Cheikh El GHAZOUANI (since 1 August 2019)</t>
  </si>
  <si>
    <t>Prime Minister Ould Bedda Ould Cheikh SIDIYA (since 5 August 2019)&amp;lt;br /&amp;gt;</t>
  </si>
  <si>
    <t>Council of Ministers - nominees suggested by the prime minister, appointed by the president</t>
  </si>
  <si>
    <t>president directly elected by absolute majority popular vote in 2 rounds if needed for a 5-year term (eligible for a second term); election last held on 22 June 2019 (next scheduled for 22 June 2024); prime minister appointed by the president</t>
  </si>
  <si>
    <t>Mohamed Cheikh El GHAZOUANI elected president in first round; percent of vote - Mahamed Cheikh El GHAZOUANI (UPR) 52%, Biram Dah Ould ABEID (independent) 18.6%, Sidi Mohamed Ould BOUBACAR (independent) 17.9%, other 11.55%</t>
  </si>
  <si>
    <t>unicameral Parliament or Barlamane consists of the National Assembly or Al Jamiya Al Wataniya (157 seats; 113 members in single- and multi-seat constituencies directly elected by a combination of plurality and proportional representation voting systems, 40 members in a single, nationwide constituency directly elected by proportional representation vote, and 4 members directly elected by the diaspora; all members serve 5-year terms)</t>
  </si>
  <si>
    <t>first held as the unicameral National Assembly in 2 rounds on 1 and 15 September 2018 (next to be held in 2023)</t>
  </si>
  <si>
    <t>National Assembly - percent of vote by party - NA; seats by party - NA; composition - NA</t>
  </si>
  <si>
    <t>Supreme Court or Cour Supreme (subdivided into 7 chambers: 2 civil, 2 labor, 1 commercial, 1 administrative, and 1 criminal, each with a chamber president and 2 councilors ); Constitutional Council (consists of 6 members)</t>
  </si>
  <si>
    <t>Supreme Court president appointed by the president of the republic to serve a 5-year renewable term; Constitutional Council members appointed - 3 by the president of the republic, 2 by the president of the National Assembly, and 1 by the president of the Senate; members serve single, 9-year terms with one-third of membership renewed every 3 years</t>
  </si>
  <si>
    <t>Alliance for Justice and Democracy/Movement for Renewal or AJD/MR [Ibrahima Moctar SARR]&amp;lt;br /&amp;gt;Burst of Youth for the Nation [Lalla Mint CHERIF]&amp;lt;br /&amp;gt;Coalition of Majority Parties or CPM (includes UPR, UDP)&amp;lt;br /&amp;gt;El Karama Party [Cheikhna Ould Mohamed Ould HAJBOU]&amp;lt;br /&amp;gt;El Vadila Party [Ethmane Ould Ahmed ABOULMAALY]&amp;lt;br /&amp;gt;National Forum for Democracy and Unity or FNDU [Mohamed Ould MAOLOUD] (coalition of hard-line opposition parties, includes RNRD-TAWASSOUL)&amp;lt;br /&amp;gt;National Rally for Reform and Development or RNRD-TAWASSOUL [Mohamed Mahmoud Ould SEYIDI]&amp;lt;br /&amp;gt;Party of Unity and Development or PUD [Mohamed BARO]&amp;lt;br /&amp;gt;Popular Progressive Alliance or APP [Messaoud Ould BOULKHEIR]&amp;lt;br /&amp;gt;Rally of Democratic Forces or RFD [Ahmed Ould DADDAH]&amp;lt;br /&amp;gt;Ravah Party [ Mohamed Ould VALL]&amp;lt;br /&amp;gt;Republican Party for Democracy and Renewal or PRDR [Mintata Mint HEDEID]&amp;lt;br /&amp;gt;Union for Democracy and Progress or UDP [Naha Mint MOUKNASS]&amp;lt;br /&amp;gt;Union of Progress Forces [Mohamed Ould MAOULOUD]&amp;lt;br /&amp;gt;Union for the Republic or UPR [Seyidna Ali Ould MOHAMED KHOUNA]</t>
  </si>
  <si>
    <t>ABEDA, ACP, AfDB, AFESD, AMF, AMU, AU, CAEU (candidate), EITI (compliant country), FAO, G-77, IAEA, IBRD, ICAO, ICC (NGOs), ICRM, IDA, IDB, IFAD, IFC, IFRCS, IHO (pending member), ILO, IMF, IMO, Interpol, IOC, IOM, IPU, ISO (correspondent), ITSO, ITU, ITUC (NGOs), LAS, MIGA, MIUSMA, NAM, OIC, OIF, OPCW, UN, UNCTAD, UNESCO, UNIDO, UNWTO, UPU, WCO, WHO, WIPO, WMO, WTO</t>
  </si>
  <si>
    <t>Ambassador Mohamedoun DADDAH (since 27 June 2016)</t>
  </si>
  <si>
    <t>2129 Leroy Place NW, Washington, DC 20008</t>
  </si>
  <si>
    <t>[1] (202) 232-5700 through 5701</t>
  </si>
  <si>
    <t>[1] (202) 319-2623</t>
  </si>
  <si>
    <t>Ambassador Michael J. DODMAN (since 5 January 2018)</t>
  </si>
  <si>
    <t>[222] 4525-2660 or [222] 2660-2663</t>
  </si>
  <si>
    <t>Avenue Al Quds, Nouadhibou, Nouadhibou Road, Nouakchott, Mauritania&amp;lt;br /&amp;gt;&amp;lt;br /&amp;gt; &amp;lt;div style=&amp;quot;left: 196.75px; top: 762.2px; font-family: serif; font-size: 15px; transform: scaleX(1.00681);&amp;quot;&amp;gt;&amp;amp;nbsp;&amp;lt;/div&amp;gt;</t>
  </si>
  <si>
    <t>[222] 4525-1592</t>
  </si>
  <si>
    <t>green with a yellow, five-pointed star between the horns of a yellow, upward-pointing crescent moon; red stripes along the top and bottom edges; the crescent, star, and color green are traditional symbols of Islam; green also represents hope for a bright future; the yellow color stands for the sands of the Sahara; red symbolizes the blood shed in the struggle for independence</t>
  </si>
  <si>
    <t>five-pointed star between the horns of a horizontal crescent moon; national colors: green, yellow</t>
  </si>
  <si>
    <t>&amp;quot;Hymne National de la Republique Islamique de Mauritanie&amp;quot; (National Anthem of the Islamic Republic of Mauritania)</t>
  </si>
  <si>
    <t>Baba Ould CHEIKH/traditional, arranged by Tolia NIKIPROWETZKY</t>
  </si>
  <si>
    <t>$17.28 billion</t>
  </si>
  <si>
    <t>$16.7 billion</t>
  </si>
  <si>
    <t>$16.4 billion</t>
  </si>
  <si>
    <t>$4.935 billion (2017 est.)</t>
  </si>
  <si>
    <t>$4,500</t>
  </si>
  <si>
    <t>24.8% of GDP</t>
  </si>
  <si>
    <t>-3.2% (2017 est.)</t>
  </si>
  <si>
    <t>39% (2017 est.)</t>
  </si>
  <si>
    <t>-78.6% (2017 est.)</t>
  </si>
  <si>
    <t>27.8% (2017 est.)</t>
  </si>
  <si>
    <t>29.3% (2017 est.)</t>
  </si>
  <si>
    <t>dates, millet, sorghum, rice, corn; cattle, camel and sheep</t>
  </si>
  <si>
    <t>fish processing, oil production, mining (iron ore, gold, copper)</t>
  </si>
  <si>
    <t>1.437 million (2017 est.)</t>
  </si>
  <si>
    <t>48.1% (2014 est.)</t>
  </si>
  <si>
    <t>31% (2014 est.)</t>
  </si>
  <si>
    <t>29.5% (2000)</t>
  </si>
  <si>
    <t>1.354 billion (2017 est.)</t>
  </si>
  <si>
    <t>1.396 billion (2017 est.)</t>
  </si>
  <si>
    <t>27.4% (of GDP) (2017 est.)</t>
  </si>
  <si>
    <t>-0.8% (of GDP) (2017 est.)</t>
  </si>
  <si>
    <t>96.6% of GDP</t>
  </si>
  <si>
    <t>100% of GDP</t>
  </si>
  <si>
    <t>$1.296 billion</t>
  </si>
  <si>
    <t>$1.287 billion</t>
  </si>
  <si>
    <t>$2.364 billion</t>
  </si>
  <si>
    <t>$2.355 billion</t>
  </si>
  <si>
    <t>-$711 million</t>
  </si>
  <si>
    <t>-$707 million</t>
  </si>
  <si>
    <t>$1.722 billion</t>
  </si>
  <si>
    <t>$1.401 billion</t>
  </si>
  <si>
    <t>China 31.2%, Switzerland 14.4%, Spain 10.1%, Germany 8.2%, Japan 8.1% (2017)</t>
  </si>
  <si>
    <t>iron ore, fish and fish products, livestock, gold, copper, crude oil</t>
  </si>
  <si>
    <t>$1.9 billion</t>
  </si>
  <si>
    <t>machinery and equipment, petroleum products, capital goods, foodstuffs, consumer goods</t>
  </si>
  <si>
    <t>Belgium 11.5%, UAE 11.3%, US 9.2%, China 7.5%, France 7.4%, Netherlands 6.1%, Morocco 6%, Slovenia 4.8%, Vanuatu 4.7%, Spain 4.7% (2017)</t>
  </si>
  <si>
    <t>$875 million</t>
  </si>
  <si>
    <t>ouguiyas (MRO) per US dollar -</t>
  </si>
  <si>
    <t>{"2017":"363.6","2016":"352.37","2015":"352.37","2014":"319.7","2013":"299.5"}</t>
  </si>
  <si>
    <t>1.139 billion kWh (2016 est.)</t>
  </si>
  <si>
    <t>1.059 billion kWh (2016 est.)</t>
  </si>
  <si>
    <t>558,000 kW (2016 est.)</t>
  </si>
  <si>
    <t>4,000 bbl/day (2018 est.)</t>
  </si>
  <si>
    <t>5,333 bbl/day (2015 est.)</t>
  </si>
  <si>
    <t>20 million bbl (1 January 2018 est.)</t>
  </si>
  <si>
    <t>17,000 bbl/day (2016 est.)</t>
  </si>
  <si>
    <t>17,290 bbl/day (2015 est.)</t>
  </si>
  <si>
    <t>28.32 billion cu m (1 January 2018 est.)</t>
  </si>
  <si>
    <t>2.615 million Mt (2017 est.)</t>
  </si>
  <si>
    <t>57,057</t>
  </si>
  <si>
    <t>4,074,157</t>
  </si>
  <si>
    <t>limited system of cable and open-wire lines, minor microwave radio relay links, and radiotelephone communications stations; mobile-cellular services expanding rapidly; 3 mobile network operators; 3G penetration high; mobile broadband speeds are low; World Bank and European Investment Bank support&amp;amp;nbsp;attempts to improve telecom and improve regulatory measures; efforts to improve backbone of network; auction for fourth mobile provider and 4G service in spring 2019 (2018)</t>
  </si>
  <si>
    <t>fixed-line teledensity&amp;amp;nbsp;2 per 100 persons; mobile-cellular network coverage extends mainly to urban areas with a teledensity of roughly 108 per 100 persons; mostly cable and open-wire lines; a domestic satellite telecommunications system links Nouakchott with regional capitals (2018)</t>
  </si>
  <si>
    <t>country code - 222; landing point for the ACE submarine cable for connectivity for 19 West African countries and 2 European countries; satellite earth stations - 3 (1 Intelsat - Atlantic Ocean, 2 Arabsat) (2019)</t>
  </si>
  <si>
    <t>10 TV stations: 5 government-owned and 5 private; in October 2017, the government suspended all private TV stations due to non-payment of broadcasting fees; as of April 2018, only one private TV station was broadcasting, Al Mourabitoune, the official TV of the Mauritanian Islamist party, Tewassoul; the other stations are negotiating payment options with the government and hope to be back on the air soon; 18 radio broadcasters: 15 government-owned, 3 (Radio Nouakchott Libre, Radio Tenwir, Radio Kobeni) private; all 3 private radio stations broadcast from Nouakchott; of the 15 government stations, 3 broadcast from Nouakchott (Radio Mauritanie, Radio Jeunesse, Radio Koran) and the other 12 broadcast from each of the 12 regions outside Nouakchott; Radio Jeunesse and Radio Koran are now also being re-broadcast in the regions (2019)</t>
  </si>
  <si>
    <t>.mr</t>
  </si>
  <si>
    <t>661,913</t>
  </si>
  <si>
    <t>18% (July 2016 est.)</t>
  </si>
  <si>
    <t>12,637</t>
  </si>
  <si>
    <t>3.02% of GDP</t>
  </si>
  <si>
    <t>2.91% of GDP</t>
  </si>
  <si>
    <t>2.75% of GDP</t>
  </si>
  <si>
    <t>Mauritanian Armed Forces: Army, Mauritanian Navy (Marine Mauritanienne), Islamic Republic of Mauritania Air Group (Groupement Aerienne Islamique de Mauritanie, GAIM); Ministry of Interior: Gendarmerie, National Guard (2019)</t>
  </si>
  <si>
    <t>18 is the legal minimum age for voluntary military service; no conscription (2012)</t>
  </si>
  <si>
    <t>248,158 (2015)</t>
  </si>
  <si>
    <t>5T (2016)</t>
  </si>
  <si>
    <t>728 km (2014)</t>
  </si>
  <si>
    <t>728 km 1.435-m gauge (2014)</t>
  </si>
  <si>
    <t>12,253 km (2018)</t>
  </si>
  <si>
    <t>3,988 km (2018)</t>
  </si>
  <si>
    <t xml:space="preserve"> (some navigation possible on the Senegal River) (2011)</t>
  </si>
  <si>
    <t>7</t>
  </si>
  <si>
    <t>bulk carrier 1, general cargo 2, oil tanker 1, other 3 (2018)</t>
  </si>
  <si>
    <t>Malta</t>
  </si>
  <si>
    <t>MT</t>
  </si>
  <si>
    <t>With a civilization that dates back thousands of years, Malta boasts some of the oldest megalithic sites in the world. Situated in the center of the Mediterranean, Malta’s islands have long served as a strategic military asset, with the islands at various times having come under control of the Phoenicians, Carthaginians, Greeks, Romans, Byzantines, Moors, Normans, Sicilians, Spanish, Knights of St. John, and the French. Most recently a British colony (since 1814), Malta gained its independence in 1964 and declared itself a republic ten years later. While under British rule, the island staunchly supported the UK through both world wars. Since about the mid-1980s, the island has transformed itself into a freight transshipment point, a financial center, and a tourist destination while its key industries moved toward more service-oriented activities. Malta became an EU member in May 2004 and began using the euro as currency in 2008.</t>
  </si>
  <si>
    <t>Southern Europe, islands in the Mediterranean Sea, south of Sicily (Italy)</t>
  </si>
  <si>
    <t>35 50 N, 14 35 E</t>
  </si>
  <si>
    <t>slightly less than twice the size of Washington, DC</t>
  </si>
  <si>
    <t>196.8 km (excludes 56 km for the island of Gozo)</t>
  </si>
  <si>
    <t>Mediterranean; mild, rainy winters; hot, dry summers</t>
  </si>
  <si>
    <t>mostly low, rocky, flat to dissected plains; many coastal cliffs</t>
  </si>
  <si>
    <t>limestone, salt, arable land</t>
  </si>
  <si>
    <t>32.3% (2011 est.)</t>
  </si>
  <si>
    <t>3.9% (2011 est.)</t>
  </si>
  <si>
    <t>66.8% (2011 est.)</t>
  </si>
  <si>
    <t>35 sq km (2012)</t>
  </si>
  <si>
    <t>most of the population lives on the eastern half of Malta, the largest of the three inhabited islands</t>
  </si>
  <si>
    <t>occasional droughts</t>
  </si>
  <si>
    <t>limited natural freshwater resources; increasing reliance on desalination; deforestation; wildlife preservation</t>
  </si>
  <si>
    <t>Air Pollution, Biodiversity, Climate Change, Climate Change-Kyoto Protocol, Desertification, Endangered Species, Hazardous Wastes, Law of the Sea, Marine Dumping, Ozone Layer Protection, Ship Pollution, Wetlands</t>
  </si>
  <si>
    <t>the country comprises an archipelago, with only the three largest islands (Malta, Ghawdex or Gozo, and Kemmuna or Comino) inhabited; numerous bays provide good harbors; Malta and Tunisia are discussing oil exploration on the continental shelf between their countries, although no commercially viable reserves have been found as of 2017</t>
  </si>
  <si>
    <t>449,043 (July 2018 est.)</t>
  </si>
  <si>
    <t>Maltese (singular and plural)</t>
  </si>
  <si>
    <t>Maltese</t>
  </si>
  <si>
    <t>Maltese (descendants of ancient Carthaginians and Phoenicians with strong elements of Italian and other Mediterranean stock)</t>
  </si>
  <si>
    <t>Maltese (official) 90.1%, English (official) 6%, multilingual 3%, other 0.9% (2005 est.)</t>
  </si>
  <si>
    <t>Roman Catholic (official) more than 90% (2006 est.)</t>
  </si>
  <si>
    <t>14.29% (male 33,156 /female 31,012)</t>
  </si>
  <si>
    <t>11.03% (male 25,713 /female 23,815)</t>
  </si>
  <si>
    <t>40.92% (male 95,162 /female 88,602)</t>
  </si>
  <si>
    <t>13.25% (male 29,787 /female 29,703)</t>
  </si>
  <si>
    <t>20.51% (male 41,900 /female 50,193) (2018 est.)</t>
  </si>
  <si>
    <t>41.8 years (2018 est.)</t>
  </si>
  <si>
    <t>40.6 years</t>
  </si>
  <si>
    <t>43.1 years</t>
  </si>
  <si>
    <t>0.99% (2018 est.)</t>
  </si>
  <si>
    <t>10 births/1,000 population (2018 est.)</t>
  </si>
  <si>
    <t>7.8 migrant(s)/1,000 population (2018 est.)</t>
  </si>
  <si>
    <t>94.7% of total population (2019)</t>
  </si>
  <si>
    <t>0.38% annual rate of change (2015-20 est.)</t>
  </si>
  <si>
    <t>213,000 VALLETTA (capital) (2018)</t>
  </si>
  <si>
    <t>26.9 years (2010 est.)</t>
  </si>
  <si>
    <t>6 deaths/100,000 live births (2017 est.)</t>
  </si>
  <si>
    <t>4.7 deaths/1,000 live births (2018 est.)</t>
  </si>
  <si>
    <t>4.6 deaths/1,000 live births</t>
  </si>
  <si>
    <t>80.6 years</t>
  </si>
  <si>
    <t>84.8 years</t>
  </si>
  <si>
    <t>1.48 children born/woman (2018 est.)</t>
  </si>
  <si>
    <t>9.3% (2016)</t>
  </si>
  <si>
    <t>3.83 physicians/1,000 population (2015)</t>
  </si>
  <si>
    <t>4.7 beds/1,000 population (2014)</t>
  </si>
  <si>
    <t>0.1% (2016 est.)</t>
  </si>
  <si>
    <t xml:space="preserve"> &amp;lt;100 (2016 est.)</t>
  </si>
  <si>
    <t>28.9% (2016)</t>
  </si>
  <si>
    <t>5.3% of GDP (2015)</t>
  </si>
  <si>
    <t>10.2% (2017 est.)</t>
  </si>
  <si>
    <t>Republic of Malta</t>
  </si>
  <si>
    <t>Valletta</t>
  </si>
  <si>
    <t>35 53 N, 14 30 E</t>
  </si>
  <si>
    <t>21 September 1964 (from the UK)</t>
  </si>
  <si>
    <t>Independence Day, 21 September (1964); Republic Day, 13 December (1974)</t>
  </si>
  <si>
    <t>many previous; latest adopted 21 September 1964</t>
  </si>
  <si>
    <t>proposals (Acts of Parliament) require at least two-thirds majority vote by the House of Representatives; passage of Acts requires majority vote by referendum, followed by final majority vote by the House and assent of the president of the republic; amended many times, last in 2016 (2017)</t>
  </si>
  <si>
    <t>mixed legal system of English common law and civil law based on the Roman and Napoleonic civil codes; subject to European Union law</t>
  </si>
  <si>
    <t>at least one parent must be a citizen of Malta</t>
  </si>
  <si>
    <t>18 years of age (16 in local council elections); universal</t>
  </si>
  <si>
    <t>President George VELLA (since 4 April 2019)</t>
  </si>
  <si>
    <t>Prime Minister Joseph MUSCAT (since 11 March 2013)</t>
  </si>
  <si>
    <t>Cabinet appointed by the president on the advice of the prime minister</t>
  </si>
  <si>
    <t>president indirectly elected by the House of Representatives for a single 5-year term; election last held on 2 April 2019 (next to be held by April 2024); following legislative elections, the leader of the majority party or majority coalition usually appointed prime minister by the president for a 5-year term; deputy prime minister appointed by the president on the advice of the prime minister</t>
  </si>
  <si>
    <t>George VELLA (PL) elected president; House of Representatives vote - unanimous; Joseph MUSCAT (PL) reappointed prime minister</t>
  </si>
  <si>
    <t>unicameral House of Representatives or Il-Kamra Tad-Deputati, a component of the Parliament of Malta (normally 65 seats but can include at-large members; members directly elected in 5 multi-seat constituencies by proportional representation vote; members serve 5-year terms); note - the parliament elected in 2013 had 69 seats; an additional two seats were added in 2016 by the Constitutional Court to correct for mistakes made in the 2013 vote-counting process</t>
  </si>
  <si>
    <t>last held on 3 June 2017 (next to be held in 2022); note - Prime Minister MUSCAT called for early elections amid corruption allegations</t>
  </si>
  <si>
    <t>percent of vote by party - PL 55%, PN 43.7%, other 1.3%; seats by party - PL 37 PN 30; note - PN was awarded two additional seats for a total of 30 in accordance with the proportionality provisions specified in the constitution; PD candidates ran under the PN list; composition - men 57, women 10, percent of women 14.9%</t>
  </si>
  <si>
    <t>Court of Appeal (consists of either 1 or 3 judges); Constitutional Court (consists of 3 judges); Court of Criminal Appeal (consists of either 1 or 3 judges)</t>
  </si>
  <si>
    <t>Court of Appeal and Constitutional Court judges appointed by the president, usually upon the advice of the prime minister; judges of both courts serve until age 65</t>
  </si>
  <si>
    <t>Civil Court (divided into the General Jurisdiction Section, Family Section, and Voluntary Section); Criminal Court; Court of Magistrates; Gozo Courts (for the islands of Gozo and Comino)</t>
  </si>
  <si>
    <t>Democratic Party (Partit Demokratiku) or PD [Godfrey FARRUGIA]&amp;lt;br /&amp;gt;Labor Party (Partit Laburista) or PL [Joseph MUSCAT]&amp;lt;br /&amp;gt;Nationalist Party (Partit Nazzjonalista) or PN [Adrian DELIA]</t>
  </si>
  <si>
    <t>Australia Group, C, CD, CE, EAPC, EBRD, ECB, EIB, EMU, EU, FAO, IAEA, IBRD, ICAO, ICC (NGOs), ICCt, ICRM, IDA, IFAD, IFC, IFRCS, ILO, IMF, IMO, IMSO, Interpol, IOC, IOM, IPU, ISO, ITSO, ITU, ITUC (NGOs), MIGA, NSG, OAS (observer), OPCW, OSCE, PCA, PFP, Schengen Convention, UN, UNCTAD, UNESCO, UNIDO, Union Latina (observer), UNWTO, UPU, WCO, WHO, WIPO, WMO, WTO</t>
  </si>
  <si>
    <t>Ambassador Keith AZZOPARDI (since 17 September 2018)</t>
  </si>
  <si>
    <t>2017 Connecticut Avenue NW, Washington, DC 20008</t>
  </si>
  <si>
    <t>[1] (202) 462-3611 through 3612</t>
  </si>
  <si>
    <t>[1] (202) 387-5470</t>
  </si>
  <si>
    <t>[356] 2561-4000</t>
  </si>
  <si>
    <t>5800 Valletta Place, Dulles, VA 20189</t>
  </si>
  <si>
    <t>[356] 2561-4183</t>
  </si>
  <si>
    <t>two equal vertical bands of white (hoist side) and red; in the upper hoist-side corner is a representation of the George Cross, edged in red; according to legend, the colors are taken from the red and white checkered banner of Count Roger of Sicily who removed a bi-colored corner and granted it to Malta in 1091; an uncontested explanation is that the colors are those of the Knights of Saint John who ruled Malta from 1530 to 1798; in 1942, King George VI of the UK awarded the George Cross to the islanders for their exceptional bravery and gallantry in World War II; since independence in 1964, the George Cross bordered in red has appeared directly on the white field</t>
  </si>
  <si>
    <t>Maltese eight-pointed cross; national colors: red, white</t>
  </si>
  <si>
    <t>&amp;quot;L-Innu Malti&amp;quot; (The Maltese Anthem)</t>
  </si>
  <si>
    <t>Dun Karm PSAILA/Robert SAMMUT</t>
  </si>
  <si>
    <t>$19.26 billion</t>
  </si>
  <si>
    <t>$18.05 billion</t>
  </si>
  <si>
    <t>$12.58 billion (2017 est.)</t>
  </si>
  <si>
    <t>9.5%</t>
  </si>
  <si>
    <t>$41,900</t>
  </si>
  <si>
    <t>$40,100</t>
  </si>
  <si>
    <t>45.2% (2017 est.)</t>
  </si>
  <si>
    <t>21.1% (2017 est.)</t>
  </si>
  <si>
    <t>136.1% (2017 est.)</t>
  </si>
  <si>
    <t>-117.9% (2017 est.)</t>
  </si>
  <si>
    <t>88.7% (2017 est.)</t>
  </si>
  <si>
    <t>potatoes, cauliflower, grapes, wheat, barley, tomatoes, citrus, cut flowers, green peppers; pork, milk, poultry, eggs</t>
  </si>
  <si>
    <t>tourism, electronics, ship building and repair, construction, food and beverages, pharmaceuticals, footwear, clothing, tobacco, aviation services, financial services, information technology services</t>
  </si>
  <si>
    <t>-3.3% (2016 est.)</t>
  </si>
  <si>
    <t>206,300 (2017 est.)</t>
  </si>
  <si>
    <t>77.7% (2016 est.)</t>
  </si>
  <si>
    <t>16.3% (2015 est.)</t>
  </si>
  <si>
    <t>5.076 billion (2017 est.)</t>
  </si>
  <si>
    <t>4.583 billion (2017 est.)</t>
  </si>
  <si>
    <t>40.4% (of GDP) (2017 est.)</t>
  </si>
  <si>
    <t>3.9% (of GDP) (2017 est.)</t>
  </si>
  <si>
    <t>50.7% of GDP</t>
  </si>
  <si>
    <t>56.3% of GDP</t>
  </si>
  <si>
    <t>5.06%</t>
  </si>
  <si>
    <t>$17.93 billion</t>
  </si>
  <si>
    <t>$14.28 billion</t>
  </si>
  <si>
    <t>$13.97 billion</t>
  </si>
  <si>
    <t>$11.99 billion</t>
  </si>
  <si>
    <t>$4.468 billion</t>
  </si>
  <si>
    <t>$3.353 billion</t>
  </si>
  <si>
    <t>$788 million</t>
  </si>
  <si>
    <t>$3.272 billion</t>
  </si>
  <si>
    <t>$2.493 billion</t>
  </si>
  <si>
    <t>Germany 17.3%, France 10.2%, Italy 9.4%, Singapore 5.9%, Hong Kong 5.8%, US 5.7%, Japan 4.9%, Libya 4.5% (2017)</t>
  </si>
  <si>
    <t>machinery and mechanical appliances; mineral fuels, oils and petroleum products; pharmaceutical products; books and newspapers; aircraft/spacecraft and parts; toys, games, and sports equipment</t>
  </si>
  <si>
    <t>$4.996 billion</t>
  </si>
  <si>
    <t>$4.965 billion</t>
  </si>
  <si>
    <t>mineral fuels, oils and products; electrical machinery; aircraft/spacecraft and parts thereof; machinery and mechanical appliances; plastic and other semi-manufactured goods; vehicles and parts</t>
  </si>
  <si>
    <t>Italy 23%, Germany 7.9%, UK 7.7%, Spain 5%, Canada 4.5%, US 4.3%, France 4.2% (2017)</t>
  </si>
  <si>
    <t>$833 million</t>
  </si>
  <si>
    <t>813 million kWh (2016 est.)</t>
  </si>
  <si>
    <t>2.122 billion kWh (2016 est.)</t>
  </si>
  <si>
    <t>1.525 billion kWh (2016 est.)</t>
  </si>
  <si>
    <t>575,100 kW (2016 est.)</t>
  </si>
  <si>
    <t>45,000 bbl/day (2016 est.)</t>
  </si>
  <si>
    <t>10,400 bbl/day (2015 est.)</t>
  </si>
  <si>
    <t>52,290 bbl/day (2015 est.)</t>
  </si>
  <si>
    <t>283.2 million cu m (2017 est.)</t>
  </si>
  <si>
    <t>311.5 million cu m (2017 est.)</t>
  </si>
  <si>
    <t>8.141 million Mt (2017 est.)</t>
  </si>
  <si>
    <t>240,280</t>
  </si>
  <si>
    <t>58 (2017 est.)</t>
  </si>
  <si>
    <t>560,010</t>
  </si>
  <si>
    <t>135 (2017 est.)</t>
  </si>
  <si>
    <t>fixed-line&amp;amp;nbsp; 58 per 100&amp;amp;nbsp; persons and mobile-cellular subscribership&amp;amp;nbsp; 135 per 100 persons (2018)</t>
  </si>
  <si>
    <t>country code - 356; landing points for the Malta-Gozo Cable, VMSCS, GO-1 Mediterranean Cable System, Malta Italy Interconnector, Melita-1, and the Italy-Malta submarine cable connections to Italy; satellite earth station - 1 Intelsat (Atlantic Ocean) (2019)</t>
  </si>
  <si>
    <t>2 publicly owned TV stations, Television Malta broadcasting nationally plus an educational channel; several privately owned national television stations, 2 of which are owned by political parties; Italian and British broadcast programs are available; multi-channel cable and satellite TV services are available; publicly owned radio broadcaster operates 3 stations; roughly 20 commercial radio stations (2019)</t>
  </si>
  <si>
    <t>.mt</t>
  </si>
  <si>
    <t>320,902</t>
  </si>
  <si>
    <t>77.3% (July 2016 est.)</t>
  </si>
  <si>
    <t>181,318</t>
  </si>
  <si>
    <t>44 (2017 est.)</t>
  </si>
  <si>
    <t>0.51% of GDP</t>
  </si>
  <si>
    <t>0.54% of GDP</t>
  </si>
  <si>
    <t>0.5% of GDP</t>
  </si>
  <si>
    <t>Armed Forces of Malta (AFM, includes land, maritime, and air elements, plus a Volunteer Reserve Force) (2019)</t>
  </si>
  <si>
    <t>18-30 years of age for voluntary military service; no conscription (2019)</t>
  </si>
  <si>
    <t>28 (2015)</t>
  </si>
  <si>
    <t>1,583,046 (2015)</t>
  </si>
  <si>
    <t>3.352 million mt-km (2015)</t>
  </si>
  <si>
    <t>9H (2016)</t>
  </si>
  <si>
    <t>2,254 km (2001)</t>
  </si>
  <si>
    <t>1,973 km (2001)</t>
  </si>
  <si>
    <t>2,205</t>
  </si>
  <si>
    <t>bulk carrier 645, container ship 283, general cargo 288, oil tanker 391, other 598 (2018)</t>
  </si>
  <si>
    <t>Marsaxlokk (Malta Freeport), Valletta</t>
  </si>
  <si>
    <t>Marsaxlokk (3,150,000) (2017)</t>
  </si>
  <si>
    <t>minor transshipment point for hashish from North Africa to Western Europe</t>
  </si>
  <si>
    <t>Oman</t>
  </si>
  <si>
    <t>MU</t>
  </si>
  <si>
    <t>Middle East, bordering the Arabian Sea, Gulf of Oman, and Persian Gulf, between Yemen and the UAE</t>
  </si>
  <si>
    <t>21 00 N, 57 00 E</t>
  </si>
  <si>
    <t>twice the size of Georgia; slightly smaller than Kansas</t>
  </si>
  <si>
    <t>1,561 km</t>
  </si>
  <si>
    <t>Saudi Arabia 658 km, UAE 609 km, Yemen 294 km</t>
  </si>
  <si>
    <t>2,092 km</t>
  </si>
  <si>
    <t>dry desert; hot, humid along coast; hot, dry interior; strong southwest summer monsoon (May to September) in far south</t>
  </si>
  <si>
    <t>central desert plain, rugged mountains in north and south</t>
  </si>
  <si>
    <t>310 m</t>
  </si>
  <si>
    <t>Jabal Shams 3,004 m</t>
  </si>
  <si>
    <t>petroleum, copper, asbestos, some marble, limestone, chromium, gypsum, natural gas</t>
  </si>
  <si>
    <t>4.7% (2011 est.)</t>
  </si>
  <si>
    <t>4.5% (2011 est.)</t>
  </si>
  <si>
    <t>95.3% (2011 est.)</t>
  </si>
  <si>
    <t>590 sq km (2012)</t>
  </si>
  <si>
    <t>the vast majority of the population is located in and around the Al Hagar Mountains in the north of the country; another smaller cluster is found around the city of Salalah in the far south; most of the country remains sparsely poplulated</t>
  </si>
  <si>
    <t>summer winds often raise large sandstorms and dust storms in interior; periodic droughts</t>
  </si>
  <si>
    <t>limited natural freshwater resources; high levels of soil and water salinity in the coastal plains; beach pollution from oil spills; industrial effluents seeping into the water tables and aquifers; desertificaiton due to high winds driving desert sand into arable lands</t>
  </si>
  <si>
    <t>Biodiversity, Climate Change, Climate Change-Kyoto Protocol, Desertification, Hazardous Wastes, Law of the Sea, Marine Dumping, Ozone Layer Protection, Ship Pollution, Whaling</t>
  </si>
  <si>
    <t>consists of Oman proper and two northern exclaves, Musandam and Al Madhah; the former is a peninsula that occupies a strategic location adjacent to the Strait of Hormuz, a vital transit point for world crude oil</t>
  </si>
  <si>
    <t>4,613,241 (July 2017 est. est.)</t>
  </si>
  <si>
    <t>Omani(s)</t>
  </si>
  <si>
    <t>Omani</t>
  </si>
  <si>
    <t>Arab, Baluchi, South Asian (Indian, Pakistani, Sri Lankan, Bangladeshi), African</t>
  </si>
  <si>
    <t>Arabic (official), English, Baluchi, Swahili, Urdu, Indian dialects</t>
  </si>
  <si>
    <t>Muslim 85.9%, Christian 6.5%, Hindu 5.5%, Buddhist 0.8%, Jewish &amp;amp;lt;0.1%, other 1%, unaffiliated 0.2% (2010 est.)</t>
  </si>
  <si>
    <t>30.1% (male 539,202 /female 512,416)</t>
  </si>
  <si>
    <t>18.26% (male 334,784 /female 303,172)</t>
  </si>
  <si>
    <t>44.15% (male 886,080 /female 656,734)</t>
  </si>
  <si>
    <t>3.94% (male 73,233 /female 64,450)</t>
  </si>
  <si>
    <t>3.55% (male 60,354 /female 63,691) (2018 est.)</t>
  </si>
  <si>
    <t>32.4 (2015 est.)</t>
  </si>
  <si>
    <t>29.4 (2015 est.)</t>
  </si>
  <si>
    <t>32.6 (2015 est.)</t>
  </si>
  <si>
    <t>25.8 years (2018 est.)</t>
  </si>
  <si>
    <t>26.8 years</t>
  </si>
  <si>
    <t>2% (2018 est.)</t>
  </si>
  <si>
    <t>23.7 births/1,000 population (2018 est.)</t>
  </si>
  <si>
    <t>85.4% of total population (2019)</t>
  </si>
  <si>
    <t>5.25% annual rate of change (2015-20 est.)</t>
  </si>
  <si>
    <t>1.502 million MUSCAT (capital) (2019)</t>
  </si>
  <si>
    <t>1.18 male(s)/female (2018 est.)</t>
  </si>
  <si>
    <t>12.4 deaths/1,000 live births (2018 est.)</t>
  </si>
  <si>
    <t>73.9 years</t>
  </si>
  <si>
    <t>78 years</t>
  </si>
  <si>
    <t>2.8 children born/woman (2018 est.)</t>
  </si>
  <si>
    <t>29.7% (2014)</t>
  </si>
  <si>
    <t>95.5% of population</t>
  </si>
  <si>
    <t>86.1% of population</t>
  </si>
  <si>
    <t>93.4% of population</t>
  </si>
  <si>
    <t>4.5% of population</t>
  </si>
  <si>
    <t>13.9% of population</t>
  </si>
  <si>
    <t>6.6% of population (2015 est.)</t>
  </si>
  <si>
    <t>1.97 physicians/1,000 population (2017)</t>
  </si>
  <si>
    <t>97.3% of population (2015 est.)</t>
  </si>
  <si>
    <t>94.7% of population (2015 est.)</t>
  </si>
  <si>
    <t>2.7% of population (2015 est.)</t>
  </si>
  <si>
    <t>0.2% (2018)</t>
  </si>
  <si>
    <t>3,200 (2018)</t>
  </si>
  <si>
    <t>100 (2018)</t>
  </si>
  <si>
    <t>27% (2016)</t>
  </si>
  <si>
    <t>6.8% of GDP (2017)</t>
  </si>
  <si>
    <t>13.7%</t>
  </si>
  <si>
    <t>10.3%</t>
  </si>
  <si>
    <t>33.9% (2016)</t>
  </si>
  <si>
    <t>Sultanate of Oman</t>
  </si>
  <si>
    <t>Saltanat Uman</t>
  </si>
  <si>
    <t>Uman</t>
  </si>
  <si>
    <t>Sultanate of Muscat and Oman</t>
  </si>
  <si>
    <t>the origin of the name is uncertain, but it apparently dates back at least 2,000 years since an &amp;quot;Omana&amp;quot; is mentioned by Pliny the Elder (1st century A.D.) and an &amp;quot;Omanon&amp;quot; by Ptolemy (2nd century A.D.)</t>
  </si>
  <si>
    <t>Muscat</t>
  </si>
  <si>
    <t>23 37 N, 58 35 E</t>
  </si>
  <si>
    <t>11 governorates (muhafazat, singular - muhafaza); Ad Dakhiliyah, Al Buraymi, Al Wusta, Az Zahirah, Janub al Batinah (Al Batinah South), Janub ash Sharqiyah (Ash Sharqiyah South), Masqat (Muscat), Musandam, Shamal al Batinah (Al Batinah North), Shamal ash Sharqiyah (Ash Sharqiyah North), Zufar (Dhofar)</t>
  </si>
  <si>
    <t>1650 (expulsion of the Portuguese)</t>
  </si>
  <si>
    <t>National Day, 18 November; note - coincides with the birthday of Sultan QABOOS, 18 November (1940)</t>
  </si>
  <si>
    <t>promulgated by royal decree 6 November 1996 (the Basic Law of the Sultanate of Oman serves as the constitution)amended by royal decree in 2011</t>
  </si>
  <si>
    <t>promulgated by the sultan or proposed by the Council of Oman and drafted by a technical committee as stipulated by royal decree and then promulgated through royal decree; amended by royal decree in 2011 (2016)</t>
  </si>
  <si>
    <t>mixed legal system of Anglo-Saxon law and Islamic law</t>
  </si>
  <si>
    <t>the father must be a citizen of Oman</t>
  </si>
  <si>
    <t>unknown</t>
  </si>
  <si>
    <t>21 years of age; universal; note - members of the military and security forces by law cannot vote</t>
  </si>
  <si>
    <t>Sultan and Prime Minister QABOOS bin Said Al-Said (sultan since 23 July 1970 and prime minister since 23 July 1972); note - the monarch is both chief of state and head of government</t>
  </si>
  <si>
    <t>Sultan and Prime Minister QABOOS bin Said Al-Said (sultan since 23 July 1970 and prime minister since 23 July 1972)</t>
  </si>
  <si>
    <t>Cabinet appointed by the monarch</t>
  </si>
  <si>
    <t>bicameral Council of Oman or Majlis Oman consists of:&amp;lt;br /&amp;gt;Council of State or Majlis al-Dawla (85 seats including the chairman; members appointed by the sultan from among former government officials and prominent educators, businessmen, and citizens)&amp;lt;br /&amp;gt; Consultative Council or Majlis al-Shura (84 seats; members directly elected in single- and 2-seat constituencies by simple majority popular vote to serve renewable 4-year terms); note - since political reforms in 2011, legislation from the Consultative Council is submitted to the Council of State for review by the Royal Court</t>
  </si>
  <si>
    <t>Council of State - last appointments on 7 November 2015 (next - NA)&amp;lt;br /&amp;gt; Consultative Assembly - last held on 27 October 2019 (next to be held in October 2023)</t>
  </si>
  <si>
    <t>&amp;lt;br /&amp;gt; Council of State - composition - men 72, women 13, percent of women 15.3%&amp;lt;br /&amp;gt;Consultative Council percent of vote by party - NA; seats by party - NA (organized political parties in Oman are legally banned); composition men 83, women 2, percent of women 2.4%; note - total Council of Oman percent of women 8.8%</t>
  </si>
  <si>
    <t>Supreme Court (consists of 5 judges)</t>
  </si>
  <si>
    <t>judges nominated by the 9-member Supreme Judicial Council (chaired by the monarch) and appointed by the monarch; judges appointed for life</t>
  </si>
  <si>
    <t>none; note - organized political parties are legally banned in Oman, and loyalties tend to form around tribal affiliations</t>
  </si>
  <si>
    <t>ABEDA, AFESD, AMF, CAEU, FAO, G-77, GCC, IAEA, IBRD, ICAO, ICC (NGOs), IDA, IDB, IFAD, IFC, IHO, ILO, IMF, IMO, IMSO, Interpol, IOC, IPU, ISO, ITSO, ITU, LAS, MIGA, NAM, OIC, OPCW, UN, UNCTAD, UNESCO, UNIDO, UNWTO, UPU, WCO, WFTU (NGOs), WHO, WIPO, WMO, WTO</t>
  </si>
  <si>
    <t>Ambassador Hunaina bint Sultan bin Ahmad al-MUGHAIRI (since 2 December 2005)</t>
  </si>
  <si>
    <t>2535 Belmont Road, NW, Washington, DC 20008</t>
  </si>
  <si>
    <t>[1] (202) 387-1980</t>
  </si>
  <si>
    <t>[1] (202) 745-4933</t>
  </si>
  <si>
    <t>Ambassador Marc J. SIEVERS (since 15 December 2016)</t>
  </si>
  <si>
    <t>[968] 24-643-400</t>
  </si>
  <si>
    <t>P.C. 115, Madinat Al Sultan Qaboos, Muscat</t>
  </si>
  <si>
    <t>P.O. Box 202, P.C. 115, Madinat Al Sultan Qaboos, Muscat</t>
  </si>
  <si>
    <t>[968] 24-643-740</t>
  </si>
  <si>
    <t>three horizontal bands of white (top), red, and green of equal width with a broad, vertical, red band on the hoist side; the national emblem (a khanjar dagger in its sheath superimposed on two crossed swords in scabbards) in white is centered near the top of the vertical band; white represents peace and prosperity, red recalls battles against foreign invaders, and green symbolizes the Jebel al Akhdar (Green Mountains) and fertility</t>
  </si>
  <si>
    <t>khanjar dagger superimposed on two crossed swords; national colors: red, white, green</t>
  </si>
  <si>
    <t>Rashid bin Uzayyiz al KHUSAIDI/James Frederick MILLS, arranged by Bernard EBBINGHAUS</t>
  </si>
  <si>
    <t>$190.1 billion</t>
  </si>
  <si>
    <t>$191.9 billion</t>
  </si>
  <si>
    <t>$182.8 billion</t>
  </si>
  <si>
    <t>$70.78 billion (2017 est.)</t>
  </si>
  <si>
    <t>$46,000</t>
  </si>
  <si>
    <t>$47,900</t>
  </si>
  <si>
    <t>$48,400</t>
  </si>
  <si>
    <t>14.3% of GDP</t>
  </si>
  <si>
    <t>36.8% (2017 est.)</t>
  </si>
  <si>
    <t>46.4% (2017 est.)</t>
  </si>
  <si>
    <t>51.8% (2017 est.)</t>
  </si>
  <si>
    <t>dates, limes, bananas, alfalfa, vegetables; camels, cattle; fish</t>
  </si>
  <si>
    <t>crude oil production and refining, natural and liquefied natural gas production; construction, cement, copper, steel, chemicals, optic fiber</t>
  </si>
  <si>
    <t>-3% (2017 est.)</t>
  </si>
  <si>
    <t>2.255 million (2016 est.)</t>
  </si>
  <si>
    <t>4.7% NA</t>
  </si>
  <si>
    <t>49.6% NA</t>
  </si>
  <si>
    <t>45% NA (2016 est.)</t>
  </si>
  <si>
    <t>22.14 billion (2017 est.)</t>
  </si>
  <si>
    <t>31.92 billion (2017 est.)</t>
  </si>
  <si>
    <t>31.3% (of GDP) (2017 est.)</t>
  </si>
  <si>
    <t>-13.8% (of GDP) (2017 est.)</t>
  </si>
  <si>
    <t>46.9% of GDP</t>
  </si>
  <si>
    <t>32.5% of GDP</t>
  </si>
  <si>
    <t>5.08%</t>
  </si>
  <si>
    <t>$12.85 billion</t>
  </si>
  <si>
    <t>$12.95 billion</t>
  </si>
  <si>
    <t>$48.47 billion</t>
  </si>
  <si>
    <t>$46.47 billion</t>
  </si>
  <si>
    <t>$41.12 billion</t>
  </si>
  <si>
    <t>$37.83 billion</t>
  </si>
  <si>
    <t>$36.77 billion</t>
  </si>
  <si>
    <t>-$10.76 billion</t>
  </si>
  <si>
    <t>-$12.32 billion</t>
  </si>
  <si>
    <t>$103.3 billion</t>
  </si>
  <si>
    <t>$27.54 billion</t>
  </si>
  <si>
    <t>China 43.7%, UAE 11%, South Korea 7.9%, Saudi Arabia 4.2% (2017)</t>
  </si>
  <si>
    <t>petroleum, reexports, fish, metals, textiles</t>
  </si>
  <si>
    <t>$24.12 billion</t>
  </si>
  <si>
    <t>$21.29 billion</t>
  </si>
  <si>
    <t>machinery and transport equipment, manufactured goods, food, livestock, lubricants</t>
  </si>
  <si>
    <t>UAE 35.5%, US 27.8%, Brazil 4% (2017)</t>
  </si>
  <si>
    <t>$16.09 billion</t>
  </si>
  <si>
    <t>Omani rials (OMR) per US dollar -</t>
  </si>
  <si>
    <t>{"2017":"0.3845","2016":"0.3845","2015":"0.3845","2014":"0.3845","2013":"0.3845"}</t>
  </si>
  <si>
    <t>32.16 billion kWh (2016 est.)</t>
  </si>
  <si>
    <t>28.92 billion kWh (2016 est.)</t>
  </si>
  <si>
    <t>8.167 million kW (2016 est.)</t>
  </si>
  <si>
    <t>979,000 bbl/day (2018 est.)</t>
  </si>
  <si>
    <t>844,100 bbl/day (2015 est.)</t>
  </si>
  <si>
    <t>5.373 billion bbl (1 January 2018 est.)</t>
  </si>
  <si>
    <t>229,600 bbl/day (2015 est.)</t>
  </si>
  <si>
    <t>188,000 bbl/day (2016 est.)</t>
  </si>
  <si>
    <t>33,700 bbl/day (2015 est.)</t>
  </si>
  <si>
    <t>6,041 bbl/day (2015 est.)</t>
  </si>
  <si>
    <t>31.23 billion cu m (2017 est.)</t>
  </si>
  <si>
    <t>21.94 billion cu m (2017 est.)</t>
  </si>
  <si>
    <t>11.16 billion cu m (2017 est.)</t>
  </si>
  <si>
    <t>1.982 billion cu m (2017 est.)</t>
  </si>
  <si>
    <t>651.3 billion cu m (1 January 2018 est.)</t>
  </si>
  <si>
    <t>68.94 million Mt (2017 est.)</t>
  </si>
  <si>
    <t>497,716</t>
  </si>
  <si>
    <t>6,943,910</t>
  </si>
  <si>
    <t>151 (2017 est.)</t>
  </si>
  <si>
    <t>modern system consisting of open-wire, microwave, and radiotelephone communication stations; coaxial cable; domestic satellite system with 8 earth stations; both 3G and 4G LTE networks; exploring 5G options; competition among mobile network operators (MNO) (2018)</t>
  </si>
  <si>
    <t>fixed-line 11 per 100 and mobile-cellular 151 per 100, subscribership both increasing with fixed-line phone service gradually being introduced to remote villages using wireless local loop systems (2018)</t>
  </si>
  <si>
    <t>country code - 968;&amp;amp;nbsp;landing points for GSA, AAE-1,&amp;amp;nbsp;SeaMeWe-5, Tata TGN-Gulf,&amp;amp;nbsp;FALCON, GBICS/MENA, MENA/Guld Bridge International, TW1, BBG, EIG, OMRAN/EPEG, and POI&amp;amp;nbsp;submarine cables providing connectivity to Asia,&amp;amp;nbsp;Africa, the Middle East, Southeast Asia&amp;amp;nbsp;and Europe; satellite earth stations - 2 Intelsat (Indian Ocean) (2019)</t>
  </si>
  <si>
    <t>1 state-run TV broadcaster; TV stations transmitting from Saudi Arabia, the UAE, Iran, and Yemen available via satellite TV; state-run radio operates multiple stations; first private radio station began operating in 2007 and several additional stations now operating (2019)</t>
  </si>
  <si>
    <t>.om</t>
  </si>
  <si>
    <t>2,342,483</t>
  </si>
  <si>
    <t>69.8% (July 2016 est.)</t>
  </si>
  <si>
    <t>348,926</t>
  </si>
  <si>
    <t>8.17% of GDP</t>
  </si>
  <si>
    <t>9.56% of GDP</t>
  </si>
  <si>
    <t>11.97% of GDP</t>
  </si>
  <si>
    <t>10.79% of GDP</t>
  </si>
  <si>
    <t>18-30 years of age for voluntary military service; no conscription (2012)</t>
  </si>
  <si>
    <t>45 (2015)</t>
  </si>
  <si>
    <t>6,365,784 (2015)</t>
  </si>
  <si>
    <t>412,234,008 mt-km (2015)</t>
  </si>
  <si>
    <t>A4O (2016)</t>
  </si>
  <si>
    <t>13 (2017)</t>
  </si>
  <si>
    <t>106 km condensate, 4224 km gas, 3558 km oil, 33 km oil/gas/water, 264 km refined products (2013)</t>
  </si>
  <si>
    <t>60,230 km (2012)</t>
  </si>
  <si>
    <t>29,685 km (includes 1,943 km of expressways) (2012)</t>
  </si>
  <si>
    <t>51</t>
  </si>
  <si>
    <t>general cargo 9, other 42 (2018)</t>
  </si>
  <si>
    <t>Salalah (3,946,421) (2017)</t>
  </si>
  <si>
    <t>Maldives</t>
  </si>
  <si>
    <t>MV</t>
  </si>
  <si>
    <t>Southern Asia, group of atolls in the Indian Ocean, south-southwest of India</t>
  </si>
  <si>
    <t>3 15 N, 73 00 E</t>
  </si>
  <si>
    <t>about 1.7 times the size of Washington, DC</t>
  </si>
  <si>
    <t>644 km</t>
  </si>
  <si>
    <t>tropical; hot, humid; dry, northeast monsoon (November to March); rainy, southwest monsoon (June to August)</t>
  </si>
  <si>
    <t>flat, with white sandy beaches</t>
  </si>
  <si>
    <t>8th tee, golf course, Villingi Island 5 m</t>
  </si>
  <si>
    <t>23.3% (2011 est.)</t>
  </si>
  <si>
    <t>10% (2011 est.)</t>
  </si>
  <si>
    <t>3% (2011 est.)</t>
  </si>
  <si>
    <t>73.7% (2011 est.)</t>
  </si>
  <si>
    <t>about a third of the population lives in the centrally located capital city of Male and almost a tenth in southern Addu City; the remainder of the populace is spread over the 200 or so populated islands of the archipelago</t>
  </si>
  <si>
    <t>tsunamis; low elevation of islands makes them sensitive to sea level rise</t>
  </si>
  <si>
    <t>depletion of freshwater aquifers threatens water supplies; inadequate sewage treatment; coral reef bleaching</t>
  </si>
  <si>
    <t>Biodiversity, Climate Change, Climate Change-Kyoto Protocol, Desertification, Hazardous Wastes, Law of the Sea, Ozone Layer Protection, Ship Pollution</t>
  </si>
  <si>
    <t>smallest Asian country; archipelago of 1,190 coral islands grouped into 26 atolls (200 inhabited islands, plus 80 islands with tourist resorts); strategic location astride and along major sea lanes in Indian Ocean</t>
  </si>
  <si>
    <t>392,473 (July 2018 est.)</t>
  </si>
  <si>
    <t>Maldivian(s)</t>
  </si>
  <si>
    <t>Maldivian</t>
  </si>
  <si>
    <t>homogeneous mixture of Sinhalese, Dravidian, Arab, Australasian, and African resulting from historical changes in regional hegemony over marine trade routes</t>
  </si>
  <si>
    <t>Dhivehi (official, dialect of Sinhala, script derived from Arabic), English (spoken by most government officials)</t>
  </si>
  <si>
    <t>Sunni Muslim (official)</t>
  </si>
  <si>
    <t>21.62% (male 43,293 /female 41,563)</t>
  </si>
  <si>
    <t>19.15% (male 42,849 /female 32,326)</t>
  </si>
  <si>
    <t>48.47% (male 106,083 /female 84,160)</t>
  </si>
  <si>
    <t>6.22% (male 11,888 /female 12,540)</t>
  </si>
  <si>
    <t>4.53% (male 8,101 /female 9,670) (2018 est.)</t>
  </si>
  <si>
    <t>38 (2015 est.)</t>
  </si>
  <si>
    <t>32.3 (2015 est.)</t>
  </si>
  <si>
    <t>5.7 (2015 est.)</t>
  </si>
  <si>
    <t>28.6 years (2018 est.)</t>
  </si>
  <si>
    <t>28.4 years</t>
  </si>
  <si>
    <t>28.8 years</t>
  </si>
  <si>
    <t>-0.06% (2018 est.)</t>
  </si>
  <si>
    <t>16.1 births/1,000 population (2018 est.)</t>
  </si>
  <si>
    <t>-12.7 migrant(s)/1,000 population (2018 est.)</t>
  </si>
  <si>
    <t>40.2% of total population (2019)</t>
  </si>
  <si>
    <t>2.93% annual rate of change (2015-20 est.)</t>
  </si>
  <si>
    <t>177,000 MALE (capital) (2018)</t>
  </si>
  <si>
    <t>1.33 male(s)/female</t>
  </si>
  <si>
    <t>1.26 male(s)/female</t>
  </si>
  <si>
    <t>24.5 years (2009 est.)</t>
  </si>
  <si>
    <t>53 deaths/100,000 live births (2017 est.)</t>
  </si>
  <si>
    <t>21.3 deaths/1,000 live births (2018 est.)</t>
  </si>
  <si>
    <t>23.6 deaths/1,000 live births</t>
  </si>
  <si>
    <t>18.9 deaths/1,000 live births</t>
  </si>
  <si>
    <t>34.7% (2009)</t>
  </si>
  <si>
    <t>97.9% of population</t>
  </si>
  <si>
    <t>98.6% of population</t>
  </si>
  <si>
    <t>2.1% of population</t>
  </si>
  <si>
    <t>1.4% of population (2015 est.)</t>
  </si>
  <si>
    <t>10.6% (2016)</t>
  </si>
  <si>
    <t>1.04 physicians/1,000 population (2016)</t>
  </si>
  <si>
    <t>4.3 beds/1,000 population (2009)</t>
  </si>
  <si>
    <t>97.9% of population (2015 est.)</t>
  </si>
  <si>
    <t>2.1% of population (2015 est.)</t>
  </si>
  <si>
    <t>19.1%</t>
  </si>
  <si>
    <t>12.1% (2016 est.)</t>
  </si>
  <si>
    <t>Republic of Maldives</t>
  </si>
  <si>
    <t>Dhivehi Raajjeyge Jumhooriyyaa</t>
  </si>
  <si>
    <t>Dhivehi Raajje</t>
  </si>
  <si>
    <t>archipelago apparently named after the main island (and capital) of Male; the word &amp;quot;Maldives&amp;quot; means &amp;quot;the islands (dives) of Male&amp;quot;; alternatively, the name may derive from the Sanskrit word &amp;quot;maladvipa&amp;quot; meaning &amp;quot;garland of islands&amp;quot;; Dhivehi Raajje in Dhivehi means &amp;quot;Kingdom of the Dhivehi people&amp;quot;</t>
  </si>
  <si>
    <t>Male</t>
  </si>
  <si>
    <t>4 10 N, 73 30 E</t>
  </si>
  <si>
    <t>21 administrative atolls (atholhuthah, singular - atholhu); Addu (Addu City), Ariatholhu Dhekunuburi (South Ari Atoll), Ariatholhu Uthuruburi (North Ari Atoll), Faadhippolhu, Felidhuatholhu (Felidhu Atoll), Fuvammulah, Hahdhunmathi, Huvadhuatholhu Dhekunuburi (South Huvadhu Atoll), Huvadhuatholhu Uthuruburi (North Huvadhu Atoll), Kolhumadulu, Maale (Male), Maaleatholhu (Male Atoll), Maalhosmadulu Dhekunuburi (South Maalhosmadulu), Maalhosmadulu Uthuruburi (North Maalhosmadulu), Miladhunmadulu Dhekunuburi (South Miladhunmadulu), Miladhunmadulu Uthuruburi (North Miladhunmadulu), Mulakatholhu (Mulaku Atoll), Nilandheatholhu Dhekunuburi (South Nilandhe Atoll), Nilandheatholhu Uthuruburi (North Nilandhe Atoll), Thiladhunmathee Dhekunuburi (South Thiladhunmathi), Thiladhunmathee Uthuruburi (North Thiladhunmathi)</t>
  </si>
  <si>
    <t>26 July 1965 (from the UK)</t>
  </si>
  <si>
    <t>Independence Day, 26 July (1965)</t>
  </si>
  <si>
    <t>many previous; latest ratified 7 August 2008</t>
  </si>
  <si>
    <t>proposed by Parliament; passage requires at least three-quarters majority vote by its membership and the signature of the president of the republic; passage of amendments to constitutional articles on rights and freedoms and the terms of office of Parliament and of the president also requires a majority vote in a referendum; amended 2015 (2018)</t>
  </si>
  <si>
    <t>Islamic (sharia) legal system with English common law influences, primarily in commercial matters</t>
  </si>
  <si>
    <t>at least one parent must be a citizen of Maldives</t>
  </si>
  <si>
    <t>President Ibrahim &amp;quot;Ibu&amp;quot; Mohamed SOLIH (since 17 November 2018); Vice President&amp;amp;nbsp;Faisal NASEEM (since 17 November 2018); the president is both chief of state and head of government</t>
  </si>
  <si>
    <t>President Ibrahim Mohamed SOLIH (since 17 November 2018); Vice President&amp;amp;nbsp;Faisal NASEEM (since 17&amp;amp;nbsp;November 2018)</t>
  </si>
  <si>
    <t>Cabinet of Ministers appointed by the president, approved by Parliament</t>
  </si>
  <si>
    <t>president directly elected by absolute majority popular vote in 2 rounds if needed for a 5-year term (eligible for a second term); election last held on 23 September 2018 (next to be held in 2023)</t>
  </si>
  <si>
    <t>Ibrahim Mohamed SOLIH elected president (in 1 round); Ibrahim Mohamed SOLIH (MDP) 58.3%, Abdulla YAMEEN Abdul Gayoom (PPM) 41.7%</t>
  </si>
  <si>
    <t>last held on&amp;amp;nbsp;6 April 2019&amp;amp;nbsp;(next to be held in 2023)</t>
  </si>
  <si>
    <t>percent of vote - MDP 44.7%, JP 10.8%, PPM 8.7%, PNC 6.4%, MDA 2.8%, other 5.6%, independent 21%; seats by party - MDP 65, JP 5, PPM 5, PNC 3, MDA 2, independent 7; composition - men 83, women 4, percent of women 4.6%</t>
  </si>
  <si>
    <t>Supreme Court (consists of the chief justice and 4-6 justices; note - 3 justices as of late 2019)</t>
  </si>
  <si>
    <t>High Court; Criminal, Civil, Family, Juvenile, and Drug Courts; Magistrate Courts (on each of the inhabited islands)</t>
  </si>
  <si>
    <t>ADB, AOSIS, C, CP, FAO, G-77, IBRD, ICAO, ICC (NGOs), ICCt, IDA, IDB, IFAD, IFC, IFRCS, ILO, IMF, IMO, Interpol, IOC, IOM, IPU, ITU, MIGA, NAM, OIC, OPCW, SAARC, SACEP, UN, UNCTAD, UNESCO, UNIDO, UNWTO, UPU, WCO, WHO, WIPO, WMO, WTO</t>
  </si>
  <si>
    <t>Ambassador THILMEEZA Hussain (since 8 July 2019)</t>
  </si>
  <si>
    <t>801 Second Avenue, Suite 400E, New York, NY 10017</t>
  </si>
  <si>
    <t>[1] (212) 599-6194 and 599-6195</t>
  </si>
  <si>
    <t>[1] (212) 661-6405</t>
  </si>
  <si>
    <t>red with a large green rectangle in the center bearing a vertical white crescent moon; the closed side of the crescent is on the hoist side of the flag; red recalls those who have sacrificed their lives in defense of their country, the green rectangle represents peace and prosperity, and the white crescent signifies Islam</t>
  </si>
  <si>
    <t>coconut palm, yellowfin tuna; national colors: red, green, white</t>
  </si>
  <si>
    <t>&amp;quot;Gaumee Salaam&amp;quot; (National Salute)</t>
  </si>
  <si>
    <t>Mohamed Jameel DIDI/Wannakuwattawaduge DON AMARADEVA</t>
  </si>
  <si>
    <t>$6.901 billion</t>
  </si>
  <si>
    <t>$6.583 billion</t>
  </si>
  <si>
    <t>$6.3 billion</t>
  </si>
  <si>
    <t>$4.505 billion (2017 est.)</t>
  </si>
  <si>
    <t>$19,200</t>
  </si>
  <si>
    <t>$18,600</t>
  </si>
  <si>
    <t>$18,100</t>
  </si>
  <si>
    <t>12.6% of GDP</t>
  </si>
  <si>
    <t xml:space="preserve"> NA (2016 est.)</t>
  </si>
  <si>
    <t>93.6% (2016 est.)</t>
  </si>
  <si>
    <t>89% (2016 est.)</t>
  </si>
  <si>
    <t>3% (2015 est.)</t>
  </si>
  <si>
    <t>16% (2015 est.)</t>
  </si>
  <si>
    <t>81% (2015 est.)</t>
  </si>
  <si>
    <t>coconuts, corn, sweet potatoes; fish</t>
  </si>
  <si>
    <t>tourism, fish processing, shipping, boat building, coconut processing, woven mats, rope, handicrafts, coral and sand mining</t>
  </si>
  <si>
    <t>14% (2012 est.)</t>
  </si>
  <si>
    <t>222,200 (2017 est.)</t>
  </si>
  <si>
    <t>22.8%</t>
  </si>
  <si>
    <t>15% (2009 est.)</t>
  </si>
  <si>
    <t>33.3% (FY09/10)</t>
  </si>
  <si>
    <t>1.19 billion (2016 est.)</t>
  </si>
  <si>
    <t>1.643 billion (2016 est.)</t>
  </si>
  <si>
    <t>26.4% (of GDP) (2016 est.)</t>
  </si>
  <si>
    <t>-10.1% (of GDP) (2016 est.)</t>
  </si>
  <si>
    <t>61.7% of GDP</t>
  </si>
  <si>
    <t>-$876 million</t>
  </si>
  <si>
    <t>-$1.033 billion</t>
  </si>
  <si>
    <t>$256.2 million</t>
  </si>
  <si>
    <t>Thailand 42.8%, Sri Lanka 8.7%, Bangladesh 6.4%, France 6.2%, US 6.1%, Germany 5%, Ireland 4.6% (2017)</t>
  </si>
  <si>
    <t>$2.125 billion</t>
  </si>
  <si>
    <t>petroleum products, clothing, intermediate and capital goods</t>
  </si>
  <si>
    <t>UAE 17.1%, India 13.5%, Singapore 13.3%, China 10.8%, Sri Lanka 6.7%, Malaysia 6%, Thailand 4.5% (2017)</t>
  </si>
  <si>
    <t>$575.8 million</t>
  </si>
  <si>
    <t>$448 million</t>
  </si>
  <si>
    <t>rufiyaa (MVR) per US dollar -</t>
  </si>
  <si>
    <t>{"2017":"15.42","2016":"15.35"}</t>
  </si>
  <si>
    <t>402 million kWh (2016 est.)</t>
  </si>
  <si>
    <t>373.9 million kWh (2016 est.)</t>
  </si>
  <si>
    <t>278,000 kW (2016 est.)</t>
  </si>
  <si>
    <t>11,000 bbl/day (2016 est.)</t>
  </si>
  <si>
    <t>10,840 bbl/day (2015 est.)</t>
  </si>
  <si>
    <t>0 cu m (1 January 2016 est.)</t>
  </si>
  <si>
    <t>1.648 million Mt (2017 est.)</t>
  </si>
  <si>
    <t>20,377</t>
  </si>
  <si>
    <t>900,120</t>
  </si>
  <si>
    <t>229 (2017 est.)</t>
  </si>
  <si>
    <t>all inhabited islands and resorts are connected with telephone and fax service; two mobile operators extend LTE coverage;&amp;amp;nbsp;&amp;amp;nbsp;tourism has strengthened the telecom market with investment; the unusually high mobile penetration rate is also helped by tourism; Internet bandwidth increased 37% in 2016; mobile penetration passes 250% (2018)</t>
  </si>
  <si>
    <t>fixed-line is at 5 per 100 persons and high mobile-cellular subscriptions stands at 229 per 100 persons (2018)</t>
  </si>
  <si>
    <t>country code - 960; landing points for Dhiraagu Cable Network, NaSCOM, Dhiraagu-SLT Submarine Cable Networks and WARF submarine cables providing connections to 8 points in Maldives, India, and Sri Lanka;&amp;amp;nbsp;satellite earth station - 3 Intelsat (Indian Ocean) (2019)</t>
  </si>
  <si>
    <t>state-owned radio and TV monopoly until recently;&amp;amp;nbsp;4 state-operated and 7 privately owned TV stations and 4 state-operated and 7 privately owned radio stations (2019)</t>
  </si>
  <si>
    <t>.mv</t>
  </si>
  <si>
    <t>232,210</t>
  </si>
  <si>
    <t>59.1% (July 2016 est.)</t>
  </si>
  <si>
    <t>36,001</t>
  </si>
  <si>
    <t>Maldives National Defense Force (MNDF): Marine Corps, Special Protection Group, Coast Guard (2018)</t>
  </si>
  <si>
    <t>18-28 years of age for voluntary service; no conscription; 10th grade or equivalent education required; must not be a member of a political party</t>
  </si>
  <si>
    <t>8Q (2016)</t>
  </si>
  <si>
    <t>93 km (2018)</t>
  </si>
  <si>
    <t>93 km - 60 km in Male; 16 km on Addu Atolis; 17 km on Laamu (2018)</t>
  </si>
  <si>
    <t>67</t>
  </si>
  <si>
    <t>bulk carrier 1, general cargo 27, oil tanker 15, other 24 (2018)</t>
  </si>
  <si>
    <t>Mexico</t>
  </si>
  <si>
    <t>MX</t>
  </si>
  <si>
    <t>North America, bordering the Caribbean Sea and the Gulf of Mexico, between Belize and the United States and bordering the North Pacific Ocean, between Guatemala and the United States</t>
  </si>
  <si>
    <t>23 00 N, 102 00 W</t>
  </si>
  <si>
    <t>slightly less than three times the size of Texas</t>
  </si>
  <si>
    <t>4,389 km</t>
  </si>
  <si>
    <t>Belize 276 km, Guatemala 958 km, US 3155 km</t>
  </si>
  <si>
    <t>9,330 km</t>
  </si>
  <si>
    <t>varies from tropical to desert</t>
  </si>
  <si>
    <t>high, rugged mountains; low coastal plains; high plateaus; desert</t>
  </si>
  <si>
    <t>1,111 m</t>
  </si>
  <si>
    <t>Laguna Salada -10 m</t>
  </si>
  <si>
    <t>Volcan Pico de Orizaba 5,636 m</t>
  </si>
  <si>
    <t>petroleum, silver, antimony, copper, gold, lead, zinc, natural gas, timber</t>
  </si>
  <si>
    <t>54.9% (2011 est.)</t>
  </si>
  <si>
    <t>11.8% (2011 est.)</t>
  </si>
  <si>
    <t>65,000 sq km (2012)</t>
  </si>
  <si>
    <t>most of the population is found in the middle of the country between the states of Jalisco and Veracruz; approximately a quarter of the population lives in and around Mexico City</t>
  </si>
  <si>
    <t>scarcity of hazardous waste disposal facilities; rural to urban migration; natural freshwater resources scarce and polluted in north, inaccessible and poor quality in center and extreme southeast; raw sewage and industrial effluents polluting rivers in urban areas; deforestation; widespread erosion; desertification; deteriorating agricultural lands; serious air and water pollution in the national capital and urban centers along US-Mexico border; land subsidence in Valley of Mexico caused by groundwater depletion</t>
  </si>
  <si>
    <t>Biodiversity, Climate Change, Climate Change-Kyoto Protocol, Desertification, Endangered Species, Hazardous Wastes, Law of the Sea, Marine Dumping, Marine Life Conservation, Ozone Layer Protection, Ship Pollution, Wetlands, Whaling</t>
  </si>
  <si>
    <t>125,959,205 (July 2018 est.)</t>
  </si>
  <si>
    <t>Mexican(s)</t>
  </si>
  <si>
    <t>Mexican</t>
  </si>
  <si>
    <t>mestizo (Amerindian-Spanish) 62%, predominantly Amerindian 21%, Amerindian 7%, other 10% (mostly European) (2012 est.)</t>
  </si>
  <si>
    <t>Spanish only 92.7%, Spanish and indigenous languages 5.7%, indigenous only 0.8%, unspecified 0.8% (2005)</t>
  </si>
  <si>
    <t>26.61% (male 17,143,124 /female 16,378,309)</t>
  </si>
  <si>
    <t>17.35% (male 11,072,817 /female 10,779,029)</t>
  </si>
  <si>
    <t>40.91% (male 24,916,204 /female 26,612,272)</t>
  </si>
  <si>
    <t>7.87% (male 4,538,167 /female 5,375,867)</t>
  </si>
  <si>
    <t>7.26% (male 4,079,513 /female 5,063,903) (2018 est.)</t>
  </si>
  <si>
    <t>51.4 (2015 est.)</t>
  </si>
  <si>
    <t>9.8 (2015 est.)</t>
  </si>
  <si>
    <t>10.2 (2015 est.)</t>
  </si>
  <si>
    <t>27.5 years</t>
  </si>
  <si>
    <t>29.7 years</t>
  </si>
  <si>
    <t>18.1 births/1,000 population (2018 est.)</t>
  </si>
  <si>
    <t>80.4% of total population (2019)</t>
  </si>
  <si>
    <t>1.59% annual rate of change (2015-20 est.)</t>
  </si>
  <si>
    <t>21.672 million MEXICO CITY (capital), 5.101 million Guadalajara, 4.793 million Monterrey, 3.145 million Puebla, 2.411 million Toluca de Lerdo, 2.099 million Tijuana (2019)</t>
  </si>
  <si>
    <t>21.3 years (2008 est.)</t>
  </si>
  <si>
    <t>33 deaths/100,000 live births (2017 est.)</t>
  </si>
  <si>
    <t>11.3 deaths/1,000 live births (2018 est.)</t>
  </si>
  <si>
    <t>12.6 deaths/1,000 live births</t>
  </si>
  <si>
    <t>76.3 years (2018 est.)</t>
  </si>
  <si>
    <t>73.5 years</t>
  </si>
  <si>
    <t>2.22 children born/woman (2018 est.)</t>
  </si>
  <si>
    <t>66.9% (2015)</t>
  </si>
  <si>
    <t>97.2% of population</t>
  </si>
  <si>
    <t>92.1% of population</t>
  </si>
  <si>
    <t>96.1% of population</t>
  </si>
  <si>
    <t>2.8% of population</t>
  </si>
  <si>
    <t>7.9% of population</t>
  </si>
  <si>
    <t>2.25 physicians/1,000 population (2016)</t>
  </si>
  <si>
    <t>1.5 beds/1,000 population (2015)</t>
  </si>
  <si>
    <t>88% of population (2015 est.)</t>
  </si>
  <si>
    <t>74.5% of population (2015 est.)</t>
  </si>
  <si>
    <t>85.2% of population (2015 est.)</t>
  </si>
  <si>
    <t>12% of population (2015 est.)</t>
  </si>
  <si>
    <t>25.5% of population (2015 est.)</t>
  </si>
  <si>
    <t>14.8% of population (2015 est.)</t>
  </si>
  <si>
    <t>4,000 (2017 est.)</t>
  </si>
  <si>
    <t>4.9% of GDP (2016)</t>
  </si>
  <si>
    <t>7.6% (2018 est.)</t>
  </si>
  <si>
    <t>United Mexican States</t>
  </si>
  <si>
    <t>Estados Unidos Mexicanos</t>
  </si>
  <si>
    <t>named after the capital city, whose name stems from the Mexica, the largest and most powerful branch of the Aztecs; the meaning of the name is uncertain</t>
  </si>
  <si>
    <t>Mexico City (Ciudad de Mexico)</t>
  </si>
  <si>
    <t>19 26 N, 99 08 W</t>
  </si>
  <si>
    <t>+1hr, begins first Sunday in April; ends last Sunday in October</t>
  </si>
  <si>
    <t>32 states (estados, singular - estado); Aguascalientes, Baja California, Baja California Sur, Campeche, Chiapas, Chihuahua, Coahuila, Colima, Cuidad de Mexico, Durango, Guanajuato, Guerrero, Hidalgo, Jalisco, Mexico, Michoacan, Morelos, Nayarit, Nuevo Leon, Oaxaca, Puebla, Queretaro, Quintana Roo, San Luis Potosi, Sinaloa, Sonora, Tabasco, Tamaulipas, Tlaxcala, Veracruz, Yucatan, Zacatecas</t>
  </si>
  <si>
    <t>16 September 1810 (declared independence from Spain); 27 September 1821 (recognized by Spain)</t>
  </si>
  <si>
    <t>Independence Day, 16 September (1810)</t>
  </si>
  <si>
    <t>several previous; latest approved 5 February 1917</t>
  </si>
  <si>
    <t>proposed by the Congress of the Union; passage requires approval by at least two thirds of the members present and approval by a majority of the state legislatures; amended many times, last in 2019 (2019)</t>
  </si>
  <si>
    <t>civil law system with US constitutional law influence; judicial review of legislative acts</t>
  </si>
  <si>
    <t>not specified</t>
  </si>
  <si>
    <t>President Andres Manuel LOPEZ OBRADOR (since 1 December 2018); note - the president is both chief of state and head of government</t>
  </si>
  <si>
    <t>President Andres Manuel LOPEZ OBRADOR (since 1 December 2018)</t>
  </si>
  <si>
    <t>Cabinet appointed by the president; note - appointment of attorney general, the head of the Bank of Mexico, and senior treasury officials require consent of the Senate</t>
  </si>
  <si>
    <t>president directly elected by simple majority popular vote for a single 6-year term; election last held on 1 July 2018 (next to be held in July 2024)</t>
  </si>
  <si>
    <t>Andres Manuel LOPEZ OBRADOR elected president; percent of vote - Andres Manuel LOPEZ OBRADOR (MORENA) 53.2%, Ricardo ANAYA (PAN) 22.3%, Jose Antonio MEADE Kuribrena (PRI) 16.4%, Jaime RODRIGUEZ Calderon 5.2% (independent), other 2.9%</t>
  </si>
  <si>
    <t>bicameral National Congress or Congreso de la Union consists of:&amp;lt;br /&amp;gt;Senate or Camara de Senadores (128 seats; 96 members directly elected in multi-seat constituencies by simple majority vote and 32 directly elected in a single, nationwide constituency by proportional representation vote; members serve 6-year terms)&amp;lt;br /&amp;gt; Chamber of Deputies or Camara de Diputados (500 seats; 300 members directly elected in single-seat constituencies by simple majority vote and 200 directly elected in a single, nationwide constituency by proportional representation vote; members serve 3-year terms)</t>
  </si>
  <si>
    <t>&amp;lt;br /&amp;gt;Senate - last held on 1 July 2018 (next to be held on 1 July 2024)&amp;lt;br /&amp;gt; Chamber of Deputies - last held on 1 July 2018 (next to be held on 1 July 2021)</t>
  </si>
  <si>
    <t>&amp;lt;br /&amp;gt;Senate - percent of vote by party - percent of vote by party - NA; seats by party - MORENA 58, PAN 22, PRI 14, PRD 9, MC 7, PT 7, PES 5, PVEM 5, PNA/PANAL 1; composition - men 65, women 63, percent of women 49.3%&amp;lt;br /&amp;gt; Chamber of Deputies - percent of vote by party - NA; seats by party - MORENA 193, PAN 79, PT 61, PES 58, PRI 42, MC 26, PRD 23, PVEM 17, PNA/PANAL 1; composition - men 259, women 241, percent of women 48.2%; note - total National Congress percent of women 48.4%</t>
  </si>
  <si>
    <t>Supreme Court of Justice or Suprema Corte de Justicia de la Nacion (consists of the chief justice and 11 justices and organized into civil, criminal, administrative, and labor panels) and the Electoral Tribunal of the Federal Judiciary (organized into the superior court, with 7 judges including the court president, and 5 regional courts, each with 3 judges)</t>
  </si>
  <si>
    <t>Supreme Court justices nominated by the president of the republic and approved by two-thirds vote of the members present in the Senate; justices serve 15-year terms; Electoral Tribunal superior and regional court judges nominated by the Supreme Court and elected by two-thirds vote of members present in the Senate; superior court president elected from among its members to hold office for a 4-year term; other judges of the superior and regional courts serve staggered, 9-year terms</t>
  </si>
  <si>
    <t>federal level includes circuit, collegiate, and unitary courts; state and district level courts</t>
  </si>
  <si>
    <t>APEC, Australia Group, BCIE, BIS, CAN (observer), Caricom (observer), CD, CDB, CE (observer), CELAC, CSN (observer), EBRD, FAO, FATF, G-3, G-15, G-20, G-24, G-5, IADB, IAEA, IBRD, ICAO, ICC (national committees), ICCt, ICRM, IDA, IFAD, IFC, IFRCS, IHO, ILO, IMF, IMO, IMSO, Interpol, IOC, IOM, IPU, ISO, ITSO, ITU, ITUC (NGOs), LAES, LAIA, MIGA, NAFTA, NAM (observer), NEA, NSG, OAS, OECD, OPANAL, OPCW, Pacific Alliance, Paris Club (associate), PCA, SICA (observer), UN, UNASUR (observer), UNCTAD, UNESCO, UNHCR, UNIDO, Union Latina (observer), UNWTO, UPU, WCO, WFTU (NGOs), WHO, WIPO, WMO, WTO</t>
  </si>
  <si>
    <t>1911 Pennsylvania Avenue NW, Washington, DC 20006</t>
  </si>
  <si>
    <t>[1] (202) 728-1600</t>
  </si>
  <si>
    <t>[1] (202) 728-1698</t>
  </si>
  <si>
    <t>Atlanta, Austin, Boston, Chicago, Dallas, Denver, El Paso (TX), Houston, Laredo (TX), Los Angeles, Miami, New York, Nogales (AZ), Phoenix, Sacramento (CA), San Antonio (TX), San Diego, San Francisco, San Jose (CA), San Juan (Puerto Rico), Saint Paul (MN)</t>
  </si>
  <si>
    <t>Ambassador Christopher LANDAU (since 26 August 2019)</t>
  </si>
  <si>
    <t>(011) 52-55-5080-2000</t>
  </si>
  <si>
    <t>Paseo de la Reforma 305, Colonia Cuauhtemoc, 06500 Mexico, Distrito Federal</t>
  </si>
  <si>
    <t>P. O. Box 9000, Brownsville, TX 78520-9000</t>
  </si>
  <si>
    <t>(011) 52-55-5080-2005</t>
  </si>
  <si>
    <t>Ciudad Juarez, Guadalajara, Hermosillo, Matamoros, Merida, Monterrey, Nogales, Nuevo Laredo, Tijuana</t>
  </si>
  <si>
    <t>golden eagle; national colors: green, white, red</t>
  </si>
  <si>
    <t>&amp;quot;Himno Nacional Mexicano&amp;quot; (National Anthem of Mexico)</t>
  </si>
  <si>
    <t>Francisco Gonzalez BOCANEGRA/Jaime Nuno ROCA</t>
  </si>
  <si>
    <t>$2.463 trillion</t>
  </si>
  <si>
    <t>$2.413 trillion</t>
  </si>
  <si>
    <t>$2.346 trillion</t>
  </si>
  <si>
    <t>$1.151 trillion (2017 est.)</t>
  </si>
  <si>
    <t>$19,900</t>
  </si>
  <si>
    <t>$19,700</t>
  </si>
  <si>
    <t>$19,400</t>
  </si>
  <si>
    <t>21.4% of GDP</t>
  </si>
  <si>
    <t>21.6% of GDP</t>
  </si>
  <si>
    <t>20.7% of GDP</t>
  </si>
  <si>
    <t>22.3% (2017 est.)</t>
  </si>
  <si>
    <t>37.8% (2017 est.)</t>
  </si>
  <si>
    <t>3.6% (2017 est.)</t>
  </si>
  <si>
    <t>31.9% (2017 est.)</t>
  </si>
  <si>
    <t>64.5% (2017 est.)</t>
  </si>
  <si>
    <t>corn, wheat, soybeans, rice, beans, cotton, coffee, fruit, tomatoes; beef, poultry, dairy products; wood products</t>
  </si>
  <si>
    <t>food and beverages, tobacco, chemicals, iron and steel, petroleum, mining, textiles, clothing, motor vehicles, consumer durables, tourism</t>
  </si>
  <si>
    <t>-0.6% (2017 est.)</t>
  </si>
  <si>
    <t>54.51 million (2017 est.)</t>
  </si>
  <si>
    <t>24.1%</t>
  </si>
  <si>
    <t>61.9% (2011)</t>
  </si>
  <si>
    <t>46.2% (2014 est.)</t>
  </si>
  <si>
    <t>40% (2014)</t>
  </si>
  <si>
    <t>261.4 billion (2017 est.)</t>
  </si>
  <si>
    <t>273.8 billion (2017 est.)</t>
  </si>
  <si>
    <t>22.7% (of GDP) (2017 est.)</t>
  </si>
  <si>
    <t>54.3% of GDP</t>
  </si>
  <si>
    <t>56.8% of GDP</t>
  </si>
  <si>
    <t>7.25%</t>
  </si>
  <si>
    <t>7.34%</t>
  </si>
  <si>
    <t>4.72%</t>
  </si>
  <si>
    <t>$215.5 billion</t>
  </si>
  <si>
    <t>$186.6 billion</t>
  </si>
  <si>
    <t>$431.6 billion</t>
  </si>
  <si>
    <t>$393.8 billion</t>
  </si>
  <si>
    <t>$402.3 billion</t>
  </si>
  <si>
    <t>$480.2 billion</t>
  </si>
  <si>
    <t>$526 billion</t>
  </si>
  <si>
    <t>-$19.35 billion</t>
  </si>
  <si>
    <t>-$23.32 billion</t>
  </si>
  <si>
    <t>$409.8 billion</t>
  </si>
  <si>
    <t>$374.3 billion</t>
  </si>
  <si>
    <t>US 79.9% (2017)</t>
  </si>
  <si>
    <t>$420.8 billion</t>
  </si>
  <si>
    <t>$387.4 billion</t>
  </si>
  <si>
    <t>metalworking machines, steel mill products, agricultural machinery, electrical equipment, automobile parts for assembly and repair, aircraft, aircraft parts, plastics, natural gas and oil products</t>
  </si>
  <si>
    <t>US 46.4%, China 17.7%, Japan 4.3% (2017)</t>
  </si>
  <si>
    <t>$175.3 billion</t>
  </si>
  <si>
    <t>$554.3 billion</t>
  </si>
  <si>
    <t>$473.5 billion</t>
  </si>
  <si>
    <t>$243.8 billion</t>
  </si>
  <si>
    <t>$148.6 billion</t>
  </si>
  <si>
    <t>Mexican pesos (MXN) per US dollar -</t>
  </si>
  <si>
    <t>{"2017":"18.26","2016":"18.664","2015":"18.664","2014":"15.848","2013":"13.292"}</t>
  </si>
  <si>
    <t>302.7 billion kWh (2016 est.)</t>
  </si>
  <si>
    <t>258.7 billion kWh (2016 est.)</t>
  </si>
  <si>
    <t>7.308 billion kWh (2016 est.)</t>
  </si>
  <si>
    <t>3.532 billion kWh (2016 est.)</t>
  </si>
  <si>
    <t>72.56 million kW (2016 est.)</t>
  </si>
  <si>
    <t>71% of total installed capacity (2016 est.)</t>
  </si>
  <si>
    <t>1.852 million bbl/day (2018 est.)</t>
  </si>
  <si>
    <t>1.214 million bbl/day (2017 est.)</t>
  </si>
  <si>
    <t>6.63 billion bbl (1 January 2018 est.)</t>
  </si>
  <si>
    <t>844,600 bbl/day (2017 est.)</t>
  </si>
  <si>
    <t>1.984 million bbl/day (2017 est.)</t>
  </si>
  <si>
    <t>155,800 bbl/day (2017 est.)</t>
  </si>
  <si>
    <t>867,500 bbl/day (2017 est.)</t>
  </si>
  <si>
    <t>31.57 billion cu m (2017 est.)</t>
  </si>
  <si>
    <t>81.61 billion cu m (2017 est.)</t>
  </si>
  <si>
    <t>50.12 billion cu m (2017 est.)</t>
  </si>
  <si>
    <t>279.8 billion cu m (1 January 2018 est.)</t>
  </si>
  <si>
    <t>454.1 million Mt (2017 est.)</t>
  </si>
  <si>
    <t>20,602,668</t>
  </si>
  <si>
    <t>114,326,842</t>
  </si>
  <si>
    <t>92 (2017 est.)</t>
  </si>
  <si>
    <t>adequate telephone service for business and government; improving quality and increasing mobile cellular availability, with mobile subscribers far outnumbering fixed-line subscribers; domestic satellite system with 120 earth stations; extensive microwave radio relay network; considerable use of fiber-optic cable and coaxial cable; two main MNOs despite efforts for competition; preparation&amp;amp;nbsp;for 5G&amp;amp;nbsp;and LTE-M services; Mexico&amp;amp;rsquo;s first local Internet Exchange Point opens in Mexico City (2018)</t>
  </si>
  <si>
    <t>competition has spurred the mobile-cellular market; fixed-line teledensity exceeds 17 per 100 persons; mobile-cellular teledensity is about 92 per 100 persons (2018)</t>
  </si>
  <si>
    <t>country code - 52; Columbus-2 fiber-optic submarine cable with access to the US, Virgin Islands, Canary Islands, Spain, and Italy; the Americas Region Caribbean Ring System (ARCOS-1) and the MAYA-1 submarine cable system together provide access to Central America, parts of South America and the Caribbean, and the US; satellite earth stations - 120 (32 Intelsat, 2 Solidaridad (giving Mexico improved access to South America, Central America, and much of the US as well as enhancing domestic communications), 1 Panamsat, numerous Inmarsat mobile earth stations); linked to Central American Microwave System of trunk connections (2016)</t>
  </si>
  <si>
    <t>telecom reform in 2013 enabled the creation of new broadcast television channels after decades of a quasi-monopoly; Mexico has 821 TV stations and 1,745 radio stations and most are privately owned; the Televisa group once had a virtual monopoly in TV broadcasting, but new broadcasting groups and foreign satellite and cable operators are now available; in 2016, Mexico became the first country in Latin America to complete the transition from analog to digital transmissions, allowing for better image and audio quality and a wider selection of programming from networks</t>
  </si>
  <si>
    <t>.mx</t>
  </si>
  <si>
    <t>73,334,032</t>
  </si>
  <si>
    <t>17,131,820</t>
  </si>
  <si>
    <t>0.56% of GDP</t>
  </si>
  <si>
    <t>Secretariat of National Defense (Secretaria de Defensa Nacional, Sedena): Army (Ejercito), Mexican Air Force (Fuerza Aerea Mexicana, FAM); Secretariat of the Navy (Secretaria de Marina, Semar): Mexican Navy (Armada de Mexico (ARM), includes Naval Air Force (FAN), Mexican Naval Infantry Corps (Cuerpo de Infanteria de Marina, Mexmar or CIM)); Ministry of Security and Citizen Protection: Federal Police, National Guard (2019)</t>
  </si>
  <si>
    <t>18 years of age for compulsory military service (selection for service determined by lottery), conscript service obligation is 12 months; 16 years of age with consent for voluntary enlistment; cadets enrolled in military schools from the age of 15 are considered members of the armed forces; women are eligible for voluntary military service (2012)</t>
  </si>
  <si>
    <t>357 (2015)</t>
  </si>
  <si>
    <t>45,560,063 (2015)</t>
  </si>
  <si>
    <t>713,985,467 mt-km (2015)</t>
  </si>
  <si>
    <t>XA (2016)</t>
  </si>
  <si>
    <t>1,714 (2013)</t>
  </si>
  <si>
    <t>243 (2017)</t>
  </si>
  <si>
    <t>32 (2017)</t>
  </si>
  <si>
    <t>80 (2017)</t>
  </si>
  <si>
    <t>86 (2017)</t>
  </si>
  <si>
    <t>1,471 (2013)</t>
  </si>
  <si>
    <t>42 (2013)</t>
  </si>
  <si>
    <t>281 (2013)</t>
  </si>
  <si>
    <t>1,146 (2013)</t>
  </si>
  <si>
    <t>15,986 km natural gas (2019), 10,365 km oil (2017), 8,946 km refined products (2016)</t>
  </si>
  <si>
    <t>20,825 km (2017)</t>
  </si>
  <si>
    <t>20,825 km 1.435-m gauge (27 km electrified) (2017)</t>
  </si>
  <si>
    <t>398,148 km (2017)</t>
  </si>
  <si>
    <t>174,911 km (includes 10,362 km of expressways) (2017)</t>
  </si>
  <si>
    <t>617</t>
  </si>
  <si>
    <t>bulk carrier 6, general cargo 11, oil tanker 35, other 565 (2018)</t>
  </si>
  <si>
    <t>Altamira, Coatzacoalcos, Lazaro Cardenas, Manzanillo, Veracruz</t>
  </si>
  <si>
    <t>Cayo Arcas terminal, Dos Bocas terminal</t>
  </si>
  <si>
    <t>Manzanillo (2,830,370), Lazaro Cardenas (1,149,079) (2017)</t>
  </si>
  <si>
    <t>Altamira, Ensenada</t>
  </si>
  <si>
    <t>5,155 (El Salvador) (2018); 64,053 (Venezuela) (economic and political crisis; includes Venezuelans who have claimed asylum or have received alternative legal stay) (2019)</t>
  </si>
  <si>
    <t>13 (2018)</t>
  </si>
  <si>
    <t>Malaysia</t>
  </si>
  <si>
    <t>MY</t>
  </si>
  <si>
    <t>Southeastern Asia, peninsula bordering Thailand and northern one-third of the island of Borneo, bordering Indonesia, Brunei, and the South China Sea, south of Vietnam</t>
  </si>
  <si>
    <t>2 30 N, 112 30 E</t>
  </si>
  <si>
    <t>slightly larger than New Mexico</t>
  </si>
  <si>
    <t>2,742 km</t>
  </si>
  <si>
    <t>Brunei 266 km, Indonesia 1881 km, Thailand 595 km</t>
  </si>
  <si>
    <t>4,675 km (Peninsular Malaysia 2,068 km, East Malaysia 2,607 km)</t>
  </si>
  <si>
    <t xml:space="preserve"> 200-m depth or to the depth of exploitation; specified boundary in the South China Sea</t>
  </si>
  <si>
    <t>tropical; annual southwest (April to October) and northeast (October to February) monsoons</t>
  </si>
  <si>
    <t>coastal plains rising to hills and mountains</t>
  </si>
  <si>
    <t>419 m</t>
  </si>
  <si>
    <t>Gunung Kinabalu 4,095 m</t>
  </si>
  <si>
    <t>tin, petroleum, timber, copper, iron ore, natural gas, bauxite</t>
  </si>
  <si>
    <t>23.2% (2011 est.)</t>
  </si>
  <si>
    <t>19.4% (2011 est.)</t>
  </si>
  <si>
    <t>62% (2011 est.)</t>
  </si>
  <si>
    <t>3,800 sq km (2012)</t>
  </si>
  <si>
    <t>a highly uneven distribution with over 80% of the population residing on the Malay Peninsula</t>
  </si>
  <si>
    <t>flooding; landslides; forest fires</t>
  </si>
  <si>
    <t>air pollution from industrial and vehicular emissions; water pollution from raw sewage; deforestation; smoke/haze from Indonesian forest fires; endangered species; coastal reclamation damaging mangroves and turtle nesting sites</t>
  </si>
  <si>
    <t>Biodiversity, Climate Change, Climate Change-Kyoto Protocol, Desertification, Endangered Species, Hazardous Wastes, Law of the Sea, Marine Life Conservation, Ozone Layer Protection, Ship Pollution, Tropical Timber 83, Tropical Timber 94, Wetlands</t>
  </si>
  <si>
    <t>strategic location along Strait of Malacca and southern South China Sea</t>
  </si>
  <si>
    <t>31,809,660 (July 2018 est.)</t>
  </si>
  <si>
    <t>Malaysian(s)</t>
  </si>
  <si>
    <t>Malaysian</t>
  </si>
  <si>
    <t>Bumiputera 62% (Malays and indigenous peoples, including Orang Asli, Dayak, Anak Negeri), Chinese 20.6%, Indian 6.2%, other 0.9%, non-citizens 10.3% (2017 est.)</t>
  </si>
  <si>
    <t>Bahasa Malaysia (official), English, Chinese (Cantonese, Mandarin, Hokkien, Hakka, Hainan, Foochow), Tamil, Telugu, Malayalam, Panjabi, Thai</t>
  </si>
  <si>
    <t>Muslim (official) 61.3%, Buddhist 19.8%, Christian 9.2%, Hindu 6.3%, Confucianism, Taoism, other traditional Chinese religions 1.3%, other 0.4%, none 0.8%, unspecified 1% (2010 est.)</t>
  </si>
  <si>
    <t>27.48% (male 4,498,796 /female 4,243,418)</t>
  </si>
  <si>
    <t>16.74% (male 2,704,318 /female 2,621,444)</t>
  </si>
  <si>
    <t>40.97% (male 6,587,529 /female 6,444,430)</t>
  </si>
  <si>
    <t>8.46% (male 1,364,858 /female 1,325,595)</t>
  </si>
  <si>
    <t>6.35% (male 957,841 /female 1,061,431) (2018 est.)</t>
  </si>
  <si>
    <t>44.6 (2015 est.)</t>
  </si>
  <si>
    <t>36.1 (2015 est.)</t>
  </si>
  <si>
    <t>11.8 (2015 est.)</t>
  </si>
  <si>
    <t>1.34% (2018 est.)</t>
  </si>
  <si>
    <t>18.8 births/1,000 population (2018 est.)</t>
  </si>
  <si>
    <t>76.6% of total population (2019)</t>
  </si>
  <si>
    <t>2.13% annual rate of change (2015-20 est.)</t>
  </si>
  <si>
    <t>7.78 million KUALA LUMPUR (capital), 1.003 million Johor Bahru, 800,000 Ipoh (2019)</t>
  </si>
  <si>
    <t>29 deaths/100,000 live births (2017 est.)</t>
  </si>
  <si>
    <t>14 deaths/1,000 live births</t>
  </si>
  <si>
    <t>10.1 deaths/1,000 live births</t>
  </si>
  <si>
    <t>2.48 children born/woman (2018 est.)</t>
  </si>
  <si>
    <t>52.2% (2014)</t>
  </si>
  <si>
    <t>93% of population</t>
  </si>
  <si>
    <t>7% of population</t>
  </si>
  <si>
    <t>1.51 physicians/1,000 population (2015)</t>
  </si>
  <si>
    <t>1.9 beds/1,000 population (2015)</t>
  </si>
  <si>
    <t>95.9% of population (2015 est.)</t>
  </si>
  <si>
    <t>96% of population (2015 est.)</t>
  </si>
  <si>
    <t>4.1% of population (2015 est.)</t>
  </si>
  <si>
    <t>4% of population (2015 est.)</t>
  </si>
  <si>
    <t>2,600 (2018 est.)</t>
  </si>
  <si>
    <t>15.6% (2016)</t>
  </si>
  <si>
    <t>4.7% of GDP (2017)</t>
  </si>
  <si>
    <t>9.8%</t>
  </si>
  <si>
    <t>11.4% (2016 est.)</t>
  </si>
  <si>
    <t>Federation of Malaya</t>
  </si>
  <si>
    <t>the name means &amp;quot;Land of the Malays&amp;quot;</t>
  </si>
  <si>
    <t>federal parliamentary constitutional monarchy</t>
  </si>
  <si>
    <t>Kuala Lumpur; note - nearby Putrajaya is referred to as a federal government administrative center but not the capital; Parliament meets in Kuala Lumpur</t>
  </si>
  <si>
    <t>3 10 N, 101 42 E</t>
  </si>
  <si>
    <t>13 states (negeri-negeri, singular - negeri); Johor, Kedah, Kelantan, Melaka, Negeri Sembilan, Pahang, Perak, Perlis, Pulau Pinang, Sabah, Sarawak, Selangor, Terengganu; and 1 federal territory (Wilayah Persekutuan) with 3 components, Kuala Lumpur, Labuan, and Putrajaya</t>
  </si>
  <si>
    <t>31 August 1957 (from the UK)</t>
  </si>
  <si>
    <t>Independence Day (or Merdeka Day), 31 August (1957) (independence of Malaya); Malaysia Day, 16 September (1963) (formation of Malaysia)</t>
  </si>
  <si>
    <t>previous 1948; latest drafted 21 February 1957, effective 27 August 1957</t>
  </si>
  <si>
    <t>proposed as a bill by Parliament; passage requires at least two-thirds majority vote by the Parliament membership in the bill&amp;amp;rsquo;s second and third readings; a number of constitutional sections are excluded from amendment or repeal; amended many times, last in 2010 (2017)</t>
  </si>
  <si>
    <t>mixed legal system of English common law, Islamic (sharia) law, and customary law; judicial review of legislative acts in the Federal Court at request of supreme head of the federation</t>
  </si>
  <si>
    <t>at least one parent must be a citizen of Malaysia</t>
  </si>
  <si>
    <t>10 out 12 years preceding application</t>
  </si>
  <si>
    <t>18&amp;amp;nbsp;years of age; universal (2019)</t>
  </si>
  <si>
    <t>King Sultan ABDULLAH Sultan Ahmad Shah (since 24 January 2019); note - King MUHAMMAD V (formerly known as Tuanku Muhammad Faris Petra) (selected on 14 October 2016; installed on 13 December 2016) resigned on 6 January 2019; the position of the king is primarily ceremonial, but he is the final arbiter on the appointment of the prime minister</t>
  </si>
  <si>
    <t>Prime Minister MAHATHIR Mohamad (since 10 May 2018); Deputy Prime Minister WAN AZIZAH Wan Ismail (since 21 May 2018) (2019)</t>
  </si>
  <si>
    <t>Cabinet appointed by the prime minister from among members of Parliament with the consent of the king</t>
  </si>
  <si>
    <t>king elected by and from the hereditary rulers of 9 states for a 5-year term; election is on a rotational basis among rulers of the 9 states; election last held on 24 January 2019 (next to be held in 2024); prime minister designated from among members of the House of Representatives; following legislative elections, the leader who commands support of the majority of members in the House becomes prime minister</t>
  </si>
  <si>
    <t>bicameral Parliament of Malaysia or Parlimen Malaysia consists of:&amp;lt;br /&amp;gt;Senate or Dewan Negara (70 seats; 44 members appointed by the king and 26 indirectly elected by 13 state legislatures; members serve 3-year terms)&amp;lt;br /&amp;gt; House of Representatives or Dewan Rakyat (222 seats; members directly elected in single-seat constituencies by simple majority vote to serve 5-year terms) (2019)</t>
  </si>
  <si>
    <t>&amp;lt;strong&amp;gt;&amp;amp;nbsp;&amp;lt;/strong&amp;gt;&amp;lt;br /&amp;gt; Senate - appointed&amp;lt;br /&amp;gt;House of Representatives - last held on 9 May 2018 (next to be held no later than May 2023)</t>
  </si>
  <si>
    <t>&amp;lt;br /&amp;gt; Senate - appointed; composition - men 54, women 14, percent of women 20.6%&amp;lt;br /&amp;gt;House of Representatives - percent of vote by party/coalition - PH 45.6%, BN 33.8%, PAS 16.9%, WARISAN 2.3%, other 1.4%; seats by party/coalition - PH 113, BN 79, PAS 18, WARISAN 8, USA 1, independent 3; composition - men 199, women 23, percent of women 10.4%; note - total Parliament percent of women 12.8%</t>
  </si>
  <si>
    <t>Federal Court (consists of the chief justice, president of the Court of Appeal, chief justice of the High Court of Malaya, chief judge of the High Court of Sabah and Sarawak, 8 judges, and 1 &amp;quot;additional&amp;quot; judge); note - Malaysia has a dual judicial hierarchy of civil and religious (sharia) courts</t>
  </si>
  <si>
    <t>Federal Court justices appointed by the monarch on advice of the prime minister; judges serve until mandatory retirement at age 66 with the possibility of a single 6-month extension</t>
  </si>
  <si>
    <t>ADB, APEC, ARF, ASEAN, BIS, C, CICA (observer), CP, D-8, EAS, FAO, G-15, G-77, IAEA, IBRD, ICAO, ICC (national committees), ICRM, IDA, IDB, IFAD, IFC, IFRCS, IHO, ILO, IMF, IMO, IMSO, Interpol, IOC, IPU, ISO, ITSO, ITU, ITUC (NGOs), MIGA, MINURSO, MONUSCO, NAM, OIC, OPCW, PCA, PIF (partner), UN, UNAMID, UNCTAD, UNESCO, UNIDO, UNIFIL, UNISFA, UNMIL, UNWTO, UPU, WCO, WFTU (NGOs), WHO, WIPO, WMO, WTO</t>
  </si>
  <si>
    <t>Ambassador AZMIL Mohd Azbidi (since 8 April 2019)</t>
  </si>
  <si>
    <t>3516 International Court NW, Washington, DC 20008</t>
  </si>
  <si>
    <t>[1] (202) 572-9700</t>
  </si>
  <si>
    <t>[1] (202) 572-9882</t>
  </si>
  <si>
    <t>Ambassador Kamala Shirin LAKHDHIR (since 21 February 2017)</t>
  </si>
  <si>
    <t>[60] (3) 2168-5000</t>
  </si>
  <si>
    <t>376 Jalan Tun Razak, 50400 Kuala Lumpur</t>
  </si>
  <si>
    <t>US Embassy Kuala Lumpur, APO AP 96535-8152</t>
  </si>
  <si>
    <t>[60] (3) 2142-2207</t>
  </si>
  <si>
    <t>14 equal horizontal stripes of red (top) alternating with white (bottom); there is a dark blue rectangle in the upper hoist-side corner bearing a yellow crescent and a yellow 14-pointed star; the flag is often referred to as Jalur Gemilang (Stripes of Glory); the 14 stripes stand for the equal status in the federation of the 13 member states and the federal government; the 14 points on the star represent the unity between these entities; the crescent is a traditional symbol of Islam; blue symbolizes the unity of the Malay people and yellow is the royal color of Malay rulers</t>
  </si>
  <si>
    <t>tiger, hibiscus; national colors: gold, black</t>
  </si>
  <si>
    <t>&amp;quot;Negaraku&amp;quot; (My Country)</t>
  </si>
  <si>
    <t>collective, led by Tunku ABDUL RAHMAN/Pierre Jean DE BERANGER</t>
  </si>
  <si>
    <t>$933.3 billion</t>
  </si>
  <si>
    <t>$881.3 billion</t>
  </si>
  <si>
    <t>$845.6 billion</t>
  </si>
  <si>
    <t>$312.4 billion (2017 est.)</t>
  </si>
  <si>
    <t>$27,100</t>
  </si>
  <si>
    <t>28.3% of GDP</t>
  </si>
  <si>
    <t>55.3% (2017 est.)</t>
  </si>
  <si>
    <t>25.3% (2017 est.)</t>
  </si>
  <si>
    <t>71.4% (2017 est.)</t>
  </si>
  <si>
    <t>-64.4% (2017 est.)</t>
  </si>
  <si>
    <t>37.6% (2017 est.)</t>
  </si>
  <si>
    <t>53.6% (2017 est.)</t>
  </si>
  <si>
    <t>Peninsular Malaysia - palm oil, rubber, cocoa, rice;Sabah - palm oil, subsistence crops; rubber, timber;Sarawak - palm oil, rubber, timber; pepper</t>
  </si>
  <si>
    <t>Peninsular Malaysia - rubber and oil palm processing and manufacturing, petroleum and natural gas, light manufacturing, pharmaceuticals, medical technology, electronics and semiconductors, timber processing;Sabah - logging, petroleum and natural gas production;Sarawak - agriculture processing, petroleum and natural gas production, logging</t>
  </si>
  <si>
    <t>14.94 million (2017 est.)</t>
  </si>
  <si>
    <t>36%</t>
  </si>
  <si>
    <t>53% (2012 est.)</t>
  </si>
  <si>
    <t>3.8% (2009 est.)</t>
  </si>
  <si>
    <t>34.7% (2009 est.)</t>
  </si>
  <si>
    <t>51.25 billion (2017 est.)</t>
  </si>
  <si>
    <t>60.63 billion (2017 est.)</t>
  </si>
  <si>
    <t>54.1% of GDP</t>
  </si>
  <si>
    <t>56.2% of GDP</t>
  </si>
  <si>
    <t>2.83%</t>
  </si>
  <si>
    <t>4.61%</t>
  </si>
  <si>
    <t>4.52%</t>
  </si>
  <si>
    <t>$107.5 billion</t>
  </si>
  <si>
    <t>$84.9 billion</t>
  </si>
  <si>
    <t>$482.7 billion</t>
  </si>
  <si>
    <t>$398.3 billion</t>
  </si>
  <si>
    <t>$383 billion</t>
  </si>
  <si>
    <t>$459 billion</t>
  </si>
  <si>
    <t>$500.4 billion</t>
  </si>
  <si>
    <t>$9.296 billion</t>
  </si>
  <si>
    <t>$7.236 billion</t>
  </si>
  <si>
    <t>$187.9 billion</t>
  </si>
  <si>
    <t>$165.3 billion</t>
  </si>
  <si>
    <t>Singapore 15.1%, China 12.6%, US 9.4%, Japan 8.2%, Thailand 5.7%, Hong Kong 4.5% (2017)</t>
  </si>
  <si>
    <t>semiconductors and electronic equipment, palm oil, petroleum and liquefied natural gas, wood and wood products, palm oil, rubber, textiles, chemicals, solar panels</t>
  </si>
  <si>
    <t>$160.7 billion</t>
  </si>
  <si>
    <t>$141 billion</t>
  </si>
  <si>
    <t>electronics, machinery, petroleum products, plastics, vehicles, iron and steel products, chemicals</t>
  </si>
  <si>
    <t>China 19.9%, Singapore 10.8%, US 8.4%, Japan 7.6%, Thailand 5.8%, South Korea 4.5%, Indonesia 4.4% (2017)</t>
  </si>
  <si>
    <t>$102.4 billion</t>
  </si>
  <si>
    <t>$139.5 billion</t>
  </si>
  <si>
    <t>$121.6 billion</t>
  </si>
  <si>
    <t>$128.5 billion</t>
  </si>
  <si>
    <t>$126.9 billion</t>
  </si>
  <si>
    <t>ringgits (MYR) per US dollar -</t>
  </si>
  <si>
    <t>{"2017":"4.343","2016":"4.15","2015":"4.15","2014":"3.91","2013":"3.27"}</t>
  </si>
  <si>
    <t>148.3 billion kWh (2016 est.)</t>
  </si>
  <si>
    <t>136.9 billion kWh (2016 est.)</t>
  </si>
  <si>
    <t>3 million kWh (2015 est.)</t>
  </si>
  <si>
    <t>33 million kWh (2016 est.)</t>
  </si>
  <si>
    <t>33 million kW (2016 est.)</t>
  </si>
  <si>
    <t>647,000 bbl/day (2018 est.)</t>
  </si>
  <si>
    <t>326,200 bbl/day (2015 est.)</t>
  </si>
  <si>
    <t>166,000 bbl/day (2015 est.)</t>
  </si>
  <si>
    <t>3.6 billion bbl (1 January 2018 est.)</t>
  </si>
  <si>
    <t>528,300 bbl/day (2015 est.)</t>
  </si>
  <si>
    <t>704,000 bbl/day (2016 est.)</t>
  </si>
  <si>
    <t>208,400 bbl/day (2015 est.)</t>
  </si>
  <si>
    <t>304,600 bbl/day (2015 est.)</t>
  </si>
  <si>
    <t>69.49 billion cu m (2017 est.)</t>
  </si>
  <si>
    <t>30.44 billion cu m (2017 est.)</t>
  </si>
  <si>
    <t>38.23 billion cu m (2017 est.)</t>
  </si>
  <si>
    <t>2.803 billion cu m (2017 est.)</t>
  </si>
  <si>
    <t>1.183 trillion cu m (1 January 2018 est.)</t>
  </si>
  <si>
    <t>226.8 million Mt (2017 est.)</t>
  </si>
  <si>
    <t>6,578,200</t>
  </si>
  <si>
    <t>42,338,500</t>
  </si>
  <si>
    <t>modern system featuring good intercity services&amp;amp;nbsp;mainly by microwave radio relay and an adequate intercity microwave radio relay network between Sabah and Sarawak via Brunei; international service excellent; one of the most advanced telecom networks; roll-out of a national broadband network (2018)</t>
  </si>
  <si>
    <t>fixed-line 21 per 100 and mobile-cellular teledensity exceeds 135 per 100 persons; domestic satellite system with 2 earth stations (2018)</t>
  </si>
  <si>
    <t>country code - 60; landing points for&amp;amp;nbsp;BBG, FEA, SAFE, SeaMeWe-3 &amp;amp;amp; 4 &amp;amp;amp; 5, AAE-1, JASUKA, BDM, Dumai-Melaka Cable System, BRCS, ACE, AAG, East-West Submarine Cable System, SEAX-1, SKR1M, APCN-2, APG, BtoBe, MCT, BaSICS, and Labuan-Brunei Submarine cable providing connectivity via international submarine cable networks&amp;amp;nbsp;to Asia, the Middle East, Southeast Asia, Australia&amp;amp;nbsp;and Europe; satellite earth stations - 2 Intelsat (1 Indian Ocean, 1 Pacific Ocean) (2019)</t>
  </si>
  <si>
    <t>state-owned TV broadcaster operates 2 TV networks with relays throughout the country, and the leading private commercial media group operates 4 TV stations with numerous relays throughout the country; satellite TV subscription service is available; state-owned radio broadcaster operates multiple national networks, as well as regional and local stations; many private commercial radio broadcasters and some subscription satellite radio services are available; about 55 radio stations overall (2019)</t>
  </si>
  <si>
    <t>.my</t>
  </si>
  <si>
    <t>24,384,952</t>
  </si>
  <si>
    <t>78.8% (July 2016 est.)</t>
  </si>
  <si>
    <t>2,687,800</t>
  </si>
  <si>
    <t>1.12% of GDP</t>
  </si>
  <si>
    <t>1.53% of GDP</t>
  </si>
  <si>
    <t>Malaysian Armed Forces (Angkatan Tentera Malaysia, ATM): Malaysian Army (Tentera Darat Malaysia), Royal Malaysian Navy (Tentera Laut Diraja Malaysia, TLDM), Royal Malaysian Air Force (Tentera Udara Diraja Malaysia, TUDM) (2019)</t>
  </si>
  <si>
    <t>17 years 6 months of age for voluntary military service (younger with parental consent and proof of age); mandatory retirement age 60; women serve in the Malaysian Armed Forces; no conscription (2017)</t>
  </si>
  <si>
    <t>263 (2015)</t>
  </si>
  <si>
    <t>50,347,149 (2015)</t>
  </si>
  <si>
    <t>2,005,979,379 mt-km (2015)</t>
  </si>
  <si>
    <t>9M (2016)</t>
  </si>
  <si>
    <t>114 (2013)</t>
  </si>
  <si>
    <t>354 km condensate, 6439 km gas, 155 km liquid petroleum gas, 1937 km oil, 43 km oil/gas/water, 114 km refined products, 26 km water (2013)</t>
  </si>
  <si>
    <t>1,851 km (2014)</t>
  </si>
  <si>
    <t>59 km 1.435-m gauge (59 km electrified) (2014)</t>
  </si>
  <si>
    <t>1,792 km 1.000-m gauge (339 km electrified) (2014)</t>
  </si>
  <si>
    <t>144,403 km (excludes local roads) (2010)</t>
  </si>
  <si>
    <t>116,169 km (includes 1,821 km of expressways) (2010)</t>
  </si>
  <si>
    <t>7,200 km (Peninsular Malaysia 3,200 km; Sabah 1,500 km; Sarawak 2,500 km) (2011)</t>
  </si>
  <si>
    <t>1,704</t>
  </si>
  <si>
    <t>bulk carrier 15, container ship 22, general cargo 182, oil tanker 137, other 1348 (2018)</t>
  </si>
  <si>
    <t>Bintulu, Johor Bahru, George Town (Penang), Port Kelang (Port Klang), Tanjung Pelepas</t>
  </si>
  <si>
    <t>Port Kelang (Port Klang) (11,978,000), Tanjung Pelepas (8,260,000) (2017)</t>
  </si>
  <si>
    <t>Sungei Udang</t>
  </si>
  <si>
    <t>114,227 (Burma) (2018)</t>
  </si>
  <si>
    <t>drug trafficking prosecuted vigorously, including enforcement of the death penalty; heroin still primary drug of abuse, but synthetic drug demand remains strong; continued ecstasy and methamphetamine producer for domestic users and, to a lesser extent, the regional drug market</t>
  </si>
  <si>
    <t>Mozambique</t>
  </si>
  <si>
    <t>MZ</t>
  </si>
  <si>
    <t>Southeastern Africa, bordering the Mozambique Channel, between South Africa and Tanzania</t>
  </si>
  <si>
    <t>18 15 S, 35 00 E</t>
  </si>
  <si>
    <t>4,783 km</t>
  </si>
  <si>
    <t>Malawi 1498 km, South Africa 496 km, Eswatini 108 km, Tanzania 840 km, Zambia 439 km, Zimbabwe 1402 km</t>
  </si>
  <si>
    <t>2,470 km</t>
  </si>
  <si>
    <t>tropical to subtropical</t>
  </si>
  <si>
    <t>mostly coastal lowlands, uplands in center, high plateaus in northwest, mountains in west</t>
  </si>
  <si>
    <t>345 m</t>
  </si>
  <si>
    <t>Monte Binga 2,436 m</t>
  </si>
  <si>
    <t>coal, titanium, natural gas, hydropower, tantalum, graphite</t>
  </si>
  <si>
    <t>56.3% (2011 est.)</t>
  </si>
  <si>
    <t>49.6% (2011 est.)</t>
  </si>
  <si>
    <t>43.7% (2011 est.)</t>
  </si>
  <si>
    <t>1,180 sq km (2012)</t>
  </si>
  <si>
    <t>three large populations clusters are found along the southern coast between Maputo and Inhambane, in the central area between Beira and Chimoio along the Zambezi River, and in and around the northern cities of Nampula, Cidade de Nacala, and Pemba; the northwest and southwest are the least populated areas</t>
  </si>
  <si>
    <t>severe droughts; devastating cyclones and floods in central and southern provinces</t>
  </si>
  <si>
    <t>increased migration of the population to urban and coastal areas with adverse environmental consequences; desertification; soil erosion; deforestation; water pollution caused by artisanal mining; pollution of surface and coastal waters; wildlife preservation (elephant poaching for ivory)</t>
  </si>
  <si>
    <t>Biodiversity, Climate Change, Climate Change-Kyoto Protocol, Desertification, Endangered Species, Hazardous Wastes, Law of the Sea, Ozone Layer Protection, Ship Pollution, Wetlands</t>
  </si>
  <si>
    <t>the Zambezi River flows through the north-central and most fertile part of the country</t>
  </si>
  <si>
    <t>27,233,789 (July 2018 est.)</t>
  </si>
  <si>
    <t>Mozambican(s)</t>
  </si>
  <si>
    <t>Mozambican</t>
  </si>
  <si>
    <t>African 99.66% (Makhuwa, Tsonga, Lomwe, Sena, and others), Euro-African 0.2%, Indian 0.08%, European 0.06%</t>
  </si>
  <si>
    <t>Emakhuwa 26.1%, Portuguese (official) 16.6%, Xichangana 8.6%, Cinyanja 8.1, Cisena 7.1%, Elomwe 7.1%, Echuwabo 4.7%, Cindau 3.8%, Xitswa 3.8%, other Mozambican languages 11.8%, other 0.5%, unspecified 1.8% (2017 est.)</t>
  </si>
  <si>
    <t>Roman Catholic 27.2%, Muslim 18.9%, Zionist Christian 15.6%, Evangelical/Pentecostal 15.3%, Anglican 1.7%, other 4.8%, none 13.9%, unspecified 2.5% (2017 est.)</t>
  </si>
  <si>
    <t>44.52% (male 6,097,116 /female 6,028,416)</t>
  </si>
  <si>
    <t>21.6% (male 2,905,254 /female 2,977,732)</t>
  </si>
  <si>
    <t>27.62% (male 3,525,755 /female 3,995,264)</t>
  </si>
  <si>
    <t>3.37% (male 442,990 /female 475,900)</t>
  </si>
  <si>
    <t>2.88% (male 359,624 /female 425,738) (2018 est.)</t>
  </si>
  <si>
    <t>93.5 (2015 est.)</t>
  </si>
  <si>
    <t>87.5 (2015 est.)</t>
  </si>
  <si>
    <t>16.5 (2015 est.)</t>
  </si>
  <si>
    <t>17.3 years (2018 est.)</t>
  </si>
  <si>
    <t>2.46% (2018 est.)</t>
  </si>
  <si>
    <t>37.8 births/1,000 population (2018 est.)</t>
  </si>
  <si>
    <t>11.4 deaths/1,000 population (2018 est.)</t>
  </si>
  <si>
    <t>36.5% of total population (2019)</t>
  </si>
  <si>
    <t>4.35% annual rate of change (2015-20 est.)</t>
  </si>
  <si>
    <t>1.669 million Matola, 1.104 million MAPUTO (capital), 811,000 Nampula (2019)</t>
  </si>
  <si>
    <t>18.9 years (2011 est.)</t>
  </si>
  <si>
    <t>289 deaths/100,000 live births (2017 est.)</t>
  </si>
  <si>
    <t>64 deaths/1,000 live births (2018 est.)</t>
  </si>
  <si>
    <t>66 deaths/1,000 live births</t>
  </si>
  <si>
    <t>62 deaths/1,000 live births</t>
  </si>
  <si>
    <t>54.1 years (2018 est.)</t>
  </si>
  <si>
    <t>53.3 years</t>
  </si>
  <si>
    <t>54.9 years</t>
  </si>
  <si>
    <t>5.02 children born/woman (2018 est.)</t>
  </si>
  <si>
    <t>27.1% (2015)</t>
  </si>
  <si>
    <t>80.6% of population</t>
  </si>
  <si>
    <t>37% of population</t>
  </si>
  <si>
    <t>51.1% of population</t>
  </si>
  <si>
    <t>19.4% of population</t>
  </si>
  <si>
    <t>63% of population</t>
  </si>
  <si>
    <t>0.07 physicians/1,000 population (2017)</t>
  </si>
  <si>
    <t>0.7 beds/1,000 population (2011)</t>
  </si>
  <si>
    <t>42.4% of population (2015 est.)</t>
  </si>
  <si>
    <t>20.5% of population (2015 est.)</t>
  </si>
  <si>
    <t>57.6% of population (2015 est.)</t>
  </si>
  <si>
    <t>79.5% of population (2015 est.)</t>
  </si>
  <si>
    <t>12.6% (2018 est.)</t>
  </si>
  <si>
    <t>2.2 million (2018 est.)</t>
  </si>
  <si>
    <t>53,900 (2018 est.)</t>
  </si>
  <si>
    <t>7.2% (2016)</t>
  </si>
  <si>
    <t>6.5% of GDP (2013)</t>
  </si>
  <si>
    <t>7.1% (2015 est.)</t>
  </si>
  <si>
    <t>Republic of Mozambique</t>
  </si>
  <si>
    <t>Republica de Mocambique</t>
  </si>
  <si>
    <t>Mocambique</t>
  </si>
  <si>
    <t>named for the offshore island of Mozambique; the island was apparently named after Mussa al-BIK, an influential Arab slave trader who set himself up as sultan on the island in the 15th century</t>
  </si>
  <si>
    <t>Maputo</t>
  </si>
  <si>
    <t>25 57 S, 32 35 E</t>
  </si>
  <si>
    <t>10 provinces (provincias, singular - provincia), 1 city (cidade)*; Cabo Delgado, Gaza, Inhambane, Manica, Maputo, Cidade de Maputo*, Nampula, Niassa, Sofala, Tete, Zambezia</t>
  </si>
  <si>
    <t>25 June 1975 (from Portugal)</t>
  </si>
  <si>
    <t>Independence Day, 25 June (1975)</t>
  </si>
  <si>
    <t>previous 1975, 1990; latest adopted 16 November 2004, effective 21 December 2004</t>
  </si>
  <si>
    <t>proposed by the president of the republic or supported by at least one third of the Assembly of the Republic membership; passage of amendments affecting constitutional provisions, including the independence and sovereignty of the state, the republican form of government, basic rights and freedoms, and universal suffrage, requires at least a two-thirds majority vote by the Assembly and approval in a referendum; referenda not required for passage of other amendments; amended 2007, 2018 (2018)</t>
  </si>
  <si>
    <t>mixed legal system of Portuguese civil law and customary law; note - in rural, apply where applicable predominantly Muslim villages with no formal legal system, Islamic law may be applied</t>
  </si>
  <si>
    <t>at least one parent must be a citizen of Mozambique</t>
  </si>
  <si>
    <t>President Filipe Jacinto NYUSI (since 15 January 2015, re-elected 15 Oct 2019) (2019)</t>
  </si>
  <si>
    <t>President Filipe Jacinto NYUSI (since 15 January 2015); Prime Minister Carlos Agostinho DO ROSARIO (since 17 January 2015) (2019)</t>
  </si>
  <si>
    <t>president elected directly by absolute majority popular vote in 2 rounds if needed for a 5-year term (eligible for 2 consecutive terms); election last held on 15 October 2019 (next to be held on 15 October 2024); prime minister appointed by the president (2019)</t>
  </si>
  <si>
    <t>Filipe NYUSI elected president in first round; percent of vote - Filipe NYUSI (FRELIMO) 73.0%,&amp;amp;nbsp;Ossufo MOMADE&amp;amp;nbsp;(RENAMO) 21.9%, Daviz SIMANGO (MDM) 5.1% (2019)</t>
  </si>
  <si>
    <t>unicameral Assembly of the Republic or Assembleia da Republica (250 seats; 248 members elected in multi-seat constituencies by party-list proportional&amp;amp;nbsp;representation vote and 2 single members representing Mozambicans abroad directly elected by simple majority vote; members serve 5-year terms) (2019)</t>
  </si>
  <si>
    <t>last held on 15 October 2019 (next to be held on 15 October 2024) (2019)</t>
  </si>
  <si>
    <t>percent of vote by party - FRELIMO 58%, RENAMO 36%, MDM 7%; seats by party - FRELIMO 144, RENAMO 89, MDM 17; composition - men 151, women 99, percent of women 39.6% (2019)</t>
  </si>
  <si>
    <t>Supreme Court (consists of the court president, vice president, and 5 judges); Constitutional Council (consists of 7 judges); note - the Higher Council of the Judiciary Magistracy is responsible for judiciary management and discipline</t>
  </si>
  <si>
    <t>Supreme Court president appointed by the president of the republic; vice president appointed by the president in consultation with the Higher Council of the Judiciary (CSMJ) and ratified by the Assembly of the Republic; other judges elected by the Assembly; judges serve 5-year renewable terms; Constitutional Council judges appointed - 1 by the president, 5 by the Assembly, and 1 by the CSMJ; judges serve 5-year nonrenewable terms</t>
  </si>
  <si>
    <t>Administrative Court (capital city only); provincial courts or Tribunais Judicias de Provincia; District Courts or Tribunais Judicias de Districto; customs courts; maritime courts; courts marshal; labor courts; community courts</t>
  </si>
  <si>
    <t>Democratic Movement of Mozambique (Movimento Democratico de Mocambique) or MDM [Daviz SIMANGO]&amp;lt;br /&amp;gt;Front for the Liberation of Mozambique (Frente de Liberatacao de Mocambique) or FRELIMO [Filipe NYUSI]&amp;lt;br /&amp;gt;Mozambican National Resistance (Resistencia Nacional Mocambicana) or RENAMO&amp;amp;nbsp;[Ossufo MOMADE]&amp;lt;br /&amp;gt;Optimistic Party for the Development of Mozambique&amp;amp;nbsp;or Podemos [Helder Mendonca]</t>
  </si>
  <si>
    <t>ACP, AfDB, AU, C, CD, CPLP, EITI (compliant country), FAO, G-77, IAEA, IBRD, ICAO, ICC (NGOs), ICRM, IDA, IDB, IFAD, IFC, IFRCS, IHO, ILO, IMF, IMO, IMSO, Interpol, IOC, IOM, IPU, ISO (correspondent), ITSO, ITU, ITUC (NGOs), MIGA, NAM, OIC, OIF (observer), OPCW, SADC, UN, UNCTAD, UNESCO, UNHCR, UNIDO, Union Latina, UNISFA, UNWTO, UPU, WCO, WFTU (NGOs), WHO, WIPO, WMO, WTO</t>
  </si>
  <si>
    <t>Ambassador Carlos DOS SANTOS (since 28 January 2016)</t>
  </si>
  <si>
    <t>1525 New Hampshire Avenue NW, Washington, DC 20036</t>
  </si>
  <si>
    <t>[1] (202) 293-7146</t>
  </si>
  <si>
    <t>[1] (202) 835-0245</t>
  </si>
  <si>
    <t>Ambassador&amp;amp;nbsp;Dennis W. HEARNE&amp;amp;nbsp;(since&amp;amp;nbsp;22 February 2019)</t>
  </si>
  <si>
    <t>[258] (21) 49 2797</t>
  </si>
  <si>
    <t>Avenida Kenneth Kuanda 193, Caixa Postal, 783, Maputo</t>
  </si>
  <si>
    <t>P.O. Box 783, Maputo</t>
  </si>
  <si>
    <t>[258] (21) 49 0114</t>
  </si>
  <si>
    <t>national colors: green, black, yellow, white, red</t>
  </si>
  <si>
    <t>&amp;quot;Patria Amada&amp;quot; (Lovely Fatherland)</t>
  </si>
  <si>
    <t>Salomao J. MANHICA/unknown</t>
  </si>
  <si>
    <t>$37.09 billion</t>
  </si>
  <si>
    <t>$35.76 billion</t>
  </si>
  <si>
    <t>$34.46 billion</t>
  </si>
  <si>
    <t>$12.59 billion (2017 est.)</t>
  </si>
  <si>
    <t>$1,300</t>
  </si>
  <si>
    <t>$1,200</t>
  </si>
  <si>
    <t>-1.2% of GDP</t>
  </si>
  <si>
    <t>5% of GDP</t>
  </si>
  <si>
    <t>69.7% (2017 est.)</t>
  </si>
  <si>
    <t>27.2% (2017 est.)</t>
  </si>
  <si>
    <t>38.3% (2017 est.)</t>
  </si>
  <si>
    <t>-70.6% (2017 est.)</t>
  </si>
  <si>
    <t>23.9% (2017 est.)</t>
  </si>
  <si>
    <t>56.8% (2017 est.)</t>
  </si>
  <si>
    <t>cotton, cashew nuts, sugarcane, tea, cassava (manioc, tapioca), corn, coconuts, sisal, citrus and tropical fruits, potatoes, sunflowers; beef, poultry</t>
  </si>
  <si>
    <t>aluminum, petroleum products, chemicals (fertilizer, soap, paints), textiles, cement, glass, asbestos, tobacco, food, beverages</t>
  </si>
  <si>
    <t>4.9% (2017 est.)</t>
  </si>
  <si>
    <t>12.9 million (2017 est.)</t>
  </si>
  <si>
    <t>74.4%</t>
  </si>
  <si>
    <t>21.7% (2015 est.)</t>
  </si>
  <si>
    <t>25%</t>
  </si>
  <si>
    <t>46.1% (2015 est.)</t>
  </si>
  <si>
    <t>36.7% (2008)</t>
  </si>
  <si>
    <t>3.356 billion (2017 est.)</t>
  </si>
  <si>
    <t>4.054 billion (2017 est.)</t>
  </si>
  <si>
    <t>26.7% (of GDP) (2017 est.)</t>
  </si>
  <si>
    <t>-5.6% (of GDP) (2017 est.)</t>
  </si>
  <si>
    <t>102.1% of GDP</t>
  </si>
  <si>
    <t>27.86%</t>
  </si>
  <si>
    <t>21.18%</t>
  </si>
  <si>
    <t>$3.817 billion</t>
  </si>
  <si>
    <t>$3.411 billion</t>
  </si>
  <si>
    <t>$4.337 billion</t>
  </si>
  <si>
    <t>$4.242 billion</t>
  </si>
  <si>
    <t>-$2.824 billion</t>
  </si>
  <si>
    <t>-$4.28 billion</t>
  </si>
  <si>
    <t>$4.725 billion</t>
  </si>
  <si>
    <t>$3.328 billion</t>
  </si>
  <si>
    <t>India 28.1%, Netherlands 24.4%, South Africa 16.7% (2017)</t>
  </si>
  <si>
    <t>aluminum, prawns, cashews, cotton, sugar, citrus, timber; bulk electricity</t>
  </si>
  <si>
    <t>$5.223 billion</t>
  </si>
  <si>
    <t>$4.733 billion</t>
  </si>
  <si>
    <t>machinery and equipment, vehicles, fuel, chemicals, metal products, foodstuffs, textiles</t>
  </si>
  <si>
    <t>South Africa 36.8%, China 7%, UAE 6.8%, India 6.2%, Portugal 4.4% (2017)</t>
  </si>
  <si>
    <t>$3.361 billion</t>
  </si>
  <si>
    <t>meticais (MZM) per US dollar -</t>
  </si>
  <si>
    <t>{"2017":"64.4","2016":"63.067","2015":"63.067","2014":"39.983","2013":"31.367"}</t>
  </si>
  <si>
    <t>18.39 billion kWh (2016 est.)</t>
  </si>
  <si>
    <t>11.57 billion kWh (2016 est.)</t>
  </si>
  <si>
    <t>12.88 billion kWh (2015 est.)</t>
  </si>
  <si>
    <t>9.928 billion kWh (2016 est.)</t>
  </si>
  <si>
    <t>2.626 million kW (2016 est.)</t>
  </si>
  <si>
    <t>16% of total installed capacity (2016 est.)</t>
  </si>
  <si>
    <t>83% of total installed capacity (2017 est.)</t>
  </si>
  <si>
    <t>26,000 bbl/day (2016 est.)</t>
  </si>
  <si>
    <t>25,130 bbl/day (2015 est.)</t>
  </si>
  <si>
    <t>1.841 billion cu m (2017 est.)</t>
  </si>
  <si>
    <t>2.832 trillion cu m (1 January 2018 est.)</t>
  </si>
  <si>
    <t>11.12 million Mt (2017 est.)</t>
  </si>
  <si>
    <t>80,545</t>
  </si>
  <si>
    <t>11,875,506</t>
  </si>
  <si>
    <t>the mobile segment has shown strong growth given competition; poor fixed-line infrastructure means most Internet access is through mobile accounts;&amp;amp;nbsp;DSL, cable broadband, WiMAX (broadband over long distances), 3G and some fibre broadband available; LTE services launched (2018)</t>
  </si>
  <si>
    <t>extremely low fixed-line teledensity contrasts with rapid growth in the mobile-cellular network; operators provide coverage that includes all the main cities and key roads; fixed-line less than 1 per 100 and 45 per 100&amp;amp;nbsp;mobile-cellular teledensity (2018)</t>
  </si>
  <si>
    <t>country code - 258; landing points for the EASSy and SEACOM/ Tata TGN-Eurasia fiber-optic submarine cable systems linking numerous&amp;amp;nbsp;east African&amp;amp;nbsp;countries, the Middle East and Asia&amp;amp;nbsp;; satellite earth stations - 5 Intelsat (2 Atlantic Ocean and 3 Indian Ocean) (2019)</t>
  </si>
  <si>
    <t>.mz</t>
  </si>
  <si>
    <t>4,543,284</t>
  </si>
  <si>
    <t>17.5% (July 2016 est.)</t>
  </si>
  <si>
    <t>41,653</t>
  </si>
  <si>
    <t>Armed Defense Forces of Mozambique (Forcas Armadas de Defesa de Mocambique, FADM): Mozambique Army, Mozambique Navy (Marinha de Guerra de Mocambique, MGM), Mozambique Air Force (Forca Aerea de Mocambique, FAM) (2019)</t>
  </si>
  <si>
    <t>registration for military service is mandatory for all males and females at 18 years of age; 18-35 years of age for selective compulsory military service; 18 years of age for voluntary service; 2-year service obligation; women may serve as officers or enlisted (2019)</t>
  </si>
  <si>
    <t>686,892 (2015)</t>
  </si>
  <si>
    <t>5,138,916 mt-km (2015)</t>
  </si>
  <si>
    <t>C9 (2016)</t>
  </si>
  <si>
    <t>98 (2013)</t>
  </si>
  <si>
    <t>972 km gas, 278 km refined products (2013)</t>
  </si>
  <si>
    <t>4,787 km (2014)</t>
  </si>
  <si>
    <t>4,787 km 1.067-m gauge (2014)</t>
  </si>
  <si>
    <t>31,083 km (2015)</t>
  </si>
  <si>
    <t>7,365 km (2015)</t>
  </si>
  <si>
    <t>460 km (Zambezi River navigable to Tete and along Cahora Bassa Lake) (2010)</t>
  </si>
  <si>
    <t>general cargo 10, other 17 (2018)</t>
  </si>
  <si>
    <t>9,850 (Democratic Republic of Congo) (refugees and asylum seekers), 7,841 (Burundi) (refugees and asylum seekers) (2019)</t>
  </si>
  <si>
    <t>New Caledonia</t>
  </si>
  <si>
    <t>NC</t>
  </si>
  <si>
    <t>Settled by both Britain and France during the first half of the 19th century, the island became a French possession in 1853. It served as a penal colony for four decades after 1864. Agitation for independence during the 1980s and early 1990s ended in the 1998 Noumea Accord, which over two decades transferred an increasing amount of governing responsibility from France to New Caledonia. In a referendum held in November 2018, residents rejected independence and decided to retain their territorial status, although two additional referendums may occur in 2020 and 2022, per the Noumea&amp;amp;nbsp;Accord.</t>
  </si>
  <si>
    <t>Oceania, islands in the South Pacific Ocean, east of Australia</t>
  </si>
  <si>
    <t>21 30 S, 165 30 E</t>
  </si>
  <si>
    <t>2,254 km</t>
  </si>
  <si>
    <t>tropical; modified by southeast trade winds; hot, humid</t>
  </si>
  <si>
    <t>coastal plains with interior mountains</t>
  </si>
  <si>
    <t>Mont Panie 1,628 m</t>
  </si>
  <si>
    <t>nickel, chrome, iron, cobalt, manganese, silver, gold, lead, copper</t>
  </si>
  <si>
    <t>45.9% (2011 est.)</t>
  </si>
  <si>
    <t>100 sq km (2012)</t>
  </si>
  <si>
    <t>most of the populace lives in the southern part of the main island, in and around the capital of Noumea</t>
  </si>
  <si>
    <t>preservation of coral reefs; prevention of invasive species; limiting erosion caused by nickel mining and forest fires</t>
  </si>
  <si>
    <t>consists of the main island of New Caledonia (one of the largest in the Pacific Ocean), the archipelago of Iles Loyaute, and numerous small, sparsely populated islands and atolls</t>
  </si>
  <si>
    <t>282,754 (July 2018 est.)</t>
  </si>
  <si>
    <t>New Caledonian(s)</t>
  </si>
  <si>
    <t>New Caledonian</t>
  </si>
  <si>
    <t>Kanak 39.1%, European 27.1%, Wallisian, Futunian 8.2%, Tahitian 2.1%, Indonesian 1.4%, Ni-Vanuatu 1%, Vietnamese 0.9%, other 17.7%, unspecified 2.5% (2014 est.)</t>
  </si>
  <si>
    <t>French (official), 33 Melanesian-Polynesian dialects</t>
  </si>
  <si>
    <t>Roman Catholic 60%, Protestant 30%, other 10%</t>
  </si>
  <si>
    <t>22.19% (male 32,057 /female 30,675)</t>
  </si>
  <si>
    <t>16.16% (male 23,355 /female 22,349)</t>
  </si>
  <si>
    <t>43.66% (male 62,227 /female 61,215)</t>
  </si>
  <si>
    <t>8.57% (male 11,713 /female 12,530)</t>
  </si>
  <si>
    <t>9.42% (male 11,790 /female 14,843) (2018 est.)</t>
  </si>
  <si>
    <t>48.3 (2015 est.)</t>
  </si>
  <si>
    <t>33.9 (2015 est.)</t>
  </si>
  <si>
    <t>14.4 (2015 est.)</t>
  </si>
  <si>
    <t>6.9 (2015 est.)</t>
  </si>
  <si>
    <t>32.3 years (2018 est.)</t>
  </si>
  <si>
    <t>31.5 years</t>
  </si>
  <si>
    <t>33 years</t>
  </si>
  <si>
    <t>1.3% (2018 est.)</t>
  </si>
  <si>
    <t>14.8 births/1,000 population (2018 est.)</t>
  </si>
  <si>
    <t>5.7 deaths/1,000 population (2018 est.)</t>
  </si>
  <si>
    <t>3.9 migrant(s)/1,000 population (2018 est.)</t>
  </si>
  <si>
    <t>71.1% of total population (2019)</t>
  </si>
  <si>
    <t>1.89% annual rate of change (2015-20 est.)</t>
  </si>
  <si>
    <t>198,000 NOUMEA (capital) (2018)</t>
  </si>
  <si>
    <t>5.2 deaths/1,000 live births (2018 est.)</t>
  </si>
  <si>
    <t>6.1 deaths/1,000 live births</t>
  </si>
  <si>
    <t>4.2 deaths/1,000 live births</t>
  </si>
  <si>
    <t>78 years (2018 est.)</t>
  </si>
  <si>
    <t>82.2 years</t>
  </si>
  <si>
    <t>1.92 children born/woman (2018 est.)</t>
  </si>
  <si>
    <t>98.5% of population</t>
  </si>
  <si>
    <t>1.5% of population</t>
  </si>
  <si>
    <t>1.5% of population (2015 est.)</t>
  </si>
  <si>
    <t>2.22 physicians/1,000 population (2009)</t>
  </si>
  <si>
    <t>38.4%</t>
  </si>
  <si>
    <t>37.1%</t>
  </si>
  <si>
    <t>40% (2014 est.)</t>
  </si>
  <si>
    <t>Territory of New Caledonia and Dependencies</t>
  </si>
  <si>
    <t>Territoire des Nouvelle-Caledonie et Dependances</t>
  </si>
  <si>
    <t>Nouvelle-Caledonie</t>
  </si>
  <si>
    <t>British explorer Captain James COOK discovered and named New Caledonia in 1774; he used the appellation because the northeast of the island reminded him of Scotland (Caledonia is the Latin designation for Scotland)</t>
  </si>
  <si>
    <t>parliamentary democracy (Territorial Congress); an overseas collectivity of France</t>
  </si>
  <si>
    <t>Noumea</t>
  </si>
  <si>
    <t>22 16 S, 166 27 E</t>
  </si>
  <si>
    <t>UTC+11 (16 hours ahead of Washington, DC, during Standard Time)</t>
  </si>
  <si>
    <t>3 provinces; Province Iles (Islands Province), Province Nord (North Province), and Province Sud (South Province)</t>
  </si>
  <si>
    <t>none (overseas collectivity of France); note - in an independence referendum on 4&amp;amp;nbsp;November 2018, the majority voted to reject independence in favor of maintaining the status quo</t>
  </si>
  <si>
    <t>Fete de la Federation, 14 July (1790); note - the local holiday is New Caledonia Day, 24 September (1853)</t>
  </si>
  <si>
    <t>4 October 1958 (French Constitution with changes as reflected in the Noumea Accord of 5 May 1998)</t>
  </si>
  <si>
    <t>civil law system based on French civil law</t>
  </si>
  <si>
    <t>President Emmanuel MACRON (since 14 May 2017); represented by High Commissioner Laurent PREVOST (since 5 August 2019)</t>
  </si>
  <si>
    <t>Cabinet elected from and by the Territorial Congress</t>
  </si>
  <si>
    <t>French president directly elected by absolute majority popular vote in 2 rounds if needed for a 5-year term (eligible for a second term); high commissioner appointed by the French president on the advice of the French Ministry of Interior; president of New Caledonia elected by Territorial Congress for a 5-year term (no term limits); election last held on 13 June 2017 (next to be held in 2022)</t>
  </si>
  <si>
    <t>Thierry SANTA elected president by Territorial Congress with 6 votes out of 11</t>
  </si>
  <si>
    <t>unicameral Territorial Congress or Congr&amp;amp;egrave;s du Territoire (54 seats; members indirectly selected proportionally by the partisan makeup of the 3 Provincial Assemblies or Assembl&amp;amp;eacute;s Provinciales; members of the 3 Provincial Assemblies directly elected by proportional representation vote; members serve 5-year terms); note - the Customary Senate is the assembly of the various traditional councils of the Kanaks, the indigenous population, which rules on laws affecting the indigenous population&amp;lt;br /&amp;gt;New Caledonia indirectly elects 2 members to the French Senate by an electoral colleges for a 6-year term with one seat renewed every 3 years and directly elects 2 members to the French National Assembly by absolute majority vote in 2 rounds if needed for a 5-year term</t>
  </si>
  <si>
    <t>&amp;lt;br /&amp;gt;Territorial Congress - last held on 12 May 2019 (next to be held in May 2024)&amp;lt;br /&amp;gt;French Senate - election last held on 24 September 2017 (next to be held not later than 2019)&amp;lt;br /&amp;gt;&amp;lt;br /&amp;gt;French National Assembly - election last held on 11 and 18 June 2017 (next to be held by June 2022)</t>
  </si>
  <si>
    <t>Courts of First Instance include: civil, juvenile, commercial, labor, police, criminal, assizes, and also a pre-trial investigation chamber; Joint Commerce Tribunal; administrative courts</t>
  </si>
  <si>
    <t>ITUC (NGOs), PIF (associate member), SPC, UPU, WFTU (NGOs), WMO</t>
  </si>
  <si>
    <t>New Caledonia has two official flags; alongside the flag of France, the Kanak (indigenous Melanesian) flag has equal status; the latter consists of three equal horizontal bands of blue (top), red, and green; a large yellow disk - diameter two-thirds the height of the flag - shifted slightly to the hoist side is edged in black and displays a black fleche faitiere symbol, a native rooftop adornment</t>
  </si>
  <si>
    <t>fleche faitiere (native rooftop adornment), kagu bird; national colors: gray, red</t>
  </si>
  <si>
    <t>&amp;quot;Soyons unis, devenons freres&amp;quot; (Let Us Be United, Let Us Become Brothers)</t>
  </si>
  <si>
    <t>Chorale Melodia (a local choir)</t>
  </si>
  <si>
    <t>$11.11 billion</t>
  </si>
  <si>
    <t>$10.89 billion</t>
  </si>
  <si>
    <t>$10.77 billion</t>
  </si>
  <si>
    <t>$9.77 billion (2017 est.)</t>
  </si>
  <si>
    <t>$31,100</t>
  </si>
  <si>
    <t>64.3% (2017 est.)</t>
  </si>
  <si>
    <t>38.4% (2017 est.)</t>
  </si>
  <si>
    <t>-45.5% (2017 est.)</t>
  </si>
  <si>
    <t>72.1% (2017 est.)</t>
  </si>
  <si>
    <t>vegetables; beef, venison, other livestock products; fish</t>
  </si>
  <si>
    <t>nickel mining and smelting</t>
  </si>
  <si>
    <t>119,500 (2016 est.)</t>
  </si>
  <si>
    <t>74.9% (2010)</t>
  </si>
  <si>
    <t>17% (2008)</t>
  </si>
  <si>
    <t>1.995 billion (2015 est.)</t>
  </si>
  <si>
    <t>1.993 billion (2015 est.)</t>
  </si>
  <si>
    <t>20.4% (of GDP) (2015 est.)</t>
  </si>
  <si>
    <t>0% (of GDP) (2015 est.)</t>
  </si>
  <si>
    <t>China 25.4%, Japan 16.6%, South Korea 14.8%, France 8.2%, Belgium 5%, US 4.6% (2017)</t>
  </si>
  <si>
    <t>ferronickels, nickel ore, fish</t>
  </si>
  <si>
    <t>machinery and equipment, fuels, chemicals, foodstuffs</t>
  </si>
  <si>
    <t>France 24.2%, Singapore 13.1%, China 9.2%, Australia 7.1%, South Korea 5.2%, Malaysia 4.7%, NZ 4.4%, US 4.4% (2017)</t>
  </si>
  <si>
    <t>{"2017":"110.2","2016":"107.84","2015":"107.84","2013":"89.85","2012":"90.56"}</t>
  </si>
  <si>
    <t>2.945 billion kWh (2016 est.)</t>
  </si>
  <si>
    <t>2.739 billion kWh (2016 est.)</t>
  </si>
  <si>
    <t>996,200 kW (2016 est.)</t>
  </si>
  <si>
    <t>87% of total installed capacity (2016 est.)</t>
  </si>
  <si>
    <t>19,100 bbl/day (2015 est.)</t>
  </si>
  <si>
    <t>6.165 million Mt (2017 est.)</t>
  </si>
  <si>
    <t>91 (July 2016 est.)</t>
  </si>
  <si>
    <t>well advanced telecoms sector; 4G network services (2018)</t>
  </si>
  <si>
    <t>fixed-line 34 per 100 and mobile-cellular telephone subscribership&amp;amp;nbsp;91 per 100 persons (2018)</t>
  </si>
  <si>
    <t>country code - 687; landing points for the Gondwana-1 and Picot-1 providing connectivity via submarine cables&amp;amp;nbsp;around New&amp;amp;nbsp;Caledonia and&amp;amp;nbsp;to Australia; satellite earth station - 1 Intelsat (Pacific Ocean) (2019)</t>
  </si>
  <si>
    <t>.nc</t>
  </si>
  <si>
    <t>201,000</t>
  </si>
  <si>
    <t>74% (July 2016 est.)</t>
  </si>
  <si>
    <t>no regular military forces; France bases land, air, and naval forces on New Caledonia (Forces Arm&amp;amp;eacute;es de la Nouvelle-Cal&amp;amp;eacute;donie, FANC) (2019)</t>
  </si>
  <si>
    <t>2 (registered in France) (2015)</t>
  </si>
  <si>
    <t>10 (registered in France) (2015)</t>
  </si>
  <si>
    <t>general cargo 2, other 8 (2018)</t>
  </si>
  <si>
    <t>Niue</t>
  </si>
  <si>
    <t>NE</t>
  </si>
  <si>
    <t>Oceania, island in the South Pacific Ocean, east of Tonga</t>
  </si>
  <si>
    <t>19 02 S, 169 52 W</t>
  </si>
  <si>
    <t>64 km</t>
  </si>
  <si>
    <t>tropical; modified by southeast trade winds</t>
  </si>
  <si>
    <t>steep limestone cliffs along coast, central plateau</t>
  </si>
  <si>
    <t>unnamed elevation 1.4 km east of Hikutavake 80 m</t>
  </si>
  <si>
    <t>3.8% (2011 est.)</t>
  </si>
  <si>
    <t>71.2% (2011 est.)</t>
  </si>
  <si>
    <t>9.7% (2011 est.)</t>
  </si>
  <si>
    <t>population distributed around the peripheral coastal areas of the island</t>
  </si>
  <si>
    <t>tropical cyclones</t>
  </si>
  <si>
    <t>increasing attention to conservationist practices to counter loss of soil fertility from traditional slash and burn agriculture</t>
  </si>
  <si>
    <t>1,618 (July 2017 est.)</t>
  </si>
  <si>
    <t>Niuean(s)</t>
  </si>
  <si>
    <t>Niuean</t>
  </si>
  <si>
    <t>Niuean 66.5%, part-Niuean 13.4%, non-Niuean 20.1% (includes 12% European and Asian and 8% other Pacific Islanders) (2011 est.)</t>
  </si>
  <si>
    <t>Niuean (official) 46% (a Polynesian language closely related to Tongan and Samoan), Niuean and English 32%, English (official) 11%, Niuean and others 5%, other 6% (2011 est.)</t>
  </si>
  <si>
    <t>45.5% of total population (2019)</t>
  </si>
  <si>
    <t>1.69% annual rate of change (2015-20 est.)</t>
  </si>
  <si>
    <t>1,000 ALOFI (capital) (2018)</t>
  </si>
  <si>
    <t>98.4% of population</t>
  </si>
  <si>
    <t>1.6% of population</t>
  </si>
  <si>
    <t>1.4% of population</t>
  </si>
  <si>
    <t>6.3% (2015)</t>
  </si>
  <si>
    <t>50% (2016)</t>
  </si>
  <si>
    <t>Savage Island</t>
  </si>
  <si>
    <t>the origin of the name is obscure; in Niuean, the word supposedly translates as &amp;quot;behold the coconut&amp;quot;</t>
  </si>
  <si>
    <t>Alofi</t>
  </si>
  <si>
    <t>19 01 S, 169 55 W</t>
  </si>
  <si>
    <t>UTC-11 (6 hours behind Washington, DC, during Standard Time)</t>
  </si>
  <si>
    <t>none; note - there are no first-order administrative divisions as defined by the US Government, but there are 14 villages at the second order</t>
  </si>
  <si>
    <t>19 October 1974 (Niue became a self-governing state in free association with New Zealand)</t>
  </si>
  <si>
    <t>several previous (New Zealand colonial statutes); latest 19 October 1974 (Niue Constitution Act 1974)</t>
  </si>
  <si>
    <t>proposed by the Assembly; passage requires at least two-thirds majority vote of the Assembly membership in each of three readings and approval by the majority of votes in a referendum; passage of amendments to a number of sections, including Niue&amp;amp;rsquo;s self-governing status, British nationality and New Zealand citizenship, external affairs and defense, economic and administrative assistance by New Zealand, and amendment procedures, requires at least two-thirds majority vote by the Assembly and at least two thirds of votes in a referendum; amended 1992, 2007 (2017)</t>
  </si>
  <si>
    <t>Queen ELIZABETH II (since 6 February 1952); represented by Governor-General of New Zealand Dame Patricia Lee REDDY (since 28 September 2016); the UK and New Zealand are represented by New Zealand High Commissioner Kirk YATES (since May 2018)</t>
  </si>
  <si>
    <t>Premier Sir Toke TALAGI (since 18 June 2008)</t>
  </si>
  <si>
    <t>Cabinet chosen by the premier</t>
  </si>
  <si>
    <t>the monarchy is hereditary; premier indirectly elected by the Legislative Assembly for a 3-year term; election last held on 12 May 2017 (next to be held in 2020)</t>
  </si>
  <si>
    <t>unicameral Assembly or Fono Ekepule (20 seats; 14 members directly elected in single-seat constituencies by simple majority vote and 6 directly elected from the National Register or &amp;quot;common roll&amp;quot; by majority vote; members serve 3-year terms)</t>
  </si>
  <si>
    <t>last held on 6 May 2017 (next to be held in 2020)</t>
  </si>
  <si>
    <t>percent of vote by party - NA; seats by party - independent 20; composition - men 15, women 5, percent of women 25%</t>
  </si>
  <si>
    <t>Court of Appeal (consists of the chief justice and up to 3 judges); note - the Judicial Committee of the Privy Council (in London) is the final appeal court beyond the Niue Court of Appeal</t>
  </si>
  <si>
    <t>Niue chief justice appointed by the governor general on the advice of the Cabinet and tendered by the premier; other judges appointed by the governor general on the advice of the Cabinet and tendered by the chief justice and the minister of justice; judges serve until age 68</t>
  </si>
  <si>
    <t>High Court</t>
  </si>
  <si>
    <t>ACP, AOSIS, FAO, IFAD, OPCW, PIF, Sparteca, SPC, UNESCO, UPU, WHO, WIPO, WMO</t>
  </si>
  <si>
    <t>yellow with the flag of the UK in the upper hoist-side quadrant; the flag of the UK bears five yellow five-pointed stars - a large star on a blue disk in the center and a smaller star on each arm of the bold red cross; the larger star stands for Niue, the smaller stars recall the Southern Cross constellation on the New Zealand flag and symbolize links with that country; yellow represents the bright sunshine of Niue and the warmth and friendship between Niue and New Zealand</t>
  </si>
  <si>
    <t>yellow, five-pointed star; national color: yellow</t>
  </si>
  <si>
    <t>&amp;quot;Ko e Iki he Lagi&amp;quot; (The Lord in Heaven)</t>
  </si>
  <si>
    <t>unknown/unknown, prepared by Sioeli FUSIKATA</t>
  </si>
  <si>
    <t>$10.01 million (2003) (2003)</t>
  </si>
  <si>
    <t>23.5% (2003)</t>
  </si>
  <si>
    <t>26.9% (2003)</t>
  </si>
  <si>
    <t>49.5% (2003)</t>
  </si>
  <si>
    <t>coconuts, passion fruit, honey, limes, taro, yams, cassava (manioc, tapioca), sweet potatoes; pigs, poultry, beef cattle</t>
  </si>
  <si>
    <t>handicrafts, food processing</t>
  </si>
  <si>
    <t>663 (2001)</t>
  </si>
  <si>
    <t>15.07 million (FY04/05)</t>
  </si>
  <si>
    <t>16.33 million (FY04/05)</t>
  </si>
  <si>
    <t>-12.6% (of GDP) (FY04/05)</t>
  </si>
  <si>
    <t>canned coconut cream, copra, honey, vanilla, passion fruit products, pawpaws, root crops, limes, footballs, stamps, handicrafts</t>
  </si>
  <si>
    <t>food, live animals, manufactured goods, machinery, fuels, lubricants, chemicals, drugs</t>
  </si>
  <si>
    <t>3 million kWh (2016 est.)</t>
  </si>
  <si>
    <t>2.79 million kWh (2016 est.)</t>
  </si>
  <si>
    <t>2,300 kW (2016 est.)</t>
  </si>
  <si>
    <t>50 bbl/day (2016 est.)</t>
  </si>
  <si>
    <t>54 bbl/day (2015 est.)</t>
  </si>
  <si>
    <t>7,252 Mt (2017 est.)</t>
  </si>
  <si>
    <t>sole provider services for over 1000 landlines and fixed wireless lines; cellular telephone service operates on AMPS and GSM platforms; difficult geography presents challenges for rural areas (2018)</t>
  </si>
  <si>
    <t>single-line (fixed line) telephone system connects all villages (and virtually all households) on island (2018)</t>
  </si>
  <si>
    <t>country code - 683; landing point for the Manatua submarine cable linking Niue to several South Pacific Ocean Islands (2019)</t>
  </si>
  <si>
    <t>1 government-owned TV station with many of the programs supplied by Television New Zealand; 1 government-owned radio station broadcasting in AM and FM (2019)</t>
  </si>
  <si>
    <t>.nu</t>
  </si>
  <si>
    <t>1,090</t>
  </si>
  <si>
    <t>91.6% (July 2016 est.)</t>
  </si>
  <si>
    <t>no regular indigenous military forces; Police Force (2019)</t>
  </si>
  <si>
    <t>234 km (2017)</t>
  </si>
  <si>
    <t>210 km (2017)</t>
  </si>
  <si>
    <t>Norfolk Island</t>
  </si>
  <si>
    <t>NF</t>
  </si>
  <si>
    <t>Two British attempts at establishing the island as a penal colony (1788-1814 and 1825-55) were ultimately abandoned. In 1856, the island was resettled by Pitcairn Islanders, descendants of the Bounty mutineers and their Tahitian companions.</t>
  </si>
  <si>
    <t>Oceania, island in the South Pacific Ocean, east of Australia</t>
  </si>
  <si>
    <t>29 02 S, 167 57 E</t>
  </si>
  <si>
    <t>about 0.2 times the size of Washington, DC</t>
  </si>
  <si>
    <t>32 km</t>
  </si>
  <si>
    <t>subtropical; mild, little seasonal temperature variation</t>
  </si>
  <si>
    <t>volcanic island with mostly rolling plains</t>
  </si>
  <si>
    <t>Mount Bates 319 m</t>
  </si>
  <si>
    <t>25% (2011 est.)</t>
  </si>
  <si>
    <t>63.5% (2011 est.)</t>
  </si>
  <si>
    <t>population concentrated around the capital of Kingston</t>
  </si>
  <si>
    <t>tropical cyclones (especially May to July)</t>
  </si>
  <si>
    <t>inadequate solid waste management; most freshwater obtained through rainwater catchment; preservation of unique ecosystem</t>
  </si>
  <si>
    <t>most of the 32 km coastline consists of almost inaccessible cliffs, but the land slopes down to the sea in one small southern area on Sydney Bay, where the capital of Kingston is situated</t>
  </si>
  <si>
    <t>1,748 (2016 est.)</t>
  </si>
  <si>
    <t>Norfolk Islander(s)</t>
  </si>
  <si>
    <t>Protestant 46.8% (Anglican 33.6%, Uniting Church in Australia 12.8%, Seventh Day Adventist 3.2%), Roman Catholic 12.6%, other Christian 2.9%, other 1.4%, none 26.7%, unspecified 9.5% (2016 est.)</t>
  </si>
  <si>
    <t>0.01% (2014 est.)</t>
  </si>
  <si>
    <t>Territory of Norfolk Island</t>
  </si>
  <si>
    <t>named by British explorer Captain James COOK after Mary HOWARD, Duchess of Norfolk, in 1774</t>
  </si>
  <si>
    <t>non-self-governing overseas territory of Australia; note - the Norfolk Island Regional Council, which began operations 1 July 2016, is responsible for planning and managing a variety of public services, including those funded by the Government of Australia</t>
  </si>
  <si>
    <t>Kingston</t>
  </si>
  <si>
    <t>29 03 S, 167 58 E</t>
  </si>
  <si>
    <t>none (territory of Australia)</t>
  </si>
  <si>
    <t>Bounty Day (commemorates the arrival of Pitcairn Islanders), 8 June (1856)</t>
  </si>
  <si>
    <t>previous 1913, 1957; latest effective 7 August 1979</t>
  </si>
  <si>
    <t>amended many times, last in 2015 (2017)</t>
  </si>
  <si>
    <t>English common law and the laws of Australia</t>
  </si>
  <si>
    <t>Queen ELIZABETH II (since 6 February 1952); represented by Governor General of the Commonwealth of Australia General Sir Peter COSGROVE (since 28 March 2014)</t>
  </si>
  <si>
    <t>Administrator Eric HUTCHINSON (since 1 April 2017)</t>
  </si>
  <si>
    <t>Executive Council consists of 4 Legislative Assembly members</t>
  </si>
  <si>
    <t>the monarchy is hereditary; governor general appointed by the monarch; administrator appointed by the governor general of Australia for a 2-year term and represents the monarch and Australia</t>
  </si>
  <si>
    <t>unicameral Norfolk Island Regional Council (5 seats; councillors directly elected by simple majority vote to serve 4-year terms); mayor elected annually by the councillors</t>
  </si>
  <si>
    <t>elections last held 28 May 2016 (next to be held in 2020)</t>
  </si>
  <si>
    <t>seats by party - independent 5; composition - men 4, women 1, percent of women 20%</t>
  </si>
  <si>
    <t>Supreme Court of Norfolk Island (consists of the chief justice and several justices); note - appeals beyond the Supreme Court of Norfolk Island are heard by the Federal Court and the High Court of Australia</t>
  </si>
  <si>
    <t>justices appointed by the governor general of Australia from among justices of the Federal Court of Australia; justices serve until mandatory retirement at age 70</t>
  </si>
  <si>
    <t>Norfolk Island Labor Party [Mike KELLY]&amp;lt;br /&amp;gt;Norfolk Liberals [John BROWN]</t>
  </si>
  <si>
    <t>three vertical bands of green (hoist side), white, and green with a large green Norfolk Island pine tree centered in the slightly wider white band; green stands for the rich vegetation on the island, and the pine tree - endemic to the island - is a symbol of Norfolk Island</t>
  </si>
  <si>
    <t>Norfolk Island pine</t>
  </si>
  <si>
    <t>Come Ye Blessed</t>
  </si>
  <si>
    <t>New Testament/John Prindle SCOTT</t>
  </si>
  <si>
    <t>Norfolk Island is suffering from a severe economic downturn. Tourism, the primary economic activity, is the main driver of economic growth. The agricultural sector has become self-sufficient in the production of beef, poultry, and eggs.</t>
  </si>
  <si>
    <t>Norfolk Island pine seed, Kentia palm seed, cereals, vegetables, fruit; cattle, poultry</t>
  </si>
  <si>
    <t>tourism, light industry, ready mixed concrete</t>
  </si>
  <si>
    <t>978 (2006)</t>
  </si>
  <si>
    <t>80% (2006 est.)</t>
  </si>
  <si>
    <t>4.6 million (FY99/00)</t>
  </si>
  <si>
    <t>4.8 million (FY99/00)</t>
  </si>
  <si>
    <t>postage stamps, seeds of the Norfolk Island pine and Kentia palm, small quantities of avocados</t>
  </si>
  <si>
    <t>{"2017":"1.311","2016":"1.3291","2015":"1.3291","2014":"1.3291","2013":"1.1094"}</t>
  </si>
  <si>
    <t>adequate</t>
  </si>
  <si>
    <t>free local calls</t>
  </si>
  <si>
    <t>country code - 672; submarine cable links with Australia and New Zealand; satellite earth station - 1</t>
  </si>
  <si>
    <t>1 local radio station; broadcasts of several Australian radio and TV stations available via satellite (2009)</t>
  </si>
  <si>
    <t>.nf</t>
  </si>
  <si>
    <t>765</t>
  </si>
  <si>
    <t>34.6% (July 2016 est.)</t>
  </si>
  <si>
    <t>80 km (2008)</t>
  </si>
  <si>
    <t>53 km (2008)</t>
  </si>
  <si>
    <t>Niger</t>
  </si>
  <si>
    <t>NG</t>
  </si>
  <si>
    <t>Niger became independent from France in 1960 and experienced single-party and military rule until 1991, when Gen. Ali SAIBOU was forced by public pressure to allow multiparty elections, which resulted in a democratic government in 1993. Political infighting brought the government to a standstill and in 1996 led to a coup by Col. Ibrahim BARE. In 1999, BARE was killed in a counter coup by military officers who restored democratic rule and held elections that brought Mamadou TANDJA to power in December of that year. TANDJA was reelected in 2004 and in 2009 spearheaded a constitutional amendment allowing him to extend his term as president. In February 2010, military officers led a coup that deposed TANDJA and suspended the constitution. ISSOUFOU Mahamadou was elected in April 2011 following the coup and reelected to a second term in early 2016. Niger is one of the poorest countries in the world with minimal government services and insufficient funds to develop its resource base, and is ranked last in the world on the United Nations Development Programme&amp;amp;rsquo;s Human Development Index. The largely agrarian and subsistence-based economy is frequently disrupted by extended droughts common to the Sahel region of Africa. The Nigerien Government continues its attempts to diversify the economy through increased oil production and mining projects. A Tuareg rebellion emerged in 2007 and ended in 2009. Niger is facing increased security concerns on its borders from various external threats including insecurity in Libya, spillover from the conflict in Mali, and violent extremism in northeastern Nigeria.</t>
  </si>
  <si>
    <t>Western Africa, southeast of Algeria</t>
  </si>
  <si>
    <t>16 00 N, 8 00 E</t>
  </si>
  <si>
    <t>5,834 km</t>
  </si>
  <si>
    <t>Algeria 951 km, Benin 277 km, Burkina Faso 622 km, Chad 1196 km, Libya 342 km, Mali 838 km, Nigeria 1608 km</t>
  </si>
  <si>
    <t>desert; mostly hot, dry, dusty; tropical in extreme south</t>
  </si>
  <si>
    <t>predominately desert plains and sand dunes; flat to rolling plains in south; hills in north</t>
  </si>
  <si>
    <t>474 m</t>
  </si>
  <si>
    <t>Niger River 200 m</t>
  </si>
  <si>
    <t>Idoukal-n-Taghes 2,022 m</t>
  </si>
  <si>
    <t>uranium, coal, iron ore, tin, phosphates, gold, molybdenum, gypsum, salt, petroleum</t>
  </si>
  <si>
    <t>35.1% (2011 est.)</t>
  </si>
  <si>
    <t>12.3% (2011 est.)</t>
  </si>
  <si>
    <t>22.7% (2011 est.)</t>
  </si>
  <si>
    <t>63.9% (2011 est.)</t>
  </si>
  <si>
    <t>majority of the populace is located in the southernmost extreme of the country along the border with Nigeria and Benin</t>
  </si>
  <si>
    <t>recurring droughts</t>
  </si>
  <si>
    <t>overgrazing; soil erosion; deforestation; desertification; contaminated water; inadequate potable water; wildlife populations (such as elephant, hippopotamus, giraffe, and lion) threatened because of poaching and habitat destruction</t>
  </si>
  <si>
    <t>Biodiversity, Climate Change, Climate Change-Kyoto Protocol, Desertification, Endangered Species, Environmental Modification, Hazardous Wastes, Ozone Layer Protection, Wetlands</t>
  </si>
  <si>
    <t>landlocked; one of the hottest countries in the world; northern four-fifths is desert, southern one-fifth is savanna, suitable for livestock and limited agriculture</t>
  </si>
  <si>
    <t>19,866,231 (July 2018 est.)</t>
  </si>
  <si>
    <t>Nigerien(s)</t>
  </si>
  <si>
    <t>Nigerien</t>
  </si>
  <si>
    <t>Hausa 53.1%, Zarma/Songhai 21.2%, Tuareg 11%, Fulani (Peuhl) 6.5%, Kanuri 5.9%, Gurma 0.8%, Arab 0.4%, Tubu 0.4%, other/unavailable 0.9% (2006 est.)</t>
  </si>
  <si>
    <t>French (official), Hausa, Djerma</t>
  </si>
  <si>
    <t>Muslim 99.3%, Christian 0.3%, animist 0.2%, none 0.1% (2012 est.)</t>
  </si>
  <si>
    <t>48.68% (male 4,878,031 /female 4,793,021)</t>
  </si>
  <si>
    <t>19.36% (male 1,899,879 /female 1,945,806)</t>
  </si>
  <si>
    <t>26.02% (male 2,581,597 /female 2,587,913)</t>
  </si>
  <si>
    <t>3.3% (male 340,032 /female 315,142)</t>
  </si>
  <si>
    <t>2.64% (male 268,072 /female 256,738) (2018 est.)</t>
  </si>
  <si>
    <t>111.6 (2015 est.)</t>
  </si>
  <si>
    <t>106.2 (2015 est.)</t>
  </si>
  <si>
    <t>18.6 (2015 est.)</t>
  </si>
  <si>
    <t>15.5 years (2018 est.)</t>
  </si>
  <si>
    <t>15.4 years</t>
  </si>
  <si>
    <t>15.7 years</t>
  </si>
  <si>
    <t>3.16% (2018 est.)</t>
  </si>
  <si>
    <t>43.6 births/1,000 population (2018 est.)</t>
  </si>
  <si>
    <t>11.5 deaths/1,000 population (2018 est.)</t>
  </si>
  <si>
    <t>16.5% of total population (2019)</t>
  </si>
  <si>
    <t>4.27% annual rate of change (2015-20 est.)</t>
  </si>
  <si>
    <t>1.252 million NIAMEY (capital) (2019)</t>
  </si>
  <si>
    <t>18.1 years (2012 est.)</t>
  </si>
  <si>
    <t>509 deaths/100,000 live births (2017 est.)</t>
  </si>
  <si>
    <t>79.4 deaths/1,000 live births (2018 est.)</t>
  </si>
  <si>
    <t>83.7 deaths/1,000 live births</t>
  </si>
  <si>
    <t>75 deaths/1,000 live births</t>
  </si>
  <si>
    <t>56.3 years (2018 est.)</t>
  </si>
  <si>
    <t>55 years</t>
  </si>
  <si>
    <t>57.7 years</t>
  </si>
  <si>
    <t>6.35 children born/woman (2018 est.)</t>
  </si>
  <si>
    <t>11% (2018)</t>
  </si>
  <si>
    <t>48.6% of population</t>
  </si>
  <si>
    <t>58.2% of population</t>
  </si>
  <si>
    <t>51.4% of population</t>
  </si>
  <si>
    <t>41.8% of population (2015 est.)</t>
  </si>
  <si>
    <t>6.2% (2016)</t>
  </si>
  <si>
    <t>0.05 physicians/1,000 population (2014)</t>
  </si>
  <si>
    <t>37.9% of population (2015 est.)</t>
  </si>
  <si>
    <t>4.6% of population (2015 est.)</t>
  </si>
  <si>
    <t>10.9% of population (2015 est.)</t>
  </si>
  <si>
    <t>62.1% of population (2015 est.)</t>
  </si>
  <si>
    <t>95.4% of population (2015 est.)</t>
  </si>
  <si>
    <t>89.1% of population (2015 est.)</t>
  </si>
  <si>
    <t>36,000 (2018 est.)</t>
  </si>
  <si>
    <t>3.5% of GDP (2017)</t>
  </si>
  <si>
    <t>6 years</t>
  </si>
  <si>
    <t>6 years (2017)</t>
  </si>
  <si>
    <t>0.4% (2014 est.)</t>
  </si>
  <si>
    <t>Republic of Niger</t>
  </si>
  <si>
    <t>Republique du Niger</t>
  </si>
  <si>
    <t>named for the Niger River that passes through the southwest of the country; from a native term &amp;quot;Ni Gir&amp;quot; meaning &amp;quot;River Gir&amp;quot;</t>
  </si>
  <si>
    <t>Niamey</t>
  </si>
  <si>
    <t>13 31 N, 2 07 E</t>
  </si>
  <si>
    <t>7 regions (regions, singular - region) and 1 capital district* (communaute urbaine); Agadez, Diffa, Dosso, Maradi, Niamey*, Tahoua, Tillaberi, Zinder</t>
  </si>
  <si>
    <t>3 August 1960 (from France)</t>
  </si>
  <si>
    <t>Republic Day, 18 December (1958); note - commemorates the founding of the Republic of Niger which predated independence from France in 1960</t>
  </si>
  <si>
    <t>several previous; passed by referendum 31 October 2010, entered into force 25 November 2010</t>
  </si>
  <si>
    <t>proposed by the president of the republic or by the National Assembly; consideration of amendments requires at least three-fourths majority vote by the Assembly; passage requires at least four-fifths majority vote; if disapproved, the proposed amendment is dropped or submitted to a referendum; constitutional articles on the form of government, the multiparty system, the separation of state and religion, disqualification of Assembly members, amendment procedures, and amnesty of participants in the 2010 coup cannot be amended; amended 2011 (2017)</t>
  </si>
  <si>
    <t>mixed legal system of civil law, based on French civil law, Islamic law, and customary law</t>
  </si>
  <si>
    <t>at least one parent must be a citizen of Niger</t>
  </si>
  <si>
    <t>President ISSOUFOU Mahamadou (since 7 April 2011)</t>
  </si>
  <si>
    <t>Prime Minister Brigi RAFINI (since 7 April 2011)</t>
  </si>
  <si>
    <t>president directly elected by absolute majority popular vote in 2 rounds if needed for a 5-year term (eligible for a second term); election last held on 21 February 2016 with a runoff on 20 March 2016 (next to be held in 2021); prime minister appointed by the president, authorized by the National Assembly</t>
  </si>
  <si>
    <t>ISSOUFOU Mahamadou reelected president in second round; percent of vote in first round - ISSOUFOU Mahamadou (PNDS-Tarrayya) 48.6%, Hama AMADOU (MODEN/FA Lumana Africa) 17.8%, Seini OUMAROU (MNSD-Nassara) 11.3%, other 22.3%; percent of vote in second round - ISSOUFOU Mahamadou 92%, Hama AMADOU 8%</t>
  </si>
  <si>
    <t>unicameral National Assembly or Assemblee Nationale (171 seats; 158 members directly elected from 8 multi-member constituencies in 7 regions and Niamey by party-list proportional representation, 8 reserved for minorities elected in special single-seat constituencies by simple majority vote, 5 seats reserved for Nigeriens living abroad - l seat per continent - elected in single-seat constituencies by simple majority vote; members serve 5-year terms); note - the number of National Assembly seats increased from 113 to 171 in the February 2016 legislative election</t>
  </si>
  <si>
    <t>last held on 21 February 2016 (next to be held in 2021)</t>
  </si>
  <si>
    <t>Constitutional Court (consists of 7 judges); High Court of Justice (consists of 7 members)</t>
  </si>
  <si>
    <t>Constitutional Court judges nominated/elected - 1 by the president of the Republic, 1 by the president of the National Assembly, 2 by peer judges, 2 by peer lawyers, 1 law professor by peers, and 1 from within Nigerien society; all appointed by the president; judges serve 6-year nonrenewable terms with one-third of membership renewed every 2 years; High Judicial Court members selected from among the legislature and judiciary; members serve 5-year terms</t>
  </si>
  <si>
    <t>Court of Cassation; Council of State; Court of Finances; various specialized tribunals and customary courts</t>
  </si>
  <si>
    <t>ACP, AfDB, AU, CD, ECOWAS, EITI (compliant country), Entente, FAO, FZ, G-77, IAEA, IBRD, ICAO, ICCt, ICRM, IDA, IDB, IFAD, IFC, IFRCS, ILO, IMF, Interpol, IOC, IOM, IPU, ISO (correspondent), ITSO, ITU, ITUC (NGOs), MIGA, MINUSMA, MONUSCO, NAM, OIC, OIF, OPCW, UN, UNCTAD, UNESCO, UNIDO, UNMIL, UNOCI, UNWTO, UPU, WADB (regional), WAEMU, WCO, WFTU (NGOs), WHO, WIPO, WMO, WTO</t>
  </si>
  <si>
    <t>Ambassador Hassana ALIDOU (since 23 February 2015)</t>
  </si>
  <si>
    <t>2204 R Street NW, Washington, DC 20008</t>
  </si>
  <si>
    <t>[1] (202) 483-4224 through 4227</t>
  </si>
  <si>
    <t>[1] (202) 483-3169</t>
  </si>
  <si>
    <t>Ambassador Eric P. WHITAKER (since 26 January 2018)</t>
  </si>
  <si>
    <t>[227] 20-72-26-61</t>
  </si>
  <si>
    <t>BP 11201, Rue Des Ambassades, Niamey</t>
  </si>
  <si>
    <t>2420 Niamey Place, Washington DC 20521-2420</t>
  </si>
  <si>
    <t>[227] 20-73-55-60</t>
  </si>
  <si>
    <t>three equal horizontal bands of orange (top), white, and green with a small orange disk centered in the white band; the orange band denotes the drier northern regions of the Sahara; white stands for purity and innocence; green symbolizes hope and the fertile and productive southern and western areas, as well as the Niger River; the orange disc represents the sun and the sacrifices made by the people</t>
  </si>
  <si>
    <t>zebu; national colors: orange, white, green</t>
  </si>
  <si>
    <t>&amp;quot;La Nigerienne&amp;quot; (The Nigerien)</t>
  </si>
  <si>
    <t>Maurice Albert THIRIET/Robert JACQUET and Nicolas Abel Francois FRIONNET</t>
  </si>
  <si>
    <t>$21.86 billion</t>
  </si>
  <si>
    <t>$20.84 billion</t>
  </si>
  <si>
    <t>$19.87 billion</t>
  </si>
  <si>
    <t>$8.224 billion (2017 est.)</t>
  </si>
  <si>
    <t>$1,100</t>
  </si>
  <si>
    <t>20.6% of GDP</t>
  </si>
  <si>
    <t>9.4% (2017 est.)</t>
  </si>
  <si>
    <t>38.6% (2017 est.)</t>
  </si>
  <si>
    <t>-34.6% (2017 est.)</t>
  </si>
  <si>
    <t>41.6% (2017 est.)</t>
  </si>
  <si>
    <t>38.7% (2017 est.)</t>
  </si>
  <si>
    <t>cowpeas, cotton, peanuts, millet, sorghum, cassava (manioc, tapioca), rice; cattle, sheep, goats, camels, donkeys, horses, poultry</t>
  </si>
  <si>
    <t>uranium mining, petroleum, cement, brick, soap, textiles, food processing, chemicals, slaughterhouses</t>
  </si>
  <si>
    <t>6.5 million (2017 est.)</t>
  </si>
  <si>
    <t>79.2%</t>
  </si>
  <si>
    <t>17.5% (2012 est.)</t>
  </si>
  <si>
    <t>45.4% (2014 est.)</t>
  </si>
  <si>
    <t>1.757 billion (2017 est.)</t>
  </si>
  <si>
    <t>2.171 billion (2017 est.)</t>
  </si>
  <si>
    <t>21.4% (of GDP) (2017 est.)</t>
  </si>
  <si>
    <t>-5% (of GDP) (2017 est.)</t>
  </si>
  <si>
    <t>45.3% of GDP</t>
  </si>
  <si>
    <t>45.2% of GDP</t>
  </si>
  <si>
    <t>$1.804 billion</t>
  </si>
  <si>
    <t>$1.511 billion</t>
  </si>
  <si>
    <t>$1.506 billion</t>
  </si>
  <si>
    <t>$1.196 billion</t>
  </si>
  <si>
    <t>-$1.16 billion</t>
  </si>
  <si>
    <t>-$1.181 billion</t>
  </si>
  <si>
    <t>$4.143 billion</t>
  </si>
  <si>
    <t>$1.101 billion</t>
  </si>
  <si>
    <t>France 30.2%, Thailand 18.3%, Malaysia 9.9%, Nigeria 8.3%, Mali 5%, Switzerland 4.9% (2017)</t>
  </si>
  <si>
    <t>uranium ore, livestock, cowpeas, onions</t>
  </si>
  <si>
    <t>$1.829 billion</t>
  </si>
  <si>
    <t>$1.715 billion</t>
  </si>
  <si>
    <t>foodstuffs, machinery, vehicles and parts, petroleum, cereals</t>
  </si>
  <si>
    <t>France 28.8%, China 14.4%, Malaysia 5.7%, Nigeria 5.4%, Thailand 5.3%, US 5.1%, India 4.9% (2017)</t>
  </si>
  <si>
    <t>$1.314 billion</t>
  </si>
  <si>
    <t>494.7 million kWh (2016 est.)</t>
  </si>
  <si>
    <t>1.065 billion kWh (2016 est.)</t>
  </si>
  <si>
    <t>779 million kWh (2016 est.)</t>
  </si>
  <si>
    <t>184,000 kW (2016 est.)</t>
  </si>
  <si>
    <t>95% of total installed capacity (2016 est.)</t>
  </si>
  <si>
    <t>9,000 bbl/day (2018 est.)</t>
  </si>
  <si>
    <t>15,280 bbl/day (2015 est.)</t>
  </si>
  <si>
    <t>14,000 bbl/day (2016 est.)</t>
  </si>
  <si>
    <t>5,422 bbl/day (2015 est.)</t>
  </si>
  <si>
    <t>3,799 bbl/day (2015 est.)</t>
  </si>
  <si>
    <t>2.534 million Mt (2017 est.)</t>
  </si>
  <si>
    <t>114,352</t>
  </si>
  <si>
    <t>8,778,884</t>
  </si>
  <si>
    <t>46 (2017 est.)</t>
  </si>
  <si>
    <t>small system of wire, radio telephone communications, and microwave radio relay links concentrated in southwestern Niger; mobile services stronger than fixed telecoms; broadband penetration&amp;amp;nbsp;inconsequential; &amp;amp;nbsp;LTE license secured for the future; government tax of telecom sector (2018)</t>
  </si>
  <si>
    <t>fixed-line 1 per 100 persons&amp;amp;nbsp;and mobile-cellular teledensity remains&amp;amp;nbsp;46 per 100 persons despite a rapidly increasing cellular subscribership base; domestic satellite system with 3 earth stations and 1 planned (2018)</t>
  </si>
  <si>
    <t>country code - 227; satellite earth stations - 2 Intelsat (1 Atlantic Ocean and 1 Indian Ocean)</t>
  </si>
  <si>
    <t>state-run TV station; 3 private TV stations provide a mix of local and foreign programming; state-run radio has only radio station with national coverage; about 30 private radio stations operate locally; as many as 100 community radio stations broadcast; transmissions of multiple international broadcasters are available</t>
  </si>
  <si>
    <t>.ne</t>
  </si>
  <si>
    <t>805,702</t>
  </si>
  <si>
    <t>4.3% (July 2016 est.)</t>
  </si>
  <si>
    <t>8,650</t>
  </si>
  <si>
    <t>2.45% of GDP</t>
  </si>
  <si>
    <t>2.47% of GDP</t>
  </si>
  <si>
    <t>Nigerien Armed Forces (Forces Armees Nigeriennes, FAN): Army, Nigerien Air Force (Force Aerienne du Niger), Niger Gendarmerie (GN); Ministry of Interior: Niger National Guard (GNN) (2019)</t>
  </si>
  <si>
    <t>18 is the legal minimum age for compulsory or voluntary military service; enlistees must be Nigerien citizens and unmarried; 2-year service term; women may serve in health care (2017)</t>
  </si>
  <si>
    <t>15,242 (2015)</t>
  </si>
  <si>
    <t>5U (2016)</t>
  </si>
  <si>
    <t>464 km oil</t>
  </si>
  <si>
    <t>18,949 km (2010)</t>
  </si>
  <si>
    <t>3,912 km (2010)</t>
  </si>
  <si>
    <t>300 km (the Niger, the only major river, is navigable to Gaya between September and March) (2012)</t>
  </si>
  <si>
    <t>other 1 (2018)</t>
  </si>
  <si>
    <t>161,359 (Nigeria),&amp;amp;nbsp;56,499 (Mali) (2019)</t>
  </si>
  <si>
    <t>Vanuatu</t>
  </si>
  <si>
    <t>NH</t>
  </si>
  <si>
    <t>Multiple waves of colonizers, each speaking a distinct language, migrated to the New Hebrides in the millennia preceding European exploration in the 18th century. This settlement pattern accounts for the complex linguistic diversity found on the archipelago to this day. The British and French, who settled the New Hebrides in the 19th century, agreed in 1906 to an Anglo-French Condominium, which administered the islands until independence in 1980, when the new name of Vanuatu was adopted. Politics and society continue to be divided along linguistic lines, although those divisions are lessening over time. Coalition governments tend to be weak, and since 2008, prime ministers have been ousted through no-confidence motions or temporary procedural issues 10 times. Prime Minister Charlot SALAWI has survived four no-confidence motions since taking office in 2016.</t>
  </si>
  <si>
    <t>Oceania, group of islands in the South Pacific Ocean, about three-quarters of the way from Hawaii to Australia</t>
  </si>
  <si>
    <t>16 00 S, 167 00 E</t>
  </si>
  <si>
    <t>slightly larger than Connecticut</t>
  </si>
  <si>
    <t>2,528 km</t>
  </si>
  <si>
    <t>tropical; moderated by southeast trade winds from May to October; moderate rainfall from November to April; may be affected by cyclones from December to April</t>
  </si>
  <si>
    <t>mostly mountainous islands of volcanic origin; narrow coastal plains</t>
  </si>
  <si>
    <t>Tabwemasana 1,877 m</t>
  </si>
  <si>
    <t>manganese, hardwood forests, fish</t>
  </si>
  <si>
    <t>36.1% (2011 est.)</t>
  </si>
  <si>
    <t>48.6% (2011 est.)</t>
  </si>
  <si>
    <t>three-quarters of the population lives in rural areas; the urban populace lives primarily in two cities, Port-Vila and Lugenville; three largest islands - Espiritu Santo, Malakula, and Efate - accomodate over half of the populace</t>
  </si>
  <si>
    <t>population growth; water pollution, most of the population does not have access to a reliable supply of potable water; inadequate sanitation; deforestation</t>
  </si>
  <si>
    <t>Antarctic-Marine Living Resources, Biodiversity, Climate Change, Climate Change-Kyoto Protocol, Desertification, Endangered Species, Law of the Sea, Marine Dumping, Ozone Layer Protection, Ship Pollution, Tropical Timber 94</t>
  </si>
  <si>
    <t>a Y-shaped chain of four main islands and 80 smaller islands; several of the islands have active volcanoes and there are several underwater volcanoes as well</t>
  </si>
  <si>
    <t>288,037 (July 2018 est.)</t>
  </si>
  <si>
    <t>Ni-Vanuatu (singular and plural)</t>
  </si>
  <si>
    <t>Ni-Vanuatu</t>
  </si>
  <si>
    <t>Melanesian 99.2%, non-Melanesian 0.8% (2016 est.)</t>
  </si>
  <si>
    <t>local languages (more than 100) 63.2%, Bislama (official; creole) 33.7%, English (official) 2%, French (official) 0.6%, other 0.5% (2009 est.)</t>
  </si>
  <si>
    <t>Protestant 70% (includes Presbyterian 27.9%, Anglican 15.1%, Seventh Day Adventist 12.5%, Assemblies of God 4.7%, Church of Christ 4.5%, Neil Thomas Ministry 3.1%, and Apostolic 2.2%), Roman Catholic 12.4%, customary beliefs 3.7% (including Jon Frum cargo cult), other 12.6%, none 1.1%, unspecified 0.2% (2009 est.)</t>
  </si>
  <si>
    <t>34.89% (male 51,313 /female 49,190)</t>
  </si>
  <si>
    <t>20.03% (male 28,631 /female 29,053)</t>
  </si>
  <si>
    <t>35.39% (male 49,803 /female 52,140)</t>
  </si>
  <si>
    <t>5.57% (male 7,973 /female 8,072)</t>
  </si>
  <si>
    <t>4.12% (male 5,968 /female 5,894) (2018 est.)</t>
  </si>
  <si>
    <t>68.7 (2015 est.)</t>
  </si>
  <si>
    <t>61.6 (2015 est.)</t>
  </si>
  <si>
    <t>22.3 years (2018 est.)</t>
  </si>
  <si>
    <t>22.7 years</t>
  </si>
  <si>
    <t>23.5 births/1,000 population (2018 est.)</t>
  </si>
  <si>
    <t>25.4% of total population (2019)</t>
  </si>
  <si>
    <t>2.55% annual rate of change (2015-20 est.)</t>
  </si>
  <si>
    <t>53,000 PORT-VILA (capital) (2018)</t>
  </si>
  <si>
    <t>72 deaths/100,000 live births (2017 est.)</t>
  </si>
  <si>
    <t>13.9 deaths/1,000 live births (2018 est.)</t>
  </si>
  <si>
    <t>14.8 deaths/1,000 live births</t>
  </si>
  <si>
    <t>12.9 deaths/1,000 live births</t>
  </si>
  <si>
    <t>74 years (2018 est.)</t>
  </si>
  <si>
    <t>72.4 years</t>
  </si>
  <si>
    <t>75.7 years</t>
  </si>
  <si>
    <t>49% (2013)</t>
  </si>
  <si>
    <t>94.5% of population</t>
  </si>
  <si>
    <t>5.5% of population (2015 est.)</t>
  </si>
  <si>
    <t>0.17 physicians/1,000 population (2016)</t>
  </si>
  <si>
    <t>65.1% of population (2015 est.)</t>
  </si>
  <si>
    <t>55.4% of population (2015 est.)</t>
  </si>
  <si>
    <t>57.9% of population (2015 est.)</t>
  </si>
  <si>
    <t>34.9% of population (2015 est.)</t>
  </si>
  <si>
    <t>44.6% of population (2015 est.)</t>
  </si>
  <si>
    <t>25.2% (2016)</t>
  </si>
  <si>
    <t>11.2% (2009 est.)</t>
  </si>
  <si>
    <t>Republic of Vanuatu</t>
  </si>
  <si>
    <t>Ripablik blong Vanuatu</t>
  </si>
  <si>
    <t>New Hebrides</t>
  </si>
  <si>
    <t>derived from the words &amp;quot;vanua&amp;quot; (home or land) and &amp;quot;tu&amp;quot; (stand) that occur in several of the Austonesian languages spoken on the islands and which provide a meaning of &amp;quot;the land remains&amp;quot; but which also convey a sense of &amp;quot;independence&amp;quot; or &amp;quot;our land&amp;quot;</t>
  </si>
  <si>
    <t>Port-Vila (on Efate)</t>
  </si>
  <si>
    <t>17 44 S, 168 19 E</t>
  </si>
  <si>
    <t>6 provinces; Malampa, Penama, Sanma, Shefa, Tafea, Torba</t>
  </si>
  <si>
    <t>30 July 1980 (from France and the UK)</t>
  </si>
  <si>
    <t>Independence Day, 30 July (1980)</t>
  </si>
  <si>
    <t>draft completed August 1979, finalized by constitution conference 19 September 1979, ratified by French and British Governments 23 October 1979, effective 30 July 1980 at independence</t>
  </si>
  <si>
    <t>proposed by the prime minister or by the Parliament membership; passage requires at least two-thirds majority vote by Parliament in special session with at least three fourths of the membership; passage of amendments affecting the national and official languages, or the electoral and parliamentary system also requires approval in a referendum; amended several times, last in 2013 (2019)</t>
  </si>
  <si>
    <t>mixed legal system of English common law, French law, and customary law</t>
  </si>
  <si>
    <t>both parents must be citizens of Vanuatu; in the case of only one parent, it must be the father who is a citizen</t>
  </si>
  <si>
    <t>President Tallis Obed MOSES (since 6 July 2017)</t>
  </si>
  <si>
    <t>Prime Minister Charlot SALWAI (since 11 February 2016)</t>
  </si>
  <si>
    <t>Council of Ministers appointed by the prime minister, responsible to parliament</t>
  </si>
  <si>
    <t>president indirectly elected by an electoral college consisting of Parliament and presidents of the 6 provinces; Vanuatu president serves a 5-year term; election last held on 17 June 2017 (next to be held in 2022); following legislative elections, the leader of the majority party or majority coalition usually elected prime minister by parliament from among its members; election for prime minister last held on 11 February 2016 (next to be held following general elections in 2020)</t>
  </si>
  <si>
    <t>Baldwin LONSDALE (independent) died suddenly on 17 June 2017; Parliament elected Tallis Obed MOSES on 6 July 2017 with a 39 to 17 vote in the fourth round; Charlot SALWAI elected prime minister on 11 February 2016 with 46 votes</t>
  </si>
  <si>
    <t>last held on 22 January 2016 (next to be held in 2020)</t>
  </si>
  <si>
    <t>percent of vote by party - NA; seats by party - VP 8, PPP 6, UMP 5, GJP 4, NUP 4, IG 3, GC 3, NAG 3, RMC 3, MPP 2, NIPDP 2, PSP 1, VLDP 1, VNP 1, VNDP 1, VRP 1, independent 4; composition - men 52, women 0; percent of women 0%; note - political party associations are fluid</t>
  </si>
  <si>
    <t>Court of Appeal (consists of 2 or more judges of the Supreme Court designated by the chief justice); Supreme Court (consists of the chief justice and 6 puisne judges - 3 local and 3 expatriate)</t>
  </si>
  <si>
    <t>Supreme Court chief justice appointed by the president after consultation with the prime minister and the leader of the opposition; other judges appointed by the president on the advice of the Judicial Service Commission, a 4-member advisory body; judges serve until the age of retirement</t>
  </si>
  <si>
    <t>Magistrates Courts; Island Courts</t>
  </si>
  <si>
    <t>ACP, ADB, AOSIS, C, FAO, G-77, IBRD, ICAO, ICRM, IDA, IFC, IFRCS, ILO, IMF, IMO, IMSO, IOC, IOM, ITU, ITUC (NGOs), MIGA, NAM, OAS (observer), OIF, OPCW, PIF, Sparteca, SPC, UN, UNCTAD, UNESCO, UNIDO, UNWTO, UPU, WCO, WFTU (NGOs), WHO, WIPO, WMO, WTO</t>
  </si>
  <si>
    <t>&amp;quot;Yumi, Yumi, Yumi&amp;quot; (We, We, We)</t>
  </si>
  <si>
    <t>Francois Vincent AYSSAV</t>
  </si>
  <si>
    <t>$772 million</t>
  </si>
  <si>
    <t>$740.9 million</t>
  </si>
  <si>
    <t>$716.1 million</t>
  </si>
  <si>
    <t>$870 million (2017 est.)</t>
  </si>
  <si>
    <t>28.7% (2017 est.)</t>
  </si>
  <si>
    <t>42.5% (2017 est.)</t>
  </si>
  <si>
    <t>-48.5% (2017 est.)</t>
  </si>
  <si>
    <t>27.3% (2017 est.)</t>
  </si>
  <si>
    <t>copra, coconuts, cocoa, coffee, taro, yams, fruits, vegetables; beef; fish</t>
  </si>
  <si>
    <t>food and fish freezing, wood processing, meat canning</t>
  </si>
  <si>
    <t>115,900 (2007 est.)</t>
  </si>
  <si>
    <t>30% (2000 est.)</t>
  </si>
  <si>
    <t>236.7 million (2017 est.)</t>
  </si>
  <si>
    <t>244.1 million (2017 est.)</t>
  </si>
  <si>
    <t>27.2% (of GDP) (2017 est.)</t>
  </si>
  <si>
    <t>-0.9% (of GDP) (2017 est.)</t>
  </si>
  <si>
    <t>48.4% of GDP</t>
  </si>
  <si>
    <t>46.1% of GDP</t>
  </si>
  <si>
    <t>2.95%</t>
  </si>
  <si>
    <t>$424.7 million</t>
  </si>
  <si>
    <t>$379.9 million</t>
  </si>
  <si>
    <t>$494 million</t>
  </si>
  <si>
    <t>$463.4 million</t>
  </si>
  <si>
    <t>-$13 million</t>
  </si>
  <si>
    <t>$44.7 million</t>
  </si>
  <si>
    <t>$53.5 million</t>
  </si>
  <si>
    <t>Philippines 23.9%, Australia 16.5%, US 10.4%, Japan 8.8%, Venezuela 8%, France 4.8%, Fiji 4.5%, Hong Kong 4.4% (2017)</t>
  </si>
  <si>
    <t>copra, beef (veal), cocoa, timber, kava, coffee, coconut oil, shell, cowhides, coconut meal, fish</t>
  </si>
  <si>
    <t>$273.7 million</t>
  </si>
  <si>
    <t>$308.5 million</t>
  </si>
  <si>
    <t>machinery and equipment, foodstuffs, fuels</t>
  </si>
  <si>
    <t>Russia 35.2%, Australia 19.8%, NZ 9.8%, China 6.3%, Fiji 5.5% (2017)</t>
  </si>
  <si>
    <t>$395.1 million</t>
  </si>
  <si>
    <t>$590.9 million</t>
  </si>
  <si>
    <t>$535.9 million</t>
  </si>
  <si>
    <t>$22.3 million</t>
  </si>
  <si>
    <t>$22.4 million</t>
  </si>
  <si>
    <t>vatu (VUV) per US dollar -</t>
  </si>
  <si>
    <t>{"2017":"109.7","2016":"112.28","2015":"108.48","2014":"108.99","2013":"97.07"}</t>
  </si>
  <si>
    <t>63 million kWh (2016 est.)</t>
  </si>
  <si>
    <t>58.59 million kWh (2016 est.)</t>
  </si>
  <si>
    <t>37,000 kW (2016 est.)</t>
  </si>
  <si>
    <t>1,100 bbl/day (2016 est.)</t>
  </si>
  <si>
    <t>1,073 bbl/day (2015 est.)</t>
  </si>
  <si>
    <t>164,800 Mt (2017 est.)</t>
  </si>
  <si>
    <t>3,499</t>
  </si>
  <si>
    <t>228,016</t>
  </si>
  <si>
    <t>81 (2017 est.)</t>
  </si>
  <si>
    <t>telecom services have progressed significantly in recent years; mobile phones are now the primary means of communication and more than 92% of the population is covered by a mobile network; 2016 saw the launch of LTE services and the introduction of rural satellite broadband services; mobile phone use in some rural areas is constrained by electricity shortages; investment in fixed broadband saw recent growth with fiber-optic cables; mobile broadband infrastructure also expanded with a&amp;amp;nbsp;reduction in prices; general broadband penetration is&amp;amp;nbsp;at 45% (2018)</t>
  </si>
  <si>
    <t>fixed-line 1 per 100 and mobile-cellular 81 per 100 (2018)</t>
  </si>
  <si>
    <t>country code - 678; satellite earth station - 1 Intelsat (Pacific Ocean); 1CN1 submarine cable which resulted in reduction of broadband pricing</t>
  </si>
  <si>
    <t>1 state-owned TV station; multi-channel pay TV is available; state-owned Radio Vanuatu operates 2 radio stations; 2 privately owned radio broadcasters; programming from multiple international broadcasters is available</t>
  </si>
  <si>
    <t>.vu</t>
  </si>
  <si>
    <t>66,613</t>
  </si>
  <si>
    <t>24% (July 2016 est.)</t>
  </si>
  <si>
    <t>5,841</t>
  </si>
  <si>
    <t>no regular military forces; Vanuatu Police Force (VPF; includes Vanuatu Mobile Force (VMF) and Police Maritime Wing (VPMW)) (2019)</t>
  </si>
  <si>
    <t>287,526 (2015)</t>
  </si>
  <si>
    <t>1,510,732 mt-km (2015)</t>
  </si>
  <si>
    <t>YJ (2016)</t>
  </si>
  <si>
    <t>1,070 km (2000)</t>
  </si>
  <si>
    <t>256 km (2000)</t>
  </si>
  <si>
    <t>405</t>
  </si>
  <si>
    <t>bulk carrier 27, container ship 1, general cargo 35, other 342 (2018)</t>
  </si>
  <si>
    <t>Nigeria</t>
  </si>
  <si>
    <t>NI</t>
  </si>
  <si>
    <t>Western Africa, bordering the Gulf of Guinea, between Benin and Cameroon</t>
  </si>
  <si>
    <t>10 00 N, 8 00 E</t>
  </si>
  <si>
    <t>about six times the size of Georgia; slightly more than twice the size of California</t>
  </si>
  <si>
    <t>4,477 km</t>
  </si>
  <si>
    <t>Benin 809 km, Cameroon 1975 km, Chad 85 km, Niger 1608 km</t>
  </si>
  <si>
    <t>varies; equatorial in south, tropical in center, arid in north</t>
  </si>
  <si>
    <t>southern lowlands merge into central hills and plateaus; mountains in southeast, plains in north</t>
  </si>
  <si>
    <t>380 m</t>
  </si>
  <si>
    <t>Chappal Waddi 2,419 m</t>
  </si>
  <si>
    <t>natural gas, petroleum, tin, iron ore, coal, limestone, niobium, lead, zinc, arable land</t>
  </si>
  <si>
    <t>78% (2011 est.)</t>
  </si>
  <si>
    <t>37.3% (2011 est.)</t>
  </si>
  <si>
    <t>9.5% (2011 est.)</t>
  </si>
  <si>
    <t>2,930 sq km (2012)</t>
  </si>
  <si>
    <t>largest population of any African nation; significant population clusters are scattered throughout the country, with the highest density areas being in the south and southwest</t>
  </si>
  <si>
    <t>periodic droughts; flooding</t>
  </si>
  <si>
    <t>serious overpopulation and rapid urbanization have led to numerous environmental problems; urban air and water pollution; rapid deforestation; soil degradation; loss of arable land; oil pollution - water, air, and soil have suffered serious damage from oil spills</t>
  </si>
  <si>
    <t>Biodiversity, Climate Change, Climate Change-Kyoto Protocol, Desertification, Endangered Species, Hazardous Wastes, Law of the Sea, Marine Dumping, Marine Life Conservation, Ozone Layer Protection, Ship Pollution, Wetlands</t>
  </si>
  <si>
    <t>the Niger River enters the country in the northwest and flows southward through tropical rain forests and swamps to its delta in the Gulf of Guinea</t>
  </si>
  <si>
    <t>203,452,505 (July 2018 est.)</t>
  </si>
  <si>
    <t>Nigerian(s)</t>
  </si>
  <si>
    <t>Nigerian</t>
  </si>
  <si>
    <t>Hausa 30%, Yoruba 15.5%, Igbo (Ibo) 15.2%, Fulani 6%, Tiv 2.4%, Kanuri/Beriberi 2.4%, Ibibio 1.8%, Ijaw/Izon 1.8%, other 24.7% (2018 est.)</t>
  </si>
  <si>
    <t>English (official), Hausa, Yoruba, Igbo (Ibo), Fulani, over 500 additional indigenous languages</t>
  </si>
  <si>
    <t>Muslim 53.5%, Roman Catholic 10.6%, other Christian 35.3%, other .6% (2018 est.)</t>
  </si>
  <si>
    <t>42.45% (male 44,087,799 /female 42,278,742)</t>
  </si>
  <si>
    <t>19.81% (male 20,452,045 /female 19,861,371)</t>
  </si>
  <si>
    <t>30.44% (male 31,031,253 /female 30,893,168)</t>
  </si>
  <si>
    <t>4.04% (male 4,017,658 /female 4,197,739)</t>
  </si>
  <si>
    <t>3.26% (male 3,138,206 /female 3,494,524) (2018 est.)</t>
  </si>
  <si>
    <t>88.2 (2015 est.)</t>
  </si>
  <si>
    <t>83 (2015 est.)</t>
  </si>
  <si>
    <t>18.3 years (2018 est.)</t>
  </si>
  <si>
    <t>18.6 years</t>
  </si>
  <si>
    <t>2.54% (2018 est.)</t>
  </si>
  <si>
    <t>35.2 births/1,000 population (2018 est.)</t>
  </si>
  <si>
    <t>51.2% of total population (2019)</t>
  </si>
  <si>
    <t>13.904 million Lagos, 3.906 million Kano, 3.464 million Ibadan, 3.095 million ABUJA (capital), 2.873 million Port Harcourt, 1.676 million Benin City (2019)</t>
  </si>
  <si>
    <t>20.3 years (2013 est.)</t>
  </si>
  <si>
    <t>917 deaths/100,000 live births (2017 est.)</t>
  </si>
  <si>
    <t>63.3 deaths/1,000 live births (2018 est.)</t>
  </si>
  <si>
    <t>69.1 deaths/1,000 live births</t>
  </si>
  <si>
    <t>57.3 deaths/1,000 live births</t>
  </si>
  <si>
    <t>59.3 years (2018 est.)</t>
  </si>
  <si>
    <t>57.5 years</t>
  </si>
  <si>
    <t>61.1 years</t>
  </si>
  <si>
    <t>27.6% (2018)</t>
  </si>
  <si>
    <t>80.8% of population</t>
  </si>
  <si>
    <t>57.3% of population</t>
  </si>
  <si>
    <t>68.5% of population</t>
  </si>
  <si>
    <t>19.2% of population</t>
  </si>
  <si>
    <t>42.7% of population</t>
  </si>
  <si>
    <t>31.5% of population (2015 est.)</t>
  </si>
  <si>
    <t>0.38 physicians/1,000 population (2013)</t>
  </si>
  <si>
    <t>32.8% of population (2015 est.)</t>
  </si>
  <si>
    <t>25.4% of population (2015 est.)</t>
  </si>
  <si>
    <t>29% of population (2015 est.)</t>
  </si>
  <si>
    <t>67.2% of population (2015 est.)</t>
  </si>
  <si>
    <t>74.6% of population (2015 est.)</t>
  </si>
  <si>
    <t>71% of population (2015 est.)</t>
  </si>
  <si>
    <t>1.9 million (2018 est.)</t>
  </si>
  <si>
    <t>53,200 (2017 est.)</t>
  </si>
  <si>
    <t>8.9% (2016)</t>
  </si>
  <si>
    <t>Federal Republic of Nigeria</t>
  </si>
  <si>
    <t>named for the Niger River that flows through the west of the country to the Atlantic Ocean; from a native term &amp;quot;Ni Gir&amp;quot; meaning &amp;quot;River Gir&amp;quot;</t>
  </si>
  <si>
    <t>Abuja</t>
  </si>
  <si>
    <t>9 05 N, 7 32 E</t>
  </si>
  <si>
    <t>36 states and 1 territory*; Abia, Adamawa, Akwa Ibom, Anambra, Bauchi, Bayelsa, Benue, Borno, Cross River, Delta, Ebonyi, Edo, Ekiti, Enugu, Federal Capital Territory*, Gombe, Imo, Jigawa, Kaduna, Kano, Katsina, Kebbi, Kogi, Kwara, Lagos, Nasarawa, Niger, Ogun, Ondo, Osun, Oyo, Plateau, Rivers, Sokoto, Taraba, Yobe, Zamfara</t>
  </si>
  <si>
    <t>1 October 1960 (from the UK)</t>
  </si>
  <si>
    <t>Independence Day (National Day), 1 October (1960)</t>
  </si>
  <si>
    <t>several previous; latest adopted 5 May 1999, effective 29 May 1999</t>
  </si>
  <si>
    <t>proposed by the National Assembly; passage requires at least two-thirds majority vote of both houses and approval by the Houses of Assembly of at least two thirds of the states; amendments to constitutional articles on the creation of a new state, fundamental constitutional rights, or constitution-amending procedures requires at least four-fifths majority vote by both houses of the National Assembly and approval by the Houses of Assembly in at least two thirds of the states; passage of amendments limited to the creation of a new state require at least two-thirds majority vote by the proposing National Assembly house and approval by the Houses of Assembly in two thirds of the states; amended several times, last in 2018 (2018)</t>
  </si>
  <si>
    <t>mixed legal system of English common law, Islamic law (in 12 northern states), and traditional law</t>
  </si>
  <si>
    <t>at least one parent must be a citizen of Nigeria</t>
  </si>
  <si>
    <t>President Maj. Gen. (ret.) Muhammadu BUHARI (since 29 May 2015); Vice President Oluyemi &amp;quot;Yemi&amp;quot; OSINBAJO (since 29 May 2015); note - the president is both chief of state, head of government, and commander-in-chief of the armed forces</t>
  </si>
  <si>
    <t>President Maj.Gen. (ret.) Muhammadu BUHARI (since 29 May 2015); Vice President Oluyemi &amp;quot;Yemi&amp;quot; OSINBAJO (since 29 May 2015)</t>
  </si>
  <si>
    <t>Federal Executive Council appointed by the president but constrained constitutionally to include at least one member from each of the 36 states</t>
  </si>
  <si>
    <t>Muhammadu BUHARI elected president; percent of vote - Muhammadu BUHARI (APC) 53%, Atiku ABUBAKER (PDP) 39%, other 8%</t>
  </si>
  <si>
    <t>bicameral National Assembly consists of:&amp;lt;br /&amp;gt;Senate (109 seats - 3 each for the 36 states and 1 for Abuja-Federal Capital Territory; members directly elected in single-seat constituencies by simple majority vote to serve 4-year terms)&amp;lt;br /&amp;gt; House of Representatives (360 seats; members directly elected in single-seat constituencies by simple majority vote to serve 4-year terms)</t>
  </si>
  <si>
    <t>Senate - last held on 23 February 2019 (next to be held on 23 February 2023); note: election was scheduled for 16 February 2019 but was postponed on 15 February 2019&amp;lt;br /&amp;gt; House of Representatives - last held on 23 February 2019 (next to be held on 23 February 2023); note: election was scheduled for 16 February 2019 but was postponed on 15 February 2019</t>
  </si>
  <si>
    <t>Senate - percent of vote by party - NA; seats by party - APC 65, PDP 39, YPP 1, TBD 3; composition - men 103, women 6, percent of women 5.5%&amp;lt;br /&amp;gt; House of Representatives - percent of vote by party - NA; seats by party - APC 217, PDP 115, other 20, TBD 8; composition - men 346, women 14, percent of women 3.9%; note - total National Assembly percent of women 4.3%</t>
  </si>
  <si>
    <t>Supreme Court (consists of the chief justice and 15 justices)</t>
  </si>
  <si>
    <t>judges appointed by the president upon the recommendation of the National Judicial Council, a 23-member independent body of federal and state judicial officials; judge appointments confirmed by the Senate; judges serve until age 70</t>
  </si>
  <si>
    <t>Court of Appeal; Federal High Court; High Court of the Federal Capital Territory; Sharia Court of Appeal of the Federal Capital Territory; Customary Court of Appeal of the Federal Capital Territory; state court system similar in structure to federal system</t>
  </si>
  <si>
    <t>Accord Party or ACC [Mohammad Lawal MALADO]&amp;lt;br /&amp;gt;All Progressives Congress or APC [Adams OSHIOMHOLE]&amp;lt;br /&amp;gt;All Progressives Grand Alliance or APGA [Victor Ike OYE]&amp;lt;br /&amp;gt;Democratic Peoples Party or DPP [Biodun OGUNBIYI]&amp;lt;br /&amp;gt;Labor Party or LP [Alhai Abdulkadir ABDULSALAM]&amp;lt;br /&amp;gt;Peoples Democratic Party or PDP [Uche SECONDUS]&amp;lt;br /&amp;gt;Young Progressive Party or YPP [Kingsley MOGHALU]</t>
  </si>
  <si>
    <t>ACP, AfDB, AU, C, CD, D-8, ECOWAS, EITI (compliant country), FAO, G-15, G-24, G-77, IAEA, IBRD, ICAO, ICC (national committees), ICCt, ICRM, IDA, IDB, IFAD, IFC, IFRCS, IHO, ILO, IMF, IMO, IMSO, Interpol, IOC, IOM, IPU, ISO, ITSO, ITU, ITUC (NGOs), MIGA, MINURSO, MINUSMA, MONUSCO, NAM, OAS (observer), OIC, OPCW, OPEC, PCA, UN, UNAMID, UNCTAD, UNESCO, UNHCR, UNIDO, UNIFIL, UNISFA, UNITAR, UNMIL, UNMISS, UNOCI, UNWTO, UPU, WCO, WFTU (NGOs), WHO, WIPO, WMO, WTO</t>
  </si>
  <si>
    <t>Ambassador Sylvanus Adiewere NSOFOR (since 29 November 2017)</t>
  </si>
  <si>
    <t>3519 International Court NW, Washington, DC 20008</t>
  </si>
  <si>
    <t>[1] (202) 516-4277</t>
  </si>
  <si>
    <t>[1] (202) 362-6541</t>
  </si>
  <si>
    <t>Atlanta, New York</t>
  </si>
  <si>
    <t>Ambassador Mary Beth LEONARD (since&amp;amp;nbsp;24 December 2019)</t>
  </si>
  <si>
    <t>[234] (9) 461-4000</t>
  </si>
  <si>
    <t>Plot 1075 Diplomatic Drive, Central District Area, Abuja</t>
  </si>
  <si>
    <t>P. O. Box 5760, Garki, Abuja</t>
  </si>
  <si>
    <t>[234] (9) 461-4036</t>
  </si>
  <si>
    <t>three equal vertical bands of green (hoist side), white, and green; the color green represents the forests and abundant natural wealth of the country, white stands for peace and unity</t>
  </si>
  <si>
    <t>eagle; national colors: green, white</t>
  </si>
  <si>
    <t>John A. ILECHUKWU, Eme Etim AKPAN, B.A. OGUNNAIKE, Sotu OMOIGUI and P.O. ADERIBIGBE/Benedict Elide ODIASE</t>
  </si>
  <si>
    <t>$1.121 trillion</t>
  </si>
  <si>
    <t>$1.112 trillion</t>
  </si>
  <si>
    <t>$1.13 trillion</t>
  </si>
  <si>
    <t>$376.4 billion (2017 est.)</t>
  </si>
  <si>
    <t>$6,100</t>
  </si>
  <si>
    <t>$6,300</t>
  </si>
  <si>
    <t>18.2% of GDP</t>
  </si>
  <si>
    <t>12.3% of GDP</t>
  </si>
  <si>
    <t>80% (2017 est.)</t>
  </si>
  <si>
    <t>14.8% (2017 est.)</t>
  </si>
  <si>
    <t>11.9% (2017 est.)</t>
  </si>
  <si>
    <t>-13.2% (2017 est.)</t>
  </si>
  <si>
    <t>21.1% (2016 est.)</t>
  </si>
  <si>
    <t>22.5% (2016 est.)</t>
  </si>
  <si>
    <t>cocoa, peanuts, cotton, palm oil, corn, rice, sorghum, millet, cassava (manioc, tapioca), yams, rubber; cattle, sheep, goats, pigs; timber; fish</t>
  </si>
  <si>
    <t>crude oil, coal, tin, columbite; rubber products, wood; hides and skins, textiles, cement and other construction materials, food products, footwear, chemicals, fertilizer, printing, ceramics, steel</t>
  </si>
  <si>
    <t>60.08 million (2017 est.)</t>
  </si>
  <si>
    <t>70%</t>
  </si>
  <si>
    <t>10%</t>
  </si>
  <si>
    <t>20% (1999 est.)</t>
  </si>
  <si>
    <t>16.5%</t>
  </si>
  <si>
    <t>13.9%</t>
  </si>
  <si>
    <t>70% (2010 est.)</t>
  </si>
  <si>
    <t>38.2% (2010 est.)</t>
  </si>
  <si>
    <t>12.92 billion (2017 est.)</t>
  </si>
  <si>
    <t>19.54 billion (2017 est.)</t>
  </si>
  <si>
    <t>3.4% (of GDP) (2017 est.)</t>
  </si>
  <si>
    <t>-1.8% (of GDP) (2017 est.)</t>
  </si>
  <si>
    <t>21.8% of GDP</t>
  </si>
  <si>
    <t>19.6% of GDP</t>
  </si>
  <si>
    <t>4.25%</t>
  </si>
  <si>
    <t>17.58%</t>
  </si>
  <si>
    <t>16.87%</t>
  </si>
  <si>
    <t>$36.13 billion</t>
  </si>
  <si>
    <t>$84.66 billion</t>
  </si>
  <si>
    <t>$88.2 billion</t>
  </si>
  <si>
    <t>$63.47 billion</t>
  </si>
  <si>
    <t>$80.61 billion</t>
  </si>
  <si>
    <t>$10.38 billion</t>
  </si>
  <si>
    <t>$2.714 billion</t>
  </si>
  <si>
    <t>$1.146 billion</t>
  </si>
  <si>
    <t>$34.7 billion</t>
  </si>
  <si>
    <t>India 30.6%, US 12.1%, Spain 6.6%, China 5.6%, France 5.5%, Netherlands 4.4%, Indonesia 4.4% (2017)</t>
  </si>
  <si>
    <t>petroleum and petroleum products 95%, cocoa, rubber (2012 est.)</t>
  </si>
  <si>
    <t>$32.67 billion</t>
  </si>
  <si>
    <t>$35.24 billion</t>
  </si>
  <si>
    <t>machinery, chemicals, transport equipment, manufactured goods, food and live animals</t>
  </si>
  <si>
    <t>China 21.1%, Belgium 8.7%, US 8.4%, South Korea 7.5%, UK 4.4% (2017)</t>
  </si>
  <si>
    <t>$38.77 billion</t>
  </si>
  <si>
    <t>$116.9 billion</t>
  </si>
  <si>
    <t>$113.4 billion</t>
  </si>
  <si>
    <t>$16.93 billion</t>
  </si>
  <si>
    <t>$15.65 billion</t>
  </si>
  <si>
    <t>nairas (NGN) per US dollar -</t>
  </si>
  <si>
    <t>{"2017":"323.5","2016":"253","2015":"253","2014":"192.73","2013":"158.55"}</t>
  </si>
  <si>
    <t>29.35 billion kWh (2016 est.)</t>
  </si>
  <si>
    <t>24.72 billion kWh (2016 est.)</t>
  </si>
  <si>
    <t>10.52 million kW (2016 est.)</t>
  </si>
  <si>
    <t>80% of total installed capacity (2016 est.)</t>
  </si>
  <si>
    <t>1.989 million bbl/day (2018 est.)</t>
  </si>
  <si>
    <t>2.096 million bbl/day (2015 est.)</t>
  </si>
  <si>
    <t>37.45 billion bbl (1 January 2018 est.)</t>
  </si>
  <si>
    <t>35,010 bbl/day (2017 est.)</t>
  </si>
  <si>
    <t>325,000 bbl/day (2016 est.)</t>
  </si>
  <si>
    <t>2,332 bbl/day (2015 est.)</t>
  </si>
  <si>
    <t>223,400 bbl/day (2015 est.)</t>
  </si>
  <si>
    <t>44.48 billion cu m (2017 est.)</t>
  </si>
  <si>
    <t>17.24 billion cu m (2017 est.)</t>
  </si>
  <si>
    <t>27.21 billion cu m (2017 est.)</t>
  </si>
  <si>
    <t>5.475 trillion cu m (1 January 2018 est.)</t>
  </si>
  <si>
    <t>104 million Mt (2017 est.)</t>
  </si>
  <si>
    <t>139,344</t>
  </si>
  <si>
    <t>144,920,170</t>
  </si>
  <si>
    <t>76 (2017 est.)</t>
  </si>
  <si>
    <t>one of the larger telecom markets in Africa; foreign investment; market competition; LTE technologies available but GSM technology dominate; unified licensing regime; government committed to&amp;amp;nbsp;expanding broadband penetration; in Q1 2018, the Nigerian Communications Commission approved seven licenses to telecom companies to deploy fiber optic cable in the six geopolitical zones and Lagos (2018)</t>
  </si>
  <si>
    <t>fixed-line subscribership remains less than 1 per 100 persons; mobile-cellular services growing rapidly, in part responding to the shortcomings of the fixed-line network; multiple cellular providers operate nationally with subscribership base over&amp;amp;nbsp;76 per 100 persons (2018)</t>
  </si>
  <si>
    <t>country code - 234; landing point for the SAT-3/WASC, NCSCS,&amp;amp;nbsp; MainOne, Glo-1 &amp;amp;amp; 2, ACE, and Equiano&amp;amp;nbsp;fiber-optic submarine cable that provides connectivity to Europe and South and West Africa; satellite earth stations - 3 Intelsat (2 Atlantic Ocean and 1 Indian Ocean) (2019)</t>
  </si>
  <si>
    <t>nearly 70 federal government-controlled national and regional TV stations; all 36 states operate TV stations; several private TV stations operational; cable and satellite TV subscription services are available; network of federal government-controlled national, regional, and state radio stations; roughly 40 state government-owned radio stations typically carry their own programs except for news broadcasts; about 20 private radio stations; transmissions of international broadcasters are available; digital broadcasting migration process completed in three states in 2018 (2019)</t>
  </si>
  <si>
    <t>.ng</t>
  </si>
  <si>
    <t>47,759,904</t>
  </si>
  <si>
    <t>74,004</t>
  </si>
  <si>
    <t>0.43% of GDP</t>
  </si>
  <si>
    <t>0.42% of GDP</t>
  </si>
  <si>
    <t>Nigerian Armed Forces: Army, Navy (includes Coast Guard), Air Force; Ministry of Interior: Nigeria Security and Civil Defence Corps (NSCDC, a paramilitary agency commissioned to assist the military in the management of threats to internal security, including attacks and natural disasters) (2019)</t>
  </si>
  <si>
    <t>73 (2015)</t>
  </si>
  <si>
    <t>3,223,459 (2015)</t>
  </si>
  <si>
    <t>22,400,657 mt-km (2015)</t>
  </si>
  <si>
    <t>5N (2016)</t>
  </si>
  <si>
    <t>54 (2013)</t>
  </si>
  <si>
    <t>40 (2017)</t>
  </si>
  <si>
    <t>124 km condensate, 4045 km gas, 164 km liquid petroleum gas, 4441 km oil, 3940 km refined products (2013)</t>
  </si>
  <si>
    <t>3,798 km (2014)</t>
  </si>
  <si>
    <t>293 km 1.435-m gauge (2014)</t>
  </si>
  <si>
    <t>3,505 km 1.067-m gauge (2014)</t>
  </si>
  <si>
    <t>195,000 km (2017)</t>
  </si>
  <si>
    <t>60,000 km (2017)</t>
  </si>
  <si>
    <t>8,600 km (Niger and Benue Rivers and smaller rivers and creeks) (2011)</t>
  </si>
  <si>
    <t>general cargo 14, oil tanker 90, other 472 (2018)</t>
  </si>
  <si>
    <t>Bonny Inshore Terminal, Calabar, Lagos</t>
  </si>
  <si>
    <t>44,524 (Cameroon) (2019)</t>
  </si>
  <si>
    <t>Kazakhstan</t>
  </si>
  <si>
    <t>KZ</t>
  </si>
  <si>
    <t>Central Asia, northwest of China; a small portion west of the Ural (Zhayyq) River in easternmost Europe</t>
  </si>
  <si>
    <t>48 00 N, 68 00 E</t>
  </si>
  <si>
    <t>slightly less than four times the size of Texas</t>
  </si>
  <si>
    <t>13,364 km</t>
  </si>
  <si>
    <t>China 1765 km, Kyrgyzstan 1212 km, Russia 7644 km, Turkmenistan 413 km, Uzbekistan 2330 km</t>
  </si>
  <si>
    <t>0 km (landlocked); note - Kazakhstan borders the Aral Sea, now split into two bodies of water (1,070 km), and the Caspian Sea (1,894 km)</t>
  </si>
  <si>
    <t>continental, cold winters and hot summers, arid and semiarid</t>
  </si>
  <si>
    <t>vast flat steppe extending from the Volga in the west to the Altai Mountains in the east and from the plains of western Siberia in the north to oases and deserts of Central Asia in the south</t>
  </si>
  <si>
    <t>387 m</t>
  </si>
  <si>
    <t>Vpadina Kaundy -132 m</t>
  </si>
  <si>
    <t>Khan Tangiri Shyngy (Pik Khan-Tengri) 6,995 m</t>
  </si>
  <si>
    <t>major deposits of petroleum, natural gas, coal, iron ore, manganese, chrome ore, nickel, cobalt, copper, molybdenum, lead, zinc, bauxite, gold, uranium</t>
  </si>
  <si>
    <t>77.4% (2011 est.)</t>
  </si>
  <si>
    <t>8.9% (2011 est.)</t>
  </si>
  <si>
    <t>21.4% (2011 est.)</t>
  </si>
  <si>
    <t>20,660 sq km (2012)</t>
  </si>
  <si>
    <t>most of the country displays a low population density, particularly the interior; population clusters appear in urban agglomerations in the far northern and southern portions of the country</t>
  </si>
  <si>
    <t>earthquakes in the south; mudslides around Almaty</t>
  </si>
  <si>
    <t>radioactive or toxic chemical sites associated with former defense industries and test ranges scattered throughout the country pose health risks for humans and animals; industrial pollution is severe in some cities; because the two main rivers that flowed into the Aral Sea have been diverted for irrigation, it is drying up and leaving behind a harmful layer of chemical pesticides and natural salts; these substances are then picked up by the wind and blown into noxious dust storms; pollution in the Caspian Sea; desertification; soil pollution from overuse of agricultural chemicals and salination from poor infrastructure and wasteful irrigation practices</t>
  </si>
  <si>
    <t>Air Pollution, Biodiversity, Climate Change, Desertification, Endangered Species, Environmental Modification, Hazardous Wastes, Ozone Layer Protection, Ship Pollution, Wetlands</t>
  </si>
  <si>
    <t>Climate Change-Kyoto Protocol</t>
  </si>
  <si>
    <t>18,744,548 (July 2018 est.)</t>
  </si>
  <si>
    <t>Kazakhstani(s)</t>
  </si>
  <si>
    <t>Kazakhstani</t>
  </si>
  <si>
    <t>Kazakh (Qazaq) 68%, Russian 19.3%, Uzbek 3.2%, Ukrainian 1.5%, Uighur 1.5%, Tatar 1.1%, German 1%, other 4.4% (2019 est.)</t>
  </si>
  <si>
    <t>Kazakh (official, Qazaq) 83.1% (understand spoken language) and trilingual (Kazakh, Russian, English) 22.3% (2017 est.); Russian (official, used in everyday business, designated the &amp;quot;language of interethnic communication&amp;quot;) 94.4% (understand spoken language) (2009 est.)</t>
  </si>
  <si>
    <t>Muslim 70.2%, Christian 26.2% (mainly Russian Orthodox), other 0.2%, atheist 2.8%, unspecified 0.5% (2009 est.)</t>
  </si>
  <si>
    <t>26.09% (male 2,406,397 /female 2,483,562)</t>
  </si>
  <si>
    <t>13.55% (male 1,295,882 /female 1,244,540)</t>
  </si>
  <si>
    <t>42.32% (male 3,884,454 /female 4,049,072)</t>
  </si>
  <si>
    <t>10.14% (male 831,872 /female 1,068,651)</t>
  </si>
  <si>
    <t>7.9% (male 517,471 /female 962,647) (2018 est.)</t>
  </si>
  <si>
    <t>50.4 (2015 est.)</t>
  </si>
  <si>
    <t>40.3 (2015 est.)</t>
  </si>
  <si>
    <t>32.2 years</t>
  </si>
  <si>
    <t>0.98% (2018 est.)</t>
  </si>
  <si>
    <t>0.4 migrant(s)/1,000 population (2018 est.)</t>
  </si>
  <si>
    <t>57.5% of total population (2019)</t>
  </si>
  <si>
    <t>1.29% annual rate of change (2015-20 est.)</t>
  </si>
  <si>
    <t>1.863 million Almaty, 1.118 million NUR-SULTAN (capital), 1.021 million Shimkent (2019)</t>
  </si>
  <si>
    <t>0.54 male(s)/female</t>
  </si>
  <si>
    <t>25 years (2014 est.)</t>
  </si>
  <si>
    <t>10 deaths/100,000 live births (2017 est.)</t>
  </si>
  <si>
    <t>19 deaths/1,000 live births (2018 est.)</t>
  </si>
  <si>
    <t>71.4 years (2018 est.)</t>
  </si>
  <si>
    <t>54.8% (2018)</t>
  </si>
  <si>
    <t>7.1% of population (2015 est.)</t>
  </si>
  <si>
    <t>3.5% (2016)</t>
  </si>
  <si>
    <t>3.25 physicians/1,000 population (2014)</t>
  </si>
  <si>
    <t>6.7 beds/1,000 population (2013)</t>
  </si>
  <si>
    <t>97% of population (2015 est.)</t>
  </si>
  <si>
    <t>21% (2016)</t>
  </si>
  <si>
    <t>2.8% of GDP (2017)</t>
  </si>
  <si>
    <t>4.3% (2013 est.)</t>
  </si>
  <si>
    <t>Republic of Kazakhstan</t>
  </si>
  <si>
    <t>Qazaqstan Respublikasy</t>
  </si>
  <si>
    <t>Qazaqstan</t>
  </si>
  <si>
    <t>Kazakh Soviet Socialist Republic</t>
  </si>
  <si>
    <t>Nur-Sultan</t>
  </si>
  <si>
    <t>51 10 N, 71 25 E</t>
  </si>
  <si>
    <t>UTC+6 (11 hours ahead of Washington, DC, during Standard Time)</t>
  </si>
  <si>
    <t>14 provinces (oblyslar, singular - oblys) and 4 cities* (qalalar, singular - qala); Almaty (Taldyqorghan), Almaty*, Aqmola (Kokshetau), Aqtobe, Astana*, Atyrau, Batys Qazaqstan [West Kazakhstan] (Oral), Bayqongyr*, Mangghystau (Aqtau), Pavlodar, Qaraghandy, Qostanay, Qyzylorda, Shyghys Qazaqstan [East Kazakhstan] (Oskemen), Shymkent*, Soltustik Qazaqstan [North Kazakhstan] (Petropavl), Turkistan, Zhambyl (Taraz)</t>
  </si>
  <si>
    <t>16 December 1991 (from the Soviet Union)</t>
  </si>
  <si>
    <t>Independence Day, 16 December (1991)</t>
  </si>
  <si>
    <t>previous 1937, 1978 (preindependence), 1993; latest approved by referendum 30 August 1995, effective 5 September 1995</t>
  </si>
  <si>
    <t>introduced&amp;amp;nbsp;by a referendum initiated by the president of the republic, on the recommendation of Parliament, or by the government; the president has the option of submitting draft amendments to Parliament or directly to a referendum; passage of amendments by Parliament requires four-fifths majority vote of both houses and the signature of the president; passage by referendum requires absolute majority vote by more than one half of the voters in at least two thirds of the oblasts, major cities, and the capital, followed by the signature of the president; amended several times, last in 2019 (2019)</t>
  </si>
  <si>
    <t>civil law system influenced by Roman-Germanic law and by the theory and practice of the Russian Federation</t>
  </si>
  <si>
    <t>at least one parent must be a citizen of Kazakhstan</t>
  </si>
  <si>
    <t>Prime Minister&amp;amp;nbsp;Askar MAMIN (since 25 February 2019); First Deputy Prime Minister Alikhan SMAILOV (since 25 February 2019); Deputy Prime Ministers Berdibek SAPARBAYEV and Roman SKLYAR (since 18 September 2019)</t>
  </si>
  <si>
    <t>the president appoints ministers after consultations with the Chair of the Security Council (NAZARBAYEV) who has veto power over all appointments except for the ministers of defense, internal affairs, and foreign affairs; however, the president is required to discuss these three offices with the National Security Committee, which NAZARBAYEV chairs under a lifetime appointment</t>
  </si>
  <si>
    <t>president directly elected by simple majority popular vote for a 5-year term (eligible for a second consecutive term); election last held on 9 June 2019 (next to be held in 2024); prime minister and deputy prime ministers appointed by the president, approved by the Mazhilis</t>
  </si>
  <si>
    <t>Kasym-Zhomart TOKAYEV elected president; percent of vote - Kassym-Jomart TOKAYEV (Nur Otan) 71%, Amirzhan KOSANOV (Ult Tagdyry) 16.2%, Daniya YESPAYEVA (Ak Zhol) 5.1%, other 7.7%</t>
  </si>
  <si>
    <t>&amp;lt;br /&amp;gt; Senate - last held on 28 June 2017 (next to be held in 2020)&amp;lt;br /&amp;gt; Mazhilis - last held on 20 March 2016 (next to be held by 2021)</t>
  </si>
  <si>
    <t>Supreme Court of the Republic (consists of 44 members); Constitutional Council (consists of the chairman and 6 members)</t>
  </si>
  <si>
    <t>Supreme Court judges proposed by the president of the republic on recommendation of the Supreme Judicial Council and confirmed by the Senate; judges normally serve until age 65 but can be extended to age 70; Constitutional Council - the president of the republic, the Senate chairperson, and the Mazhilis chairperson each appoints 2 members for a 6-year term; chairman of the Constitutional Council appointed by the president for a 6-year term</t>
  </si>
  <si>
    <t>regional and local courts</t>
  </si>
  <si>
    <t>ADB, CICA, CIS, CSTO, EAEU, EAPC, EBRD, ECO, EITI (compliant country), FAO, GCTU, IAEA, IBRD, ICAO, ICC (NGOs), ICRM, IDA, IDB, IFAD, IFC, IFRCS, ILO, IMF, IMO, Interpol, IOC, IOM, IPU, ISO, ITSO, ITU, MIGA, MINURSO, NAM (observer), NSG, OAS (observer), OIC, OPCW, OSCE, PFP, SCO, UN, UNCTAD, UNESCO, UNIDO, UN Security Council (temporary), UNWTO, UPU, WCO, WFTU (NGOs), WHO, WIPO, WMO, WTO (observer), ZC</t>
  </si>
  <si>
    <t>Ambassador Yerzhan KAZYKHANOV (since 24 April 2017)</t>
  </si>
  <si>
    <t>1401 16th Street NW, Washington, DC 20036</t>
  </si>
  <si>
    <t>[1] (202) 232-5488</t>
  </si>
  <si>
    <t>[1] (202) 232-5845</t>
  </si>
  <si>
    <t>Ambassador William MOSER (since 27 March 2019)</t>
  </si>
  <si>
    <t>[7] (7172) 70-21-00</t>
  </si>
  <si>
    <t>Rakhymzhan Koshkarbayev Ave. No 3, Astana 010010</t>
  </si>
  <si>
    <t>[7] (7172) 54-09-14</t>
  </si>
  <si>
    <t>Almaty</t>
  </si>
  <si>
    <t>golden eagle; national colors: blue, yellow</t>
  </si>
  <si>
    <t>&amp;quot;Menin Qazaqstanim&amp;quot; (My Kazakhstan)</t>
  </si>
  <si>
    <t>Zhumeken NAZHIMEDENOV and Nursultan NAZARBAYEV/Shamshi KALDAYAKOV</t>
  </si>
  <si>
    <t>$478.6 billion</t>
  </si>
  <si>
    <t>$460.3 billion</t>
  </si>
  <si>
    <t>$455.3 billion</t>
  </si>
  <si>
    <t>$159.4 billion (2017 est.)</t>
  </si>
  <si>
    <t>$26,300</t>
  </si>
  <si>
    <t>$25,700</t>
  </si>
  <si>
    <t>$25,800</t>
  </si>
  <si>
    <t>25.1% of GDP</t>
  </si>
  <si>
    <t>11.1% (2017 est.)</t>
  </si>
  <si>
    <t>22.5% (2017 est.)</t>
  </si>
  <si>
    <t>35.4% (2017 est.)</t>
  </si>
  <si>
    <t>-27.1% (2017 est.)</t>
  </si>
  <si>
    <t>61.2% (2017 est.)</t>
  </si>
  <si>
    <t>grain (mostly spring wheat and barley), potatoes, vegetables, melons; livestock</t>
  </si>
  <si>
    <t>oil, coal, iron ore, manganese, chromite, lead, zinc, copper, titanium, bauxite, gold, silver, phosphates, sulfur, uranium, iron and steel; tractors and other agricultural machinery, electric motors, construction materials</t>
  </si>
  <si>
    <t>8.97 million (2017 est.)</t>
  </si>
  <si>
    <t>20.4%</t>
  </si>
  <si>
    <t>61.6% (2017 est.)</t>
  </si>
  <si>
    <t>2.6% (2016 est.)</t>
  </si>
  <si>
    <t>35.48 billion (2017 est.)</t>
  </si>
  <si>
    <t>38.3 billion (2017 est.)</t>
  </si>
  <si>
    <t>22.3% (of GDP) (2017 est.)</t>
  </si>
  <si>
    <t>20.8% of GDP</t>
  </si>
  <si>
    <t>19.7% of GDP</t>
  </si>
  <si>
    <t>14.17%</t>
  </si>
  <si>
    <t>15.34%</t>
  </si>
  <si>
    <t>$14.99 billion</t>
  </si>
  <si>
    <t>$13.77 billion</t>
  </si>
  <si>
    <t>$54.92 billion</t>
  </si>
  <si>
    <t>$55.1 billion</t>
  </si>
  <si>
    <t>$4.737 billion</t>
  </si>
  <si>
    <t>-$5.353 billion</t>
  </si>
  <si>
    <t>-$8.874 billion</t>
  </si>
  <si>
    <t>$49.29 billion</t>
  </si>
  <si>
    <t>$37.26 billion</t>
  </si>
  <si>
    <t>Italy 17.9%, China 11.9%, Netherlands 9.8%, Russia 9.3%, Switzerland 6.4%, France 5.9% (2017)</t>
  </si>
  <si>
    <t>oil and oil products, natural gas, ferrous metals, chemicals, machinery, grain, wool, meat, coal</t>
  </si>
  <si>
    <t>$31.85 billion</t>
  </si>
  <si>
    <t>$28.07 billion</t>
  </si>
  <si>
    <t>machinery and equipment, metal products, foodstuffs</t>
  </si>
  <si>
    <t>Russia 38.9%, China 16.1%, Germany 5.1%, US 4.3% (2017)</t>
  </si>
  <si>
    <t>$30.75 billion</t>
  </si>
  <si>
    <t>$161.6 billion</t>
  </si>
  <si>
    <t>$143.2 billion</t>
  </si>
  <si>
    <t>$35.04 billion</t>
  </si>
  <si>
    <t>tenge (KZT) per US dollar -</t>
  </si>
  <si>
    <t>{"2017":"326.3","2016":"342.13","2015":"342.13","2014":"221.73","2013":"179.19"}</t>
  </si>
  <si>
    <t>100.8 billion kWh (2016 est.)</t>
  </si>
  <si>
    <t>94.23 billion kWh (2016 est.)</t>
  </si>
  <si>
    <t>5.1 billion kWh (2017 est.)</t>
  </si>
  <si>
    <t>1.318 billion kWh (2016 est.)</t>
  </si>
  <si>
    <t>20.15 million kW (2016 est.)</t>
  </si>
  <si>
    <t>1.856 million bbl/day (2018 est.)</t>
  </si>
  <si>
    <t>1.409 million bbl/day (2015 est.)</t>
  </si>
  <si>
    <t>1,480 bbl/day (2015 est.)</t>
  </si>
  <si>
    <t>30 billion bbl (1 January 2018 est.)</t>
  </si>
  <si>
    <t>290,700 bbl/day (2015 est.)</t>
  </si>
  <si>
    <t>274,000 bbl/day (2016 est.)</t>
  </si>
  <si>
    <t>105,900 bbl/day (2015 est.)</t>
  </si>
  <si>
    <t>39,120 bbl/day (2015 est.)</t>
  </si>
  <si>
    <t>22.41 billion cu m (2017 est.)</t>
  </si>
  <si>
    <t>15.37 billion cu m (2017 est.)</t>
  </si>
  <si>
    <t>12.8 billion cu m (2017 est.)</t>
  </si>
  <si>
    <t>2.407 trillion cu m (1 January 2018 est.)</t>
  </si>
  <si>
    <t>304.6 million Mt (2017 est.)</t>
  </si>
  <si>
    <t>3,697,300</t>
  </si>
  <si>
    <t>26.473 million</t>
  </si>
  <si>
    <t>143 (2017 est.)</t>
  </si>
  <si>
    <t>one of the most progressive telecoms sectors in Central Asia; vast 4G network; low fixed-line and&amp;amp;nbsp;fixed-broadband penetration, moderate mobile broadband penetration and high mobile penetration (2018)</t>
  </si>
  <si>
    <t>intercity by landline and microwave radio relay; number of fixed-line connections is 20 per 100 persons; mobile-cellular usage increased rapidly and the subscriber base approaches 143 per 100 persons (2018)</t>
  </si>
  <si>
    <t>country code - 7; international traffic with other former Soviet republics and China carried by landline and microwave radio relay and with other countries by satellite and by the Trans-Asia-Europe (TAE) fiber-optic cable; satellite earth stations - 2 Intelsat</t>
  </si>
  <si>
    <t>the state owns nearly all radio and TV transmission facilities and operates national TV and radio networks; there are 96 TV channels, many of which are owned by the government, and 4 state-run radio stations; some former state-owned media outlets have been privatized; households with satellite dishes have access to foreign media; a small number of commercial radio stations operate along with state-run radio stations; recent legislation requires all media outlets to register with the government and all TV providers to broadcast in digital format by 2018; broadcasts reach some 99% of the population as well as neighboring countries</t>
  </si>
  <si>
    <t>.kz</t>
  </si>
  <si>
    <t>14,100,751</t>
  </si>
  <si>
    <t>76.8% (July 2016 est.)</t>
  </si>
  <si>
    <t>2,573,500</t>
  </si>
  <si>
    <t>0.84% of GDP</t>
  </si>
  <si>
    <t>Armed Forces of Kazakhstan : Land Forces, Navy, Air Defense Force (2019)</t>
  </si>
  <si>
    <t>All men 18-27 are required to serve in the military for at least one year. (2019)</t>
  </si>
  <si>
    <t>71 (2015)</t>
  </si>
  <si>
    <t>5,081,631 (2015)</t>
  </si>
  <si>
    <t>37,669,008 mt-km (2015)</t>
  </si>
  <si>
    <t>UP (2016)</t>
  </si>
  <si>
    <t>96 (2013)</t>
  </si>
  <si>
    <t>63 (2017)</t>
  </si>
  <si>
    <t>25 (2017)</t>
  </si>
  <si>
    <t>658 km condensate, 15,256 km gas (2017), 8,013 km oil (2017), 1,095 km refined products, 1,975 km water (2016) (2017)</t>
  </si>
  <si>
    <t>16,614 km (2017)</t>
  </si>
  <si>
    <t>95,409 km (2017)</t>
  </si>
  <si>
    <t>81,814 km (2017)</t>
  </si>
  <si>
    <t>4,000 km (on the Ertis (Irtysh) River (80%) and Syr Darya (Syrdariya) River) (2010)</t>
  </si>
  <si>
    <t>121</t>
  </si>
  <si>
    <t>general cargo 3, oil tanker 10, other 108 (2018)</t>
  </si>
  <si>
    <t>Oskemen (Ust-Kamenogorsk), Pavlodar, Semey (Semipalatinsk) (Irtysh River)</t>
  </si>
  <si>
    <t>significant illicit cultivation of cannabis for CIS markets, as well as limited cultivation of opium poppy and ephedra (for the drug ephedrine); limited government eradication of illicit crops; transit point for Southwest Asian narcotics bound for Russia and the rest of Europe; significant consumer of opiates</t>
  </si>
  <si>
    <t>Laos</t>
  </si>
  <si>
    <t>LA</t>
  </si>
  <si>
    <t>Modern-day Laos has its roots in the ancient Lao kingdom of Lan Xang, established in the 14th century under King FA NGUM. For 300 years Lan Xang had influence reaching into present-day Cambodia and Thailand, as well as over all of what is now Laos. After centuries of gradual decline, Laos came under the domination of Siam (Thailand) from the late 18th century until the late 19th century, when it became part of French Indochina. The Franco-Siamese Treaty of 1907 defined the current Lao border with Thailand. In 1975, the communist Pathet Lao took control of the government, ending a six-century-old monarchy and instituting a strict socialist regime closely aligned to Vietnam. A gradual, limited return to private enterprise and the liberalization of foreign investment laws began in 1988. Laos became a member of ASEAN in 1997 and the WTO in 2013.</t>
  </si>
  <si>
    <t>Southeastern Asia, northeast of Thailand, west of Vietnam</t>
  </si>
  <si>
    <t>18 00 N, 105 00 E</t>
  </si>
  <si>
    <t>about twice the size of Pennsylvania; slightly larger than Utah</t>
  </si>
  <si>
    <t>5,274 km</t>
  </si>
  <si>
    <t>Burma 238 km, Cambodia 555 km, China 475 km, Thailand 1845 km, Vietnam 2161 km</t>
  </si>
  <si>
    <t>tropical monsoon; rainy season (May to November); dry season (December to April)</t>
  </si>
  <si>
    <t>mostly rugged mountains; some plains and plateaus</t>
  </si>
  <si>
    <t>710 m</t>
  </si>
  <si>
    <t>Mekong River 70 m</t>
  </si>
  <si>
    <t>Phu Bia 2,817 m</t>
  </si>
  <si>
    <t>timber, hydropower, gypsum, tin, gold, gemstones</t>
  </si>
  <si>
    <t>6.2% (2011 est.)</t>
  </si>
  <si>
    <t>3.7% (2011 est.)</t>
  </si>
  <si>
    <t>67.9% (2011 est.)</t>
  </si>
  <si>
    <t>3,100 sq km (2012)</t>
  </si>
  <si>
    <t>most densely populated area is in and around the capital city of Vientiane; large communities are primarily found along the Mekong River along the southwestern border; overall density is considered one of the lowest in Southeast Asia</t>
  </si>
  <si>
    <t>floods, droughts</t>
  </si>
  <si>
    <t>unexploded ordnance; deforestation; soil erosion; loss of biodiversity; water pollution, most of the population does not have access to potable water</t>
  </si>
  <si>
    <t>landlocked; most of the country is mountainous and thickly forested; the Mekong River forms a large part of the western boundary with Thailand</t>
  </si>
  <si>
    <t>7,234,171 (July 2018 est.)</t>
  </si>
  <si>
    <t>Lao(s) or Laotian(s)</t>
  </si>
  <si>
    <t>Lao or Laotian</t>
  </si>
  <si>
    <t>Lao 53.2%, Khmou 11%, Hmong 9.2%, Phouthay 3.4%, Tai 3.1%, Makong 2.5%, Katong 2.2%, Lue 2%, Akha 1.8%, other 11.6% (2015 est.)</t>
  </si>
  <si>
    <t>Lao (official), French, English, various ethnic languages</t>
  </si>
  <si>
    <t>Buddhist 64.7%, Christian 1.7%, none 31.4%, other/not stated 2.1% (2015 est.)</t>
  </si>
  <si>
    <t>32.19% (male 1,177,639 /female 1,151,134)</t>
  </si>
  <si>
    <t>21% (male 754,198 /female 764,673)</t>
  </si>
  <si>
    <t>37.29% (male 1,332,231 /female 1,365,715)</t>
  </si>
  <si>
    <t>5.57% (male 196,509 /female 206,613)</t>
  </si>
  <si>
    <t>3.95% (male 129,336 /female 156,123) (2018 est.)</t>
  </si>
  <si>
    <t>60.2 (2015 est.)</t>
  </si>
  <si>
    <t>54 (2015 est.)</t>
  </si>
  <si>
    <t>16.1 (2015 est.)</t>
  </si>
  <si>
    <t>23.7 years</t>
  </si>
  <si>
    <t>1.48% (2018 est.)</t>
  </si>
  <si>
    <t>7.3 deaths/1,000 population (2018 est.)</t>
  </si>
  <si>
    <t>-1 migrant(s)/1,000 population (2018 est.)</t>
  </si>
  <si>
    <t>35.6% of total population (2019)</t>
  </si>
  <si>
    <t>3.28% annual rate of change (2015-20 est.)</t>
  </si>
  <si>
    <t>673,000 VIENTIANE (capital) (2019)</t>
  </si>
  <si>
    <t>185 deaths/100,000 live births (2017 est.)</t>
  </si>
  <si>
    <t>48.4 deaths/1,000 live births (2018 est.)</t>
  </si>
  <si>
    <t>53.6 deaths/1,000 live births</t>
  </si>
  <si>
    <t>43 deaths/1,000 live births</t>
  </si>
  <si>
    <t>65 years (2018 est.)</t>
  </si>
  <si>
    <t>62.9 years</t>
  </si>
  <si>
    <t>67.1 years</t>
  </si>
  <si>
    <t>2.65 children born/woman (2018 est.)</t>
  </si>
  <si>
    <t>75.7% of population</t>
  </si>
  <si>
    <t>24.3% of population (2015 est.)</t>
  </si>
  <si>
    <t>2.4% (2016)</t>
  </si>
  <si>
    <t>0.5 physicians/1,000 population (2014)</t>
  </si>
  <si>
    <t>1.5 beds/1,000 population (2012)</t>
  </si>
  <si>
    <t>94.5% of population (2015 est.)</t>
  </si>
  <si>
    <t>70.9% of population (2015 est.)</t>
  </si>
  <si>
    <t>29.1% of population (2015 est.)</t>
  </si>
  <si>
    <t>12,000 (2018 est.)</t>
  </si>
  <si>
    <t>2.9% of GDP (2014)</t>
  </si>
  <si>
    <t>20.8%</t>
  </si>
  <si>
    <t>Sathalanalat Paxathipatai Paxaxon Lao</t>
  </si>
  <si>
    <t>Mueang Lao (unofficial)</t>
  </si>
  <si>
    <t>name means &amp;quot;Land of the Lao [people]&amp;quot;</t>
  </si>
  <si>
    <t>Vientiane (Viangchan)</t>
  </si>
  <si>
    <t>17 58 N, 102 36 E</t>
  </si>
  <si>
    <t>17 provinces (khoueng, singular and plural) and 1 prefecture* (kampheng nakhon); Attapu, Bokeo, Bolikhamxai, Champasak, Houaphan, Khammouan, Louangnamtha, Louangphabang, Oudomxai, Phongsali, Salavan, Savannakhet, Viangchan (Vientiane)*, Viangchan, Xaignabouli, Xaisomboun, Xekong, Xiangkhouang</t>
  </si>
  <si>
    <t>19 July 1949 (from France by the Franco-Lao General Convention); 22 October 1953 (Franco-Lao Treaty recognizes full independence)</t>
  </si>
  <si>
    <t>Republic Day (National Day), 2 December (1975)</t>
  </si>
  <si>
    <t>previous 1947 (preindependence); latest promulgated 13-15 August 1991</t>
  </si>
  <si>
    <t>proposed by the National Assembly; passage requires at least two-thirds majority vote of the Assembly membership and promulgation by the president of the republic; amended 2003, 2015 (2018)</t>
  </si>
  <si>
    <t>civil law system similar in form to the French system</t>
  </si>
  <si>
    <t>at least one parent must be a citizen of Laos</t>
  </si>
  <si>
    <t>President BOUNNYANG Vorachit (since 20 April 2016); Vice President PHANKHAM Viphavan (since 20 April 2016)</t>
  </si>
  <si>
    <t>Prime Minister THONGLOUN Sisoulit (since 20 April 2016); Deputy Prime Ministers BOUNTHONG Chitmani, SONXAI Siphandon, SOMDI Douangdi (since 20 April 2016)</t>
  </si>
  <si>
    <t>Council of Ministers appointed by the president, approved by the National Assembly</t>
  </si>
  <si>
    <t>president and vice president indirectly elected by the National Assembly for a 5-year term (no term limits); election last held on 20 April 2016 (next to be held in 2021); prime minister nominated by the president, elected by the National Assembly for 5-year term</t>
  </si>
  <si>
    <t>BOUNNYANG Vorachit (LPRP) elected president; PHANKHAM Viphavan (LPRP) elected vice president; percent of National Assembly vote - NA; THONGLOUN Sisoulit (LPRP) elected prime minister; percent of National Assembly vote - NA</t>
  </si>
  <si>
    <t>last held on 20 March 2016 (next to be held in 2021)</t>
  </si>
  <si>
    <t>percent of vote by party - NA; seats by party - LPRP 144, independent 5; composition - men 108, women 41, percent of women 27.5%</t>
  </si>
  <si>
    <t>appellate courts; provincial, municipal, district, and military courts</t>
  </si>
  <si>
    <t>ADB, ARF, ASEAN, CP, EAS, FAO, G-77, IAEA, IBRD, ICAO, ICRM, IDA, IFAD, IFC, IFRCS, ILO, IMF, Interpol, IOC, IPU, ISO (subscriber), ITU, MIGA, NAM, OIF, OPCW, PCA, UN, UNCTAD, UNESCO, UNIDO, UNWTO, UPU, WCO, WFTU (NGOs), WHO, WIPO, WMO, WTO</t>
  </si>
  <si>
    <t>Ambassador Khamphan ANLAVAN (since July 2019)</t>
  </si>
  <si>
    <t>2222 S Street NW, Washington, DC 20008</t>
  </si>
  <si>
    <t>[1] (202) 332-6416</t>
  </si>
  <si>
    <t>[1] (202) 332-4923</t>
  </si>
  <si>
    <t>Ambassador Rena BITTER (since 2 November 2016)</t>
  </si>
  <si>
    <t>[856] 21-48-7000</t>
  </si>
  <si>
    <t>Thadeua Road, Kilometer 9, Ban Somvang Tai, Hatsayfong District, Vientiane</t>
  </si>
  <si>
    <t>American Embassy Vientiane, Unit 46222, APO AP 96546-6222</t>
  </si>
  <si>
    <t>[856] 21-48-7190</t>
  </si>
  <si>
    <t>elephant; national colors: red, white, blue</t>
  </si>
  <si>
    <t>&amp;quot;Pheng Xat Lao&amp;quot; (Hymn of the Lao People)</t>
  </si>
  <si>
    <t>SISANA Sisane/THONGDY Sounthonevichit</t>
  </si>
  <si>
    <t>$49.34 billion</t>
  </si>
  <si>
    <t>$46.16 billion</t>
  </si>
  <si>
    <t>$43.13 billion</t>
  </si>
  <si>
    <t>$16.97 billion (2017 est.)</t>
  </si>
  <si>
    <t>$7,400</t>
  </si>
  <si>
    <t>$7,000</t>
  </si>
  <si>
    <t>22.7% of GDP</t>
  </si>
  <si>
    <t>63.7% (2017 est.)</t>
  </si>
  <si>
    <t>14.1% (2017 est.)</t>
  </si>
  <si>
    <t>3.1% (2017 est.)</t>
  </si>
  <si>
    <t>34.6% (2017 est.)</t>
  </si>
  <si>
    <t>-43.2% (2017 est.)</t>
  </si>
  <si>
    <t>sweet potatoes, vegetables, corn, coffee, sugarcane, tobacco, cotton, tea, peanuts, rice; cassava (manioc, tapioca), water buffalo, pigs, cattle, poultry</t>
  </si>
  <si>
    <t>mining (copper, tin, gold, gypsum); timber, electric power, agricultural processing, rubber, construction, garments, cement, tourism</t>
  </si>
  <si>
    <t>3.582 million (2017 est.)</t>
  </si>
  <si>
    <t>73.1%</t>
  </si>
  <si>
    <t>20.6% (2012 est.)</t>
  </si>
  <si>
    <t>22% (2013 est.)</t>
  </si>
  <si>
    <t>30.3% (2008)</t>
  </si>
  <si>
    <t>3.099 billion (2017 est.)</t>
  </si>
  <si>
    <t>4.038 billion (2017 est.)</t>
  </si>
  <si>
    <t>18.3% (of GDP) (2017 est.)</t>
  </si>
  <si>
    <t>58.4% of GDP</t>
  </si>
  <si>
    <t>$1.131 billion</t>
  </si>
  <si>
    <t>$1.1 billion</t>
  </si>
  <si>
    <t>$9.3 billion</t>
  </si>
  <si>
    <t>$8.623 billion</t>
  </si>
  <si>
    <t>-$2.057 billion</t>
  </si>
  <si>
    <t>-$2.07 billion</t>
  </si>
  <si>
    <t>$3.654 billion</t>
  </si>
  <si>
    <t>$2.705 billion</t>
  </si>
  <si>
    <t>Thailand 42.6%, China 28.7%, Vietnam 10.4%, India 4.4% (2017)</t>
  </si>
  <si>
    <t>wood products, coffee, electricity, tin, copper, gold, cassava</t>
  </si>
  <si>
    <t>$4.976 billion</t>
  </si>
  <si>
    <t>$4.739 billion</t>
  </si>
  <si>
    <t>machinery and equipment, vehicles, fuel, consumer goods</t>
  </si>
  <si>
    <t>Thailand 59.1%, China 21.5%, Vietnam 9.8% (2017)</t>
  </si>
  <si>
    <t>$1.27 billion</t>
  </si>
  <si>
    <t>kips (LAK) per US dollar -</t>
  </si>
  <si>
    <t>{"2017":"8,231.1","2016":"8,129.1","2015":"8,129.1","2014":"8,147.9","2013":"8,049"}</t>
  </si>
  <si>
    <t>29.74 billion kWh (2016 est.)</t>
  </si>
  <si>
    <t>5.471 billion kWh (2016 est.)</t>
  </si>
  <si>
    <t>8.469 billion kWh (2015 est.)</t>
  </si>
  <si>
    <t>2.5 billion kWh (2016 est.)</t>
  </si>
  <si>
    <t>6.94 million kW (2016 est.)</t>
  </si>
  <si>
    <t>72% of total installed capacity (2017 est.)</t>
  </si>
  <si>
    <t>18,000 bbl/day (2016 est.)</t>
  </si>
  <si>
    <t>17,460 bbl/day (2015 est.)</t>
  </si>
  <si>
    <t>10.42 million Mt (2017 est.)</t>
  </si>
  <si>
    <t>1,125,469</t>
  </si>
  <si>
    <t>3,711,813</t>
  </si>
  <si>
    <t>52 (2017 est.)</t>
  </si>
  <si>
    <t>service to public is generally improving; the government relies on a radiotelephone network to communicate with remote areas; regulatory reform below industry standards; low fixed-broadband penetration due to dominance of mobile platforms; strong boost in mobile broadband penetration but still low compared to other Asian markets;&amp;amp;nbsp;development of mobile broadband Internet services given the expansion of&amp;amp;nbsp;4G services (2018)</t>
  </si>
  <si>
    <t>fixed-line 16 per 100 and 52 per 100 for mobile-cellular subscriptions (2018)</t>
  </si>
  <si>
    <t>country code - 856; satellite earth station - 1 Intersputnik (Indian Ocean region) and a second to be developed by China</t>
  </si>
  <si>
    <t>.la</t>
  </si>
  <si>
    <t>1.258 million</t>
  </si>
  <si>
    <t>18.2% (July 2016 est.)</t>
  </si>
  <si>
    <t>27,217</t>
  </si>
  <si>
    <t>18 years of age for compulsory or voluntary military service; conscript service obligation - minimum 18 months (2019)</t>
  </si>
  <si>
    <t>1,181,187 (2015)</t>
  </si>
  <si>
    <t>1,356,497 mt-km (2015)</t>
  </si>
  <si>
    <t>RDPL (2016)</t>
  </si>
  <si>
    <t>41 (2013)</t>
  </si>
  <si>
    <t>540 km refined products (2013)</t>
  </si>
  <si>
    <t>39,586 km (2009)</t>
  </si>
  <si>
    <t>5,415 km (2009)</t>
  </si>
  <si>
    <t>4,600 km (primarily on the Mekong River and its tributaries; 2,900 additional km are intermittently navigable by craft drawing less than 0.5 m) (2012)</t>
  </si>
  <si>
    <t>general cargo 1 (2017)</t>
  </si>
  <si>
    <t>estimated opium poppy cultivation in 2015 was estimated to be 5,700 hectares, compared with 6,200 hectares in 2014; estimated potential production of between 84 and 176 mt of raw opium; unsubstantiated reports of domestic methamphetamine production; growing domestic methamphetamine problem</t>
  </si>
  <si>
    <t>Lebanon</t>
  </si>
  <si>
    <t>LE</t>
  </si>
  <si>
    <t>Middle East, bordering the Mediterranean Sea, between Israel and Syria</t>
  </si>
  <si>
    <t>33 50 N, 35 50 E</t>
  </si>
  <si>
    <t>about one-third the size of Maryland</t>
  </si>
  <si>
    <t>484 km</t>
  </si>
  <si>
    <t>Israel 81 km, Syria 403 km</t>
  </si>
  <si>
    <t>Mediterranean; mild to cool, wet winters with hot, dry summers; the Lebanon Mountains experience heavy winter snows</t>
  </si>
  <si>
    <t>narrow coastal plain; El Beqaa (Bekaa Valley) separates Lebanon and Anti-Lebanon Mountains</t>
  </si>
  <si>
    <t>1,250 m</t>
  </si>
  <si>
    <t>Qornet es Saouda 3,088 m</t>
  </si>
  <si>
    <t>limestone, iron ore, salt, water-surplus state in a water-deficit region, arable land</t>
  </si>
  <si>
    <t>63.3% (2011 est.)</t>
  </si>
  <si>
    <t>13.4% (2011 est.)</t>
  </si>
  <si>
    <t>1,040 sq km (2012)</t>
  </si>
  <si>
    <t>the majority of the people live on or near the Mediterranean coast, and of these most live in and around the capital, Beirut; favorable growing conditions in the Bekaa Valley, on the southeastern side of the Lebanon Mountains, have attracted farmers and thus the area exhibits a smaller population density</t>
  </si>
  <si>
    <t>earthquakes; dust storms, sandstorms</t>
  </si>
  <si>
    <t>deforestation; soil deterioration, erosion; desertification; species loss; air pollution in Beirut from vehicular traffic and the burning of industrial wastes; pollution of coastal waters from raw sewage and oil spills; waste-water management</t>
  </si>
  <si>
    <t>Environmental Modification, Marine Life Conservation</t>
  </si>
  <si>
    <t>smallest country in continental Asia; Nahr el Litani is the only major river in Near East not crossing an international boundary; rugged terrain historically helped isolate, protect, and develop numerous factional groups based on religion, clan, and ethnicity</t>
  </si>
  <si>
    <t>6,100,075 (July 2018 est.)</t>
  </si>
  <si>
    <t>Lebanese (singular and plural)</t>
  </si>
  <si>
    <t>Lebanese</t>
  </si>
  <si>
    <t>Arab 95%, Armenian 4%, other 1%</t>
  </si>
  <si>
    <t>Arabic (official), French, English, Armenian</t>
  </si>
  <si>
    <t>23.32% (male 728,025 /female 694,453)</t>
  </si>
  <si>
    <t>16.04% (male 500,592 /female 477,784)</t>
  </si>
  <si>
    <t>45.27% (male 1,398,087 /female 1,363,386)</t>
  </si>
  <si>
    <t>8.34% (male 241,206 /female 267,747)</t>
  </si>
  <si>
    <t>7.03% (male 185,780 /female 243,015) (2018 est.)</t>
  </si>
  <si>
    <t>47.3 (2015 est.)</t>
  </si>
  <si>
    <t>35.3 (2015 est.)</t>
  </si>
  <si>
    <t>12 (2015 est.)</t>
  </si>
  <si>
    <t>8.3 (2015 est.)</t>
  </si>
  <si>
    <t>31.3 years (2018 est.)</t>
  </si>
  <si>
    <t>30.7 years</t>
  </si>
  <si>
    <t>-3.13% (2018 est.)</t>
  </si>
  <si>
    <t>14.1 births/1,000 population (2018 est.)</t>
  </si>
  <si>
    <t>5.1 deaths/1,000 population (2018 est.)</t>
  </si>
  <si>
    <t>-40.3 migrant(s)/1,000 population (2018 est.)</t>
  </si>
  <si>
    <t>88.8% of total population (2019)</t>
  </si>
  <si>
    <t>0.75% annual rate of change (2015-20 est.)</t>
  </si>
  <si>
    <t>2.407 million BEIRUT (capital) (2019)</t>
  </si>
  <si>
    <t>7.2 deaths/1,000 live births (2018 est.)</t>
  </si>
  <si>
    <t>7.6 deaths/1,000 live births</t>
  </si>
  <si>
    <t>76.6 years</t>
  </si>
  <si>
    <t>54.5% (2009)</t>
  </si>
  <si>
    <t>1% of population</t>
  </si>
  <si>
    <t>2.27 physicians/1,000 population (2017)</t>
  </si>
  <si>
    <t>2.9 beds/1,000 population (2014)</t>
  </si>
  <si>
    <t>80.7% of population (2015 est.)</t>
  </si>
  <si>
    <t>19.3% of population (2015 est.)</t>
  </si>
  <si>
    <t>2,500 (2018 est.)</t>
  </si>
  <si>
    <t>32% (2016)</t>
  </si>
  <si>
    <t>2.5% of GDP (2013)</t>
  </si>
  <si>
    <t>11 years (2014)</t>
  </si>
  <si>
    <t>Lebanese Republic</t>
  </si>
  <si>
    <t>Al Jumhuriyah al Lubnaniyah</t>
  </si>
  <si>
    <t>Lubnan</t>
  </si>
  <si>
    <t>Greater Lebanon</t>
  </si>
  <si>
    <t>derives from the Semitic root &amp;quot;lbn&amp;quot; meaning &amp;quot;white&amp;quot; and refers to snow-capped Mount Lebanon</t>
  </si>
  <si>
    <t>Beirut</t>
  </si>
  <si>
    <t>33 52 N, 35 30 E</t>
  </si>
  <si>
    <t>8 governorates (mohafazat, singular - mohafazah); Aakkar, Baalbek-Hermel, Beqaa (Bekaa), Beyrouth (Beirut), Liban-Nord (North Lebanon), Liban-Sud (South Lebanon), Mont-Liban (Mount Lebanon), Nabatiye</t>
  </si>
  <si>
    <t>22 November 1943 (from League of Nations mandate under French administration)</t>
  </si>
  <si>
    <t>Independence Day, 22 November (1943)</t>
  </si>
  <si>
    <t>drafted 15 May 1926, adopted 23 May 1926</t>
  </si>
  <si>
    <t>proposed by the president of the republic and introduced as a government bill to the National Assembly or proposed by at least 10 members of the Assembly and agreed upon by two thirds of its members;&amp;amp;nbsp;if proposed by the National Assembly, review and approval by two-thirds majority of the Cabinet is required; if approved, the proposal is next submitted to the Cabinet for drafting as an amendment; Cabinet approval requires at least two-thirds majority, followed by submission to the National Assembly for discussion and vote; passage requires at least two-thirds majority vote of a required two-thirds quorum of the Assembly membership and promulgation by the president; amended several times, last in 2004 (2019)</t>
  </si>
  <si>
    <t>mixed legal system of civil law based on the French civil code, Ottoman legal tradition, and religious laws covering personal status, marriage, divorce, and other family relations of the Jewish, Islamic, and Christian communities</t>
  </si>
  <si>
    <t>the father must be a citizen of Lebanon</t>
  </si>
  <si>
    <t>21 years of age; authorized for all men and women regardless of religion; excludes persons convicted of felonies and other crimes or those imprisoned; excludes all military and security service personnel regardless of rank</t>
  </si>
  <si>
    <t>President Michel AWN (since 31 October 2016)</t>
  </si>
  <si>
    <t>Prime Minister-designate Hassan DIAB (since 19 December 2019)</t>
  </si>
  <si>
    <t>Cabinet chosen by the prime minister in consultation with the president and National Assembly</t>
  </si>
  <si>
    <t>president indirectly elected by the National Assembly with two-thirds majority vote in the first round and if needed absolute majority vote in a second round for a 6-year term (eligible for non-consecutive terms); last held on 31 October 2016 (next to be held in 2022); prime minister appointed by the president in consultation with the National Assembly; deputy prime minister determined during cabinet formation</t>
  </si>
  <si>
    <t>Michel AWN elected president in second round; National Assembly vote - Michel AWN (FPM) 83; note - in the initial election held on 23 April 2014, no candidate received the required two-thirds vote, and subsequent attempts failed because the Assembly lacked the necessary quorum to hold a vote; the president was finally elected in its 46th attempt on 31 October 2016</t>
  </si>
  <si>
    <t>unicameral National Assembly or Majlis al-Nuwab in Arabic or Assemblee Nationale in French (128 seats; members directly elected in multi-seat constituencies by proportional representation vote; members serve 4-year terms); in 2017, the Assembly changed the electoral system from majoritarian to proporional representation</t>
  </si>
  <si>
    <t>last held on 6 May 2018 (next to be held in 2022)</t>
  </si>
  <si>
    <t>Court of Cassation or Supreme Court (organized into 8 chambers, each with a presiding judge and 2 associate judges); Constitutional Council (consists of 10 members)</t>
  </si>
  <si>
    <t>Court of Cassation judges appointed by Supreme Judicial Council, a 10-member body headed by the chief justice, and includes other judicial officials; judge tenure NA; Constitutional Council members appointed - 5 by the Council of Ministers and 5 by parliament; members serve 5-year terms</t>
  </si>
  <si>
    <t>Courts of Appeal; Courts of First Instance; specialized tribunals, religious courts; military courts</t>
  </si>
  <si>
    <t>ABEDA, AFESD, AMF, CAEU, FAO, G-24, G-77, IAEA, IBRD, ICAO, ICC (national committees), ICRM, IDA, IDB, IFAD, IFC, IFRCS, ILO, IMF, IMO, IMSO, Interpol, IOC, IPU, ISO, ITSO, ITU, LAS, MIGA, NAM, OAS (observer), OIC, OIF, OPCW, PCA, UN, UNCTAD, UNESCO, UNHCR, UNIDO, UNRWA, UNWTO, UPU, WCO, WFTU (NGOs), WHO, WIPO, WMO, WTO (observer)</t>
  </si>
  <si>
    <t>Ambassador Gabriel ISSA (since 24 January 2018)</t>
  </si>
  <si>
    <t>2560 28th Street NW, Washington, DC 20008</t>
  </si>
  <si>
    <t>[1] (202) 939-6300</t>
  </si>
  <si>
    <t>[1] (202) 939-6324</t>
  </si>
  <si>
    <t>Detroit, New York, Los Angeles</t>
  </si>
  <si>
    <t>Ambassador Elizabeth H. RICHARD (since 17 May 2016)</t>
  </si>
  <si>
    <t>[961] (4) 542600, 543600</t>
  </si>
  <si>
    <t>Awkar, Lebanon (Awkar facing the Municipality), Main Street</t>
  </si>
  <si>
    <t>P. O. Box 70-840, Antelias, Lebanon; from US: US Embassy Beirut, 6070 Beirut Place, Washington, DC 20521-6070</t>
  </si>
  <si>
    <t>[961] (4) 544136</t>
  </si>
  <si>
    <t>three horizontal bands consisting of red (top), white (middle, double width), and red (bottom) with a green cedar tree centered in the white band; the red bands symbolize blood shed for liberation, the white band denotes peace, the snow of the mountains, and purity; the green cedar tree is the symbol of Lebanon and represents eternity, steadiness, happiness, and prosperity</t>
  </si>
  <si>
    <t>cedar tree; national colors: red, white, green</t>
  </si>
  <si>
    <t>&amp;quot;Kulluna lil-watan&amp;quot; (All Of Us, For Our Country!)</t>
  </si>
  <si>
    <t>Rachid NAKHLE/Wadih SABRA</t>
  </si>
  <si>
    <t>$88.25 billion</t>
  </si>
  <si>
    <t>$86.94 billion</t>
  </si>
  <si>
    <t>$85.45 billion</t>
  </si>
  <si>
    <t>$54.18 billion (2017 est.)</t>
  </si>
  <si>
    <t>$19,600</t>
  </si>
  <si>
    <t>$19,500</t>
  </si>
  <si>
    <t>$19,300</t>
  </si>
  <si>
    <t>-0.7% of GDP</t>
  </si>
  <si>
    <t>0.7% of GDP</t>
  </si>
  <si>
    <t>4.5% of GDP</t>
  </si>
  <si>
    <t>87.6% (2017 est.)</t>
  </si>
  <si>
    <t>-46.4% (2017 est.)</t>
  </si>
  <si>
    <t>citrus, grapes, tomatoes, apples, vegetables, potatoes, olives, tobacco; sheep, goats</t>
  </si>
  <si>
    <t>banking, tourism, real estate and construction, food processing, wine, jewelry, cement, textiles, mineral and chemical products, wood and furniture products, oil refining, metal fabricating</t>
  </si>
  <si>
    <t>-21.1% (2017 est.)</t>
  </si>
  <si>
    <t>2.166 million (2016 est.)</t>
  </si>
  <si>
    <t>39% NA (2009 est.)</t>
  </si>
  <si>
    <t>28.6% (2004 est.)</t>
  </si>
  <si>
    <t>11.62 billion (2017 est.)</t>
  </si>
  <si>
    <t>15.38 billion (2017 est.)</t>
  </si>
  <si>
    <t>21.5% (of GDP) (2017 est.)</t>
  </si>
  <si>
    <t>-6.9% (of GDP) (2017 est.)</t>
  </si>
  <si>
    <t>146.8% of GDP</t>
  </si>
  <si>
    <t>145.5% of GDP</t>
  </si>
  <si>
    <t>8.29%</t>
  </si>
  <si>
    <t>8.35%</t>
  </si>
  <si>
    <t>$7.047 billion</t>
  </si>
  <si>
    <t>$6.739 billion</t>
  </si>
  <si>
    <t>$108.2 billion</t>
  </si>
  <si>
    <t>$104 billion</t>
  </si>
  <si>
    <t>-$12.37 billion</t>
  </si>
  <si>
    <t>-$11.18 billion</t>
  </si>
  <si>
    <t>$3.524 billion</t>
  </si>
  <si>
    <t>$3.689 billion</t>
  </si>
  <si>
    <t>China 13%, UAE 9.9%, South Africa 7.5%, Saudi Arabia 6.5%, Syria 6.5%, Iraq 5.8%, Turkey 4.6% (2017)</t>
  </si>
  <si>
    <t>jewelry, base metals, chemicals, consumer goods, fruit and vegetables, tobacco, construction minerals, electric power machinery and switchgear, textile fibers, paper</t>
  </si>
  <si>
    <t>$18.34 billion</t>
  </si>
  <si>
    <t>$17.71 billion</t>
  </si>
  <si>
    <t>petroleum products, cars, medicinal products, clothing, meat and live animals, consumer goods, paper, textile fabrics, tobacco, electrical machinery and equipment, chemicals</t>
  </si>
  <si>
    <t>China 10.2%, Italy 8.9%, Greece 7%, Germany 6.6%, US 6.3%, Turkey 4.5%, Egypt 4.2% (2017)</t>
  </si>
  <si>
    <t>$55.42 billion</t>
  </si>
  <si>
    <t>Lebanese pounds (LBP) per US dollar -</t>
  </si>
  <si>
    <t>{"2017":"1,507.5","2016":"1,507.5","2015":"1,507.5","2014":"1,507.5","2013":"1,507.5"}</t>
  </si>
  <si>
    <t>17.59 billion kWh (2016 est.)</t>
  </si>
  <si>
    <t>15.71 billion kWh (2016 est.)</t>
  </si>
  <si>
    <t>69 million kWh (2016 est.)</t>
  </si>
  <si>
    <t>2.346 million kW (2016 est.)</t>
  </si>
  <si>
    <t>88% of total installed capacity (2016 est.)</t>
  </si>
  <si>
    <t>154,000 bbl/day (2016 est.)</t>
  </si>
  <si>
    <t>151,100 bbl/day (2015 est.)</t>
  </si>
  <si>
    <t>23.36 million Mt (2017 est.)</t>
  </si>
  <si>
    <t>1,816,262</t>
  </si>
  <si>
    <t>17 (July 2016 est.)</t>
  </si>
  <si>
    <t>4,890,534</t>
  </si>
  <si>
    <t>79 (July 2016 est.)</t>
  </si>
  <si>
    <t>new landlines and fiber-optic networks installed along with faster DSL in 2017; two mobile-cellular networks provide good service, with 4G LTE services; preparing for 5G service; future improvements to fiber-optic infrastructure for total nation coverage in 2020 (2018)</t>
  </si>
  <si>
    <t>fixed-line 17 per 100 and 79 per 100 for mobile-cellular subscriptions (2018)</t>
  </si>
  <si>
    <t>country code - 961; landing points for the IMEWE, BERYTAR AND CADMOS submarine cable links to Europe, Africa, the Middle East and Asia; satellite earth stations - 2 Intelsat (1 Indian Ocean and 1 Atlantic Ocean) (2019)</t>
  </si>
  <si>
    <t>7 TV stations, 1 of which is state owned; more than 30 radio stations, 1 of which is state owned; satellite and cable TV services available; transmissions of at least 2 international broadcasters are accessible through partner stations (2019)</t>
  </si>
  <si>
    <t>.lb</t>
  </si>
  <si>
    <t>4,747,542</t>
  </si>
  <si>
    <t>76.1% (July 2016 est.)</t>
  </si>
  <si>
    <t>1.3 million</t>
  </si>
  <si>
    <t>4.99% of GDP</t>
  </si>
  <si>
    <t>5.17% of GDP</t>
  </si>
  <si>
    <t>4.53% of GDP</t>
  </si>
  <si>
    <t>Lebanese Armed Forces (LAF): Army Command (includes Presidential Guard Brigade, Land Border Regiments), Naval Forces, Air Forces; Ministry of Interior: Lebanese Internal Security Forces Directorate (includes Mobile Gendarmerie) (2019)</t>
  </si>
  <si>
    <t>17-25 years of age for voluntary military service (including women); no conscription (2019)</t>
  </si>
  <si>
    <t>2,583,274 (2015)</t>
  </si>
  <si>
    <t>53,902,026 mt-km (2015)</t>
  </si>
  <si>
    <t>OD (2016)</t>
  </si>
  <si>
    <t>88 km gas (2013)</t>
  </si>
  <si>
    <t>401 km (2017)</t>
  </si>
  <si>
    <t>319 km 1.435-m gauge (2017)</t>
  </si>
  <si>
    <t>82 km 1.050-m gauge (2017)</t>
  </si>
  <si>
    <t>55</t>
  </si>
  <si>
    <t>bulk carrier 1, container ship 1, general cargo 40, oil tanker 1, other 12 (2018)</t>
  </si>
  <si>
    <t>Beirut, Tripoli</t>
  </si>
  <si>
    <t>Beirut (1,305,038) (2017)</t>
  </si>
  <si>
    <t>916,113 (Syria),&amp;amp;nbsp;475,075 (Palestinian refugees) (2019)</t>
  </si>
  <si>
    <t>undetermined (2016); note - tens of thousands of persons are stateless in Lebanon, including many Palestinian refugees and their descendants, Syrian Kurds denaturalized in Syria in 1962, children born to Lebanese women married to foreign or stateless men; most babies born to Syrian refugees, and Lebanese children whose births are unregistered</t>
  </si>
  <si>
    <t>Lebanon is a transit country for hashish, cocaine, heroin, and fenethylene; fenethylene, cannabis, hashish, and some opium are produced in the Bekaa Valley; small amounts of Latin American cocaine and Southwest Asian heroin transit country on way to European markets and for Middle Eastern consumption; money laundering of drug proceeds fuels concern that extremists are benefiting from drug trafficking</t>
  </si>
  <si>
    <t>Latvia</t>
  </si>
  <si>
    <t>LG</t>
  </si>
  <si>
    <t>Several eastern Baltic tribes merged in medieval times to form the ethnic core of the Latvian people (ca. 8th-12th centuries A.D.). The region subsequently came under the control of Germans, Poles, Swedes, and finally, Russians. A Latvian republic emerged following World War I, but it was annexed by the USSR in 1940 - an action never recognized by the US and many other countries. Latvia reestablished its independence in 1991 following the breakup of the Soviet Union. Although the last Russian troops left in 1994, the status of the Russian minority (some 26% of the population) remains of concern to Moscow. Latvia acceded to both NATO and the EU in the spring of 2004; it joined the euro zone in 2014 and the OECD in 2016. A dual citizenship law was adopted in 2013, easing naturalization for non-citizen children.</t>
  </si>
  <si>
    <t>Eastern Europe, bordering the Baltic Sea, between Estonia and Lithuania</t>
  </si>
  <si>
    <t>57 00 N, 25 00 E</t>
  </si>
  <si>
    <t>slightly larger than West Virginia</t>
  </si>
  <si>
    <t>1,370 km</t>
  </si>
  <si>
    <t>Belarus 161 km, Estonia 333 km, Lithuania 544 km, Russia 332 km</t>
  </si>
  <si>
    <t>498 km</t>
  </si>
  <si>
    <t xml:space="preserve"> limits as agreed to by Estonia, Finland, Latvia, Sweden, and Russia</t>
  </si>
  <si>
    <t xml:space="preserve"> 200 m depth or to the depth of exploitation</t>
  </si>
  <si>
    <t>maritime; wet, moderate winters</t>
  </si>
  <si>
    <t>low plain</t>
  </si>
  <si>
    <t>87 m</t>
  </si>
  <si>
    <t>Baltic Sea 0 m</t>
  </si>
  <si>
    <t>Gaizina Kalns 312 m</t>
  </si>
  <si>
    <t>peat, limestone, dolomite, amber, hydropower, timber, arable land</t>
  </si>
  <si>
    <t>29.2% (2011 est.)</t>
  </si>
  <si>
    <t>18.6% (2011 est.)</t>
  </si>
  <si>
    <t>12 sq km (2012)</t>
  </si>
  <si>
    <t>largest concentration of people is found in and around the port and capital city of Riga; small agglomerations are scattered throughout the country</t>
  </si>
  <si>
    <t>large percentage of agricultural fields can become waterlogged and require drainage</t>
  </si>
  <si>
    <t>Air Pollution, Air Pollution-Persistent Organic Pollutants, Biodiversity, Climate Change, Climate Change-Kyoto Protocol, Desertification, Endangered Species, Hazardous Wastes, Law of the Sea, Ozone Layer Protection, Ship Pollution, Wetlands</t>
  </si>
  <si>
    <t>most of the country is composed of fertile low-lying plains with some hills in the east</t>
  </si>
  <si>
    <t>1,923,559 (July 2018 est.)</t>
  </si>
  <si>
    <t>Latvian(s)</t>
  </si>
  <si>
    <t>Latvian</t>
  </si>
  <si>
    <t>Latvian 62.2%, Russian 25.2%, Belarusian 3.2%, Ukrainian 2.2%, Polish 2.1%, Lithuanian 1.2%, other 1.5%, unspecified 2.3% (2018 est.)</t>
  </si>
  <si>
    <t>Latvian (official) 56.3%, Russian 33.8%, other 0.6% (includes Polish, Ukrainian, and Belarusian), unspecified 9.4% (2011 est.)</t>
  </si>
  <si>
    <t>Lutheran 36.2%, Roman Catholic 19.5%, Orthodox 19.1%, other Christian 1.6%, other 0.1%, unspecified/none 23.5% (2017 est.)</t>
  </si>
  <si>
    <t>15.24% (male 150,514 /female 142,580)</t>
  </si>
  <si>
    <t>9.16% (male 90,980 /female 85,302)</t>
  </si>
  <si>
    <t>41.36% (male 396,677 /female 398,972)</t>
  </si>
  <si>
    <t>14.38% (male 123,611 /female 153,007)</t>
  </si>
  <si>
    <t>19.85% (male 125,709 /female 256,207) (2018 est.)</t>
  </si>
  <si>
    <t>23.1 (2015 est.)</t>
  </si>
  <si>
    <t>3.4 (2015 est.)</t>
  </si>
  <si>
    <t>43.9 years (2018 est.)</t>
  </si>
  <si>
    <t>47.3 years</t>
  </si>
  <si>
    <t>-1.1% (2018 est.)</t>
  </si>
  <si>
    <t>9.6 births/1,000 population (2018 est.)</t>
  </si>
  <si>
    <t>14.5 deaths/1,000 population (2018 est.)</t>
  </si>
  <si>
    <t>-6 migrant(s)/1,000 population (2018 est.)</t>
  </si>
  <si>
    <t>68.2% of total population (2019)</t>
  </si>
  <si>
    <t>-0.93% annual rate of change (2015-20 est.)</t>
  </si>
  <si>
    <t>634,000 RIGA (capital) (2019)</t>
  </si>
  <si>
    <t>0.49 male(s)/female</t>
  </si>
  <si>
    <t>27.2 years (2014 est.)</t>
  </si>
  <si>
    <t>5.1 deaths/1,000 live births (2018 est.)</t>
  </si>
  <si>
    <t>5.5 deaths/1,000 live births</t>
  </si>
  <si>
    <t>74.9 years (2018 est.)</t>
  </si>
  <si>
    <t>3.19 physicians/1,000 population (2016)</t>
  </si>
  <si>
    <t>5.8 beds/1,000 population (2013)</t>
  </si>
  <si>
    <t>90.8% of population (2015 est.)</t>
  </si>
  <si>
    <t>81.5% of population (2015 est.)</t>
  </si>
  <si>
    <t>87.8% of population (2015 est.)</t>
  </si>
  <si>
    <t>9.2% of population (2015 est.)</t>
  </si>
  <si>
    <t>18.5% of population (2015 est.)</t>
  </si>
  <si>
    <t>12.2% of population (2015 est.)</t>
  </si>
  <si>
    <t>5,300 (2018 est.)</t>
  </si>
  <si>
    <t>23.6% (2016)</t>
  </si>
  <si>
    <t>15.4% (2017 est.)</t>
  </si>
  <si>
    <t>Republic of Latvia</t>
  </si>
  <si>
    <t>Latvijas Republika</t>
  </si>
  <si>
    <t>Latvija</t>
  </si>
  <si>
    <t>Latvian Soviet Socialist Republic</t>
  </si>
  <si>
    <t>the name &amp;quot;Latvia&amp;quot; originates from the ancient Latgalians, one of four eastern Baltic tribes that formed the ethnic core of the Latvian people (ca. 8th-12th centuries A.D.)</t>
  </si>
  <si>
    <t>Riga</t>
  </si>
  <si>
    <t>56 57 N, 24 06 E</t>
  </si>
  <si>
    <t>4 May 1990 (declared independence from the Soviet Union); 6 September 1991 (recognized by the Soviet Union)</t>
  </si>
  <si>
    <t>Independence Day (Republic of Latvia Proclamation Day), 18 November (1918); note - 18 November 1918 was the date Latvia established its statehood and its concomitant independence from Soviet Russia; 4 May 1990 was the date it declared the restoration of Latvian statehood and its concomitant independence from the Soviet Union</t>
  </si>
  <si>
    <t>several previous (pre-1991 independence); note - following the restoration of independence in 1991, parts of the 1922 constitution were reintroduced 4 May 1990 and fully reintroduced 6 July 1993</t>
  </si>
  <si>
    <t>proposed by two thirds of Parliament members or by petition of one tenth of qualified voters submitted through the president; passage requires at least two-thirds majority vote of Parliament in each of three readings; amendment of constitutional articles, including national sovereignty, language, the parliamentary electoral system, and constitutional amendment procedures, requires passage in a referendum by majority vote of at least one half of the electorate; amended several times, last in 2019 (2019)</t>
  </si>
  <si>
    <t>civil law system with traces of socialist legal traditions and practices</t>
  </si>
  <si>
    <t>at least one parent must be a citizen of Latvia</t>
  </si>
  <si>
    <t>President Egils LEVITS (since 8 July 2019)</t>
  </si>
  <si>
    <t>Prime Minister Krisjanis KARINS (since 23 January 2019)</t>
  </si>
  <si>
    <t>Cabinet of Ministers nominated by the prime minister, appointed by Parliament</t>
  </si>
  <si>
    <t>president indirectly elected by Parliament for a 4-year term (eligible for a second term); election last held on 29 May 2019 (next to be held in 2023); prime minister appointed by the president, confirmed by Parliament</t>
  </si>
  <si>
    <t>Egils LEVITS elected president; Parliament vote - Egils LEVITS 61 votes,&amp;amp;nbsp;Didzis SMITS 24, Juris JANSONS 8; Krisjanis KARINS confirmed prime minister 61-39</t>
  </si>
  <si>
    <t>unicameral Parliament or Saeima (100 seats; members directly elected in multi-seat constituencies by party list proportional representation vote; members serve 4-year terms)</t>
  </si>
  <si>
    <t>last held on 6 October 2018 (next to be held in October 2022)</t>
  </si>
  <si>
    <t>percent of vote by party - SDPS 19.8%, KPV LV 14.3%, JKP 13.6%, AP! 12%, NA 11%, ZZS 9.9%, V 6.7%, other 12.7%; seats by party - SDPS 23, KPV LV 16, JKP 16, AP! 13, NA 13, ZZS 11, V 8; composition - men 69, women 31, percent of women 31%</t>
  </si>
  <si>
    <t>Supreme Court (consists of the Senate with 36 judges); Constitutional Court (consists of 7 judges)</t>
  </si>
  <si>
    <t>Supreme Court judges nominated by chief justice and confirmed by the Saeima; judges serve until age 70, but term can be extended 2 years; Constitutional Court judges - 3 nominated by Saeima members, 2 by Cabinet ministers, and 2 by plenum of Supreme Court; all judges confirmed by Saeima majority vote; Constitutional Court president and vice president serve in their positions for 3 years; all judges serve 10-year terms; mandatory retirement at age 70</t>
  </si>
  <si>
    <t>district (city) and regional courts</t>
  </si>
  <si>
    <t>Development/For! or AP! [Daniels PAVLUTS, Juris PUCE]&amp;lt;br /&amp;gt;National Alliance &amp;quot;All For Latvia!&amp;quot;-&amp;quot;For Fatherland and Freedom/LNNK&amp;quot; or NA [Raivis DZINTARS] New Conservative Party or JKP [Janis BORDANS]&amp;lt;br /&amp;gt;Social Democratic Party &amp;quot;Harmony&amp;quot; or SDPS [Nils USAKOVS] Union of Greens and Farmers or ZZS [Armands KRAUZE] Unity or V [Arvils ASERADENS]&amp;lt;br /&amp;gt;Who Owns the State? or KPV LV [Artuss KAIMINS]</t>
  </si>
  <si>
    <t>Australia Group, BA, BIS, CBSS, CD, CE, EAPC, EBRD, ECB, EIB, EMU, ESA (cooperating state), EU, FAO, IAEA, IBRD, ICAO, ICC (NGOs), ICCt, ICRM, IDA, IFC, IFRCS, IHO, ILO, IMF, IMO, IMSO, Interpol, IOC, IOM, IPU, ISO (correspondent), ITU, ITUC (NGOs), MIGA, NATO, NIB, NSG, OAS (observer), OIF (observer), OPCW, OSCE, PCA, Schengen Convention, UN, UNCTAD, UNESCO, UNHCR, UNWTO, UPU, WCO, WHO, WIPO, WMO, WTO</t>
  </si>
  <si>
    <t>Ambassador Andris TEIKMANIS (since 16 September 2016)</t>
  </si>
  <si>
    <t>2306 Massachusetts Avenue NW, Washington, DC 20008</t>
  </si>
  <si>
    <t>[1] (202) 328-2840</t>
  </si>
  <si>
    <t>[1] (202) 328-2860</t>
  </si>
  <si>
    <t>Ambassador John Leslie CARWILE (since 5 November 2019)</t>
  </si>
  <si>
    <t>[371] 6710-7000</t>
  </si>
  <si>
    <t>1 Samnera Velsa St, Riga LV-1510</t>
  </si>
  <si>
    <t>Embassy of the United States of America, 1 Samnera Velsa St, Riga, LV-1510, Latvia</t>
  </si>
  <si>
    <t>[371] 6710-7050</t>
  </si>
  <si>
    <t>three horizontal bands of maroon (top), white (half-width), and maroon; the flag is one of the older banners in the world; a medieval chronicle mentions a red standard with a white stripe being used by Latvian tribes in about 1280</t>
  </si>
  <si>
    <t>white wagtail (bird); national colors: maroon, white</t>
  </si>
  <si>
    <t>&amp;quot;Dievs, sveti Latviju!&amp;quot; (God Bless Latvia)</t>
  </si>
  <si>
    <t>Karlis BAUMANIS</t>
  </si>
  <si>
    <t>$54.02 billion</t>
  </si>
  <si>
    <t>$51.67 billion</t>
  </si>
  <si>
    <t>$50.55 billion</t>
  </si>
  <si>
    <t>$30.33 billion (2017 est.)</t>
  </si>
  <si>
    <t>$27,700</t>
  </si>
  <si>
    <t>$26,200</t>
  </si>
  <si>
    <t>$25,500</t>
  </si>
  <si>
    <t>61.8% (2017 est.)</t>
  </si>
  <si>
    <t>19.9% (2017 est.)</t>
  </si>
  <si>
    <t>60.6% (2017 est.)</t>
  </si>
  <si>
    <t>-61.9% (2017 est.)</t>
  </si>
  <si>
    <t>22.4% (2017 est.)</t>
  </si>
  <si>
    <t>grain, rapeseed, potatoes, vegetables; pork, poultry, milk, eggs; fish</t>
  </si>
  <si>
    <t>processed foods, processed wood products, textiles, processed metals, pharmaceuticals, railroad cars, synthetic fibers, electronics</t>
  </si>
  <si>
    <t>10.6% (2017 est.)</t>
  </si>
  <si>
    <t>990,000 (2017 est.)</t>
  </si>
  <si>
    <t>68.1% (2016 est.)</t>
  </si>
  <si>
    <t>8.7%</t>
  </si>
  <si>
    <t>9.6%</t>
  </si>
  <si>
    <t>25.5% (2015)</t>
  </si>
  <si>
    <t>26.3% (2015)</t>
  </si>
  <si>
    <t>11.39 billion (2017 est.)</t>
  </si>
  <si>
    <t>11.53 billion (2017 est.)</t>
  </si>
  <si>
    <t>37.5% (of GDP) (2017 est.)</t>
  </si>
  <si>
    <t>36.3% of GDP</t>
  </si>
  <si>
    <t>2.58%</t>
  </si>
  <si>
    <t>2.61%</t>
  </si>
  <si>
    <t>$17.27 billion</t>
  </si>
  <si>
    <t>$15.11 billion</t>
  </si>
  <si>
    <t>$6.799 billion</t>
  </si>
  <si>
    <t>$7.127 billion</t>
  </si>
  <si>
    <t>-$231 million</t>
  </si>
  <si>
    <t>$378 million</t>
  </si>
  <si>
    <t>$12.84 billion</t>
  </si>
  <si>
    <t>Lithuania 15.8%, Russia 14%, Estonia 10.9%, Germany 6.9%, Sweden 5.7%, UK 4.9%, Poland 4.3%, Denmark 4.1% (2017)</t>
  </si>
  <si>
    <t>foodstuffs, wood and wood products, metals, machinery and equipment, textiles</t>
  </si>
  <si>
    <t>$15.79 billion</t>
  </si>
  <si>
    <t>$13.61 billion</t>
  </si>
  <si>
    <t>machinery and equipment, consumer goods, chemicals, fuels, vehicles</t>
  </si>
  <si>
    <t>Lithuania 17.6%, Germany 11.7%, Poland 8.7%, Estonia 7.6%, Russia 7.1%, Netherlands 4.2%, Finland 4.2%, Italy 4% (2017)</t>
  </si>
  <si>
    <t>$4.614 billion</t>
  </si>
  <si>
    <t>$40.02 billion</t>
  </si>
  <si>
    <t>$38.19 billion</t>
  </si>
  <si>
    <t>$18.84 billion</t>
  </si>
  <si>
    <t>$15.36 billion</t>
  </si>
  <si>
    <t>$3.402 billion</t>
  </si>
  <si>
    <t>$2.485 billion</t>
  </si>
  <si>
    <t>6.241 billion kWh (2016 est.)</t>
  </si>
  <si>
    <t>6.798 billion kWh (2016 est.)</t>
  </si>
  <si>
    <t>3.795 billion kWh (2016 est.)</t>
  </si>
  <si>
    <t>4.828 billion kWh (2016 est.)</t>
  </si>
  <si>
    <t>2.932 million kW (2016 est.)</t>
  </si>
  <si>
    <t>53% of total installed capacity (2017 est.)</t>
  </si>
  <si>
    <t>44,600 bbl/day (2017 est.)</t>
  </si>
  <si>
    <t>16,180 bbl/day (2017 est.)</t>
  </si>
  <si>
    <t>54,370 bbl/day (2017 est.)</t>
  </si>
  <si>
    <t>0 cu m (2014 est.)</t>
  </si>
  <si>
    <t>8.632 million Mt (2017 est.)</t>
  </si>
  <si>
    <t>342,097</t>
  </si>
  <si>
    <t>2,464,122</t>
  </si>
  <si>
    <t>127 (2017 est.)</t>
  </si>
  <si>
    <t>recent efforts focused on bringing competition to the telecommunications sector; the number of fixed lines is decreasing as mobile-cellular telephone service expands; EU regulatory policies, and framework provide guidelines for growth; govt.&amp;amp;nbsp;adopted measures to build a national fiber broadband network, part-funded by European Commission; commercial 5G services coming in 2019 (2018)</t>
  </si>
  <si>
    <t>fixed-line 18 per 100 and mobile-cellular 127 per 100 subscriptions (2018)</t>
  </si>
  <si>
    <t>country code - 371; the Latvian network is now connected via fiber-optic cable to Estonia, Finland, and Sweden</t>
  </si>
  <si>
    <t>several national and regional commercial TV stations are foreign-owned, 2 national TV stations are publicly owned; system supplemented by privately owned regional and local TV stations; cable and satellite multi-channel TV services with domestic and foreign broadcasts available; publicly owned broadcaster operates 4 radio networks with dozens of stations throughout the country; dozens of private broadcasters also operate radio stations</t>
  </si>
  <si>
    <t>.lv</t>
  </si>
  <si>
    <t>1,570,374</t>
  </si>
  <si>
    <t>79.9% (July 2016 est.)</t>
  </si>
  <si>
    <t>525,679</t>
  </si>
  <si>
    <t>2.01% of GDP</t>
  </si>
  <si>
    <t>2.08% of GDP</t>
  </si>
  <si>
    <t>National Armed Forces (Nacionalie Brunotie Speki): Land Forces (Latvijas Sauszemes Speki), Naval Force (Latvijas Juras Speki, includes Coast Guard (Latvijas Kara Flote)), Air Force (Latvijas Gaisa Speki), National Guard (2019)</t>
  </si>
  <si>
    <t>18 years of age for voluntary male and female military service; no conscription; under current law, every citizen is entitled to serve in the armed forces for life (2017)</t>
  </si>
  <si>
    <t>2,527,368 (2015)</t>
  </si>
  <si>
    <t>2,277,996 mt-km (2015)</t>
  </si>
  <si>
    <t>YL (2016)</t>
  </si>
  <si>
    <t>18 (2017)</t>
  </si>
  <si>
    <t>1,213 km gas, 417 km refined products (2018)</t>
  </si>
  <si>
    <t>1,860 km (2018)</t>
  </si>
  <si>
    <t>34 km 0.750-m gauge (2018)</t>
  </si>
  <si>
    <t>70,244 km (2018)</t>
  </si>
  <si>
    <t>15,158 km (2018)</t>
  </si>
  <si>
    <t>300 km (navigable year-round) (2010)</t>
  </si>
  <si>
    <t>68</t>
  </si>
  <si>
    <t>general cargo 18, oil tanker 8, other 42 (2018)</t>
  </si>
  <si>
    <t>transshipment and destination point for cocaine, synthetic drugs, opiates, and cannabis from Southwest Asia, Western Europe, Latin America, and neighboring Baltic countries; despite improved legislation, vulnerable to money laundering due to nascent enforcement capabilities and comparatively weak regulation of offshore companies and the gaming industry; CIS organized crime (including counterfeiting, corruption, extortion, stolen cars, and prostitution) accounts for most laundered proceeds</t>
  </si>
  <si>
    <t>Lithuania</t>
  </si>
  <si>
    <t>LH</t>
  </si>
  <si>
    <t>Lithuanian lands were united under MINDAUGAS in 1236; over the next century, through alliances and conquest, Lithuania extended its territory to include most of present-day Belarus and Ukraine. By the end of the 14th century Lithuania was the largest state in Europe. An alliance with Poland in 1386 led the two countries into a union through the person of a common ruler. In 1569, Lithuania and Poland formally united into a single dual state, the Polish-Lithuanian Commonwealth. This entity survived until 1795 when its remnants were partitioned by surrounding countries. Lithuania regained its independence following World War I but was annexed by the USSR in 1940 - an action never recognized by the US and many other countries. On 11 March 1990, Lithuania became the first of the Soviet republics to declare its independence, but Moscow did not recognize this proclamation until September of 1991 (following the abortive coup in Moscow). The last Russian troops withdrew in 1993. Lithuania subsequently restructured its economy for integration into Western European institutions; it joined both NATO and the EU in the spring of 2004. In 2015, Lithuania joined the euro zone, and it joined the Organization for Economic Cooperation and Development in 2018.</t>
  </si>
  <si>
    <t>Eastern Europe, bordering the Baltic Sea, between Latvia and Russia, west of Belarus</t>
  </si>
  <si>
    <t>56 00 N, 24 00 E</t>
  </si>
  <si>
    <t>1,549 km</t>
  </si>
  <si>
    <t>Belarus 640 km, Latvia 544 km, Poland 104 km, Russia (Kaliningrad) 261 km</t>
  </si>
  <si>
    <t>90 km</t>
  </si>
  <si>
    <t>transitional, between maritime and continental; wet, moderate winters and summers</t>
  </si>
  <si>
    <t>lowland, many scattered small lakes, fertile soil</t>
  </si>
  <si>
    <t>110 m</t>
  </si>
  <si>
    <t>Aukstojas 294 m</t>
  </si>
  <si>
    <t>peat, arable land, amber</t>
  </si>
  <si>
    <t>44 sq km (2012)</t>
  </si>
  <si>
    <t>fairly even population distribution throughout the country, but somewhat greater concentrations in the southern cities of Vilnius and Kaunas, and the western port of Klaipeda</t>
  </si>
  <si>
    <t>occasional floods, droughts</t>
  </si>
  <si>
    <t>water pollution; air pollution; deforestation; threatened animal and plant species; chemicals and waste materials released into the environment contaminate soil and groundwater; soil degradation and erosion</t>
  </si>
  <si>
    <t>Air Pollution, Air Pollution-Nitrogen Oxides, Air Pollution-Persistent Organic Pollutants, Air Pollution-Sulphur 85, Air Pollution-Sulphur 94, Air Pollution-Volatile Organic Compounds, Biodiversity, Climate Change, Climate Change-Kyoto Protocol, Desertification, Endangered Species, Environmental Modification, Hazardous Wastes, Law of the Sea, Ozone Layer Protection, Ship Pollution, Wetlands</t>
  </si>
  <si>
    <t>fertile central plains are separated by hilly uplands that are ancient glacial deposits</t>
  </si>
  <si>
    <t>2,793,284 (July 2018 est.)</t>
  </si>
  <si>
    <t>Lithuanian(s)</t>
  </si>
  <si>
    <t>Lithuanian</t>
  </si>
  <si>
    <t>Lithuanian 84.1%, Polish 6.6%, Russian 5.8%, Belarusian 1.2%, other 1.1%, unspecified 1.2% (2011 est.)</t>
  </si>
  <si>
    <t>Lithuanian (official) 82%, Russian 8%, Polish 5.6%, other 0.9%, unspecified 3.5% (2011 est.)</t>
  </si>
  <si>
    <t>Roman Catholic 77.2%, Russian Orthodox 4.1%, Old Believer 0.8%, Evangelical Lutheran 0.6%, Evangelical Reformist 0.2%, other (including Sunni Muslim, Jewish, Greek Catholic, and Karaite) 0.8%, none 6.1%, unspecified 10.1% (2011 est.)</t>
  </si>
  <si>
    <t>15.11% (male 216,519 /female 205,624)</t>
  </si>
  <si>
    <t>10.7% (male 154,708 /female 144,244)</t>
  </si>
  <si>
    <t>39.72% (male 548,586 /female 561,007)</t>
  </si>
  <si>
    <t>14.55% (male 180,294 /female 226,250)</t>
  </si>
  <si>
    <t>19.91% (male 188,269 /female 367,783) (2018 est.)</t>
  </si>
  <si>
    <t>49.9 (2015 est.)</t>
  </si>
  <si>
    <t>44 years (2018 est.)</t>
  </si>
  <si>
    <t>47.4 years</t>
  </si>
  <si>
    <t>9.8 births/1,000 population (2018 est.)</t>
  </si>
  <si>
    <t>14.8 deaths/1,000 population (2018 est.)</t>
  </si>
  <si>
    <t>-6.1 migrant(s)/1,000 population (2018 est.)</t>
  </si>
  <si>
    <t>67.9% of total population (2019)</t>
  </si>
  <si>
    <t>-0.31% annual rate of change (2015-20 est.)</t>
  </si>
  <si>
    <t>538,000 VILNIUS (capital) (2019)</t>
  </si>
  <si>
    <t>0.51 male(s)/female</t>
  </si>
  <si>
    <t>27 years (2014 est.)</t>
  </si>
  <si>
    <t>3.8 deaths/1,000 live births (2018 est.)</t>
  </si>
  <si>
    <t>69.9 years</t>
  </si>
  <si>
    <t>1.6 children born/woman (2018 est.)</t>
  </si>
  <si>
    <t>90.4% of population</t>
  </si>
  <si>
    <t>96.6% of population</t>
  </si>
  <si>
    <t>9.6% of population</t>
  </si>
  <si>
    <t>3.4% of population (2015 est.)</t>
  </si>
  <si>
    <t>6.7% (2016)</t>
  </si>
  <si>
    <t>4.34 physicians/1,000 population (2016)</t>
  </si>
  <si>
    <t>7.3 beds/1,000 population (2013)</t>
  </si>
  <si>
    <t>82.8% of population (2015 est.)</t>
  </si>
  <si>
    <t>92.4% of population (2015 est.)</t>
  </si>
  <si>
    <t>17.2% of population (2015 est.)</t>
  </si>
  <si>
    <t>7.6% of population (2015 est.)</t>
  </si>
  <si>
    <t>2,800 (2017 est.)</t>
  </si>
  <si>
    <t>26.3% (2016)</t>
  </si>
  <si>
    <t>4.2% of GDP (2015)</t>
  </si>
  <si>
    <t>13.3%</t>
  </si>
  <si>
    <t>Republic of Lithuania</t>
  </si>
  <si>
    <t>Lietuvos Respublika</t>
  </si>
  <si>
    <t>Lietuva</t>
  </si>
  <si>
    <t>Lithuanian Soviet Socialist Republic</t>
  </si>
  <si>
    <t>meaning of the name &amp;quot;Lietuva&amp;quot; remains unclear; it may derive from the Lietava, a stream in east central Lithuania</t>
  </si>
  <si>
    <t>Vilnius</t>
  </si>
  <si>
    <t>54 41 N, 25 19 E</t>
  </si>
  <si>
    <t>60 municipalities (savivaldybe, singular - savivaldybe); Akmene, Alytaus Miestas, Alytus, Anksciai, Birstono, Birzai, Druskininkai, Elektrenai, Ignalina, Jonava, Joniskis, Jurbarkas, Kaisiadorys, Kalvarijos, Kauno Miestas, Kaunas, Kazlu Rudos, Kedainiai, Kelme, Klaipedos Miestas, Klaipeda, Kretinga, Kupiskis, Lazdijai, Marijampole, Mazeikiai, Moletai, Neringa, Pagegiai, Pakruojis, Palangos Miestas, Panevezio Miestas, Panevezys, Pasvalys, Plunge, Prienai, Radviliskis, Raseiniai, Rietavo, Rokiskis, Sakiai, Salcininkai, Siauliu Miestas, Siauliai, Silale, Silute, Sirvintos, Skuodas, Svencionys, Taurage, Telsiai, Trakai, Ukmerge, Utena, Varena, Vilkaviskis, Vilniaus Miestas, Vilnius, Visaginas, Zarasai</t>
  </si>
  <si>
    <t>11 March 1990 (declared independence from the Soviet Union); 6 September 1991 (recognized by the Soviet Union); notable earlier dates: 6 July 1253 (coronation of MINDAUGAS, traditional founding date); 1 July 1569 (Polish-Lithuanian Commonwealth created); 16 February 1918 (independence from Soviet Russia and Germany)</t>
  </si>
  <si>
    <t>Independence Day (or National Day), 16 February (1918); note - 16 February 1918 was the date Lithuania established its statehood and its concomitant independence from Soviet Russia and Germany; 11 March 1990 was the date it declared the restoration of Lithuanian statehood and its concomitant independence from the Soviet Union</t>
  </si>
  <si>
    <t>several previous; latest adopted by referendum 25 October 1992, entered into force 2 November 1992</t>
  </si>
  <si>
    <t>proposed by at least one fourth of all Parliament members or by petition of at least 300,000 voters; passage requires two-thirds majority vote of Parliament in each of two readings three months apart and a presidential signature; amendments to constitutional articles on national sovereignty and constitutional amendment procedure also require three-fourths voter approval in a referendum; amended 1996, 2003, 2006 (2016)</t>
  </si>
  <si>
    <t>civil law system; legislative acts can be appealed to the Constitutional Court</t>
  </si>
  <si>
    <t>at least one parent must be a citizen of Lithuania</t>
  </si>
  <si>
    <t>President Gitanas NAUSEDA (since 12 July 2019)</t>
  </si>
  <si>
    <t>Prime Minister Saulius SKVERNELIS (since 13 December 2016)</t>
  </si>
  <si>
    <t>Council of Ministers nominated by the prime minister, appointed by the president, and approved by Parliament</t>
  </si>
  <si>
    <t>president directly elected by absolute majority popular vote in 2 rounds if needed for a 5-year term (eligible for a second term); election last held on 12 and 26 May 2019 (next to be held in May 2024); prime minister appointed by the president, approved by Parliament</t>
  </si>
  <si>
    <t>Gitanas NAUSEDA elected president in second round; percent of vote - Gitanas NAUSEDA (independent) 66.7%, Ingrida SIMONYTE (independent) 33.3%; Saulius SKVERNELIS (LVZS) approved as prime minister by Parliament vote - 90 to 4</t>
  </si>
  <si>
    <t>unicameral Parliament or Seimas (141 seats; 71 members directly elected in single-seat constituencies by absolute majority vote and 70 directly elected in a single nationwide constituency by proportional representation vote; members serve 4-year terms)</t>
  </si>
  <si>
    <t>last held on 9 and 23 October 2016 (next to be held in October 2020)</t>
  </si>
  <si>
    <t>percent of vote by party - TS-LKD 22.6%, LVLS 22.5%, LSDP 15%, LS 9.5%, LCP-LPP 6.3%, LLRA 5.7%, TT 5.6%, DP 4.9%, LZP 2%, Lithuanian List 1.8%, other 4.1%; seats by party - LVLS 54, TS-LKD 31, LSDP 17, LS 14, LLRA 8, TT 8, DP 2, LCP-LPP 1, LZP 1, Lithuanian List 1, independent 4; composition - men 111, women 30, percent of women 21.3%</t>
  </si>
  <si>
    <t>Supreme Court (consists of 37 judges); Constitutional Court (consists of 9 judges)</t>
  </si>
  <si>
    <t>Supreme Court judges nominated by the president and appointed by the Seimas; judges serve 5-year renewable terms; Constitutional Court judges appointed by the Seimas from nominations - 3 each by the president of the republic, the Seimas chairperson, and the Supreme Court president; judges serve 9-year, nonrenewable terms; one-third of membership reconstituted every 3 years</t>
  </si>
  <si>
    <t>Court of Appeals; district and local courts</t>
  </si>
  <si>
    <t>Electoral Action of Lithuanian Poles or LLRA [Valdemar TOMASEVSKI]&amp;lt;br /&amp;gt;Farmers and Greens Union or LVZS [Ramunas KARBAUSKIS]&amp;lt;br /&amp;gt;Homeland Union-Lithuanian Christian Democrats or TS-LKD [Gabrielius LANDSBERGIS]&amp;lt;br /&amp;gt;Labor Party or LP [Viktor USPASKICH]&amp;lt;br /&amp;gt;Lithuanian Center Party or LCP [Naglis PUTEIKIS]&amp;lt;br /&amp;gt;Lithuanian Green Party or LZP [Linas BALSYS]&amp;lt;br /&amp;gt;Lithuanian Liberal Movement or LS or LRLS (Eugenijus GENTVILAS)&amp;lt;br /&amp;gt;Lithuanian List or LL [Darius KUOLYS]&amp;lt;br /&amp;gt;Lithuanian Social Democratic Party or LSDP [Gintautas PALUCKAS]&amp;lt;br /&amp;gt;Lithuanian Social Democratic Labor Party [Gediminas KIRKILAS]&amp;lt;br /&amp;gt;Order and Justice Party or TT [Remigijus ZEMAITAITIS]</t>
  </si>
  <si>
    <t>Australia Group, BA, BIS, CBSS, CD, CE, EAPC, EBRD, ECB, EIB, EU, FAO, IAEA, IBRD, ICAO, ICC (national committees), ICCt, ICRM, IDA, IFC, IFRCS, ILO, IMF, IMO, Interpol, IOC, IOM, IPU, ISO, ITU, ITUC (NGOs), MIGA, NATO, NIB, NSG, OAS (observer), OECD, OIF (observer), OPCW, OSCE, PCA, Schengen Convention, UN, UNCTAD, UNESCO, UNIDO, UNWTO, UPU, WCO, WHO, WIPO, WMO, WTO</t>
  </si>
  <si>
    <t>Ambassador Rolandas KRISCIUNAS (since 17 September 2015)</t>
  </si>
  <si>
    <t>2622 16th Street NW, Washington, DC 20009</t>
  </si>
  <si>
    <t>[1] (202) 234-5860</t>
  </si>
  <si>
    <t>[1] (202) 328-0466</t>
  </si>
  <si>
    <t>[370] (5) 266-5500</t>
  </si>
  <si>
    <t>Akmenu gatve 6, Vilnius, LT-03106</t>
  </si>
  <si>
    <t>American Embassy, Akmenu Gatve 6, Vilnius LT-03106</t>
  </si>
  <si>
    <t>[370] (5) 266-5510</t>
  </si>
  <si>
    <t>three equal horizontal bands of yellow (top), green, and red; yellow symbolizes golden fields, as well as the sun, light, and goodness; green represents the forests of the countryside, in addition to nature, freedom, and hope; red stands for courage and the blood spilled in defense of the homeland</t>
  </si>
  <si>
    <t>mounted knight known as Vytis (the Chaser), white stork; national colors: yellow, green, red</t>
  </si>
  <si>
    <t>&amp;quot;Tautiska giesme&amp;quot; (The National Song)</t>
  </si>
  <si>
    <t>Vincas KUDIRKA</t>
  </si>
  <si>
    <t>$91.47 billion</t>
  </si>
  <si>
    <t>$88.07 billion</t>
  </si>
  <si>
    <t>$86.05 billion</t>
  </si>
  <si>
    <t>$47.26 billion (2017 est.)</t>
  </si>
  <si>
    <t>$32,400</t>
  </si>
  <si>
    <t>$30,700</t>
  </si>
  <si>
    <t>18% of GDP</t>
  </si>
  <si>
    <t>16.2% of GDP</t>
  </si>
  <si>
    <t>17.8% of GDP</t>
  </si>
  <si>
    <t>63.9% (2017 est.)</t>
  </si>
  <si>
    <t>18.8% (2017 est.)</t>
  </si>
  <si>
    <t>-1.3% (2017 est.)</t>
  </si>
  <si>
    <t>81.6% (2017 est.)</t>
  </si>
  <si>
    <t>-79.3% (2017 est.)</t>
  </si>
  <si>
    <t>29.4% (2017 est.)</t>
  </si>
  <si>
    <t>67.2% (2017 est.)</t>
  </si>
  <si>
    <t>grain, potatoes, sugar beets, flax, vegetables; beef, milk, eggs, pork, cheese; fish</t>
  </si>
  <si>
    <t>metal-cutting machine tools, electric motors, televisions, refrigerators and freezers, petroleum refining, shipbuilding (small ships), furniture, textiles, food processing, fertilizer, agricultural machinery, optical equipment, lasers, electronic components, computers, amber jewelry, information technology, video game development, app/software development, biotechnology</t>
  </si>
  <si>
    <t>5.9% (2017 est.)</t>
  </si>
  <si>
    <t>1.467 million (2017 est.)</t>
  </si>
  <si>
    <t>25.2%</t>
  </si>
  <si>
    <t>65.8% (2015 est.)</t>
  </si>
  <si>
    <t>28.8% (2015)</t>
  </si>
  <si>
    <t>15.92 billion (2017 est.)</t>
  </si>
  <si>
    <t>15.7 billion (2017 est.)</t>
  </si>
  <si>
    <t>33.7% (of GDP) (2017 est.)</t>
  </si>
  <si>
    <t>0.5% (of GDP) (2017 est.)</t>
  </si>
  <si>
    <t>39.7% of GDP</t>
  </si>
  <si>
    <t>40.1% of GDP</t>
  </si>
  <si>
    <t>$25.61 billion</t>
  </si>
  <si>
    <t>$20.93 billion</t>
  </si>
  <si>
    <t>$36.91 billion</t>
  </si>
  <si>
    <t>$28.55 billion</t>
  </si>
  <si>
    <t>$364 million</t>
  </si>
  <si>
    <t>-$479 million</t>
  </si>
  <si>
    <t>$29.12 billion</t>
  </si>
  <si>
    <t>$24.23 billion</t>
  </si>
  <si>
    <t>Russia 15%, Latvia 9.9%, Poland 8.1%, Germany 7.3%, US 5.2%, Estonia 5%, Sweden 4.8% (2017)</t>
  </si>
  <si>
    <t>refined fuel, machinery and equipment, chemicals, textiles, foodstuffs, plastics</t>
  </si>
  <si>
    <t>$31.56 billion</t>
  </si>
  <si>
    <t>$26.21 billion</t>
  </si>
  <si>
    <t>oil, natural gas, machinery and equipment, transport equipment, chemicals, textiles and clothing, metals</t>
  </si>
  <si>
    <t>Russia 13%, Germany 12.3%, Poland 10.6%, Latvia 7.1%, Italy 5.2%, Netherlands 5.1%, Sweden 4% (2017)</t>
  </si>
  <si>
    <t>$4.45 billion</t>
  </si>
  <si>
    <t>$1.697 billion</t>
  </si>
  <si>
    <t>$34.48 billion</t>
  </si>
  <si>
    <t>$31.6 billion</t>
  </si>
  <si>
    <t>$20.43 billion</t>
  </si>
  <si>
    <t>$15.87 billion</t>
  </si>
  <si>
    <t>$6.268 billion</t>
  </si>
  <si>
    <t>$4.48 billion</t>
  </si>
  <si>
    <t>litai (LTL) per US dollar -</t>
  </si>
  <si>
    <t>{"2017":"0.884","2016":"0.9037","2015":"0.9037","2014":"0.9012","2013":"0.7525"}</t>
  </si>
  <si>
    <t>3.131 billion kWh (2016 est.)</t>
  </si>
  <si>
    <t>10.5 billion kWh (2016 est.)</t>
  </si>
  <si>
    <t>730 million kWh (2015 est.)</t>
  </si>
  <si>
    <t>11.11 billion kWh (2016 est.)</t>
  </si>
  <si>
    <t>3.71 million kW (2016 est.)</t>
  </si>
  <si>
    <t>73% of total installed capacity (2016 est.)</t>
  </si>
  <si>
    <t>2,000 bbl/day (2018 est.)</t>
  </si>
  <si>
    <t>1,002 bbl/day (2015 est.)</t>
  </si>
  <si>
    <t>182,900 bbl/day (2015 est.)</t>
  </si>
  <si>
    <t>196,500 bbl/day (2015 est.)</t>
  </si>
  <si>
    <t>58,000 bbl/day (2016 est.)</t>
  </si>
  <si>
    <t>174,800 bbl/day (2015 est.)</t>
  </si>
  <si>
    <t>42,490 bbl/day (2015 est.)</t>
  </si>
  <si>
    <t>2.492 billion cu m (2017 est.)</t>
  </si>
  <si>
    <t>0 cu m (2016 est.)</t>
  </si>
  <si>
    <t>13.49 million Mt (2017 est.)</t>
  </si>
  <si>
    <t>486,895</t>
  </si>
  <si>
    <t>4,361,329</t>
  </si>
  <si>
    <t>154 (2017 est.)</t>
  </si>
  <si>
    <t>adequate; being modernized to provide improved international capability and better residential access; SIM card penetration is high for the region; prepaid sector accounts for most subscribers; postpaid subscribers is increasing; LTE&amp;amp;nbsp;networks&amp;amp;nbsp;available to more than 99% of the population; Lithuanian FttP (fiber to the home cable connections for Internet) penetration ranked third highest in Europe (2018)</t>
  </si>
  <si>
    <t>17 per 100 for fixed-line subscriptions; rapid expansion of mobile-cellular services has resulted in a steady decline in the number of fixed-line connections; mobile-cellular teledensity stands at about 154 per 100 persons (2018)</t>
  </si>
  <si>
    <t>country code - 370; landing points for the BCS East, BCS East-West Interlink and NordBalt connecting Lithuania to Sweden, and Latvia&amp;amp;nbsp;; further transmission by satellite; landline connections to Latvia and Poland (2019)</t>
  </si>
  <si>
    <t>public broadcaster operates 3 channels with the third channel - a satellite channel - introduced in 2007; various privately owned commercial TV broadcasters operate national and multiple regional channels; many privately owned local TV stations; multi-channel cable and satellite TV services available; publicly owned broadcaster operates 3 radio networks; many privately owned commercial broadcasters, with repeater stations in various regions throughout the country</t>
  </si>
  <si>
    <t>.lt</t>
  </si>
  <si>
    <t>2,122,884</t>
  </si>
  <si>
    <t>74.4% (July 2016 est.)</t>
  </si>
  <si>
    <t>798,769</t>
  </si>
  <si>
    <t>2.03% of GDP</t>
  </si>
  <si>
    <t>1.98% of GDP</t>
  </si>
  <si>
    <t>1.48% of GDP</t>
  </si>
  <si>
    <t>Lithuanian Armed Forces (Lietuvos Ginkluotosios Pajegos): Land Forces (Sausumos Pajegos), Naval Forces (Karines Juru Pajegos), Air Forces (Karines Oro Pajegos), Special Operations Forces (Specialiuju Operaciju Pajegos); National Defense Volunteer Forces (Savanoriu Pajegos) (2019)</t>
  </si>
  <si>
    <t>19-26 years of age for conscripted military service (males); 9-month service obligation; in 2015, Lithuania reinstated conscription after having converted to a professional military in 2008; 18-38 for voluntary service (male and female) (2019)</t>
  </si>
  <si>
    <t>52 (2015)</t>
  </si>
  <si>
    <t>1,363,950 (2015)</t>
  </si>
  <si>
    <t>565,642 mt-km (2015)</t>
  </si>
  <si>
    <t>LY (2016)</t>
  </si>
  <si>
    <t>1921 km gas, 121 km refined products (2013)</t>
  </si>
  <si>
    <t>1,768 km (2014)</t>
  </si>
  <si>
    <t>22 km 1.435-m gauge (2014)</t>
  </si>
  <si>
    <t>84,166 km (2012)</t>
  </si>
  <si>
    <t>72,297 km (includes 312 km of expressways) (2012)</t>
  </si>
  <si>
    <t>441 km (navigable year-round) (2007)</t>
  </si>
  <si>
    <t>61</t>
  </si>
  <si>
    <t>container ship 3, general cargo 28, oil tanker 2, other 28 (2018)</t>
  </si>
  <si>
    <t>Klaipeda</t>
  </si>
  <si>
    <t>Butinge oil terminal</t>
  </si>
  <si>
    <t>transshipment and destination point for cannabis, cocaine, ecstasy, and opiates from Southwest Asia, Latin America, Western Europe, and neighboring Baltic countries; growing production of high-quality amphetamines, but limited production of cannabis, methamphetamines; susceptible to money laundering despite changes to banking legislation</t>
  </si>
  <si>
    <t>Liberia</t>
  </si>
  <si>
    <t>LI</t>
  </si>
  <si>
    <t>December 09, 2019</t>
  </si>
  <si>
    <t>6 30 N, 9 30 W</t>
  </si>
  <si>
    <t>slightly larger than Virginia</t>
  </si>
  <si>
    <t>1,667 km</t>
  </si>
  <si>
    <t>579 km</t>
  </si>
  <si>
    <t>tropical; hot, humid; dry winters with hot days and cool to cold nights; wet, cloudy summers with frequent heavy showers</t>
  </si>
  <si>
    <t>mostly flat to rolling coastal plains rising to rolling plateau and low mountains in northeast</t>
  </si>
  <si>
    <t>243 m</t>
  </si>
  <si>
    <t>Mount Wuteve 1,447 m</t>
  </si>
  <si>
    <t>iron ore, timber, diamonds, gold, hydropower</t>
  </si>
  <si>
    <t>28.1% (2011 est.)</t>
  </si>
  <si>
    <t>5.2% (2011 est.)</t>
  </si>
  <si>
    <t>20.8% (2011 est.)</t>
  </si>
  <si>
    <t>27.3% (2011 est.)</t>
  </si>
  <si>
    <t>more than half of the population lives in urban areas, with approximately one-third living within an 80-km radius of Monrovia</t>
  </si>
  <si>
    <t>dust-laden harmattan winds blow from the Sahara (December to March)</t>
  </si>
  <si>
    <t>tropical rain forest deforestation; soil erosion; loss of biodiversity; hunting of endangered species for bushmeat; pollution of coastal waters from oil residue and raw sewage; pollution of rivers from industrial run-off; burning and dumping of household waste</t>
  </si>
  <si>
    <t>Biodiversity, Climate Change, Climate Change-Kyoto Protocol, Desertification, Endangered Species, Hazardous Wastes, Law of the Sea, Ozone Layer Protection, Ship Pollution, Tropical Timber 83, Tropical Timber 94, Wetlands</t>
  </si>
  <si>
    <t>facing the Atlantic Ocean, the coastline is characterized by lagoons, mangrove swamps, and river-deposited sandbars; the inland grassy plateau supports limited agriculture</t>
  </si>
  <si>
    <t>4,809,768 (July 2018 est.)</t>
  </si>
  <si>
    <t>Liberian(s)</t>
  </si>
  <si>
    <t>Liberian</t>
  </si>
  <si>
    <t>Kpelle 20.3%, Bassa 13.4%, Grebo 10%, Gio 8%, Mano 7.9%, Kru 6%, Lorma 5.1%, Kissi 4.8%, Gola 4.4%, Krahn 4%, Vai 4%, Mandingo 3.2%, Gbandi 3%, Mende 1.3%, Sapo 1.3%, other Liberian 1.7%, other African 1.4%, non-African .1% (2008 est.)</t>
  </si>
  <si>
    <t>English 20% (official), some 20 ethnic group languages few of which can be written or used in correspondence</t>
  </si>
  <si>
    <t>Christian 85.6%, Muslim 12.2%, Traditional 0.6%, other 0.2%, none 1.5% (2008 est.)</t>
  </si>
  <si>
    <t>43.72% (male 1,062,766 /female 1,040,211)</t>
  </si>
  <si>
    <t>19.9% (male 478,041 /female 478,999)</t>
  </si>
  <si>
    <t>30.1% (male 711,963 /female 735,878)</t>
  </si>
  <si>
    <t>3.43% (male 84,474 /female 80,410)</t>
  </si>
  <si>
    <t>2.85% (male 67,229 /female 69,797) (2018 est.)</t>
  </si>
  <si>
    <t>83.2 (2015 est.)</t>
  </si>
  <si>
    <t>77.6 (2015 est.)</t>
  </si>
  <si>
    <t>18.1 (2015 est.)</t>
  </si>
  <si>
    <t>17.6 years</t>
  </si>
  <si>
    <t>2.59% (2018 est.)</t>
  </si>
  <si>
    <t>37.9 births/1,000 population (2018 est.)</t>
  </si>
  <si>
    <t>-4.7 migrant(s)/1,000 population (2018 est.)</t>
  </si>
  <si>
    <t>51.6% of total population (2019)</t>
  </si>
  <si>
    <t>1.467 million MONROVIA (capital) (2019)</t>
  </si>
  <si>
    <t>661 deaths/100,000 live births (2017 est.)</t>
  </si>
  <si>
    <t>50.6 deaths/1,000 live births (2018 est.)</t>
  </si>
  <si>
    <t>55 deaths/1,000 live births</t>
  </si>
  <si>
    <t>46 deaths/1,000 live births</t>
  </si>
  <si>
    <t>61.6 years</t>
  </si>
  <si>
    <t>66 years</t>
  </si>
  <si>
    <t>5 children born/woman (2018 est.)</t>
  </si>
  <si>
    <t>31.2% (2016)</t>
  </si>
  <si>
    <t>88.6% of population</t>
  </si>
  <si>
    <t>75.6% of population</t>
  </si>
  <si>
    <t>37.4% of population</t>
  </si>
  <si>
    <t>24.4% of population (2015 est.)</t>
  </si>
  <si>
    <t>9.6% (2016)</t>
  </si>
  <si>
    <t>0.04 physicians/1,000 population (2015)</t>
  </si>
  <si>
    <t>0.8 beds/1,000 population (2010)</t>
  </si>
  <si>
    <t>28% of population (2015 est.)</t>
  </si>
  <si>
    <t>5.9% of population (2015 est.)</t>
  </si>
  <si>
    <t>72% of population (2015 est.)</t>
  </si>
  <si>
    <t>94.1% of population (2015 est.)</t>
  </si>
  <si>
    <t>39,000 (2018 est.)</t>
  </si>
  <si>
    <t>9.9% (2016)</t>
  </si>
  <si>
    <t>3.8% of GDP (2017)</t>
  </si>
  <si>
    <t>Republic of Liberia</t>
  </si>
  <si>
    <t>name derives from the Latin word &amp;quot;liber&amp;quot; meaning &amp;quot;free&amp;quot;; so named because the nation was created as a homeland for liberated African-American slaves</t>
  </si>
  <si>
    <t>Monrovia</t>
  </si>
  <si>
    <t>6 18 N, 10 48 W</t>
  </si>
  <si>
    <t>15 counties; Bomi, Bong, Gbarpolu, Grand Bassa, Grand Cape Mount, Grand Gedeh, Grand Kru, Lofa, Margibi, Maryland, Montserrado, Nimba, River Cess, River Gee, Sinoe</t>
  </si>
  <si>
    <t>26 July 1847</t>
  </si>
  <si>
    <t>Independence Day, 26 July (1847)</t>
  </si>
  <si>
    <t>previous 1847 (at independence); latest drafted 19 October 1983, revised version adopted by referendum 3 July 1984, effective 6 January 1986</t>
  </si>
  <si>
    <t>proposed by agreement of at least two thirds of both National Assembly houses or by petition of at least 10,000 citizens; passage requires at least two-thirds majority approval of both houses and approval in a referendum by at least two-thirds majority of registered voters; amended 2011 (2018)</t>
  </si>
  <si>
    <t>mixed legal system of common law, based on Anglo-American law, and customary law</t>
  </si>
  <si>
    <t>at least one parent must be a citizen of Liberia</t>
  </si>
  <si>
    <t>President George WEAH (since 22 January 2018); Vice President Jewel HOWARD-TAYLOR (since 22 January 2018); note - the president is both chief of state and head of government</t>
  </si>
  <si>
    <t>President George WEAH (since 22 January 2018); Vice President Jewel HOWARD-TAYLOR (since 22 January 2018)</t>
  </si>
  <si>
    <t>Cabinet appointed by the president, confirmed by the Senate</t>
  </si>
  <si>
    <t>president directly elected by absolute majority popular vote in 2 rounds if needed for a 6-year term (eligible for a second term); election last held on 10 October 2017 with a run-off on 26 December 2017); the runoff originally scheduled for 7 November 2017 was delayed due to allegations of fraud in the first round, which the Supreme Court dismissed</t>
  </si>
  <si>
    <t>George WEAH elected president in second round; percent of vote in first round - George WEAH (Coalition for Democratic Change) 38.4%, Joseph BOAKAI (UP) 28.8%, Charles BRUMSKINE (LP) 9.6%, Prince JOHNSON (MDR) 8.2%, Alexander B. CUMMINGS (ANC) 7.2%, other 7.8%; percentage of vote in second round - George WEAH 61.5%, Joseph BOAKAI 38.5%</t>
  </si>
  <si>
    <t>bicameral National Assembly consists of:&amp;lt;br /&amp;gt;The Liberian Senate (30 seats; members directly elected in 15 2-seat districts by simple majority vote to serve 9-year staggered terms; each district elects 1 senator and elects the second senator 3 years later, followed by a 6-year hiatus, after which the first Senate seat is up for election)&amp;lt;br /&amp;gt; House of Representatives (73 seats; members directly elected in single-seat districts by simple majority vote to serve 6-year terms; eligible for a second term)</t>
  </si>
  <si>
    <t>Senate - last held on 20 December 2014 (originally scheduled for 14 October 2014 but postponed due to Ebola-virus epidemic; next to be held in October 2020); by-elections to fill the senate seats vacated by WEAH and HOWARD-TAYLOR was held on 31 July 2018&amp;lt;br /&amp;gt; House of Representatives - last held on 10 October 2017 (next to be held in October 2023)</t>
  </si>
  <si>
    <t>Senate - percent of vote by party - CDC 29.8%, UP 10.3%, LP 11.5%, NPP 6.1%, PUP 4.9%, ANC 4.2%, NDC 1.3%, other 7.6%, independent 24.3%; seats by party - UP 4, CDC 2, LP 2, ANC 1, NDC 1, NPP 1, PUP 1, independent 3; composition - men 27, women 3, percent of women 10%&amp;lt;br /&amp;gt; House of Representatives - percent of vote by party/coalition - Coalition for Democratic Change 15.6%, UP 14%, LP 8.7%, ANC 6.1%, PUP 5.9%, ALP 5.1%, MDR 3.4%, other 41.2%; seats by coalition/party - Coalition for Democratic Change 21, UP 20, PUP 5, LP 3, ALP 3, MDR 2, independent 13, other 6; composition - men 64, women 9, percent of women 12.3%; total Parliament percent of women 11.7%</t>
  </si>
  <si>
    <t>Supreme Court (consists of a chief justice and 4 associate justices); note - the Supreme Court has jurisdiction for all constitutional cases</t>
  </si>
  <si>
    <t>chief justice and associate justices appointed by the president of Liberia with consent of the Senate; judges can serve until age 70</t>
  </si>
  <si>
    <t>judicial circuit courts; special courts, including criminal, civil, labor, traffic; magistrate and traditional or customary courts</t>
  </si>
  <si>
    <t>ACP, AfDB, AU, ECOWAS, EITI (compliant country), FAO, G-77, IAEA, IBRD, ICAO, ICC (NGOs), ICCt, ICRM, IDA, IFAD, IFC, IFRCS, ILO, IMF, IMO, IMSO, Interpol, IOC, IOM, ISO (correspondent), ITU, ITUC (NGOs), MIGA, MINUSMA, NAM, OPCW, UN, UNCTAD, UNESCO, UNIDO, UNWTO, UPU, WCO, WFTU (NGOs), WHO, WIPO, WMO, WTO (observer)</t>
  </si>
  <si>
    <t>Ambassador George PATTEN (since 11 January 2019)</t>
  </si>
  <si>
    <t>5201 16th Street NW, Washington, DC 20011</t>
  </si>
  <si>
    <t>[1] (202) 723-0437</t>
  </si>
  <si>
    <t>[1] (202) 723-0436</t>
  </si>
  <si>
    <t>Ambassador Christine A. ELDER (since 23 June 2016)</t>
  </si>
  <si>
    <t>[231] 77-677-7000</t>
  </si>
  <si>
    <t>U.S. Embassy, 502 Benson Street, Monrovia</t>
  </si>
  <si>
    <t>P.O. Box 98, Monrovia</t>
  </si>
  <si>
    <t>[231] 77-677-7370</t>
  </si>
  <si>
    <t>11 equal horizontal stripes of red (top and bottom) alternating with white; a white five-pointed star appears on a blue square in the upper hoist-side corner; the stripes symbolize the signatories of the Liberian Declaration of Independence; the blue square represents the African mainland, and the star represents the freedom granted to the ex-slaves; according to the constitution, the blue color signifies liberty, justice, and fidelity, the white color purity, cleanliness, and guilelessness, and the red color steadfastness, valor, and fervor</t>
  </si>
  <si>
    <t>white star; national colors: red, white, blue</t>
  </si>
  <si>
    <t>All Hail, Liberia Hail!</t>
  </si>
  <si>
    <t>Daniel Bashiel WARNER/Olmstead LUCA</t>
  </si>
  <si>
    <t>$6.112 billion</t>
  </si>
  <si>
    <t>$5.965 billion</t>
  </si>
  <si>
    <t>$6.064 billion</t>
  </si>
  <si>
    <t>$3.285 billion (2017 est.)</t>
  </si>
  <si>
    <t xml:space="preserve"> NA%</t>
  </si>
  <si>
    <t>1.9% of GDP</t>
  </si>
  <si>
    <t>128.8% (2016 est.)</t>
  </si>
  <si>
    <t>16.7% (2016 est.)</t>
  </si>
  <si>
    <t>19.5% (2016 est.)</t>
  </si>
  <si>
    <t>17.5% (2016 est.)</t>
  </si>
  <si>
    <t>-89.2% (2016 est.)</t>
  </si>
  <si>
    <t>34% (2017 est.)</t>
  </si>
  <si>
    <t>52.2% (2017 est.)</t>
  </si>
  <si>
    <t>rubber, coffee, cocoa, rice, cassava (manioc, tapioca), palm oil, sugarcane, bananas; sheep, goats; timber</t>
  </si>
  <si>
    <t>mining (iron ore and gold), rubber processing, palm oil processing, diamonds</t>
  </si>
  <si>
    <t>1.677 million (2017 est.)</t>
  </si>
  <si>
    <t>22% (2000 est.)</t>
  </si>
  <si>
    <t>54.1% (2014 est.)</t>
  </si>
  <si>
    <t>30.1% (2007)</t>
  </si>
  <si>
    <t>553.6 million (2017 est.)</t>
  </si>
  <si>
    <t>693.8 million (2017 est.)</t>
  </si>
  <si>
    <t>16.9% (of GDP) (2017 est.)</t>
  </si>
  <si>
    <t>34.4% of GDP</t>
  </si>
  <si>
    <t>8.8%</t>
  </si>
  <si>
    <t>13.59%</t>
  </si>
  <si>
    <t>$423 million</t>
  </si>
  <si>
    <t>$438.3 million</t>
  </si>
  <si>
    <t>$792.3 million</t>
  </si>
  <si>
    <t>$789.4 million</t>
  </si>
  <si>
    <t>-$627 million</t>
  </si>
  <si>
    <t>$260.6 million</t>
  </si>
  <si>
    <t>$169.8 million</t>
  </si>
  <si>
    <t>Germany 36.2%, Switzerland 14.2%, UAE 8.8%, US 6.8%, Indonesia 4.7% (2017)</t>
  </si>
  <si>
    <t>rubber, timber, iron, diamonds, cocoa, coffee</t>
  </si>
  <si>
    <t>$1.166 billion</t>
  </si>
  <si>
    <t>fuels, chemicals, machinery, transportation equipment, manufactured goods; foodstuffs</t>
  </si>
  <si>
    <t>Singapore 29.8%, China 24.4%, South Korea 17.5%, Japan 9.4% (2017)</t>
  </si>
  <si>
    <t>$459.8 million</t>
  </si>
  <si>
    <t>Liberian dollars (LRD) per US dollar -</t>
  </si>
  <si>
    <t>{"2017":"109.4","2016":"93.4","2015":"93.4","2014":"85.3","2013":"83.893"}</t>
  </si>
  <si>
    <t>151,000 kW (2016 est.)</t>
  </si>
  <si>
    <t>57% of total installed capacity (2016 est.)</t>
  </si>
  <si>
    <t>8,181 bbl/day (2015 est.)</t>
  </si>
  <si>
    <t>1.163 million Mt (2017 est.)</t>
  </si>
  <si>
    <t>8,000</t>
  </si>
  <si>
    <t>3,117,002</t>
  </si>
  <si>
    <t>66 (July 2016 est.)</t>
  </si>
  <si>
    <t>the limited services available are found almost exclusively in the capital, Monrovia; fixed-line service stagnant and extremely limited; telephone coverage extended to a number of other towns and rural areas by four mobile-cellular network operators; almost entirely wireless telecommunications market; mobile market penetration is low compared to others in the region; number of operators avoid paying dues and operate despite regulations (2018)</t>
  </si>
  <si>
    <t>fixed-line less than 1 per 100; mobile-cellular subscription base growing and teledensity approached&amp;amp;nbsp;66 per 100 persons (2018)</t>
  </si>
  <si>
    <t>country code - 231; landing point for the ACE submarine cable&amp;amp;nbsp;linking 20 West&amp;amp;nbsp;African countries and Europe;&amp;amp;nbsp;satellite earth station - 1 Intelsat (Atlantic Ocean) (2019)</t>
  </si>
  <si>
    <t>8 private and 1 government-owned TV station; satellite TV service available; 1 state-owned radio station; approximately&amp;amp;nbsp;20 independent radio stations broadcasting in Monrovia, with approximately&amp;amp;nbsp;80 more local stations operating in other areas; transmissions of 4 international (including the British Broadcasting Corporation and Radio France Internationale) broadcasters are available (2019)</t>
  </si>
  <si>
    <t>.lr</t>
  </si>
  <si>
    <t>314,717</t>
  </si>
  <si>
    <t>7.3% (July 2016 est.)</t>
  </si>
  <si>
    <t>0.77% of GDP</t>
  </si>
  <si>
    <t>0.73% of GDP</t>
  </si>
  <si>
    <t>Armed Forces of Liberia (AFL): Army, Liberia Air Wing, Liberian Coast Guard (2019)</t>
  </si>
  <si>
    <t>A8 (2016)</t>
  </si>
  <si>
    <t>27 (2013)</t>
  </si>
  <si>
    <t>4 km oil (2013)</t>
  </si>
  <si>
    <t>429 km (2008)</t>
  </si>
  <si>
    <t>345 km 1.435-m gauge (2008)</t>
  </si>
  <si>
    <t>84 km 1.067-m gauge (2008)</t>
  </si>
  <si>
    <t>10,600 km (2018)</t>
  </si>
  <si>
    <t>657 km (2018)</t>
  </si>
  <si>
    <t>3,321</t>
  </si>
  <si>
    <t>bulk carrier 1086, container ship 834, general cargo 130, oil tanker 723, other 548 (2018)</t>
  </si>
  <si>
    <t>Slovakia</t>
  </si>
  <si>
    <t>LO</t>
  </si>
  <si>
    <t>Central Europe, south of Poland</t>
  </si>
  <si>
    <t>48 40 N, 19 30 E</t>
  </si>
  <si>
    <t>about one and a half times the size of Maryland; about twice the size of New Hampshire</t>
  </si>
  <si>
    <t>1,611 km</t>
  </si>
  <si>
    <t>Austria 105 km, Czech Republic 241 km, Hungary 627 km, Poland 541 km, Ukraine 97 km</t>
  </si>
  <si>
    <t>temperate; cool summers; cold, cloudy, humid winters</t>
  </si>
  <si>
    <t>rugged mountains in the central and northern part and lowlands in the south</t>
  </si>
  <si>
    <t>458 m</t>
  </si>
  <si>
    <t>Bodrok River 94 m</t>
  </si>
  <si>
    <t>Gerlachovsky Stit 2,655 m</t>
  </si>
  <si>
    <t>lignite, small amounts of iron ore, copper and manganese ore; salt; arable land</t>
  </si>
  <si>
    <t>40.1% (2011 est.)</t>
  </si>
  <si>
    <t>28.9% (2011 est.)</t>
  </si>
  <si>
    <t>40.2% (2011 est.)</t>
  </si>
  <si>
    <t>869 sq km (2012)</t>
  </si>
  <si>
    <t>a fairly even distribution throughout most of the country; slightly larger concentration in the west in proximity to the Czech border</t>
  </si>
  <si>
    <t>air pollution and acid rain present human health risks and damage forests; land erosion caused by agricultural and mining practices; water pollution</t>
  </si>
  <si>
    <t>Air Pollution, Air Pollution-Nitrogen Oxides, Air Pollution-Persistent Organic Pollutants, Air Pollution-Sulfur 85, Air Pollution-Sulfur 94, Air Pollution-Volatile Organic Compounds, Antarctic Treaty, Biodiversity, Climate Change, Climate Change-Kyoto Protocol, Desertification, Endangered Species, Environmental Modification, Hazardous Wastes, Law of the Sea, Ozone Layer Protection, Ship Pollution, Wetlands, Whaling</t>
  </si>
  <si>
    <t>landlocked; most of the country is rugged and mountainous; the Tatra Mountains in the north are interspersed with many scenic lakes and valleys</t>
  </si>
  <si>
    <t>5,445,040 (July 2018 est.)</t>
  </si>
  <si>
    <t>Slovak(s)</t>
  </si>
  <si>
    <t>Slovak</t>
  </si>
  <si>
    <t>Slovak 80.7%, Hungarian 8.5%, Romani 2%, other 1.8% (includes Czech, Ruthenian, Ukrainian, Russian, German, Polish), unspecified 7% (2011 est.)</t>
  </si>
  <si>
    <t>Slovak (official) 78.6%, Hungarian 9.4%, Roma 2.3%, Ruthenian 1%, other or unspecified 8.8% (2011 est.)</t>
  </si>
  <si>
    <t>Roman Catholic 62%, Protestant 8.2%, Greek Catholic 3.8%, other or unspecified 12.5%, none 13.4% (2011 est.)</t>
  </si>
  <si>
    <t>15.2% (male 424,921 /female 402,483)</t>
  </si>
  <si>
    <t>10.48% (male 293,573 /female 277,041)</t>
  </si>
  <si>
    <t>45.04% (male 1,239,670 /female 1,212,687)</t>
  </si>
  <si>
    <t>13.32% (male 345,114 /female 380,077)</t>
  </si>
  <si>
    <t>15.97% (male 339,350 /female 530,124) (2018 est.)</t>
  </si>
  <si>
    <t>41.5 (2015 est.)</t>
  </si>
  <si>
    <t>41 years (2018 est.)</t>
  </si>
  <si>
    <t>-0.02% (2018 est.)</t>
  </si>
  <si>
    <t>53.7% of total population (2019)</t>
  </si>
  <si>
    <t>433,000 BRATISLAVA (capital) (2019)</t>
  </si>
  <si>
    <t>27.6 years (2014 est.)</t>
  </si>
  <si>
    <t>5 deaths/1,000 live births (2018 est.)</t>
  </si>
  <si>
    <t>4.4 deaths/1,000 live births</t>
  </si>
  <si>
    <t>77.4 years (2018 est.)</t>
  </si>
  <si>
    <t>1.42 children born/woman (2018 est.)</t>
  </si>
  <si>
    <t>7.1% (2016)</t>
  </si>
  <si>
    <t>2.46 physicians/1,000 population (2016)</t>
  </si>
  <si>
    <t>5.8 beds/1,000 population (2015)</t>
  </si>
  <si>
    <t>99.4% of population (2015 est.)</t>
  </si>
  <si>
    <t>98.8% of population (2015 est.)</t>
  </si>
  <si>
    <t>1.2% of population (2015 est.)</t>
  </si>
  <si>
    <t>20.5% (2016)</t>
  </si>
  <si>
    <t>3.9% of GDP (2016)</t>
  </si>
  <si>
    <t>18.9%</t>
  </si>
  <si>
    <t>Slovak Republic</t>
  </si>
  <si>
    <t>Slovenska republika</t>
  </si>
  <si>
    <t>Slovensko</t>
  </si>
  <si>
    <t>Bratislava</t>
  </si>
  <si>
    <t>48 09 N, 17 07 E</t>
  </si>
  <si>
    <t>8 regions (kraje, singular - kraj); Banskobystricky, Bratislavsky, Kosicky, Nitriansky, Presovsky, Trenciansky, Trnavsky, Zilinsky</t>
  </si>
  <si>
    <t>1 January 1993 (Czechoslovakia split into the Czech Republic and Slovakia)</t>
  </si>
  <si>
    <t>Constitution Day, 1 September (1992)</t>
  </si>
  <si>
    <t>several previous (preindependence); latest passed by the National Council 1 September 1992, signed 3 September 1992, effective 1 October 1992</t>
  </si>
  <si>
    <t>proposed by the National Council; passage requires at least three-fifths majority vote of Council members; amended many times, last in 2017 (2017)</t>
  </si>
  <si>
    <t>civil law system based on Austro-Hungarian codes; note - legal code modified to comply with the obligations of Organization on Security and Cooperation in Europe</t>
  </si>
  <si>
    <t>at least one parent must be a citizen of Slovakia</t>
  </si>
  <si>
    <t>President Zuzana CAPUTOVA (since 15 June 2014)</t>
  </si>
  <si>
    <t>Prime Minister Peter PELLIGRINI (since 22 March 2018); Deputy Prime Ministers Richard RASI (since 22 March 2018), Laszlo SOLYMOS (since 22 March 2018), Gabriela MATECNA (since 29 November 2017)</t>
  </si>
  <si>
    <t>Cabinet appointed by the president on the recommendation of the prime minister</t>
  </si>
  <si>
    <t>president directly elected by absolute majority popular vote in 2 rounds if needed for a 5-year term (eligible for a second term); election last held on 16 March and 30 March 2019 (next to be held March 2024); following National Council elections (every 4 years), the president designates a prime minister candidate, usually the leader of the party or coalition that wins the most votes, who must win a vote of confidence in the National Council</t>
  </si>
  <si>
    <t>Zuzana CAPUTOVA elected president in second round; percent of vote - Zuzana CAPUTOVA (PS) 58.4%, Maros SEFCOVIC (independent) 41.6%</t>
  </si>
  <si>
    <t>unicameral National Council or Narodna Rada (150 seats; members directly elected in a single- and multi-seat constituencies by closed, party-list proportional representation vote; members serve 4-year terms)</t>
  </si>
  <si>
    <t>last held on 5 March 2016 (next to be held in March 2020)</t>
  </si>
  <si>
    <t>percent of vote by party - Smer-SD 28.3%, SaS 12.1%, OLaNO-NOVA 11%, SNS 8.6%, LSNS 8%, Sme-Rodina 6.6%, Most-Hid 6.5%, Siet 5.6%, other 13.3%; seats by party - Smer-SD 49, SaS 21, OLaNO-NOVA 19, SNS 15, LSNS 14, Sme-Rodina 11, Most-Hid 11, Siet 10; composition - men 120, women 30, percent of women 20% &amp;lt;br /&amp;gt;note - seats by party as of May 2019 - Smer-SD 48, SaS 20, OLaNO-NOVA 16, SNS 15, LSNS 13, Sme-Rodina 8, Most-Hid 13, independent 17; composition as of May 2019 - men 118, women 32, percent of women 21.3%</t>
  </si>
  <si>
    <t>Supreme Court of the Slovak Republic (consists of the court president, vice president, and approximately 80 judges organized into criminal, civil, commercial, and administrative divisions with 3- and 5-judge panels); Constitutional Court of the Slovak Republic (consists of 13 judges organized into 3-judge panels)</t>
  </si>
  <si>
    <t>Supreme Court judge candidates nominated by the Judicial Council of the Slovak Republic, an 18-member self-governing body that includes the Supreme Court chief justice and presidential, governmental, parliamentary, and judiciary appointees; judges appointed by the president serve for life subject to removal by the president at age 65; Constitutional Court judges nominated by the National Council of the Republic and appointed by the president; judges serve 12-year terms</t>
  </si>
  <si>
    <t>regional and district civil courts; Special Criminal Court; Higher Military Court; military district courts; Court of Audit;</t>
  </si>
  <si>
    <t>Australia Group, BIS, BSEC (observer), CBSS (observer), CD, CE, CEI, CERN, EAPC, EBRD, ECB, EIB, EMU, EU, FAO, IAEA, IBRD, ICAO, ICC (national committees), ICRM, IDA, IEA, IFC, IFRCS, ILO, IMF, IMO, IMSO, Interpol, IOC, IOM, IPU, ISO, ITU, ITUC (NGOs), MIGA, NATO, NEA, NSG, OAS (observer), OECD, OIF (observer), OPCW, OSCE, PCA, Schengen Convention, SELEC (observer), UN, UNCTAD, UNESCO, UNFICYP, UNIDO, UNTSO, UNWTO, UPU, WCO, WFTU (NGOs), WHO, WIPO, WMO, WTO, ZC</t>
  </si>
  <si>
    <t>Ambassador Ivan KORCOK (since 17 September 2018)</t>
  </si>
  <si>
    <t>3523 International Court NW, Washington, DC 20008</t>
  </si>
  <si>
    <t>[1] (202) 237-1054</t>
  </si>
  <si>
    <t>[1] (202) 237-6438</t>
  </si>
  <si>
    <t>Ambassador Bridget A. BRINK (since 20 August 2019)</t>
  </si>
  <si>
    <t>[421] (2) 5443-3338</t>
  </si>
  <si>
    <t>P.O. Box 309, 814 99 Bratislava</t>
  </si>
  <si>
    <t>[421] (2) 5441-5148</t>
  </si>
  <si>
    <t>three equal horizontal bands of white (top), blue, and red derive from the Pan-Slav colors; the Slovakian coat of arms (consisting of a red shield bordered in white and bearing a white double-barred cross of St. Cyril and St. Methodius surmounting three blue hills) is centered over the bands but offset slightly to the hoist side</t>
  </si>
  <si>
    <t>double-barred cross (Cross of St. Cyril and St. Methodius) surmounting three peaks; national colors: white, blue, red</t>
  </si>
  <si>
    <t>&amp;quot;Nad Tatrou sa blyska&amp;quot; (Lightning Over the Tatras)</t>
  </si>
  <si>
    <t>Janko MATUSKA/traditional</t>
  </si>
  <si>
    <t>$179.7 billion</t>
  </si>
  <si>
    <t>$173.8 billion</t>
  </si>
  <si>
    <t>$168.2 billion</t>
  </si>
  <si>
    <t>$95.96 billion (2017 est.)</t>
  </si>
  <si>
    <t>$33,100</t>
  </si>
  <si>
    <t>$32,000</t>
  </si>
  <si>
    <t>$31,000</t>
  </si>
  <si>
    <t>54.7% (2017 est.)</t>
  </si>
  <si>
    <t>19.2% (2017 est.)</t>
  </si>
  <si>
    <t>21.2% (2017 est.)</t>
  </si>
  <si>
    <t>96.3% (2017 est.)</t>
  </si>
  <si>
    <t>-92.9% (2017 est.)</t>
  </si>
  <si>
    <t>3.8% (2017 est.)</t>
  </si>
  <si>
    <t>grains, potatoes, sugar beets, hops, fruit; pigs, cattle, poultry; forest products</t>
  </si>
  <si>
    <t>automobiles; metal and metal products; electricity, gas, coke, oil, nuclear fuel; chemicals, synthetic fibers, wood and paper products; machinery; earthenware and ceramics; textiles; electrical and optical apparatus; rubber products; food and beverages; pharmaceutical</t>
  </si>
  <si>
    <t>2.758 million (2017 est.)</t>
  </si>
  <si>
    <t>22.7%</t>
  </si>
  <si>
    <t>73.4% (2015)</t>
  </si>
  <si>
    <t>12.3% (2015 est.)</t>
  </si>
  <si>
    <t>19.3% (2015 est.)</t>
  </si>
  <si>
    <t>37.79 billion (2017 est.)</t>
  </si>
  <si>
    <t>38.79 billion (2017 est.)</t>
  </si>
  <si>
    <t>39.4% (of GDP) (2017 est.)</t>
  </si>
  <si>
    <t>-1% (of GDP) (2017 est.)</t>
  </si>
  <si>
    <t>50.9% of GDP</t>
  </si>
  <si>
    <t>51.8% of GDP</t>
  </si>
  <si>
    <t>2.44%</t>
  </si>
  <si>
    <t>$56.46 billion</t>
  </si>
  <si>
    <t>$45.63 billion</t>
  </si>
  <si>
    <t>$85.56 billion</t>
  </si>
  <si>
    <t>$70.84 billion</t>
  </si>
  <si>
    <t>$4.634 billion</t>
  </si>
  <si>
    <t>$4.732 billion</t>
  </si>
  <si>
    <t>-$2.005 billion</t>
  </si>
  <si>
    <t>-$1.309 billion</t>
  </si>
  <si>
    <t>$80.8 billion</t>
  </si>
  <si>
    <t>$75.53 billion</t>
  </si>
  <si>
    <t>Germany 20.7%, Czech Republic 11.6%, Poland 7.7%, France 6.3%, Italy 6.1%, UK 6%, Hungary 6%, Austria 6% (2017)</t>
  </si>
  <si>
    <t>vehicles and related parts 27%, machinery and electrical equipment 20%, nuclear reactors and furnaces 12%, iron and steel 4%, mineral oils and fuels 5% (2015 est.)</t>
  </si>
  <si>
    <t>$72.51 billion</t>
  </si>
  <si>
    <t>machinery and electrical equipment 20%, vehicles and related parts 14%, nuclear reactors and furnaces 12%, fuel and mineral oils 9% (2015 est.)</t>
  </si>
  <si>
    <t>Germany 19.1%, Czech Republic 16.3%, Austria 10.3%, Poland 6.5%, Hungary 6.4%, South Korea 4.5%, Russia 4.5%, France 4.3%, China 4.2% (2017)</t>
  </si>
  <si>
    <t>$3.622 billion</t>
  </si>
  <si>
    <t>$75.04 billion</t>
  </si>
  <si>
    <t>$74.19 billion</t>
  </si>
  <si>
    <t>$69.92 billion</t>
  </si>
  <si>
    <t>$54.03 billion</t>
  </si>
  <si>
    <t>$15.06 billion</t>
  </si>
  <si>
    <t>25.32 billion kWh (2016 est.)</t>
  </si>
  <si>
    <t>26.64 billion kWh (2016 est.)</t>
  </si>
  <si>
    <t>13.25 billion kWh (2016 est.)</t>
  </si>
  <si>
    <t>7.644 million kW (2016 est.)</t>
  </si>
  <si>
    <t>24% of total installed capacity (2017 est.)</t>
  </si>
  <si>
    <t>200 bbl/day (2018 est.)</t>
  </si>
  <si>
    <t>1,022 bbl/day (2017 est.)</t>
  </si>
  <si>
    <t>111,200 bbl/day (2017 est.)</t>
  </si>
  <si>
    <t>9 million bbl (1 January 2018 est.)</t>
  </si>
  <si>
    <t>131,300 bbl/day (2017 est.)</t>
  </si>
  <si>
    <t>85,880 bbl/day (2017 est.)</t>
  </si>
  <si>
    <t>81,100 bbl/day (2017 est.)</t>
  </si>
  <si>
    <t>38,340 bbl/day (2017 est.)</t>
  </si>
  <si>
    <t>104.8 million cu m (2017 est.)</t>
  </si>
  <si>
    <t>4.672 billion cu m (2017 est.)</t>
  </si>
  <si>
    <t>4.984 billion cu m (2017 est.)</t>
  </si>
  <si>
    <t>14.16 billion cu m (1 January 2018 est.)</t>
  </si>
  <si>
    <t>34.86 million Mt (2017 est.)</t>
  </si>
  <si>
    <t>758,842</t>
  </si>
  <si>
    <t>7,117,753</t>
  </si>
  <si>
    <t>131 (2017 est.)</t>
  </si>
  <si>
    <t>a modern telecommunications system; near monopoly of fixed-line market; competition in mobile and fixed broadband market; poor mobile virtual network operator (MVNO); regulatory preparing for 5G; broadband growth in recent years; competition among DSL, cable and fibre platforms; wireless broadband options from mobile network operators; FttP growth in cities (2018)</t>
  </si>
  <si>
    <t>four companies have a license to operate cellular networks and provide nationwide cellular services (cellular operators); a few other companies provide services but do not have their own networks; fixed-line 14 per 100 and mobile-cellular&amp;amp;nbsp;131&amp;amp;nbsp;per 100 teledesity (2018)</t>
  </si>
  <si>
    <t>country code - 421; 3 international exchanges (1 in Bratislava and 2 in Banska Bystrica) are available; Slovakia is participating in several international telecommunications projects that will increase the availability of external services (2017)</t>
  </si>
  <si>
    <t>state-owned public broadcaster, Radio and Television of Slovakia (RTVS), operates 2 national TV stations and multiple national and regional radio networks; roughly 50 privately owned TV stations operating nationally, regionally, and locally; about 40% of households are connected to multi-channel cable or satellite TV; 32 privately owned radio stations</t>
  </si>
  <si>
    <t>.sk</t>
  </si>
  <si>
    <t>4,382,558</t>
  </si>
  <si>
    <t>80.5% (July 2016 est.)</t>
  </si>
  <si>
    <t>1,404,751</t>
  </si>
  <si>
    <t>26 (2017 est.)</t>
  </si>
  <si>
    <t>1.74% of GDP</t>
  </si>
  <si>
    <t>Armed Forces of the Slovak Republic (Ozbrojene Sily Slovenskej Republiky): Land Forces, Air and Air Defense Forces, and a Joint Training and Support Command. (2019)</t>
  </si>
  <si>
    <t>18-30 years of age for voluntary military service; conscription in peacetime suspended in 2006; women are eligible to serve (2012)</t>
  </si>
  <si>
    <t>11,100 (2015)</t>
  </si>
  <si>
    <t>OM (2016)</t>
  </si>
  <si>
    <t>19 (2019)</t>
  </si>
  <si>
    <t>2</t>
  </si>
  <si>
    <t>3</t>
  </si>
  <si>
    <t>15 (2019)</t>
  </si>
  <si>
    <t>1 (2019)</t>
  </si>
  <si>
    <t>2270 km gas transmission pipelines, 6278 km high-pressure gas distribution pipelines, 27023 km mid- and low-pressure gas distribution pipelines (2016), 510 km oil (2015)</t>
  </si>
  <si>
    <t>3,580 km (2016)</t>
  </si>
  <si>
    <t>3,435 km 1.435-m gauge (1,587 km electrified) (2016)</t>
  </si>
  <si>
    <t>46 km 1.000-m or 0.750-m gauge (2016)</t>
  </si>
  <si>
    <t>172 km (on Danube River) (2012)</t>
  </si>
  <si>
    <t>transshipment point for Southwest Asian heroin bound for Western Europe; producer of synthetic drugs for regional market; consumer of ecstasy</t>
  </si>
  <si>
    <t>Palmyra Atoll</t>
  </si>
  <si>
    <t>LQ</t>
  </si>
  <si>
    <t>The Kingdom of Hawaii claimed the atoll in 1862, and the US included it among the Hawaiian Islands when it annexed the archipelago in 1898. The Hawaii Statehood Act of 1959 did not include Palmyra Atoll, which is now part privately owned by the Nature Conservancy and part US Government-owned and administered as a nature preserve. The lagoons and surrounding waters within the 12-nautical-mile US territorial seas were transferred to the US Fish and Wildlife Service and were designated a National Wildlife Refuge in January 2001.</t>
  </si>
  <si>
    <t>Oceania, atoll in the North Pacific Ocean, about half way between Hawaii and American Samoa</t>
  </si>
  <si>
    <t>5 52 N, 162 04 W</t>
  </si>
  <si>
    <t>about 20 times the size of The Mall in Washington, DC</t>
  </si>
  <si>
    <t>14.5 km</t>
  </si>
  <si>
    <t>equatorial, hot, and very rainy</t>
  </si>
  <si>
    <t>very lowlying atoll consists of an extensive reef, two shallow lagoons, and about 50 islets and bars covered with vegetation</t>
  </si>
  <si>
    <t>unnamed location on Sand Island 10 m</t>
  </si>
  <si>
    <t>an extensive surrounding reef is only penetrated by a single western channel</t>
  </si>
  <si>
    <t>a few of the islets are designated Unexploded Ordnance Areas, a legacy of US Navy occupation (1934-59), and are closed to entry; invasive plants and insects compete with native biota</t>
  </si>
  <si>
    <t>about 50 islets covered with dense vegetation, coconut trees, and balsa-like trees up to 30 meters tall</t>
  </si>
  <si>
    <t xml:space="preserve"> no indigenous inhabitants (July 2014 est.)</t>
  </si>
  <si>
    <t>named for the USS Palmyra, which was shipwrecked on the reef in 1802</t>
  </si>
  <si>
    <t>the laws of the US apply where applicable</t>
  </si>
  <si>
    <t>Liechtenstein</t>
  </si>
  <si>
    <t>LS</t>
  </si>
  <si>
    <t>Central Europe, between Austria and Switzerland</t>
  </si>
  <si>
    <t>47 16 N, 9 32 E</t>
  </si>
  <si>
    <t>75 km</t>
  </si>
  <si>
    <t>Austria 34 km, Switzerland 41 km</t>
  </si>
  <si>
    <t>0 km (doubly landlocked)</t>
  </si>
  <si>
    <t>continental; cold, cloudy winters with frequent snow or rain; cool to moderately warm, cloudy, humid summers</t>
  </si>
  <si>
    <t>mostly mountainous (Alps) with Rhine Valley in western third</t>
  </si>
  <si>
    <t>Ruggeller Riet 430 m</t>
  </si>
  <si>
    <t>Vorder-Grauspitz 2,599 m</t>
  </si>
  <si>
    <t>hydroelectric potential, arable land</t>
  </si>
  <si>
    <t>37.6% (2011 est.)</t>
  </si>
  <si>
    <t>43.1% (2011 est.)</t>
  </si>
  <si>
    <t>19.3% (2011 est.)</t>
  </si>
  <si>
    <t>most of the population is found in the western half of the country along the Rhine River</t>
  </si>
  <si>
    <t>avalanches, landslides</t>
  </si>
  <si>
    <t>some air pollution generated locally, some transfered from surrounding countries</t>
  </si>
  <si>
    <t>Air Pollution, Air Pollution-Nitrogen Oxides, Air Pollution-Persistent Organic Pollutants, Air Pollution-Sulfur 85, Air Pollution-Sulfur 94, Air Pollution-Volatile Organic Compounds, Biodiversity, Climate Change, Climate Change-Kyoto Protocol, Desertification, Endangered Species, Hazardous Wastes, Ozone Layer Protection, Wetlands</t>
  </si>
  <si>
    <t>along with Uzbekistan, one of only two doubly landlocked countries in the world; variety of microclimatic variations based on elevation</t>
  </si>
  <si>
    <t>38,547 (July 2018 est.)</t>
  </si>
  <si>
    <t>Liechtensteiner(s)</t>
  </si>
  <si>
    <t>Liechtensteiner 66%, Swiss 9.6%, Austrian 5.8%, German 4.3%, Italian 3.1%, other 11.2% (2017 est.)</t>
  </si>
  <si>
    <t>German 91.5% (official) (Alemannic is the main dialect), Italian 1.5%, Turkish 1.3%, Portuguese 1.1%, other 4.6% (2015 est.)</t>
  </si>
  <si>
    <t>Roman Catholic (official) 73.4%, Protestant Reformed 6.3%, Muslim 5.9%,&amp;amp;nbsp; Christian Orthodox 1.3%, Lutheran 1.2%, other Protestant .7%, other Christian .3%, other .8%, none 7%, unspecified 3.3% (2015 est.)</t>
  </si>
  <si>
    <t>15.23% (male 3,179 /female 2,692)</t>
  </si>
  <si>
    <t>11.53% (male 2,256 /female 2,190)</t>
  </si>
  <si>
    <t>41.18% (male 7,923 /female 7,951)</t>
  </si>
  <si>
    <t>14.14% (male 2,640 /female 2,811)</t>
  </si>
  <si>
    <t>17.91% (male 3,171 /female 3,734) (2018 est.)</t>
  </si>
  <si>
    <t>43.4 years (2018 est.)</t>
  </si>
  <si>
    <t>44.8 years</t>
  </si>
  <si>
    <t>0.78% (2018 est.)</t>
  </si>
  <si>
    <t>10.4 births/1,000 population (2018 est.)</t>
  </si>
  <si>
    <t>5 migrant(s)/1,000 population (2018 est.)</t>
  </si>
  <si>
    <t>14.4% of total population (2019)</t>
  </si>
  <si>
    <t>0.81% annual rate of change (2015-20 est.)</t>
  </si>
  <si>
    <t>5,000 VADUZ (capital) (2018)</t>
  </si>
  <si>
    <t>1.18 male(s)/female</t>
  </si>
  <si>
    <t>4.2 deaths/1,000 live births (2018 est.)</t>
  </si>
  <si>
    <t>1.69 children born/woman (2018 est.)</t>
  </si>
  <si>
    <t>2.6% of GDP (2011)</t>
  </si>
  <si>
    <t>13 years (2016)</t>
  </si>
  <si>
    <t>Principality of Liechtenstein</t>
  </si>
  <si>
    <t>Fuerstentum Liechtenstein</t>
  </si>
  <si>
    <t>named after the Liechtenstein dynasty that purchased and united the counties of Schellenburg and Vaduz and that was allowed by the Holy Roman Emperor in 1719 to rename the new property after their family; the name in German means &amp;quot;light (bright) stone&amp;quot;</t>
  </si>
  <si>
    <t>Vaduz</t>
  </si>
  <si>
    <t>47 08 N, 9 31 E</t>
  </si>
  <si>
    <t>11 communes (Gemeinden, singular - Gemeinde); Balzers, Eschen, Gamprin, Mauren, Planken, Ruggell, Schaan, Schellenberg, Triesen, Triesenberg, Vaduz</t>
  </si>
  <si>
    <t>23 January 1719 (Principality of Liechtenstein established); 12 July 1806 (independence from the Holy Roman Empire); 24 August 1866 (independence from the German Confederation)</t>
  </si>
  <si>
    <t>previous 1862; latest adopted 5 October 1921</t>
  </si>
  <si>
    <t>proposed by Parliament, by the reigning prince (in the form of &amp;quot;Government&amp;quot; proposals), by petition of at least 1,500 qualified voters, or by at least four communes; passage requires unanimous approval of Parliament members in one sitting or three-quarters majority vote in two successive sittings; referendum required only if petitioned by at least 1,500 voters or by at least four communes; passage by referendum requires absolute majority of votes cast; amended several times, last in 2011 (2019)</t>
  </si>
  <si>
    <t>civil law system influenced by Swiss, Austrian, and German law</t>
  </si>
  <si>
    <t>the father must be a citizen of Liechtenstein; in the case of a child born out of wedlock, the mother must be a citizen</t>
  </si>
  <si>
    <t>Prince HANS-ADAM II (since 13 November 1989, assumed executive powers on 26 August 1984); Heir Apparent and Regent of Liechtenstein Prince ALOIS (son of the monarch, born 11 June 1968); note - 15 August 2004, HANS-ADAM II transferred the official duties of the ruling prince to ALOIS, but HANS-ADAM II retains status of chief of state</t>
  </si>
  <si>
    <t>Prime Minister Adrian HASLER (since 27 March 2013)</t>
  </si>
  <si>
    <t>Cabinet elected by the Parliament, confirmed by the monarch</t>
  </si>
  <si>
    <t>the monarchy is hereditary; following legislative elections, the leader of the majority party in the Parliament usually appointed the head of government by the monarch, and the leader of the largest minority party in the Landtag usually appointed the deputy head of government by the monarch if there is a coalition government</t>
  </si>
  <si>
    <t>unicameral Parliament or Landtag (25 seats; members directly elected in 2 multi-seat constituencies by proportional representation vote to serve 4-year terms)</t>
  </si>
  <si>
    <t>last held on 5 February 2017 (next to be held in February 2021)</t>
  </si>
  <si>
    <t>percent of vote by party - FBP 35.2%, VU 33.7%, DU 18.4% FL 12.6%; seats by party - FBP 9, VU 8, DU 5, FL 3; composition - men 22, women 3, percent of women 12%</t>
  </si>
  <si>
    <t>Supreme Court or Oberster Gerichtshof (consists of 5 judges); Constitutional Court or Verfassungsgericht (consists of 5 judges and 5 alternates)</t>
  </si>
  <si>
    <t>judges of both courts elected by the Landtag and appointed by the monarch; Supreme Court judges serve 4-year renewable terms; Constitutional Court judges appointed for renewable 5-year terms</t>
  </si>
  <si>
    <t>Court of Appeal or Obergericht (second instance), Court of Justice (first instance), Administrative Court, county courts</t>
  </si>
  <si>
    <t>CD, CE, EBRD, EFTA, IAEA, ICCt, ICRM, IFRCS, Interpol, IOC, IPU, ITSO, ITU, ITUC (NGOs), OAS (observer), OPCW, OSCE, PCA, Schengen Convention, UN, UNCTAD, UPU, WIPO, WTO</t>
  </si>
  <si>
    <t>Ambassador Kurt JAEGER (since 16 September 2016)</t>
  </si>
  <si>
    <t>2900 K Street NW, Suite 602B, Washington, DC 20007</t>
  </si>
  <si>
    <t>[1] (202) 331-0590</t>
  </si>
  <si>
    <t>[1] (202) 331-3221</t>
  </si>
  <si>
    <t>princely hat (crown); national colors: blue, red</t>
  </si>
  <si>
    <t>&amp;quot;Oben am jungen Rhein&amp;quot; (High Above the Young Rhine)</t>
  </si>
  <si>
    <t>Jakob Joseph JAUCH/Josef FROMMELT</t>
  </si>
  <si>
    <t>$6.672 billion (2014 est.) (2014 est.)</t>
  </si>
  <si>
    <t>7% (2014)</t>
  </si>
  <si>
    <t>41% (2014)</t>
  </si>
  <si>
    <t>52% (2014)</t>
  </si>
  <si>
    <t>wheat, barley, corn, potatoes; livestock, dairy products</t>
  </si>
  <si>
    <t>electronics, metal manufacturing, dental products, ceramics, pharmaceuticals, food products, precision instruments, tourism, optical instruments</t>
  </si>
  <si>
    <t>38,520 (2012) (2015 est.)</t>
  </si>
  <si>
    <t>36.9%</t>
  </si>
  <si>
    <t>62.3% (2015)</t>
  </si>
  <si>
    <t>995.3 million (2012 est.)</t>
  </si>
  <si>
    <t>890.4 million (2011 est.)</t>
  </si>
  <si>
    <t>14.9% (of GDP) (2012 est.)</t>
  </si>
  <si>
    <t>1.6% (of GDP) (2012 est.)</t>
  </si>
  <si>
    <t>small specialty machinery, connectors for audio and video, parts for motor vehicles, dental products, hardware, prepared foodstuffs, electronic equipment, optical products</t>
  </si>
  <si>
    <t>agricultural products, raw materials, energy products, machinery, metal goods, textiles, foodstuffs, motor vehicles</t>
  </si>
  <si>
    <t>68.43 million kWh (2015 est.)</t>
  </si>
  <si>
    <t>393.6 million kWh (2015 est.)</t>
  </si>
  <si>
    <t>0 kWh (2015 est.) (2015 est.)</t>
  </si>
  <si>
    <t>325.2 million kWh (2015 est.)</t>
  </si>
  <si>
    <t>15,852</t>
  </si>
  <si>
    <t>46,625</t>
  </si>
  <si>
    <t>122 (2017 est.)</t>
  </si>
  <si>
    <t>automatic telephone system; 44 Internet service providers in Liechtenstein and Switzerland combined (2018)</t>
  </si>
  <si>
    <t>fixed-line 41 per 100 and mobile-cellular services 122 per 100; widely available (2018)</t>
  </si>
  <si>
    <t>country code - 423; linked to&amp;amp;nbsp;Swiss networks by cable and microwave radio relay</t>
  </si>
  <si>
    <t>relies on foreign terrestrial and satellite broadcasters for most broadcast media services; first Liechtenstein-based TV station established August 2008; Radio Liechtenstein operates multiple radio stations; a Swiss-based broadcaster operates one radio station in Liechtenstein</t>
  </si>
  <si>
    <t>.li</t>
  </si>
  <si>
    <t>37,214</t>
  </si>
  <si>
    <t>98.1% (July 2016 est.)</t>
  </si>
  <si>
    <t>15,935</t>
  </si>
  <si>
    <t>no regular military forces; National Police maintain close relations with neighboring forces (2019)</t>
  </si>
  <si>
    <t>434.5 km gas (2018)</t>
  </si>
  <si>
    <t>9 km (2018)</t>
  </si>
  <si>
    <t>9 km 1.435-m gauge (electrified) (2018)</t>
  </si>
  <si>
    <t>28 km (2010)</t>
  </si>
  <si>
    <t>Lesotho</t>
  </si>
  <si>
    <t>LT</t>
  </si>
  <si>
    <t>December 05, 2019</t>
  </si>
  <si>
    <t>Southern Africa, an enclave of South Africa</t>
  </si>
  <si>
    <t>29 30 S, 28 30 E</t>
  </si>
  <si>
    <t>1,106 km</t>
  </si>
  <si>
    <t>South Africa 1106 km</t>
  </si>
  <si>
    <t>temperate; cool to cold, dry winters; hot, wet summers</t>
  </si>
  <si>
    <t>mostly highland with plateaus, hills, and mountains</t>
  </si>
  <si>
    <t>2,161 m</t>
  </si>
  <si>
    <t>junction of the Orange and Makhaleng Rivers 1,400 m</t>
  </si>
  <si>
    <t>Thabana Ntlenyana 3,482 m</t>
  </si>
  <si>
    <t>water, agricultural and grazing land, diamonds, sand, clay, building stone</t>
  </si>
  <si>
    <t>76.1% (2011 est.)</t>
  </si>
  <si>
    <t>65.9% (2011 est.)</t>
  </si>
  <si>
    <t>22.4% (2011 est.)</t>
  </si>
  <si>
    <t>relatively higher population density in the western half of the nation, with the capital of Maseru, and the smaller cities of Mafeteng, Teyateyaneng, and Leribe attracting the most people</t>
  </si>
  <si>
    <t>population pressure forcing settlement in marginal areas results in overgrazing, severe soil erosion, and soil exhaustion; desertification; Highlands Water Project controls, stores, and redirects water to South Africa</t>
  </si>
  <si>
    <t>Biodiversity, Climate Change, Climate Change-Kyoto Protocol, Desertification, Endangered Species, Hazardous Wastes, Law of the Sea, Marine Life Conservation, Ozone Layer Protection, Wetlands</t>
  </si>
  <si>
    <t>landlocked, an enclave of (completely surrounded by) South Africa; mountainous, more than 80% of the country is 1,800 m above sea level</t>
  </si>
  <si>
    <t>1,962,461 (July 2018 est.)</t>
  </si>
  <si>
    <t>Mosotho (singular), Basotho (plural)</t>
  </si>
  <si>
    <t>Basotho</t>
  </si>
  <si>
    <t>Sotho 99.7%, Europeans, Asians, and other 0.3%</t>
  </si>
  <si>
    <t>Sesotho (official) (southern Sotho), English (official), Zulu, Xhosa</t>
  </si>
  <si>
    <t>Protestant 47.8% (Pentecostal 23.1%, Lesotho Evangelical 17.3%, Anglican 7.4%), Roman Catholic 39.3%, other Christian 9.1%, non-Christian 1.4%, none 2.3% (2014 est.)</t>
  </si>
  <si>
    <t>31.84% (male 314,155 /female 310,772)</t>
  </si>
  <si>
    <t>19.34% (male 181,332 /female 198,236)</t>
  </si>
  <si>
    <t>38.27% (male 366,652 /female 384,333)</t>
  </si>
  <si>
    <t>5.02% (male 52,490 /female 46,016)</t>
  </si>
  <si>
    <t>5.53% (male 55,804 /female 52,671) (2018 est.)</t>
  </si>
  <si>
    <t>66.9 (2015 est.)</t>
  </si>
  <si>
    <t>59.5 (2015 est.)</t>
  </si>
  <si>
    <t>24.4 years (2018 est.)</t>
  </si>
  <si>
    <t>24.4 years</t>
  </si>
  <si>
    <t>24.3 years</t>
  </si>
  <si>
    <t>0.24% (2018 est.)</t>
  </si>
  <si>
    <t>24.2 births/1,000 population (2018 est.)</t>
  </si>
  <si>
    <t>15.1 deaths/1,000 population (2018 est.)</t>
  </si>
  <si>
    <t>-6.6 migrant(s)/1,000 population (2018 est.)</t>
  </si>
  <si>
    <t>28.6% of total population (2019)</t>
  </si>
  <si>
    <t>2.83% annual rate of change (2015-20 est.)</t>
  </si>
  <si>
    <t>202,000 MASERU (capital) (2018)</t>
  </si>
  <si>
    <t>21 years (2014 est.)</t>
  </si>
  <si>
    <t>544 deaths/100,000 live births (2017 est.)</t>
  </si>
  <si>
    <t>48.1 deaths/1,000 live births</t>
  </si>
  <si>
    <t>40.9 deaths/1,000 live births</t>
  </si>
  <si>
    <t>53 years</t>
  </si>
  <si>
    <t>53.1 years</t>
  </si>
  <si>
    <t>60.2% (2014)</t>
  </si>
  <si>
    <t>81.8% of population</t>
  </si>
  <si>
    <t>5.4% of population</t>
  </si>
  <si>
    <t>23% of population</t>
  </si>
  <si>
    <t>18.2% of population (2015 est.)</t>
  </si>
  <si>
    <t>0.07 physicians/1,000 population (2010)</t>
  </si>
  <si>
    <t>37.3% of population (2015 est.)</t>
  </si>
  <si>
    <t>27.6% of population (2015 est.)</t>
  </si>
  <si>
    <t>62.7% of population (2015 est.)</t>
  </si>
  <si>
    <t>72.4% of population (2015 est.)</t>
  </si>
  <si>
    <t>23.6% (2018 est.)</t>
  </si>
  <si>
    <t>340,000 (2018 est.)</t>
  </si>
  <si>
    <t>6,100 (2018 est.)</t>
  </si>
  <si>
    <t>16.6% (2016)</t>
  </si>
  <si>
    <t>6.4% of GDP (2018)</t>
  </si>
  <si>
    <t>11 years (2015)</t>
  </si>
  <si>
    <t xml:space="preserve"> NA (2013 est.)</t>
  </si>
  <si>
    <t>Kingdom of Lesotho</t>
  </si>
  <si>
    <t>Basutoland</t>
  </si>
  <si>
    <t>the name translates as &amp;quot;Land of the Sesotho Speakers&amp;quot;</t>
  </si>
  <si>
    <t>Maseru</t>
  </si>
  <si>
    <t>29 19 S, 27 29 E</t>
  </si>
  <si>
    <t>4 October 1966 (from the UK)</t>
  </si>
  <si>
    <t>Independence Day, 4 October (1966)</t>
  </si>
  <si>
    <t>previous 1959, 1967; latest adopted 2 April 1993 (effectively restoring the 1967 version)</t>
  </si>
  <si>
    <t>proposed by Parliament; passage of amendments affecting constitutional provisions, including fundamental rights and freedoms, sovereignty of the kingdom, the office of the king, and powers of Parliament, requires a majority vote by the National Assembly, approval by the Senate, approval in a referendum by a majority of qualified voters, and assent of the king; passage of amendments other than those specified provisions requires at least a two-thirds majority vote in both houses of Parliament; amended several times, last in 2011 (2017)</t>
  </si>
  <si>
    <t>mixed legal system of English common law and Roman-Dutch law; judicial review of legislative acts in High Court and Court of Appeal</t>
  </si>
  <si>
    <t>King LETSIE III (since 7 February 1996); note - King LETSIE III formerly occupied the throne from November 1990 to February 1995 while his father was in exile</t>
  </si>
  <si>
    <t>Prime Minister Thomas Motsoahae THABANE (since 16 June 2017)</t>
  </si>
  <si>
    <t>consists of the prime minister, appointed by the King on the advice of the Council of State, the&amp;amp;nbsp;deputy prime minister, and 26 other ministers</t>
  </si>
  <si>
    <t>the monarchy is hereditary, but under the terms of the constitution that came into effect after the March 1993 election, the monarch is a &amp;quot;living symbol of national unity&amp;quot; with no executive or legislative powers; under traditional law, the college of chiefs has the power to depose the monarch, to determine next in line of succession, or to serve as regent in the event that a successor is not of mature age; following legislative elections, the leader of the majority party or majority coalition in the Assembly automatically becomes prime minister</t>
  </si>
  <si>
    <t>bicameral Parliament consists of:&amp;lt;br /&amp;gt;Senate (33 seats; 22 principal chiefs and 11 other senators nominated by the king with the advice of the Council of State, a 13-member body of key government and non-government officials; members serve 5-year terms)&amp;lt;br /&amp;gt; National Assembly (120 seats; 80 members directly elected in single-seat constituencies by simple majority vote and 40 elected through proportional representation; members serve 5-year terms)</t>
  </si>
  <si>
    <t>Senate - last nominated by the king 11 July 2017 (next NA)&amp;lt;br /&amp;gt; National Assembly - last held on 3 June 2017 (next to be held in 2022)</t>
  </si>
  <si>
    <t>Senate - percent of votes by party - NA, seats by party - NA; composition - men 25, women 8, percent of women 24.2%&amp;lt;br /&amp;gt; National Assembly - percent of votes by party - ABC 40.5%, DC 25.8%, LCD 9%, AD 7.3%, MEC 5.1%, BNP 4.1, PFD 2.3%, other 5.9%; seats by party - ABC 51, DC 30, LCD 11, AD 9, MEC 6, BNP 5, PFD 3, other 5; composition - men 95, women 27, percent of women 22.5%; note - total Parliament percent of women 22.9%</t>
  </si>
  <si>
    <t>Court of Appeal (consists of the court president, such number of justices of appeal as set by Parliament, and the Chief Justice and the puisne judges of the High Court ex officio); High Court (consists of the chief justice and such number of puisne judges as set by Parliament); note - both the Court of Appeal and the High Court have jurisdiction in constitutional issues</t>
  </si>
  <si>
    <t>Court of Appeal president and High Court chief justice appointed by the monarch on the advice of the prime minister; puisne judges appointed by the monarch on advice of the Judicial Service Commission, an independent body of judicial officers and officials designated by the monarch; judges of both courts can serve until age 75</t>
  </si>
  <si>
    <t>Magistrate Courts; customary or traditional courts; military courts</t>
  </si>
  <si>
    <t>All Basotho Convention or ABC [Thomas Motsoahae THABANE]&amp;lt;br /&amp;gt;Alliance of Democrats or AD [Monyane MOLELEKI]&amp;lt;br /&amp;gt;Basotho Congress Party or BCP [Thulo MAHLAKENG]&amp;lt;br /&amp;gt;Basotho National Party or BNP [Thesele MASERIBANE]&amp;lt;br /&amp;gt;Democratic Congress or DC [Pakalitha MOSISILI]&amp;lt;br /&amp;gt;Democratic Party of Lesotho or DPL [Limpho TAU]&amp;lt;br /&amp;gt;Lesotho Congress for Democracy or LCD [Mothetjoa METSING]&amp;lt;br /&amp;gt;Movement of Economic Change or MEC [Selibe MOCHOBOROANE]&amp;lt;br /&amp;gt;National Independent Party or NIP [Kimetso MATHABA]&amp;lt;br /&amp;gt;Popular Front for Democracy of PFD [Lekhetho RAKUOANE]&amp;lt;br /&amp;gt;Reformed Congress of Lesotho or RCL [Keketso RANTSO]</t>
  </si>
  <si>
    <t>ACP, AfDB, AU, C, CD, FAO, G-77, IAEA, IBRD, ICAO, ICCt, ICRM, IDA, IFAD, IFC, IFRCS, ILO, IMF, Interpol, IOC, IOM, IPU, ISO (correspondent), ITU, MIGA, NAM, OPCW, SACU, SADC, UN, UNAMID, UNCTAD, UNESCO, UNHCR, UNIDO, UNWTO, UPU, WCO, WFTU (NGOs), WHO, WIPO, WMO, WTO</t>
  </si>
  <si>
    <t>Ambassador Sankatana Gabriel MAJA (since 22 June 2018)</t>
  </si>
  <si>
    <t>2511 Massachusetts Avenue NW, Washington, DC 20008</t>
  </si>
  <si>
    <t>[1] (202) 797-5533</t>
  </si>
  <si>
    <t>[1] (202) 234-6815</t>
  </si>
  <si>
    <t>Ambassador Rebecca E. GONZALES (since 8 February 2018)</t>
  </si>
  <si>
    <t>[266] 22 312 666</t>
  </si>
  <si>
    <t>254 Kingsway Road, Maseru West</t>
  </si>
  <si>
    <t>P.O. Box 333, Maseru 100, Lesotho</t>
  </si>
  <si>
    <t>[266] 22 310 116</t>
  </si>
  <si>
    <t>three horizontal stripes of blue (top), white, and green in the proportions of 3:4:3; the colors represent rain, peace, and prosperity respectively; centered in the white stripe is a black Basotho hat representing the indigenous people; the flag was unfurled in October 2006 to celebrate 40 years of independence</t>
  </si>
  <si>
    <t>mokorotio (Basotho hat); national colors: blue, white, green, black</t>
  </si>
  <si>
    <t>Francois COILLARD/Ferdinand-Samuel LAUR</t>
  </si>
  <si>
    <t>$6.656 billion</t>
  </si>
  <si>
    <t>$6.762 billion</t>
  </si>
  <si>
    <t>$6.561 billion</t>
  </si>
  <si>
    <t>$2.749 billion (2017 est.)</t>
  </si>
  <si>
    <t>20.3% of GDP</t>
  </si>
  <si>
    <t>24.7% of GDP</t>
  </si>
  <si>
    <t>69.2% (2017 est.)</t>
  </si>
  <si>
    <t>31.4% (2017 est.)</t>
  </si>
  <si>
    <t>-13.4% (2017 est.)</t>
  </si>
  <si>
    <t>40.8% (2017 est.)</t>
  </si>
  <si>
    <t>-54.4% (2017 est.)</t>
  </si>
  <si>
    <t>5.8% (2016 est.)</t>
  </si>
  <si>
    <t>39.2% (2016 est.)</t>
  </si>
  <si>
    <t>corn, wheat, pulses, sorghum, barley; livestock</t>
  </si>
  <si>
    <t>food, beverages, textiles, apparel assembly, handicrafts, construction, tourism</t>
  </si>
  <si>
    <t>12.5% (2017 est.)</t>
  </si>
  <si>
    <t>930,800 (2017 est.)</t>
  </si>
  <si>
    <t>86%</t>
  </si>
  <si>
    <t>57% (2016 est.)</t>
  </si>
  <si>
    <t>39.4% (2003)</t>
  </si>
  <si>
    <t>1.09 billion (2017 est.)</t>
  </si>
  <si>
    <t>1.255 billion (2017 est.)</t>
  </si>
  <si>
    <t>39.7% (of GDP) (2017 est.)</t>
  </si>
  <si>
    <t>-6% (of GDP) (2017 est.)</t>
  </si>
  <si>
    <t>36.2% of GDP</t>
  </si>
  <si>
    <t>11.58%</t>
  </si>
  <si>
    <t>$420.8 million</t>
  </si>
  <si>
    <t>$356.3 million</t>
  </si>
  <si>
    <t>$442.3 million</t>
  </si>
  <si>
    <t>$230.9 million</t>
  </si>
  <si>
    <t>-$201 million</t>
  </si>
  <si>
    <t>$1.028 billion</t>
  </si>
  <si>
    <t>$894 million</t>
  </si>
  <si>
    <t>South Africa 57%, US 33.5% (2017)</t>
  </si>
  <si>
    <t>manufactures (clothing, footwear), wool and mohair, food and live animals, electricity, water, diamonds</t>
  </si>
  <si>
    <t>$1.826 billion</t>
  </si>
  <si>
    <t>$1.613 billion</t>
  </si>
  <si>
    <t>food; building materials, vehicles, machinery, medicines, petroleum products</t>
  </si>
  <si>
    <t>South Africa 87.2% (2017)</t>
  </si>
  <si>
    <t>$657.7 million</t>
  </si>
  <si>
    <t>$497.7 million</t>
  </si>
  <si>
    <t>$456.5 million</t>
  </si>
  <si>
    <t>$122 million</t>
  </si>
  <si>
    <t>$206.9 million</t>
  </si>
  <si>
    <t>maloti (LSL) per US dollar -</t>
  </si>
  <si>
    <t>{"2017":"14.48","2016":"14.71","2015":"14.71","2014":"12.76","2013":"10.85"}</t>
  </si>
  <si>
    <t>510 million kWh (2016 est.)</t>
  </si>
  <si>
    <t>847.3 million kWh (2016 est.)</t>
  </si>
  <si>
    <t>373 million kWh (2016 est.)</t>
  </si>
  <si>
    <t>100% of total installed capacity (2017 est.)</t>
  </si>
  <si>
    <t>5,000 bbl/day (2016 est.)</t>
  </si>
  <si>
    <t>5,118 bbl/day (2015 est.)</t>
  </si>
  <si>
    <t>711,100 Mt (2017 est.)</t>
  </si>
  <si>
    <t>10,637</t>
  </si>
  <si>
    <t>2,380,804</t>
  </si>
  <si>
    <t>rudimentary system consisting of a modest number of landlines, a small microwave radio relay system, and a small radiotelephone communication system; fixed-line teledensity is low; mobile-cellular telephone system is expanding;&amp;amp;nbsp; commercial services with LTE technology (2018)</t>
  </si>
  <si>
    <t>mobile-cellular service dominates the market with a subscribership now over 122 per 100 persons; fixed-line is 1 per 100 subscriptions (2018)</t>
  </si>
  <si>
    <t>1 state-owned TV station and 2 state-owned radio stations; government controls most private broadcast media; satellite TV subscription service available; transmissions of multiple international broadcasters obtainable (2019)</t>
  </si>
  <si>
    <t>.ls</t>
  </si>
  <si>
    <t>534,360</t>
  </si>
  <si>
    <t>27.4% (July 2016 est.)</t>
  </si>
  <si>
    <t>4,984</t>
  </si>
  <si>
    <t>1.83% of GDP</t>
  </si>
  <si>
    <t>1.85% of GDP</t>
  </si>
  <si>
    <t>Lesotho Defense Force (LDF): Army (includes Air Wing) (2012)</t>
  </si>
  <si>
    <t>18-24 years of age for voluntary military service; no conscription; women serve as commissioned officers (2012)</t>
  </si>
  <si>
    <t>7P (2016)</t>
  </si>
  <si>
    <t>5,940 km (2011)</t>
  </si>
  <si>
    <t>1,069 km (2011)</t>
  </si>
  <si>
    <t>Luxembourg</t>
  </si>
  <si>
    <t>LU</t>
  </si>
  <si>
    <t>Founded in 963, Luxembourg became a grand duchy in 1815 and an independent state under the Netherlands. It lost more than half of its territory to Belgium in 1839 but gained a larger measure of autonomy. In 1867, Luxembourg attained full independence under the condition that it promise perpetual neutrality. Overrun by Germany in both world wars, it ended its neutrality in 1948 when it entered into the Benelux Customs Union and when it joined NATO the following year. In 1957, Luxembourg became one of the six founding countries of the EEC (later the EU), and in 1999 it joined the euro currency zone.</t>
  </si>
  <si>
    <t>Western Europe, between France and Germany</t>
  </si>
  <si>
    <t>49 45 N, 6 10 E</t>
  </si>
  <si>
    <t>slightly smaller than Rhode Island; about half the size of Delaware</t>
  </si>
  <si>
    <t>327 km</t>
  </si>
  <si>
    <t>Belgium 130 km, France 69 km, Germany 128 km</t>
  </si>
  <si>
    <t>modified continental with mild winters, cool summers</t>
  </si>
  <si>
    <t>mostly gently rolling uplands with broad, shallow valleys; uplands to slightly mountainous in the north; steep slope down to Moselle flood plain in the southeast</t>
  </si>
  <si>
    <t>325 m</t>
  </si>
  <si>
    <t>Moselle River 133 m</t>
  </si>
  <si>
    <t>Buurgplaatz 559 m</t>
  </si>
  <si>
    <t>iron ore (no longer exploited), arable land</t>
  </si>
  <si>
    <t>24% (2011 est.)</t>
  </si>
  <si>
    <t>26.1% (2011 est.)</t>
  </si>
  <si>
    <t>33.5% (2011 est.)</t>
  </si>
  <si>
    <t>15.8% (2011 est.)</t>
  </si>
  <si>
    <t>most people live in the south, on or near the border with France</t>
  </si>
  <si>
    <t>occasional flooding</t>
  </si>
  <si>
    <t>air and water pollution in urban areas, soil pollution of farmland; unsustainable patterns of consumption (transport, energy, recreation, space) threaten biodiversity and landscapes</t>
  </si>
  <si>
    <t>Air Pollution, Air Pollution-Nitrogen Oxides, Air Pollution-Persistent Organic Pollutants, Air Pollution-Sulfur 85, Air Pollution-Sulfur 94, Air Pollution-Volatile Organic Compounds, Biodiversity, Climate Change, Climate Change-Kyoto Protocol, Desertification, Endangered Species, Hazardous Wastes, Law of the Sea, Marine Dumping, Ozone Layer Protection, Ship Pollution, Tropical Timber 83, Tropical Timber 94, Wetlands</t>
  </si>
  <si>
    <t>landlocked; the only grand duchy in the world</t>
  </si>
  <si>
    <t>605,764 (July 2018 est.)</t>
  </si>
  <si>
    <t>Luxembourger(s)</t>
  </si>
  <si>
    <t>Luxembourger 51.1%, Portuguese 15.7%, French 7.5%, Italian 3.6%, Belgian 3.3%, German 2.1%, Spanish 1.1%, British 1%, other 14.6% (2019 est.)</t>
  </si>
  <si>
    <t>Luxembourgish (official administrative and judicial language and national language (spoken vernacular)) 55.8%, Portuguese 15.7%, French (official administrative, judicial, and legislative language) 12.1%, German (official administrative and judicial language) 3.1%, Italian 2.9%, English 2.1%, other 8.4% (2011 est.)</t>
  </si>
  <si>
    <t>Christian (predominantly Roman Catholic) 70.4%, Muslim 2.3%, other (includes Buddhist, folk religions, Hindu, Jewish) 0.5%, none 26.8% (2010 est.)</t>
  </si>
  <si>
    <t>16.74% (male 52,243 /female 49,183)</t>
  </si>
  <si>
    <t>12.06% (male 37,391 /female 35,650)</t>
  </si>
  <si>
    <t>44.18% (male 137,381 /female 130,252)</t>
  </si>
  <si>
    <t>11.9% (male 36,670 /female 35,442)</t>
  </si>
  <si>
    <t>15.11% (male 41,002 /female 50,550) (2018 est.)</t>
  </si>
  <si>
    <t>43.6 (2015 est.)</t>
  </si>
  <si>
    <t>23.5 (2015 est.)</t>
  </si>
  <si>
    <t>38.7 years</t>
  </si>
  <si>
    <t>39.9 years</t>
  </si>
  <si>
    <t>1.9% (2018 est.)</t>
  </si>
  <si>
    <t>11.6 births/1,000 population (2018 est.)</t>
  </si>
  <si>
    <t>14.8 migrant(s)/1,000 population (2018 est.)</t>
  </si>
  <si>
    <t>91.2% of total population (2019)</t>
  </si>
  <si>
    <t>1.55% annual rate of change (2015-20 est.)</t>
  </si>
  <si>
    <t>120,000 LUXEMBOURG (capital) (2018)</t>
  </si>
  <si>
    <t>30.1 years (2015 est.)</t>
  </si>
  <si>
    <t>82.4 years (2018 est.)</t>
  </si>
  <si>
    <t>1.62 children born/woman (2018 est.)</t>
  </si>
  <si>
    <t>3.03 physicians/1,000 population (2017)</t>
  </si>
  <si>
    <t>4.9 beds/1,000 population (2014)</t>
  </si>
  <si>
    <t>98.5% of population (2015 est.)</t>
  </si>
  <si>
    <t>97.6% of population (2015 est.)</t>
  </si>
  <si>
    <t>22.6% (2016)</t>
  </si>
  <si>
    <t>3.9% of GDP (2015)</t>
  </si>
  <si>
    <t>15.4%</t>
  </si>
  <si>
    <t>13.2% (2017 est.)</t>
  </si>
  <si>
    <t>Grand Duchy of Luxembourg</t>
  </si>
  <si>
    <t>Grand Duche de Luxembourg</t>
  </si>
  <si>
    <t>49 36 N, 6 07 E</t>
  </si>
  <si>
    <t>12 cantons (cantons, singular - canton); Capellen, Clervaux, Diekirch, Echternach, Esch-sur-Alzette, Grevenmacher, Luxembourg, Mersch, Redange, Remich, Vianden, Wiltz</t>
  </si>
  <si>
    <t>1839 (from the Netherlands)</t>
  </si>
  <si>
    <t>National Day (birthday of Grand Duke HENRI), 23 June; note - this date of birth is not the true date of birth for any of the Royals, but the national festivities were shifted in 1962 to allow observance during a more favorable time of year</t>
  </si>
  <si>
    <t>previous 1842 (heavily amended 1848, 1856); latest effective 17 October 1868</t>
  </si>
  <si>
    <t>proposed by the Chamber of Deputies or by the monarch to the Chamber; passage requires at least two-thirds majority vote by the Chamber in two successive readings three months apart; a referendum can be substituted for the second reading if approved by more than a quarter of the Chamber members or by 25,000 valid voters; adoption by referendum requires a majority of all valid voters; amended many times, last in 2009 (2016)</t>
  </si>
  <si>
    <t>at least one parent must be a citizen of Luxembourg</t>
  </si>
  <si>
    <t>Grand Duke HENRI (since 7 October 2000); Heir Apparent Prince GUILLAUME (son of the monarch, born 11 November 1981)</t>
  </si>
  <si>
    <t>Prime Minister Xavier BETTEL (since 4 December 2013); Deputy Prime Minister Etienne SCHNEIDER (since 4 December 2013); Deputy Prime Minister Felix BRAZ (since 5 December 2018)</t>
  </si>
  <si>
    <t>Council of Ministers recommended by the prime minister, appointed by the monarch</t>
  </si>
  <si>
    <t>the monarchy is hereditary; following elections to the Chamber of Deputies, the leader of the majority party or majority coalition usually appointed prime minister by the monarch; deputy prime minister appointed by the monarch; prime minister and deputy prime minister are responsible to the Chamber of Deputies</t>
  </si>
  <si>
    <t>unicameral Chamber of Deputies or Chambre des Deputes (60 seats; members directly elected in multi-seat constituencies by party-list proportional representation vote; members serve 5-year terms); note - a 21-member Council of State appointed by the Grand Duke on the advice of the prime minister serves as an advisory body to the Chamber of Deputies</t>
  </si>
  <si>
    <t>last held on&amp;amp;nbsp;14 October 2018 (next to be held by October 2023)</t>
  </si>
  <si>
    <t>percent of vote by party - CSV 28.3%, LSAP 17.6%, DP 16.9%, Green Party 15.1%, ADR 8.3%, Pirate Party 6.4%, The Left 5.5%, other 1.9%; seats by party - CSV 21, DP 12, LSAP 10, Green Party 9, ADR 4, Pirate Party 2, The Left 2; composition - men 46, women 14, percent of women 23.3%</t>
  </si>
  <si>
    <t>Supreme Court of Justice includes Court of Appeal and Court of Cassation (consists of 27 judges on 9 benches); Constitutional Court (consists of 9 members)</t>
  </si>
  <si>
    <t>judges of both courts appointed by the monarch for life</t>
  </si>
  <si>
    <t>Court of Accounts; district and local tribunals and courts</t>
  </si>
  <si>
    <t>ADB (nonregional member), Australia Group, Benelux, BIS, CD, CE, EAPC, EBRD, ECB, EIB, EMU, ESA, EU, FAO, FATF, IAEA, IBRD, ICAO, ICC (national committees), ICCt, ICRM, IDA, IEA, IFAD, IFC, IFRCS, ILO, IMF, IMO, Interpol, IOC, IOM, IPU, ISO, ITSO, ITU, ITUC (NGOs), MIGA, NATO, NEA, NSG, OAS (observer), OECD, OIF, OPCW, OSCE, PCA, Schengen Convention, UN, UNCTAD, UNESCO, UNHCR, UNIDO, UNRWA, UPU, WCO, WHO, WIPO, WMO, WTO, ZC</t>
  </si>
  <si>
    <t>Ambassador Sylvie LUCAS (since 16 September 2016)</t>
  </si>
  <si>
    <t>2200 Massachusetts Avenue NW, Washington, DC 20008</t>
  </si>
  <si>
    <t>[1] (202) 265-4171</t>
  </si>
  <si>
    <t>[1] (202) 328-8270</t>
  </si>
  <si>
    <t>Ambassador James Randolph &amp;quot;Randy&amp;quot; EVANS (since 19 June 2018)</t>
  </si>
  <si>
    <t>[352] 46-01-23 00</t>
  </si>
  <si>
    <t>22 Boulevard Emmanuel Servais, L-2535 Luxembourg City</t>
  </si>
  <si>
    <t>Unit 3560, APO AE 09126-3560 (official mail)</t>
  </si>
  <si>
    <t>[352] 46-14-01</t>
  </si>
  <si>
    <t>red, rampant lion; national colors: red, white, light blue</t>
  </si>
  <si>
    <t>&amp;quot;Ons Heemecht&amp;quot; (Our Motherland); &amp;quot;De Wilhelmus&amp;quot; (The William)</t>
  </si>
  <si>
    <t>Michel LENTZ/Jean-Antoine ZINNEN; Nikolaus WELTER/unknown</t>
  </si>
  <si>
    <t>$62.11 billion</t>
  </si>
  <si>
    <t>$60.71 billion</t>
  </si>
  <si>
    <t>$58.9 billion</t>
  </si>
  <si>
    <t>$62.53 billion (2017 est.)</t>
  </si>
  <si>
    <t>$105,100</t>
  </si>
  <si>
    <t>$105,400</t>
  </si>
  <si>
    <t>$104,600</t>
  </si>
  <si>
    <t>22.3% of GDP</t>
  </si>
  <si>
    <t>30.2% (2017 est.)</t>
  </si>
  <si>
    <t>230% (2017 est.)</t>
  </si>
  <si>
    <t>-194% (2017 est.)</t>
  </si>
  <si>
    <t>12.8% (2017 est.)</t>
  </si>
  <si>
    <t>86.9% (2017 est.)</t>
  </si>
  <si>
    <t>grapes, barley, oats, potatoes, wheat, fruits; dairy and livestock products</t>
  </si>
  <si>
    <t>banking and financial services, construction, real estate services, iron, metals, and steel, information technology, telecommunications, cargo transportation and logistics, chemicals, engineering, tires, glass, aluminum, tourism, biotechnology</t>
  </si>
  <si>
    <t>282,800 (2017 est.)</t>
  </si>
  <si>
    <t>78.9% (2013 est.)</t>
  </si>
  <si>
    <t>23.8% (2000)</t>
  </si>
  <si>
    <t>27.75 billion (2017 est.)</t>
  </si>
  <si>
    <t>26.8 billion (2017 est.)</t>
  </si>
  <si>
    <t>44.4% (of GDP) (2017 est.)</t>
  </si>
  <si>
    <t>1.5% (of GDP) (2017 est.)</t>
  </si>
  <si>
    <t>1.98%</t>
  </si>
  <si>
    <t>$275.6 billion</t>
  </si>
  <si>
    <t>$229.2 billion</t>
  </si>
  <si>
    <t>$47.13 billion</t>
  </si>
  <si>
    <t>$78.64 billion</t>
  </si>
  <si>
    <t>$3.112 billion</t>
  </si>
  <si>
    <t>$2.988 billion</t>
  </si>
  <si>
    <t>$15.99 billion</t>
  </si>
  <si>
    <t>$16.37 billion</t>
  </si>
  <si>
    <t>Germany 25.6%, Belgium 17.6%, France 14%, Netherlands 5.1%, Italy 4.1%, UK 4.1% (2017)</t>
  </si>
  <si>
    <t>machinery and equipment, steel products, chemicals, rubber products, glass</t>
  </si>
  <si>
    <t>$20.66 billion</t>
  </si>
  <si>
    <t>$20.41 billion</t>
  </si>
  <si>
    <t>commercial aircraft, minerals, chemicals, metals, foodstuffs, luxury consumer goods</t>
  </si>
  <si>
    <t>Belgium 32%, Germany 24.9%, France 11.1%, US 5.7%, Netherlands 4.9% (2017)</t>
  </si>
  <si>
    <t>$878 million</t>
  </si>
  <si>
    <t>$3.781 trillion</t>
  </si>
  <si>
    <t>$3.806 trillion</t>
  </si>
  <si>
    <t>334.5 million kWh (2016 est.)</t>
  </si>
  <si>
    <t>6.475 billion kWh (2016 est.)</t>
  </si>
  <si>
    <t>1.42 billion kWh (2016 est.)</t>
  </si>
  <si>
    <t>7.718 billion kWh (2016 est.)</t>
  </si>
  <si>
    <t>1.709 million kW (2016 est.)</t>
  </si>
  <si>
    <t>25% of total installed capacity (2016 est.)</t>
  </si>
  <si>
    <t>59,850 bbl/day (2017 est.)</t>
  </si>
  <si>
    <t>59,020 bbl/day (2017 est.)</t>
  </si>
  <si>
    <t>792.8 million cu m (2017 est.)</t>
  </si>
  <si>
    <t>10.72 million Mt (2017 est.)</t>
  </si>
  <si>
    <t>275,300</t>
  </si>
  <si>
    <t>794,000</t>
  </si>
  <si>
    <t>highly developed, completely automated and efficient system; by 2020 the government&amp;amp;rsquo;s program is to provide a 1Gb/s service to all citizens, and to make Luxembourg the first fully fibred country in Europe; new law requiring&amp;amp;nbsp; SIM cards be registered has slowed down growth for mobile subscribers; 5G launch by 2020 (2018)</t>
  </si>
  <si>
    <t>fixed-line teledensity about&amp;amp;nbsp;46 per 100 persons; nationwide mobile-cellular telephone system with market for mobile-cellular phones virtually saturated with 134 per 100 mobile-cellular (2018)</t>
  </si>
  <si>
    <t>country code - 352</t>
  </si>
  <si>
    <t>.lu</t>
  </si>
  <si>
    <t>567,698</t>
  </si>
  <si>
    <t>97.5% (July 2016 est.)</t>
  </si>
  <si>
    <t>212,900</t>
  </si>
  <si>
    <t>0.52% of GDP</t>
  </si>
  <si>
    <t>0.4% of GDP</t>
  </si>
  <si>
    <t>0.44% of GDP</t>
  </si>
  <si>
    <t>18-26 years of age for male and female voluntary military service; no conscription; Luxembourg citizen or EU citizen with 3-year residence in Luxembourg (2019)</t>
  </si>
  <si>
    <t>119 (2015)</t>
  </si>
  <si>
    <t>1,830,972 (2015)</t>
  </si>
  <si>
    <t>6,309,473,324 mt-km (2015)</t>
  </si>
  <si>
    <t>LX (2016)</t>
  </si>
  <si>
    <t>142 km gas, 27 km refined products (2013)</t>
  </si>
  <si>
    <t>275 km (2014)</t>
  </si>
  <si>
    <t>275 km 1.435-m gauge (275 km electrified) (2014)</t>
  </si>
  <si>
    <t>37 km (on Moselle River) (2010)</t>
  </si>
  <si>
    <t>152</t>
  </si>
  <si>
    <t>bulk carrier 4, container ship 9, general cargo 6, oil tanker 2, other 131 (2018)</t>
  </si>
  <si>
    <t>Libya</t>
  </si>
  <si>
    <t>LY</t>
  </si>
  <si>
    <t>Northern Africa, bordering the Mediterranean Sea, between Egypt, Tunisia, and Algeria</t>
  </si>
  <si>
    <t>25 00 N, 17 00 E</t>
  </si>
  <si>
    <t>about 2.5 times the size of Texas; slightly larger than Alaska</t>
  </si>
  <si>
    <t>4,339 km</t>
  </si>
  <si>
    <t>Algeria 989 km, Chad 1050 km, Egypt 1115 km, Niger 342 km, Sudan 382 km, Tunisia 461 km</t>
  </si>
  <si>
    <t>Mediterranean along coast; dry, extreme desert interior</t>
  </si>
  <si>
    <t>mostly barren, flat to undulating plains, plateaus, depressions</t>
  </si>
  <si>
    <t>423 m</t>
  </si>
  <si>
    <t>Sabkhat Ghuzayyil -47 m</t>
  </si>
  <si>
    <t>Bikku Bitti 2,267 m</t>
  </si>
  <si>
    <t>petroleum, natural gas, gypsum</t>
  </si>
  <si>
    <t>91.1% (2011 est.)</t>
  </si>
  <si>
    <t>4,700 sq km (2012)</t>
  </si>
  <si>
    <t>well over 90% of the population lives along the Mediterranean coast in and between Tripoli to the west and Al Bayda to the east; the interior remains vastly underpopulated due to the Sahara and lack of surface water</t>
  </si>
  <si>
    <t>hot, dry, dust-laden ghibli is a southern wind lasting one to four days in spring and fall; dust storms, sandstorms</t>
  </si>
  <si>
    <t>Biodiversity, Climate Change, Climate Change-Kyoto Protocol, Desertification, Endangered Species, Hazardous Wastes, Marine Dumping, Ozone Layer Protection, Ship Pollution, Wetlands</t>
  </si>
  <si>
    <t>&amp;lt;strong&amp;gt;note 1:&amp;lt;/strong&amp;gt; more than 90% of the country is desert or semidesert&amp;lt;br /&amp;gt;&amp;lt;br /&amp;gt;&amp;lt;strong&amp;gt;note 2:&amp;lt;/strong&amp;gt; the volcano Waw an Namus lies in south central Libya in the middle of the Sahara; the caldera is an oasis - the name means &amp;quot;oasis of mosquitoes&amp;quot; - containing several small lakes surrounded by vegetation and hosting various insects and a large diversity of birds</t>
  </si>
  <si>
    <t>6,754,507 (July 2018 est.)</t>
  </si>
  <si>
    <t>Libyan(s)</t>
  </si>
  <si>
    <t>Libyan</t>
  </si>
  <si>
    <t>Berber and Arab 97%, other 3% (includes Egyptian, Greek, Indian, Italian, Maltese, Pakistani, Tunisian, and Turkish)</t>
  </si>
  <si>
    <t>Arabic (official), Italian, English (all widely understood in the major cities); Berber (Nafusi, Ghadamis, Suknah, Awjilah, Tamasheq)</t>
  </si>
  <si>
    <t>Muslim (official; virtually all Sunni) 96.6%, Christian 2.7%, Buddhist 0.3%, Hindu &amp;amp;lt;0.1, Jewish &amp;amp;lt;0.1, folk religion &amp;amp;lt;0.1, unafilliated 0.2%, other &amp;amp;lt;0.1 (2010 est.)</t>
  </si>
  <si>
    <t>25.53% (male 882,099 /female 842,320)</t>
  </si>
  <si>
    <t>16.81% (male 582,247 /female 553,004)</t>
  </si>
  <si>
    <t>47.47% (male 1,684,019 /female 1,522,027)</t>
  </si>
  <si>
    <t>5.77% (male 197,196 /female 192,320)</t>
  </si>
  <si>
    <t>4.43% (male 147,168 /female 152,107) (2018 est.)</t>
  </si>
  <si>
    <t>49.1 (2015 est.)</t>
  </si>
  <si>
    <t>42.6 (2015 est.)</t>
  </si>
  <si>
    <t>15.5 (2015 est.)</t>
  </si>
  <si>
    <t>29.4 years (2018 est.)</t>
  </si>
  <si>
    <t>29.5 years</t>
  </si>
  <si>
    <t>29.2 years</t>
  </si>
  <si>
    <t>1.45% (2018 est.)</t>
  </si>
  <si>
    <t>17.2 births/1,000 population (2018 est.)</t>
  </si>
  <si>
    <t>3.7 deaths/1,000 population (2018 est.)</t>
  </si>
  <si>
    <t>0.9 migrant(s)/1,000 population (2018 est.)</t>
  </si>
  <si>
    <t>1.68% annual rate of change (2015-20 est.)</t>
  </si>
  <si>
    <t>1.161 million TRIPOLI (capital), 841,000 Misratah, 811,000 Benghazi (2019)</t>
  </si>
  <si>
    <t>1.07 male(s)/female (2018 est.)</t>
  </si>
  <si>
    <t>10.5 deaths/1,000 live births (2018 est.)</t>
  </si>
  <si>
    <t>9.6 deaths/1,000 live births</t>
  </si>
  <si>
    <t>76.9 years (2018 est.)</t>
  </si>
  <si>
    <t>75.1 years</t>
  </si>
  <si>
    <t>2.03 children born/woman (2018 est.)</t>
  </si>
  <si>
    <t>27.7% (2014)</t>
  </si>
  <si>
    <t>54.2% of population</t>
  </si>
  <si>
    <t>54.4% of population</t>
  </si>
  <si>
    <t>45.8% of population</t>
  </si>
  <si>
    <t>45.1% of population</t>
  </si>
  <si>
    <t>45.6% of population (2001 est.)</t>
  </si>
  <si>
    <t>2.16 physicians/1,000 population (2017)</t>
  </si>
  <si>
    <t>3.7 beds/1,000 population (2014)</t>
  </si>
  <si>
    <t>96.8% of population (2015 est.)</t>
  </si>
  <si>
    <t>96.6% of population (2015 est.)</t>
  </si>
  <si>
    <t>3.2% of population (2015 est.)</t>
  </si>
  <si>
    <t>9,200 (2018)</t>
  </si>
  <si>
    <t>32.5% (2016)</t>
  </si>
  <si>
    <t>48.7%</t>
  </si>
  <si>
    <t>40.8%</t>
  </si>
  <si>
    <t>67.8% (2012 est.)</t>
  </si>
  <si>
    <t>State of Libya</t>
  </si>
  <si>
    <t>Dawiat Libiya</t>
  </si>
  <si>
    <t>Libiya</t>
  </si>
  <si>
    <t>name derives from the Libu, an ancient Libyan tribe first mentioned in texts from the 13th century B.C.</t>
  </si>
  <si>
    <t>Tripoli (Tarabulus)</t>
  </si>
  <si>
    <t>32 53 N, 13 10 E</t>
  </si>
  <si>
    <t>22 governorates (muhafazah, singular - muhafazat); Al Butnan, Al Jabal al Akhdar, Al Jabal al Gharbi, Al Jafarah, Al Jufrah, Al Kufrah, Al Marj, Al Marqab, Al Wahat, An Nuqat al Khams, Az Zawiyah, Banghazi (Benghazi), Darnah, Ghat, Misratah, Murzuq, Nalut, Sabha, Surt, Tarabulus (Tripoli), Wadi al Hayat, Wadi ash Shati</t>
  </si>
  <si>
    <t>24 December 1951 (from UN trusteeship)</t>
  </si>
  <si>
    <t>Liberation Day, 23 October (2011)</t>
  </si>
  <si>
    <t>at least one parent or grandparent must be a citizen of Libya</t>
  </si>
  <si>
    <t>varies from 3 to 5 years</t>
  </si>
  <si>
    <t>Chairman, Presidential Council, Fayiz al-SARAJ (since December 2015)</t>
  </si>
  <si>
    <t>Prime Minister Fayiz al-SARAJ (since December 2015)</t>
  </si>
  <si>
    <t>GNA Presidency Council (pending approval by the House of Representatives - as of December 2018)</t>
  </si>
  <si>
    <t>unicameral House of Representatives (Majlis Al Nuwab) or HoR (200 seats including 32 reserved for women; members directly elected by majority vote; member term NA); note - the High Council of State serves as an advisory group for the HoR</t>
  </si>
  <si>
    <t>last held on 25 June 2014 ( parliamentary election to be held pending election-related legislation); note - the Libyan Supreme Court in November 2014 declared the HoR election unconstitutional, but the HoR and the international community rejected the ruling</t>
  </si>
  <si>
    <t>percent of vote by party - NA; seats by party - NA; composition - men 158, women 30, percent of women 16%; note - only 188 of the 200 seats were filled in the June 2014&amp;amp;nbsp;election because of boycotts and lack of security at some polling stations; some elected members of the HoR also boycotted the election</t>
  </si>
  <si>
    <t>NA&amp;lt;br /&amp;gt;</t>
  </si>
  <si>
    <t>ABEDA, AfDB, AFESD, AMF, AMU, AU, BDEAC, CAEU, COMESA, FAO, G-77, IAEA, IBRD, ICAO, ICC (NGOs), ICRM, IDA, IDB, IFAD, IFC, IFRCS, ILO, IMF, IMO, IMSO, Interpol, IOC, IOM, IPU, ISO, ITSO, ITU, LAS, MIGA, NAM, OAPEC, OIC, OPCW, OPEC, PCA, UN, UNCTAD, UNESCO, UNIDO, UNWTO, UPU, WCO, WFTU (NGOs), WHO, WIPO, WMO, WTO (observer)</t>
  </si>
  <si>
    <t>[1] (202) 944-9601</t>
  </si>
  <si>
    <t>[1] (202) 944-9606</t>
  </si>
  <si>
    <t>Ambassador Richard B. NORLAND (since 22 August 2019)</t>
  </si>
  <si>
    <t>[218] (0) 91-220-3239</t>
  </si>
  <si>
    <t>Sidi Slim Area/Walie Al-Ahed Road, Tripoli (temporarily closed)</t>
  </si>
  <si>
    <t>US Embassy, 8850 Tripoli Place, Washington, DC 20521-8850</t>
  </si>
  <si>
    <t>three horizontal bands of red (top), black (double width), and green with a white crescent and star centered on the black stripe; the National Transitional Council reintroduced this flag design of the former Kingdom of Libya (1951-1969) on 27 February 2011; it replaced the former all-green banner promulgated by the QADHAFI regime in 1977; the colors represent the three major regions of the country: red stands for Fezzan, black symbolizes Cyrenaica, and green denotes Tripolitania; the crescent and star represent Islam, the main religion of the country</t>
  </si>
  <si>
    <t>star and crescent, hawk; national colors: red, black, green</t>
  </si>
  <si>
    <t>Libya, Libya, Libya</t>
  </si>
  <si>
    <t>Al Bashir AL AREBI/Mohamad Abdel WAHAB</t>
  </si>
  <si>
    <t>$61.97 billion</t>
  </si>
  <si>
    <t>$37.78 billion</t>
  </si>
  <si>
    <t>$40.8 billion</t>
  </si>
  <si>
    <t>$30.57 billion (2017 est.)</t>
  </si>
  <si>
    <t>64%</t>
  </si>
  <si>
    <t>-7.4%</t>
  </si>
  <si>
    <t>-13%</t>
  </si>
  <si>
    <t>$9,600</t>
  </si>
  <si>
    <t>$6,500</t>
  </si>
  <si>
    <t>-9% of GDP</t>
  </si>
  <si>
    <t>-25.1% of GDP</t>
  </si>
  <si>
    <t>71.6% (2017 est.)</t>
  </si>
  <si>
    <t>19.4% (2017 est.)</t>
  </si>
  <si>
    <t>1.3% (2016 est.)</t>
  </si>
  <si>
    <t>38.8% (2017 est.)</t>
  </si>
  <si>
    <t>-33.8% (2017 est.)</t>
  </si>
  <si>
    <t>1.3% (2017 est.)</t>
  </si>
  <si>
    <t>52.3% (2017 est.)</t>
  </si>
  <si>
    <t>wheat, barley, olives, dates, citrus, vegetables, peanuts, soybeans; cattle</t>
  </si>
  <si>
    <t>petroleum, petrochemicals, aluminum, iron and steel, food processing, textiles, handicrafts, cement</t>
  </si>
  <si>
    <t>60.3% (2017 est.)</t>
  </si>
  <si>
    <t>1.114 million (2017 est.)</t>
  </si>
  <si>
    <t>59% (2004 est.)</t>
  </si>
  <si>
    <t>15.78 billion (2017 est.)</t>
  </si>
  <si>
    <t>23.46 billion (2017 est.)</t>
  </si>
  <si>
    <t>51.6% (of GDP) (2017 est.)</t>
  </si>
  <si>
    <t>-25.1% (of GDP) (2017 est.)</t>
  </si>
  <si>
    <t>4.7% of GDP</t>
  </si>
  <si>
    <t>28.5%</t>
  </si>
  <si>
    <t>25.9%</t>
  </si>
  <si>
    <t>9.52%</t>
  </si>
  <si>
    <t>$76.21 billion</t>
  </si>
  <si>
    <t>$62.57 billion</t>
  </si>
  <si>
    <t>$21 billion</t>
  </si>
  <si>
    <t>$14.14 billion</t>
  </si>
  <si>
    <t>$2.574 billion</t>
  </si>
  <si>
    <t>-$4.575 billion</t>
  </si>
  <si>
    <t>$18.38 billion</t>
  </si>
  <si>
    <t>Italy 19%, Spain 12.5%, France 11%, Egypt 8.6%, Germany 8.6%, China 8.3%, US 4.9%, UK 4.6%, Netherlands 4.5% (2017)</t>
  </si>
  <si>
    <t>crude oil, refined petroleum products, natural gas, chemicals</t>
  </si>
  <si>
    <t>$11.36 billion</t>
  </si>
  <si>
    <t>$8.667 billion</t>
  </si>
  <si>
    <t>machinery, semi-finished goods, food, transport equipment, consumer products</t>
  </si>
  <si>
    <t>China 13.5%, Turkey 11.3%, Italy 6.9%, South Korea 5.9%, Spain 4.8% (2017)</t>
  </si>
  <si>
    <t>$74.71 billion</t>
  </si>
  <si>
    <t>$20.21 billion</t>
  </si>
  <si>
    <t>$18.96 billion</t>
  </si>
  <si>
    <t>$20.97 billion</t>
  </si>
  <si>
    <t>$22.19 billion</t>
  </si>
  <si>
    <t>Libyan dinars (LYD) per US dollar -</t>
  </si>
  <si>
    <t>{"2017":"1.413","2016":"1.3904","2015":"1.3904","2014":"1.379","2013":"1.2724"}</t>
  </si>
  <si>
    <t>34.24 billion kWh (2016 est.)</t>
  </si>
  <si>
    <t>27.3 billion kWh (2016 est.)</t>
  </si>
  <si>
    <t>376 million kWh (2016 est.)</t>
  </si>
  <si>
    <t>9.46 million kW (2016 est.)</t>
  </si>
  <si>
    <t>1.039 million bbl/day (2018 est.)</t>
  </si>
  <si>
    <t>337,800 bbl/day (2015 est.)</t>
  </si>
  <si>
    <t>48.36 billion bbl (1 January 2018 est.)</t>
  </si>
  <si>
    <t>89,620 bbl/day (2015 est.)</t>
  </si>
  <si>
    <t>260,000 bbl/day (2016 est.)</t>
  </si>
  <si>
    <t>16,880 bbl/day (2015 est.)</t>
  </si>
  <si>
    <t>9.089 billion cu m (2017 est.)</t>
  </si>
  <si>
    <t>4.446 billion cu m (2017 est.)</t>
  </si>
  <si>
    <t>4.644 billion cu m (2017 est.)</t>
  </si>
  <si>
    <t>1.505 trillion cu m (1 January 2018 est.)</t>
  </si>
  <si>
    <t>46.48 million Mt (2017 est.)</t>
  </si>
  <si>
    <t>1,374,408</t>
  </si>
  <si>
    <t>7,660,068</t>
  </si>
  <si>
    <t>115 (July 2016 est.)</t>
  </si>
  <si>
    <t>political and security instability in Libya has disrupted its telecommunications sector, but much of its infrastructure remains superior to that in most other African countries; registering a SIM card now requires proof of ID; govt. established new independent regulatory authority; LTE-based fixed broadband network launched (2018)</t>
  </si>
  <si>
    <t>21 per 100 fixed-line and 115 per 100 mobile-cellular subscriptions; service generally adequate, but pressure to rebuild damaged infrastructure growing (2018)</t>
  </si>
  <si>
    <t>country code - 218; landing points for LFON, EIG, Italy-Libya, Silphium and Tobrok-Emasaed&amp;amp;nbsp;submarine cable system connecting Europe, Africa, the Middle East and Asia; satellite earth stations - 4 Intelsat, NA Arabsat, and NA Intersputnik;&amp;amp;nbsp; microwave radio relay to Tunisia and Egypt; tropospheric scatter to Greece; participant in Medarabtel (2019)</t>
  </si>
  <si>
    <t>state-funded and private TV stations; some provinces operate local TV stations; pan-Arab satellite TV stations are available; state-funded radio (2019)</t>
  </si>
  <si>
    <t>.ly</t>
  </si>
  <si>
    <t>1,326,194</t>
  </si>
  <si>
    <t>20.3% (July 2016 est.)</t>
  </si>
  <si>
    <t>168,920</t>
  </si>
  <si>
    <t>note - in transition; Government of National Accord (GNA) has various ground, air, naval, and coast guard forces under its command; the ground forces are comprised of a mix of semi-regular military units, tribal militias, and civilian volunteers (2019)</t>
  </si>
  <si>
    <t>2,566,465 (2015)</t>
  </si>
  <si>
    <t>3,833,542 mt-km (2015)</t>
  </si>
  <si>
    <t>5A (2016)</t>
  </si>
  <si>
    <t>146 (2013)</t>
  </si>
  <si>
    <t>68 (2017)</t>
  </si>
  <si>
    <t>78 (2013)</t>
  </si>
  <si>
    <t>882 km condensate, 3743 km gas, 7005 km oil (2013)</t>
  </si>
  <si>
    <t>37,000 km (2010)</t>
  </si>
  <si>
    <t>34,000 km (2010)</t>
  </si>
  <si>
    <t>98</t>
  </si>
  <si>
    <t>general cargo 2, oil tanker 16, other 80 (2018)</t>
  </si>
  <si>
    <t>Marsa al Burayqah (Marsa el Brega), Tripoli</t>
  </si>
  <si>
    <t>16,820 (Syria) (refugees and asylum seekers), 12,220 (Sudan) (refugees and asylum seekers), 5,899 (Eritrea) (refugees and asylum seekers) (2019)</t>
  </si>
  <si>
    <t>Madagascar</t>
  </si>
  <si>
    <t>MA</t>
  </si>
  <si>
    <t>Southern Africa, island in the Indian Ocean, east of Mozambique</t>
  </si>
  <si>
    <t>20 00 S, 47 00 E</t>
  </si>
  <si>
    <t>almost four times the size of Georgia; slightly less than twice the size of Arizona</t>
  </si>
  <si>
    <t>4,828 km</t>
  </si>
  <si>
    <t>200 nm or 100 nm from the 2,500-m isobath</t>
  </si>
  <si>
    <t>tropical along coast, temperate inland, arid in south</t>
  </si>
  <si>
    <t>narrow coastal plain, high plateau and mountains in center</t>
  </si>
  <si>
    <t>615 m</t>
  </si>
  <si>
    <t>Maromokotro 2,876 m</t>
  </si>
  <si>
    <t>graphite, chromite, coal, bauxite, rare earth elements, salt, quartz, tar sands, semiprecious stones, mica, fish, hydropower</t>
  </si>
  <si>
    <t>6% (2011 est.)</t>
  </si>
  <si>
    <t>10,860 sq km (2012)</t>
  </si>
  <si>
    <t>most of population lives on the eastern half of the island; significant clustering is found in the central highlands and eastern coastline</t>
  </si>
  <si>
    <t>erosion and soil degredation results from deforestation and overgrazing; desertification; agricultural fires; surface water contaminated with raw sewage and other organic wastes;&amp;amp;nbsp;wildlife preservation (endangered species of flora and fauna unique to the island)</t>
  </si>
  <si>
    <t>25,683,610 (July 2018 est.)</t>
  </si>
  <si>
    <t>Malagasy (singular and plural)</t>
  </si>
  <si>
    <t>Malagasy</t>
  </si>
  <si>
    <t>Malayo-Indonesian (Merina and related Betsileo), Cotiers (mixed African, Malayo-Indonesian, and Arab ancestry - Betsimisaraka, Tsimihety, Antaisaka, Sakalava), French, Indian, Creole, Comoran</t>
  </si>
  <si>
    <t>French (official), Malagasy (official), English</t>
  </si>
  <si>
    <t>Christian, indigenous, Muslim</t>
  </si>
  <si>
    <t>39.55% (male 5,119,804 /female 5,037,438)</t>
  </si>
  <si>
    <t>20.23% (male 2,608,996 /female 2,587,745)</t>
  </si>
  <si>
    <t>32.42% (male 4,160,278 /female 4,166,538)</t>
  </si>
  <si>
    <t>4.45% (male 560,072 /female 581,963)</t>
  </si>
  <si>
    <t>3.35% (male 390,094 /female 470,682) (2018 est.)</t>
  </si>
  <si>
    <t>80.1 (2015 est.)</t>
  </si>
  <si>
    <t>75 (2015 est.)</t>
  </si>
  <si>
    <t>19.6 (2015 est.)</t>
  </si>
  <si>
    <t>19.9 years (2018 est.)</t>
  </si>
  <si>
    <t>20.1 years</t>
  </si>
  <si>
    <t>31 births/1,000 population (2018 est.)</t>
  </si>
  <si>
    <t>6.4 deaths/1,000 population (2018 est.)</t>
  </si>
  <si>
    <t>37.9% of total population (2019)</t>
  </si>
  <si>
    <t>4.48% annual rate of change (2015-20 est.)</t>
  </si>
  <si>
    <t>3.21 million ANTANANARIVO (capital) (2019)</t>
  </si>
  <si>
    <t>19.5 years (2008/09 est.)</t>
  </si>
  <si>
    <t>335 deaths/100,000 live births (2017 est.)</t>
  </si>
  <si>
    <t>40.1 deaths/1,000 live births (2018 est.)</t>
  </si>
  <si>
    <t>43.8 deaths/1,000 live births</t>
  </si>
  <si>
    <t>36.2 deaths/1,000 live births</t>
  </si>
  <si>
    <t>66.6 years (2018 est.)</t>
  </si>
  <si>
    <t>65.1 years</t>
  </si>
  <si>
    <t>68.2 years</t>
  </si>
  <si>
    <t>3.95 children born/woman (2018 est.)</t>
  </si>
  <si>
    <t>47.9% (2017)</t>
  </si>
  <si>
    <t>81.6% of population</t>
  </si>
  <si>
    <t>35.3% of population</t>
  </si>
  <si>
    <t>51.5% of population</t>
  </si>
  <si>
    <t>18.4% of population</t>
  </si>
  <si>
    <t>64.7% of population</t>
  </si>
  <si>
    <t>48.5% of population (2015 est.)</t>
  </si>
  <si>
    <t>6% (2016)</t>
  </si>
  <si>
    <t>0.18 physicians/1,000 population (2014)</t>
  </si>
  <si>
    <t>0.2 beds/1,000 population (2010)</t>
  </si>
  <si>
    <t>18% of population (2015 est.)</t>
  </si>
  <si>
    <t>8.7% of population (2015 est.)</t>
  </si>
  <si>
    <t>82% of population (2015 est.)</t>
  </si>
  <si>
    <t>91.3% of population (2015 est.)</t>
  </si>
  <si>
    <t>1,700 (2018 est.)</t>
  </si>
  <si>
    <t>2.8% of GDP (2014)</t>
  </si>
  <si>
    <t>10 years (2016)</t>
  </si>
  <si>
    <t>1% (2012 est.)</t>
  </si>
  <si>
    <t>Republic of Madagascar</t>
  </si>
  <si>
    <t>Madagascar/Madagasikara</t>
  </si>
  <si>
    <t>Malagasy Republic</t>
  </si>
  <si>
    <t>the name &amp;quot;Madageiscar&amp;quot; was first used by the 13th-century Venetian explorer Marco POLO, as a corrupted transliteration of Mogadishu, the Somali port with which POLO confused the island</t>
  </si>
  <si>
    <t>Antananarivo</t>
  </si>
  <si>
    <t>18 55 S, 47 31 E</t>
  </si>
  <si>
    <t>6 provinces (faritany); Antananarivo, Antsiranana, Fianarantsoa, Mahajanga, Toamasina, Toliara</t>
  </si>
  <si>
    <t>26 June 1960 (from France)</t>
  </si>
  <si>
    <t>Independence Day, 26 June (1960)</t>
  </si>
  <si>
    <t>previous 1992; latest passed by referendum 17 November 2010, promulgated 11 December 2010</t>
  </si>
  <si>
    <t>proposed by the president of the republic in consultation with the cabinet or supported by a least two thirds of both the Senate and National Assembly membership; passage requires at least three-fourths approval of both the Senate and National Assembly and approval in a referendum; constitutional articles, including the form and powers of government, the sovereignty of the state, and the autonomy of Madagascar&amp;amp;rsquo;s collectivities, cannot be amended (2017)</t>
  </si>
  <si>
    <t>civil law system based on the old French civil code and customary law in matters of marriage, family, and obligation</t>
  </si>
  <si>
    <t>the father must be a citizen of Madagascar; in the case of a child born out of wedlock, the mother must be a citizen</t>
  </si>
  <si>
    <t>President Andry RAJOELINA (since 21&amp;amp;nbsp;January 2019) (2019)</t>
  </si>
  <si>
    <t>Prime Minister Christian NTSAY (since 6 June 2018 and re-appointed&amp;amp;nbsp;19 July 2019)</t>
  </si>
  <si>
    <t>president directly elected by absolute majority popular vote in 2 rounds if needed for a 5-year term (eligible for a second term); election last held on 7 November and&amp;amp;nbsp;19 December 2018 (next to be held in 2023); prime minister nominated by the National Assembly, appointed by the president</t>
  </si>
  <si>
    <t>Andry RAJOELINA elected President in second round;&amp;amp;nbsp;percent of vote - Andry RAJOELINA&amp;amp;nbsp;(TGV) 55.7%, Marc RAVALOMANANA 44.3% (TIM)</t>
  </si>
  <si>
    <t>bicameral&amp;amp;nbsp;Parliament&amp;amp;nbsp;consists of:&amp;lt;br /&amp;gt;Senate or Antenimieran-Doholona (reestablished on 22 January 2016, following the December 2015 senatorial election) (63 seats; 42 members indirectly elected by an electoral college of municipal, communal, regional, and provincial leaders and 21 appointed by the president of the republic; members serve 5-year terms)&amp;lt;br /&amp;gt; National Assembly or Antenimierampirenena (151 seats; 87 members directly elected in single-seat constituencies by simple majority vote and 64 directly elected in multi-seat constituencies by closed-list proportional representation vote; members serve 5-year terms)</t>
  </si>
  <si>
    <t>Senate - last held 29 December 2015 (next to be held in 2021)&amp;lt;br /&amp;gt; National Assembly - last held on&amp;amp;nbsp;27 May&amp;amp;nbsp;2019</t>
  </si>
  <si>
    <t>Senate - percent of vote by party - NA; seats by party - HVM 34, TIM 3, MAPAR 2, LEADER-Fanilo 1, independent 2, appointed by the president 21; composition - men 51, women 12, percent of women 19%&amp;lt;br /&amp;gt; National Assembly - percent of vote by party -Independent&amp;amp;nbsp;Pro-HVM 18%,&amp;amp;nbsp;MAPAR 17%,&amp;amp;nbsp;MAPAR pro-HVM 16%, VPM-MMM 10%, VERTS 3%, LEADER FANILO 3%, HIARAKA ISIKA 3%, GPS/ARD 7%,&amp;amp;nbsp; INDEPENDENT 9%, TAMBATRA 1%, TIM 13%;&amp;amp;nbsp;&amp;amp;nbsp;composition - men 120, women 31, percent of women 20.5%; note - total National Assembly percent of women 20.1%</t>
  </si>
  <si>
    <t>Supreme Court or Cour Supreme (consists of 11 members; addresses judicial administration issues only); High Constitutional Court or Haute Cour Constitutionnelle (consists of 9 members); note - the judiciary includes a High Court of Justice responsible for adjudicating crimes and misdemeanors by government officials, including the president</t>
  </si>
  <si>
    <t>Supreme Court heads elected by the president and judiciary officials to serve 3-year, single renewable terms; High Constitutional Court members appointed - 3 each by the president, by both legislative bodies, and by the Council of Magistrates; members serve single, 7-year terms</t>
  </si>
  <si>
    <t>Courts of Appeal; Courts of First Instance</t>
  </si>
  <si>
    <t>ACP, AfDB, AU, CD, COMESA, EITI (candidate country), FAO, G-77, IAEA, IBRD, ICAO, ICC (NGOs), ICCt, ICRM, IDA, IFAD, IFC, IFRCS, ILO, IMF, IMO, InOC, Interpol, IOC, IOM, IPU, ISO (correspondent), ITSO, ITU, ITUC (NGOs), MIGA, NAM, OIF, OPCW, PCA, SADC, UN, UNCTAD, UNESCO, UNHCR, UNIDO, UNWTO, UPU, WCO, WFTU (NGOs), WHO, WIPO, WMO, WTO</t>
  </si>
  <si>
    <t>2374 Massachusetts Avenue NW, Washington, DC 20008</t>
  </si>
  <si>
    <t>[1] (202) 265-5525</t>
  </si>
  <si>
    <t>[1] (202) 265-3034</t>
  </si>
  <si>
    <t>Ambassador Michael PELLETIER (since 14 February&amp;amp;nbsp;2019)</t>
  </si>
  <si>
    <t>[261] 20 23 480 00</t>
  </si>
  <si>
    <t>Lot 207A, Point Liberty, Andranoro, Antehiroka, 105 Antananarivo</t>
  </si>
  <si>
    <t>B.P. 620, Antsahavola, Antananarivo</t>
  </si>
  <si>
    <t>[261] 20 23 480 35 or [261] 33 44 328 17</t>
  </si>
  <si>
    <t>two equal horizontal bands of red (top) and green with a vertical white band of the same width on hoist side; by tradition, red stands for sovereignty, green for hope, white for purity</t>
  </si>
  <si>
    <t>&amp;quot;Ry Tanindraza nay malala o&amp;quot; (Oh, Our Beloved Fatherland)</t>
  </si>
  <si>
    <t>Pasteur RAHAJASON/Norbert RAHARISOA</t>
  </si>
  <si>
    <t>$39.85 billion</t>
  </si>
  <si>
    <t>$38.25 billion</t>
  </si>
  <si>
    <t>$36.72 billion</t>
  </si>
  <si>
    <t>$11.5 billion (2017 est.)</t>
  </si>
  <si>
    <t>14.8% of GDP</t>
  </si>
  <si>
    <t>11.2% of GDP</t>
  </si>
  <si>
    <t>67.1% (2017 est.)</t>
  </si>
  <si>
    <t>31.5% (2017 est.)</t>
  </si>
  <si>
    <t>-33.7% (2017 est.)</t>
  </si>
  <si>
    <t>coffee, vanilla, sugarcane, cloves, cocoa, rice, cassava (manioc, tapioca), beans, bananas, peanuts; livestock products</t>
  </si>
  <si>
    <t>meat processing, seafood, soap, beer, leather, sugar, textiles, glassware, cement, automobile assembly plant, paper, petroleum, tourism, mining</t>
  </si>
  <si>
    <t>5.2% (2017 est.)</t>
  </si>
  <si>
    <t>13.4 million (2017 est.)</t>
  </si>
  <si>
    <t>70.7% (2012 est.)</t>
  </si>
  <si>
    <t>34.7% (2010 est.)</t>
  </si>
  <si>
    <t>1.828 billion (2017 est.)</t>
  </si>
  <si>
    <t>2.136 billion (2017 est.)</t>
  </si>
  <si>
    <t>15.9% (of GDP) (2017 est.)</t>
  </si>
  <si>
    <t>38.4% of GDP</t>
  </si>
  <si>
    <t>60%</t>
  </si>
  <si>
    <t>$1.045 billion</t>
  </si>
  <si>
    <t>$2.345 billion</t>
  </si>
  <si>
    <t>$1.746 billion</t>
  </si>
  <si>
    <t>$57 million</t>
  </si>
  <si>
    <t>$2.29 billion</t>
  </si>
  <si>
    <t>$2.26 billion</t>
  </si>
  <si>
    <t>France 24.8%, US 16.5%, China 6.7%, Germany 6.5%, Japan 6%, Netherlands 4.7% (2017)</t>
  </si>
  <si>
    <t>coffee, vanilla, shellfish, sugar, cotton cloth, clothing, chromite, petroleum products, gems, ilmenite, cobalt, nickel</t>
  </si>
  <si>
    <t>$2.738 billion</t>
  </si>
  <si>
    <t>$2.427 billion</t>
  </si>
  <si>
    <t>capital goods, petroleum, consumer goods, food</t>
  </si>
  <si>
    <t>China 18.7%, India 9.3%, France 6.4%, South Africa 5.6%, UAE 5.3% (2017)</t>
  </si>
  <si>
    <t>$1.6 billion</t>
  </si>
  <si>
    <t>Malagasy ariary (MGA) per US dollar -</t>
  </si>
  <si>
    <t>{"2017":"3,116.1","2016":"3,176.5","2015":"3,176.5","2014":"2,933.5","2013":"2,414.8"}</t>
  </si>
  <si>
    <t>1.706 billion kWh (2016 est.)</t>
  </si>
  <si>
    <t>1.587 billion kWh (2016 est.)</t>
  </si>
  <si>
    <t>675,400 kW (2016 est.)</t>
  </si>
  <si>
    <t>74% of total installed capacity (2016 est.)</t>
  </si>
  <si>
    <t>18,880 bbl/day (2015 est.)</t>
  </si>
  <si>
    <t>4.021 million Mt (2017 est.)</t>
  </si>
  <si>
    <t>68,792</t>
  </si>
  <si>
    <t>8,730,499</t>
  </si>
  <si>
    <t>system is above average for the region; competition among the&amp;amp;nbsp;four mobile service providers has spurred recent growth in the mobile market and helped the service to be less expensive for the consumer; LTE services available (2018)</t>
  </si>
  <si>
    <t>less than 1 per 100 for fixed-line and mobile-cellular teledensity about&amp;amp;nbsp;35 per 100 persons (2018)</t>
  </si>
  <si>
    <t>country code - 261; landing points for the EASSy, METISS, and LION fiber-optic submarine cable systems connecting to numerous Indian Ocean Islands, South Africa, and Eastern African countries; satellite earth stations - 2 (1 Intelsat - Indian Ocean, 1 Intersputnik - Atlantic Ocean region) (2019)</t>
  </si>
  <si>
    <t>state-owned Radio Nationale Malagasy (RNM) and Television Malagasy (TVM) have an extensive national network reach; privately owned radio and TV broadcasters in cities and major towns; state-run radio dominates in rural areas; relays of 2 international broadcasters are available in Antananarivo (2019)</t>
  </si>
  <si>
    <t>.mg</t>
  </si>
  <si>
    <t>1,151,563</t>
  </si>
  <si>
    <t>4.7% (July 2016 est.)</t>
  </si>
  <si>
    <t>25,062</t>
  </si>
  <si>
    <t>0.6% of GDP</t>
  </si>
  <si>
    <t>0.58% of GDP</t>
  </si>
  <si>
    <t>0.59% of GDP</t>
  </si>
  <si>
    <t>Madagascar has an all-volunteer military; 18-25 years of age for males; service obligation 18 months; women are permitted to serve in all branches (2018)</t>
  </si>
  <si>
    <t>546,946 (2015)</t>
  </si>
  <si>
    <t>30,512,607 mt-km (2015)</t>
  </si>
  <si>
    <t>5R (2016)</t>
  </si>
  <si>
    <t>83 (2013)</t>
  </si>
  <si>
    <t>836 km (2018)</t>
  </si>
  <si>
    <t>836 km 1.000-m gauge (2018)</t>
  </si>
  <si>
    <t>600 km (432 km navigable) (2011)</t>
  </si>
  <si>
    <t>general cargo 15, oil tanker 3, other 10 (2018)</t>
  </si>
  <si>
    <t>illicit producer of cannabis (cultivated and wild varieties) used mostly for domestic consumption; transshipment point for heroin</t>
  </si>
  <si>
    <t>Macau</t>
  </si>
  <si>
    <t>MC</t>
  </si>
  <si>
    <t>Eastern Asia, bordering the South China Sea and China</t>
  </si>
  <si>
    <t>22 10 N, 113 33 E</t>
  </si>
  <si>
    <t>less than one-sixth the size of Washington, DC</t>
  </si>
  <si>
    <t>3 km</t>
  </si>
  <si>
    <t>41 km</t>
  </si>
  <si>
    <t>subtropical; marine with cool winters, warm summers</t>
  </si>
  <si>
    <t>generally flat</t>
  </si>
  <si>
    <t>Alto Coloane 172 m</t>
  </si>
  <si>
    <t>population fairly equally distributed</t>
  </si>
  <si>
    <t>air pollution; coastal waters pollution; insufficient policies in reducing and recycling solid wastes; increasing population density worsening noise pollution</t>
  </si>
  <si>
    <t>essentially urban; an area of land reclaimed from the sea measuring 5.2 sq km and known as Cotai now connects the islands of Coloane and Taipa; the island area is connected to the mainland peninsula by three bridges</t>
  </si>
  <si>
    <t>606,340 (July 2018 est.)</t>
  </si>
  <si>
    <t>Chinese</t>
  </si>
  <si>
    <t>Chinese 88.7%, Portuguese 1.1%, mixed 1.1%, other 9.2% (includes Macanese - mixed Portuguese and Asian ancestry) (2016 est.)</t>
  </si>
  <si>
    <t>Cantonese 80.1%, Mandarin 5.5%, other Chinese dialects 5.3%, Tagalog 3%, English 2.8%, Portuguese 0.6%, other 2.8% (2016 est.)</t>
  </si>
  <si>
    <t>folk religionist 58.9%, Buddhist 17.3%, Christian 7.2%, other 1.2%, none 15.4% (2010 est.)</t>
  </si>
  <si>
    <t>13.92% (male 43,730 /female 40,651)</t>
  </si>
  <si>
    <t>11.22% (male 35,874 /female 32,146)</t>
  </si>
  <si>
    <t>49.75% (male 134,301 /female 167,359)</t>
  </si>
  <si>
    <t>13.95% (male 42,409 /female 42,174)</t>
  </si>
  <si>
    <t>11.16% (male 31,689 /female 36,007) (2018 est.)</t>
  </si>
  <si>
    <t>26.6 (2015 est.)</t>
  </si>
  <si>
    <t>10.9 (2015 est.)</t>
  </si>
  <si>
    <t>9.2 (2015 est.)</t>
  </si>
  <si>
    <t>39.7 years</t>
  </si>
  <si>
    <t>0.71% (2018 est.)</t>
  </si>
  <si>
    <t>8.4 births/1,000 population (2018 est.)</t>
  </si>
  <si>
    <t>4.6 deaths/1,000 population (2018 est.)</t>
  </si>
  <si>
    <t>3.3 migrant(s)/1,000 population (2018 est.)</t>
  </si>
  <si>
    <t>1.63% annual rate of change (2015-20 est.)</t>
  </si>
  <si>
    <t>3.1 deaths/1,000 live births (2018 est.)</t>
  </si>
  <si>
    <t>84.6 years (2018 est.)</t>
  </si>
  <si>
    <t>81.6 years</t>
  </si>
  <si>
    <t>87.7 years</t>
  </si>
  <si>
    <t>0.95 children born/woman (2018 est.)</t>
  </si>
  <si>
    <t>2.41 physicians/1,000 population (2010)</t>
  </si>
  <si>
    <t>2.7% of GDP (2017)</t>
  </si>
  <si>
    <t>Macau Special Administrative Region</t>
  </si>
  <si>
    <t>name is thought to derive from the A-Ma Temple - built in 1488 and dedicated to Mazu, the goddess of seafarers and fishermen - which is referred to locally as &amp;quot;Maa Gok&amp;quot; - and in Portuguese became &amp;quot;Macau&amp;quot;; the Chinese name Aomen means &amp;quot;inlet gates&amp;quot;</t>
  </si>
  <si>
    <t>none (special administrative region of China)</t>
  </si>
  <si>
    <t>civil law system based on the Portuguese model</t>
  </si>
  <si>
    <t>18 years of age in direct elections for some legislative positions, universal for permanent residents living in Macau for the past 7 years; note - indirect elections are limited to organizations registered as &amp;quot;corporate voters&amp;quot; and an election committee for the chief executive drawn from broad regional groupings, municipal organizations, central government bodies, and elected Macau officials</t>
  </si>
  <si>
    <t>President of China XI Jinping (since 14 March 2013)</t>
  </si>
  <si>
    <t>Chief Executive Fernando CHUI Sai On (since 20 December 2009)</t>
  </si>
  <si>
    <t>Executive Council appointed by the chief executive</t>
  </si>
  <si>
    <t>Fernando CHUI Sai On reelected chief executive; Election Committee vote - 380 of 396; note - HO Iat Seng was elected chief executive (receiving 392 out of 400 votes) on 24 August 2019 and will take office on 20 December 2019</t>
  </si>
  <si>
    <t>unicameral Legislative Assembly or Regiao Administrativa Especial de Macau (33 seats; 14 members directly elected by proportional representation vote, 12 indirectly elected by an electoral college of professional and commercial interest groups, and 7 appointed by the chief executive; members serve 4-year terms)</t>
  </si>
  <si>
    <t>last held on 17 September 2017 (next to be held in 2021)</t>
  </si>
  <si>
    <t>percent of vote - UMG 10%, UPD 9.7%, ACUM 8.6%, NE 8.3%, UPP 7.2, ANMD 6.6%, NUDM 6.1%, ACDM 5.9%, APMD 5.8%, Civic Watch 5.6%, ABL 5.5%, ANPM 5.3%, other 15.4%; seats by political group - UMG 2, UPD 2, ABL 1, ACDM 1, ACUM 1, ANMD 1, ANPM 1, APMD 1, Civic Watch 1, NE 1, NUDM 1, UPP 1; 12 seats filled by professional and business groups; 7 members appointed by the chief executive; composition - men 27, women 6, percent of women 18.6%</t>
  </si>
  <si>
    <t>Court of Final Appeal of Macau Special Administrative Region (consists of the court president and 2 associate justices)</t>
  </si>
  <si>
    <t>justices appointed by the Macau chief executive upon the recommendation of an independent commission of judges, lawyers, and &amp;quot;eminent&amp;quot; persons; judge tenure NA</t>
  </si>
  <si>
    <t>Court of Second Instance; Court of First instance; Lower Court; Administrative Court</t>
  </si>
  <si>
    <t>ICC (national committees), IHO, IMF, IMO (associate), Interpol (subbureau), ISO (correspondent), UNESCO (associate), UNWTO (associate), UPU, WCO, WMO, WTO</t>
  </si>
  <si>
    <t>green with a lotus flower above a stylized bridge and water in white, beneath an arc of five gold, five-pointed stars: one large in the center of the arc and two smaller on either side; the lotus is the floral emblem of Macau, the three petals represent the peninsula and two islands that make up Macau; the five stars echo those on the flag of China</t>
  </si>
  <si>
    <t>lotus blossom; national colors: green, white, yellow</t>
  </si>
  <si>
    <t>$71.82 billion</t>
  </si>
  <si>
    <t>$65.84 billion</t>
  </si>
  <si>
    <t>$66.41 billion</t>
  </si>
  <si>
    <t>$50.36 billion (2017 est.)</t>
  </si>
  <si>
    <t>-21.6%</t>
  </si>
  <si>
    <t>$110,000</t>
  </si>
  <si>
    <t>$102,100</t>
  </si>
  <si>
    <t>$102,600</t>
  </si>
  <si>
    <t>9.9% (2017 est.)</t>
  </si>
  <si>
    <t>-32% (2017 est.)</t>
  </si>
  <si>
    <t>0% (2016 est.)</t>
  </si>
  <si>
    <t>93.7% (2017 est.)</t>
  </si>
  <si>
    <t>only 2% of land area is cultivated, mainly by vegetable growers; fishing, mostly for crustaceans, is important; some of the catch is exported to Hong Kong</t>
  </si>
  <si>
    <t>tourism, gambling, clothing, textiles, electronics, footwear, toys</t>
  </si>
  <si>
    <t>400,000 (2017 est.)</t>
  </si>
  <si>
    <t>14.71 billion (2017 est.)</t>
  </si>
  <si>
    <t>9.684 billion (2017 est.)</t>
  </si>
  <si>
    <t>29.2% (of GDP) (2017 est.)</t>
  </si>
  <si>
    <t>10% (of GDP) (2017 est.)</t>
  </si>
  <si>
    <t>0% of GDP</t>
  </si>
  <si>
    <t>5.25%</t>
  </si>
  <si>
    <t>$8.866 billion</t>
  </si>
  <si>
    <t>$7.858 billion</t>
  </si>
  <si>
    <t>$18.24 billion</t>
  </si>
  <si>
    <t>$16.75 billion</t>
  </si>
  <si>
    <t>$12.22 billion</t>
  </si>
  <si>
    <t>Hong Kong 47.9%, China 12.6%, Japan 1% (2018)</t>
  </si>
  <si>
    <t>clothing, textiles, footwear, toys, electronics, machinery and parts</t>
  </si>
  <si>
    <t>$9.7 billion</t>
  </si>
  <si>
    <t>raw materials and semi-manufactured goods, consumer goods (foodstuffs, beverages, tobacco, garments and footwear, motor vehicles), capital goods, mineral fuels and oils</t>
  </si>
  <si>
    <t>China 33.9%, Italy 9.3%, Hong Kong 9%, France 7.5%, Switzerland 7.4%, Japan 7.2%, US 4.4% (2017)</t>
  </si>
  <si>
    <t>$20.17 billion</t>
  </si>
  <si>
    <t>$18.89 billion</t>
  </si>
  <si>
    <t>patacas (MOP) per US dollar -</t>
  </si>
  <si>
    <t>{"2017":"8","2016":"7.9951","2015":"7.9951","2014":"7.985","2013":"7.9871"}</t>
  </si>
  <si>
    <t>929 million kWh (2016 est.)</t>
  </si>
  <si>
    <t>5.077 billion kWh (2016 est.)</t>
  </si>
  <si>
    <t>4.306 billion kWh (2016 est.)</t>
  </si>
  <si>
    <t>472,000 kW (2016 est.)</t>
  </si>
  <si>
    <t>12,700 bbl/day (2016 est.)</t>
  </si>
  <si>
    <t>14,180 bbl/day (2015 est.)</t>
  </si>
  <si>
    <t>178.2 million cu m (2017 est.)</t>
  </si>
  <si>
    <t>175.5 million cu m (2017 est.)</t>
  </si>
  <si>
    <t>2.563 million Mt (2017 est.)</t>
  </si>
  <si>
    <t>142,000</t>
  </si>
  <si>
    <t>1,969,972</t>
  </si>
  <si>
    <t>327 (July 2016 est.)</t>
  </si>
  <si>
    <t>modern communication facilities maintained for domestic and international services;&amp;amp;nbsp;high mobile subscriber numbers&amp;amp;nbsp;and mobile penetration with 4 network operators and a mobile virtual network operator&amp;amp;nbsp;(MNVO), offering 4 G and LTE services; 5G wireless technology for commercial use in 2020, possible synchronizing with neighbouring regions (2018)</t>
  </si>
  <si>
    <t>fixed-line 20 per 100 and mobile-celluar 344 per 100 persons (2018)</t>
  </si>
  <si>
    <t>country code - 853; landing point for the SEA-ME-WE-3 submarine cable network that provides links to Asia, Africa, Australia, the Middle East, and Europe; HF radiotelephone communication facility; satellite earth station - 1 Intelsat (Indian Ocean) (2019)</t>
  </si>
  <si>
    <t>local government dominates broadcast media; 2 television stations operated by the government with one broadcasting in Portuguese and the other in Cantonese and Mandarin; 1 cable TV and 4 satellite TV services available; 3 radio stations broadcasting, of which 2 are government-operated (2019)</t>
  </si>
  <si>
    <t>.mo</t>
  </si>
  <si>
    <t>460,000</t>
  </si>
  <si>
    <t>77.6% (July 2016 est.)</t>
  </si>
  <si>
    <t>177,959</t>
  </si>
  <si>
    <t>no regular indigenous military forces</t>
  </si>
  <si>
    <t>1 (registered in China) (2015)</t>
  </si>
  <si>
    <t>17 (registered in China) (2015)</t>
  </si>
  <si>
    <t>2,276,436 (2015)</t>
  </si>
  <si>
    <t>25.435 million mt-km (2015)</t>
  </si>
  <si>
    <t>B-M (2016)</t>
  </si>
  <si>
    <t>428 km (2017)</t>
  </si>
  <si>
    <t>transshipment point for drugs going into mainland China; consumer of opiates and amphetamines</t>
  </si>
  <si>
    <t>Moldova</t>
  </si>
  <si>
    <t>MD</t>
  </si>
  <si>
    <t>Eastern Europe, northeast of Romania</t>
  </si>
  <si>
    <t>47 00 N, 29 00 E</t>
  </si>
  <si>
    <t>slightly larger than Maryland</t>
  </si>
  <si>
    <t>1,885 km</t>
  </si>
  <si>
    <t>Romania 683 km, Ukraine 1202 km</t>
  </si>
  <si>
    <t>moderate winters, warm summers</t>
  </si>
  <si>
    <t>rolling steppe, gradual slope south to Black Sea</t>
  </si>
  <si>
    <t>139 m</t>
  </si>
  <si>
    <t>Dniester (Nistru) 2 m</t>
  </si>
  <si>
    <t>Dealul Balanesti 430 m</t>
  </si>
  <si>
    <t>lignite, phosphorites, gypsum, limestone, arable land</t>
  </si>
  <si>
    <t>74.9% (2011 est.)</t>
  </si>
  <si>
    <t>13.2% (2011 est.)</t>
  </si>
  <si>
    <t>2,283 sq km (2012)</t>
  </si>
  <si>
    <t>pockets of agglomeration exist throughout the country, the largest being in the center of the country around the capital of Chisinau, followed by Tiraspol and Balti</t>
  </si>
  <si>
    <t>landslides</t>
  </si>
  <si>
    <t>heavy use of agricultural chemicals, has contaminated soil and groundwater; extensive soil erosion and declining soil fertility from poor farming methods</t>
  </si>
  <si>
    <t>Air Pollution, Air Pollution-Persistent Organic Pollutants, Biodiversity, Climate Change, Climate Change-Kyoto Protocol, Desertification, Endangered Species, Hazardous Wastes, Ozone Layer Protection, Ship Pollution, Wetlands</t>
  </si>
  <si>
    <t>landlocked; well endowed with various sedimentary rocks and minerals including sand, gravel, gypsum, and limestone</t>
  </si>
  <si>
    <t>3,437,720 (July 2018 est.)</t>
  </si>
  <si>
    <t>Moldovan(s)</t>
  </si>
  <si>
    <t>Moldovan</t>
  </si>
  <si>
    <t>Moldovan 75.1%, Romanian 7%, Ukrainian 6.6%, Gagauz 4.6%, Russian 4.1%, Bulgarian 1.9%, other 0.8% (2014 est.)</t>
  </si>
  <si>
    <t>Moldovan/Romanian 80.2% (official) (56.7% identify their mother tongue as Moldovan, which is virtually the same as Romanian; 23.5% identify Romanian as their mother tongue), Russian 9.7%, Gagauz 4.2% (a Turkish language), Ukrainian 3.9%, Bulgarian 1.5%, Romani 0.3%, other 0.2% (2014 est.)</t>
  </si>
  <si>
    <t>Orthodox 90.1%, other Christian 2.6%, other 0.1%, agnostic &amp;lt;.1%, atheist 0.2%, unspecified 6.9% (2014 est.)</t>
  </si>
  <si>
    <t>18.29% (male 324,002 /female 304,737)</t>
  </si>
  <si>
    <t>11.84% (male 210,988 /female 196,063)</t>
  </si>
  <si>
    <t>43.29% (male 752,758 /female 735,471)</t>
  </si>
  <si>
    <t>13.5% (male 213,410 /female 250,755)</t>
  </si>
  <si>
    <t>13.08% (male 176,252 /female 273,284) (2018 est.)</t>
  </si>
  <si>
    <t>34.5 (2015 est.)</t>
  </si>
  <si>
    <t>21.2 (2015 est.)</t>
  </si>
  <si>
    <t>13.4 (2015 est.)</t>
  </si>
  <si>
    <t>37 years (2018 est.)</t>
  </si>
  <si>
    <t>38.9 years</t>
  </si>
  <si>
    <t>-1.06% (2018 est.)</t>
  </si>
  <si>
    <t>11.2 births/1,000 population (2018 est.)</t>
  </si>
  <si>
    <t>12.6 deaths/1,000 population (2018 est.)</t>
  </si>
  <si>
    <t>-9.3 migrant(s)/1,000 population (2018 est.)</t>
  </si>
  <si>
    <t>42.7% of total population (2019)</t>
  </si>
  <si>
    <t>504,000 CHISINAU (capital) (2019)</t>
  </si>
  <si>
    <t>24 years (2014 est.)</t>
  </si>
  <si>
    <t>67.4 years</t>
  </si>
  <si>
    <t>59.5% (2012)</t>
  </si>
  <si>
    <t>3.2 physicians/1,000 population (2015)</t>
  </si>
  <si>
    <t>67.1% of population (2015 est.)</t>
  </si>
  <si>
    <t>76.4% of population (2015 est.)</t>
  </si>
  <si>
    <t>32.9% of population (2015 est.)</t>
  </si>
  <si>
    <t>23.6% of population (2015 est.)</t>
  </si>
  <si>
    <t>0.6% (2018 est.)</t>
  </si>
  <si>
    <t>18.9% (2016)</t>
  </si>
  <si>
    <t>6.7% of GDP (2017)</t>
  </si>
  <si>
    <t>12 years (2015)</t>
  </si>
  <si>
    <t>7.2% (2018 est.)</t>
  </si>
  <si>
    <t>Republic of Moldova</t>
  </si>
  <si>
    <t>Republica Moldova</t>
  </si>
  <si>
    <t>Moldavian Soviet Socialist Republic, Moldovan Soviet Socialist Republic</t>
  </si>
  <si>
    <t>named for the Moldova River in neighboring eastern Romania</t>
  </si>
  <si>
    <t>Chisinau in Romanian (Kishinev in Russian)</t>
  </si>
  <si>
    <t>47 00 N, 28 51 E</t>
  </si>
  <si>
    <t>27 August 1991 (from the Soviet Union)</t>
  </si>
  <si>
    <t>Independence Day, 27 August (1991)</t>
  </si>
  <si>
    <t>previous 1978; latest adopted 29 July 1994, effective 27 August 1994</t>
  </si>
  <si>
    <t>proposed by voter petition (at least 200,000 eligible voters), by at least one third of Parliament members, or by the government; passage requires two-thirds majority vote of Parliament within one year of initial proposal; revisions to constitutional articles on sovereignty, independence, and neutrality require majority vote by referendum; articles on fundamental rights and freedoms cannot be amended; amended several times, last in 2010; note &amp;amp;ndash; in early 2016, the Moldovan Constitutional Court decision returned the country to direct presidential elections, reversing a 2000 constitutional amendment that allowed Parliament to select the president (2016)</t>
  </si>
  <si>
    <t>civil law system with Germanic law influences; Constitutional Court review of legislative acts</t>
  </si>
  <si>
    <t>at least one parent must be a citizen of Moldova</t>
  </si>
  <si>
    <t>President Igor DODON (since 23 December 2016); note &amp;amp;ndash; in 2017-19, DODON was temporarily suspended several times by the Moldovan Constitutional Court for rejecting ministerial appointments and for refusing to sign legislation</t>
  </si>
  <si>
    <t>Prime Minister Ion CHICU (since 14 November 2019)</t>
  </si>
  <si>
    <t>Cabinet proposed by the prime minister-designate, nominated by the president, approved through a vote of confidence in Parliament</t>
  </si>
  <si>
    <t>president directly elected for a 4-year term (eligible for a second term); election last held on 13 November 2016 (next to be held in fall 2020); prime minister designated by the president upon consultation with Parliament; within 15 days from designation, the prime minister-designate must request a vote of confidence for his/her proposed work program from the Parliament</t>
  </si>
  <si>
    <t>Igor DODON elected president; percent of vote - Igor DODON (PSRM) 52.2%, Maia SANDU (PAS) 47.8%; Ion CHICU designated prime minister; Parliament vote - 62 of 101</t>
  </si>
  <si>
    <t>unicameral Parliament (101 seats; 51 members directly elected in single-seat constituencies by simple majority vote and 50 members directly elected in a single, nationwide constituency by closed party-list proportional representation vote; all members serve 4-year terms</t>
  </si>
  <si>
    <t>last held on 24 February 2019 (next scheduled for February 2023)</t>
  </si>
  <si>
    <t>percent of vote by party - PSRM 31.2%, ACUM (PPDA + PAS) 26.8%, PDM 23.6%, PS 8.3%, other 10.1%; seats by party - PSRM 35, ACUM (PPDA + PAS) 26, PDM 30, PS 7, independent 3; composition - men 78, women 23, percent of women 22.8%</t>
  </si>
  <si>
    <t>Supreme Court of Justice (consists of the chief judge, 3 deputy-chief judges, 45 judges, and 7 assistant judges); Constitutional Court (consists of the court president and 6 judges); note - the Constitutional Court is autonomous to the other branches of government; the Court interprets the Constitution and reviews the constitutionality of parliamentary laws and decisions, decrees of the president, and acts of the government</t>
  </si>
  <si>
    <t>Supreme Court of Justice judges appointed by the president upon the recommendation of the Superior Council of Magistracy, an 11-member body of judicial officials; all judges serve 4-year renewable terms; Constitutional Court judges appointed 2 each by Parliament, the president, and the Higher Council of Magistracy for 6-year terms; court president elected by other court judges for a 3-year term</t>
  </si>
  <si>
    <t>Courts of Appeal; Court of Business Audit; municipal courts</t>
  </si>
  <si>
    <t>BSEC, CD, CE, CEI, CIS, EAEC (observer), EAPC, EBRD, FAO, GCTU, GUAM, IAEA, IBRD, ICAO, ICC (NGOs), ICCt, ICRM, IDA, IFAD, IFC, IFRCS, ILO, IMF, IMO, Interpol, IOC, IOM, IPU, ISO (correspondent), ITU, ITUC (NGOs), MIGA, OIF, OPCW, OSCE, PFP, SELEC, UN, UNCTAD, UNESCO, UNHCR, UNIDO, Union Latina, UNMIL, UNMISS, UNOCI, UNWTO, UPU, WCO, WHO, WIPO, WMO, WTO</t>
  </si>
  <si>
    <t>2101 S Street NW, Washington, DC 20008</t>
  </si>
  <si>
    <t>[1] (202) 667-1130</t>
  </si>
  <si>
    <t>[1] (202) 667-1204</t>
  </si>
  <si>
    <t>Ambassador Dereck J. HOGAN (since&amp;amp;nbsp;15&amp;amp;nbsp;October 2018)</t>
  </si>
  <si>
    <t>[373] (22) 40-8300</t>
  </si>
  <si>
    <t>103 Mateevici Street, Chisinau MD-2009</t>
  </si>
  <si>
    <t>[373] (22) 23-3044</t>
  </si>
  <si>
    <t>aurochs (a type of wild cattle); national colors: blue, yellow, red</t>
  </si>
  <si>
    <t>&amp;quot;Limba noastra&amp;quot; (Our Language)</t>
  </si>
  <si>
    <t>Alexei MATEEVICI/Alexandru CRISTEA</t>
  </si>
  <si>
    <t>$23.72 billion</t>
  </si>
  <si>
    <t>$22.69 billion</t>
  </si>
  <si>
    <t>$21.75 billion</t>
  </si>
  <si>
    <t>$9.556 billion (2017 est.)</t>
  </si>
  <si>
    <t>$6,700</t>
  </si>
  <si>
    <t>$6,400</t>
  </si>
  <si>
    <t>13.5% of GDP</t>
  </si>
  <si>
    <t>14.5% of GDP</t>
  </si>
  <si>
    <t>85.8% (2017 est.)</t>
  </si>
  <si>
    <t>19% (2017 est.)</t>
  </si>
  <si>
    <t>21.9% (2017 est.)</t>
  </si>
  <si>
    <t>-70.7% (2017 est.)</t>
  </si>
  <si>
    <t>62% (2017 est.)</t>
  </si>
  <si>
    <t>vegetables, fruits, grapes, grain, sugar beets, sunflower seeds, tobacco; beef, milk; wine</t>
  </si>
  <si>
    <t>sugar processing, vegetable oil, food processing, agricultural machinery; foundry equipment, refrigerators and freezers, washing machines; hosiery, shoes, textiles</t>
  </si>
  <si>
    <t>1.295 million (2017 est.)</t>
  </si>
  <si>
    <t>32.3%</t>
  </si>
  <si>
    <t>55.7% (2017 est.)</t>
  </si>
  <si>
    <t>9.6% (2015 est.)</t>
  </si>
  <si>
    <t>22.1% (2014 est.)</t>
  </si>
  <si>
    <t>2.886 billion (2017 est.)</t>
  </si>
  <si>
    <t>2.947 billion (2017 est.)</t>
  </si>
  <si>
    <t>30.2% (of GDP) (2017 est.)</t>
  </si>
  <si>
    <t>31.5% of GDP</t>
  </si>
  <si>
    <t>35.8% of GDP</t>
  </si>
  <si>
    <t>10.36%</t>
  </si>
  <si>
    <t>14.28%</t>
  </si>
  <si>
    <t>$1.406 billion</t>
  </si>
  <si>
    <t>$2.135 billion</t>
  </si>
  <si>
    <t>$1.942 billion</t>
  </si>
  <si>
    <t>$9.723 million</t>
  </si>
  <si>
    <t>$50.47 million</t>
  </si>
  <si>
    <t>-$602 million</t>
  </si>
  <si>
    <t>-$268 million</t>
  </si>
  <si>
    <t>$1.858 billion</t>
  </si>
  <si>
    <t>$2.045 billion</t>
  </si>
  <si>
    <t>Romania 24.6%, Russia 13.7%, Italy 9.1%, Germany 6.2%, Ukraine 5.3%, UK 4.6%, Poland 4.6% (2017)</t>
  </si>
  <si>
    <t>foodstuffs, textiles, machinery</t>
  </si>
  <si>
    <t>$4.427 billion</t>
  </si>
  <si>
    <t>$3.635 billion</t>
  </si>
  <si>
    <t>mineral products and fuel, machinery and equipment, chemicals, textiles</t>
  </si>
  <si>
    <t>Romania 15.5%, Ukraine 11.4%, Russia 10.6%, China 10.4%, Germany 8.9%, Italy 6.9%, Turkey 6.1% (2017)</t>
  </si>
  <si>
    <t>$3.701 billion</t>
  </si>
  <si>
    <t>$3.581 billion</t>
  </si>
  <si>
    <t>$252.7 million</t>
  </si>
  <si>
    <t>$206.1 million</t>
  </si>
  <si>
    <t>Moldovan lei (MDL) per US dollar -</t>
  </si>
  <si>
    <t>{"2017":"18.49","2016":"19.924","2015":"19.924","2014":"19.83","2013":"14.036"}</t>
  </si>
  <si>
    <t>5.49 billion kWh (2016 est.)</t>
  </si>
  <si>
    <t>4.4 billion kWh (2016 est.)</t>
  </si>
  <si>
    <t>4 million kWh (2016 est.)</t>
  </si>
  <si>
    <t>515,000 kW (2016 est.)</t>
  </si>
  <si>
    <t>12% of total installed capacity (2017 est.)</t>
  </si>
  <si>
    <t>20 bbl/day (2015 est.)</t>
  </si>
  <si>
    <t>232 bbl/day (2015 est.)</t>
  </si>
  <si>
    <t>275 bbl/day (2015 est.)</t>
  </si>
  <si>
    <t>18,160 bbl/day (2015 est.)</t>
  </si>
  <si>
    <t>11.33 million cu m (2017 est.)</t>
  </si>
  <si>
    <t>2.52 billion cu m (2017 est.)</t>
  </si>
  <si>
    <t xml:space="preserve"> NA cu m (1 January 2017 est.)</t>
  </si>
  <si>
    <t>7.653 million Mt (2017 est.)</t>
  </si>
  <si>
    <t>1,143,852</t>
  </si>
  <si>
    <t>3,662,968</t>
  </si>
  <si>
    <t>the mobile market has extended the reach of service to outside the cities and across most of the country;&amp;amp;nbsp;endeavors&amp;amp;nbsp;to join&amp;amp;nbsp;the EU have promoted regulatory issues to be in line with EU principles and standards; market is competitive with 80 ISPs active; LTE services available and mobile broadband growth (2018)</t>
  </si>
  <si>
    <t>competition among mobile telephone providers has spurred subscriptions; little interest in expanding fixed-line service&amp;amp;nbsp;33 per 100; mobile-cellular teledensity sits at&amp;amp;nbsp;105 per 100 persons (2018)</t>
  </si>
  <si>
    <t>country code - 373; service through Romania and Russia via landline; satellite earth stations - at least 3 (Intelsat, Eutelsat, and Intersputnik)</t>
  </si>
  <si>
    <t>state-owned national radio-TV broadcaster operates 1 TV and 1 radio station; a total of nearly 70 terrestrial TV channels and some 50 radio stations are in operation; Russian and Romanian channels also are available (2019)</t>
  </si>
  <si>
    <t>.md</t>
  </si>
  <si>
    <t>2,492,444</t>
  </si>
  <si>
    <t>71% (July 2016 est.)</t>
  </si>
  <si>
    <t>584,330</t>
  </si>
  <si>
    <t>0.35% of GDP</t>
  </si>
  <si>
    <t>0.37% of GDP</t>
  </si>
  <si>
    <t>National Army: Land Forces Command, Air Forces Command (includes air defense unit); Carabinieri Troops (a component of the Ministry of Internal Affairs that also has official status as a service of the Armed Forces during wartime) (2017)</t>
  </si>
  <si>
    <t>18-27 years of age for compulsory or voluntary military service; male registration required at age 16; 1-year service obligation; note - Moldova intends to abolish military conscription by 2021. (2019)</t>
  </si>
  <si>
    <t>1,005,942 (2015)</t>
  </si>
  <si>
    <t>489,630 mt-km (2015)</t>
  </si>
  <si>
    <t>ER (2016)</t>
  </si>
  <si>
    <t>1916 km gas (2014)</t>
  </si>
  <si>
    <t>1,171 km (2014)</t>
  </si>
  <si>
    <t>14 km 1.435-m gauge (2014)</t>
  </si>
  <si>
    <t>9,352 km (2012)</t>
  </si>
  <si>
    <t>8,835 km (2012)</t>
  </si>
  <si>
    <t>558 km (in public use on Danube, Dniester and Prut Rivers) (2011)</t>
  </si>
  <si>
    <t>151</t>
  </si>
  <si>
    <t>bulk carrier 3, container ship 3, general cargo 113, oil tanker 8, other 24 (2018)</t>
  </si>
  <si>
    <t>6,779 applicants for forms of legal stay other than asylum (Ukraine) (2015)</t>
  </si>
  <si>
    <t>4,451 (2018)</t>
  </si>
  <si>
    <t>limited cultivation of opium poppy and cannabis, mostly for CIS consumption; transshipment point for illicit drugs from Southwest Asia via Central Asia to Russia, Western Europe, and possibly the US; widespread crime and underground economic activity</t>
  </si>
  <si>
    <t>Mongolia</t>
  </si>
  <si>
    <t>MG</t>
  </si>
  <si>
    <t>Northern Asia, between China and Russia</t>
  </si>
  <si>
    <t>46 00 N, 105 00 E</t>
  </si>
  <si>
    <t>slightly smaller than Alaska; more than twice the size of Texas</t>
  </si>
  <si>
    <t>8,082 km</t>
  </si>
  <si>
    <t>China 4630 km, Russia 3452 km</t>
  </si>
  <si>
    <t>desert; continental (large daily and seasonal temperature ranges)</t>
  </si>
  <si>
    <t>vast semidesert and desert plains, grassy steppe, mountains in west and southwest; Gobi Desert in south-central</t>
  </si>
  <si>
    <t>1,528 m</t>
  </si>
  <si>
    <t>Hoh Nuur 560 m</t>
  </si>
  <si>
    <t>Nayramadlin Orgil (Khuiten Peak) 4,374 m</t>
  </si>
  <si>
    <t>oil, coal, copper, molybdenum, tungsten, phosphates, tin, nickel, zinc, fluorspar, gold, silver, iron</t>
  </si>
  <si>
    <t>73% (2011 est.)</t>
  </si>
  <si>
    <t>72.6% (2011 est.)</t>
  </si>
  <si>
    <t>7% (2011 est.)</t>
  </si>
  <si>
    <t>840 sq km (2012)</t>
  </si>
  <si>
    <t>sparsely distributed population throughout the country; the capital of Ulaanbaatar and the northern city of Darhan support the highest population densities</t>
  </si>
  <si>
    <t>dust storms; grassland and forest fires; drought; &amp;quot;zud,&amp;quot; which is harsh winter conditions</t>
  </si>
  <si>
    <t>limited natural freshwater resources in some areas; the burning of soft coal in power plants and the lack of enforcement of environmental laws leads to air pollution in Ulaanbaatar; deforestation and overgrazing increase soil erosion from wind and rain; water pollution; desertification and mining activities have a deleterious effect on the environment</t>
  </si>
  <si>
    <t>landlocked; strategic location between China and Russia</t>
  </si>
  <si>
    <t>3,103,428 (July 2018 est.)</t>
  </si>
  <si>
    <t>Mongolian(s)</t>
  </si>
  <si>
    <t>Mongolian</t>
  </si>
  <si>
    <t>Khalkh 84.5%, Kazak 3.9%, Dorvod 2.4%, Bayad 1.7%, Buryat-Bouriates 1.3%, Zakhchin 1%, other 5.2% (2015 est.)</t>
  </si>
  <si>
    <t>Mongolian 90% (official) (Khalkha dialect is predominant), Turkic, Russian (1999)</t>
  </si>
  <si>
    <t>Buddhist 53%, Muslim 3%, Shamanist 2.9%, Christian 2.2%, other 0.4%, none 38.6% (2010 est.)</t>
  </si>
  <si>
    <t>27% (male 427,225 /female 410,579)</t>
  </si>
  <si>
    <t>15.67% (male 246,198 /female 240,040)</t>
  </si>
  <si>
    <t>45.49% (male 683,475 /female 728,149)</t>
  </si>
  <si>
    <t>7.43% (male 105,085 /female 125,502)</t>
  </si>
  <si>
    <t>4.42% (male 55,447 /female 81,728) (2018 est.)</t>
  </si>
  <si>
    <t>48.5 (2015 est.)</t>
  </si>
  <si>
    <t>17.3 (2015 est.)</t>
  </si>
  <si>
    <t>28.8 years (2018 est.)</t>
  </si>
  <si>
    <t>29.6 years</t>
  </si>
  <si>
    <t>1.11% (2018 est.)</t>
  </si>
  <si>
    <t>68.5% of total population (2019)</t>
  </si>
  <si>
    <t>1.553 million ULAANBAATAR (capital) (2019)</t>
  </si>
  <si>
    <t>20.5 years (2008 est.)</t>
  </si>
  <si>
    <t>45 deaths/100,000 live births (2017 est.)</t>
  </si>
  <si>
    <t>20.5 deaths/1,000 live births (2018 est.)</t>
  </si>
  <si>
    <t>23.5 deaths/1,000 live births</t>
  </si>
  <si>
    <t>17.3 deaths/1,000 live births</t>
  </si>
  <si>
    <t>70.2 years (2018 est.)</t>
  </si>
  <si>
    <t>74.7 years</t>
  </si>
  <si>
    <t>54.6% (2013)</t>
  </si>
  <si>
    <t>66.4% of population</t>
  </si>
  <si>
    <t>59.2% of population</t>
  </si>
  <si>
    <t>64.4% of population</t>
  </si>
  <si>
    <t>33.6% of population</t>
  </si>
  <si>
    <t>40.8% of population</t>
  </si>
  <si>
    <t>35.6% of population (2015 est.)</t>
  </si>
  <si>
    <t>7 beds/1,000 population (2012)</t>
  </si>
  <si>
    <t>42.6% of population (2015 est.)</t>
  </si>
  <si>
    <t>59.7% of population (2015 est.)</t>
  </si>
  <si>
    <t>57.4% of population (2015 est.)</t>
  </si>
  <si>
    <t>40.3% of population (2015 est.)</t>
  </si>
  <si>
    <t>4.1% of GDP (2017)</t>
  </si>
  <si>
    <t>Mongol Uls</t>
  </si>
  <si>
    <t>the name means &amp;quot;Land of the Mongols&amp;quot; in Latin; the Mongolian name Mongol Uls translates as &amp;quot;Mongol State&amp;quot;</t>
  </si>
  <si>
    <t>Ulaanbaatar</t>
  </si>
  <si>
    <t>47 55 N, 106 55 E</t>
  </si>
  <si>
    <t>+1hr, begins last Saturday in March; ends last Saturday in September</t>
  </si>
  <si>
    <t>21 provinces (aymguud, singular - aymag) and 1 municipality* (singular - hot); Arhangay, Bayanhongor, Bayan-Olgiy, Bulgan, Darhan-Uul, Dornod, Dornogovi, Dundgovi, Dzavhan (Zavkhan), Govi-Altay, Govisumber, Hentiy, Hovd, Hovsgol, Omnogovi, Orhon, Ovorhangay, Selenge, Suhbaatar, Tov, Ulaanbaatar*, Uvs</t>
  </si>
  <si>
    <t>29 December 1911 (independence declared from China; in actuality, autonomy attained); 11 July 1921 (from China)</t>
  </si>
  <si>
    <t>several previous; latest adopted 13 January 1992, effective 12 February 1992</t>
  </si>
  <si>
    <t>proposed by the State Great Hural, by the president of the republic, by the government, or by petition submitted to the State Great Hural by the Constitutional Court; conducting referenda on proposed amendments requires at least two-thirds majority vote of the State Great Hural; passage of amendments by the State Great Hural requires at least three-quarters majority vote; passage by referendum requires majority participation of qualified voters and a majority of votes; amended 1999, 2000 (2019)</t>
  </si>
  <si>
    <t>civil law system influenced by Soviet and Romano-Germanic legal systems; constitution ambiguous on judicial review of legislative acts</t>
  </si>
  <si>
    <t>both parents must be citizens of Mongolia; one parent if born within Mongolia</t>
  </si>
  <si>
    <t>President Khaltmaa BATTULGA (since 10 July 2017)</t>
  </si>
  <si>
    <t>Prime Minister Ukhnaa KHURELSUKH (since 4 October 2017); Deputy Prime Minister Ulziisaikhan ENKHTUVSHIN (since 18 October 2017); note - Prime Minister Jargaltulga ERDENEBAT (since 8 July 2016) was voted out of office by the Parliament on 7 September 2017</t>
  </si>
  <si>
    <t>Cabinet nominated by the prime minister in consultation with the president, confirmed by the State Great Hural (parliament)</t>
  </si>
  <si>
    <t>presidential candidates nominated by political parties represented in the State Great Hural and directly elected by simple majority popular vote for a 4-year term (eligible for a second term); election last held on 26 June 2017 with a runoff held 7 July 2017 (next to be held in 2021); following legislative elections, the leader of the majority party or majority coalition is usually elected prime minister by the State Great Hural</t>
  </si>
  <si>
    <t>Khaltmaa BATTULGA elected president in second round; percent of vote in first round - Khaltmaa BATTULGA (DP) 38.1%, Miyegombo ENKHBOLD (MPP) 30.3%, Sainkhuu GANBAATAR (MPRP) 30.2%, invalid 1.4%; percent of vote in second round - Khaltmaa BATTULGA 55.2%, Miyegombo ENKHBOLD 44.8%</t>
  </si>
  <si>
    <t>unicameral State Great Hural or Ulsyn Ikh Khural (76 seats; members directly elected in single-seat constituencies by simple majority vote; each constituency requires at least 50% voter participation for the poll to be valid; members serve 4-year terms)</t>
  </si>
  <si>
    <t>last held on 29 June 2016 (next to be held in June 2020)</t>
  </si>
  <si>
    <t>percent of vote by party - MPP 45.1%, DP 33.1%, MPRP 8.0%, independent 4.8%, other 9.0%; seats by party - MPP 65, DP 9, MPRP 1, independent 1; composition - men 63, women 13, percent of women 17.1%</t>
  </si>
  <si>
    <t>Supreme Court (consists of the Chief Justice and 24 judges organized into civil, criminal, and administrative chambers); Constitutional Court or Tsets (consists of the chairman and 8 members)</t>
  </si>
  <si>
    <t>Supreme Court chief justice and judges appointed by the president upon recommendation by the General Council of Courts - a 14-member body of judges and judicial officials - to the State Great Hural; appointment is for life; chairman of the Constitutional Court elected from among its members; members appointed from nominations by the State Great Hural - 3 each by the president, the State Great Hural, and the Supreme Court; appointment is 6 years; chairmanship limited to a single renewable 3-year term</t>
  </si>
  <si>
    <t>aimag (provincial) and capital city appellate courts; soum, inter-soum, and district courts; Administrative Cases Courts</t>
  </si>
  <si>
    <t>ADB, ARF, CD, CICA, CP, EBRD, EITI (compliant country), FAO, G-77, IAEA, IBRD, ICAO, ICC (NGOs), ICCt, ICRM, IDA, IFAD, IFC, IFRCS, ILO, IMF, IMO, IMSO, Interpol, IOC, IOM, IPU, ISO, ITSO, ITU, ITUC, MIGA, MINURSO, MONUSCO, NAM, OPCW, OSCE, SCO (observer), UN, UNAMID, UNCTAD, UNESCO, UNIDO, UNISFA, UNMISS, UNWTO, UPU, WCO, WHO, WIPO, WMO, WTO</t>
  </si>
  <si>
    <t>Ambassador Yondon OTGONBAYAR (since 28 March 2018)</t>
  </si>
  <si>
    <t>2833 M Street NW, Washington, DC 20007</t>
  </si>
  <si>
    <t>[1] (202) 333-7117</t>
  </si>
  <si>
    <t>[1] (202) 298-9227</t>
  </si>
  <si>
    <t>Ambassador Michael S. KLECHESKI (since 22 February 2019)</t>
  </si>
  <si>
    <t>[976] 7007-6001</t>
  </si>
  <si>
    <t>Denver Street #3, 11th Micro-District, Big Ring Road, Ulaanbaatar, 14190 Mongolia</t>
  </si>
  <si>
    <t>P.O. Box 341, Ulaanbaatar 14192</t>
  </si>
  <si>
    <t>[976] 7007-6016</t>
  </si>
  <si>
    <t>three, equal vertical bands of red (hoist side), blue, and red; centered on the hoist-side red band in yellow is the national emblem (&amp;quot;soyombo&amp;quot; - a columnar arrangement of abstract and geometric representation for fire, sun, moon, earth, water, and the yin-yang symbol); blue represents the sky, red symbolizes progress and prosperity</t>
  </si>
  <si>
    <t>soyombo emblem; national colors: red, blue, yellow</t>
  </si>
  <si>
    <t>&amp;quot;Mongol ulsyn toriin duulal&amp;quot; (National Anthem of Mongolia)</t>
  </si>
  <si>
    <t>Tsendiin DAMDINSUREN/Bilegiin DAMDINSUREN and Luvsanjamts MURJORJ</t>
  </si>
  <si>
    <t>$39.73 billion</t>
  </si>
  <si>
    <t>$37.81 billion</t>
  </si>
  <si>
    <t>$37.38 billion</t>
  </si>
  <si>
    <t>$11.14 billion (2017 est.)</t>
  </si>
  <si>
    <t>$12,600</t>
  </si>
  <si>
    <t>26.9% of GDP</t>
  </si>
  <si>
    <t>23.1% of GDP</t>
  </si>
  <si>
    <t>49.2% (2017 est.)</t>
  </si>
  <si>
    <t>23.8% (2017 est.)</t>
  </si>
  <si>
    <t>-57.1% (2017 est.)</t>
  </si>
  <si>
    <t>38.2% (2017 est.)</t>
  </si>
  <si>
    <t>49.7% (2017 est.)</t>
  </si>
  <si>
    <t>wheat, barley, vegetables, forage crops; sheep, goats, cattle, camels, horses</t>
  </si>
  <si>
    <t>construction and construction materials; mining (coal, copper, molybdenum, fluorspar, tin, tungsten, gold); oil; food and beverages; processing of animal products, cashmere and natural fiber manufacturing</t>
  </si>
  <si>
    <t>1.241 million (2017 est.)</t>
  </si>
  <si>
    <t>31.1%</t>
  </si>
  <si>
    <t>50.5% (2016)</t>
  </si>
  <si>
    <t>29.6% (2016 est.)</t>
  </si>
  <si>
    <t>5.7% (2017)</t>
  </si>
  <si>
    <t>2.967 billion (2017 est.)</t>
  </si>
  <si>
    <t>3.681 billion (2017 est.)</t>
  </si>
  <si>
    <t>-6.4% (of GDP) (2017 est.)</t>
  </si>
  <si>
    <t>91.4% of GDP</t>
  </si>
  <si>
    <t>90% of GDP</t>
  </si>
  <si>
    <t>20.01%</t>
  </si>
  <si>
    <t>19.74%</t>
  </si>
  <si>
    <t>$1.164 billion</t>
  </si>
  <si>
    <t>$862.7 million</t>
  </si>
  <si>
    <t>$7.542 billion</t>
  </si>
  <si>
    <t>$7.312 billion</t>
  </si>
  <si>
    <t>$632.6 million</t>
  </si>
  <si>
    <t>$766.1 million</t>
  </si>
  <si>
    <t>$1.095 billion</t>
  </si>
  <si>
    <t>-$1.155 billion</t>
  </si>
  <si>
    <t>-$700 million</t>
  </si>
  <si>
    <t>$5.834 billion</t>
  </si>
  <si>
    <t>$4.916 billion</t>
  </si>
  <si>
    <t>China 85%, UK 10.7% (2017)</t>
  </si>
  <si>
    <t>copper, apparel, livestock, animal products, cashmere, wool, hides, fluorspar, other nonferrous metals, coal, crude oil</t>
  </si>
  <si>
    <t>$4.345 billion</t>
  </si>
  <si>
    <t>$3.466 billion</t>
  </si>
  <si>
    <t>machinery and equipment, fuel, cars, food products, industrial consumer goods, chemicals, building materials, cigarettes and tobacco, appliances, soap and detergent</t>
  </si>
  <si>
    <t>China 32.6%, Russia 28.1%, Japan 8.4%, US 4.8%, South Korea 4.6% (2017)</t>
  </si>
  <si>
    <t>$3.016 billion</t>
  </si>
  <si>
    <t>$18.02 billion</t>
  </si>
  <si>
    <t>$16.28 billion</t>
  </si>
  <si>
    <t>$495 million</t>
  </si>
  <si>
    <t>$455.2 million</t>
  </si>
  <si>
    <t>togrog/tugriks (MNT) per US dollar -</t>
  </si>
  <si>
    <t>{"2017":"2,378.1","2016":"2,140.3","2015":"2,140.3","2014":"1,970.3","2013":"1,817.9"}</t>
  </si>
  <si>
    <t>5.339 billion kWh (2016 est.)</t>
  </si>
  <si>
    <t>5.932 billion kWh (2016 est.)</t>
  </si>
  <si>
    <t>51 million kWh (2015 est.)</t>
  </si>
  <si>
    <t>1.446 billion kWh (2016 est.)</t>
  </si>
  <si>
    <t>1.134 million kW (2016 est.)</t>
  </si>
  <si>
    <t>20,000 bbl/day (2018 est.)</t>
  </si>
  <si>
    <t>14,360 bbl/day (2015 est.)</t>
  </si>
  <si>
    <t xml:space="preserve"> NA bbl (1 January 2017)</t>
  </si>
  <si>
    <t>24,190 bbl/day (2015 est.)</t>
  </si>
  <si>
    <t>19.86 million Mt (2017 est.)</t>
  </si>
  <si>
    <t>292,594</t>
  </si>
  <si>
    <t>3,886,167</t>
  </si>
  <si>
    <t>very low fixed-line teledensity 10 per 100; there are four mobile-cellular providers and subscribership is increasing with 131 per 100 persons (2018)</t>
  </si>
  <si>
    <t>country code - 976; satellite earth stations - 7 (2016)</t>
  </si>
  <si>
    <t>.mn</t>
  </si>
  <si>
    <t>674,949</t>
  </si>
  <si>
    <t>22.3% (July 2016 est.)</t>
  </si>
  <si>
    <t>285,093</t>
  </si>
  <si>
    <t>0.72% of GDP</t>
  </si>
  <si>
    <t>0.87% of GDP</t>
  </si>
  <si>
    <t>Mongolian Armed Forces (Mongol ulsyn zevsegt huchin): Mongolian Army, Mongolian Air Force (2019)</t>
  </si>
  <si>
    <t>18-27 years of age for compulsory and voluntary military service; 1-year conscript service obligation in army or air forces or police for males only; after conscription, soldiers can contract into military service for 2 or 4 years; citizens can also voluntarily join the armed forces (2017)</t>
  </si>
  <si>
    <t>541,129 (2015)</t>
  </si>
  <si>
    <t>7,130,148 mt-km (2015)</t>
  </si>
  <si>
    <t>JU (2016)</t>
  </si>
  <si>
    <t>44 (2013)</t>
  </si>
  <si>
    <t>1,815 km (2017)</t>
  </si>
  <si>
    <t>113,200 km (2017)</t>
  </si>
  <si>
    <t>10,600 km (2017)</t>
  </si>
  <si>
    <t>580 km (the only waterway in operation is Lake Hovsgol) (135 km); Selenge River (270 km) and Orhon River (175 km) are navigable but carry little traffic; lakes and rivers ice free from May to September) (2010)</t>
  </si>
  <si>
    <t>265</t>
  </si>
  <si>
    <t>bulk carrier 4, container ship 3, general cargo 107, oil tanker 68, other 83 (2018)</t>
  </si>
  <si>
    <t>Montserrat</t>
  </si>
  <si>
    <t>MH</t>
  </si>
  <si>
    <t>Caribbean, island in the Caribbean Sea, southeast of Puerto Rico</t>
  </si>
  <si>
    <t>16 45 N, 62 12 W</t>
  </si>
  <si>
    <t>about 0.6 times the size of Washington, DC</t>
  </si>
  <si>
    <t>40 km</t>
  </si>
  <si>
    <t>tropical; little daily or seasonal temperature variation</t>
  </si>
  <si>
    <t>volcanic island, mostly mountainous, with small coastal lowland</t>
  </si>
  <si>
    <t>Soufriere Hills volcano pre-eruption height was 915 m; current lava dome is subject to periodic build up and collapse; estimated dome height was 1,050 m in 2015</t>
  </si>
  <si>
    <t>30% (2011 est.)</t>
  </si>
  <si>
    <t>only the northern half of the island is populated, the southern portion is uninhabitable due to volcanic activity</t>
  </si>
  <si>
    <t>land erosion occurs on slopes that have been cleared for cultivation</t>
  </si>
  <si>
    <t>the island is entirely volcanic in origin and comprised of three major volcanic centers of differing ages</t>
  </si>
  <si>
    <t>5,315 (July 2018 est.)</t>
  </si>
  <si>
    <t>Montserratian(s)</t>
  </si>
  <si>
    <t>Montserratian</t>
  </si>
  <si>
    <t>African/black 88.4%, mixed 3.7%, hispanic/Spanish 3%, caucasian/white 2.7%, East Indian/Indian 1.5%, other 0.7% (2011 est.)</t>
  </si>
  <si>
    <t>Protestant 67.1% (includes Anglican 21.8%, Methodist 17%, Pentecostal 14.1%, Seventh Day Adventist 10.5%, and Church of God 3.7%), Roman Catholic 11.6%, Rastafarian 1.4%, other 6.5%, none 2.6%, unspecified 10.8% (2001 est.)</t>
  </si>
  <si>
    <t>15.99% (male 436 /female 414)</t>
  </si>
  <si>
    <t>21.39% (male 588 /female 549)</t>
  </si>
  <si>
    <t>47.58% (male 1,224 /female 1,305)</t>
  </si>
  <si>
    <t>8.81% (male 214 /female 254)</t>
  </si>
  <si>
    <t>6.23% (male 191 /female 140) (2018 est.)</t>
  </si>
  <si>
    <t>33.1 years</t>
  </si>
  <si>
    <t>34.4 years</t>
  </si>
  <si>
    <t>0.43% (2018 est.)</t>
  </si>
  <si>
    <t>6.2 deaths/1,000 population (2018 est.)</t>
  </si>
  <si>
    <t>9.1% of total population (2019)</t>
  </si>
  <si>
    <t>0.64% annual rate of change (2015-20 est.)</t>
  </si>
  <si>
    <t>1.36 male(s)/female</t>
  </si>
  <si>
    <t>9.4 deaths/1,000 live births</t>
  </si>
  <si>
    <t>14.5 deaths/1,000 live births</t>
  </si>
  <si>
    <t>74.8 years (2018 est.)</t>
  </si>
  <si>
    <t>1.34 children born/woman (2018 est.)</t>
  </si>
  <si>
    <t>82.9% of population (2007 est.)</t>
  </si>
  <si>
    <t>17.1% of population (2007 est.)</t>
  </si>
  <si>
    <t>island named by explorer Christopher COLUMBUS in 1493 after the Benedictine abbey Santa Maria de Montserrat, near Barcelona, Spain</t>
  </si>
  <si>
    <t>parliamentary democracy; self-governing overseas territory of the UK</t>
  </si>
  <si>
    <t>16 42 N, 62 13 W</t>
  </si>
  <si>
    <t>3 parishes; Saint Anthony, Saint Georges, Saint Peter</t>
  </si>
  <si>
    <t>Birthday of Queen ELIZABETH II, usually celebrated the Monday after the second Saturday in June (1926)</t>
  </si>
  <si>
    <t>previous 1960; latest effective 1 September 2010 (The Montserrat Constitution Order 2010)</t>
  </si>
  <si>
    <t>amended 2011 (2018)</t>
  </si>
  <si>
    <t>Queen ELIZABETH II (since 6 February 1952); represented by Governor Andrew PEARCE (since 1 February 2018)</t>
  </si>
  <si>
    <t>Premier Donaldson ROMERO (since 12 September 2014); note - effective with The Constitution Order 2010, effective October 2010, the office of premier replaced the office of chief minister</t>
  </si>
  <si>
    <t>Executive Council consists of the governor, the premier, 3 other ministers, the attorney general, and the finance secretary</t>
  </si>
  <si>
    <t>the monarchy is hereditary; governor appointed by the monarch; following legislative elections, the leader of the majority party usually becomes premier</t>
  </si>
  <si>
    <t>unicameral Legislative Assembly (11 seats; 9 members directly elected in a single constituency by absolute majority vote in 2 rounds to serve 5-year terms and 2 ex-officio members - the attorney general and financial secretary)</t>
  </si>
  <si>
    <t>last held on 11 September 2014 (next scheduled for 30 September 2019)</t>
  </si>
  <si>
    <t>percent of vote by party - PDM 50.0%, MCAP 35.4%, other 14.6%; seats by party - PDM 7, MCAP 2; composition - men 7, women 2, percent of women 22.2%</t>
  </si>
  <si>
    <t>the Eastern Caribbean Supreme Court (ECSC) is the superior court of the Organization of Eastern Caribbean States; the ECSC - headquartered on St. Lucia - consists of the Court of Appeal - headed by the chief justice and 4 judges - and the High Court with 18 judges; the Court of Appeal is itinerant, traveling to member states on a schedule to hear appeals from the High Court and subordinate courts; High Court judges reside in the member states, with 1 assigned to Montserrat; Montserrat is also a member of the Caribbean Court of Justice</t>
  </si>
  <si>
    <t>chief justice of Eastern Caribbean Supreme Court appointed by the Her Majesty, Queen ELIZABETH II; other justices and judges appointed by the Judicial and Legal Services Commission, and independent body of judicial officials; Court of Appeal justices appointed for life with mandatory retirement at age 65; High Court judges appointed for life with mandatory retirement at age 62</t>
  </si>
  <si>
    <t>Caricom, CDB, Interpol (subbureau), OECS, UPU</t>
  </si>
  <si>
    <t>$167.4 million (2011 est.) (2011 est.)</t>
  </si>
  <si>
    <t>90.8% (2017 est.)</t>
  </si>
  <si>
    <t>50.4% (2017 est.)</t>
  </si>
  <si>
    <t>-88.6% (2017 est.)</t>
  </si>
  <si>
    <t>7.8% (2017 est.)</t>
  </si>
  <si>
    <t>90.3% (2017 est.)</t>
  </si>
  <si>
    <t>cabbages, carrots, cucumbers, tomatoes, onions, peppers; livestock products</t>
  </si>
  <si>
    <t>tourism, rum, textiles, electronic appliances</t>
  </si>
  <si>
    <t>-21% (2017 est.)</t>
  </si>
  <si>
    <t>4,521 (2012)</t>
  </si>
  <si>
    <t>85.9% (2017 est.)</t>
  </si>
  <si>
    <t>66.67 million (2017 est.)</t>
  </si>
  <si>
    <t>47.04 million (2017 est.)</t>
  </si>
  <si>
    <t>10.99%</t>
  </si>
  <si>
    <t>6.95%</t>
  </si>
  <si>
    <t>7.21%</t>
  </si>
  <si>
    <t>$28.33 million</t>
  </si>
  <si>
    <t>$23.04 million</t>
  </si>
  <si>
    <t>$5.185 million</t>
  </si>
  <si>
    <t>$1.481 million</t>
  </si>
  <si>
    <t>-$15.4 million</t>
  </si>
  <si>
    <t>-$12.2 million</t>
  </si>
  <si>
    <t>$4.4 million</t>
  </si>
  <si>
    <t>$5.2 million</t>
  </si>
  <si>
    <t>US 29%, France 23%, Saint Kitts and Nevis 22.2% (2017)</t>
  </si>
  <si>
    <t>electronic components, plastic bags, apparel; hot peppers, limes, live plants; cattle</t>
  </si>
  <si>
    <t>$39.44 million</t>
  </si>
  <si>
    <t>$36.1 million</t>
  </si>
  <si>
    <t>machinery and transportation equipment, foodstuffs, manufactured goods, fuels, lubricants</t>
  </si>
  <si>
    <t>US 72.8%, Trinidad and Tobago 6%, UK 4.1% (2017)</t>
  </si>
  <si>
    <t>$47.58 million</t>
  </si>
  <si>
    <t>$51.47 million</t>
  </si>
  <si>
    <t>5,000 kW (2016 est.)</t>
  </si>
  <si>
    <t>400 bbl/day (2016 est.)</t>
  </si>
  <si>
    <t>406 bbl/day (2015 est.)</t>
  </si>
  <si>
    <t>57,180 Mt (2017 est.)</t>
  </si>
  <si>
    <t>3,000</t>
  </si>
  <si>
    <t>57 (July 2016 est.)</t>
  </si>
  <si>
    <t>5,000</t>
  </si>
  <si>
    <t>95 (July 2016 est.)</t>
  </si>
  <si>
    <t>modern and fully digitalized;&amp;amp;nbsp;high dependency on tourism and offshore financial&amp;amp;nbsp;services; operators expand FttP (Fiber to Home) services; LTE launches and operators invest in mobile networks (2018)</t>
  </si>
  <si>
    <t>fixed-line 57 per 100 and mobile-cellular teledensity&amp;amp;nbsp;95 per 100 persons (2018)</t>
  </si>
  <si>
    <t>country code - 1-664; landing point for the ECFS optic submarine cable with links to 14 other islands in the eastern Caribbean extending from the British Virgin Islands to Trinidad (2019)</t>
  </si>
  <si>
    <t>Radio Montserrat, a public radio broadcaster, transmits on 1 station and has a repeater transmission to a second station; repeater transmissions from the GEM Radio Network of Trinidad and Tobago provide another 2 radio stations; cable and satellite TV available (2007)</t>
  </si>
  <si>
    <t>.ms</t>
  </si>
  <si>
    <t>2,860</t>
  </si>
  <si>
    <t>54.6% (July 2016 est.)</t>
  </si>
  <si>
    <t>no regular military forces; Royal Montserrat Defence Force (ceremonial, civil defense duties),&amp;amp;nbsp; Montserrat Police Force (2019)</t>
  </si>
  <si>
    <t>VP-M (2016)</t>
  </si>
  <si>
    <t>Malawi</t>
  </si>
  <si>
    <t>MI</t>
  </si>
  <si>
    <t>Southern Africa, east of Zambia, west and north of Mozambique</t>
  </si>
  <si>
    <t>13 30 S, 34 00 E</t>
  </si>
  <si>
    <t>slightly smaller than Pennsylvania</t>
  </si>
  <si>
    <t>2,857 km</t>
  </si>
  <si>
    <t>Mozambique 1498 km, Tanzania 512 km, Zambia 847 km</t>
  </si>
  <si>
    <t>sub-tropical; rainy season (November to May); dry season (May to November)</t>
  </si>
  <si>
    <t>narrow elongated plateau with rolling plains, rounded hills, some mountains</t>
  </si>
  <si>
    <t>779 m</t>
  </si>
  <si>
    <t>junction of the Shire River and international boundary with Mozambique 37 m</t>
  </si>
  <si>
    <t>Sapitwa (Mount Mlanje) 3,002 m</t>
  </si>
  <si>
    <t>limestone, arable land, hydropower, unexploited deposits of uranium, coal, and bauxite</t>
  </si>
  <si>
    <t>59.2% (2011 est.)</t>
  </si>
  <si>
    <t>38.2% (2011 est.)</t>
  </si>
  <si>
    <t>19.6% (2011 est.)</t>
  </si>
  <si>
    <t>34% (2011 est.)</t>
  </si>
  <si>
    <t>6.8% (2011 est.)</t>
  </si>
  <si>
    <t>740 sq km (2012)</t>
  </si>
  <si>
    <t>population density is highest south of Lake Nyasa</t>
  </si>
  <si>
    <t>flooding; droughts; earthquakes</t>
  </si>
  <si>
    <t>deforestation; land degradation; water pollution from agricultural runoff, sewage, industrial wastes; siltation of spawning grounds endangers fish populations; negative effects of climate change (extreme high temperatures, changing precipatation pattens)</t>
  </si>
  <si>
    <t>Biodiversity, Climate Change, Climate Change-Kyoto Protocol, Desertification, Endangered Species, Environmental Modification, Hazardous Wastes, Marine Life Conservation, Ozone Layer Protection, Ship Pollution, Wetlands</t>
  </si>
  <si>
    <t>19,842,560 (July 2018 est.)</t>
  </si>
  <si>
    <t>Malawian(s)</t>
  </si>
  <si>
    <t>Malawian</t>
  </si>
  <si>
    <t>English (official), Chichewa (common), Chinyanja, Chiyao, Chitumbuka, Chilomwe, Chinkhonde, Chingoni, Chisena, Chitonga, Chinyakyusa, Chilambya</t>
  </si>
  <si>
    <t>Protestant 33.5% (includes Church of Central Africa Presbyterian 14.2%, Seventh Day Adventist/Baptist 9.4%, Pentecostal 7.6%, Anglican 2.3%), Roman Catholic 17.2%, other Christian 26.6%, Muslim 13.8%, traditionalist 1.1%, other 5.6%, none 2.1% (2018 est.)</t>
  </si>
  <si>
    <t>46.17% (male 4,560,940 /female 4,600,184)</t>
  </si>
  <si>
    <t>20.58% (male 2,023,182 /female 2,059,765)</t>
  </si>
  <si>
    <t>27.57% (male 2,717,613 /female 2,752,983)</t>
  </si>
  <si>
    <t>3% (male 284,187 /female 310,393)</t>
  </si>
  <si>
    <t>2.69% (male 234,776 /female 298,537) (2018 est.)</t>
  </si>
  <si>
    <t>91 (2015 est.)</t>
  </si>
  <si>
    <t>85.3 (2015 est.)</t>
  </si>
  <si>
    <t>17.4 (2015 est.)</t>
  </si>
  <si>
    <t>16.6 years (2018 est.)</t>
  </si>
  <si>
    <t>16.8 years</t>
  </si>
  <si>
    <t>3.31% (2018 est.)</t>
  </si>
  <si>
    <t>40.7 births/1,000 population (2018 est.)</t>
  </si>
  <si>
    <t>17.2% of total population (2019)</t>
  </si>
  <si>
    <t>4.19% annual rate of change (2015-20 est.)</t>
  </si>
  <si>
    <t>1.075 million LILONGWE (capital), 905,000 Blantyre-Limbe (2019)</t>
  </si>
  <si>
    <t>18.9 years (2015/16 est.)</t>
  </si>
  <si>
    <t>349 deaths/100,000 live births (2017 est.)</t>
  </si>
  <si>
    <t>42.1 deaths/1,000 live births (2018 est.)</t>
  </si>
  <si>
    <t>35.5 deaths/1,000 live births</t>
  </si>
  <si>
    <t>62.2 years (2018 est.)</t>
  </si>
  <si>
    <t>60.2 years</t>
  </si>
  <si>
    <t>64.3 years</t>
  </si>
  <si>
    <t>5.43 children born/woman (2018 est.)</t>
  </si>
  <si>
    <t>59.2% (2015/16)</t>
  </si>
  <si>
    <t>89.1% of population</t>
  </si>
  <si>
    <t>90.2% of population</t>
  </si>
  <si>
    <t>10.9% of population</t>
  </si>
  <si>
    <t>9.8% (2016)</t>
  </si>
  <si>
    <t>0.02 physicians/1,000 population (2016)</t>
  </si>
  <si>
    <t>47.3% of population (2015 est.)</t>
  </si>
  <si>
    <t>39.8% of population (2015 est.)</t>
  </si>
  <si>
    <t>41% of population (2015 est.)</t>
  </si>
  <si>
    <t>52.7% of population (2015 est.)</t>
  </si>
  <si>
    <t>60.2% of population (2015 est.)</t>
  </si>
  <si>
    <t>59% of population (2015 est.)</t>
  </si>
  <si>
    <t>9.2% (2018 est.)</t>
  </si>
  <si>
    <t>1 million (2018 est.)</t>
  </si>
  <si>
    <t>11 years (2011)</t>
  </si>
  <si>
    <t>Republic of Malawi</t>
  </si>
  <si>
    <t>Dziko la Malawi</t>
  </si>
  <si>
    <t>British Central African Protectorate, Nyasaland Protectorate, Nyasaland</t>
  </si>
  <si>
    <t>named for the East African Maravi Kingdom of the 16th century; the word &amp;quot;maravi&amp;quot; means &amp;quot;fire flames&amp;quot;</t>
  </si>
  <si>
    <t>Lilongwe</t>
  </si>
  <si>
    <t>13 58 S, 33 47 E</t>
  </si>
  <si>
    <t>28 districts; Balaka, Blantyre, Chikwawa, Chiradzulu, Chitipa, Dedza, Dowa, Karonga, Kasungu, Likoma, Lilongwe, Machinga, Mangochi, Mchinji, Mulanje, Mwanza, Mzimba, Neno, Ntcheu, Nkhata Bay, Nkhotakota, Nsanje, Ntchisi, Phalombe, Rumphi, Salima, Thyolo, Zomba</t>
  </si>
  <si>
    <t>6 July 1964 (from the UK)</t>
  </si>
  <si>
    <t>Independence Day, 6 July (1964); note - also called Republic Day since 6 July 1966</t>
  </si>
  <si>
    <t>previous 1953 (preindependence), 1966; latest drafted January to May 1994, approved 16 May 1994, entered into force 18 May 1995</t>
  </si>
  <si>
    <t>proposed by the National Assembly; passage of amendments affecting constitutional articles, including the sovereignty and territory of the state, fundamental constitutional principles, human rights, voting rights, and the judiciary, requires majority approval in a referendum and majority approval by the Assembly; passage of other amendments requires at least two-thirds majority vote of the Assembly; amended several times, last in 2017 (2018)</t>
  </si>
  <si>
    <t>mixed legal system of English common law and customary law; judicial review of legislative acts in the Supreme Court of Appeal</t>
  </si>
  <si>
    <t>at least one parent must be a citizen of Malawi</t>
  </si>
  <si>
    <t>President Arthur Peter MUTHARIKA (since 31 May 2014); Vice President Everton CHIMULIRENJI (since 28 May 2019; note - the president is both chief of state and head of government</t>
  </si>
  <si>
    <t>President Arthur Peter MUTHARIKA (since 31 May 2014); Vice President Everton CHIMULIRENJI (since 28 May 2019)</t>
  </si>
  <si>
    <t>Cabinet named by the president</t>
  </si>
  <si>
    <t>president directly elected by simple majority popular vote for a 5-year term (eligible for a second term); election last held on 21 May 2019 (next to be held in May 2024)</t>
  </si>
  <si>
    <t>Peter MUTHARIKA elected president; percent of vote - Peter MUTHARIKA (DPP) 38.6%, Lazarus CHAKWERA (MCP) 35.4%, Saulos CHILIMA (UTM) 20.2%, Atupele MULUZI (UDF) 4.7%, other 3.1%</t>
  </si>
  <si>
    <t>unicameral National Assembly (193 seats; members directly elected in single-seat constituencies by simple majority vote to serve 5-year terms)</t>
  </si>
  <si>
    <t>last held on 21 May 2019 (next to be held in May 2024)</t>
  </si>
  <si>
    <t>percent of vote by party - n/a; seats by party - DPP 62, MCP 55, UDF 10, PP 5, other 5, independent 55, vacant 1; composition - men 161, women 32, percent of women 16.6%</t>
  </si>
  <si>
    <t>Supreme Court of Appeal (consists of the chief justice and at least 3 judges)</t>
  </si>
  <si>
    <t>Supreme Court chief justice appointed by the president and confirmed by the National Assembly; other judges appointed by the president upon the recommendation of the Judicial Service Commission, which regulates judicial officers; judges serve until age 65</t>
  </si>
  <si>
    <t>High Court; magistrate courts; Industrial Relations Court; district and city traditional or local courts</t>
  </si>
  <si>
    <t>Democratic Progressive Party or DPP [Peter MUTHARIKA]&amp;lt;br /&amp;gt;Malawi Congress Party or MCP [Lazarus CHAKWERA]&amp;lt;br /&amp;gt;Peoples Party or PP [Joyce BANDA]&amp;lt;br /&amp;gt;United Democratic Front or UDF [Atupele MULUZI]&amp;lt;br /&amp;gt;United Transformation Movement or UTM [Saulos CHILIMA]</t>
  </si>
  <si>
    <t>ACP, AfDB, AU, C, CD, COMESA, FAO, G-77, IAEA, IBRD, ICAO, ICCt, ICRM, IDA, IFAD, IFC, IFRCS, ILO, IMF, IMO, Interpol, IOC, IOM, IPU, ISO (correspondent), ITSO, ITU, ITUC (NGOs), MIGA, MINURSO, MONUSCO, NAM, OPCW, SADC, UN, UNCTAD, UNESCO, UNIDO, UNISFA, UNOCI, UNWTO, UPU, WCO, WFTU (NGOs), WHO, WIPO, WMO, WTO</t>
  </si>
  <si>
    <t>Ambassador Edward Yakobe SAWERENGERA (since 16 September 2016)</t>
  </si>
  <si>
    <t>2408 Massachusetts Avenue NW, Washington, DC 20008</t>
  </si>
  <si>
    <t>[1] (202) 721-0270</t>
  </si>
  <si>
    <t>[1] (202) 721-0288</t>
  </si>
  <si>
    <t>Ambassador Robert SCOTT (since&amp;amp;nbsp;6 August&amp;amp;nbsp;2019)</t>
  </si>
  <si>
    <t>265 (0) 1773166</t>
  </si>
  <si>
    <t>16 Jomo Kenyatta Road, Lilongwe 3</t>
  </si>
  <si>
    <t>P.O. Box 30016, Lilongwe 3, Malawi</t>
  </si>
  <si>
    <t>265 (0) 1770471</t>
  </si>
  <si>
    <t>three equal horizontal bands of black (top), red, and green with a radiant, rising, red sun centered on the black band; black represents the native peoples, red the blood shed in their struggle for freedom, and green the color of nature; the rising sun represents the hope of freedom for the continent of Africa</t>
  </si>
  <si>
    <t>lion; national colors: black, red, green</t>
  </si>
  <si>
    <t>&amp;quot;Mulungu dalitsa Malawi&amp;quot; (Oh God Bless Our Land of Malawi)</t>
  </si>
  <si>
    <t>Michael-Fredrick Paul SAUKA</t>
  </si>
  <si>
    <t>$22.42 billion</t>
  </si>
  <si>
    <t>$21.56 billion</t>
  </si>
  <si>
    <t>$21.08 billion</t>
  </si>
  <si>
    <t>$6.24 billion (2017 est.)</t>
  </si>
  <si>
    <t>3.9% of GDP</t>
  </si>
  <si>
    <t>-2.8% of GDP</t>
  </si>
  <si>
    <t>84.3% (2017 est.)</t>
  </si>
  <si>
    <t>16.3% (2017 est.)</t>
  </si>
  <si>
    <t>27.9% (2017 est.)</t>
  </si>
  <si>
    <t>-43.8% (2017 est.)</t>
  </si>
  <si>
    <t>56% (2017 est.)</t>
  </si>
  <si>
    <t>tobacco, sugarcane, tea, corn, potatoes, sweet potatoes, cassava (manioc, tapioca), sorghum, pulses, cotton, groundnuts, macadamia nuts, coffee; cattle, goats</t>
  </si>
  <si>
    <t>tobacco, tea, sugar, sawmill products, cement, consumer goods</t>
  </si>
  <si>
    <t>7 million (2013 est.)</t>
  </si>
  <si>
    <t>76.9%</t>
  </si>
  <si>
    <t>19% (2013 est.)</t>
  </si>
  <si>
    <t>50.7% (2010 est.)</t>
  </si>
  <si>
    <t>37.5% (2010 est.)</t>
  </si>
  <si>
    <t>1.356 billion (2017 est.)</t>
  </si>
  <si>
    <t>1.567 billion (2017 est.)</t>
  </si>
  <si>
    <t>21.7% (of GDP) (2017 est.)</t>
  </si>
  <si>
    <t>-3.4% (of GDP) (2017 est.)</t>
  </si>
  <si>
    <t>59.2% of GDP</t>
  </si>
  <si>
    <t>60.3% of GDP</t>
  </si>
  <si>
    <t>38.1%</t>
  </si>
  <si>
    <t>44.11%</t>
  </si>
  <si>
    <t>$632.4 million</t>
  </si>
  <si>
    <t>$534 million</t>
  </si>
  <si>
    <t>$1.161 billion</t>
  </si>
  <si>
    <t>$1.049 billion</t>
  </si>
  <si>
    <t>$101.9 million</t>
  </si>
  <si>
    <t>-$591 million</t>
  </si>
  <si>
    <t>-$744 million</t>
  </si>
  <si>
    <t>$1.42 billion</t>
  </si>
  <si>
    <t>$1.361 billion</t>
  </si>
  <si>
    <t>Zimbabwe 13.1%, Mozambique 11.8%, Belgium 10.7%, South Africa 6.3%, Netherlands 5%, UK 4.7%, Germany 4.3%, US 4.2% (2017)</t>
  </si>
  <si>
    <t>tobacco (55%), dried legumes (8.8%), sugar (6.7%), tea (5.7%), cotton (2%), peanuts, coffee, soy (2015 est.)</t>
  </si>
  <si>
    <t>$2.312 billion</t>
  </si>
  <si>
    <t>$2.277 billion</t>
  </si>
  <si>
    <t>food, petroleum products, semi-manufactures, consumer goods, transportation equipment</t>
  </si>
  <si>
    <t>South Africa 20.7%, China 14.2%, India 11.6%, UAE 7%, Netherlands 4.4% (2017)</t>
  </si>
  <si>
    <t>$780.2 million</t>
  </si>
  <si>
    <t>Malawian kwachas (MWK) per US dollar -</t>
  </si>
  <si>
    <t>{"2017":"731.69","2016":"720.1","2015":"713.85","2014":"499.6","2013":"424.9"}</t>
  </si>
  <si>
    <t>1.321 billion kWh (2016 est.)</t>
  </si>
  <si>
    <t>375,000 kW (2016 est.)</t>
  </si>
  <si>
    <t>1% of total installed capacity (2016 est.)</t>
  </si>
  <si>
    <t>6,000 bbl/day (2016 est.)</t>
  </si>
  <si>
    <t>4,769 bbl/day (2015 est.)</t>
  </si>
  <si>
    <t>1.082 million Mt (2017 est.)</t>
  </si>
  <si>
    <t>17,337</t>
  </si>
  <si>
    <t>7,772,503</t>
  </si>
  <si>
    <t>rudimentary; 2 fixed-line and&amp;amp;nbsp;3 mobile-cellular operators govern the market; some&amp;amp;nbsp;mobile services to rural areas; in a resolution to discourage crime the regulatory has imposed SIM card registration since 2018; 50 licensed ISPs; DSL services are available; LTE services are available (2018)</t>
  </si>
  <si>
    <t>limited fixed-line subscribership&amp;amp;nbsp;less than&amp;amp;nbsp;1 per 100 households; mobile-cellular services are expanding but network coverage is limited and is based around the main urban areas; mobile-cellular subscribership approaching 40 per 100 households (2018)</t>
  </si>
  <si>
    <t>country code - 265; satellite earth stations - 2 Intelsat (1 Indian Ocean, 1 Atlantic Ocean) (2019)</t>
  </si>
  <si>
    <t>radio is the main broadcast medium; privately owned Zodiak radio has the widest national broadcasting reach, followed by state-run radio; numerous private and community radio stations broadcast in cities and towns around the country; the largest TV network is government-owned, but at least 4 private TV networks broadcast in urban areas; relays of multiple international broadcasters are available (2019)</t>
  </si>
  <si>
    <t>.mw</t>
  </si>
  <si>
    <t>1,785,369</t>
  </si>
  <si>
    <t>9,220</t>
  </si>
  <si>
    <t>0.85% of GDP</t>
  </si>
  <si>
    <t>0.76% of GDP</t>
  </si>
  <si>
    <t>0.63% of GDP</t>
  </si>
  <si>
    <t>Malawi Defense Force (MDF): Army (includes Air Wing, Marine Unit); note - a 2017 amendment to Malawi&amp;amp;rsquo;s Defense Force Act established a separate Army, Air Force, and Maritime Force within the MDF, but these services have yet to develop independent budgets, chains of command, and training institutions (2019)</t>
  </si>
  <si>
    <t>18 years of age for voluntary military service; high school equivalent required for enlisted recruits and college equivalent for officer recruits; initial engagement is 7 years for enlisted personnel and 10 years for officers (2014)</t>
  </si>
  <si>
    <t>6,010 (2015)</t>
  </si>
  <si>
    <t>5,467 mt-km (2015)</t>
  </si>
  <si>
    <t>7Q (2016)</t>
  </si>
  <si>
    <t>32 (2013)</t>
  </si>
  <si>
    <t>767 km (2014)</t>
  </si>
  <si>
    <t>767 km 1.067-m gauge (2014)</t>
  </si>
  <si>
    <t>15,452 km (2015)</t>
  </si>
  <si>
    <t>4,074 km (2015)</t>
  </si>
  <si>
    <t>700 km (on Lake Nyasa [Lake Malawi] and Shire River) (2010)</t>
  </si>
  <si>
    <t>Montenegro</t>
  </si>
  <si>
    <t>MJ</t>
  </si>
  <si>
    <t>The use of the name Crna Gora or Black Mountain (Montenegro) began in the 13th century in reference to a highland region in the Serbian province of Zeta. The later medieval state of Zeta maintained its existence until 1496 when Montenegro finally fell under Ottoman rule. Over subsequent centuries, Montenegro managed to maintain a level of autonomy within the Ottoman Empire. From the 16th to 19th centuries, Montenegro was a theocracy ruled by a series of bishop princes; in 1852, it transformed into a secular principality. Montenegro was recognized as an independent sovereign principality at the Congress of Berlin in 1878. After World War I, during which Montenegro fought on the side of the Allies, Montenegro was absorbed by the Kingdom of Serbs, Croats, and Slovenes, which became the Kingdom of Yugoslavia in 1929. At the conclusion of World War II, it became a constituent republic of the Socialist Federal Republic of Yugoslavia. When the latter dissolved in 1992, Montenegro joined with Serbia, creating the Federal Republic of Yugoslavia and, after 2003, shifting to a looser State Union of Serbia and Montenegro. In May 2006, Montenegro invoked its right under the Constitutional Charter of Serbia and Montenegro to hold a referendum on independence from the two-state union. The vote for severing ties with Serbia barely exceeded 55% - the threshold set by the EU - allowing Montenegro to formally restore its independence on 3 June 2006. In 2017, Montenegro joined NATO and is currently completing its EU accession process, having officially applied to join the EU in December 2008.</t>
  </si>
  <si>
    <t>Southeastern Europe, between the Adriatic Sea and Serbia</t>
  </si>
  <si>
    <t>42 30 N, 19 18 E</t>
  </si>
  <si>
    <t>slightly smaller than Connecticut; slightly larger than twice the size of Delaware</t>
  </si>
  <si>
    <t>680 km</t>
  </si>
  <si>
    <t>Albania 186 km, Bosnia and Herzegovina 242 km, Croatia 19 km, Kosovo 76 km, Serbia 157 km</t>
  </si>
  <si>
    <t>293.5 km</t>
  </si>
  <si>
    <t xml:space="preserve"> defined by treaty</t>
  </si>
  <si>
    <t>Mediterranean climate, hot dry summers and autumns and relatively cold winters with heavy snowfalls inland</t>
  </si>
  <si>
    <t>highly indented coastline with narrow coastal plain backed by rugged high limestone mountains and plateaus</t>
  </si>
  <si>
    <t>1,086 m</t>
  </si>
  <si>
    <t>Bobotov Kuk 2,522 m</t>
  </si>
  <si>
    <t>bauxite, hydroelectricity</t>
  </si>
  <si>
    <t>12.9% (2011 est.)</t>
  </si>
  <si>
    <t>24.1% (2011 est.)</t>
  </si>
  <si>
    <t>40.4% (2011 est.)</t>
  </si>
  <si>
    <t>24 sq km (2012)</t>
  </si>
  <si>
    <t>highest population density is concentrated in the south, southwest; the extreme eastern border is the least populated area</t>
  </si>
  <si>
    <t>pollution of coastal waters from sewage outlets, especially in tourist-related areas such as Kotor; serious air pollution in Podgorica, Pljevlja and Niksie; air pollution in Pljevlja is caused by the nearby lignite power plant and the domestic use of coal and wood for household heating</t>
  </si>
  <si>
    <t>Air Pollution, Biodiversity, Climate Change, Climate Change-Kyoto Protocol, Desertification, Hazardous Wastes, Law of the Sea, Marine Dumping, Marine Life Conservation, Ozone Layer Protection, Ship Pollution</t>
  </si>
  <si>
    <t>strategic location along the Adriatic coast</t>
  </si>
  <si>
    <t>614,249 (July 2018 est.)</t>
  </si>
  <si>
    <t>Montenegrin(s)</t>
  </si>
  <si>
    <t>Montenegrin</t>
  </si>
  <si>
    <t>Montenegrin 45%, Serbian 28.7%, Bosniak 8.7%, Albanian 4.9%, Muslim 3.3%, Romani 1%, Croat 1%, other 2.6%, unspecified 4.9% (2011 est.)</t>
  </si>
  <si>
    <t>Serbian 42.9%, Montenegrin (official) 37%, Bosnian 5.3%, Albanian 5.3%, Serbo-Croat 2%, other 3.5%, unspecified 4% (2011 est.)</t>
  </si>
  <si>
    <t>Orthodox 72.1%, Muslim 19.1%, Catholic 3.4%, atheist 1.2%, other 1.5%, unspecified 2.6% (2011 est.)</t>
  </si>
  <si>
    <t>18.22% (male 58,219 /female 53,718)</t>
  </si>
  <si>
    <t>13.05% (male 41,406 /female 38,755)</t>
  </si>
  <si>
    <t>40.16% (male 122,940 /female 123,746)</t>
  </si>
  <si>
    <t>13.47% (male 40,661 /female 42,089)</t>
  </si>
  <si>
    <t>15.09% (male 39,899 /female 52,816) (2018 est.)</t>
  </si>
  <si>
    <t>47.8 (2015 est.)</t>
  </si>
  <si>
    <t>20.5 (2015 est.)</t>
  </si>
  <si>
    <t>4.9 (2015 est.)</t>
  </si>
  <si>
    <t>38.9 years (2018 est.)</t>
  </si>
  <si>
    <t>37.4 years</t>
  </si>
  <si>
    <t>40.4 years</t>
  </si>
  <si>
    <t>-0.34% (2018 est.)</t>
  </si>
  <si>
    <t>11.9 births/1,000 population (2018 est.)</t>
  </si>
  <si>
    <t>10.4 deaths/1,000 population (2018 est.)</t>
  </si>
  <si>
    <t>-4.9 migrant(s)/1,000 population (2018 est.)</t>
  </si>
  <si>
    <t>67.2% of total population (2019)</t>
  </si>
  <si>
    <t>0.54% annual rate of change (2015-20 est.)</t>
  </si>
  <si>
    <t>177,000 PODGORICA (capital) (2018)</t>
  </si>
  <si>
    <t>26.3 years (2010 est.)</t>
  </si>
  <si>
    <t>23.3% (2013)</t>
  </si>
  <si>
    <t>0.8% of population</t>
  </si>
  <si>
    <t>7.6% (2016)</t>
  </si>
  <si>
    <t>2.33 physicians/1,000 population (2015)</t>
  </si>
  <si>
    <t>4 beds/1,000 population (2012)</t>
  </si>
  <si>
    <t>31.7%</t>
  </si>
  <si>
    <t>30.7%</t>
  </si>
  <si>
    <t>33.1% (2017 est.)</t>
  </si>
  <si>
    <t>Crna Gora</t>
  </si>
  <si>
    <t>Podgorica; note - Cetinje retains the status of &amp;quot;Old Royal Capital&amp;quot;</t>
  </si>
  <si>
    <t>42 26 N, 19 16 E</t>
  </si>
  <si>
    <t>24 municipalities (opstine, singular - opstina); Andrijevica, Bar, Berane, Bijelo Polje, Budva, Cetinje, Danilovgrad, Gusinje, Herceg-Novi, Kolasin, Kotor, Mojkovac, Niksic, Petnijica, Plav, Pljevlja, Pluzine, Podgorica, Rozaje, Savnik, Tivat, Tuzi, Ulcinj, Zabljak</t>
  </si>
  <si>
    <t>3 June 2006 (from the State Union of Serbia and Montenegro); notable earlier dates: 13 March 1852 (Principality of Montenegro established); 13 July 1878 (Congress of Berlin recognizes Montenegrin independence); 28 August 1910 (Kingdom of Montenegro established)</t>
  </si>
  <si>
    <t>National Day, 13 July (1878, the day the Berlin Congress recognized Montenegro as the 27th independent state in the world, and 1941, the day the Montenegrins staged an uprising against fascist occupiers and sided with the partisan communist movement)</t>
  </si>
  <si>
    <t>several previous; latest adopted 22 October 2007</t>
  </si>
  <si>
    <t>proposed by the president of Montenegro, by the government, or by at least 25 members of the Assembly; passage of draft proposals requires two-thirds majority vote of the Assembly, followed by a public hearing; passage of draft amendments requires two-thirds majority vote of the Assembly; changes to certain constitutional articles, such as sovereignty, state symbols, citizenship, and constitutional change procedures, require three-fifths majority vote in a referendum; amended 2013, 2014 (2016)</t>
  </si>
  <si>
    <t>civil law</t>
  </si>
  <si>
    <t>at least one parent must be a citizen of Montenegro</t>
  </si>
  <si>
    <t>President Milo DJUKANOVIC (since 20 May 2018)</t>
  </si>
  <si>
    <t>Prime Minister Dusko MARKOVIC (since 28 November 2016)</t>
  </si>
  <si>
    <t>Ministers act as cabinet</t>
  </si>
  <si>
    <t>president directly elected by absolute majority popular vote in 2 rounds if needed for a 5-year term (eligible for a second term); election last held on 15 April 2018 (next to be held in 2023); prime minister nominated by the president, approved by the Assembly</t>
  </si>
  <si>
    <t>Milo DJUKANOVIC elected president in the first round; percent of vote - Milo DJUKANOVIC (DPS) 53.9%, Mladen BOJANIC (independent) 33.4%, Draginja VUKSANOVIC (SDP) 8.2%, Marko MILACIC (PRAVA) 2.8%, other 1.7%</t>
  </si>
  <si>
    <t>unicameral Assembly or Skupstina (81 seats; members directly elected in a single nationwide constituency by proportional representation vote; members serve 4-year terms)</t>
  </si>
  <si>
    <t>last held on 16 October 2016 (next to be held by October 2020)</t>
  </si>
  <si>
    <t>percent of vote by party/coalition - DPS 41.4%, DF 20.3%, Key Coalition, 11.1%, DCG 10.0%, SDP 5.2%, SD 3.3%, BS, 3.2%, Albanians Decisively 1.3%, HGI .5%, other 3.7%; seats by party/coalition - DPS 36, DF 18, Key Coalition 9, DCG 8, SDP 4, SD 2, BS 2, Albanians Decisively 1, HGI 1; composition - men 62, women 19, percent of women 23.5%</t>
  </si>
  <si>
    <t>Supreme Court or Vrhovni Sud (consists of the court president, deputy president, and 15 judges); Constitutional Court or Ustavni Sud (consists of the court president and 7 judges)</t>
  </si>
  <si>
    <t>Supreme Court president proposed by general session of the Supreme Court and elected by the Judicial Council, a 9-member body consisting of judges, lawyers designated by the Assembly, and the minister of judicial affairs; Supreme Court president elected for a single renewable, 5-year term; other judges elected by the Judicial Council for life; Constitutional Court judges - 2 proposed by the president of Montenegro and 5 by the Assembly, and elected by the Assembly; court president elected from among the court members; court president elected for a 3-year term, other judges serve 9-year terms</t>
  </si>
  <si>
    <t>Administrative Courts; Appellate Court; Commercial Courts; High Courts; basic courts</t>
  </si>
  <si>
    <t>CE, CEI, EAPC, EBRD, FAO, IAEA, IBRD, ICAO, ICC (NGOs), ICCt, ICRM, IDA, IFC, IFRCS, IHO, ILO, IMF, IMO, IMSO, Interpol, IOC, IOM, IPU, ISO (correspondent), ITSO, ITU, ITUC (NGOs), MIGA, OAS (observer), OIF (observer), OPCW, OSCE, PCA, PFP, SELEC, UN, UNCTAD, UNESCO, UNHCR, UNIDO, UNWTO, UPU, WCO, WHO, WIPO, WMO, WTO</t>
  </si>
  <si>
    <t>Ambassador Nebojsa KALUDEROVIC (since 18 January 2017)</t>
  </si>
  <si>
    <t>1610 New Hampshire Avenue NW, Washington, DC, 20009</t>
  </si>
  <si>
    <t>[1] (202) 234-6108</t>
  </si>
  <si>
    <t>[1] (202) 234-6109</t>
  </si>
  <si>
    <t>Ambassador Judy Rising REINKE (since 20 December 2018)</t>
  </si>
  <si>
    <t>[382]&amp;amp;nbsp; 20-410-500</t>
  </si>
  <si>
    <t>Dzona Dzeksona 2, 81000 Podgorica, Montenegro</t>
  </si>
  <si>
    <t>[382]&amp;amp;nbsp; 20-241-358</t>
  </si>
  <si>
    <t>a red field bordered by a narrow golden-yellow stripe with the Montenegrin coat of arms centered; the arms consist of a double-headed golden eagle - symbolizing the unity of church and state - surmounted by a crown; the eagle holds a golden scepter in its right claw and a blue orb in its left; the breast shield over the eagle shows a golden lion passant on a green field in front of a blue sky; the lion is a symbol of episcopal authority and harkens back to the three and a half centuries when Montenegro was ruled as a theocracy</t>
  </si>
  <si>
    <t>double-headed eagle; national colors: red, gold</t>
  </si>
  <si>
    <t>&amp;quot;Oj, svijetla majska zoro&amp;quot; (Oh, Bright Dawn of May)</t>
  </si>
  <si>
    <t>Sekula DRLJEVIC/unknown, arranged by Zarko MIKOVIC</t>
  </si>
  <si>
    <t>$11.08 billion</t>
  </si>
  <si>
    <t>$10.63 billion</t>
  </si>
  <si>
    <t>$10.32 billion</t>
  </si>
  <si>
    <t>$4.784 billion (2017 est.)</t>
  </si>
  <si>
    <t>$17,800</t>
  </si>
  <si>
    <t>$17,100</t>
  </si>
  <si>
    <t>$16,600</t>
  </si>
  <si>
    <t>13.2% of GDP</t>
  </si>
  <si>
    <t>9.9% of GDP</t>
  </si>
  <si>
    <t>9.1% of GDP</t>
  </si>
  <si>
    <t>76.8% (2016 est.)</t>
  </si>
  <si>
    <t>19.6% (2016 est.)</t>
  </si>
  <si>
    <t>23.2% (2016 est.)</t>
  </si>
  <si>
    <t>2.9% (2016 est.)</t>
  </si>
  <si>
    <t>40.5% (2016 est.)</t>
  </si>
  <si>
    <t>-63% (2016 est.)</t>
  </si>
  <si>
    <t>15.9% (2016 est.)</t>
  </si>
  <si>
    <t>76.6% (2016 est.)</t>
  </si>
  <si>
    <t>tobacco, potatoes, citrus fruits, olives and related products, grapes; sheep, wine</t>
  </si>
  <si>
    <t>steelmaking, aluminum, agricultural processing, consumer goods, tourism</t>
  </si>
  <si>
    <t>-4.2% (2017 est.)</t>
  </si>
  <si>
    <t>273,200 (2017 est.)</t>
  </si>
  <si>
    <t>17.1%</t>
  </si>
  <si>
    <t>75% (2017 est.)</t>
  </si>
  <si>
    <t>8.6% (2013 est.)</t>
  </si>
  <si>
    <t>25.7% (2014 est.)</t>
  </si>
  <si>
    <t>1.78 billion (2017 est.)</t>
  </si>
  <si>
    <t>2.05 billion (2017 est.)</t>
  </si>
  <si>
    <t>37.2% (of GDP) (2017 est.)</t>
  </si>
  <si>
    <t>66.4% of GDP</t>
  </si>
  <si>
    <t>6.81%</t>
  </si>
  <si>
    <t>7.45%</t>
  </si>
  <si>
    <t>$1.284 billion</t>
  </si>
  <si>
    <t>$2.37 billion</t>
  </si>
  <si>
    <t>$3.239 billion</t>
  </si>
  <si>
    <t>$2.547 billion</t>
  </si>
  <si>
    <t>$3.246 billion</t>
  </si>
  <si>
    <t>-$780 million</t>
  </si>
  <si>
    <t>-$710 million</t>
  </si>
  <si>
    <t>$422.2 million</t>
  </si>
  <si>
    <t>$362 million</t>
  </si>
  <si>
    <t>$2.618 billion</t>
  </si>
  <si>
    <t>$1.077 billion</t>
  </si>
  <si>
    <t>$737.7 million</t>
  </si>
  <si>
    <t>$763.4 million</t>
  </si>
  <si>
    <t>$39.77 million</t>
  </si>
  <si>
    <t>$213.1 million</t>
  </si>
  <si>
    <t>3.045 billion kWh (2016 est.)</t>
  </si>
  <si>
    <t>2.808 billion kWh (2016 est.)</t>
  </si>
  <si>
    <t>914 million kWh (2016 est.)</t>
  </si>
  <si>
    <t>1.21 billion kWh (2016 est.)</t>
  </si>
  <si>
    <t>890,000 kW (2016 est.)</t>
  </si>
  <si>
    <t>69% of total installed capacity (2017 est.)</t>
  </si>
  <si>
    <t>357 bbl/day (2015 est.)</t>
  </si>
  <si>
    <t>6,448 bbl/day (2015 est.)</t>
  </si>
  <si>
    <t>2.287 million Mt (2017 est.)</t>
  </si>
  <si>
    <t>152,155</t>
  </si>
  <si>
    <t>1,044,674</t>
  </si>
  <si>
    <t>163 (2017 est.)</t>
  </si>
  <si>
    <t>modern telecommunications system with access to European satellites; telecom sector in-line with EU norms which means competition, access and tariff structures; DSL, cable, leased line, fiber and wireless; seasonal tourist have boosted mobile penetration; LTE technologies available (2018)</t>
  </si>
  <si>
    <t>GSM mobile-cellular service, available through multiple providers with national coverage, is growing; fixed-line 24 per 100 and mobile-cellular 163 per 100 persons (2018)</t>
  </si>
  <si>
    <t>country code - 382; 2 international switches connect the national system</t>
  </si>
  <si>
    <t>state-funded national radio-TV broadcaster operates 2 terrestrial TV networks, 1 satellite TV channel, and 2 radio networks;&amp;amp;nbsp;4 local public TV stations and 14 private TV stations; 14 local public radio stations, 35 private radio stations, and&amp;amp;nbsp;several on-line media (2019)</t>
  </si>
  <si>
    <t>.me</t>
  </si>
  <si>
    <t>450,442</t>
  </si>
  <si>
    <t>69.9% (July 2016 est.)</t>
  </si>
  <si>
    <t>137,426</t>
  </si>
  <si>
    <t>1.66% of GDP</t>
  </si>
  <si>
    <t>1.35% of GDP</t>
  </si>
  <si>
    <t>1.42% of GDP</t>
  </si>
  <si>
    <t>Armed Forces of the Republic of Montenegro: Army of Montenegro (includes Ground Troops (Kopnena Vojska), Montenegrin Navy (Mornarica Crne Gore, MCG)), Air Force (2019)</t>
  </si>
  <si>
    <t>526,980 (2015)</t>
  </si>
  <si>
    <t>4O (2016)</t>
  </si>
  <si>
    <t>250 km (2017)</t>
  </si>
  <si>
    <t>250 km 1.435-m gauge (224 km electrified) (2017)</t>
  </si>
  <si>
    <t>7,762 km (2010)</t>
  </si>
  <si>
    <t>7,141 km (2010)</t>
  </si>
  <si>
    <t>12</t>
  </si>
  <si>
    <t>bulk carrier 4, other 8 (2018)</t>
  </si>
  <si>
    <t>Israel</t>
  </si>
  <si>
    <t>IS</t>
  </si>
  <si>
    <t>The State of Israel was declared in 1948, after Britain withdrew from its mandate of Palestine. The UN proposed partitioning the area into Arab and Jewish states, and Arab armies that rejected the UN plan were defeated. Israel was admitted as a member of the UN in 1949 and saw rapid population growth, primarily due to migration from Europe and the Middle East, over the following years. Israel fought wars against its Arab neighbors in 1967 and 1973, followed by peace treaties with Egypt in 1979 and Jordan in 1994. Israel took control of the West Bank and Gaza Strip in the 1967 war, and subsequently administered those territories through military authorities. Israel and Palestinian officials signed a number of interim agreements in the 1990s that created an interim period of Palestinian self-rule in the West Bank and Gaza. Israel withdrew from Gaza in 2005. While the most recent formal efforts to negotiate final status issues occurred in 2013-2014, the US continues its efforts to advance peace. Immigration to Israel continues, with 28,600 new immigrants, mostly Jewish, in 2016. The Israeli economy has undergone a dramatic transformation in the last 25 years, led by cutting-edge, high-tech sectors. Offshore gas discoveries in the Mediterranean, most notably in the Tamar and Leviathan gas fields, place Israel at the center of a potential regional natural gas market. However, longer-term structural issues such as low labor force participation among minority populations, low workforce productivity, high costs for housing and consumer staples, and a lack of competition, remain a concern for many Israelis and an important consideration for Israeli politicians. Prime Minister Benjamin NETANYAHU has led the Israeli Government since 2009; he formed a center-right coalition following the 2015 elections. In December 2018 the Knesset voted to dissolve itself, leading to an election in April 2019. When that election failed to result in formation of a government, Israel held a second election in September 2019, which also failed to result in the formation of a government. On 11 December 2019, the Knesset voted to hold a third election on 2 March 2020.</t>
  </si>
  <si>
    <t>Middle East, bordering the Mediterranean Sea, between Egypt and Lebanon</t>
  </si>
  <si>
    <t>31 30 N, 34 45 E</t>
  </si>
  <si>
    <t>slightly larger than New Jersey</t>
  </si>
  <si>
    <t>1,065 km</t>
  </si>
  <si>
    <t>Egypt 206 km, Gaza Strip 59 km, Jordan 336 km (20 km are within the Dead Sea), Lebanon 107 km, Syria 79 km, West Bank 278 km</t>
  </si>
  <si>
    <t>273 km</t>
  </si>
  <si>
    <t xml:space="preserve"> to depth of exploitation</t>
  </si>
  <si>
    <t>temperate; hot and dry in southern and eastern desert areas</t>
  </si>
  <si>
    <t>Negev desert in the south; low coastal plain; central mountains; Jordan Rift Valley</t>
  </si>
  <si>
    <t>508 m note - does not include elevation data from the Golan Heights</t>
  </si>
  <si>
    <t>Mitspe Shlagim 2,224 m; note - this is the highest named point, the actual highest point is an unnamed dome slightly to the west of Mitspe Shlagim at 2,236 m; both points are on the northeastern border of Israel, along the southern end of the Anti-Lebanon mountain range</t>
  </si>
  <si>
    <t>timber, potash, copper ore, natural gas, phosphate rock, magnesium bromide, clays, sand</t>
  </si>
  <si>
    <t>13.7% (2011 est.)</t>
  </si>
  <si>
    <t>69.1% (2011 est.)</t>
  </si>
  <si>
    <t>2,250 sq km (2012)</t>
  </si>
  <si>
    <t>population concentrated in and around Tel-Aviv, as well as around the Sea of Galilee; the south remains sparsely populated with the exception of the shore of the Gulf of Aqaba</t>
  </si>
  <si>
    <t>sandstorms may occur during spring and summer; droughts; periodic earthquakes</t>
  </si>
  <si>
    <t>limited arable land and restricted natural freshwater resources; desertification; air pollution from industrial and vehicle emissions; groundwater pollution from industrial and domestic waste, chemical fertilizers, and pesticides</t>
  </si>
  <si>
    <t>Biodiversity, Climate Change, Climate Change-Kyoto Protocol, Desertification, Endangered Species, Hazardous Wastes, Ozone Layer Protection, Ship Pollution, Wetlands, Whaling</t>
  </si>
  <si>
    <t>8,424,904 (includes populations of the Golan Heights or Golan Sub-District and also East Jerusalem, which was annexed by Israel after 1967) (July 2018 est.)</t>
  </si>
  <si>
    <t>Israeli(s)</t>
  </si>
  <si>
    <t>Israeli</t>
  </si>
  <si>
    <t>Jewish 74.4% (of which Israel-born 76.9%, Europe/America/Oceania-born 15.9%, Africa-born 4.6%, Asia-born 2.6%), Arab 20.9%, other 4.7% (2018 est.)</t>
  </si>
  <si>
    <t>Hebrew (official), Arabic (special status under Israeli law), English (most commonly used foreign language)</t>
  </si>
  <si>
    <t>Jewish 74.3%, Muslim 17.8%, Christian 1.9%, Druze 1.6%, other 4.4% (2018 est.)</t>
  </si>
  <si>
    <t>27.26% (male 1,175,106 /female 1,121,309)</t>
  </si>
  <si>
    <t>15.58% (male 670,121 /female 642,155)</t>
  </si>
  <si>
    <t>37.19% (male 1,601,516 /female 1,531,849)</t>
  </si>
  <si>
    <t>8.42% (male 350,050 /female 359,578)</t>
  </si>
  <si>
    <t>11.55% (male 437,511 /female 535,709) (2018 est.)</t>
  </si>
  <si>
    <t>64.2 (2015 est.)</t>
  </si>
  <si>
    <t>45.7 (2015 est.)</t>
  </si>
  <si>
    <t>18.4 (2015 est.)</t>
  </si>
  <si>
    <t>30.1 years (2018 est.)</t>
  </si>
  <si>
    <t>1.49% (2018 est.)</t>
  </si>
  <si>
    <t>17.9 births/1,000 population (2018 est.)</t>
  </si>
  <si>
    <t>2.1 migrant(s)/1,000 population (2018 est.)</t>
  </si>
  <si>
    <t>92.5% of total population (2019)</t>
  </si>
  <si>
    <t>1.64% annual rate of change (2015-20 est.)</t>
  </si>
  <si>
    <t>4.097 million Tel Aviv-Yafo, 1.141 million Haifa, 919,000 JERUSALEM (capital) (2019)</t>
  </si>
  <si>
    <t>27.6 years (2015 est.)</t>
  </si>
  <si>
    <t>3 deaths/100,000 live births (2017 est.)</t>
  </si>
  <si>
    <t>3.4 deaths/1,000 live births</t>
  </si>
  <si>
    <t>84.7 years</t>
  </si>
  <si>
    <t>3.22 physicians/1,000 population (2016)</t>
  </si>
  <si>
    <t>3.1 beds/1,000 population (2013)</t>
  </si>
  <si>
    <t>9,000 (2018)</t>
  </si>
  <si>
    <t>5.8% of GDP (2016)</t>
  </si>
  <si>
    <t>State of Israel</t>
  </si>
  <si>
    <t>Jerusalem; note - the US recognized Jerusalem as Israel&amp;amp;rsquo;s capital in December 2017 without taking a position on the specific boundaries of Israeli sovereignty</t>
  </si>
  <si>
    <t>31 46 N, 35 14 E</t>
  </si>
  <si>
    <t>+1hr, Friday before the last Sunday in March; ends the last Sunday in October</t>
  </si>
  <si>
    <t>6 districts (mehozot, singular - mehoz); Central, Haifa, Jerusalem, Northern, Southern, Tel Aviv</t>
  </si>
  <si>
    <t>14 May 1948 (following League of Nations mandate under British administration)</t>
  </si>
  <si>
    <t>Independence Day, 14 May (1948); note - Israel declared independence on 14 May 1948, but the Jewish calendar is lunar and the holiday may occur in April or May</t>
  </si>
  <si>
    <t>no formal constitution; some functions of a constitution are filled by the Declaration of Establishment (1948), the Basic Laws, and the Law of Return (as amended)</t>
  </si>
  <si>
    <t>proposed by Government of Israel ministers or by the Knesset; passage requires a majority vote of Knesset members and subject to Supreme Court judicial review; 11 of the 13 Basic Laws have been amended at least once, latest in 2018 (2018)</t>
  </si>
  <si>
    <t>mixed legal system of English common law, British Mandate regulations, and Jewish, Christian, and Muslim religious laws</t>
  </si>
  <si>
    <t>has not submitted an ICJ jurisdiction declaration; withdrew acceptance of ICCt jurisdiction in 2002</t>
  </si>
  <si>
    <t>at least one parent must be a citizen of Israel</t>
  </si>
  <si>
    <t>yes, but naturalized citizens are not allowed to maintain dual citizenship</t>
  </si>
  <si>
    <t>3 out of the 5 years preceding the application for naturalization</t>
  </si>
  <si>
    <t>18 years of age; universal; 17 years of age for municipal elections</t>
  </si>
  <si>
    <t>President Reuben RIVLIN (since 27 July 2014)</t>
  </si>
  <si>
    <t>Prime Minister Binyamin NETANYAHU&amp;amp;nbsp;(since 31 March 2009); note - on 23 October 2019, following the inconclusive 25 September Knesset election, President RIVLIN tasked Benny GANTZ with forming a new government after Prime Minister NETANYAHU was unable to do so</t>
  </si>
  <si>
    <t>Cabinet selected by prime minister and approved by the Knesset</t>
  </si>
  <si>
    <t>president indirectly elected by the Knesset for a 7-year term (limited to 1 term); election last held on 10 June 2014 (next to be held on 9 April 2019); following legislative elections, the president, in consultation with party leaders, tasks a Knesset member (usually the member of the largest party) with forming a government</t>
  </si>
  <si>
    <t>Reuven RIVLIN elected president in second round; Knesset vote - Reuven RIVLIN (Likud) 63, Meir SHEETRIT (The Movement) 53, other/invalid 4</t>
  </si>
  <si>
    <t>unicameral Knesset (120 seats; members directly elected in a single nationwide constituency by closed-list proportional representation vote, with a 3.25% threshold to gain representation; members serve 4-year terms)</t>
  </si>
  <si>
    <t>last held on 17 September 2019; note - on 11 December, the Knesset failed to submit a name for a new prime minister and dissolved itself; new elections are called for 2 March 2020</t>
  </si>
  <si>
    <t>percent by party - Blue and White 26%, Likud 25.1%, Joint List 10.6%, Shas 7.4%, Yisrael Beiteinu 7%, United Torah Judaism 6.1%, Yamina 5.9%, Labor-Gesher 4.8%, Democratic Union 4.3%, other 2.8%; seats by party - Blue and White 33, Likud 32, Joint List 13, Shas 9, Yisrael Beiteinu 8, United Torah Judaism 7, Yamina 7, Labor-Gesher 6, Democratic Union 5; composition - men 92, women 28, percent of women 23%</t>
  </si>
  <si>
    <t>Supreme Court (consists of the chief justice and 14 judges)</t>
  </si>
  <si>
    <t>judges selected by the Judicial Selection Committee, consisting of 3 Supreme Court judges, 2 Cabinet members including the Minister of Justice as chairman, 2 Knesset members, and 2 representatives from the Israel Bar Association; judges can serve up to mandatory retirement at age 70</t>
  </si>
  <si>
    <t>Court for Administrative Matters; district and magistrate courts; national and regional labor courts; special and religious courts</t>
  </si>
  <si>
    <t>BIS, BSEC (observer), CE (observer), CERN, CICA, EBRD, FAO, IADB, IAEA, IBRD, ICAO, ICC (national committees), ICRM, IDA, IFAD, IFC, IFRCS, ILO, IMF, IMO, IMSO, Interpol, IOC, IOM, IPU, ISO, ITSO, ITU, ITUC (NGOs), MIGA, OAS (observer), OECD, OPCW (signatory), OSCE (partner), Pacific Alliance (observer), Paris Club, PCA, SELEC (observer), UN, UNCTAD, UNESCO, UNHCR, UNIDO, UNWTO, UPU, WCO, WHO, WIPO, WMO, WTO</t>
  </si>
  <si>
    <t>Ambassador Ron DERMER (since 3 December 2013)</t>
  </si>
  <si>
    <t>3514 International Drive NW, Washington, DC 20008</t>
  </si>
  <si>
    <t>[1] (202) 364-5500</t>
  </si>
  <si>
    <t>[1] (202) 364-5607</t>
  </si>
  <si>
    <t>Atlanta, Boston, Chicago, Houston, Los Angeles, Miami, New York, Philadelphia, San Francisco</t>
  </si>
  <si>
    <t>Ambassador David M. FRIEDMAN (since 23 May 2017)</t>
  </si>
  <si>
    <t>[972] (2) 630-4000</t>
  </si>
  <si>
    <t>David Flusser St.14, Jerusalem, 9378322</t>
  </si>
  <si>
    <t>white with a blue hexagram (six-pointed linear star) known as the Magen David (Star of David or Shield of David) centered between two equal horizontal blue bands near the top and bottom edges of the flag; the basic design resembles a traditional Jewish prayer shawl (tallit), which is white with blue stripes; the hexagram as a Jewish symbol dates back to medieval times</t>
  </si>
  <si>
    <t>Star of David (Magen David), menorah (seven-branched lampstand); national colors: blue, white</t>
  </si>
  <si>
    <t>&amp;quot;Hatikvah&amp;quot; (The Hope)</t>
  </si>
  <si>
    <t>Naftali Herz IMBER/traditional, arranged by Samuel COHEN</t>
  </si>
  <si>
    <t>$317.1 billion</t>
  </si>
  <si>
    <t>$307 billion</t>
  </si>
  <si>
    <t>$295.3 billion</t>
  </si>
  <si>
    <t>$350.7 billion (2017 est.)</t>
  </si>
  <si>
    <t>$36,400</t>
  </si>
  <si>
    <t>$35,900</t>
  </si>
  <si>
    <t>$35,200</t>
  </si>
  <si>
    <t>25% of GDP</t>
  </si>
  <si>
    <t>55.1% (2017 est.)</t>
  </si>
  <si>
    <t>22.8% (2017 est.)</t>
  </si>
  <si>
    <t>20.1% (2017 est.)</t>
  </si>
  <si>
    <t>28.9% (2017 est.)</t>
  </si>
  <si>
    <t>-27.5% (2017 est.)</t>
  </si>
  <si>
    <t>citrus, vegetables, cotton; beef, poultry, dairy products</t>
  </si>
  <si>
    <t>high-technology products (including aviation, communications, computer-aided design and manufactures, medical electronics, fiber optics), wood and paper products, potash and phosphates, food, beverages, and tobacco, caustic soda, cement, pharmaceuticals, construction, metal products, chemical products, plastics, cut diamonds, textiles, footwear</t>
  </si>
  <si>
    <t>4.021 million (2017 est.)</t>
  </si>
  <si>
    <t>17.3%</t>
  </si>
  <si>
    <t>22% (2014 est.) (2014 est.)</t>
  </si>
  <si>
    <t>31.3% (2010)</t>
  </si>
  <si>
    <t>93.11 billion (2017 est.)</t>
  </si>
  <si>
    <t>100.2 billion (2017 est.)</t>
  </si>
  <si>
    <t>26.5% (of GDP) (2017 est.)</t>
  </si>
  <si>
    <t>60.9% of GDP</t>
  </si>
  <si>
    <t>62.3% of GDP</t>
  </si>
  <si>
    <t>3.42%</t>
  </si>
  <si>
    <t>$100.4 billion</t>
  </si>
  <si>
    <t>$79.58 billion</t>
  </si>
  <si>
    <t>$290.7 billion</t>
  </si>
  <si>
    <t>$257.4 billion</t>
  </si>
  <si>
    <t>$243.9 billion</t>
  </si>
  <si>
    <t>$200.5 billion</t>
  </si>
  <si>
    <t>$203.3 billion</t>
  </si>
  <si>
    <t>$10.12 billion</t>
  </si>
  <si>
    <t>$11.94 billion</t>
  </si>
  <si>
    <t>$58.67 billion</t>
  </si>
  <si>
    <t>$56.17 billion</t>
  </si>
  <si>
    <t>US 28.8%, UK 8.2%, Hong Kong 7%, China 5.4%, Belgium 4.5% (2017)</t>
  </si>
  <si>
    <t>machinery and equipment, software, cut diamonds, agricultural products, chemicals, textiles and apparel</t>
  </si>
  <si>
    <t>$68.61 billion</t>
  </si>
  <si>
    <t>$63.9 billion</t>
  </si>
  <si>
    <t>raw materials, military equipment, investment goods, rough diamonds, fuels, grain, consumer goods</t>
  </si>
  <si>
    <t>US 11.7%, China 9.5%, Switzerland 8%, Germany 6.8%, UK 6.2%, Belgium 5.9%, Netherlands 4.2%, Turkey 4.2%, Italy 4% (2017)</t>
  </si>
  <si>
    <t>$113 billion</t>
  </si>
  <si>
    <t>$129.1 billion</t>
  </si>
  <si>
    <t>$107.3 billion</t>
  </si>
  <si>
    <t>$100.3 billion</t>
  </si>
  <si>
    <t>$98.11 billion</t>
  </si>
  <si>
    <t>{"2017":"3.606","2016":"3.8406","2015":"3.8406","2014":"3.8869","2013":"3.5779"}</t>
  </si>
  <si>
    <t>63.09 billion kWh (2016 est.)</t>
  </si>
  <si>
    <t>55 billion kWh (2016 est.)</t>
  </si>
  <si>
    <t>5.2 billion kWh (2016 est.)</t>
  </si>
  <si>
    <t>17.59 million kW (2016 est.)</t>
  </si>
  <si>
    <t>390 bbl/day (2018 est.)</t>
  </si>
  <si>
    <t>231,600 bbl/day (2017 est.)</t>
  </si>
  <si>
    <t>12.73 million bbl (1 January 2018 est.)</t>
  </si>
  <si>
    <t>294,300 bbl/day (2017 est.)</t>
  </si>
  <si>
    <t>242,200 bbl/day (2017 est.)</t>
  </si>
  <si>
    <t>111,700 bbl/day (2017 est.)</t>
  </si>
  <si>
    <t>98,860 bbl/day (2017 est.)</t>
  </si>
  <si>
    <t>9.826 billion cu m (2017 est.)</t>
  </si>
  <si>
    <t>9.995 billion cu m (2017 est.)</t>
  </si>
  <si>
    <t>176 billion cu m (1 January 2018 est.)</t>
  </si>
  <si>
    <t>73.82 million Mt (2017 est.)</t>
  </si>
  <si>
    <t>3.24 million</t>
  </si>
  <si>
    <t>39 (2017 est.)</t>
  </si>
  <si>
    <t>10.54 million</t>
  </si>
  <si>
    <t>most highly developed system in the Middle East; mobile broadband 100% population penetration; consumers enjoy inexpensive 3G services; 4G cellular service;&amp;amp;nbsp;fixed broadband available to 99% of all households (2019)</t>
  </si>
  <si>
    <t>good system of coaxial cable and microwave radio relay; all systems are digital; competition among both fixed-line and mobile cellular providers results in good coverage countrywide; fixed-line 39 per 100 and 127 per 100 for mobile-cellular subscriptions (2019)</t>
  </si>
  <si>
    <t>country code - 972; landing points for the MedNautilus Submarine System, Tameres North, Jonah and Lev Submarine System submarine cables provide links to Europe, Cyprus, and parts of the Middle East; satellite earth stations - 3 Intelsat (2 Atlantic Ocean and 1 Indian Ocean) (2019)</t>
  </si>
  <si>
    <t>the Israel Broadcasting Corporation (est 2015) broadcasts on&amp;amp;nbsp;3 channels,&amp;amp;nbsp;two in Hebrew and the other in Arabic; multi-channel satellite and cable TV packages provide access to foreign channels; the Israeli Broadcasting Corporation broadcasts on 8 radio networks with multiple repeaters and Israel Defense Forces Radio broadcasts over multiple stations; about 15 privately owned radio stations; overall more than 100 stations and repeater stations (2019)</t>
  </si>
  <si>
    <t>.il</t>
  </si>
  <si>
    <t>6,521,539</t>
  </si>
  <si>
    <t>79.8% (July 2016 est.)</t>
  </si>
  <si>
    <t>2.342 million</t>
  </si>
  <si>
    <t>5.1% of GDP</t>
  </si>
  <si>
    <t>5.3% of GDP</t>
  </si>
  <si>
    <t>Israel Defense Forces (IDF); Ground Forces, Israel Naval Force (IN, includes commandos), Israel Air Force (IAF, includes air defense) (2019)</t>
  </si>
  <si>
    <t>18 years of age for compulsory (Jews, Druze) military service; 17 years of age for voluntary (Christians, Muslims, Circassians) military service; both sexes are obligated to military service; conscript service obligation - 32 months for enlisted men and about 24 months for enlisted women (varies based on military occupation), 48 months for officers; pilots commit to 9-year service; reserve obligation to age 41-51 (men), age 24 (women) (2015)</t>
  </si>
  <si>
    <t>60 (2015)</t>
  </si>
  <si>
    <t>6,064,478 (2015)</t>
  </si>
  <si>
    <t>758,633,996 mt-km (2015)</t>
  </si>
  <si>
    <t>4X (2016)</t>
  </si>
  <si>
    <t>29 (2017)</t>
  </si>
  <si>
    <t>763 km gas, 442 km oil, 261 km refined products (2013)</t>
  </si>
  <si>
    <t>1,384 km (2014)</t>
  </si>
  <si>
    <t>1,384 km 1.435-m gauge (2014)</t>
  </si>
  <si>
    <t>19,555 km (2017)</t>
  </si>
  <si>
    <t>19,555 km (includes 449 km of expressways) (2017)</t>
  </si>
  <si>
    <t>42</t>
  </si>
  <si>
    <t>container ship 5, general cargo 5, oil tanker 3, other 29 (2018)</t>
  </si>
  <si>
    <t>Ashdod, Elat (Eilat), Hadera, Haifa</t>
  </si>
  <si>
    <t>Ashdod (1,443,000) (2016)</t>
  </si>
  <si>
    <t>14,516 (Eritrea) (2018), 7,857 (Ukraine) (2019)</t>
  </si>
  <si>
    <t>42 (2018)</t>
  </si>
  <si>
    <t>increasingly concerned about ecstasy, cocaine, and heroin abuse; drugs arrive in country from Lebanon and, increasingly, from Jordan; money-laundering center</t>
  </si>
  <si>
    <t>Italy</t>
  </si>
  <si>
    <t>IT</t>
  </si>
  <si>
    <t>Southern Europe, a peninsula extending into the central Mediterranean Sea, northeast of Tunisia</t>
  </si>
  <si>
    <t>42 50 N, 12 50 E</t>
  </si>
  <si>
    <t>almost twice the size of Georgia; slightly larger than Arizona</t>
  </si>
  <si>
    <t>1,836.4 km</t>
  </si>
  <si>
    <t>Austria 404 km, France 476 km, Holy See (Vatican City) 3.4 km, San Marino 37 km, Slovenia 218 km, Switzerland 698 km</t>
  </si>
  <si>
    <t>7,600 km</t>
  </si>
  <si>
    <t>predominantly Mediterranean; alpine in far north; hot, dry in south</t>
  </si>
  <si>
    <t>mostly rugged and mountainous; some plains, coastal lowlands</t>
  </si>
  <si>
    <t>538 m</t>
  </si>
  <si>
    <t>Mont Blanc (Monte Bianco) de Courmayeur (a secondary peak of Mont Blanc) 4,748 m</t>
  </si>
  <si>
    <t>coal, antimony, mercury, zinc, potash, marble, barite, asbestos, pumice, fluorspar, feldspar, pyrite (sulfur), natural gas and crude oil reserves, fish, arable land</t>
  </si>
  <si>
    <t>8.6% (2011 est.)</t>
  </si>
  <si>
    <t>39,500 sq km (2012)</t>
  </si>
  <si>
    <t>despite a distinctive pattern with an industrial north and an agrarian south, a fairly even population distribution exists throughout most of the country, with coastal areas, the Po River Valley, and urban centers (particularly Milan, Rome, and Naples), attracting larger and denser populations</t>
  </si>
  <si>
    <t>air pollution from industrial emissions such as sulfur dioxide; coastal and inland rivers polluted from industrial and agricultural effluents; acid rain damaging lakes; inadequate industrial waste treatment and disposal facilities</t>
  </si>
  <si>
    <t>strategic location dominating central Mediterranean as well as southern sea and air approaches to Western Europe</t>
  </si>
  <si>
    <t>62,246,674 (July 2018 est.)</t>
  </si>
  <si>
    <t>Italian(s)</t>
  </si>
  <si>
    <t>Italian (includes small clusters of German-, French-, and Slovene-Italians in the north and Albanian-Italians and Greek-Italians in the south)</t>
  </si>
  <si>
    <t>13.6% (male 4,326,862 /female 4,136,562)</t>
  </si>
  <si>
    <t>9.61% (male 2,994,651 /female 2,984,172)</t>
  </si>
  <si>
    <t>41.82% (male 12,845,442 /female 13,183,240)</t>
  </si>
  <si>
    <t>13.29% (male 4,012,640 /female 4,261,956)</t>
  </si>
  <si>
    <t>21.69% (male 5,817,819 /female 7,683,330) (2018 est.)</t>
  </si>
  <si>
    <t>56.5 (2015 est.)</t>
  </si>
  <si>
    <t>21.5 (2015 est.)</t>
  </si>
  <si>
    <t>35 (2015 est.)</t>
  </si>
  <si>
    <t>2.9 (2015 est.)</t>
  </si>
  <si>
    <t>45.8 years (2018 est.)</t>
  </si>
  <si>
    <t>46.9 years</t>
  </si>
  <si>
    <t>0.16% (2018 est.)</t>
  </si>
  <si>
    <t>8.5 births/1,000 population (2018 est.)</t>
  </si>
  <si>
    <t>3.6 migrant(s)/1,000 population (2018 est.)</t>
  </si>
  <si>
    <t>70.7% of total population (2019)</t>
  </si>
  <si>
    <t>0.29% annual rate of change (2015-20 est.)</t>
  </si>
  <si>
    <t>4.234 million ROME (capital), 3.136 million Milan, 2.192 million Naples, 1.789 million Turin, 883,000 Bergamo, 852,000 Palermo (2019)</t>
  </si>
  <si>
    <t>3.2 deaths/1,000 live births (2018 est.)</t>
  </si>
  <si>
    <t>1.45 children born/woman (2018 est.)</t>
  </si>
  <si>
    <t>65.1% (2013)</t>
  </si>
  <si>
    <t>4.09 physicians/1,000 population (2017)</t>
  </si>
  <si>
    <t>3.4 beds/1,000 population (2012)</t>
  </si>
  <si>
    <t>99.5% of population (2015 est.)</t>
  </si>
  <si>
    <t>130,000 (2018 est.)</t>
  </si>
  <si>
    <t>19.9% (2016)</t>
  </si>
  <si>
    <t>3.8% of GDP (2016)</t>
  </si>
  <si>
    <t>34.7%</t>
  </si>
  <si>
    <t>33%</t>
  </si>
  <si>
    <t>37.3% (2017 est.)</t>
  </si>
  <si>
    <t>Italian Republic</t>
  </si>
  <si>
    <t>Repubblica Italiana</t>
  </si>
  <si>
    <t>Italia</t>
  </si>
  <si>
    <t>Kingdom of Italy</t>
  </si>
  <si>
    <t>derivation is unclear, but the Latin &amp;quot;Italia&amp;quot; may come from the Oscan &amp;quot;Viteliu&amp;quot; meaning &amp;quot;[Land] of Young Cattle&amp;quot; (the bull was a symbol of southern Italic tribes)</t>
  </si>
  <si>
    <t>Rome</t>
  </si>
  <si>
    <t>41 54 N, 12 29 E</t>
  </si>
  <si>
    <t>17 March 1861 (Kingdom of Italy proclaimed; Italy was not finally unified until 1871)</t>
  </si>
  <si>
    <t>Republic Day, 2 June (1946)</t>
  </si>
  <si>
    <t>previous 1848 (originally for the Kingdom of Sardinia and adopted by the Kingdom of Italy in 1861); latest enacted 22 December 1947, adopted 27 December 1947, entered into force 1 January 1948</t>
  </si>
  <si>
    <t>proposed by both houses of Parliament; passage requires two successive debates and approval by absolute majority of each house on the second vote; a referendum is only required when requested by one fifth of the members of either house, by voter petition, or by five Regional Councils (elected legislative assemblies of the 15 first-level administrative regions and 5 autonomous regions of Italy); referendum not required if an amendment has been approved by a two-thirds majority in each house in the second vote; amended many times, last in 2012; note - a referendum held on 4 December 2016 on constitutional amendments was defeated (2017)</t>
  </si>
  <si>
    <t>civil law system; judicial review of legislation under certain conditions in Constitutional Court</t>
  </si>
  <si>
    <t>at least one parent must be a citizen of Italy</t>
  </si>
  <si>
    <t>4 years for EU nationals, 5 years for refugees and specified exceptions, 10 years for all others</t>
  </si>
  <si>
    <t>18 years of age; universal except in senatorial elections, where minimum age is 25</t>
  </si>
  <si>
    <t>President Sergio MATTARELLA (since 3 February 2015)</t>
  </si>
  <si>
    <t>Council of Ministers proposed by the prime minister, known officially as the President of the Council of Ministers and locally as the Premier; nominated by the president; the current deputy prime ministers, known officially as vice-presidents of the Council of Ministers, are Matteo Salvini (L) and Luigi Di Maio (M5S) (since 1 June 2018)</t>
  </si>
  <si>
    <t>president indirectly elected by an electoral college consisting of both houses of Parliament and 58 regional representatives for a 7-year term (no term limits); election last held on 31 January 2015 (next to be held in 2022); prime minister appointed by the president, confirmed by parliament</t>
  </si>
  <si>
    <t>Sergio MATTARELLA (independent) elected president; electoral college vote count in fourth round - 665 out of 1,009 (505-vote threshold)</t>
  </si>
  <si>
    <t>&amp;lt;br /&amp;gt; Senate - last held on 4 March 2018 (next to be held in March 2023)&amp;lt;br /&amp;gt; Chamber of Deputies - last held on 4 March 2018 (next to be held in March 2023)</t>
  </si>
  <si>
    <t>&amp;lt;br /&amp;gt; Senate - percent of vote by party - center-right coalition 37.5% (L 17.6%, FI 14.4%, FdI 4.3%, UdC 1.2%), M5S 32.2%, center-left coalition (PD 19.1%, +E 2.3%, I 0.5%, CP 0.5%, SVP-PATT 0.4%), LeU 3.3%; seats by party - center-right coalition 77(L 37, FI 33, FdI 7), M5S 68, center-left coalition 44(PD 43, SVP-PATT 1), LeU 4; composition - men 208, women 113, percent of women 35.2%&amp;lt;br /&amp;gt;&amp;lt;br /&amp;gt; Chamber of Deputies - percent of vote by party - center-right coalition 37% (L 17.4%, FI 14%, FdI 4.4%, UdC 1.3%), M5S 33%, center-left coalition 22.9% (PD 18.8%, E+ 2.6%, I 0.6%, CP 0.5%, SVP-PATT 0.4%); seats by party - center-right coalition 151 (L73, FI 59, FdI 19), M5S 133, center-left coalition 88 (PD 86, SVP 2), LeU 14; composition - men 405, women 225, percent of women 35.7%; note - total Parliament percent of women 35.5%</t>
  </si>
  <si>
    <t>Supreme Court of Cassation or Corte Suprema di Cassazione (consists of the first president (chief justice), deputy president, 54 justices presiding over 6 civil and 7 criminal divisions, and 288 judges; an additional 30 judges of lower courts serve as supporting judges; cases normally heard by 5-judge panels; more complex cases heard by 9-judge panels); Constitutional Court or Corte Costituzionale (consists of the court president and 14 judges)</t>
  </si>
  <si>
    <t>Supreme Court judges appointed by the High Council of the Judiciary, headed by the president of the republic; judges may serve for life; Constitutional Court judges - 5 appointed by the president, 5 elected by Parliament, 5 elected by select higher courts; judges serve up to 9 years</t>
  </si>
  <si>
    <t>various lower civil and criminal courts (primary and secondary tribunals and courts of appeal)</t>
  </si>
  <si>
    <t>ADB (nonregional member), AfDB (nonregional member), Arctic Council (observer), Australia Group, BIS, BSEC (observer), CBSS (observer), CD, CDB, CE, CEI, CERN, EAPC, EBRD, ECB, EIB, EITI (implementing country), EMU, ESA, EU, FAO, FATF, G-7, G-8, G-10, G-20, IADB, IAEA, IBRD, ICAO, ICC (national committees), ICCt, ICRM, IDA, IEA, IFAD, IFC, IFRCS, IGAD (partners), IHO, ILO, IMF, IMO, IMSO, Interpol, IOC, IOM, IPU, ISO, ITSO, ITU, ITUC (NGOs), LAIA (observer), MIGA, MINURSO, MINUSMA, NATO, NEA, NSG, OAS (observer), OECD, OPCW, OSCE, Pacific Alliance (observer), Paris Club, PCA, PIF (partner), Schengen Convention, SELEC (observer), SICA (observer), UN, UNCTAD, UNESCO, UNHCR, UNIDO, UNIFIL, Union Latina, UNMOGIP, UNRWA, UNTSO, UNWTO, UPU, WCO, WHO, WIPO, WMO, WTO, ZC</t>
  </si>
  <si>
    <t>Ambassador Armando VARRICCHIO (since 2 March 2016)</t>
  </si>
  <si>
    <t>3000 Whitehaven Street NW, Washington, DC 20008</t>
  </si>
  <si>
    <t>[1] (202) 612-4400</t>
  </si>
  <si>
    <t>[1] (202) 518-2151</t>
  </si>
  <si>
    <t>Boston, Chicago, Detroit, Houston, Miami, New York, Los Angeles, Philadelphia, San Francisco</t>
  </si>
  <si>
    <t>Ambassador Lewis EISENBERG (since 4 October 2017); note - also accredited to San Marino</t>
  </si>
  <si>
    <t>[39] 06-4674-1</t>
  </si>
  <si>
    <t>Via Vittorio Veneto 121, 00187-Rome</t>
  </si>
  <si>
    <t>PSC 59, Box 100, APO AE 09624</t>
  </si>
  <si>
    <t>[39] 06-488-2672</t>
  </si>
  <si>
    <t>Florence, Milan, Naples</t>
  </si>
  <si>
    <t>three equal vertical bands of green (hoist side), white, and red; design inspired by the French flag brought to Italy by Napoleon in 1797; colors are those of Milan (red and white) combined with the green uniform color of the Milanese civic guard</t>
  </si>
  <si>
    <t>&amp;quot;Il Canto degli Italiani&amp;quot; (The Song of the Italians)</t>
  </si>
  <si>
    <t>Goffredo MAMELI/Michele NOVARO</t>
  </si>
  <si>
    <t>$2.317 trillion</t>
  </si>
  <si>
    <t>$2.282 trillion</t>
  </si>
  <si>
    <t>$2.263 trillion</t>
  </si>
  <si>
    <t>$1.939 trillion (2017 est.)</t>
  </si>
  <si>
    <t>$38,200</t>
  </si>
  <si>
    <t>$37,600</t>
  </si>
  <si>
    <t>18.8% of GDP</t>
  </si>
  <si>
    <t>61% (2017 est.)</t>
  </si>
  <si>
    <t>17.5% (2017 est.)</t>
  </si>
  <si>
    <t>2.1% (2017 est.)</t>
  </si>
  <si>
    <t>73.9% (2017 est.)</t>
  </si>
  <si>
    <t>fruits, vegetables, grapes, potatoes, sugar beets, soybeans, grain, olives; beef, dairy products; fish</t>
  </si>
  <si>
    <t>tourism, machinery, iron and steel, chemicals, food processing, textiles, motor vehicles, clothing, footwear, ceramics</t>
  </si>
  <si>
    <t>25.94 million (2017 est.)</t>
  </si>
  <si>
    <t>67.8% (2011)</t>
  </si>
  <si>
    <t>29.9% (2012 est.)</t>
  </si>
  <si>
    <t>26.8% (2000)</t>
  </si>
  <si>
    <t>903.3 billion (2017 est.)</t>
  </si>
  <si>
    <t>948.1 billion (2017 est.)</t>
  </si>
  <si>
    <t>46.6% (of GDP) (2017 est.)</t>
  </si>
  <si>
    <t>-2.3% (of GDP) (2017 est.)</t>
  </si>
  <si>
    <t>131.8% of GDP</t>
  </si>
  <si>
    <t>132% of GDP</t>
  </si>
  <si>
    <t>$1.347 trillion</t>
  </si>
  <si>
    <t>$1.101 trillion</t>
  </si>
  <si>
    <t>$3.422 trillion</t>
  </si>
  <si>
    <t>$3.024 trillion</t>
  </si>
  <si>
    <t>$587.3 billion</t>
  </si>
  <si>
    <t>$615.5 billion</t>
  </si>
  <si>
    <t>$53.42 billion</t>
  </si>
  <si>
    <t>$47.64 billion</t>
  </si>
  <si>
    <t>$496.3 billion</t>
  </si>
  <si>
    <t>$454.1 billion</t>
  </si>
  <si>
    <t>Germany 12.5%, France 10.3%, US 9%, Spain 5.2%, UK 5.2%, Switzerland 4.6% (2017)</t>
  </si>
  <si>
    <t>engineering products, textiles and clothing, production machinery, motor vehicles, transport equipment, chemicals; foodstuffs, beverages, and tobacco; minerals, nonferrous metals</t>
  </si>
  <si>
    <t>$432.9 billion</t>
  </si>
  <si>
    <t>$389.8 billion</t>
  </si>
  <si>
    <t>engineering products, chemicals, transport equipment, energy products, minerals and nonferrous metals, textiles and clothing; food, beverages, tobacco</t>
  </si>
  <si>
    <t>Germany 16.3%, France 8.8%, China 7.1%, Netherlands 5.6%, Spain 5.3%, Belgium 4.5% (2017)</t>
  </si>
  <si>
    <t>$151.2 billion</t>
  </si>
  <si>
    <t>$130.6 billion</t>
  </si>
  <si>
    <t>$2.444 trillion</t>
  </si>
  <si>
    <t>$2.3 trillion</t>
  </si>
  <si>
    <t>$552.1 billion</t>
  </si>
  <si>
    <t>$471.7 billion</t>
  </si>
  <si>
    <t>$671.8 billion</t>
  </si>
  <si>
    <t>$584.1 billion</t>
  </si>
  <si>
    <t>275.3 billion kWh (2016 est.)</t>
  </si>
  <si>
    <t>293.5 billion kWh (2016 est.)</t>
  </si>
  <si>
    <t>6.155 billion kWh (2016 est.)</t>
  </si>
  <si>
    <t>43.18 billion kWh (2016 est.)</t>
  </si>
  <si>
    <t>114.2 million kW (2016 est.)</t>
  </si>
  <si>
    <t>54% of total installed capacity (2016 est.)</t>
  </si>
  <si>
    <t>13,790 bbl/day (2017 est.)</t>
  </si>
  <si>
    <t>1.341 million bbl/day (2017 est.)</t>
  </si>
  <si>
    <t>487.8 million bbl (1 January 2018 est.)</t>
  </si>
  <si>
    <t>1.607 million bbl/day (2017 est.)</t>
  </si>
  <si>
    <t>1.236 million bbl/day (2017 est.)</t>
  </si>
  <si>
    <t>615,900 bbl/day (2017 est.)</t>
  </si>
  <si>
    <t>422,500 bbl/day (2017 est.)</t>
  </si>
  <si>
    <t>5.55 billion cu m (2017 est.)</t>
  </si>
  <si>
    <t>75.15 billion cu m (2017 est.)</t>
  </si>
  <si>
    <t>271.8 million cu m (2017 est.)</t>
  </si>
  <si>
    <t>69.66 billion cu m (2017 est.)</t>
  </si>
  <si>
    <t>38.11 billion cu m (1 January 2018 est.)</t>
  </si>
  <si>
    <t>351 million Mt (2017 est.)</t>
  </si>
  <si>
    <t>20,700,659</t>
  </si>
  <si>
    <t>83,871,543</t>
  </si>
  <si>
    <t>modern, well-developed, fast; fully automated telephone, telex, and data services; highest mobile penetration rates in Europe;&amp;amp;nbsp;leading edge&amp;amp;nbsp;of development with 5G; Rome, Turin and Naples have 5G commercially for users (2018)</t>
  </si>
  <si>
    <t>high-capacity cable and microwave radio relay trunks; 33 per 100 for fixed-line and 135 per 100 for mobile-cellular subscriptions (2018)</t>
  </si>
  <si>
    <t>country code - 39; landing points for&amp;amp;nbsp;Italy-Monaco, Italy-Libya, Italy-Malta, Italy-Greece-1, Italy-Croatia, BlueMed, Janna, FEA, SeaMeWe-3 &amp;amp;amp; 4 &amp;amp;amp; 5, Trapani-Kelibia, Columbus-III, Didon, GO-1, HANNIBAL System, MENA, Bridge International, Malta-Italy Interconnector, Melita1, IMEWE, VMSCS, AAE-1, and OTEGLOBE, submarine cables provide links to Asia, the&amp;amp;nbsp;Middle East, Europe, North Africa, Southeast Asia, Australia and US; satellite earth stations - 3 Intelsat (with a total of 5 antennas - 3 for Atlantic Ocean and 2 for Indian Ocean) (2019)</t>
  </si>
  <si>
    <t>two Italian media giants dominate - the publicly owned Radiotelevisione Italiana (RAI) with 3 national terrestrial stations and privately owned Mediaset with 3 national terrestrial stations; a large number of private stations and Sky Italia - a satellite TV network; RAI operates 3 AM/FM nationwide radio stations; about 1,300 commercial radio stations</t>
  </si>
  <si>
    <t>.it</t>
  </si>
  <si>
    <t>38,025,661</t>
  </si>
  <si>
    <t>61.3% (July 2016 est.)</t>
  </si>
  <si>
    <t>16,586,376</t>
  </si>
  <si>
    <t>Italian Armed Forces: Army (Esercito Italiano, EI), Navy (Marina Militare Italiana, MMI; includes aviation, marines), Italian Air Force (Aeronautica Militare Italiana, AMI), Carabinieri Corps (Arma dei Carabinieri, CC). (2019)</t>
  </si>
  <si>
    <t>18-25 years of age for voluntary military service; women may serve in any military branch; Italian citizenship required; 1-year service obligation (2013)</t>
  </si>
  <si>
    <t>382 (2015)</t>
  </si>
  <si>
    <t>26,036,010 (2015)</t>
  </si>
  <si>
    <t>945,433,732 mt-km (2015)</t>
  </si>
  <si>
    <t>I (2016)</t>
  </si>
  <si>
    <t>129 (2013)</t>
  </si>
  <si>
    <t>98 (2017)</t>
  </si>
  <si>
    <t>20223 km gas, 1393 km oil, 1574 km refined products (2013)</t>
  </si>
  <si>
    <t>20,182 km (2014)</t>
  </si>
  <si>
    <t>18,770.1 km 1.435-m gauge (12,893.6 km electrified) (2014)</t>
  </si>
  <si>
    <t>122.3 km 1.000-m gauge (122.3 km electrified) (2014)</t>
  </si>
  <si>
    <t>487,700 km (2007)</t>
  </si>
  <si>
    <t>487,700 km (includes 6,700 km of expressways) (2007)</t>
  </si>
  <si>
    <t>2,400 km (used for commercial traffic; of limited overall value compared to road and rail) (2012)</t>
  </si>
  <si>
    <t>1,405</t>
  </si>
  <si>
    <t>bulk carrier 59, container ship 10, general cargo 142, oil tanker 128, other 1066 (2018)</t>
  </si>
  <si>
    <t>Augusta, Cagliari, Genoa, Livorno, Taranto, Trieste, Venice</t>
  </si>
  <si>
    <t>Melilli (Santa Panagia) oil terminal, Sarroch oil terminal</t>
  </si>
  <si>
    <t>Genoa (2,622,200), Gioia Tauro (2,448,600) (2017)</t>
  </si>
  <si>
    <t>La Spezia, Panigaglia, Porto Levante</t>
  </si>
  <si>
    <t>732 (2018)</t>
  </si>
  <si>
    <t>important gateway for and consumer of Latin American cocaine and Southwest Asian heroin entering the European market; money laundering by organized crime and from smuggling</t>
  </si>
  <si>
    <t>IV</t>
  </si>
  <si>
    <t>December 20, 2019</t>
  </si>
  <si>
    <t>Western Africa, bordering the North Atlantic Ocean, between Ghana and Liberia</t>
  </si>
  <si>
    <t>8 00 N, 5 00 W</t>
  </si>
  <si>
    <t>3,458 km</t>
  </si>
  <si>
    <t>Burkina Faso 545 km, Ghana 720 km, Guinea 816 km, Liberia 778 km, Mali 599 km</t>
  </si>
  <si>
    <t>515 km</t>
  </si>
  <si>
    <t>tropical along coast, semiarid in far north; three seasons - warm and dry (November to March), hot and dry (March to May), hot and wet (June to October)</t>
  </si>
  <si>
    <t>mostly flat to undulating plains; mountains in northwest</t>
  </si>
  <si>
    <t>250 m</t>
  </si>
  <si>
    <t>Gulf of Guinea 0 m</t>
  </si>
  <si>
    <t>Monts Nimba 1,752 m</t>
  </si>
  <si>
    <t>petroleum, natural gas, diamonds, manganese, iron ore, cobalt, bauxite, copper, gold, nickel, tantalum, silica sand, clay, cocoa beans, coffee, palm oil, hydropower</t>
  </si>
  <si>
    <t>64.8% (2011 est.)</t>
  </si>
  <si>
    <t>14.2% (2011 est.)</t>
  </si>
  <si>
    <t>41.5% (2011 est.)</t>
  </si>
  <si>
    <t>32.7% (2011 est.)</t>
  </si>
  <si>
    <t>730 sq km (2012)</t>
  </si>
  <si>
    <t>the population is primarily located in the forested south, with the highest concentration of people residing in and around the cities on the Atlantic coast; most of the northern savanna remains sparsely populated with higher concentrations located along transportation corridors</t>
  </si>
  <si>
    <t>coast has heavy surf and no natural harbors; during the rainy season torrential flooding is possible</t>
  </si>
  <si>
    <t>most of the inhabitants live along the sandy coastal region; apart from the capital area, the forested interior is sparsely populated</t>
  </si>
  <si>
    <t>26,260,582 (July 2018 est.)</t>
  </si>
  <si>
    <t>Ivoirian(s)</t>
  </si>
  <si>
    <t>Ivoirian</t>
  </si>
  <si>
    <t>Akan 28.9%, Voltaique or Gur 16.1%, Northern Mande 14.5%, Kru 8.5%, Southern Mande 6.9%, unspecified 0.9%, non-Ivoirian 24.2% (2014 est.)</t>
  </si>
  <si>
    <t>French (official), 60 native dialects of which Dioula is the most widely spoken</t>
  </si>
  <si>
    <t>Muslim 42.9%, Catholic 17.2%, Evangelical 11.8%, Methodist 1.7%, other Christian 3.2%, animist 3.6%, other religion 0.5%, none 19.1% (2014 est.)</t>
  </si>
  <si>
    <t>39.59% (male 5,213,630 /female 5,182,872)</t>
  </si>
  <si>
    <t>19.91% (male 2,613,772 /female 2,615,680)</t>
  </si>
  <si>
    <t>34.25% (male 4,577,394 /female 4,416,408)</t>
  </si>
  <si>
    <t>3.47% (male 460,048 /female 451,604)</t>
  </si>
  <si>
    <t>2.78% (male 325,510 /female 403,664) (2018 est.)</t>
  </si>
  <si>
    <t>83.8 (2015 est.)</t>
  </si>
  <si>
    <t>78.5 (2015 est.)</t>
  </si>
  <si>
    <t>18.9 (2015 est.)</t>
  </si>
  <si>
    <t>19.8 years</t>
  </si>
  <si>
    <t>30.1 births/1,000 population (2018 est.)</t>
  </si>
  <si>
    <t>1.3 migrant(s)/1,000 population (2018 est.)</t>
  </si>
  <si>
    <t>3.38% annual rate of change (2015-20 est.)</t>
  </si>
  <si>
    <t>231,000 YAMOUSSOUKRO (capital) (2018), 5.059 million ABIDJAN (seat of government) (2019)</t>
  </si>
  <si>
    <t>19.8 years (2011/12 est.)</t>
  </si>
  <si>
    <t>617 deaths/100,000 live births (2017 est.)</t>
  </si>
  <si>
    <t>62.6 deaths/1,000 live births (2018 est.)</t>
  </si>
  <si>
    <t>70.6 deaths/1,000 live births</t>
  </si>
  <si>
    <t>54.4 deaths/1,000 live births</t>
  </si>
  <si>
    <t>60.1 years (2018 est.)</t>
  </si>
  <si>
    <t>58 years</t>
  </si>
  <si>
    <t>62.4 years</t>
  </si>
  <si>
    <t>3.83 children born/woman (2018 est.)</t>
  </si>
  <si>
    <t>23.3% (2018)</t>
  </si>
  <si>
    <t>68.8% of population</t>
  </si>
  <si>
    <t>81.9% of population</t>
  </si>
  <si>
    <t>31.2% of population</t>
  </si>
  <si>
    <t>18.1% of population (2015 est.)</t>
  </si>
  <si>
    <t>0.23 physicians/1,000 population (2014)</t>
  </si>
  <si>
    <t>10.3% of population (2015 est.)</t>
  </si>
  <si>
    <t>22.5% of population (2015 est.)</t>
  </si>
  <si>
    <t>89.7% of population (2015 est.)</t>
  </si>
  <si>
    <t>77.5% of population (2015 est.)</t>
  </si>
  <si>
    <t>2.6% (2018 est.)</t>
  </si>
  <si>
    <t>460,000 (2018 est.)</t>
  </si>
  <si>
    <t>16,000 (2018 est.)</t>
  </si>
  <si>
    <t>10.3% (2016)</t>
  </si>
  <si>
    <t>5.1% of GDP (2017)</t>
  </si>
  <si>
    <t>9 years (2016)</t>
  </si>
  <si>
    <t>5.1% (2016 est.)</t>
  </si>
  <si>
    <t>Ivory Coast</t>
  </si>
  <si>
    <t>name reflects the intense ivory trade that took place in the region from the 15th to 17th centuries</t>
  </si>
  <si>
    <t>Yamoussoukro (legislative capital), Abidjan (administrative capital); note - although Yamoussoukro has been the official capital since 1983, Abidjan remains the administrative capital as well as the officially designated economic capital; the US, like other countries, maintains its Embassy in Abidjan</t>
  </si>
  <si>
    <t>6 49 N, 5 16 W</t>
  </si>
  <si>
    <t>12 districts and 2 autonomous districts*; Abidjan*, Bas-Sassandra, Comoe, Denguele, Goh-Djiboua, Lacs, Lagunes, Montagnes, Sassandra-Marahoue, Savanes, Vallee du Bandama, Woroba, Yamoussoukro*, Zanzan</t>
  </si>
  <si>
    <t>7 August 1960 (from France)</t>
  </si>
  <si>
    <t>Independence Day, 7 August (1960)</t>
  </si>
  <si>
    <t>previous 1960, 2000; latest draft completed 24 September 2016, approved by the National Assembly 11 October 2016, approved by referendum 30 October 2016, promulgated 8 November 2016</t>
  </si>
  <si>
    <t>proposed by the president of the republic or by Parliament; consideration of drafts or proposals requires an absolute majority vote by the parliamentary membership; passage of amendments affecting presidential elections, presidential term of office and vacancies, and amendment procedures requires approval by absolute majority in a referendum; passage of other proposals by the president requires at least four-fifths majority vote by Parliament; constitutional articles on the sovereignty of the state and its republican and secular form of government cannot be amended (2017)</t>
  </si>
  <si>
    <t>civil law system based on the French civil code; judicial review of legislation held in the Constitutional Chamber of the Supreme Court</t>
  </si>
  <si>
    <t>President Alassane Dramane OUATTARA (since 4 December 2010); Vice President Daniel Kablan DUNCAN (since 16 January 2017); note - the 2016 constitution calls for the establishment of the position of vice-president</t>
  </si>
  <si>
    <t>Prime Minister Amadou Gon COULIBALY (since 11 January 2017)</t>
  </si>
  <si>
    <t>president directly elected by absolute majority popular vote in 2 rounds if needed for a single renewable 5-year term ; election last held on 25 October 2015 (next to be held in 2020); vice president elected on same ballot as president; prime minister appointed by the president; note &amp;amp;ndash; because President OUATTARA promulgated the new constitution during his second term, he has claimed that the clock is reset on term limits, allowing him to run for up to two additional terms</t>
  </si>
  <si>
    <t>bicameral Parliament consists of:&amp;lt;br /&amp;gt;Senate or Senat (99 seats; 66 members indirectly elected by the National Assembly and members of municipal, autonomous districts, and regional councils, and 33 members appointed by the president; members serve 5-year terms)&amp;lt;br /&amp;gt; National Assembly (255 seats; members directly elected in single- and multi-seat constituencies by simple majority vote to serve 5-year terms)</t>
  </si>
  <si>
    <t>&amp;lt;br /&amp;gt; Senate - first ever held on 25 March 2018 (next to be held in 2023)&amp;lt;br /&amp;gt; National Assembly - last held on 18 December 2016 (next to be held in 2021)</t>
  </si>
  <si>
    <t>&amp;lt;strong&amp;gt;&amp;lt;br /&amp;gt;&amp;lt;/strong&amp;gt;Senate - percent by party NA; seats by party - RHDP 50, independent 16; composition - men 80, women 19, percent of women 19.2%&amp;lt;br /&amp;gt; National Assembly - percent of vote by party - RHDP 50.3%, FPI 5.8%, UDPCI 1%, other 1.4%, independent 38.5%; seats by party - RHDP, 167, UDPCI 6, FPI 3, UPCI 3, independent 76; composition - men 228, women 27, percent of women 10.6%; note - total Parliament percent of women 13%</t>
  </si>
  <si>
    <t>Supreme Court or Cour Supreme (organized into Judicial, Audit, Constitutional, and Administrative Chambers; consists of the court president, 3 vice presidents for the Judicial, Audit, and Administrative chambers, and 9 associate justices or magistrates)</t>
  </si>
  <si>
    <t>judges nominated by the Superior Council of the Magistrature, a 7-member body consisting of the national president (chairman), 3 &amp;quot;bench&amp;quot; judges, and 3 public prosecutors; judges appointed for life</t>
  </si>
  <si>
    <t>Courts of Appeal (organized into civil, criminal, and social chambers); first instance courts; peace courts</t>
  </si>
  <si>
    <t>ACP, AfDB, AU, ECOWAS, EITI (compliant country), Entente, FAO, FZ, G-24, G-77, IAEA, IBRD, ICAO, ICC, ICCt, ICRM, IDA, IDB, IFAD, IFC, IFRCS, ILO, IMF, IMO, Interpol, IOC, IOM, IPU, ISO, ITSO, ITU, ITUC (NGOs), MIGA, MINUSMA, MONUSCO, NAM, OIC, OIF, OPCW, UN, UNCTAD, UNESCO, UNHCR, UNIDO, Union Latina, UN Security Council (temporary), UNWTO, UPU, WADB (regional), WAEMU, WCO, WFTU (NGOs), WHO, WIPO, WMO, WTO</t>
  </si>
  <si>
    <t>Ambassador Mamadou HAIDARA (since 28 March 2018)</t>
  </si>
  <si>
    <t>2424 Massachusetts Avenue NW, Washington, DC 20008</t>
  </si>
  <si>
    <t>[1] (202) 797-0300</t>
  </si>
  <si>
    <t>[1] (202) 462-9444</t>
  </si>
  <si>
    <t>Ambassador Richard K. BELL (since 3 September 2019)</t>
  </si>
  <si>
    <t>[225] 22 49 40 00</t>
  </si>
  <si>
    <t>B. P. 1712, Abidjan 01</t>
  </si>
  <si>
    <t>[225] 22 49 43 23</t>
  </si>
  <si>
    <t>three equal vertical bands of orange (hoist side), white, and green; orange symbolizes the land (savannah) of the north and fertility, white stands for peace and unity, green represents the forests of the south and the hope for a bright future</t>
  </si>
  <si>
    <t>elephant; national colors: orange, white, green</t>
  </si>
  <si>
    <t>Mathieu EKRA, Joachim BONY, and Pierre Marie COTY/Pierre Marie COTY and Pierre Michel PANGO</t>
  </si>
  <si>
    <t>$97.16 billion</t>
  </si>
  <si>
    <t>$90.12 billion</t>
  </si>
  <si>
    <t>$83.19 billion</t>
  </si>
  <si>
    <t>$40.47 billion (2017 est.)</t>
  </si>
  <si>
    <t>$3,900</t>
  </si>
  <si>
    <t>61.7% (2017 est.)</t>
  </si>
  <si>
    <t>-30.1% (2017 est.)</t>
  </si>
  <si>
    <t>53.3% (2017 est.)</t>
  </si>
  <si>
    <t>coffee, cocoa beans, bananas, palm kernels, corn, rice, cassava (manioc, tapioca), sweet potatoes, sugar, cotton, rubber; timber</t>
  </si>
  <si>
    <t>foodstuffs, beverages; wood products, oil refining, gold mining, truck and bus assembly, textiles, fertilizer, building materials, electricity</t>
  </si>
  <si>
    <t>8.747 million (2017 est.)</t>
  </si>
  <si>
    <t>46.3% (2015 est.)</t>
  </si>
  <si>
    <t>31.8% (2008)</t>
  </si>
  <si>
    <t>7.749 billion (2017 est.)</t>
  </si>
  <si>
    <t>9.464 billion (2017 est.)</t>
  </si>
  <si>
    <t>19.1% (of GDP) (2017 est.)</t>
  </si>
  <si>
    <t>-4.2% (of GDP) (2017 est.)</t>
  </si>
  <si>
    <t>47% of GDP</t>
  </si>
  <si>
    <t>$11.63 billion</t>
  </si>
  <si>
    <t>$8.861 billion</t>
  </si>
  <si>
    <t>$14.56 billion</t>
  </si>
  <si>
    <t>$10.9 billion</t>
  </si>
  <si>
    <t>$12.49 billion</t>
  </si>
  <si>
    <t>$11.71 billion</t>
  </si>
  <si>
    <t>$11.82 billion</t>
  </si>
  <si>
    <t>-$1.86 billion</t>
  </si>
  <si>
    <t>-$414 million</t>
  </si>
  <si>
    <t>$11.74 billion</t>
  </si>
  <si>
    <t>$11.77 billion</t>
  </si>
  <si>
    <t>Netherlands 11.8%, US 7.9%, France 6.4%, Belgium 6.4%, Germany 5.8%, Burkina Faso 4.5%, India 4.4%, Mali 4.2% (2017)</t>
  </si>
  <si>
    <t>cocoa, coffee, timber, petroleum, cotton, bananas, pineapples, palm oil, fish</t>
  </si>
  <si>
    <t>$9.447 billion</t>
  </si>
  <si>
    <t>$7.81 billion</t>
  </si>
  <si>
    <t>fuel, capital equipment, foodstuffs</t>
  </si>
  <si>
    <t>Nigeria 15%, France 13.4%, China 11.3%, US 4.3% (2017)</t>
  </si>
  <si>
    <t>$6.257 billion</t>
  </si>
  <si>
    <t>{"2017":"594.3","2016":"593.01","2015":"593.01","2014":"591.45","2013":"494.42"}</t>
  </si>
  <si>
    <t>9.73 billion kWh (2016 est.)</t>
  </si>
  <si>
    <t>6.245 billion kWh (2016 est.)</t>
  </si>
  <si>
    <t>872 million kWh (2015 est.)</t>
  </si>
  <si>
    <t>19 million kWh (2016 est.)</t>
  </si>
  <si>
    <t>1.914 million kW (2016 est.)</t>
  </si>
  <si>
    <t>40% of total installed capacity (2017 est.)</t>
  </si>
  <si>
    <t>52,000 bbl/day (2018 est.)</t>
  </si>
  <si>
    <t>26,700 bbl/day (2015 est.)</t>
  </si>
  <si>
    <t>62,350 bbl/day (2015 est.)</t>
  </si>
  <si>
    <t>100 million bbl (1 January 2018 est.)</t>
  </si>
  <si>
    <t>69,360 bbl/day (2017 est.)</t>
  </si>
  <si>
    <t>31,450 bbl/day (2015 est.)</t>
  </si>
  <si>
    <t>7,405 bbl/day (2015 est.)</t>
  </si>
  <si>
    <t>2.322 billion cu m (2017 est.)</t>
  </si>
  <si>
    <t>11.54 million Mt (2017 est.)</t>
  </si>
  <si>
    <t>305,562</t>
  </si>
  <si>
    <t>31,747,233</t>
  </si>
  <si>
    <t>less than 1 per 100 fixed-line, with multiple mobile-cellular service providers competing in the market, usage has increased sharply to about&amp;amp;nbsp;131 per 100 persons (2018)</t>
  </si>
  <si>
    <t>country code - 225; landing point for the SAT-3/WASC, ACE, MainOne, and WACS&amp;amp;nbsp;fiber-optic submarine cable that provides connectivity to Europe and South and West Africa; satellite earth stations - 2 Intelsat (1 Atlantic Ocean and 1 Indian Ocean) (2019)</t>
  </si>
  <si>
    <t>.ci</t>
  </si>
  <si>
    <t>6,297,676</t>
  </si>
  <si>
    <t>26.5% (July 2016 est.)</t>
  </si>
  <si>
    <t>142,825</t>
  </si>
  <si>
    <t>1.69% of GDP</t>
  </si>
  <si>
    <t>18-25 years of age for compulsory and voluntary male and female military service; conscription is not enforced; voluntary recruitment of former rebels into the new national army is restricted to ages 22-29 (2012)</t>
  </si>
  <si>
    <t>359,260 (2015)</t>
  </si>
  <si>
    <t>4,719,120 mt-km (2015)</t>
  </si>
  <si>
    <t>TU (2016)</t>
  </si>
  <si>
    <t>101 km condensate, 256 km gas, 118 km oil, 5 km oil/gas/water, 7 km water (2013)</t>
  </si>
  <si>
    <t>660 km (2008)</t>
  </si>
  <si>
    <t>660 km 1.000-m gauge (2008)</t>
  </si>
  <si>
    <t>81,996 km (2007)</t>
  </si>
  <si>
    <t>6,502 km (2007)</t>
  </si>
  <si>
    <t>980 km (navigable rivers, canals, and numerous coastal lagoons) (2011)</t>
  </si>
  <si>
    <t>15</t>
  </si>
  <si>
    <t>oil tanker 2, other 13 (2018)</t>
  </si>
  <si>
    <t>Abidjan, San-Pedro</t>
  </si>
  <si>
    <t>Espoir Offshore Terminal</t>
  </si>
  <si>
    <t>Iraq</t>
  </si>
  <si>
    <t>IZ</t>
  </si>
  <si>
    <t>Middle East, bordering the Persian Gulf, between Iran and Kuwait</t>
  </si>
  <si>
    <t>33 00 N, 44 00 E</t>
  </si>
  <si>
    <t>slightly more than three times the size of New York state</t>
  </si>
  <si>
    <t>3,809 km</t>
  </si>
  <si>
    <t>Iran 1599 km, Jordan 179 km, Kuwait 254 km, Saudi Arabia 811 km, Syria 599 km, Turkey 367 km</t>
  </si>
  <si>
    <t>58 km</t>
  </si>
  <si>
    <t>mostly desert; mild to cool winters with dry, hot, cloudless summers; northern mountainous regions along Iranian and Turkish borders experience cold winters with occasionally heavy snows that melt in early spring, sometimes causing extensive flooding in central and southern Iraq</t>
  </si>
  <si>
    <t>mostly broad plains; reedy marshes along Iranian border in south with large flooded areas; mountains along borders with Iran and Turkey</t>
  </si>
  <si>
    <t>312 m</t>
  </si>
  <si>
    <t>Cheekha Dar (Kurdish for &amp;quot;Black Tent&amp;quot;) 3,611 m</t>
  </si>
  <si>
    <t>petroleum, natural gas, phosphates, sulfur</t>
  </si>
  <si>
    <t>18.1% (2011 est.)</t>
  </si>
  <si>
    <t>9.2% (2011 est.)</t>
  </si>
  <si>
    <t>35,250 sq km (2012)</t>
  </si>
  <si>
    <t>population is concentrated in the north, center, and eastern parts of the country, with many of the larger urban agglomerations found along extensive parts of the Tigris and Euphrates Rivers; much of the western and southern areas are either lightly populated or uninhabited</t>
  </si>
  <si>
    <t>dust storms; sandstorms; floods</t>
  </si>
  <si>
    <t>Biodiversity, Hazardous Wastes, Law of the Sea, Ozone Layer Protection</t>
  </si>
  <si>
    <t>strategic location on Shatt al Arab waterway and at the head of the Persian Gulf</t>
  </si>
  <si>
    <t>40,194,216 (July 2018 est.)</t>
  </si>
  <si>
    <t>Iraqi(s)</t>
  </si>
  <si>
    <t>Iraqi</t>
  </si>
  <si>
    <t>Arabic (official), Kurdish (official), Turkmen (a Turkish dialect), Syriac (Neo-Aramaic), and Armenian are official in areas where native speakers of these languages constitute a majority of the population</t>
  </si>
  <si>
    <t>Muslim (official) 95-98% (Shia 64-69%, Sunni 29-34%), Christian 1% (includes Catholic, Orthodox, Protestant, Assyrian Church of the East), other 1-4% (2015 est.)</t>
  </si>
  <si>
    <t>39.01% (male 8,005,327 /female 7,674,802)</t>
  </si>
  <si>
    <t>19.42% (male 3,976,085 /female 3,829,086)</t>
  </si>
  <si>
    <t>33.97% (male 6,900,984 /female 6,752,797)</t>
  </si>
  <si>
    <t>4.05% (male 788,602 /female 839,291)</t>
  </si>
  <si>
    <t>3.55% (male 632,753 /female 794,489) (2018 est.)</t>
  </si>
  <si>
    <t>77.7 (2015 est.)</t>
  </si>
  <si>
    <t>72.3 (2015 est.)</t>
  </si>
  <si>
    <t>20.2 years (2018 est.)</t>
  </si>
  <si>
    <t>20.5 years</t>
  </si>
  <si>
    <t>30 births/1,000 population (2018 est.)</t>
  </si>
  <si>
    <t>3.8 deaths/1,000 population (2018 est.)</t>
  </si>
  <si>
    <t>3.06% annual rate of change (2015-20 est.)</t>
  </si>
  <si>
    <t>6.974 million BAGHDAD (capital), 1.578 million Mosul, 1.325 million Basra, 996,000 Kirkuk, 833,000 Erbil, 847,000 Najaf (2019)</t>
  </si>
  <si>
    <t>79 deaths/100,000 live births (2017 est.)</t>
  </si>
  <si>
    <t>37.5 deaths/1,000 live births (2018 est.)</t>
  </si>
  <si>
    <t>40.6 deaths/1,000 live births</t>
  </si>
  <si>
    <t>34.2 deaths/1,000 live births</t>
  </si>
  <si>
    <t>77.2 years</t>
  </si>
  <si>
    <t>3.94 children born/woman (2018 est.)</t>
  </si>
  <si>
    <t>52.8% (2018)</t>
  </si>
  <si>
    <t>93.8% of population</t>
  </si>
  <si>
    <t>70.1% of population</t>
  </si>
  <si>
    <t>6.2% of population</t>
  </si>
  <si>
    <t>29.9% of population</t>
  </si>
  <si>
    <t>13.4% of population (2015 est.)</t>
  </si>
  <si>
    <t>3.3% (2016)</t>
  </si>
  <si>
    <t>0.82 physicians/1,000 population (2017)</t>
  </si>
  <si>
    <t>1.4 beds/1,000 population (2014)</t>
  </si>
  <si>
    <t>86.4% of population (2015 est.)</t>
  </si>
  <si>
    <t>83.8% of population (2015 est.)</t>
  </si>
  <si>
    <t>85.6% of population (2015 est.)</t>
  </si>
  <si>
    <t>13.6% of population (2015 est.)</t>
  </si>
  <si>
    <t>16.2% of population (2015 est.)</t>
  </si>
  <si>
    <t>14.4% of population (2015 est.)</t>
  </si>
  <si>
    <t>30.4% (2016)</t>
  </si>
  <si>
    <t>63.3% (2017)</t>
  </si>
  <si>
    <t>Republic of Iraq</t>
  </si>
  <si>
    <t>Jumhuriyat al-Iraq/Komar-i Eraq</t>
  </si>
  <si>
    <t>Al Iraq/Eraq</t>
  </si>
  <si>
    <t>Mesopotamia, Mandatory Iraq, Hashemite Kingdom of Iraq</t>
  </si>
  <si>
    <t>the name probably derives from &amp;quot;Uruk&amp;quot; (Biblical &amp;quot;Erech&amp;quot;), the ancient Sumerian and Babylonian city on the Euphrates River</t>
  </si>
  <si>
    <t>Baghdad</t>
  </si>
  <si>
    <t>33 20 N, 44 24 E</t>
  </si>
  <si>
    <t>3 October 1932 (from League of Nations mandate under British administration); note - on 28 June 2004 the Coalition Provisional Authority transferred sovereignty to the Iraqi Interim Government</t>
  </si>
  <si>
    <t>Independence Day, 3 October (1932); Republic Day, 14 July (1958)</t>
  </si>
  <si>
    <t>several previous; latest adopted by referendum 15 October 2005</t>
  </si>
  <si>
    <t>proposed by the president of the republic and the Council of Minsters collectively, or by one fifth of the Council of Representatives members; passage requires at least two-thirds majority vote by the Council of Representatives, approval by referendum, and ratification by the president; passage of amendments to articles on citizen rights and liberties requires two-thirds majority vote of Council of Representatives members after two successive electoral terms, approval in a referendum, and ratification by the president (2016)</t>
  </si>
  <si>
    <t>mixed legal system of civil and Islamic law</t>
  </si>
  <si>
    <t>at least one parent must be a citizen of Iraq</t>
  </si>
  <si>
    <t>President Barham SALIH (since 2 October 2018); vice presidents (vacant)</t>
  </si>
  <si>
    <t>Prime Minister Adil ABD AL-MAHDI (since 24 October 2018); resigned on 1 December 2019</t>
  </si>
  <si>
    <t>Council of Ministers proposed by the prime minister, approved by Council of Representatives</t>
  </si>
  <si>
    <t>president indirectly elected by Council of Representatives (COR) to serve a 4-year term (eligible for a second term);&amp;amp;nbsp;COR election last held on 12 May 2018 (next to be held in 2022); prime minister nominated by the largest COR bloc or by consensus&amp;amp;nbsp;and submission of COR minister nominees for majority COR approval; disapproval requires designation of a new prime minister candidate</t>
  </si>
  <si>
    <t>last held on 12 May 2018 (next to be held in 2022)</t>
  </si>
  <si>
    <t>Federal Supreme Court or FSC (consists of 9 judges); note - court jurisdiction limited to constitutional issues and disputes between regions or governorates and the central government; Court of Cassation (consists of a court president, 5 vice presidents, and at least 24 judges)</t>
  </si>
  <si>
    <t>Federal Supreme Court and Court of Cassation judges selected by the president of the republic from nominees selected by the Supreme Judicial Council (SJC), a 25-member committee of judicial officials that manages the judiciary and prosecutors; FSC members appointed for life; Court of Cassation judges appointed by the SJC and confirmed by the Council of Representatives to serve until retirement nominally at age 63</t>
  </si>
  <si>
    <t>Courts of Appeal (governorate level); civil courts, including first instance, personal status, labor, and customs; criminal courts including felony, misdemeanor, investigative, major crimes, juvenile, and traffic; religious courts</t>
  </si>
  <si>
    <t>ABEDA, AFESD, AMF, CAEU, CICA, EITI (compliant country), FAO, G-77, IAEA, IBRD, ICAO, ICRM, IDA, IDB, IFAD, IFC, IFRCS, ILO, IMF, IMO, IMSO, Interpol, IOC, IPU, ISO, ITSO, ITU, LAS, MIGA, NAM, OAPEC, OIC, OPCW, OPEC, PCA, UN, UNCTAD, UNESCO, UNIDO, UNWTO, UPU, WCO, WFTU (NGOs), WHO, WIPO, WMO, WTO (observer)</t>
  </si>
  <si>
    <t>Ambassador Farid YASIN (since 18 January 2017)</t>
  </si>
  <si>
    <t>3421 Massachusetts Avenue, NW, Washington, DC 20007</t>
  </si>
  <si>
    <t>[1] (202) 742-1600</t>
  </si>
  <si>
    <t>[1] (202) 333-1129</t>
  </si>
  <si>
    <t>Detroit, Los Angeles</t>
  </si>
  <si>
    <t>Ambassador Matthew TUELLER (since&amp;amp;nbsp;9&amp;amp;nbsp;June&amp;amp;nbsp;2019)</t>
  </si>
  <si>
    <t>0760-030-3000</t>
  </si>
  <si>
    <t>Al-Kindi Street, International Zone, Baghdad; note - consulate in Al Basrah closed as of 28 September 2018</t>
  </si>
  <si>
    <t>APO AE 09316</t>
  </si>
  <si>
    <t>&amp;quot;Mawtini&amp;quot; (My Homeland)</t>
  </si>
  <si>
    <t>Ibrahim TOUQAN/Mohammad FLAYFEL</t>
  </si>
  <si>
    <t>$649.3 billion</t>
  </si>
  <si>
    <t>$662.9 billion</t>
  </si>
  <si>
    <t>$586.3 billion</t>
  </si>
  <si>
    <t>$192.4 billion (2017 est.)</t>
  </si>
  <si>
    <t>-2.1%</t>
  </si>
  <si>
    <t>13.1%</t>
  </si>
  <si>
    <t>18.4% of GDP</t>
  </si>
  <si>
    <t>50.4% (2013 est.)</t>
  </si>
  <si>
    <t>22.9% (2016 est.)</t>
  </si>
  <si>
    <t>20.6% (2016 est.)</t>
  </si>
  <si>
    <t>32.5% (2016 est.)</t>
  </si>
  <si>
    <t>-40.9% (2016 est.)</t>
  </si>
  <si>
    <t>45.8% (2017 est.)</t>
  </si>
  <si>
    <t>wheat, barley, rice, vegetables, dates, cotton; cattle, sheep, poultry</t>
  </si>
  <si>
    <t>petroleum, chemicals, textiles, leather, construction materials, food processing, fertilizer, metal fabrication/processing</t>
  </si>
  <si>
    <t>8.9 million (2010 est.)</t>
  </si>
  <si>
    <t>21.6%</t>
  </si>
  <si>
    <t>18.7%</t>
  </si>
  <si>
    <t>59.8% (2008 est.)</t>
  </si>
  <si>
    <t>23% (2014 est.)</t>
  </si>
  <si>
    <t>25.7% (2007 est.)</t>
  </si>
  <si>
    <t>68.71 billion (2017 est.)</t>
  </si>
  <si>
    <t>76.82 billion (2017 est.)</t>
  </si>
  <si>
    <t>59.7% of GDP</t>
  </si>
  <si>
    <t>66% of GDP</t>
  </si>
  <si>
    <t>$60.1 billion</t>
  </si>
  <si>
    <t>$34.61 billion</t>
  </si>
  <si>
    <t>$4.344 billion</t>
  </si>
  <si>
    <t>-$13.38 billion</t>
  </si>
  <si>
    <t>$61.4 billion</t>
  </si>
  <si>
    <t>$41.72 billion</t>
  </si>
  <si>
    <t>India 21.2%, China 20.2%, US 15.8%, South Korea 9.4%, Greece 5.3%, Netherlands 4.8%, Italy 4.7% (2017)</t>
  </si>
  <si>
    <t>crude oil 99%, crude materials excluding fuels, food, live animals</t>
  </si>
  <si>
    <t>$39.47 billion</t>
  </si>
  <si>
    <t>$19.57 billion</t>
  </si>
  <si>
    <t>food, medicine, manufactures</t>
  </si>
  <si>
    <t>Turkey 27.8%, China 25.7%, South Korea 4.7%, Russia 4.3% (2017)</t>
  </si>
  <si>
    <t>$48.88 billion</t>
  </si>
  <si>
    <t>Iraqi dinars (IQD) per US dollar -</t>
  </si>
  <si>
    <t>{"2017":"1,184","2016":"1,182","2015":"1,182","2014":"1,167.63","2013":"1,213.72"}</t>
  </si>
  <si>
    <t>75.45 billion kWh (2016 est.)</t>
  </si>
  <si>
    <t>38.46 billion kWh (2016 est.)</t>
  </si>
  <si>
    <t>11.97 billion kWh (2016 est.)</t>
  </si>
  <si>
    <t>27.09 million kW (2016 est.)</t>
  </si>
  <si>
    <t>4.613 million bbl/day (2018 est.)</t>
  </si>
  <si>
    <t>3.092 million bbl/day (2015 est.)</t>
  </si>
  <si>
    <t>148.8 billion bbl (1 January 2018 est.)</t>
  </si>
  <si>
    <t>398,000 bbl/day (2015 est.)</t>
  </si>
  <si>
    <t>826,000 bbl/day (2016 est.)</t>
  </si>
  <si>
    <t>8,284 bbl/day (2015 est.)</t>
  </si>
  <si>
    <t>255,100 bbl/day (2015 est.)</t>
  </si>
  <si>
    <t>1.274 billion cu m (2017 est.)</t>
  </si>
  <si>
    <t>2.633 billion cu m (2017 est.)</t>
  </si>
  <si>
    <t>1.359 billion cu m (2017 est.)</t>
  </si>
  <si>
    <t>3.82 trillion cu m (1 January 2018 est.)</t>
  </si>
  <si>
    <t>117.9 million Mt (2017 est.)</t>
  </si>
  <si>
    <t>2,918,396</t>
  </si>
  <si>
    <t>33,335,316</t>
  </si>
  <si>
    <t>85 (2017 est.)</t>
  </si>
  <si>
    <t>the 2003 liberation of Iraq severely disrupted telecommunications throughout Iraq; widespread government efforts to rebuild domestic and international communications have slowed due to political unrest; 2018 showed signs of stability and installations of new fibre-optic cables and growth in mobile broadband subscribers; the most popular plans are pre-paid (2018)</t>
  </si>
  <si>
    <t>the mobile cellular market continues to expand; 3G services offered by three major mobile operators; 4G offered by one operator in Iraqi Kurdistan Region; conflict has destroyed infrastructure in areas; 7 per 100 for fixed-line and 85 per 100 for mobile-cellular subscriptions (2018)</t>
  </si>
  <si>
    <t>country code - 964; landing points for FALCON, and GBICS/MENA submarine cables providing connections to the Middle East, Africa and India; satellite earth stations - 4 (2 Intelsat - 1 Atlantic Ocean and 1 Indian Ocean, 1 Intersputnik - Atlantic Ocean region, and 1 Arabsat (inoperative)); local microwave radio relay connects border regions to Jordan, Kuwait, Syria, and Turkey (2019)</t>
  </si>
  <si>
    <t>the number of private radio and TV stations has increased rapidly since 2003; government-owned TV and radio stations are operated by the publicly funded Iraqi Media Network; private broadcast media are mostly linked to political, ethnic, or religious groups; satellite TV is available to an estimated 70% of viewers and many of the broadcasters are based abroad; transmissions of multiple international radio broadcasters are accessible (2019)</t>
  </si>
  <si>
    <t>.iq</t>
  </si>
  <si>
    <t>8,098,401</t>
  </si>
  <si>
    <t>21.2% (July 2016 est.)</t>
  </si>
  <si>
    <t>2.73% of GDP</t>
  </si>
  <si>
    <t>3.84% of GDP</t>
  </si>
  <si>
    <t>3.63% of GDP</t>
  </si>
  <si>
    <t>5.35% of GDP</t>
  </si>
  <si>
    <t>18-40 years of age for voluntary military service; no conscription (2017)</t>
  </si>
  <si>
    <t>39 (2015)</t>
  </si>
  <si>
    <t>484,803 (2015)</t>
  </si>
  <si>
    <t>10,758,230 mt-km (2015)</t>
  </si>
  <si>
    <t>YI (2016)</t>
  </si>
  <si>
    <t>102 (2013)</t>
  </si>
  <si>
    <t>72 (2017)</t>
  </si>
  <si>
    <t>2455 km gas, 913 km liquid petroleum gas, 5432 km oil, 1637 km refined products (2013)</t>
  </si>
  <si>
    <t>2,272 km (2014)</t>
  </si>
  <si>
    <t>2,272 km 1.435-m gauge (2014)</t>
  </si>
  <si>
    <t>59,623 km (2012)</t>
  </si>
  <si>
    <t>59,623 km (includes Kurdistan region) (2012)</t>
  </si>
  <si>
    <t>5,279 km (the Euphrates River (2,815 km), Tigris River (1,899 km), and Third River (565 km) are the principal waterways) (2012)</t>
  </si>
  <si>
    <t>general cargo 1, oil tanker 6, other 73 (2018)</t>
  </si>
  <si>
    <t>15,405 (Turkey), 7,944 (West Bank and Gaza Strip), 7,026 (Iran) (2018); 244,539 (Syria) (2019)</t>
  </si>
  <si>
    <t>Japan</t>
  </si>
  <si>
    <t>JA</t>
  </si>
  <si>
    <t>December 16, 2019</t>
  </si>
  <si>
    <t>Eastern Asia, island chain between the North Pacific Ocean and the Sea of Japan, east of the Korean Peninsula</t>
  </si>
  <si>
    <t>36 00 N, 138 00 E</t>
  </si>
  <si>
    <t>slightly smaller than California</t>
  </si>
  <si>
    <t>29,751 km</t>
  </si>
  <si>
    <t>12 nm; between 3 nm and 12 nm in the international straits - La Perouse or Soya, Tsugaru, Osumi, and Eastern and Western Channels of the Korea or Tsushima Strait</t>
  </si>
  <si>
    <t>varies from tropical in south to cool temperate in north</t>
  </si>
  <si>
    <t>mostly rugged and mountainous</t>
  </si>
  <si>
    <t>438 m</t>
  </si>
  <si>
    <t>Hachiro-gata -4 m</t>
  </si>
  <si>
    <t>Mount Fuji 3,776 m</t>
  </si>
  <si>
    <t>19% (2011 est.)</t>
  </si>
  <si>
    <t>24,690 sq km (2012)</t>
  </si>
  <si>
    <t>all primary and secondary regions of high population density lie on the coast; one-third of the population resides in and around Tokyo on the central plain (Kanto Plain)</t>
  </si>
  <si>
    <t>air pollution from power plant emissions results in acid rain; acidification of lakes and reservoirs degrading water quality and threatening aquatic life; Japan is one of the largest consumers of fish and tropical timber, contributing to the depletion of these resources in Asia and elsewhere; following the 2011 Fukushima nuclear disaster, Japan originally planned to phase out nuclear power, but it has now implemented a new policy of seeking to restart nuclear power plants that meet strict new safety standards; waste management is an ongoing issue; Japanese municipal facilities used to burn high volumes of trash, but air pollution issues forced the government to adopt an aggressive recycling policy</t>
  </si>
  <si>
    <t>Antarctic-Environmental Protocol, Antarctic-Marine Living Resources, Antarctic Seals, Antarctic Treaty, Biodiversity, Climate Change, Climate Change-Kyoto Protocol, Desertification, Endangered Species, Environmental Modification, Hazardous Wastes, Law of the Sea, Marine Dumping, Ozone Layer Protection, Ship Pollution, Tropical Timber 83, Tropical Timber 94, Wetlands, Whaling</t>
  </si>
  <si>
    <t>126,168,156 (July 2018 est.)</t>
  </si>
  <si>
    <t>Japanese (singular and plural)</t>
  </si>
  <si>
    <t>Japanese</t>
  </si>
  <si>
    <t>Japanese 98.1%, Chinese 0.5%, Korean 0.4%, other 1% (includes Filipino, Vietnamese, and Brazilian) (2016 est.)</t>
  </si>
  <si>
    <t>Shintoism 70.4%, Buddhism 69.8%, Christianity 1.5%, other 6.9% (2015 est.)</t>
  </si>
  <si>
    <t>12.71% (male 8,251,336 /female 7,787,234)</t>
  </si>
  <si>
    <t>9.63% (male 6,397,995 /female 5,746,140)</t>
  </si>
  <si>
    <t>37.28% (male 23,246,562 /female 23,784,273)</t>
  </si>
  <si>
    <t>12.01% (male 7,588,597 /female 7,563,245)</t>
  </si>
  <si>
    <t>28.38% (male 15,655,860 /female 20,146,914) (2018 est.)</t>
  </si>
  <si>
    <t>64 (2015 est.)</t>
  </si>
  <si>
    <t>2.3 (2015 est.)</t>
  </si>
  <si>
    <t>47.7 years (2018 est.)</t>
  </si>
  <si>
    <t>46.4 years</t>
  </si>
  <si>
    <t>49.2 years</t>
  </si>
  <si>
    <t>-0.24% (2018 est.)</t>
  </si>
  <si>
    <t>7.5 births/1,000 population (2018 est.)</t>
  </si>
  <si>
    <t>91.7% of total population (2019)</t>
  </si>
  <si>
    <t>37.435 million TOKYO (capital), 19.223 million Osaka, 9.532 million Nagoya, 5.54 million Kitakyushu-Fukuoka, 2.912 million Shizuoka-Hamamatsu, 2.668 million Sapporo (2019)</t>
  </si>
  <si>
    <t>2 deaths/1,000 live births (2018 est.)</t>
  </si>
  <si>
    <t>89 years</t>
  </si>
  <si>
    <t>39.8% (2015)</t>
  </si>
  <si>
    <t>2.41 physicians/1,000 population (2016)</t>
  </si>
  <si>
    <t>13.4 beds/1,000 population (2012)</t>
  </si>
  <si>
    <t xml:space="preserve"> &amp;lt;200 (2017 est.)</t>
  </si>
  <si>
    <t>3.5% of GDP (2016)</t>
  </si>
  <si>
    <t>3.1% (2018 est.)</t>
  </si>
  <si>
    <t>Nihon-koku/Nippon-koku</t>
  </si>
  <si>
    <t>Nihon/Nippon</t>
  </si>
  <si>
    <t>the English word for Japan comes via the Chinese name for the country &amp;quot;Cipangu&amp;quot;; both Nihon and Nippon mean &amp;quot;where the sun originates&amp;quot; and are frequently translated as &amp;quot;Land of the Rising Sun&amp;quot;</t>
  </si>
  <si>
    <t>Tokyo</t>
  </si>
  <si>
    <t>35 41 N, 139 45 E</t>
  </si>
  <si>
    <t>47 prefectures; Aichi, Akita, Aomori, Chiba, Ehime, Fukui, Fukuoka, Fukushima, Gifu, Gunma, Hiroshima, Hokkaido, Hyogo, Ibaraki, Ishikawa, Iwate, Kagawa, Kagoshima, Kanagawa, Kochi, Kumamoto, Kyoto, Mie, Miyagi, Miyazaki, Nagano, Nagasaki, Nara, Niigata, Oita, Okayama, Okinawa, Osaka, Saga, Saitama, Shiga, Shimane, Shizuoka, Tochigi, Tokushima, Tokyo, Tottori, Toyama, Wakayama, Yamagata, Yamaguchi, Yamanashi</t>
  </si>
  <si>
    <t>3 May 1947 (current constitution adopted as amendment to Meiji Constitution); notable earlier dates: 11 February 660 B.C. (mythological date of the founding of the nation by Emperor JIMMU); 29 November 1890 (Meiji Constitution provides for constitutional monarchy)</t>
  </si>
  <si>
    <t>Birthday of Emperor NARUHITO, 23 February (1960); note - celebrates the birthday of the current emperor</t>
  </si>
  <si>
    <t>previous 1890; latest approved 6 October 1946, adopted 3 November 1946, effective 3 May 1947</t>
  </si>
  <si>
    <t>proposed by the Diet; passage requires approval by at least two-thirds majority of both houses of the Diet and approval by majority in a referendum; note - the constitution has not been amended since its enactment in 1947 (2017)</t>
  </si>
  <si>
    <t>civil law system based on German model; system also reflects Anglo-American influence and Japanese traditions; judicial review of legislative acts in the Supreme Court</t>
  </si>
  <si>
    <t>at least one parent must be a citizen of Japan</t>
  </si>
  <si>
    <t>Emperor NARUHITO (since 1 May 2019); note - succeeds his father who abdicated on 30 April 2019</t>
  </si>
  <si>
    <t>Prime Minister Shinzo ABE (since 26 December 2012); Deputy Prime Minister Taro ASO (since 26 December 2012)</t>
  </si>
  <si>
    <t>the monarchy is hereditary; the leader of the majority party or majority coalition in the House of Representatives usually becomes prime minister</t>
  </si>
  <si>
    <t>bicameral Diet or Kokkai consists of:&amp;lt;br /&amp;gt;House of Councillors or Sangi-in (242 seats; 146 members directly elected in multi-seat districts by simple majority vote and 96 directly elected in a single national constituency by proportional representation vote; members serve 6-year terms with half the membership renewed every 3 years)&amp;lt;br /&amp;gt; House of Representatives or Shugi-in (465 seats; 289 members directly elected in single-seat districts by simple majority vote and 176 directly elected in multi-seat districts by party-list proportional representation vote; members serve 4-year terms)</t>
  </si>
  <si>
    <t>&amp;lt;br /&amp;gt; House of Councillors - last held on 10 July 2016 (next to be held in July 2019)&amp;lt;br /&amp;gt; House of Representatives - last held on 22 October 2017 (next to be held by 21 October 2021)</t>
  </si>
  <si>
    <t>&amp;lt;br /&amp;gt;House of Councillors - percent of vote by party - NA; seats by party - LDP 55, DP 32, Komeito 14, JCP 6, Osaka Ishin no Kai (Initiatives from Osaka) 7, PLPTYF 1, SDP 1, independent 5&amp;lt;br /&amp;gt; House of Representatives - percent of vote by party - NA; seats by party - LDP 284, CDP 55, Party of Hope 50, Komeito 29, JCP 12, JIP 11, SDP 2, independent 22</t>
  </si>
  <si>
    <t>Supreme Court or Saiko saibansho (consists of the chief justice and 14 associate justices); note - the Supreme Court has jurisdiction in constitutional issues</t>
  </si>
  <si>
    <t>8 High Courts (Koto-saiban-sho), each with a Family Court (Katei-saiban-sho); 50 District Courts (Chiho saibansho), with 203 additional branches; 438 Summary Courts (Kani saibansho)</t>
  </si>
  <si>
    <t>ADB, AfDB (nonregional member), APEC, Arctic Council (observer), ARF, ASEAN (dialogue partner), Australia Group, BIS, CD, CE (observer), CERN (observer), CICA (observer), CP, CPLP (associate), EAS, EBRD, EITI (implementing country), FAO, FATF, G-5, G-7, G-8, G-10, G-20, IADB, IAEA, IBRD, ICAO, ICC (national committees), ICCt, ICRM, IDA, IEA, IFAD, IFC, IFRCS, IGAD (partners), IHO, ILO, IMF, IMO, IMSO, Interpol, IOC, IOM, IPU, ISO, ITSO, ITU, ITUC (NGOs), LAIA (observer), MIGA, NEA, NSG, OAS (observer), OECD, OPCW, OSCE (partner), Pacific Alliance (observer), Paris Club, PCA, PIF (partner), SAARC (observer), SELEC (observer), SICA (observer), UN, UNCTAD, UNESCO, UNHCR, UNIDO, UNMISS, UNRWA, UNWTO, UPU, WCO, WFTU (NGOs), WHO, WIPO, WMO, WTO, ZC</t>
  </si>
  <si>
    <t>Ambassador Shinsuke SUGIYAMA (since 28 March 2018) (2018)</t>
  </si>
  <si>
    <t>2520 Massachusetts Avenue NW, Washington, DC 20008</t>
  </si>
  <si>
    <t>[1] (202) 238-6700</t>
  </si>
  <si>
    <t>[1] (202) 328-2187</t>
  </si>
  <si>
    <t>Anchorage (AK), Atlanta, Boston, Chicago, Dallas, Denver (CO), Detroit (MI), Honolulu, Houston, Las Vegas (NV), Los Angeles, Miami, Nashville (TN), New Orleans, New York, Oklahoma City (OK), Orlando (FL), Philadelphia, Phoenix (AZ), Portland (OR), San Francisco, Seattle, Saipan (Northern Mariana Islands), Tamuning (Guam)</t>
  </si>
  <si>
    <t>[81] (03) 3224-5000</t>
  </si>
  <si>
    <t>1-10-5 Akasaka, Minato-ku, Tokyo 107-8420</t>
  </si>
  <si>
    <t>Unit 9800, Box 300, APO AP 96303-0300</t>
  </si>
  <si>
    <t>[81] (03) 3505-1862</t>
  </si>
  <si>
    <t>Naha (Okinawa), Osaka-Kobe, Sapporo</t>
  </si>
  <si>
    <t>white with a large red disk (representing the sun without rays) in the center</t>
  </si>
  <si>
    <t>red sun disc, chrysanthemum; national colors: red, white</t>
  </si>
  <si>
    <t>&amp;quot;Kimigayo&amp;quot; (The Emperor&amp;quot;s Reign)</t>
  </si>
  <si>
    <t>unknown/Hiromori HAYASHI</t>
  </si>
  <si>
    <t>$5.443 trillion</t>
  </si>
  <si>
    <t>$5.35 trillion</t>
  </si>
  <si>
    <t>$5.299 trillion</t>
  </si>
  <si>
    <t>$4.873 trillion (2017 est.)</t>
  </si>
  <si>
    <t>$42,900</t>
  </si>
  <si>
    <t>$42,100</t>
  </si>
  <si>
    <t>$41,700</t>
  </si>
  <si>
    <t>27.1% of GDP</t>
  </si>
  <si>
    <t>55.5% (2017 est.)</t>
  </si>
  <si>
    <t>-16.8% (2017 est.)</t>
  </si>
  <si>
    <t>30.1% (2017 est.)</t>
  </si>
  <si>
    <t>vegetables, rice, fish, poultry, fruit, dairy products, pork, beef, flowers, potatoes/taros/yams, sugarcane, tea, legumes, wheat and barley</t>
  </si>
  <si>
    <t>65.01 million (2017 est.)</t>
  </si>
  <si>
    <t>26.2%</t>
  </si>
  <si>
    <t>70.9% (February 2015 est.)</t>
  </si>
  <si>
    <t>16.1% (2013 est.)</t>
  </si>
  <si>
    <t>24.8% (2008)</t>
  </si>
  <si>
    <t>1.714 trillion (2017 est.)</t>
  </si>
  <si>
    <t>1.885 trillion (2017 est.)</t>
  </si>
  <si>
    <t>35.2% (of GDP) (2017 est.)</t>
  </si>
  <si>
    <t>237.6% of GDP</t>
  </si>
  <si>
    <t>235.6% of GDP</t>
  </si>
  <si>
    <t>1.48%</t>
  </si>
  <si>
    <t>$6.317 trillion</t>
  </si>
  <si>
    <t>$5.65 trillion</t>
  </si>
  <si>
    <t>$13.07 trillion</t>
  </si>
  <si>
    <t>$12.18 trillion</t>
  </si>
  <si>
    <t>$4.895 trillion</t>
  </si>
  <si>
    <t>$4.378 trillion</t>
  </si>
  <si>
    <t>$4.543 trillion</t>
  </si>
  <si>
    <t>$196.1 billion</t>
  </si>
  <si>
    <t>$194.9 billion</t>
  </si>
  <si>
    <t>$688.9 billion</t>
  </si>
  <si>
    <t>$634.9 billion</t>
  </si>
  <si>
    <t>US 19.4%, China 19%, South Korea 7.6%, Hong Kong 5.1%, Thailand 4.2% (2017)</t>
  </si>
  <si>
    <t>14.9 motor vehicles5.4 iron and steel products5 semiconductors4.8 auto parts3.5 power generating machinery3.3 plastic materials (2014 est.)</t>
  </si>
  <si>
    <t>$644.7 billion</t>
  </si>
  <si>
    <t>$584.7 billion</t>
  </si>
  <si>
    <t>16.1 petroleum9.1 liquid natural gas3.8 clothing3.3 semiconductors2.4 coal1.4 audio and visual apparatus (2014 est.)</t>
  </si>
  <si>
    <t>China 24.5%, US 11%, Australia 5.8%, South Korea 4.2%, Saudi Arabia 4.1% (2017)</t>
  </si>
  <si>
    <t>$1.264 trillion</t>
  </si>
  <si>
    <t>$1.233 trillion</t>
  </si>
  <si>
    <t>$3.24 trillion</t>
  </si>
  <si>
    <t>$2.83 trillion</t>
  </si>
  <si>
    <t>$252.9 billion</t>
  </si>
  <si>
    <t>$238.4 billion</t>
  </si>
  <si>
    <t>$1.363 trillion</t>
  </si>
  <si>
    <t>yen (JPY) per US dollar -</t>
  </si>
  <si>
    <t>{"2017":"111.1","2016":"108.76","2015":"108.76","2014":"121.02","2013":"97.44"}</t>
  </si>
  <si>
    <t>989.3 billion kWh (2016 est.)</t>
  </si>
  <si>
    <t>943.7 billion kWh (2016 est.)</t>
  </si>
  <si>
    <t>295.9 million kW (2016 est.)</t>
  </si>
  <si>
    <t>3,200 bbl/day (2018 est.)</t>
  </si>
  <si>
    <t>3.208 million bbl/day (2017 est.)</t>
  </si>
  <si>
    <t>44.12 million bbl (1 January 2018 est.)</t>
  </si>
  <si>
    <t>3.467 million bbl/day (2017 est.)</t>
  </si>
  <si>
    <t>3.894 million bbl/day (2017 est.)</t>
  </si>
  <si>
    <t>370,900 bbl/day (2017 est.)</t>
  </si>
  <si>
    <t>1.1 million bbl/day (2017 est.)</t>
  </si>
  <si>
    <t>127.2 billion cu m (2017 est.)</t>
  </si>
  <si>
    <t>169.9 million cu m (2017 est.)</t>
  </si>
  <si>
    <t>116.6 billion cu m (2017 est.)</t>
  </si>
  <si>
    <t>20.9 billion cu m (1 January 2018 est.)</t>
  </si>
  <si>
    <t>1.268 billion Mt (2017 est.)</t>
  </si>
  <si>
    <t>63,941,094</t>
  </si>
  <si>
    <t>51 (2017 est.)</t>
  </si>
  <si>
    <t>170,128,499</t>
  </si>
  <si>
    <t>high level of modern technology and excellent service of every kind; 51 per 100 for fixed-line and 135 per 100 for mobile-cellular subscriptions (2018)</t>
  </si>
  <si>
    <t>country code - 81; numerous submarine cables with landing points for HSCS, JIH, RJCN, APCN-2, JUS, EAC-C2C, PC-1, Tata TGN-Pacific, FLAG North Asia Loop/REACH North Asia Loop, APCN-2, FASTER, SJC, SJC2, Unity/EAC-Pacific, JGA-N, APG, ASE, AJC, JUPITER, MOC, Okinawa Cellular Cable, KJCN, GOKI, KJCN, and SeaMeWE-3, submarine cables provide links throughout Asia, Australia, the Middle East, Europe, Southeast Asia, Africa&amp;amp;nbsp;and US; satellite earth stations - 7 Intelsat (Pacific and Indian Oceans), 1 Intersputnik (Indian Ocean region), 2 Inmarsat (Pacific and Indian Ocean regions), and 8 SkyPerfect JSAT (2019)</t>
  </si>
  <si>
    <t>a mixture of public and commercial broadcast TV and radio stations; 6 national terrestrial TV networks including 1 public broadcaster; the large number of radio and TV stations available provide a wide range of choices; satellite and cable services provide access to international channels (2019)</t>
  </si>
  <si>
    <t>.jp</t>
  </si>
  <si>
    <t>116,565,962</t>
  </si>
  <si>
    <t>92% (July 2016 est.)</t>
  </si>
  <si>
    <t>40,390,640</t>
  </si>
  <si>
    <t>32 (2017 est.)</t>
  </si>
  <si>
    <t>Japanese Ministry of Defense (MOD): Ground Self-Defense Force (Rikujou Jieitai, GSDF; includes aviation), Maritime Self-Defense Force (Kaijou Jieitai, MSDF; includes naval aviation), Air Self-Defense Force (Koukuu Jieitai, ASDF); Japan Coast Guard (Ministry of Land, Transport, Infrastructure and Tourism) (2019)</t>
  </si>
  <si>
    <t>18 years of age for voluntary military service; no conscription; mandatory retirement at age 53 for senior enlisted personnel and at 62 years for senior service officers (2012)</t>
  </si>
  <si>
    <t>627 (2015)</t>
  </si>
  <si>
    <t>113.762 million (2015)</t>
  </si>
  <si>
    <t>8,868,745,000 mt-km (2015)</t>
  </si>
  <si>
    <t>JA (2016)</t>
  </si>
  <si>
    <t>175 (2013)</t>
  </si>
  <si>
    <t>142 (2017)</t>
  </si>
  <si>
    <t>45 (2017)</t>
  </si>
  <si>
    <t>38 (2017)</t>
  </si>
  <si>
    <t>28 (2017)</t>
  </si>
  <si>
    <t>4456 km gas, 174 km oil, 104 km oil/gas/water (2013)</t>
  </si>
  <si>
    <t>27,311 km (2015)</t>
  </si>
  <si>
    <t>4,800 km 1.435-m gauge (4,800 km electrified) (2015)</t>
  </si>
  <si>
    <t>124 km 1.372-m gauge (124 km electrified) (2015)</t>
  </si>
  <si>
    <t>1,218,772 km (2015)</t>
  </si>
  <si>
    <t>992,835 km (includes 8,428 km of expressways) (2015)</t>
  </si>
  <si>
    <t>1,770 km (seagoing vessels use inland seas) (2010)</t>
  </si>
  <si>
    <t>5,299</t>
  </si>
  <si>
    <t>bulk carrier 158, container ship 29, general cargo 1942, oil tanker 703, other 2467 (2018)</t>
  </si>
  <si>
    <t>Chiba, Kawasaki, Kobe, Mizushima, Moji, Nagoya, Osaka, Tokyo, Tomakomai, Yokohama</t>
  </si>
  <si>
    <t>Kobe (2,924,179), Nagoya (2,784,109), Osaka (2,326,852), Tokyo (4,500,156), Yokohama (2,926,698) (2017)</t>
  </si>
  <si>
    <t>Chita, Fukwoke, Futtsu, Hachinone, Hakodate, Hatsukaichi, Higashi Ohgishima, Higashi Niigata, Himeiji, Joetsu, Kagoshima, Kawagoe, Kita Kyushu, Mizushima, Nagasaki, Naoetsu, Negishi, Ohgishima, Oita, Sakai, Sakaide, Senboku, Shimizu, Shin Minato, Sodegaura, Tobata, Yanai, Yokkaichi</t>
  </si>
  <si>
    <t>Jersey</t>
  </si>
  <si>
    <t>JE</t>
  </si>
  <si>
    <t>Jersey and the other Channel Islands represent the last remnants of the medieval Duchy of Normandy that held sway in both France and England. These islands were the only British soil occupied by German troops in World War II. The Bailiwick of Jersey is a British crown dependency, which means that it is not part of the UK but is rather a self-governing possession of the British crown. However, the UK Government is constitutionally responsible for its defense and international representation.</t>
  </si>
  <si>
    <t>Western Europe, island in the English Channel, northwest of France</t>
  </si>
  <si>
    <t>49 15 N, 2 10 W</t>
  </si>
  <si>
    <t>about two-thirds the size of Washington, DC</t>
  </si>
  <si>
    <t>70 km</t>
  </si>
  <si>
    <t>temperate; mild winters and cool summers</t>
  </si>
  <si>
    <t>gently rolling plain with low, rugged hills along north coast</t>
  </si>
  <si>
    <t>English Channel 0 m</t>
  </si>
  <si>
    <t>Les Platons 136 m</t>
  </si>
  <si>
    <t>66% (2011 est.)</t>
  </si>
  <si>
    <t>fairly even distribution; no notable trends</t>
  </si>
  <si>
    <t>very large tidal variation can be hazardous to navigation</t>
  </si>
  <si>
    <t>habitat and species depletion due to human encroachment; water pollution; improper solid waste disposal</t>
  </si>
  <si>
    <t>largest and southernmost of Channel Islands; about 30% of population concentrated in Saint Helier</t>
  </si>
  <si>
    <t>99,602 (July 2018 est.)</t>
  </si>
  <si>
    <t>Channel Islander(s)</t>
  </si>
  <si>
    <t>Channel Islander</t>
  </si>
  <si>
    <t>Jersey 46.4%, British 32.7%, Portuguese/Madeiran 8.2%, Polish 3.3%, Irish, French, and other white 7.1%, other 2.4% (2011 est.)</t>
  </si>
  <si>
    <t>English 94.5% (official), Portuguese 4.6%, other 0.9% (2001 census)</t>
  </si>
  <si>
    <t>Protestant (Anglican, Baptist, Congregational New Church, Methodist, Presbyterian), Roman Catholic</t>
  </si>
  <si>
    <t>16.37% (male 8,430 /female 7,870)</t>
  </si>
  <si>
    <t>13.63% (male 7,004 /female 6,572)</t>
  </si>
  <si>
    <t>40.71% (male 20,392 /female 20,160)</t>
  </si>
  <si>
    <t>12.73% (male 6,187 /female 6,497)</t>
  </si>
  <si>
    <t>16.56% (male 7,015 /female 9,475) (2018 est.)</t>
  </si>
  <si>
    <t>47.1 (2015 est.)</t>
  </si>
  <si>
    <t>25.4 (2015 est.)</t>
  </si>
  <si>
    <t>3.9 (2015 est.)</t>
  </si>
  <si>
    <t>37.7 years (2018 est.)</t>
  </si>
  <si>
    <t>35.9 years</t>
  </si>
  <si>
    <t>0.76% (2018 est.)</t>
  </si>
  <si>
    <t>2.9 migrant(s)/1,000 population (2018 est.)</t>
  </si>
  <si>
    <t>30.9% of total population (2019)</t>
  </si>
  <si>
    <t>0.46% annual rate of change (2015-20 est.)</t>
  </si>
  <si>
    <t>34,000 SAINT HELIER (capital) (2018)</t>
  </si>
  <si>
    <t>3.7 deaths/1,000 live births (2018 est.)</t>
  </si>
  <si>
    <t>3.5 deaths/1,000 live births</t>
  </si>
  <si>
    <t>79.5 years</t>
  </si>
  <si>
    <t>1.66 children born/woman (2018 est.)</t>
  </si>
  <si>
    <t>Bailiwick of Jersey</t>
  </si>
  <si>
    <t>Norman Isles</t>
  </si>
  <si>
    <t>the name is of Old Norse origin, but the meaning of the root &amp;quot;Jer(s)&amp;quot; is uncertain; the &amp;quot;-ey&amp;quot; ending means &amp;quot;island&amp;quot;</t>
  </si>
  <si>
    <t>parliamentary democracy (Assembly of the States of Jersey); a crown dependency of the UK</t>
  </si>
  <si>
    <t>Saint Helier</t>
  </si>
  <si>
    <t>49 11 N, 2 06 W</t>
  </si>
  <si>
    <t>none (British crown dependency); there are no first-order administrative divisions as defined by the US Government, but there are 12 parishes; Grouville, Saint Brelade, Saint Clement, Saint Helier, Saint John, Saint Lawrence, Saint Martin, Saint Mary, Saint Ouen, Saint Peter, Saint Saviour, and Trinity</t>
  </si>
  <si>
    <t>none (British crown dependency)</t>
  </si>
  <si>
    <t>Liberation Day, 9 May (1945)</t>
  </si>
  <si>
    <t>unwritten; partly statutes, partly common law and practice</t>
  </si>
  <si>
    <t>proposed by a government minister to the Assembly of the States of Jersey, by an Assembly member, or by an elected parish head; passage requires several Assembly readings, a majority vote by the Assembly, review by the UK Ministry of Justice, and approval of the British monarch (Royal Assent)</t>
  </si>
  <si>
    <t>the laws of the UK apply where applicable; includes local statutes</t>
  </si>
  <si>
    <t>Queen ELIZABETH II (since 6 February 1952); represented by Lieutenant Governor Sir Stephen DALTON (since 13 March 2017)</t>
  </si>
  <si>
    <t>Chief Minister John LE FONDRE (since 8 June 2018); Bailiff William BAILHACHE (since 29 January 2015)</t>
  </si>
  <si>
    <t>Council of Ministers appointed individually by the states</t>
  </si>
  <si>
    <t>the monarchy is hereditary; Council of Ministers, including the chief minister, indirectly elected by the Assembly of States; lieutenant governor and bailiff appointed by the monarch</t>
  </si>
  <si>
    <t>unicameral Assembly of the States of Jersey (49 elected members; 8 senators to serve 4-year terms, and 29 deputies and 12 connetables, or heads of parishes, to serve 4-year terms; 5 non-voting members appointed by the monarch include the bailiff, lieutenant governor, dean of Jersey, attorney general, and the solicitor general)</t>
  </si>
  <si>
    <t>last held on 16 May 2018 (next to be held on 16 May 2022)</t>
  </si>
  <si>
    <t>percent of vote - NA; seats - independents 49; composition - men 36, women 13, percent of 26.5%</t>
  </si>
  <si>
    <t>Jersey Court of Appeal (consists of the bailiff, deputy bailiff, and 12 judges); Royal Court (consists of the bailiff, deputy bailiff, 6 commissioners and lay people referred to as jurats, and is organized into Heritage, Family, Probate, and Samedi Divisions); appeals beyond the Court of Appeal are heard by the Judicial Committee of the Privy Council (in London)</t>
  </si>
  <si>
    <t>Jersey Court of Appeal bailiffs and judges appointed by the Crown upon the advice of the Secretary of State for Justice; bailiffs and judges appointed for &amp;quot;extent of good behavior;&amp;quot; Royal Court bailiffs appointed by the Crown upon the advice of the Secretary of State for Justice; commissioners appointed by the bailiff; jurats appointed by the Electoral College; bailiffs and commissioners appointed for &amp;quot;extent of good behavior;&amp;quot; jurats appointed until retirement at age 72</t>
  </si>
  <si>
    <t>&amp;lt;strong&amp;gt;one registered party:&amp;lt;/strong&amp;gt; Reform Jersey [Sam MEZEC]</t>
  </si>
  <si>
    <t>white with a diagonal red cross extending to the corners of the flag; in the upper quadrant, surmounted by a yellow crown, a red shield with three lions in yellow; according to tradition, the ships of Jersey - in an attempt to differentiate themselves from English ships flying the horizontal cross of St. George - rotated the cross to the &amp;quot;X&amp;quot; (saltire) configuration; because this arrangement still resembled the Irish cross of St. Patrick, the yellow Plantagenet crown and Jersey coat of arms were added</t>
  </si>
  <si>
    <t>Jersey cow; national colors: red, white</t>
  </si>
  <si>
    <t>&amp;quot;Isle de Siez Nous&amp;quot; (Island Home)</t>
  </si>
  <si>
    <t>Gerard LE FEUVRE</t>
  </si>
  <si>
    <t>$5.569 billion</t>
  </si>
  <si>
    <t>$5.514 billion</t>
  </si>
  <si>
    <t>$5.004 billion (2015 est.) (2015 est.)</t>
  </si>
  <si>
    <t>$56,600</t>
  </si>
  <si>
    <t>$49,500</t>
  </si>
  <si>
    <t>2% (2010)</t>
  </si>
  <si>
    <t>96% (2010)</t>
  </si>
  <si>
    <t>potatoes, cauliflower, tomatoes; beef, dairy products</t>
  </si>
  <si>
    <t>tourism, banking and finance, dairy, electronics</t>
  </si>
  <si>
    <t>59,950 (2017 est.)</t>
  </si>
  <si>
    <t>85% (2014 est.)</t>
  </si>
  <si>
    <t>829 million (2005)</t>
  </si>
  <si>
    <t>851 million (2005)</t>
  </si>
  <si>
    <t>16.6% (of GDP) (2005)</t>
  </si>
  <si>
    <t>-0.4% (of GDP) (2005)</t>
  </si>
  <si>
    <t>light industrial and electrical goods, dairy cattle, foodstuffs, textiles, flowers</t>
  </si>
  <si>
    <t>machinery and transport equipment, manufactured goods, foodstuffs, mineral fuels, chemicals</t>
  </si>
  <si>
    <t>Jersey pounds (JEP) per US dollar</t>
  </si>
  <si>
    <t>{"2017":"0.7836","2016":"0.738","2015":"0.738","2012":"0.6542","2011":"0.6391"}</t>
  </si>
  <si>
    <t xml:space="preserve"> NA (2017)</t>
  </si>
  <si>
    <t>630.1 million kWh (2004 est.)</t>
  </si>
  <si>
    <t>450,000 Mt (2012 est.)</t>
  </si>
  <si>
    <t>55,938</t>
  </si>
  <si>
    <t>58 (July 2016 est.)</t>
  </si>
  <si>
    <t>122,668</t>
  </si>
  <si>
    <t>119 (July 2016 est.)</t>
  </si>
  <si>
    <t>modern system with broadband access (2018)</t>
  </si>
  <si>
    <t>fixed-line and mobile-cellular services widely available; fixed-line 58 per 100 and mobile-cellular 119 per 100 subscriptions (2018)</t>
  </si>
  <si>
    <t>country code - 44; landing points for the INGRID, UK-Channel Islands-8, and Guernsey-Jersey-4, submarine cable connectivity to Guernsey, the UK, and France (2019)</t>
  </si>
  <si>
    <t>multiple UK terrestrial TV broadcasts are received via a transmitter in Jersey; satellite packages available; BBC Radio Jersey and 1 other radio station operating</t>
  </si>
  <si>
    <t>.je</t>
  </si>
  <si>
    <t>58,000</t>
  </si>
  <si>
    <t>59.6% (July 2016 est.)</t>
  </si>
  <si>
    <t>2 (registered in UK) (2015)</t>
  </si>
  <si>
    <t>11 (registered in UK) (2015)</t>
  </si>
  <si>
    <t>Jamaica</t>
  </si>
  <si>
    <t>JM</t>
  </si>
  <si>
    <t>The island - discovered by Christopher COLUMBUS in 1494 - was settled by the Spanish early in the 16th century. The native Taino, who had inhabited Jamaica for centuries, were gradually exterminated and replaced by African slaves. England seized the island in 1655 and established a plantation economy based on sugar, cocoa, and coffee. The abolition of slavery in 1834 freed a quarter million slaves, many of whom became small farmers. Jamaica gradually increased its independence from Britain. In 1958 it joined other British Caribbean colonies in forming the Federation of the West Indies. Jamaica withdrew from the Federation in 1961 and gained full independence in 1962. Deteriorating economic conditions during the 1970s led to recurrent violence as rival gangs affiliated with the major political parties evolved into powerful organized crime networks involved in international drug smuggling and money laundering. Violent crime, drug trafficking, and poverty pose significant challenges to the government today. Nonetheless, many rural and resort areas remain relatively safe and contribute substantially to the economy.</t>
  </si>
  <si>
    <t>Caribbean, island in the Caribbean Sea, south of Cuba</t>
  </si>
  <si>
    <t>18 15 N, 77 30 W</t>
  </si>
  <si>
    <t>about half the size of New Jersey; slightly smaller than Connecticut</t>
  </si>
  <si>
    <t>1,022 km</t>
  </si>
  <si>
    <t>tropical; hot, humid; temperate interior</t>
  </si>
  <si>
    <t>mostly mountains, with narrow, discontinuous coastal plain</t>
  </si>
  <si>
    <t>18 m</t>
  </si>
  <si>
    <t>Blue Mountain Peak 2,256 m</t>
  </si>
  <si>
    <t>bauxite, alumina, gypsum, limestone</t>
  </si>
  <si>
    <t>41.4% (2011 est.)</t>
  </si>
  <si>
    <t>11.1% (2011 est.)</t>
  </si>
  <si>
    <t>21.1% (2011 est.)</t>
  </si>
  <si>
    <t>27.5% (2011 est.)</t>
  </si>
  <si>
    <t>population density is high throughout, but increases in and around Kingston, Montego Bay, and Port Esquivel</t>
  </si>
  <si>
    <t>hurricanes (especially July to November)</t>
  </si>
  <si>
    <t>heavy rates of deforestation; coastal waters polluted by industrial waste, sewage, and oil spills; damage to coral reefs; air pollution in Kingston from vehicle emissions; land erosion</t>
  </si>
  <si>
    <t>third largest island in the Caribbean (after Cuba and Hispaniola); strategic location between Cayman Trench and Jamaica Channel, the main sea lanes for the Panama Canal</t>
  </si>
  <si>
    <t>2,812,090 (July 2018 est.)</t>
  </si>
  <si>
    <t>Jamaican(s)</t>
  </si>
  <si>
    <t>Jamaican</t>
  </si>
  <si>
    <t>black 92.1%, mixed 6.1%, East Indian 0.8%, other 0.4%, unspecified 0.7% (2011 est.)</t>
  </si>
  <si>
    <t>English, English patois</t>
  </si>
  <si>
    <t>26.01% (male 372,158 /female 359,388)</t>
  </si>
  <si>
    <t>18.36% (male 261,012 /female 255,223)</t>
  </si>
  <si>
    <t>38.03% (male 518,984 /female 550,412)</t>
  </si>
  <si>
    <t>8.89% (male 123,769 /female 126,350)</t>
  </si>
  <si>
    <t>8.71% (male 115,573 /female 129,221) (2018 est.)</t>
  </si>
  <si>
    <t>34.9 (2015 est.)</t>
  </si>
  <si>
    <t>27.8 years</t>
  </si>
  <si>
    <t>29.3 years</t>
  </si>
  <si>
    <t>-0.05% (2018 est.)</t>
  </si>
  <si>
    <t>16.5 births/1,000 population (2018 est.)</t>
  </si>
  <si>
    <t>-9.4 migrant(s)/1,000 population (2018 est.)</t>
  </si>
  <si>
    <t>56% of total population (2019)</t>
  </si>
  <si>
    <t>0.82% annual rate of change (2015-20 est.)</t>
  </si>
  <si>
    <t>590,000 KINGSTON (capital) (2019)</t>
  </si>
  <si>
    <t>21.2 years (2008 est.)</t>
  </si>
  <si>
    <t>80 deaths/100,000 live births (2017 est.)</t>
  </si>
  <si>
    <t>13.9 deaths/1,000 live births</t>
  </si>
  <si>
    <t>10.8 deaths/1,000 live births</t>
  </si>
  <si>
    <t>74.5 years (2018 est.)</t>
  </si>
  <si>
    <t>72.7 years</t>
  </si>
  <si>
    <t>76.5 years</t>
  </si>
  <si>
    <t>72.5% (2008/09)</t>
  </si>
  <si>
    <t>89.4% of population</t>
  </si>
  <si>
    <t>10.6% of population</t>
  </si>
  <si>
    <t>1.32 physicians/1,000 population (2017)</t>
  </si>
  <si>
    <t>1.7 beds/1,000 population (2013)</t>
  </si>
  <si>
    <t>79.9% of population (2015 est.)</t>
  </si>
  <si>
    <t>81.8% of population (2015 est.)</t>
  </si>
  <si>
    <t>20.1% of population (2015 est.)</t>
  </si>
  <si>
    <t>40,000 (2018 est.)</t>
  </si>
  <si>
    <t>1,500 (2018 est.)</t>
  </si>
  <si>
    <t>24.7% (2016)</t>
  </si>
  <si>
    <t>5.4% of GDP (2018)</t>
  </si>
  <si>
    <t>20.1%</t>
  </si>
  <si>
    <t>29.2% (2018 est.)</t>
  </si>
  <si>
    <t>from the native Taino word &amp;quot;haymaca&amp;quot; meaning &amp;quot;Land of Wood and Water&amp;quot; or possibly &amp;quot;Land of Springs&amp;quot;</t>
  </si>
  <si>
    <t>parliamentary democracy (Parliament) under a constitutional monarchy; a Commonwealth realm</t>
  </si>
  <si>
    <t>18 00 N, 76 48 W</t>
  </si>
  <si>
    <t>14 parishes; Clarendon, Hanover, Kingston, Manchester, Portland, Saint Andrew, Saint Ann, Saint Catherine, Saint Elizabeth, Saint James, Saint Mary, Saint Thomas, Trelawny, Westmoreland</t>
  </si>
  <si>
    <t>6 August 1962 (from the UK)</t>
  </si>
  <si>
    <t>Independence Day, 6 August (1962)</t>
  </si>
  <si>
    <t>several previous (preindependence); latest drafted 1961-62, submitted to British Parliament 24 July 1962, entered into force 6 August 1962 (at independence)</t>
  </si>
  <si>
    <t>proposed by Parliament; passage of amendments to &amp;quot;non-entrenched&amp;quot; constitutional sections, such as lowering the voting age, requires majority vote by the Parliament membership; passage of amendments to &amp;quot;entrenched&amp;quot; sections, such as fundamental rights and freedoms, requires two-thirds majority vote of Parliament; passage of amendments to &amp;quot;specially entrenched&amp;quot; sections such as the dissolution of Parliament or the executive authority of the monarch requires two-thirds approval by Parliament and approval in a referendum; amended many times, last in 2017 (2018)</t>
  </si>
  <si>
    <t>common law system based on the English model</t>
  </si>
  <si>
    <t>4 out of the previous 5 years</t>
  </si>
  <si>
    <t>Queen ELIZABETH II (since 6 February 1952); represented by Governor General Sir Patrick L. ALLEN (since 26 February 2009)</t>
  </si>
  <si>
    <t>Prime Minister Andrew HOLNESS (since 3 March 2016)</t>
  </si>
  <si>
    <t>the monarchy is hereditary; governor general appointed by the monarch on the recommendation of the prime minister; following legislative elections, the leader of the majority party or majority coalition in the House of Representatives is appointed prime minister by the governor general</t>
  </si>
  <si>
    <t>bicameral Parliament consists of:&amp;lt;br /&amp;gt;Senate (21 seats; members appointed by the governor general on the recommendation of the prime minister and the opposition leader, 13 seats allocated to the ruling party, and 8 seats allocated to the opposition party; members serve 5-year terms or until Parliament is dissolved)&amp;lt;br /&amp;gt; House of Representatives (63 seats; members directly elected in single-seat constituencies by simple majority vote to serve 5-year terms or until Parliament is dissolved)</t>
  </si>
  <si>
    <t>Senate - last full slate of appointments on 10 March 2016 (next no later than February 2021)&amp;lt;br /&amp;gt; House of Representatives - last held on 25 February 2016; by-election for 5 seats held on 30 October 2017 (3 seats), 5 March 2018, and 4 April 2019 (next to be held no later than February 2021)</t>
  </si>
  <si>
    <t>Senate - percent by party - NA; seats by party - NA; composition - men 16, women 5, percent of women 23.8%&amp;lt;br /&amp;gt; House of Representatives - percent of vote by party - JLP 50.1%, PNP 49.7%, other 0.2%; seats by party - JLP 32, PNP 31; note - as of June 2019, by-elections have changed House seats to JLP 34, PNP 29; composition - men 51, women 12, percent of women 19%; note - total Parliament percent of women 20%</t>
  </si>
  <si>
    <t>chief justice of the Supreme Court and president of the Court of Appeal appointed by the governor-general on the advice of the prime minister; other judges of both courts appointed by the governor-general on the advice of the Judicial Service Commission; judges of both courts serve till age 70</t>
  </si>
  <si>
    <t>resident magistrate courts, district courts, and petty sessions courts</t>
  </si>
  <si>
    <t>ACP, AOSIS, C, Caricom, CDB, CELAC, FAO, G-15, G-77, IADB, IAEA, IBRD, ICAO, ICC (NGOs), ICRM, IDA, IFAD, IFC, IFRCS, IHO, ILO, IMF, IMO, Interpol, IOC, IOM, ISO, ITSO, ITU, LAES, MIGA, NAM, OAS, OPANAL, OPCW, Petrocaribe, UN, UNCTAD, UNESCO, UNIDO, UNITAR, UNWTO, UPU, WCO, WFTU (NGOs), WHO, WIPO, WMO, WTO</t>
  </si>
  <si>
    <t>Ambassador Audrey Patrice MARKS (since 18 January 2017)</t>
  </si>
  <si>
    <t>1520 New Hampshire Avenue NW, Washington, DC 20036</t>
  </si>
  <si>
    <t>[1] (202) 452-0660</t>
  </si>
  <si>
    <t>[1] (202) 452-0036</t>
  </si>
  <si>
    <t>Ambassador Designate Donald R. TAPIA (confirmed by US Senate on 18 July 2019)</t>
  </si>
  <si>
    <t>[1] (876) 702-6000 (2018)</t>
  </si>
  <si>
    <t>142 Old Hope Road, Kingston 6</t>
  </si>
  <si>
    <t>P.O. Box 541, Kingston 5</t>
  </si>
  <si>
    <t>[1] (876) 702-6001 (2018)</t>
  </si>
  <si>
    <t>green-and-black streamertail (bird), Guaiacum officinale (Guaiacwood); national colors: green, yellow, black</t>
  </si>
  <si>
    <t>Jamaica, Land We Love</t>
  </si>
  <si>
    <t>Hugh Braham SHERLOCK/Robert Charles LIGHTBOURNE</t>
  </si>
  <si>
    <t>$26.06 billion</t>
  </si>
  <si>
    <t>$25.89 billion</t>
  </si>
  <si>
    <t>$25.51 billion</t>
  </si>
  <si>
    <t>$14.77 billion (2017 est.)</t>
  </si>
  <si>
    <t>$9,200</t>
  </si>
  <si>
    <t>$9,100</t>
  </si>
  <si>
    <t>18.3% of GDP</t>
  </si>
  <si>
    <t>81.9% (2017 est.)</t>
  </si>
  <si>
    <t>13.7% (2017 est.)</t>
  </si>
  <si>
    <t>-47.1% (2017 est.)</t>
  </si>
  <si>
    <t>sugar cane, bananas, coffee, citrus, yams, ackees, vegetables; poultry, goats, milk; shellfish</t>
  </si>
  <si>
    <t>agriculture, mining, manufacture, construction, financial and insurance services, tourism, telecommunications</t>
  </si>
  <si>
    <t>0.9% (2017 est.)</t>
  </si>
  <si>
    <t>1.348 million (2017 est.)</t>
  </si>
  <si>
    <t>67.9% (2017)</t>
  </si>
  <si>
    <t>12.8%</t>
  </si>
  <si>
    <t>17.1% (2016 est.)</t>
  </si>
  <si>
    <t>29.3% (2015)</t>
  </si>
  <si>
    <t>4.382 billion (2017 est.)</t>
  </si>
  <si>
    <t>4.314 billion (2017 est.)</t>
  </si>
  <si>
    <t>29.7% (of GDP) (2017 est.)</t>
  </si>
  <si>
    <t>101% of GDP</t>
  </si>
  <si>
    <t>113.6% of GDP</t>
  </si>
  <si>
    <t>3.25%</t>
  </si>
  <si>
    <t>14.91%</t>
  </si>
  <si>
    <t>16.49%</t>
  </si>
  <si>
    <t>$3.55 billion</t>
  </si>
  <si>
    <t>$3.427 billion</t>
  </si>
  <si>
    <t>$7.326 billion</t>
  </si>
  <si>
    <t>$7.382 billion</t>
  </si>
  <si>
    <t>$5.38 billion</t>
  </si>
  <si>
    <t>-$679 million</t>
  </si>
  <si>
    <t>-$381 million</t>
  </si>
  <si>
    <t>$1.195 billion</t>
  </si>
  <si>
    <t>US 39.1%, Netherlands 12.3%, Canada 8.4% (2017)</t>
  </si>
  <si>
    <t>alumina, bauxite, chemicals, coffee, mineral fuels, waste and scrap metals, sugar, yams</t>
  </si>
  <si>
    <t>$5.151 billion</t>
  </si>
  <si>
    <t>$4.169 billion</t>
  </si>
  <si>
    <t>food and other consumer goods, industrial supplies, fuel, parts and accessories of capital goods, machinery and transport equipment, construction materials</t>
  </si>
  <si>
    <t>US 40.6%, Colombia 6.8%, Japan 5.8%, China 5.8%, Trinidad and Tobago 4.7% (2017)</t>
  </si>
  <si>
    <t>$3.781 billion</t>
  </si>
  <si>
    <t>Jamaican dollars (JMD) per US dollar -</t>
  </si>
  <si>
    <t>{"2017":"128.36","2016":"125.14","2015":"125.126","2014":"116.898","2013":"110.935"}</t>
  </si>
  <si>
    <t>4.007 billion kWh (2016 est.)</t>
  </si>
  <si>
    <t>2.847 billion kWh (2016 est.)</t>
  </si>
  <si>
    <t>1.078 million kW (2016 est.)</t>
  </si>
  <si>
    <t>24,360 bbl/day (2015 est.)</t>
  </si>
  <si>
    <t>24,250 bbl/day (2017 est.)</t>
  </si>
  <si>
    <t>55,000 bbl/day (2016 est.)</t>
  </si>
  <si>
    <t>823 bbl/day (2015 est.)</t>
  </si>
  <si>
    <t>30,580 bbl/day (2015 est.)</t>
  </si>
  <si>
    <t>8.9 million Mt (2017 est.)</t>
  </si>
  <si>
    <t>297,027</t>
  </si>
  <si>
    <t>3,091,222</t>
  </si>
  <si>
    <t>103 (2017 est.)</t>
  </si>
  <si>
    <t>fully automatic domestic telephone network; LTE networks providing coverage to 90% of the island population (2018)</t>
  </si>
  <si>
    <t>the 1999 agreement to open the market for telecommunications services resulted in rapid growth in mobile-cellular telephone usage, 103 per 100 subscriptions, while the number of fixed-lines, 10 per 100, subscriptions has declined (2018)</t>
  </si>
  <si>
    <t>country code - 1-876 and 1-658; landing points for the ALBA-1, CFX-1, Fibralink, East-West, and Cayman-Jamaican Fiber System submarine cables providing connections to South America, parts of the Caribbean, Central America and the US; satellite earth stations - 2 Intelsat (Atlantic Ocean) (2019)</t>
  </si>
  <si>
    <t>3 free-to-air TV stations, subscription cable services, and roughly 30 radio stations (2019)</t>
  </si>
  <si>
    <t>.jm</t>
  </si>
  <si>
    <t>1,336,653</t>
  </si>
  <si>
    <t>45% (July 2016 est.)</t>
  </si>
  <si>
    <t>239,120</t>
  </si>
  <si>
    <t>Jamaica Defense Force (JDF): Ground Forces, Coast Guard, Air Wing (2019)</t>
  </si>
  <si>
    <t>17 1/2 is the legal minimum age for voluntary military service; no conscription (2012)</t>
  </si>
  <si>
    <t>92,836 (2015)</t>
  </si>
  <si>
    <t>6Y (2016)</t>
  </si>
  <si>
    <t>22,121 km (includes 44 km of expressways) (2011)</t>
  </si>
  <si>
    <t>16,148 km (2011)</t>
  </si>
  <si>
    <t>43</t>
  </si>
  <si>
    <t>bulk carrier 1, container ship 8, general cargo 10, oil tanker 1, other 23 (2018)</t>
  </si>
  <si>
    <t>Discovery Bay (Port Rhoades), Kingston, Montego Bay, Port Antonio, Port Esquivel, Port Kaiser, Rocky Point</t>
  </si>
  <si>
    <t>Kingston (1,681,706) (2017)</t>
  </si>
  <si>
    <t>transshipment point for cocaine from South America to North America and Europe; illicit cultivation and consumption of cannabis; government has an active manual cannabis eradication program; corruption is a major concern; substantial money-laundering activity; Colombian narcotics traffickers favor Jamaica for illicit financial transactions</t>
  </si>
  <si>
    <t>Jan Mayen</t>
  </si>
  <si>
    <t>JN</t>
  </si>
  <si>
    <t>This desolate, arctic, mountainous island was named after a Dutch whaling captain who indisputably discovered it in 1614 (earlier claims are inconclusive). Visited only occasionally by seal hunters and trappers over the following centuries, the island came under Norwegian sovereignty in 1929. The long dormant Beerenberg volcano, the northernmost active volcano on earth, resumed activity in 1970 and the most recent eruption occurred in 1985.</t>
  </si>
  <si>
    <t>Northern Europe, island between the Greenland Sea and the Norwegian Sea, northeast of Iceland</t>
  </si>
  <si>
    <t>71 00 N, 8 00 W</t>
  </si>
  <si>
    <t>124.1 km</t>
  </si>
  <si>
    <t>arctic maritime with frequent storms and persistent fog</t>
  </si>
  <si>
    <t>volcanic island, partly covered by glaciers</t>
  </si>
  <si>
    <t>Haakon VII Toppen on Beerenberg 2,277</t>
  </si>
  <si>
    <t>pollutants transported from southerly latitudes by winds, ocean currents, and rivers accumulate in the food chains of native animals; climate change</t>
  </si>
  <si>
    <t>barren volcanic spoon-shaped island with some moss and grass flora; island consists of two parts: a larger northeast Nord-Jan (the spoon &amp;quot;bowl&amp;quot;) and the smaller Sor-Jan (the &amp;quot;handle&amp;quot;), linked by a 2.5 km-wide isthmus (the &amp;quot;stem&amp;quot;) with two large lakes, Sorlaguna (South Lagoon) and Nordlaguna (North Lagoon)</t>
  </si>
  <si>
    <t>named after Dutch Captain Jan Jacobszoon MAY, one of the first explorers to reach the island in 1614</t>
  </si>
  <si>
    <t>the laws of Norway apply where applicable&amp;amp;nbsp;</t>
  </si>
  <si>
    <t>a coastal radio station has been remotely operated since 1994</t>
  </si>
  <si>
    <t>Jordan</t>
  </si>
  <si>
    <t>JO</t>
  </si>
  <si>
    <t>Middle East, northwest of Saudi Arabia, between Israel (to the west) and Iraq</t>
  </si>
  <si>
    <t>31 00 N, 36 00 E</t>
  </si>
  <si>
    <t>about three-quarters the size of Pennsylvania; slightly smaller than Indiana</t>
  </si>
  <si>
    <t>1,744 km</t>
  </si>
  <si>
    <t>Iraq 179 km, Israel 307 km, Saudi Arabia 731 km, Syria 379 km, West Bank 148 km</t>
  </si>
  <si>
    <t>26 km</t>
  </si>
  <si>
    <t>mostly arid desert; rainy season in west (November to April)</t>
  </si>
  <si>
    <t>mostly arid desert plateau; a great north-south geological rift along the west of the country is the dominant topographical feature and includes the Jordan River Valley, the Dead Sea, and the Jordanian Highlands</t>
  </si>
  <si>
    <t>812 m</t>
  </si>
  <si>
    <t>Jabal Umm ad Dami 1,854 m</t>
  </si>
  <si>
    <t>phosphates, potash, shale oil</t>
  </si>
  <si>
    <t>11.4% (2011 est.)</t>
  </si>
  <si>
    <t>87.5% (2011 est.)</t>
  </si>
  <si>
    <t>964 sq km (2012)</t>
  </si>
  <si>
    <t>population heavily concentrated in the west, and particularly the northwest, in and around the capital of Amman; a sizeable, but smaller population is located in the southwest along the shore of the Gulf of Aqaba</t>
  </si>
  <si>
    <t>droughts; periodic earthquakes; flash floods</t>
  </si>
  <si>
    <t>limited natural freshwater resources; declining water table; salinity; deforestation; overgrazing; soil erosion; desertification; biodiversity and ecosystem damage/loss</t>
  </si>
  <si>
    <t>Biodiversity, Climate Change, Climate Change-Kyoto Protocol, Desertification, Endangered Species, Hazardous Wastes, Law of the Sea, Marine Dumping, Ozone Layer Protection, Wetlands</t>
  </si>
  <si>
    <t>10,458,413 (July 2018 est.)</t>
  </si>
  <si>
    <t>Jordanian(s)</t>
  </si>
  <si>
    <t>Jordanian</t>
  </si>
  <si>
    <t>Jordanian 69.3%, Syrian 13.3%, Palestinian 6.7%, Egyptian 6.7%, Iraqi 1.4%, other 2.6% (includes Armenian, Circassian) (2015 est.)</t>
  </si>
  <si>
    <t>Arabic (official), English (widely understood among upper and middle classes)</t>
  </si>
  <si>
    <t>Muslim 97.2% (official; predominantly Sunni), Christian 2.2% (majority Greek Orthodox, but some Greek and Roman Catholics, Syrian Orthodox, Coptic Orthodox, Armenian Orthodox, and Protestant denominations), Buddhist 0.4%, Hindu 0.1%, Jewish &amp;amp;lt;0.1, folk &amp;amp;lt;0.1, unaffiliated &amp;amp;lt;0.1, other &amp;amp;lt;0.1 (2010 est.)</t>
  </si>
  <si>
    <t>34.14% (male 1,835,094 /female 1,735,773)</t>
  </si>
  <si>
    <t>19.98% (male 1,114,783 /female 975,086)</t>
  </si>
  <si>
    <t>37.72% (male 2,137,424 /female 1,807,573)</t>
  </si>
  <si>
    <t>4.64% (male 253,029 /female 232,652)</t>
  </si>
  <si>
    <t>3.51% (male 180,652 /female 186,347) (2018 est.)</t>
  </si>
  <si>
    <t>66.1 (2015 est.)</t>
  </si>
  <si>
    <t>59.8 (2015 est.)</t>
  </si>
  <si>
    <t>22.8 years (2018 est.)</t>
  </si>
  <si>
    <t>22.3 years</t>
  </si>
  <si>
    <t>2.02% (2018 est.)</t>
  </si>
  <si>
    <t>23.6 births/1,000 population (2018 est.)</t>
  </si>
  <si>
    <t>3.4 deaths/1,000 population (2018 est.)</t>
  </si>
  <si>
    <t>2.43% annual rate of change (2015-20 est.)</t>
  </si>
  <si>
    <t>2.109 million AMMAN (capital) (2019)</t>
  </si>
  <si>
    <t>1.12 male(s)/female (2018 est.)</t>
  </si>
  <si>
    <t>24.8 years (2017/18 est.)</t>
  </si>
  <si>
    <t>46 deaths/100,000 live births (2017 est.)</t>
  </si>
  <si>
    <t>13.7 deaths/1,000 live births (2018 est.)</t>
  </si>
  <si>
    <t>75 years (2018 est.)</t>
  </si>
  <si>
    <t>73.6 years</t>
  </si>
  <si>
    <t>3.14 children born/woman (2018 est.)</t>
  </si>
  <si>
    <t>51.8% (2017/18)</t>
  </si>
  <si>
    <t>2.2% of population</t>
  </si>
  <si>
    <t>2.34 physicians/1,000 population (2017)</t>
  </si>
  <si>
    <t>1.4 beds/1,000 population (2015)</t>
  </si>
  <si>
    <t>98.6% of population (2015 est.)</t>
  </si>
  <si>
    <t>98.9% of population (2015 est.)</t>
  </si>
  <si>
    <t>1.1% of population (2015 est.)</t>
  </si>
  <si>
    <t>35.5% (2016)</t>
  </si>
  <si>
    <t>3.6% of GDP (2017)</t>
  </si>
  <si>
    <t>13 years (2012)</t>
  </si>
  <si>
    <t>35.6%</t>
  </si>
  <si>
    <t>31.5%</t>
  </si>
  <si>
    <t>Hashemite Kingdom of Jordan</t>
  </si>
  <si>
    <t>Al Mamlakah al Urduniyah al Hashimiyah</t>
  </si>
  <si>
    <t>Al Urdun</t>
  </si>
  <si>
    <t>Transjordan</t>
  </si>
  <si>
    <t>Amman</t>
  </si>
  <si>
    <t>31 57 N, 35 56 E</t>
  </si>
  <si>
    <t>+1hr, begins last Friday in March; ends last Friday in October</t>
  </si>
  <si>
    <t>25 May 1946 (from League of Nations mandate under British administration)</t>
  </si>
  <si>
    <t>Independence Day, 25 May (1946)</t>
  </si>
  <si>
    <t>previous 1928 (preindependence); latest initially adopted 28 November 1947, revised and ratified 1 January 1952</t>
  </si>
  <si>
    <t>constitutional amendments require at least a&amp;amp;nbsp;two-thirds majority vote of both the Senate and the House and ratification by the king; no amendment of the constitution affecting the rights of the king and the succession to the throne is&amp;amp;nbsp;permitted during the regency period;&amp;amp;nbsp;amended several times, last in 2016 (2016)</t>
  </si>
  <si>
    <t>mixed system developed from codes instituted by the Ottoman Empire (based on French law), British common law, and Islamic law</t>
  </si>
  <si>
    <t>the father must be a citizen of Jordan</t>
  </si>
  <si>
    <t>King ABDALLAH II (since 7 February 1999); Crown Prince HUSSEIN (born 28 June 1994), eldest son of King ABDALLAH II</t>
  </si>
  <si>
    <t>Prime Minister Omar al-RAZZAZ (since 4 June 2018)</t>
  </si>
  <si>
    <t>Cabinet appointed by the prime minister in consultation with the monarch</t>
  </si>
  <si>
    <t>the monarchy is hereditary; prime minister appointed by the monarch</t>
  </si>
  <si>
    <t>&amp;lt;br /&amp;gt; Chamber of Deputies - last held on 20 September 2016 (next to be held in 2020)</t>
  </si>
  <si>
    <t>&amp;lt;br /&amp;gt; Chamber of Deputies - percent of vote by party - NA; seats by party - NA</t>
  </si>
  <si>
    <t>Court of Cassation or Supreme Court (consists of 15 members, including the chief justice); Constitutional Court (consists of&amp;amp;nbsp;9 members)</t>
  </si>
  <si>
    <t>Supreme Court chief justice appointed by the king; other judges nominated by the Judicial Council, an 11-member judicial policymaking body consisting of high-level judicial officials and judges, and approved by the king; judge tenure generally not limited; Constitutional Court members appointed by the king for 6-year non-renewable terms with one-third of the membership renewed every 2 years</t>
  </si>
  <si>
    <t>Courts of Appeal; Great Felonies Court; religious courts; military courts; juvenile courts; Land Settlement Courts; Income Tax Court; Higher Administrative Court; Customs Court; special courts including the State Security Court</t>
  </si>
  <si>
    <t>ABEDA, AFESD, AMF, CAEU, CD, CICA, EBRD, FAO, G-11, G-77, IAEA, IBRD, ICAO, ICC (national committees), ICCt, ICRM, IDA, IDB, IFAD, IFC, IFRCS, ILO, IMF, IMO, IMSO, Interpol, IOC, IOM, IPU, ISO, ITSO, ITU, ITUC (NGOs), LAS, MIGA, MINUSTAH, MINUSMA, MONUSCO, NAM, OIC, OPCW, OSCE (partner), PCA, UN, UNAMID, UNCTAD, UNESCO, UNHCR, UNIDO, UNMIL, UNMISS, UNOCI, UNRWA, UNWTO, UPU, WCO, WFTU (NGOs), WHO, WIPO, WMO, WTO</t>
  </si>
  <si>
    <t>Ambassador Dina Khalil Tawiq KAWAR (since 27 June 2016)</t>
  </si>
  <si>
    <t>3504 International Drive NW, Washington, DC 20008</t>
  </si>
  <si>
    <t>[1] (202) 966-2664</t>
  </si>
  <si>
    <t>[1] (202) 966-3110</t>
  </si>
  <si>
    <t>[962] (6) 590-6000</t>
  </si>
  <si>
    <t>Abdoun, Al-Umawyeen St., Amman</t>
  </si>
  <si>
    <t>P. O. Box 354, Amman 11118 Jordan; Unit 70200, Box 5, DPO AE 09892-0200</t>
  </si>
  <si>
    <t>[962] (6) 592-0163</t>
  </si>
  <si>
    <t>three equal horizontal bands of black (top), representing the Abbassid Caliphate, white, representing the Ummayyad Caliphate, and green, representing the Fatimid Caliphate; a red isosceles triangle on the hoist side, representing the Great Arab Revolt of 1916, and bearing a small white seven-pointed star symbolizing the seven verses of the opening Sura (Al-Fatiha) of the Holy Koran; the seven points on the star represent faith in One God, humanity, national spirit, humility, social justice, virtue, and aspirations; design is based on the Arab Revolt flag of World War I</t>
  </si>
  <si>
    <t>eagle; national colors: black, white, green, red</t>
  </si>
  <si>
    <t>&amp;quot;As-salam al-malaki al-urdoni&amp;quot; (Long Live the King of Jordan)</t>
  </si>
  <si>
    <t>$89 billion</t>
  </si>
  <si>
    <t>$87.28 billion</t>
  </si>
  <si>
    <t>$40.13 billion (2017 est.)</t>
  </si>
  <si>
    <t>$9,300</t>
  </si>
  <si>
    <t>9.3% of GDP</t>
  </si>
  <si>
    <t>80.5% (2017 est.)</t>
  </si>
  <si>
    <t>19.8% (2017 est.)</t>
  </si>
  <si>
    <t>34.2% (2017 est.)</t>
  </si>
  <si>
    <t>-58% (2017 est.)</t>
  </si>
  <si>
    <t>66.6% (2017 est.)</t>
  </si>
  <si>
    <t>citrus, tomatoes, cucumbers, olives, strawberries, stone fruits; sheep, poultry, dairy</t>
  </si>
  <si>
    <t>tourism, information technology, clothing, fertilizer, potash, phosphate mining, pharmaceuticals, petroleum refining, cement, inorganic chemicals, light manufacturing</t>
  </si>
  <si>
    <t>2.295 million (2017 est.)</t>
  </si>
  <si>
    <t>78% (2013 est.)</t>
  </si>
  <si>
    <t>14.2% (2002 est.)</t>
  </si>
  <si>
    <t>9.462 billion (2017 est.)</t>
  </si>
  <si>
    <t>11.51 billion (2017 est.)</t>
  </si>
  <si>
    <t>-5.1% (of GDP) (2017 est.)</t>
  </si>
  <si>
    <t>95.9% of GDP</t>
  </si>
  <si>
    <t>95.1% of GDP</t>
  </si>
  <si>
    <t>8.65%</t>
  </si>
  <si>
    <t>7.83%</t>
  </si>
  <si>
    <t>$14.64 billion</t>
  </si>
  <si>
    <t>$14.63 billion</t>
  </si>
  <si>
    <t>$42.7 billion</t>
  </si>
  <si>
    <t>$41.87 billion</t>
  </si>
  <si>
    <t>$25.45 billion</t>
  </si>
  <si>
    <t>$25.55 billion</t>
  </si>
  <si>
    <t>-$4.257 billion</t>
  </si>
  <si>
    <t>-$3.693 billion</t>
  </si>
  <si>
    <t>$7.511 billion</t>
  </si>
  <si>
    <t>$7.509 billion</t>
  </si>
  <si>
    <t>US 24.9%, Saudi Arabia 12.8%, India 8.2%, Iraq 8.2%, Kuwait 5.4%, UAE 4.6% (2017)</t>
  </si>
  <si>
    <t>textiles, fertilizers, potash, phosphates, vegetables, pharmaceuticals</t>
  </si>
  <si>
    <t>$18.21 billion</t>
  </si>
  <si>
    <t>$17.14 billion</t>
  </si>
  <si>
    <t>crude oil, refined petroleum products, machinery, transport equipment, iron, cereals</t>
  </si>
  <si>
    <t>China 13.6%, Saudi Arabia 13.6%, US 9.9%, UAE 4.9%, Germany 4.4% (2017)</t>
  </si>
  <si>
    <t>$15.56 billion</t>
  </si>
  <si>
    <t>$33.83 billion</t>
  </si>
  <si>
    <t>$32.15 billion</t>
  </si>
  <si>
    <t>$646.5 million</t>
  </si>
  <si>
    <t>$612.5 million</t>
  </si>
  <si>
    <t>Jordanian dinars (JOD) per US dollar -</t>
  </si>
  <si>
    <t>{"2017":"0.71","2016":"0.71","2015":"0.71","2014":"0.71","2013":"0.71"}</t>
  </si>
  <si>
    <t>18.6 billion kWh (2016 est.)</t>
  </si>
  <si>
    <t>16.82 billion kWh (2016 est.)</t>
  </si>
  <si>
    <t>50 million kWh (2015 est.)</t>
  </si>
  <si>
    <t>334 million kWh (2016 est.)</t>
  </si>
  <si>
    <t>4.764 million kW (2016 est.)</t>
  </si>
  <si>
    <t>22 bbl/day (2018 est.)</t>
  </si>
  <si>
    <t>67,980 bbl/day (2015 est.)</t>
  </si>
  <si>
    <t>1 million bbl (1 January 2018 est.)</t>
  </si>
  <si>
    <t>67,240 bbl/day (2015 est.)</t>
  </si>
  <si>
    <t>139,000 bbl/day (2016 est.)</t>
  </si>
  <si>
    <t>68,460 bbl/day (2015 est.)</t>
  </si>
  <si>
    <t>121.8 million cu m (2017 est.)</t>
  </si>
  <si>
    <t>5.238 billion cu m (2017 est.)</t>
  </si>
  <si>
    <t>6.456 billion cu m (2017 est.)</t>
  </si>
  <si>
    <t>6.031 billion cu m (1 January 2018 est.)</t>
  </si>
  <si>
    <t>27.39 million Mt (2017 est.)</t>
  </si>
  <si>
    <t>404,112</t>
  </si>
  <si>
    <t>9,818,446</t>
  </si>
  <si>
    <t>96 (July 2016 est.)</t>
  </si>
  <si>
    <t>1995 telecommunications law opened all non-fixed-line services to private competition; in 2005, monopoly over fixed-line services terminated and the entire telecommunications sector was opened to competition; currently multiple mobile-cellular providers with subscribership up to&amp;amp;nbsp;96 per 100 persons; fixed-line 4 per 100 persons (2018)</t>
  </si>
  <si>
    <t>country code - 962; landing point for the&amp;amp;nbsp;FEA and&amp;amp;nbsp;Taba-Aqaba submarine cable networks providing connectivity to Europe, the Middle East, Southeast Asia and Asia; satellite earth stations - 33 (3 Intelsat, 1 Arabsat, and 29 land and maritime Inmarsat terminals (2019)</t>
  </si>
  <si>
    <t>radio and TV dominated by the government-owned Jordan Radio and Television Corporation (JRTV) that operates a main network, a sports network, a film network, and a satellite channel; first independent TV broadcaster aired in 2007; international satellite TV and Israeli and Syrian TV broadcasts are available; roughly 30 radio stations with JRTV operating the main government-owned station; transmissions of multiple international radio broadcasters are available</t>
  </si>
  <si>
    <t>.jo</t>
  </si>
  <si>
    <t>5,099,674</t>
  </si>
  <si>
    <t>62.3% (July 2016 est.)</t>
  </si>
  <si>
    <t>456,610</t>
  </si>
  <si>
    <t>4.68% of GDP</t>
  </si>
  <si>
    <t>4.8% of GDP</t>
  </si>
  <si>
    <t>4.58% of GDP</t>
  </si>
  <si>
    <t>4.31% of GDP</t>
  </si>
  <si>
    <t>Jordanian Armed Forces (JAF): Royal Jordanian Army (includes Special Operations Forces, Border Guards, Royal Guard), Royal Jordanian Navy, Royal Jordanian Air Force (2019)</t>
  </si>
  <si>
    <t>40 (2015)</t>
  </si>
  <si>
    <t>3,065,145 (2015)</t>
  </si>
  <si>
    <t>169.105 million mt-km (2015)</t>
  </si>
  <si>
    <t>JY (2016)</t>
  </si>
  <si>
    <t>473 km gas, 49 km oil (2013)</t>
  </si>
  <si>
    <t>509 km (2014)</t>
  </si>
  <si>
    <t>509 km 1.050-m gauge (2014)</t>
  </si>
  <si>
    <t>7,203 km (2011)</t>
  </si>
  <si>
    <t>32</t>
  </si>
  <si>
    <t>general cargo 8, oil tanker 1, other 23 (2018)</t>
  </si>
  <si>
    <t>Johnston Atoll</t>
  </si>
  <si>
    <t>JQ</t>
  </si>
  <si>
    <t>Both the US and the Kingdom of Hawaii annexed Johnston Atoll in 1858, but it was the US that mined the guano deposits until the late 1880s. Johnston Island and Sand Island were designated wildlife refuges in 1926. The US Navy took over the atoll in 1934, and subsequently the US Air Force assumed control in 1948. The site was used for high-altitude nuclear tests in the 1950s and 1960s, and until late in 2000 the atoll was maintained as a storage and disposal site for chemical weapons. Cleanup and closure of the weapons facility ended in May 2005.</t>
  </si>
  <si>
    <t>Oceania, atoll in the North Pacific Ocean 1328 km southwest of Honolulu, Hawaii, about one-third of the way from Hawaii to the Marshall Islands</t>
  </si>
  <si>
    <t>16 45 N, 169 31 W</t>
  </si>
  <si>
    <t>about 4.7 times the size of The Mall in Washington, DC</t>
  </si>
  <si>
    <t>34 km</t>
  </si>
  <si>
    <t>tropical, but generally dry; consistent northeast trade winds with little seasonal temperature variation</t>
  </si>
  <si>
    <t>mostly flat</t>
  </si>
  <si>
    <t>guano deposits (worked until about 1890), terrestrial and aquatic wildlife</t>
  </si>
  <si>
    <t>occasional tropical cyclones; coral reef to the north and west of the atoll is a maritime hazard</t>
  </si>
  <si>
    <t>no natural fresh water resources</t>
  </si>
  <si>
    <t>strategic location in the North Pacific Ocean; Johnston Island and Sand Island are natural islands, which have been expanded by coral dredging; North Island (Akau) and East Island (Hikina) are manmade islands formed from coral dredging; the egg-shaped reef is 34 km in circumference; closed to the public; a former US nuclear weapons test site; site of now-closed Johnston Atoll Chemical Agent Disposal System (JACADS); most facilities dismantled and cleanup complete in 2004; some low-growing vegetation</t>
  </si>
  <si>
    <t xml:space="preserve"> uninhabited</t>
  </si>
  <si>
    <t>although first encountered in 1796, the islands were named after Captain Charles JOHNSTON, who sighted them in 1807</t>
  </si>
  <si>
    <t>Kenya</t>
  </si>
  <si>
    <t>KE</t>
  </si>
  <si>
    <t>Eastern Africa, bordering the Indian Ocean, between Somalia and Tanzania</t>
  </si>
  <si>
    <t>1 00 N, 38 00 E</t>
  </si>
  <si>
    <t>five times the size of Ohio; slightly more than twice the size of Nevada</t>
  </si>
  <si>
    <t>3,457 km</t>
  </si>
  <si>
    <t>Ethiopia 867 km, Somalia 684 km, South Sudan 317 km, Tanzania 775 km, Uganda 814 km</t>
  </si>
  <si>
    <t>536 km</t>
  </si>
  <si>
    <t>varies from tropical along coast to arid in interior</t>
  </si>
  <si>
    <t>low plains rise to central highlands bisected by Great Rift Valley; fertile plateau in west</t>
  </si>
  <si>
    <t>762 m</t>
  </si>
  <si>
    <t>Mount Kenya 5,199 m</t>
  </si>
  <si>
    <t>limestone, soda ash, salt, gemstones, fluorspar, zinc, diatomite, gypsum, wildlife, hydropower</t>
  </si>
  <si>
    <t>48.1% (2011 est.)</t>
  </si>
  <si>
    <t>37.4% (2011 est.)</t>
  </si>
  <si>
    <t>1,030 sq km (2012)</t>
  </si>
  <si>
    <t>population heavily concentrated in the west along the shore of Lake Victoria; other areas of high density include the capital of Nairobi, and in the southeast along the Indian Ocean coast</t>
  </si>
  <si>
    <t>water pollution from urban and industrial wastes; water shortage and degraded water quality from increased use of pesticides and fertilizers; flooding; water hyacinth infestation in Lake Victoria; deforestation; soil erosion; desertification; poaching</t>
  </si>
  <si>
    <t>48,397,527 (July 2018 est.)</t>
  </si>
  <si>
    <t>Kenyan(s)</t>
  </si>
  <si>
    <t>Kenyan</t>
  </si>
  <si>
    <t>Kikuyu 17.2%, Luhya 13.8%, Kalejin 12.9%, Luo 10.5%, Kamba 10.1%, Somali 6.2%, Kisii 5.7%, Mijikenda 5.1%, Meru 4.3%, Turkana 2.6%, Masai 2.2%, other 9.4% (2014 est.)</t>
  </si>
  <si>
    <t>English (official), Kiswahili (official), numerous indigenous languages</t>
  </si>
  <si>
    <t>Christian 83% (Protestant 47.7%, Catholic 23.4%, other Christian 11.9%), Muslim 11.2%, Traditionalists 1.7%, other 1.6%, none 2.4%, unspecified 0.2% (2009 est.)</t>
  </si>
  <si>
    <t>39.03% (male 9,474,968 /female 9,416,609)</t>
  </si>
  <si>
    <t>19.61% (male 4,737,647 /female 4,752,896)</t>
  </si>
  <si>
    <t>34.27% (male 8,393,673 /female 8,193,800)</t>
  </si>
  <si>
    <t>4% (male 894,371 /female 1,040,883)</t>
  </si>
  <si>
    <t>3.08% (male 640,005 /female 852,675) (2018 est.)</t>
  </si>
  <si>
    <t>78.3 (2015 est.)</t>
  </si>
  <si>
    <t>73.7 (2015 est.)</t>
  </si>
  <si>
    <t>20 years (2018 est.)</t>
  </si>
  <si>
    <t>20.2 years</t>
  </si>
  <si>
    <t>1.57% (2018 est.)</t>
  </si>
  <si>
    <t>22.6 births/1,000 population (2018 est.)</t>
  </si>
  <si>
    <t>27.5% of total population (2019)</t>
  </si>
  <si>
    <t>4.556 million NAIROBI (capital), 1.254 million Mombassa (2019)</t>
  </si>
  <si>
    <t>20.3 years (2014 est.)</t>
  </si>
  <si>
    <t>342 deaths/100,000 live births (2017 est.)</t>
  </si>
  <si>
    <t>36.1 deaths/1,000 live births (2018 est.)</t>
  </si>
  <si>
    <t>40.3 deaths/1,000 live births</t>
  </si>
  <si>
    <t>64.6 years (2018 est.)</t>
  </si>
  <si>
    <t>63.1 years</t>
  </si>
  <si>
    <t>2.81 children born/woman (2018 est.)</t>
  </si>
  <si>
    <t>60.5% (2017)</t>
  </si>
  <si>
    <t>56.8% of population</t>
  </si>
  <si>
    <t>63.2% of population</t>
  </si>
  <si>
    <t>43.2% of population</t>
  </si>
  <si>
    <t>36.8% of population (2015 est.)</t>
  </si>
  <si>
    <t>0.2 physicians/1,000 population (2014)</t>
  </si>
  <si>
    <t>1.4 beds/1,000 population (2010)</t>
  </si>
  <si>
    <t>31.2% of population (2015 est.)</t>
  </si>
  <si>
    <t>29.7% of population (2015 est.)</t>
  </si>
  <si>
    <t>68.8% of population (2015 est.)</t>
  </si>
  <si>
    <t>70.3% of population (2015 est.)</t>
  </si>
  <si>
    <t>4.7% (2018 est.)</t>
  </si>
  <si>
    <t>1.6 million (2018 est.)</t>
  </si>
  <si>
    <t>25,000 (2018 est.)</t>
  </si>
  <si>
    <t>5.2% of GDP (2017)</t>
  </si>
  <si>
    <t>11 years (2009)</t>
  </si>
  <si>
    <t>Republic of Kenya</t>
  </si>
  <si>
    <t>Republic of Kenya/Jamhuri ya Kenya</t>
  </si>
  <si>
    <t>British East Africa</t>
  </si>
  <si>
    <t>Nairobi</t>
  </si>
  <si>
    <t>1 17 S, 36 49 E</t>
  </si>
  <si>
    <t>12 December 1963 (from the UK)</t>
  </si>
  <si>
    <t>Jamhuri Day (Independence Day), 12 December (1963); note - Madaraka Day, 1 June (1963) marks the day Kenya attained internal self-rule</t>
  </si>
  <si>
    <t>previous 1963, 1969; latest drafted 6 May 2010, passed by referendum 4 August 2010, promulgated 27 August 2010</t>
  </si>
  <si>
    <t>proposed by either house of Parliament or by petition of at least one million eligible voters; passage of amendments by Parliament requires approval by at least two-thirds majority vote of both houses in each of two readings, approval in a referendum by majority of votes cast by at least 20% of eligible voters in at least one half of Kenya&amp;amp;rsquo;s counties, and approval by the president; passage of amendments introduced by petition requires approval by a majority of county assemblies, approval by majority vote of both houses, and approval by the president (2017)</t>
  </si>
  <si>
    <t>mixed legal system of English common law, Islamic law, and customary law; judicial review in the new Supreme Court established by the new constitution</t>
  </si>
  <si>
    <t>at least one parent must be a citizen of Kenya</t>
  </si>
  <si>
    <t>4 out of the previous 7 years</t>
  </si>
  <si>
    <t>President Uhuru KENYATTA (since 9 April 2013); Deputy President William RUTO (since 9 April 2013); note - the president is both chief of state and head of government</t>
  </si>
  <si>
    <t>President Uhuru KENYATTA (since 9 April 2013); Deputy President William RUTO (since 9 April 2013); note - position of the prime minister was abolished after the March 2013 elections</t>
  </si>
  <si>
    <t>Cabinet appointed by the president, subject to confirmation by the National Assembly</t>
  </si>
  <si>
    <t>president and deputy president directly elected on the same ballot by qualified majority popular vote for a 5-year term (eligible for a second term); in addition to receiving an absolute majority popular vote, the presidential candidate must also win at least 25% of the votes cast in at least 24 of the 47 counties to avoid a runoff; election last held on 26 October 2017 (next to be held in 2022)</t>
  </si>
  <si>
    <t>bicameral Parliament consists of:&amp;lt;br /&amp;gt;Senate (67 seats; 47 members directly elected in single-seat constituencies by simple majority vote and 20 directly elected by proportional representation vote - 16 women, 2 representing youth, and 2 representing the disabled; members serve 5-year terms)&amp;lt;br /&amp;gt; National Assembly (349 seats; 290 members directly elected in single-seat constituencies by simple majority vote, 47 women in single-seat constituencies elected by simple majority vote, and 12 members nominated by the National Assembly - 6 representing youth and 6 representing the disabled; members serve 5-year terms)</t>
  </si>
  <si>
    <t>Senate - last held on 8 August 2017 (next to be held in August 2022)&amp;lt;br /&amp;gt; National Assembly - last held on 8 August 2017 (next to be held in August 2022)</t>
  </si>
  <si>
    <t>Senate - percent of vote by party/coalition - NA; seats by party/coalition - Jubilee Party 24; National Super Alliance 28, other 14, independent 1; composition - men 46, women 41, percent of women is 31.3%&amp;lt;br /&amp;gt;&amp;lt;br /&amp;gt; National Assembly - percent of vote by party/coalition - NA; seats by party/coalition - Jubilee Party 165, National Super Alliance 119, other 51, independent 13; composition - men 273, women 76, percent of women 21.8%; note - total Parliament percent of women is 23%</t>
  </si>
  <si>
    <t>Supreme Court (consists of chief and deputy chief justices and 5 judges)</t>
  </si>
  <si>
    <t>chief and deputy chief justices nominated by Judicial Service Commission (JSC) and appointed by the president with approval of the National Assembly; other judges nominated by the JSC and appointed by president; chief justice serves a nonrenewable 10-year term or until age 70, whichever comes first; other judges serve until age 70</t>
  </si>
  <si>
    <t>Alliance Party of Kenya or APK [Kiraitu MURUNGI]&amp;lt;br /&amp;gt;Amani National Congress or ANC [Musalia MUDAVADI]&amp;lt;br /&amp;gt;Federal Party of Kenya or FPK [Cyrus JIRONGA]&amp;lt;br /&amp;gt;Forum for the Restoration of Democracy-Kenya or FORD-K [Moses WETANGULA]&amp;lt;br /&amp;gt;Forum for the Restoration of Democracy-People or FORD-P [Henry OBWOCHA]&amp;lt;br /&amp;gt;Jubilee Party [Uhuru KENYATTA]&amp;lt;br /&amp;gt;Kenya African National Union or KANU [Gideon MOI]&amp;lt;br /&amp;gt;National Rainbow Coalition or NARC [Charity NGILU]&amp;lt;br /&amp;gt;Orange Democratic Movement Party of Kenya or ODM [Raila ODINGA]&amp;lt;br /&amp;gt;Wiper Democratic Movement-K or WDM-K (formerly Orange Democratic Movement-Kenya or ODM-K) [Kalonzo MUSYOKA]</t>
  </si>
  <si>
    <t>ACP, AfDB, AU, C, CD, COMESA, EAC, EADB, FAO, G-15, G-77, IAEA, IBRD, ICAO, ICCt, ICRM, IDA, IFAD, IFC, IFRCS, IGAD, ILO, IMF, IMO, IMSO, Interpol, IOC, IOM, IPU, ISO, ITSO, ITU, ITUC (NGOs), MIGA, MINUSMA, MONUSCO, NAM, OPCW, PCA, UN, UNAMID, UNCTAD, UNESCO, UNHCR, UNIDO, UNIFIL, UNMIL, UNMISS, UNWTO, UPU, WCO, WHO, WMO, WTO</t>
  </si>
  <si>
    <t>Ambassador Robinson Njeru GITHAE (since 18 November 2014)</t>
  </si>
  <si>
    <t>2249 R Street NW, Washington, DC 20008</t>
  </si>
  <si>
    <t>[1] (202) 387-6101</t>
  </si>
  <si>
    <t>[1] (202) 462-3829</t>
  </si>
  <si>
    <t>Los Angeles</t>
  </si>
  <si>
    <t>Ambassador Kyle MCCARTER (since 12 March 2019)</t>
  </si>
  <si>
    <t>[254] (20) 363-6000</t>
  </si>
  <si>
    <t>United Nations Avenue, Nairobi; P.O. Box 606 Village Market, Nairobi 00621</t>
  </si>
  <si>
    <t>American Embassy Nairobi, U.S. Department of State, Washington, DC 20521-8900</t>
  </si>
  <si>
    <t>[254] (20) 363-6157</t>
  </si>
  <si>
    <t>lion; national colors: black, red, green, white</t>
  </si>
  <si>
    <t>&amp;quot;Ee Mungu Nguvu Yetu&amp;quot; (Oh God of All Creation)</t>
  </si>
  <si>
    <t>Graham HYSLOP, Thomas KALUME, Peter KIBUKOSYA, Washington OMONDI, and George W. SENOGA-ZAKE/traditional, adapted by Graham HYSLOP, Thomas KALUME, Peter KIBUKOSYA, Washington OMONDI, and George W. SENOGA-ZAKE</t>
  </si>
  <si>
    <t>$163.7 billion</t>
  </si>
  <si>
    <t>$156 billion</t>
  </si>
  <si>
    <t>$147.4 billion</t>
  </si>
  <si>
    <t>$79.22 billion (2017 est.)</t>
  </si>
  <si>
    <t>11% of GDP</t>
  </si>
  <si>
    <t>11.4% of GDP</t>
  </si>
  <si>
    <t>79.5% (2017 est.)</t>
  </si>
  <si>
    <t>14.3% (2017 est.)</t>
  </si>
  <si>
    <t>-25.5% (2017 est.)</t>
  </si>
  <si>
    <t>34.5% (2017 est.)</t>
  </si>
  <si>
    <t>17.8% (2017 est.)</t>
  </si>
  <si>
    <t>47.5% (2017 est.)</t>
  </si>
  <si>
    <t>tea, coffee, corn, wheat, sugarcane, fruit, vegetables; dairy products, beef, fish, pork, poultry, eggs</t>
  </si>
  <si>
    <t>small-scale consumer goods (plastic, furniture, batteries, textiles, clothing, soap, cigarettes, flour), agricultural products, horticulture, oil refining; aluminum, steel, lead; cement, commercial ship repair, tourism, information technology</t>
  </si>
  <si>
    <t>19.6 million (2017 est.)</t>
  </si>
  <si>
    <t>32.2% (2005 est.)</t>
  </si>
  <si>
    <t>36.1% (2016 est.)</t>
  </si>
  <si>
    <t>37.8% (2005)</t>
  </si>
  <si>
    <t>13.95 billion (2017 est.)</t>
  </si>
  <si>
    <t>19.24 billion (2017 est.)</t>
  </si>
  <si>
    <t>17.6% (of GDP) (2017 est.)</t>
  </si>
  <si>
    <t>53.2% of GDP</t>
  </si>
  <si>
    <t>13.67%</t>
  </si>
  <si>
    <t>16.56%</t>
  </si>
  <si>
    <t>$14.07 billion</t>
  </si>
  <si>
    <t>$12.77 billion</t>
  </si>
  <si>
    <t>$32 billion</t>
  </si>
  <si>
    <t>$29.88 billion</t>
  </si>
  <si>
    <t>$26.48 billion</t>
  </si>
  <si>
    <t>$26.16 billion</t>
  </si>
  <si>
    <t>-$5.021 billion</t>
  </si>
  <si>
    <t>-$3.697 billion</t>
  </si>
  <si>
    <t>$5.792 billion</t>
  </si>
  <si>
    <t>$5.695 billion</t>
  </si>
  <si>
    <t>Uganda 10.8%, Pakistan 10.6%, US 8.1%, Netherlands 7.3%, UK 6.4%, Tanzania 4.8%, UAE 4.4% (2017)</t>
  </si>
  <si>
    <t>tea, horticultural products, coffee, petroleum products, fish, cement, apparel</t>
  </si>
  <si>
    <t>$13.41 billion</t>
  </si>
  <si>
    <t>machinery and transportation equipment, oil, petroleum products, motor vehicles, iron and steel, resins and plastics</t>
  </si>
  <si>
    <t>China 22.5%, India 9.9%, UAE 8.7%, Saudi Arabia 5.1%, Japan 4.5% (2017)</t>
  </si>
  <si>
    <t>$7.354 billion</t>
  </si>
  <si>
    <t>$8.738 billion</t>
  </si>
  <si>
    <t>$5.317 billion</t>
  </si>
  <si>
    <t>$1.545 billion</t>
  </si>
  <si>
    <t>$335.5 million</t>
  </si>
  <si>
    <t>Kenyan shillings (KES) per US dollar -</t>
  </si>
  <si>
    <t>{"2017":"102.1","2016":"101.5","2015":"101.504","2014":"98.179","2013":"87.921"}</t>
  </si>
  <si>
    <t>9.634 billion kWh (2016 est.)</t>
  </si>
  <si>
    <t>7.863 billion kWh (2016 est.)</t>
  </si>
  <si>
    <t>39.1 million kWh (2016 est.)</t>
  </si>
  <si>
    <t>184 million kWh (2016 est.)</t>
  </si>
  <si>
    <t>2.401 million kW (2016 est.)</t>
  </si>
  <si>
    <t>33% of total installed capacity (2016 est.)</t>
  </si>
  <si>
    <t>33% of total installed capacity (2017 est.)</t>
  </si>
  <si>
    <t>12,550 bbl/day (2015 est.)</t>
  </si>
  <si>
    <t>13,960 bbl/day (2015 est.)</t>
  </si>
  <si>
    <t>109,000 bbl/day (2016 est.)</t>
  </si>
  <si>
    <t>173 bbl/day (2015 est.)</t>
  </si>
  <si>
    <t>90,620 bbl/day (2015 est.)</t>
  </si>
  <si>
    <t>17.98 million Mt (2017 est.)</t>
  </si>
  <si>
    <t>69,861</t>
  </si>
  <si>
    <t>42,815,109</t>
  </si>
  <si>
    <t>90 (2017 est.)</t>
  </si>
  <si>
    <t>multiple providers in the mobile-cellular segment of the market fostering a boom in mobile-cellular telephone usage with teledensity reaching 90 per 100 persons; fixed-line subscriptions stand at less than 1 per 100 persons (2018)</t>
  </si>
  <si>
    <t>country code - 254; landing point for the EASSy, TEAMS, LION2, DARE1, PEACE Cable, and SEACOM fiber-optic submarine cable systems covering East, North&amp;amp;nbsp;and South Africa, Europe, the Middle East, and Asia; satellite earth stations - 4 Intelsat; launched first micro satellites (2019)</t>
  </si>
  <si>
    <t>about a half-dozen large-scale privately owned media companies with TV and radio stations, as well as a state-owned TV broadcaster, provide service nationwide; satellite and cable TV subscription services available; state-owned radio broadcaster operates 2 national radio channels and provides regional and local radio services in multiple languages; many private radio stations broadcast on a national level along with over 100 private and non-profit regional stations broadcasting in local languages; TV transmissions of all major international broadcasters available, mostly via paid subscriptions; direct radio frequency modulation transmissions available for several foreign government-owned broadcasters (2019)</t>
  </si>
  <si>
    <t>.ke</t>
  </si>
  <si>
    <t>12,165,597</t>
  </si>
  <si>
    <t>26% (July 2016 est.)</t>
  </si>
  <si>
    <t>288,303</t>
  </si>
  <si>
    <t>1.32% of GDP</t>
  </si>
  <si>
    <t>Kenya Defence Forces: Kenya Army, Kenya Navy, Kenya Air Force (2019)</t>
  </si>
  <si>
    <t>18-26 years of age for male and female voluntary service (under 18 with parental consent), with a 9-year obligation (7 years for Kenyan Navy) and subsequent 3-year reenlistments; applicants must be Kenyan citizens and provide a national identity card (obtained at age 18) and a school-leaving certificate, and undergo a series of mental and physical examinations; women serve under the same terms and conditions as men; mandatory retirement at age 55 but personnel leaving before this age remain in a reserve status until they reach age 55 unless they were removed for disciplinary reasons; there is no active military reserve, although the Ministry of Defence has stated its desire to create one as recently as 2017 (2019)</t>
  </si>
  <si>
    <t>4,874,590 (2015)</t>
  </si>
  <si>
    <t>286,414,683 mt-km (2015)</t>
  </si>
  <si>
    <t>5Y (2016)</t>
  </si>
  <si>
    <t>197 (2013)</t>
  </si>
  <si>
    <t>181 (2013)</t>
  </si>
  <si>
    <t>107 (2013)</t>
  </si>
  <si>
    <t>4 km oil, 1,432 km refined products (2018)</t>
  </si>
  <si>
    <t>3,819 km (2018)</t>
  </si>
  <si>
    <t>485 km 1.435-m gauge (2018)</t>
  </si>
  <si>
    <t>3,334 km 1.000-m gauge (2018)</t>
  </si>
  <si>
    <t>177,800 km (2018)</t>
  </si>
  <si>
    <t>14,420 km (8,500 km highways, 1,872 urban roads, and 4,048 rural roads) (2017)</t>
  </si>
  <si>
    <t xml:space="preserve"> none specifically; the only significant inland waterway is the part of Lake Victoria within the boundaries of Kenya; Kisumu is the main port and has ferry connections to Uganda and Tanzania (2011)</t>
  </si>
  <si>
    <t>22</t>
  </si>
  <si>
    <t>general cargo 1, oil tanker 2, other 19 (2018)</t>
  </si>
  <si>
    <t>Kisumu, Mombasa</t>
  </si>
  <si>
    <t>Mombasa</t>
  </si>
  <si>
    <t>256,168 (Somalia) (refugees and asylum seekers),&amp;amp;nbsp;119,985 (South Sudan) (refugees and asylum seekers),&amp;amp;nbsp;43,890 (Democratic Republic of the Congo) (refugees and asylum seekers),&amp;amp;nbsp;27,989 (Ethiopia) (refugees and asylum seekers), 14,674 (Burundi) (refugees and asylum seekers),&amp;amp;nbsp;10,011 (Sudan) (refugees and asylum seekers) (2019)</t>
  </si>
  <si>
    <t>18,500 (2018); note - the stateless population consists of Nubians, Kenyan Somalis, and coastal Arabs; the Nubians are descendants of Sudanese soldiers recruited by the British to fight for them in East Africa more than a century ago; Nubians did not receive Kenyan citizenship when the country became independent in 1963; only recently have Nubians become a formally recognized tribe and had less trouble obtaining national IDs; Galjeel and other Somalis who have lived in Kenya for decades are included with more recent Somali refugees and denied ID cards</t>
  </si>
  <si>
    <t>Kyrgyzstan</t>
  </si>
  <si>
    <t>KG</t>
  </si>
  <si>
    <t>A Central Asian country of incredible natural beauty and proud nomadic traditions, most of the territory of the present-day Kyrgyz Republic was formally annexed to the Russian Empire in 1876. The Kyrgyz staged a major revolt against the Tsarist Empire in 1916 in which almost one-sixth of the Kyrgyz population was killed. The Kyrgyz Republic became a Soviet republic in 1936 and achieved independence in 1991 when the USSR dissolved. Nationwide demonstrations in 2005 and 2010 resulted in the ouster of the country&amp;amp;rsquo;s first two presidents, Askar AKAEV and Kurmanbek BAKIEV. Interim President Roza OTUNBAEVA led a transitional government and following a nation-wide election, President Almazbek ATAMBAEV was sworn in as president in 2011. In 2017, ATAMBAEV became the first Kyrgyzstani president to step down after serving one full six-year term as required in the country&amp;amp;rsquo;s constitution. Former prime minister and ruling Social-Democratic Party of Kyrgyzstan member Sooronbay JEENBEKOV replaced him after winning an October 2017 presidential election that was the most competitive in the country&amp;amp;rsquo;s history, although international and local election observers noted cases of vote buying and abuse of public resources. The president holds substantial powers as head of state even though the prime minister oversees the Kyrgyzstani Government and selects most cabinet members. The president represents the country internationally and can sign or veto laws, call for new elections, and nominate Supreme Court judges, cabinet members for posts related to security or defense, and numerous other high-level positions. Continuing concerns for the Kyrgyz Republic include the trajectory of democratization, endemic corruption, a history of tense, and at times violent, interethnic relations, border security vulnerabilities, and potential terrorist threats.</t>
  </si>
  <si>
    <t>Central Asia, west of China, south of Kazakhstan</t>
  </si>
  <si>
    <t>41 00 N, 75 00 E</t>
  </si>
  <si>
    <t>slightly smaller than South Dakota</t>
  </si>
  <si>
    <t>4,573 km</t>
  </si>
  <si>
    <t>China 1063 km, Kazakhstan 1212 km, Tajikistan 984 km, Uzbekistan 1314 km</t>
  </si>
  <si>
    <t>dry continental to polar in high Tien Shan Mountains; subtropical in southwest (Fergana Valley); temperate in northern foothill zone</t>
  </si>
  <si>
    <t>peaks of the Tien Shan mountain range and associated valleys and basins encompass the entire country</t>
  </si>
  <si>
    <t>2,988 m</t>
  </si>
  <si>
    <t>Jengish Chokusu (Pik Pobedy) 7,439 m</t>
  </si>
  <si>
    <t>abundant hydropower; gold, rare earth metals; locally exploitable coal, oil, and natural gas; other deposits of nepheline, mercury, bismuth, lead, and zinc</t>
  </si>
  <si>
    <t>55.4% (2011 est.)</t>
  </si>
  <si>
    <t>48.3% (2011 est.)</t>
  </si>
  <si>
    <t>39.5% (2011 est.)</t>
  </si>
  <si>
    <t>10,233 sq km (2012)</t>
  </si>
  <si>
    <t>the vast majority of Kyrgyzstanis live in rural areas; densest population settlement is to the north in and around the capital, Bishkek, followed by Osh in the west; the least densely populated area is the east, southeast in the Tien Shan mountains</t>
  </si>
  <si>
    <t>major flooding during snow melt; prone to earthquakes</t>
  </si>
  <si>
    <t>water pollution; many people get their water directly from contaminated streams and wells; as a result, water-borne diseases are prevalent; increasing soil salinity from faulty irrigation practices; air pollution due to rapid increase of traffic</t>
  </si>
  <si>
    <t>Air Pollution, Biodiversity, Climate Change, Climate Change-Kyoto Protocol, Desertification, Hazardous Wastes, Ozone Layer Protection, Wetlands</t>
  </si>
  <si>
    <t>landlocked; entirely mountainous, dominated by the Tien Shan range; 94% of the country is 1,000 m above sea level with an average elevation of 2,750 m; many tall peaks, glaciers, and high-altitude lakes</t>
  </si>
  <si>
    <t>5,849,296 (July 2018 est.)</t>
  </si>
  <si>
    <t>Kyrgyzstani(s)</t>
  </si>
  <si>
    <t>Kyrgyzstani</t>
  </si>
  <si>
    <t>Kyrgyz 73.5%, Uzbek 14.7%, Russian 5.5%, Dungan 1.1%, other 5.2% (includes Uyghur, Tajik, Turk, Kazakh, Tatar, Ukrainian, Korean, German) (2019 est.)</t>
  </si>
  <si>
    <t>Kyrgyz (official) 71.4%, Uzbek 14.4%, Russian (official) 9%, other 5.2% (2009 est.)</t>
  </si>
  <si>
    <t>30.4% (male 912,455 /female 865,910)</t>
  </si>
  <si>
    <t>16.28% (male 483,799 /female 468,653)</t>
  </si>
  <si>
    <t>39.94% (male 1,146,221 /female 1,189,763)</t>
  </si>
  <si>
    <t>7.95% (male 202,754 /female 262,412)</t>
  </si>
  <si>
    <t>5.43% (male 121,221 /female 196,108) (2018 est.)</t>
  </si>
  <si>
    <t>54.7 (2015 est.)</t>
  </si>
  <si>
    <t>48.1 (2015 est.)</t>
  </si>
  <si>
    <t>6.6 (2015 est.)</t>
  </si>
  <si>
    <t>15.1 (2015 est.)</t>
  </si>
  <si>
    <t>26.8 years (2018 est.)</t>
  </si>
  <si>
    <t>25.7 years</t>
  </si>
  <si>
    <t>27.9 years</t>
  </si>
  <si>
    <t>1.02% (2018 est.)</t>
  </si>
  <si>
    <t>-5.1 migrant(s)/1,000 population (2018 est.)</t>
  </si>
  <si>
    <t>2.03% annual rate of change (2015-20 est.)</t>
  </si>
  <si>
    <t>1.017 million BISHKEK (capital) (2019)</t>
  </si>
  <si>
    <t>0.62 male(s)/female</t>
  </si>
  <si>
    <t>23.2 years (2014 est.)</t>
  </si>
  <si>
    <t>60 deaths/100,000 live births (2017 est.)</t>
  </si>
  <si>
    <t>25 deaths/1,000 live births (2018 est.)</t>
  </si>
  <si>
    <t>29 deaths/1,000 live births</t>
  </si>
  <si>
    <t>20.7 deaths/1,000 live births</t>
  </si>
  <si>
    <t>71.2 years (2018 est.)</t>
  </si>
  <si>
    <t>75.6 years</t>
  </si>
  <si>
    <t>42% (2014)</t>
  </si>
  <si>
    <t>96.7% of population</t>
  </si>
  <si>
    <t>86.2% of population</t>
  </si>
  <si>
    <t>90% of population</t>
  </si>
  <si>
    <t>3.3% of population</t>
  </si>
  <si>
    <t>13.8% of population</t>
  </si>
  <si>
    <t>10% of population (2015 est.)</t>
  </si>
  <si>
    <t>6.6% (2016)</t>
  </si>
  <si>
    <t>1.88 physicians/1,000 population (2014)</t>
  </si>
  <si>
    <t>4.5 beds/1,000 population (2013)</t>
  </si>
  <si>
    <t>95.6% of population (2015 est.)</t>
  </si>
  <si>
    <t>4.4% of population (2015 est.)</t>
  </si>
  <si>
    <t>8,500 (2018 est.)</t>
  </si>
  <si>
    <t>7.2% of GDP (2017)</t>
  </si>
  <si>
    <t>Kyrgyz Republic</t>
  </si>
  <si>
    <t>Kyrgyz Respublikasy</t>
  </si>
  <si>
    <t>Kirghiz Soviet Socialist Republic</t>
  </si>
  <si>
    <t>a combination of the Turkic words &amp;quot;kyrg&amp;quot; (forty) and &amp;quot;-yz&amp;quot; (tribes) with the Persian suffix &amp;quot;-stan&amp;quot; (country) creating the meaning &amp;quot;Land of the Forty Tribes&amp;quot;; the name refers to the 40 clans united by the legendary Kyrgyz hero, MANAS</t>
  </si>
  <si>
    <t>Bishkek</t>
  </si>
  <si>
    <t>42 52 N, 74 36 E</t>
  </si>
  <si>
    <t>7 provinces (oblustar, singular - oblus) and 2 cities* (shaarlar, singular - shaar); Batken Oblusu, Bishkek Shaary*, Chuy Oblusu (Bishkek), Jalal-Abad Oblusu, Naryn Oblusu, Osh Oblusu, Osh Shaary*, Talas Oblusu, Ysyk-Kol Oblusu (Karakol)</t>
  </si>
  <si>
    <t>31 August 1991 (from the Soviet Union)</t>
  </si>
  <si>
    <t>Independence Day, 31 August (1991)</t>
  </si>
  <si>
    <t>previous 1993; latest adopted by referendum 27 June 2010, effective 2 July 2010; note - constitutional amendments that bolstered some presidential powers and transferred others from the president to the prime minister passed in a referendum in December 2016, effective December 2017</t>
  </si>
  <si>
    <t>proposed as a draft law by the majority of the Supreme Council membership or by petition of 300,000 voters; passage requires at least two-thirds majority vote of the Council membership in each of at least three readings of the draft two months apart; the draft may be submitted to a referendum if approved by two thirds of the Council membership; adoption requires the signature of the president; amended 2017 (2018)</t>
  </si>
  <si>
    <t>civil law system, which includes features of French civil law and Russian Federation laws</t>
  </si>
  <si>
    <t>at least one parent must be a citizen of Kyrgyzstan</t>
  </si>
  <si>
    <t>yes, but only if a mutual treaty on dual citizenship is in force</t>
  </si>
  <si>
    <t>President Sooronbay JEENBEKOV (since 24 November 2017)</t>
  </si>
  <si>
    <t>Prime Minister Mukhammedkalyy ABYLGAZIEV (since 20 April 2018); First Deputy Prime Minister Kubatbek BORONOV (since 20 April 2018); Deputy Prime Ministers Jenish RAZAKOV (since 20 April 2018), Altynay OMURBEKOVA (since 20 April 2018), Zamirbek ASKAROV (since 20 April 2018)</t>
  </si>
  <si>
    <t>Cabinet of Ministers proposed by the prime minister, appointed by the president upon approval by the Supreme Council; defense and security committee chairs appointed by the president</t>
  </si>
  <si>
    <t>president directly elected by absolute majority popular vote in 2 rounds if needed for a single 6-year term; election last held on 15 October 2017 (next to be held in October 2023); prime minister nominated by the majority party or majority coalition in the Supreme Council, appointed by the president upon approval by the Supreme Council</t>
  </si>
  <si>
    <t>Sooronbay JEENBEKOV elected president in first round; percent of vote - Sooronbay JEENBEKOV (SDPK) 54.2%, Omurbek BABANOV (Respublika) 33.5%, Adakhan MADUMAROV (Butun Kyrgyzstan) 6.6%, Temir SARIYEV (Akshumar) 2.5%, other 3.2%</t>
  </si>
  <si>
    <t>unicameral Supreme Council or Jogorku Kengesh (120 seats; parties directly elected in a single nationwide constituency by closed party-list proportional representation vote; members selected from party lists to serve 5-year terms)</t>
  </si>
  <si>
    <t>last held on 4 October 2015 (next to be held in 2020)</t>
  </si>
  <si>
    <t>percent of vote by party - SDPK 27.4%, Respublika-Ata-Jurt 20.1%, Kyrgyzstan Party 12.9%, Onuguu-Progress 9.3%, Bir Bol 8.5%, Ata-Meken 7.7%, other 14.1%; seats by party - SDPK 38, Respublika-Ata-Jurt 28, Kyrgyzstan Party 18, Onuguu-Progress 13, Bir Bol 12, Ata-Meken 11; composition - men 97, women 23, percent of women 19.2%</t>
  </si>
  <si>
    <t>Supreme Court (consists of 25 judges); Constitutional Chamber of the Supreme Court (consists of the chairperson, deputy chairperson, and 9 judges)</t>
  </si>
  <si>
    <t>Supreme Court and Constitutional Court judges appointed by the Supreme Council on the recommendation of the president; Supreme Court judges serve for 10 years, Constitutional Court judges serve for 15 years; mandatory retirement at age 70 for judges of both courts</t>
  </si>
  <si>
    <t>Higher Court of Arbitration; oblast (provincial) and city courts</t>
  </si>
  <si>
    <t>Ata-Meken (Fatherland) [Almambet SHYKMAMATOV]&amp;lt;br /&amp;gt;Bir Bol (Stay United) [Altynbek SULAYMANOV]&amp;lt;br /&amp;gt;Kyrgyzstan Party [Almazbek BAATYRBEKOV]&amp;lt;br /&amp;gt;Onuguu-Progress (Development-Progress) [Bakyt TOROBAEV]&amp;lt;br /&amp;gt;Respublika-Ata-Jurt (Republic-Homeland) [Jyrgalbek TURUSKULOV] (parliamentary faction)&amp;lt;br /&amp;gt;Social-Democratic Party of Kyrgyzstan or SDPK [Almazbek ATAMBAEV, Isa OMURKULOV]</t>
  </si>
  <si>
    <t>ADB, CICA, CIS, CSTO, EAEC, EAEU, EAPC, EBRD, ECO, EITI (compliant country), FAO, GCTU, IAEA, IBRD, ICAO, ICC (NGOs), ICRM, IDA, IDB, IFAD, IFC, IFRCS, ILO, IMF, Interpol, IOC, IOM, IPU, ISO (correspondent), ITSO, ITU, MIGA, NAM (observer), OIC, OPCW, OSCE, PCA, PFP, SCO, UN, UNAMID, UNCTAD, UNESCO, UNIDO, UNISFA, UNMIL, UNMISS, UNWTO, UPU, WCO, WFTU (NGOs), WHO, WIPO, WMO, WTO</t>
  </si>
  <si>
    <t>Ambassador Bolot I. OTUNBAEV (since 8 April 2018)</t>
  </si>
  <si>
    <t>2360 Massachusetts Avenue NW, Washington, DC 20008</t>
  </si>
  <si>
    <t>[1] (202) 449-9822</t>
  </si>
  <si>
    <t>[1] (202) 449-8275</t>
  </si>
  <si>
    <t>Ambassador Donald LU (since 18 September 2018)</t>
  </si>
  <si>
    <t>[996] (312) 597-000</t>
  </si>
  <si>
    <t>171 Prospect Mira, Bishkek 720016</t>
  </si>
  <si>
    <t>[996] (312) 597-744</t>
  </si>
  <si>
    <t>red field with a yellow sun in the center having 40 rays representing the 40 Kyrgyz tribes; on the obverse side the rays run counterclockwise, on the reverse, clockwise; in the center of the sun is a red ring crossed by two sets of three lines, a stylized representation of a &amp;quot;tunduk&amp;quot; - the crown of a traditional Kyrgyz yurt; red symbolizes bravery and valor, the sun evinces peace and wealth</t>
  </si>
  <si>
    <t>white falcon; national colors: red, yellow</t>
  </si>
  <si>
    <t>&amp;quot;Kyrgyz Respublikasynyn Mamlekettik Gimni&amp;quot; (National Anthem of the Kyrgyz Republic)</t>
  </si>
  <si>
    <t>Djamil SADYKOV and Eshmambet KULUEV/Nasyr DAVLESOV and Kalyi MOLDOBASANOV</t>
  </si>
  <si>
    <t>$23.15 billion</t>
  </si>
  <si>
    <t>$22.14 billion</t>
  </si>
  <si>
    <t>$21.22 billion</t>
  </si>
  <si>
    <t>$7.565 billion (2017 est.)</t>
  </si>
  <si>
    <t>27.3% of GDP</t>
  </si>
  <si>
    <t>20.1% of GDP</t>
  </si>
  <si>
    <t>85.4% (2017 est.)</t>
  </si>
  <si>
    <t>39.7% (2017 est.)</t>
  </si>
  <si>
    <t>-79% (2017 est.)</t>
  </si>
  <si>
    <t>14.6% (2017 est.)</t>
  </si>
  <si>
    <t>31.2% (2017 est.)</t>
  </si>
  <si>
    <t>54.2% (2017 est.)</t>
  </si>
  <si>
    <t>cotton, potatoes, vegetables, grapes, fruits and berries; sheep, goats, cattle, wool</t>
  </si>
  <si>
    <t>small machinery, textiles, food processing, cement, shoes, lumber, refrigerators, furniture, electric motors, gold, rare earth metals</t>
  </si>
  <si>
    <t>2.841 million (2017 est.)</t>
  </si>
  <si>
    <t>39.5% (2005 est.)</t>
  </si>
  <si>
    <t>32.1% (2015 est.)</t>
  </si>
  <si>
    <t>22.9% (2014 est.)</t>
  </si>
  <si>
    <t>2.169 billion (2017 est.)</t>
  </si>
  <si>
    <t>2.409 billion (2017 est.)</t>
  </si>
  <si>
    <t>-3.2% (of GDP) (2017 est.)</t>
  </si>
  <si>
    <t>56% of GDP</t>
  </si>
  <si>
    <t>55.9% of GDP</t>
  </si>
  <si>
    <t>18.49%</t>
  </si>
  <si>
    <t>22.23%</t>
  </si>
  <si>
    <t>$1.698 billion</t>
  </si>
  <si>
    <t>$1.411 billion</t>
  </si>
  <si>
    <t>$1.856 billion</t>
  </si>
  <si>
    <t>$1.444 billion</t>
  </si>
  <si>
    <t>-$306 million</t>
  </si>
  <si>
    <t>-$792 million</t>
  </si>
  <si>
    <t>$1.84 billion</t>
  </si>
  <si>
    <t>$1.544 billion</t>
  </si>
  <si>
    <t>Switzerland 59.1%, Uzbekistan 9.4%, Kazakhstan 5.1%, Russia 4.9%, UK 4% (2017)</t>
  </si>
  <si>
    <t>gold, cotton, wool, garments, meat; mercury, uranium, electricity; machinery; shoes</t>
  </si>
  <si>
    <t>$4.187 billion</t>
  </si>
  <si>
    <t>$3.709 billion</t>
  </si>
  <si>
    <t>oil and gas, machinery and equipment, chemicals, foodstuffs</t>
  </si>
  <si>
    <t>China 32.6%, Russia 24.8%, Kazakhstan 16.4%, Turkey 4.8%, US 4.2% (2017)</t>
  </si>
  <si>
    <t>$2.177 billion</t>
  </si>
  <si>
    <t>$6.003 billion</t>
  </si>
  <si>
    <t>$5.21 billion</t>
  </si>
  <si>
    <t>$709.3 million</t>
  </si>
  <si>
    <t>$655.5 million</t>
  </si>
  <si>
    <t>soms (KGS) per US dollar -</t>
  </si>
  <si>
    <t>{"2017":"68.35","2016":"69.914","2015":"69.914","2014":"64.462","2013":"53.654"}</t>
  </si>
  <si>
    <t>13.04 billion kWh (2016 est.)</t>
  </si>
  <si>
    <t>10.52 billion kWh (2016 est.)</t>
  </si>
  <si>
    <t>184 million kWh (2015 est.)</t>
  </si>
  <si>
    <t>331 million kWh (2016 est.)</t>
  </si>
  <si>
    <t>4.046 million kW (2016 est.)</t>
  </si>
  <si>
    <t>24% of total installed capacity (2016 est.)</t>
  </si>
  <si>
    <t>76% of total installed capacity (2017 est.)</t>
  </si>
  <si>
    <t>1,000 bbl/day (2018 est.)</t>
  </si>
  <si>
    <t>4,480 bbl/day (2015 est.)</t>
  </si>
  <si>
    <t>40 million bbl (1 January 2018 est.)</t>
  </si>
  <si>
    <t>6,996 bbl/day (2015 est.)</t>
  </si>
  <si>
    <t>2,290 bbl/day (2015 est.)</t>
  </si>
  <si>
    <t>34,280 bbl/day (2015 est.)</t>
  </si>
  <si>
    <t>28.32 million cu m (2017 est.)</t>
  </si>
  <si>
    <t>186.9 million cu m (2017 est.)</t>
  </si>
  <si>
    <t>10.02 million Mt (2017 est.)</t>
  </si>
  <si>
    <t>362,288</t>
  </si>
  <si>
    <t>7,369,927</t>
  </si>
  <si>
    <t>digital radio-relay stations, and fiber-optic links; low fixed-line and fixed-broadband penetration and low to moderate mobile broadband penetration; international connectivity continues to grow; 4 mobile networks in operation; 4G networks cover over 50% of the nation, eventually 5G networks will be available (2018)</t>
  </si>
  <si>
    <t>fixed-line penetration 6 per 100 persons remains low and concentrated in urban areas; mobile-cellular subscribership up to over 127 per 100 persons (2018)</t>
  </si>
  <si>
    <t>country code - 996; connections with other CIS countries by landline or microwave radio relay and with other countries by leased connections with Moscow international gateway switch and by satellite; satellite earth stations - 2 (1 Intersputnik, 1 Intelsat) (2019)</t>
  </si>
  <si>
    <t>state-funded public TV broadcaster KTRK has nationwide coverage; also operates Ala-Too 24 news channel which broadcasts 24/7 and&amp;amp;nbsp;4 other educational, cultural, and sports channels; ELTR and Channel 5 are&amp;amp;nbsp;state-owned stations with national reach; the switchover to digital TV in 2017 resulted in private TV station growth; approximately 20 stations are struggling to increase their own content up to 50% of airtime, as required by law, instead of rebroadcasting primarily&amp;amp;nbsp;programs from Russian channels&amp;amp;nbsp;or airing unlicensed movies and music; 3 Russian TV stations also broadcast; state-funded radio stations and about 10 significant private radio stations also exist (2019)</t>
  </si>
  <si>
    <t>.kg</t>
  </si>
  <si>
    <t>1,976,006</t>
  </si>
  <si>
    <t>34.5% (July 2016 est.)</t>
  </si>
  <si>
    <t>258,013</t>
  </si>
  <si>
    <t>1.67% of GDP</t>
  </si>
  <si>
    <t>1.77% of GDP</t>
  </si>
  <si>
    <t>Kyrgyz Armed Forces:&amp;amp;nbsp; Land Forces, Air Defense Forces, National Guard, and State Border Service (2019)</t>
  </si>
  <si>
    <t>18-27 years of age for compulsory or voluntary male military service in the Armed Forces or Interior Ministry; 1-year service obligation (9 months for university graduates), with optional fee-based 3-year service in the call-up mobilization reserve; women may volunteer at age 19; 16-17 years of age for military cadets, who cannot take part in military operations (2013)</t>
  </si>
  <si>
    <t>625,294 (2015)</t>
  </si>
  <si>
    <t>69,290 mt-km (2015)</t>
  </si>
  <si>
    <t>EX (2016)</t>
  </si>
  <si>
    <t>3566 km gas (2018), 16 km oil (2013)</t>
  </si>
  <si>
    <t>424 km (2018)</t>
  </si>
  <si>
    <t>600 km (2010)</t>
  </si>
  <si>
    <t>limited illicit cultivation of cannabis and opium poppy for CIS markets; limited government eradication of illicit crops; transit point for Southwest Asian narcotics bound for Russia and the rest of Europe; major consumer of opiates</t>
  </si>
  <si>
    <t>Korea, North</t>
  </si>
  <si>
    <t>KN</t>
  </si>
  <si>
    <t>Eastern Asia, northern half of the Korean Peninsula bordering the Korea Bay and the Sea of Japan, between China and South Korea</t>
  </si>
  <si>
    <t>40 00 N, 127 00 E</t>
  </si>
  <si>
    <t>slightly larger than Virginia; slightly smaller than Mississippi</t>
  </si>
  <si>
    <t>1,607 km</t>
  </si>
  <si>
    <t>China 1352 km, South Korea 237 km, Russia 18 km</t>
  </si>
  <si>
    <t>2,495 km</t>
  </si>
  <si>
    <t>temperate, with rainfall concentrated in summer; long, bitter winters</t>
  </si>
  <si>
    <t>mostly hills and mountains separated by deep, narrow valleys; wide coastal plains in west, discontinuous in east</t>
  </si>
  <si>
    <t>Sea of Japan 0 m</t>
  </si>
  <si>
    <t>Paektu-san 2,744 m</t>
  </si>
  <si>
    <t>coal, iron ore, limestone, magnesite, graphite, copper, zinc, lead, precious metals, hydropower</t>
  </si>
  <si>
    <t>21.8% (2011 est.)</t>
  </si>
  <si>
    <t>19.5% (2011 est.)</t>
  </si>
  <si>
    <t>46% (2011 est.)</t>
  </si>
  <si>
    <t>32.2% (2011 est.)</t>
  </si>
  <si>
    <t>14,600 sq km (2012)</t>
  </si>
  <si>
    <t>population concentrated in the plains and lowlands; least populated regions are the mountainous provinces adjacent to the Chinese border; largest concentrations are in the western provinces, particularly the municipal district of Pyongyang, and around Hungnam and Wonsan in the east</t>
  </si>
  <si>
    <t>water pollution; inadequate supplies of potable water; waterborne disease; deforestation; soil erosion and degradation</t>
  </si>
  <si>
    <t>Antarctic Treaty, Biodiversity, Climate Change, Climate Change-Kyoto Protocol, Desertification, Environmental Modification, Hazardous Wastes, Ozone Layer Protection, Ship Pollution</t>
  </si>
  <si>
    <t>strategic location bordering China, South Korea, and Russia; mountainous interior is isolated and sparsely populated</t>
  </si>
  <si>
    <t>25,381,085 (July 2018 est.)</t>
  </si>
  <si>
    <t>Korean(s)</t>
  </si>
  <si>
    <t>Korean</t>
  </si>
  <si>
    <t>racially homogeneous; there is a small Chinese community and a few ethnic Japanese</t>
  </si>
  <si>
    <t>traditionally Buddhist and Confucianist, some Christian and syncretic Chondogyo (Religion of the Heavenly Way)</t>
  </si>
  <si>
    <t>20.65% (male 2,669,357 /female 2,571,195)</t>
  </si>
  <si>
    <t>15.35% (male 1,959,440 /female 1,935,607)</t>
  </si>
  <si>
    <t>44.17% (male 5,627,175 /female 5,583,008)</t>
  </si>
  <si>
    <t>10.34% (male 1,241,473 /female 1,383,444)</t>
  </si>
  <si>
    <t>9.5% (male 826,101 /female 1,584,285) (2018 est.)</t>
  </si>
  <si>
    <t>44.5 (2015 est.)</t>
  </si>
  <si>
    <t>14 (2015 est.)</t>
  </si>
  <si>
    <t>32.7 years</t>
  </si>
  <si>
    <t>35.8 years</t>
  </si>
  <si>
    <t>0.52% (2018 est.)</t>
  </si>
  <si>
    <t>14.6 births/1,000 population (2018 est.)</t>
  </si>
  <si>
    <t>62.1% of total population (2019)</t>
  </si>
  <si>
    <t>3.061 million PYONGYANG (capital) (2019)</t>
  </si>
  <si>
    <t>0.52 male(s)/female</t>
  </si>
  <si>
    <t>89 deaths/100,000 live births (2017 est.)</t>
  </si>
  <si>
    <t>21.4 deaths/1,000 live births (2018 est.)</t>
  </si>
  <si>
    <t>71 years (2018 est.)</t>
  </si>
  <si>
    <t>67.2 years</t>
  </si>
  <si>
    <t>75 years</t>
  </si>
  <si>
    <t>1.94 children born/woman (2018 est.)</t>
  </si>
  <si>
    <t>78.2% (2014)</t>
  </si>
  <si>
    <t>3.67 physicians/1,000 population (2017)</t>
  </si>
  <si>
    <t>13.2 beds/1,000 population (2012)</t>
  </si>
  <si>
    <t>87.9% of population (2015 est.)</t>
  </si>
  <si>
    <t>72.5% of population (2015 est.)</t>
  </si>
  <si>
    <t>81.9% of population (2015 est.)</t>
  </si>
  <si>
    <t>12.1% of population (2015 est.)</t>
  </si>
  <si>
    <t>27.5% of population (2015 est.)</t>
  </si>
  <si>
    <t>North Korea</t>
  </si>
  <si>
    <t>Choson-minjujuui-inmin-konghwaguk</t>
  </si>
  <si>
    <t>Choson</t>
  </si>
  <si>
    <t>derived from the Chinese name for Goryeo, which was the Korean dynasty that united the peninsula in the 10th century A.D.; the North Korean name &amp;quot;Choson&amp;quot; means &amp;quot;[Land of the] Morning Calm&amp;quot;</t>
  </si>
  <si>
    <t>dictatorship, single-party state; official state ideology of &amp;quot;Juche&amp;quot; or &amp;quot;national self-reliance&amp;quot;</t>
  </si>
  <si>
    <t>Pyongyang</t>
  </si>
  <si>
    <t>39 01 N, 125 45 E</t>
  </si>
  <si>
    <t>15 August 1945 (from Japan)</t>
  </si>
  <si>
    <t>previous 1948, 1972; latest adopted 1998 (during KIM Jong Il era)</t>
  </si>
  <si>
    <t>proposed by the Supreme People&amp;amp;rsquo;s Assembly (SPA); passage requires more than two-thirds majority vote of the total SPA membership; revised 2009, 2012, 2013, 2016 (2019)</t>
  </si>
  <si>
    <t>civil law system based on the Prussian model; system influenced by Japanese traditions and Communist legal theory</t>
  </si>
  <si>
    <t>at least one parent must be a citizen of North Korea</t>
  </si>
  <si>
    <t>17 years of age; universal and compulsory</t>
  </si>
  <si>
    <t>State Affairs Commission Chairman KIM Jong Un (since 17 December 2011); note - functions as the commander-in-chief and chief executive</t>
  </si>
  <si>
    <t>KIM Jong Un reelected unopposed</t>
  </si>
  <si>
    <t>last held on 10 March 2019 (next to be held March 2024)</t>
  </si>
  <si>
    <t>ARF, FAO, G-77, ICAO, ICRM, IFAD, IFRCS, IHO, IMO, IMSO, IOC, IPU, ISO, ITSO, ITU, NAM, UN, UNCTAD, UNESCO, UNIDO, UNWTO, UPU, WFTU (NGOs), WHO, WIPO, WMO</t>
  </si>
  <si>
    <t>three horizontal bands of blue (top), red (triple width), and blue; the red band is edged in white; on the hoist side of the red band is a white disk with a red five-pointed star; the broad red band symbolizes revolutionary traditions; the narrow white bands stand for purity, strength, and dignity; the blue bands signify sovereignty, peace, and friendship; the red star represents socialism</t>
  </si>
  <si>
    <t>red star, chollima (winged horse); national colors: red, white, blue</t>
  </si>
  <si>
    <t>&amp;quot;Aegukka&amp;quot; (Patriotic Song)</t>
  </si>
  <si>
    <t>PAK Se Yong/KIM Won Gyun</t>
  </si>
  <si>
    <t>$40 billion</t>
  </si>
  <si>
    <t>$28 billion (2013 est.) (2013 est.)</t>
  </si>
  <si>
    <t>-1.1%</t>
  </si>
  <si>
    <t xml:space="preserve"> NA (2014 est.)</t>
  </si>
  <si>
    <t>5.9% (2016 est.)</t>
  </si>
  <si>
    <t>-11.1% (2016 est.)</t>
  </si>
  <si>
    <t>47.6% (2017 est.)</t>
  </si>
  <si>
    <t>29.9% (2017 est.)</t>
  </si>
  <si>
    <t>rice, corn, potatoes, wheat, soybeans, pulses, beef, pork, eggs, fruit, nuts</t>
  </si>
  <si>
    <t>military products; machine building, electric power, chemicals; mining (coal, iron ore, limestone, magnesite, graphite, copper, zinc, lead, and precious metals), metallurgy; textiles, food processing; tourism</t>
  </si>
  <si>
    <t>14 million (2014 est.)</t>
  </si>
  <si>
    <t>37%</t>
  </si>
  <si>
    <t>63% (2008 est.)</t>
  </si>
  <si>
    <t>3.2 billion (2007 est.)</t>
  </si>
  <si>
    <t>3.3 billion (2007 est.)</t>
  </si>
  <si>
    <t>11.4% (of GDP) (2007 est.)</t>
  </si>
  <si>
    <t>-0.4% (of GDP) (2007 est.)</t>
  </si>
  <si>
    <t>$45.82 billion</t>
  </si>
  <si>
    <t>China 86.3% (2017)</t>
  </si>
  <si>
    <t>minerals, metallurgical products, manufactures (including armaments), textiles, agricultural and fishery products</t>
  </si>
  <si>
    <t>$3.86 billion</t>
  </si>
  <si>
    <t>petroleum, coking coal, machinery and equipment, textiles, grain</t>
  </si>
  <si>
    <t>China 91.9% (2017)</t>
  </si>
  <si>
    <t>North Korean won (KPW) per US dollar (average market rate)</t>
  </si>
  <si>
    <t>{"2017":"135","2016":"130","2015":"130","2013":"98.5","2012":"155.5"}</t>
  </si>
  <si>
    <t>16.57 billion kWh (2016 est.)</t>
  </si>
  <si>
    <t>13.89 billion kWh (2016 est.)</t>
  </si>
  <si>
    <t>10.01 million kW (2016 est.)</t>
  </si>
  <si>
    <t>45% of total installed capacity (2016 est.)</t>
  </si>
  <si>
    <t>55% of total installed capacity (2017 est.)</t>
  </si>
  <si>
    <t>10,640 bbl/day (2015 est.)</t>
  </si>
  <si>
    <t>11,270 bbl/day (2015 est.)</t>
  </si>
  <si>
    <t>8,260 bbl/day (2015 est.)</t>
  </si>
  <si>
    <t>27.83 million Mt (2017 est.)</t>
  </si>
  <si>
    <t>1.18 million</t>
  </si>
  <si>
    <t>5 (July 2016 est.)</t>
  </si>
  <si>
    <t>3.606 million</t>
  </si>
  <si>
    <t>nationwide fiber-optic network; mobile-cellular service expanded beyond Pyongyang; infrastructure underdeveloped yet growing mobile penetration&amp;amp;nbsp;by means of foreign investment; low broadband penetration; mobile penetration in North Korea believed to stay well below other Asian nations due to government restrictions; 3G network deployed among universal population coverage (2018)</t>
  </si>
  <si>
    <t>fiber-optic links installed down to the county level; telephone directories unavailable; mobile service launched in late 2008 for the Pyongyang area and considerable progress in expanding to other parts of the country since; fixed-lines are 5 per 100 and mobile-cellular 14 per 100 persons (2018)</t>
  </si>
  <si>
    <t>country code - 850; satellite earth stations - 2 (1 Intelsat - Indian Ocean, 1 Russian - Indian Ocean region); other international connections through Moscow and Beijing</t>
  </si>
  <si>
    <t>.kp</t>
  </si>
  <si>
    <t>17 years of age for compulsory male and female military service; service obligation 10 years for men, to age 23 for women (2015)</t>
  </si>
  <si>
    <t>223,418 (2015)</t>
  </si>
  <si>
    <t>1,574,719 mt-km (2015)</t>
  </si>
  <si>
    <t>P (2016)</t>
  </si>
  <si>
    <t>6 km oil (2013)</t>
  </si>
  <si>
    <t>7,435 km (2014)</t>
  </si>
  <si>
    <t>7,435 km 1.435-m gauge (5,400 km electrified) (2014)</t>
  </si>
  <si>
    <t>25,554 km (2006)</t>
  </si>
  <si>
    <t>724 km (2006)</t>
  </si>
  <si>
    <t>2,250 km (most navigable only by small craft) (2011)</t>
  </si>
  <si>
    <t>274</t>
  </si>
  <si>
    <t>bulk carrier 8, container ship 5, general cargo 198, oil tanker 31, other 32 (2018)</t>
  </si>
  <si>
    <t>Kingman Reef</t>
  </si>
  <si>
    <t>KQ</t>
  </si>
  <si>
    <t>December 06, 2019</t>
  </si>
  <si>
    <t>The US annexed the reef in 1922. Its sheltered lagoon served as a way station for flying boats on Hawaii-to-American Samoa flights during the late 1930s. There are no terrestrial plants on the reef, which is frequently awash, but it does support abundant and diverse marine fauna and flora. In 2001, the waters surrounding the reef out to 12 nm were designated a US National Wildlife Refuge.</t>
  </si>
  <si>
    <t>Oceania, reef in the North Pacific Ocean, about half way between Hawaii and American Samoa</t>
  </si>
  <si>
    <t>6 24 N, 162 22 W</t>
  </si>
  <si>
    <t>about 1.7 times the size of The Mall in Washington, DC</t>
  </si>
  <si>
    <t>tropical; moderated by prevailing winds</t>
  </si>
  <si>
    <t>low and nearly level</t>
  </si>
  <si>
    <t>wet or awash most of the time, maximum elevation of about 1 meter makes Kingman Reef a maritime hazard</t>
  </si>
  <si>
    <t>illegal foreign fishing; marine debris washing up on reef can entangle and kill wildlife</t>
  </si>
  <si>
    <t>barren coral atoll with deep interior lagoon; closed to the public</t>
  </si>
  <si>
    <t>although discovered in 1798, the reef is named after Captain W. E. KINGMAN who described it in 1853</t>
  </si>
  <si>
    <t>Kiribati</t>
  </si>
  <si>
    <t>KR</t>
  </si>
  <si>
    <t>The Gilbert Islands became a British protectorate in 1892 and a colony in 1915; they were captured by the Japanese in the Pacific War in 1941. The islands of Makin and Tarawa were the sites of major US amphibious victories over entrenched Japanese garrisons in 1943. The Gilbert Islands were granted self-rule by the UK in 1971 and complete independence in 1979 under the new name of Kiribati. The US relinquished all claims to the sparsely inhabited Phoenix and Line Island groups in a 1979 treaty of friendship with Kiribati. Kiribati joined the UN in 1999 and has been an active participant in international efforts to combat climate change.</t>
  </si>
  <si>
    <t>Oceania, group of 32 coral atolls and one raised coral island in the Pacific Ocean, straddling the Equator; the capital Tarawa is about halfway between Hawaii and Australia</t>
  </si>
  <si>
    <t>1 25 N, 173 00 E</t>
  </si>
  <si>
    <t>four times the size of Washington, DC</t>
  </si>
  <si>
    <t>1,143 km</t>
  </si>
  <si>
    <t>tropical; marine, hot and humid, moderated by trade winds</t>
  </si>
  <si>
    <t>mostly low-lying coral atolls surrounded by extensive reefs</t>
  </si>
  <si>
    <t>unnamed elevation on Banaba 81 m m</t>
  </si>
  <si>
    <t>phosphate (production discontinued in 1979), coconuts (copra), fish</t>
  </si>
  <si>
    <t>42% (2011 est.)</t>
  </si>
  <si>
    <t>15% (2011 est.)</t>
  </si>
  <si>
    <t>43% (2011 est.)</t>
  </si>
  <si>
    <t>consists of three achipelagos spread out over an area roughly the size of India; the eastern Line Islands and central Phoenix Islands are sparsely populated, but the western Gilbert Islands are some of the most densely settled places on earth, with the main island of South Tarawa boasting a population density similar to Tokyo or Hong Kong</t>
  </si>
  <si>
    <t>typhoons can occur any time, but usually November to March; occasional tornadoes; low level of some of the islands make them sensitive to changes in sea level</t>
  </si>
  <si>
    <t>heavy pollution in lagoon of south Tarawa atoll due to overcrowding mixed with traditional practices such as lagoon latrines and open-pit dumping; ground water at risk; potential for water shortages, disease; coastal erosion</t>
  </si>
  <si>
    <t>21 of the 33 islands are inhabited; Banaba (Ocean Island) in Kiribati is one of the three great phosphate rock islands in the Pacific Ocean - the others are Makatea in French Polynesia, and Nauru; Kiribati is the only country in the world to fall into all four hemispheres (northern, southern, eastern, and western)</t>
  </si>
  <si>
    <t>109,367 (July 2018 est.)</t>
  </si>
  <si>
    <t>I-Kiribati (singular and plural)</t>
  </si>
  <si>
    <t>I-Kiribati</t>
  </si>
  <si>
    <t>I-Kiribati 96.2%, I-Kiribati/mixed 1.8%, Tuvaluan 0.2%, other 1.8% (2015 est.)</t>
  </si>
  <si>
    <t>I-Kiribati, English (official)</t>
  </si>
  <si>
    <t>29.27% (male 16,316 /female 15,693)</t>
  </si>
  <si>
    <t>20.74% (male 11,213 /female 11,466)</t>
  </si>
  <si>
    <t>39.43% (male 20,756 /female 22,363)</t>
  </si>
  <si>
    <t>6.23% (male 3,071 /female 3,747)</t>
  </si>
  <si>
    <t>4.34% (male 1,863 /female 2,879) (2018 est.)</t>
  </si>
  <si>
    <t>63 (2015 est.)</t>
  </si>
  <si>
    <t>57 (2015 est.)</t>
  </si>
  <si>
    <t>6 (2015 est.)</t>
  </si>
  <si>
    <t>16.6 (2015 est.)</t>
  </si>
  <si>
    <t>25 years (2018 est.)</t>
  </si>
  <si>
    <t>1.12% (2018 est.)</t>
  </si>
  <si>
    <t>21 births/1,000 population (2018 est.)</t>
  </si>
  <si>
    <t>-2.8 migrant(s)/1,000 population (2018 est.)</t>
  </si>
  <si>
    <t>3.19% annual rate of change (2015-20 est.)</t>
  </si>
  <si>
    <t>64,000 TARAWA (capital) (2018)</t>
  </si>
  <si>
    <t>23.1 years (2009 est.)</t>
  </si>
  <si>
    <t>92 deaths/100,000 live births (2017 est.)</t>
  </si>
  <si>
    <t>31.1 deaths/1,000 live births (2018 est.)</t>
  </si>
  <si>
    <t>32.3 deaths/1,000 live births</t>
  </si>
  <si>
    <t>66.9 years (2018 est.)</t>
  </si>
  <si>
    <t>69.5 years</t>
  </si>
  <si>
    <t>2.34 children born/woman (2018 est.)</t>
  </si>
  <si>
    <t>22.3% (2009)</t>
  </si>
  <si>
    <t>87.3% of population</t>
  </si>
  <si>
    <t>50.6% of population</t>
  </si>
  <si>
    <t>66.9% of population</t>
  </si>
  <si>
    <t>12.7% of population</t>
  </si>
  <si>
    <t>49.4% of population</t>
  </si>
  <si>
    <t>33.1% of population (2015 est.)</t>
  </si>
  <si>
    <t>11.9% (2016)</t>
  </si>
  <si>
    <t>0.2 physicians/1,000 population (2013)</t>
  </si>
  <si>
    <t>51.2% of population (2015 est.)</t>
  </si>
  <si>
    <t>30.6% of population (2015 est.)</t>
  </si>
  <si>
    <t>39.7% of population (2015 est.)</t>
  </si>
  <si>
    <t>48.8% of population (2015 est.)</t>
  </si>
  <si>
    <t>69.4% of population (2015 est.)</t>
  </si>
  <si>
    <t>60.3% of population (2015 est.)</t>
  </si>
  <si>
    <t>46% (2016)</t>
  </si>
  <si>
    <t>12 years (2008)</t>
  </si>
  <si>
    <t>7.4% (2015 est.)</t>
  </si>
  <si>
    <t>Republic of Kiribati</t>
  </si>
  <si>
    <t>Gilbert Islands</t>
  </si>
  <si>
    <t>the name is the local pronunciation of &amp;quot;Gilberts,&amp;quot; the former designation of the islands; originally named after explorer Thomas GILBERT, who mapped many of the islands in 1788</t>
  </si>
  <si>
    <t>Tarawa</t>
  </si>
  <si>
    <t>1 21 N, 173 02 E</t>
  </si>
  <si>
    <t>3 geographical units: Gilbert Islands, Line Islands, Phoenix Islands; note - there are no first-order administrative divisions, but there are 6 districts (Banaba, Central Gilberts, Line Islands, Northern Gilberts, Southern Gilberts, Tarawa) and 21 island councils - one for each of the inhabited islands (Abaiang, Abemama, Aranuka, Arorae, Banaba, Beru, Butaritari, Kanton, Kiritimati, Kuria, Maiana, Makin, Marakei, Nikunau, Nonouti, Onotoa, Tabiteuea, Tabuaeran, Tamana, Tarawa, Teraina)</t>
  </si>
  <si>
    <t>12 July 1979 (from the UK)</t>
  </si>
  <si>
    <t>Independence Day, 12 July (1979)</t>
  </si>
  <si>
    <t>The Gilbert and Ellice Islands Order in Council 1915, The Gilbert Islands Order in Council 1975 (preindependence); latest promulgated 12 July 1979 (at independence)</t>
  </si>
  <si>
    <t>proposed by the House of Assembly; passage requires two-thirds majority vote by the Assembly membership; passage of amendments affecting the constitutional section on amendment procedures and parts of the constitutional chapter on citizenship requires deferral of the proposal to the next Assembly meeting where approval is required by at least two-thirds majority vote of the Assembly membership and support of the nominated or elected Banaban member of the Assembly; amendments affecting the protection of fundamental rights and freedoms also requires approval by at least two-thirds majority in a referendum; amended 1995, 2013 (2017)</t>
  </si>
  <si>
    <t>English common law supplemented by customary law</t>
  </si>
  <si>
    <t>at least one parent must be a native-born citizen of Kiribati</t>
  </si>
  <si>
    <t>President Taneti MAAMAU (since 11 March 2016); Vice President Kourabi NENEM (since 17 March 2016); note - the president is both chief of state and head of government</t>
  </si>
  <si>
    <t>President Taneti MAAMAU (since 11 March 2016); Vice President Kourabi NENEM (since 17 March 2016)</t>
  </si>
  <si>
    <t>Cabinet appointed by the president from among House of Assembly members</t>
  </si>
  <si>
    <t>president directly elected by simple majority popular vote following nomination of candidates from among House of Assembly members; term is 4 years (eligible for 2 additional terms); election last held on 9 March 2016 (next to be held in 2020); vice president appointed by the president</t>
  </si>
  <si>
    <t>Taneti MAAMAU elected president; percent of vote - Taneti MAAMAU 60%, Rimeta BENIAMINA (BTK) 38.6%, Taneti IOANE (BTK) 1.4%</t>
  </si>
  <si>
    <t>unicameral House of Assembly or Maneaba Ni Maungatabu (46 seats; 44 members directly elected in single- and multi-seat constituencies by absolute majority vote in two-rounds if needed; 1 member appointed by the Rabi Council of Leaders - representing Banaba Island, and 1 ex officio member - the attorney general; members serve 4-year terms)</t>
  </si>
  <si>
    <t>legislative elections were held in two rounds - the first on 30 December 2015 and the second on 7 January 2016 (next to be held in 2019)</t>
  </si>
  <si>
    <t>percent of vote by party - NA; seats by party - BTK 26, KTK and MKP 19, other 2 (includes attorney general); composition - men 43, women 3, percent of women 6.5%</t>
  </si>
  <si>
    <t>High Court (consists of a chief justice and other judges as prescribed by the president); note - the High Court has jurisdiction on constitutional issues</t>
  </si>
  <si>
    <t>chief justice appointed by the president on the advice of the cabinet in consultation with the Public Service Commission (PSC); other judges appointed by the president on the advice of the chief justice along with the PSC</t>
  </si>
  <si>
    <t>Boutokaan Te Koaua Party or BTK or Pillars of Truth [Anote TONG]&amp;lt;br /&amp;gt;Kamaeuraoan Te I-Kiribati Party or KTK [Tetaua TAITAI]&amp;lt;br /&amp;gt;Maurin Kiribati Pati or MKP [Rimeta BENIAMINA]&amp;lt;br /&amp;gt;Tobwaan Kiribati Party or TKP [Taneti MAAMAU]</t>
  </si>
  <si>
    <t>ABEDA, ACP, ADB, AOSIS, C, FAO, IBRD, ICAO, ICRM, IDA, IFAD, IFC, IFRCS, ILO, IMF, IMO, IOC, ITU, ITUC (NGOs), OPCW, PIF, Sparteca, SPC, UN, UNCTAD, UNESCO, UPU, WHO, WIPO, WMO</t>
  </si>
  <si>
    <t>the upper half is red with a yellow frigatebird flying over a yellow rising sun, and the lower half is blue with three horizontal wavy white stripes to represent the Pacific ocean; the white stripes represent the three island groups - the Gilbert, Line, and Phoenix Islands; the 17 rays of the sun represent the 16 Gilbert Islands and Banaba (formerly Ocean Island); the frigatebird symbolizes authority and freedom</t>
  </si>
  <si>
    <t>frigatebird; national colors: red, white, blue, yellow</t>
  </si>
  <si>
    <t>&amp;quot;Teirake kaini Kiribati&amp;quot; (Stand Up, Kiribati)</t>
  </si>
  <si>
    <t>Urium Tamuera IOTEBA</t>
  </si>
  <si>
    <t>$227 million</t>
  </si>
  <si>
    <t>$220.2 million</t>
  </si>
  <si>
    <t>$217.7 million</t>
  </si>
  <si>
    <t>$197 million (2017 est.)</t>
  </si>
  <si>
    <t>23% (2016 est.)</t>
  </si>
  <si>
    <t>7% (2016 est.)</t>
  </si>
  <si>
    <t>70% (2016 est.)</t>
  </si>
  <si>
    <t>copra, breadfruit, fish</t>
  </si>
  <si>
    <t>fishing, handicrafts</t>
  </si>
  <si>
    <t>1.1% (2012 est.)</t>
  </si>
  <si>
    <t>39,000 (2010 est.)</t>
  </si>
  <si>
    <t>151.2 million (2017 est.)</t>
  </si>
  <si>
    <t>277.5 million (2017 est.)</t>
  </si>
  <si>
    <t>76.8% (of GDP) (2017 est.)</t>
  </si>
  <si>
    <t>-64.1% (of GDP) (2017 est.)</t>
  </si>
  <si>
    <t>26.3% of GDP</t>
  </si>
  <si>
    <t>22.9% of GDP</t>
  </si>
  <si>
    <t>$18 million</t>
  </si>
  <si>
    <t>$35 million</t>
  </si>
  <si>
    <t>Philippines 50.8%, Malaysia 17.2%, US 11.4%, Bangladesh 5.8%, Fiji 5.4% (2017)</t>
  </si>
  <si>
    <t>fish, coconut products</t>
  </si>
  <si>
    <t>$107.1 million</t>
  </si>
  <si>
    <t>food, machinery and equipment, miscellaneous manufactured goods, fuel</t>
  </si>
  <si>
    <t>Australia 29.3%, Fiji 17.3%, NZ 10.7%, China 5.8%, US 5.8%, Singapore 5.1%, Japan 4.6%, Thailand 4.1% (2017)</t>
  </si>
  <si>
    <t>{"2017":"1.31","2016":"1.34","2015":"1.34","2014":"1.33","2013":"1.11"}</t>
  </si>
  <si>
    <t>29 million kWh (2016 est.)</t>
  </si>
  <si>
    <t>26.97 million kWh (2016 est.)</t>
  </si>
  <si>
    <t>11,000 kW (2016 est.)</t>
  </si>
  <si>
    <t>420 bbl/day (2015 est.)</t>
  </si>
  <si>
    <t>58,850 Mt (2017 est.)</t>
  </si>
  <si>
    <t>46,123</t>
  </si>
  <si>
    <t>43 (2017 est.)</t>
  </si>
  <si>
    <t>generally good quality national and international service; wireline service available on Tarawa and Kiritimati (Christmas Island); connections to outer islands by HF/VHF radiotelephone; recently formed&amp;amp;nbsp;mobile network operator (MNO)&amp;amp;nbsp;is implementing the first phase of improvements with 3G and 4G upgrades on some islands; islands are connected to each other and the rest of the world via satellite</t>
  </si>
  <si>
    <t>fixed-line 1 per 100 and mobile-cellular 43 per 100 subscriptions</t>
  </si>
  <si>
    <t>country code - 686; landing point for the Southern Cross NEXT submarine cable system from Australia, 7 Pacific Ocean island countries to the US; satellite earth station - 1 Intelsat (Pacific Ocean) (2019)</t>
  </si>
  <si>
    <t>multi-channel TV packages provide access to Australian and US stations; 1 government-operated radio station broadcasts on AM, FM, and shortwave (2017)</t>
  </si>
  <si>
    <t>.ki</t>
  </si>
  <si>
    <t>14,649</t>
  </si>
  <si>
    <t>13.7% (July 2016 est.)</t>
  </si>
  <si>
    <t>76</t>
  </si>
  <si>
    <t>no regular military forces (establishment prevented by the constitution); Police Force (2011)</t>
  </si>
  <si>
    <t>T3 (2016)</t>
  </si>
  <si>
    <t>5 km (small network of canals in Line Islands) (2012)</t>
  </si>
  <si>
    <t>bulk carrier 3, general cargo 46, oil tanker 16, other 46 (2018)</t>
  </si>
  <si>
    <t>Korea, South</t>
  </si>
  <si>
    <t>KS</t>
  </si>
  <si>
    <t>December 14, 2019</t>
  </si>
  <si>
    <t>Eastern Asia, southern half of the Korean Peninsula bordering the Sea of Japan and the Yellow Sea</t>
  </si>
  <si>
    <t>37 00 N, 127 30 E</t>
  </si>
  <si>
    <t>slightly smaller than Pennsylvania; slightly larger than Indiana</t>
  </si>
  <si>
    <t>237 km</t>
  </si>
  <si>
    <t>North Korea 237 km</t>
  </si>
  <si>
    <t>2,413 km</t>
  </si>
  <si>
    <t>12 nm; between 3 nm and 12 nm in the Korea Strait</t>
  </si>
  <si>
    <t>temperate, with rainfall heavier in summer than winter; cold winters</t>
  </si>
  <si>
    <t>mostly hills and mountains; wide coastal plains in west and south</t>
  </si>
  <si>
    <t>282 m</t>
  </si>
  <si>
    <t>Halla-san 1,950 m</t>
  </si>
  <si>
    <t>coal, tungsten, graphite, molybdenum, lead, hydropower potential</t>
  </si>
  <si>
    <t>7,780 sq km (2012)</t>
  </si>
  <si>
    <t>air pollution in large cities; acid rain; water pollution from the discharge of sewage and industrial effluents; drift net fishing; solid waste disposal; transboundary pollution</t>
  </si>
  <si>
    <t>strategic location on Korea Strait; about 3,000 mostly small and uninhabited islands lie off the western and southern coasts</t>
  </si>
  <si>
    <t>51,418,097 (July 2018 est.)</t>
  </si>
  <si>
    <t>homogeneous</t>
  </si>
  <si>
    <t>Korean, English (widely taught in elementary, junior high, and high school)</t>
  </si>
  <si>
    <t>Protestant 19.7%, Buddhist 15.5%, Catholic 7.9%, none 56.9% (2015 est.)</t>
  </si>
  <si>
    <t>13.03% (male 3,448,627 /female 3,251,786)</t>
  </si>
  <si>
    <t>12.19% (male 3,295,814 /female 2,970,439)</t>
  </si>
  <si>
    <t>45.13% (male 11,986,760 /female 11,220,268)</t>
  </si>
  <si>
    <t>15.09% (male 3,825,127 /female 3,935,700)</t>
  </si>
  <si>
    <t>14.55% (male 3,202,232 /female 4,281,344) (2018 est.)</t>
  </si>
  <si>
    <t>36.7 (2015 est.)</t>
  </si>
  <si>
    <t>19 (2015 est.)</t>
  </si>
  <si>
    <t>42.3 years (2018 est.)</t>
  </si>
  <si>
    <t>44 years</t>
  </si>
  <si>
    <t>0.44% (2018 est.)</t>
  </si>
  <si>
    <t>8.3 births/1,000 population (2018 est.)</t>
  </si>
  <si>
    <t>2.4 migrant(s)/1,000 population (2018 est.)</t>
  </si>
  <si>
    <t>81.4% of total population (2019)</t>
  </si>
  <si>
    <t>0.3% annual rate of change (2015-20 est.)</t>
  </si>
  <si>
    <t>9.962 million SEOUL (capital), 3.466 million Busan, 2.783 million Incheon, 2.209 million Daegu (Taegu), 1.562 million Daejon (Taejon), 1.519 million Gwangju (Kwangju) (2019)</t>
  </si>
  <si>
    <t>31 years (2014 est.)</t>
  </si>
  <si>
    <t>11 deaths/100,000 live births (2017 est.)</t>
  </si>
  <si>
    <t>3 deaths/1,000 live births (2018 est.)</t>
  </si>
  <si>
    <t>82.5 years (2018 est.)</t>
  </si>
  <si>
    <t>79.4 years</t>
  </si>
  <si>
    <t>85.8 years</t>
  </si>
  <si>
    <t>1.27 children born/woman (2018 est.)</t>
  </si>
  <si>
    <t>79.6% (2015)</t>
  </si>
  <si>
    <t>87.9% of population</t>
  </si>
  <si>
    <t>12.1% of population</t>
  </si>
  <si>
    <t>2.2% of population (2012 est.)</t>
  </si>
  <si>
    <t>2.37 physicians/1,000 population (2017)</t>
  </si>
  <si>
    <t>11.5 beds/1,000 population (2015)</t>
  </si>
  <si>
    <t>4.7% (2016)</t>
  </si>
  <si>
    <t>16 years (2013)</t>
  </si>
  <si>
    <t>Republic of Korea</t>
  </si>
  <si>
    <t>South Korea</t>
  </si>
  <si>
    <t>Seoul; note - Sejong, located some 120 km (75 mi) south of Seoul, is being developed as a new capital</t>
  </si>
  <si>
    <t>37 33 N, 126 59 E</t>
  </si>
  <si>
    <t>Liberation Day, 15 August (1945)</t>
  </si>
  <si>
    <t>several previous; latest passed by National Assembly 12 October 1987, approved in referendum 28 October 1987, effective 25 February 1988</t>
  </si>
  <si>
    <t>proposed by the president or by majority support of the National Assembly membership; passage requires at least two-thirds majority vote by the Assembly membership, approval in a referendum by more than one half of the votes by more than one half of eligible voters, and promulgation by the president; amended several times, last in 1987; note - an amendment proposed in March 2018 that would change the presidential term to 4 years and increase the term limit to 2 failed in the National Assembly vote in June 2018 (2018)</t>
  </si>
  <si>
    <t>mixed legal system combining European civil law, Anglo-American law, and Chinese classical thought</t>
  </si>
  <si>
    <t>at least one parent must be a citizen of South Korea</t>
  </si>
  <si>
    <t>19 years of age; universal</t>
  </si>
  <si>
    <t>Prime Minister LEE Nak-yon (since 1 June 2017); Deputy Prime Ministers KIM Dong-yeon (since 9 June 2017), KIM Sang-kon (since 4 July 2017)</t>
  </si>
  <si>
    <t>president directly elected by simple majority popular vote for a single 5-year term; election last held on 9 May 2017 (next to be held in 2022); prime minister appointed by president with consent of National Assembly</t>
  </si>
  <si>
    <t>MOON Jae-in elected president; percent of vote - MOON Jae-in (DP) 41.1%, HONG Joon-pyo (LKP) 25.5%, AHN Cheol-soo (PP) 21.4%, other 12%</t>
  </si>
  <si>
    <t>unicameral National Assembly or Kuk Hoe (300 seats statutory, 299 for current term); 253 members directly elected in single-seat constituencies by simple majority vote and 47 directly elected in a single national constituency by proportional representation vote; members serve 4-year terms)</t>
  </si>
  <si>
    <t>last held on 13 April 2016 (next to be held on 15 April 2020)</t>
  </si>
  <si>
    <t>percent of vote by party - NFP 33.5%, PP 26.7%, MPK 25.5%, JP 7.2%, other 7.1%; seats by party - MPK 123, NFP 122, PP 38, JP 6, independent 11</t>
  </si>
  <si>
    <t>Supreme Court of South Korea (consists of a chief justice and 13 justices); Constitutional Court (consists of a court head and 8 justices)</t>
  </si>
  <si>
    <t>Supreme Court chief justice appointed by the president with the consent of the National Assembly; other justices appointed by the president upon the recommendation of the chief justice and consent of the National Assembly; position of the chief justice is a 6-year nonrenewable term; other justices serve 6-year renewable terms; Constitutional Court justices appointed - 3 by the president, 3 by the National Assembly, and 3 by the Supreme Court chief justice; court head serves until retirement at age 70, while other justices serve 6-year renewable terms with mandatory retirement at age 65</t>
  </si>
  <si>
    <t>High Courts; District Courts; Branch Courts (organized under the District Courts); specialized courts for family and administrative issues</t>
  </si>
  <si>
    <t>ADB, AfDB (nonregional member), APEC, Arctic Council (observer), ARF, ASEAN (dialogue partner), Australia Group, BIS, CD, CICA, CP, EAS, EBRD, FAO, FATF, G-20, IADB, IAEA, IBRD, ICAO, ICC (national committees), ICCt, ICRM, IDA, IEA, IFAD, IFC, IFRCS, IHO, ILO, IMF, IMO, IMSO, Interpol, IOC, IOM, IPU, ISO, ITSO, ITU, ITUC (NGOs), LAIA (observer), MIGA, MINURSO, MINUSTAH, NEA, NSG, OAS (observer), OECD, OPCW, OSCE (partner), Pacific Alliance (observer), Paris Club (associate), PCA, PIF (partner), SAARC (observer), SICA (observer), UN, UNAMID, UNCTAD, UNESCO, UNHCR, UNIDO, UNIFIL, UNMIL, UNMISS, UNMOGIP, UNOCI, UNWTO, UPU, WCO, WHO, WIPO, WMO, WTO, ZC</t>
  </si>
  <si>
    <t>Ambassador CHO Yoon-je (since 29 November 2017)</t>
  </si>
  <si>
    <t>2450 Massachusetts Avenue NW, Washington, DC 20008</t>
  </si>
  <si>
    <t>[1] (202) 939-5600</t>
  </si>
  <si>
    <t>[1] (202) 797-0595</t>
  </si>
  <si>
    <t>Agana (Guam), Anchorage (AK), Atlanta, Boston, Chicago, Honolulu, Houston, Los Angeles, New York, San Francisco, Seattle</t>
  </si>
  <si>
    <t>Ambassador Harry HARRIS (since 10 July 2018)</t>
  </si>
  <si>
    <t>[82] (2) 397-4114</t>
  </si>
  <si>
    <t>188 Sejong-daero, Jongno-gu, Seoul 03141</t>
  </si>
  <si>
    <t>US Embassy Seoul, 9600 Seoul Place Washington, D.C., 20521-9600</t>
  </si>
  <si>
    <t>[82] (2) 725-0152</t>
  </si>
  <si>
    <t>white with a red (top) and blue yin-yang symbol in the center; there is a different black trigram from the ancient I Ching (Book of Changes) in each corner of the white field; the South Korean national flag is called Taegukki; white is a traditional Korean color and represents peace and purity; the blue section represents the negative cosmic forces of the yin, while the red symbolizes the opposite positive forces of the yang; each trigram (kwae) denotes one of the four universal elements, which together express the principle of movement and harmony</t>
  </si>
  <si>
    <t>taegeuk (yin yang symbol), Hibiscus syriacus (Rose of Sharon), Siberian tiger; national colors: red, white, blue, black</t>
  </si>
  <si>
    <t>&amp;quot;Aegukga&amp;quot; (Patriotic Song)</t>
  </si>
  <si>
    <t>$2.035 trillion</t>
  </si>
  <si>
    <t>$1.974 trillion</t>
  </si>
  <si>
    <t>$1.918 trillion</t>
  </si>
  <si>
    <t>$1.54 trillion (2017 est.)</t>
  </si>
  <si>
    <t>$39,500</t>
  </si>
  <si>
    <t>$38,500</t>
  </si>
  <si>
    <t>36.6% of GDP</t>
  </si>
  <si>
    <t>48.1% (2017 est.)</t>
  </si>
  <si>
    <t>-37.7% (2017 est.)</t>
  </si>
  <si>
    <t>39.3% (2017 est.)</t>
  </si>
  <si>
    <t>58.3% (2017 est.)</t>
  </si>
  <si>
    <t>rice, root crops, barley, vegetables, fruit, cattle, pigs, chickens, milk, eggs, fish</t>
  </si>
  <si>
    <t>electronics, telecommunications, automobile production, chemicals, shipbuilding, steel</t>
  </si>
  <si>
    <t>4.6% (2017 est.)</t>
  </si>
  <si>
    <t>27.75 million (2017 est.)</t>
  </si>
  <si>
    <t>70.6% (2017 est.)</t>
  </si>
  <si>
    <t>14.4% (2016 est.)</t>
  </si>
  <si>
    <t>48.5% (2015 est.)</t>
  </si>
  <si>
    <t>357.1 billion (2017 est.)</t>
  </si>
  <si>
    <t>335.8 billion (2017 est.)</t>
  </si>
  <si>
    <t>23.2% (of GDP) (2017 est.)</t>
  </si>
  <si>
    <t>1.4% (of GDP) (2017 est.)</t>
  </si>
  <si>
    <t>3.48%</t>
  </si>
  <si>
    <t>3.37%</t>
  </si>
  <si>
    <t>$793.9 billion</t>
  </si>
  <si>
    <t>$658.7 billion</t>
  </si>
  <si>
    <t>$2.986 trillion</t>
  </si>
  <si>
    <t>$2.515 trillion</t>
  </si>
  <si>
    <t>$1.28 trillion</t>
  </si>
  <si>
    <t>$1.269 trillion</t>
  </si>
  <si>
    <t>$78.46 billion</t>
  </si>
  <si>
    <t>$99.24 billion</t>
  </si>
  <si>
    <t>$577.4 billion</t>
  </si>
  <si>
    <t>$512 billion</t>
  </si>
  <si>
    <t>China 25.1%, US 12.2%, Vietnam 8.2%, Hong Kong 6.9%, Japan 4.7% (2017)</t>
  </si>
  <si>
    <t>semiconductors, petrochemicals, automobile/auto parts, ships, wireless communication equipment, flat displays, steel, electronics, plastics, computers</t>
  </si>
  <si>
    <t>$457.5 billion</t>
  </si>
  <si>
    <t>$393.1 billion</t>
  </si>
  <si>
    <t>crude oil/petroleum products, semiconductors, natural gas, coal, steel, computers, wireless communication equipment, automobiles, fine chemicals, textiles</t>
  </si>
  <si>
    <t>China 20.5%, Japan 11.5%, US 10.5%, Germany 4.2%, Saudi Arabia 4.1% (2017)</t>
  </si>
  <si>
    <t>$389.2 billion</t>
  </si>
  <si>
    <t>$230.6 billion</t>
  </si>
  <si>
    <t>$180.1 billion</t>
  </si>
  <si>
    <t>$344.7 billion</t>
  </si>
  <si>
    <t>$358 billion</t>
  </si>
  <si>
    <t>South Korean won (KRW) per US dollar -</t>
  </si>
  <si>
    <t>{"2017":"1,130.48","2016":"1,160.41","2015":"1,160.77","2014":"1,130.95","2013":"1,052.96"}</t>
  </si>
  <si>
    <t>526 billion kWh (2016 est.)</t>
  </si>
  <si>
    <t>507.6 billion kWh (2016 est.)</t>
  </si>
  <si>
    <t>111.2 million kW (2016 est.)</t>
  </si>
  <si>
    <t>70% of total installed capacity (2016 est.)</t>
  </si>
  <si>
    <t>3.057 million bbl/day (2017 est.)</t>
  </si>
  <si>
    <t xml:space="preserve"> NA (1 January 2017 est.)</t>
  </si>
  <si>
    <t>3.302 million bbl/day (2017 est.)</t>
  </si>
  <si>
    <t>2.584 million bbl/day (2017 est.)</t>
  </si>
  <si>
    <t>1.396 million bbl/day (2017 est.)</t>
  </si>
  <si>
    <t>908,800 bbl/day (2017 est.)</t>
  </si>
  <si>
    <t>339.8 million cu m (2017 est.)</t>
  </si>
  <si>
    <t>45.28 billion cu m (2017 est.)</t>
  </si>
  <si>
    <t>48.65 billion cu m (2017 est.)</t>
  </si>
  <si>
    <t>7.079 billion cu m (1 January 2018 est.)</t>
  </si>
  <si>
    <t>778.4 million Mt (2017 est.)</t>
  </si>
  <si>
    <t>26,842,952</t>
  </si>
  <si>
    <t>63,658,688</t>
  </si>
  <si>
    <t>fixed-line 52 per 100 and mobile-cellular services 124 per 100 persons widely available; rapid assimilation of a full range of telecommunications technologies leading to a boom in e-commerce (2018)</t>
  </si>
  <si>
    <t>country code - 82;&amp;amp;nbsp;landing points for EAC-C2C, FEA, SeaMeWe-3, TPE, APCN-2, APG, FLAG North Asia Loop/REACH North Asia Loop, KJCN, NCP, and&amp;amp;nbsp;SJC2 submarine cables providing links throughout Asia, Australia, the Middle East, Africa, Europe, Southeast Asia and US; satellite earth stations - 66 (2019)</t>
  </si>
  <si>
    <t>multiple national TV networks with 2 of the 3 largest networks publicly operated; the largest privately owned network, Seoul Broadcasting Service (SBS), has ties with other commercial TV networks; cable and satellite TV subscription services available; publicly operated radio broadcast networks and many privately owned radio broadcasting networks, each with multiple affiliates, and independent local stations</t>
  </si>
  <si>
    <t>.kr</t>
  </si>
  <si>
    <t>44.153 million</t>
  </si>
  <si>
    <t>89.9% (July 2016 est.)</t>
  </si>
  <si>
    <t>21,195,918</t>
  </si>
  <si>
    <t>2.62% of GDP</t>
  </si>
  <si>
    <t>2.7% of GDP</t>
  </si>
  <si>
    <t>Republic of Korea Army (ROKA), Navy (ROKN, includes Marine Corps, ROKMC), Air Force (ROKAF); Military reserves include Mobilization Reserve Forces (First Combat Forces) and Homeland Defense Forces (Regional Combat Forces); &amp;lt;br /&amp;gt; Korea Coast Guard (Ministry of Maritime Affairs and Fisheries) (2019)</t>
  </si>
  <si>
    <t>18-28 years of age for compulsory military service; minimum conscript service obligation varies by service- 21 months (Army, Marines), 23 months (Navy), 24 months (Air Force); 18-26 years of age for voluntary military service; women, in service since 1950, are able to serve in all branches (2019)</t>
  </si>
  <si>
    <t>348 (2015)</t>
  </si>
  <si>
    <t>65,482,307 (2015)</t>
  </si>
  <si>
    <t>11.297 billion mt-km (2015)</t>
  </si>
  <si>
    <t>HL (2016)</t>
  </si>
  <si>
    <t>111 (2013)</t>
  </si>
  <si>
    <t>71 (2017)</t>
  </si>
  <si>
    <t>466 (2013)</t>
  </si>
  <si>
    <t>3790 km gas, 16 km oil, 889 km refined products (2017)</t>
  </si>
  <si>
    <t>3,979 km (2016)</t>
  </si>
  <si>
    <t>3,979 km 1.435-m gauge (2,727 km electrified) (2016)</t>
  </si>
  <si>
    <t>100,428 km (2016)</t>
  </si>
  <si>
    <t>92,795 km (includes 4,193 km of expressways) (2016)</t>
  </si>
  <si>
    <t>1,600 km (most navigable only by small craft) (2011)</t>
  </si>
  <si>
    <t>1,897</t>
  </si>
  <si>
    <t>bulk carrier 95, container ship 86, general cargo 379, oil tanker 196, other 1141 (2018)</t>
  </si>
  <si>
    <t>Busan, Incheon, Gunsan, Kwangyang, Mokpo, Pohang, Ulsan, Yeosu</t>
  </si>
  <si>
    <t>Busan (20,493,000), Incheon (3,050,000), Kwangyang (2,230,000) (2017)</t>
  </si>
  <si>
    <t>Incheon, Kwangyang, Pyeongtaek, Samcheok, Tongyeong, Yeosu</t>
  </si>
  <si>
    <t>Christmas Island</t>
  </si>
  <si>
    <t>KT</t>
  </si>
  <si>
    <t>Southeastern Asia, island in the Indian Ocean, south of Indonesia</t>
  </si>
  <si>
    <t>10 30 S, 105 40 E</t>
  </si>
  <si>
    <t>about three-quarters the size of Washington, DC</t>
  </si>
  <si>
    <t>138.9 km</t>
  </si>
  <si>
    <t>tropical with a wet season (December to April) and dry season; heat and humidity moderated by trade winds</t>
  </si>
  <si>
    <t>steep cliffs along coast rise abruptly to central plateau</t>
  </si>
  <si>
    <t>Murray Hill 361 m</t>
  </si>
  <si>
    <t>phosphate, beaches</t>
  </si>
  <si>
    <t>majority of the population lives on the northern tip of the island</t>
  </si>
  <si>
    <t>the narrow fringing reef surrounding the island can be a maritime hazard</t>
  </si>
  <si>
    <t>loss of rainforest; impact of phosphate mining</t>
  </si>
  <si>
    <t>located along major sea lanes of the Indian Ocean</t>
  </si>
  <si>
    <t>2,205 (2016 est.)</t>
  </si>
  <si>
    <t>Christmas Islander(s)</t>
  </si>
  <si>
    <t>Chinese 70%, European 20%, Malay 10% (2001)</t>
  </si>
  <si>
    <t>English (official) 27.6%, Mandarin 17.2%, Malay 17.1%, Cantonese 3.9%, Min Nan 1.6%, Tagalog 1%, other 4.5%, unspecified 27.1% (2016 est.)</t>
  </si>
  <si>
    <t>Muslim 19.4%, Buddhist 18.3%, Roman Catholic 8.8%, Protestant 6.5% (includes Anglican 3.6%, Uniting Church 1.2%, other 1.7%), other Christian 3.3%, other 0.6%, none 15.3%, unspecified 27.7% (2016 est.)</t>
  </si>
  <si>
    <t>12.79% (male 147/female 135) (2017 est.)</t>
  </si>
  <si>
    <t>12.2% (male 202/female 67) (2017 est.)</t>
  </si>
  <si>
    <t>57.91% (male 955/female 322) (2017 est.)</t>
  </si>
  <si>
    <t>11.66% (male 172/female 85) (2017 est.)</t>
  </si>
  <si>
    <t>5.44% (male 84/female 36) (2017 est.)</t>
  </si>
  <si>
    <t>1.11% (2014 est.)</t>
  </si>
  <si>
    <t>Territory of Christmas Island</t>
  </si>
  <si>
    <t>named by English Captain William MYNORS for the day of its rediscovery, Christmas Day (25 December 1643); the island had been sighted by Europeans as early as 1615</t>
  </si>
  <si>
    <t>non-self-governing overseas territory of Australia</t>
  </si>
  <si>
    <t>The Settlement (Flying Fish Cove)</t>
  </si>
  <si>
    <t>10 25 S, 105 43 E</t>
  </si>
  <si>
    <t>Australia Day (commemorates the arrival of the First Fleet of Australian settlers), 26 January (1788)</t>
  </si>
  <si>
    <t>1 October 1958 (Christmas Island Act 1958)</t>
  </si>
  <si>
    <t>amended many times, last in 2016 (2017)</t>
  </si>
  <si>
    <t>legal system is under the authority of the governor general of Australia and Australian law</t>
  </si>
  <si>
    <t>Administrator Natasha GRIGGS (since 5 October 2018)</t>
  </si>
  <si>
    <t>the monarchy is hereditary; governor general appointed by the monarch on the recommendation of the Australian prime minister; administrator appointed by the governor general of Australia for a 2-year term and represents the monarch and Australia</t>
  </si>
  <si>
    <t>unicameral Christmas Island Shire Council (9 seats; members directly elected by simple majority vote to serve 4-year terms with a portion of the membership renewed every 2 years)</t>
  </si>
  <si>
    <t>held every 2 years with half the members standing for election; last held on&amp;amp;nbsp;21 October 2017 (next to be held in October 2019)</t>
  </si>
  <si>
    <t>percent of vote - NA; seats by party - independent 9; composition as of 17 October 2015 - men 7, women 2, percent of women 22.2%</t>
  </si>
  <si>
    <t>territorial flag; divided diagonally from upper hoist to lower fly; the upper triangle is green with a yellow image of the Golden Bosun Bird superimposed; the lower triangle is blue with the Southern Cross constellation, representing Australia, superimposed; a centered yellow disk displays a green map of the island</t>
  </si>
  <si>
    <t>golden bosun bird</t>
  </si>
  <si>
    <t>The main economic activities on Christmas Island are the mining of low grade phosphate, limited tourism, the provision of government services and, since 2005, the construction and operation of the Immigration Detention Center. The government sector includes administration, health, education, policing, customs, quarantine, and defense.</t>
  </si>
  <si>
    <t>tourism, phosphate extraction (near depletion)</t>
  </si>
  <si>
    <t>phosphate</t>
  </si>
  <si>
    <t>consumer goods</t>
  </si>
  <si>
    <t>{"2017":"1.311","2016":"1.3442","2015":"1.3442","2014":"1.3291","2013":"1.1094"}</t>
  </si>
  <si>
    <t>service provided by the Australian network</t>
  </si>
  <si>
    <t>local area code - 08; GSM mobile-cellular telephone service is provided by Telstra as part of the Australian network</t>
  </si>
  <si>
    <t>international code - 61 8; ASC submarine cable to Singapore and Australia; satellite earth station - 1 (Intelsat provides telephone and telex service) (2019)</t>
  </si>
  <si>
    <t>1 community radio station; satellite broadcasts of several Australian radio and TV stations (2017)</t>
  </si>
  <si>
    <t>.cx</t>
  </si>
  <si>
    <t>790</t>
  </si>
  <si>
    <t>35.8% (July 2016 est.)</t>
  </si>
  <si>
    <t>18 km (2017)</t>
  </si>
  <si>
    <t>18 km 1.435-m (not in operation) (2017)</t>
  </si>
  <si>
    <t>140 km (2011)</t>
  </si>
  <si>
    <t>30 km (2011)</t>
  </si>
  <si>
    <t>Kuwait</t>
  </si>
  <si>
    <t>KU</t>
  </si>
  <si>
    <t>Middle East, bordering the Persian Gulf, between Iraq and Saudi Arabia</t>
  </si>
  <si>
    <t>29 30 N, 45 45 E</t>
  </si>
  <si>
    <t>475 km</t>
  </si>
  <si>
    <t>Iraq 254 km, Saudi Arabia 221 km</t>
  </si>
  <si>
    <t>499 km</t>
  </si>
  <si>
    <t>dry desert; intensely hot summers; short, cool winters</t>
  </si>
  <si>
    <t>flat to slightly undulating desert plain</t>
  </si>
  <si>
    <t>108 m</t>
  </si>
  <si>
    <t>3.6 km W. of Al-Salmi Border Post 300 m</t>
  </si>
  <si>
    <t>petroleum, fish, shrimp, natural gas</t>
  </si>
  <si>
    <t>8.5% (2011 est.)</t>
  </si>
  <si>
    <t>105 sq km (2012)</t>
  </si>
  <si>
    <t>densest settlement is along the Persian Gulf, particularly in Kuwait City and on Bubiyan Island; significant population threads extend south and west along highways that radiate from the capital, particularly in the southern half of the country</t>
  </si>
  <si>
    <t>sudden cloudbursts are common from October to April and bring heavy rain, which can damage roads and houses; sandstorms and dust storms occur throughout the year but are most common between March and August</t>
  </si>
  <si>
    <t>Marine Dumping</t>
  </si>
  <si>
    <t>strategic location at head of Persian Gulf</t>
  </si>
  <si>
    <t>2,916,467 (July 2017 est.) (July 2018 est.)</t>
  </si>
  <si>
    <t>Kuwaiti(s)</t>
  </si>
  <si>
    <t>Kuwaiti</t>
  </si>
  <si>
    <t>Kuwaiti 30.4%, other Arab 27.4%, Asian 40.3%, African 1%, other .9% (includes European, North American, South American, and Australian) (2018 est.)</t>
  </si>
  <si>
    <t>Arabic (official), English widely spoken</t>
  </si>
  <si>
    <t>Muslim (official) 74.6%, Christian 18.2%, other and unspecified 7.2% (2013 est.)</t>
  </si>
  <si>
    <t>24.81% (male 376,652 /female 347,019)</t>
  </si>
  <si>
    <t>15.04% (male 240,638 /female 197,946)</t>
  </si>
  <si>
    <t>52.3% (male 961,205 /female 563,979)</t>
  </si>
  <si>
    <t>5.2% (male 85,146 /female 66,373)</t>
  </si>
  <si>
    <t>2.66% (male 35,117 /female 42,392) (2018 est.)</t>
  </si>
  <si>
    <t>2.7 (2015 est.)</t>
  </si>
  <si>
    <t>30.5 years</t>
  </si>
  <si>
    <t>1.38% (2018 est.)</t>
  </si>
  <si>
    <t>2.3 deaths/1,000 population (2018 est.)</t>
  </si>
  <si>
    <t>1.78% annual rate of change (2015-20 est.)</t>
  </si>
  <si>
    <t>3.052 million KUWAIT (capital) (2019)</t>
  </si>
  <si>
    <t>1.22 male(s)/female</t>
  </si>
  <si>
    <t>1.7 male(s)/female</t>
  </si>
  <si>
    <t>1.28 male(s)/female</t>
  </si>
  <si>
    <t>1.4 male(s)/female (2018 est.)</t>
  </si>
  <si>
    <t>6.8 deaths/1,000 live births (2018 est.)</t>
  </si>
  <si>
    <t>7 deaths/1,000 live births</t>
  </si>
  <si>
    <t>78.3 years (2018 est.)</t>
  </si>
  <si>
    <t>2.35 children born/woman (2018 est.)</t>
  </si>
  <si>
    <t>3.9% (2016)</t>
  </si>
  <si>
    <t>2.58 physicians/1,000 population (2015)</t>
  </si>
  <si>
    <t>2 beds/1,000 population (2014)</t>
  </si>
  <si>
    <t>37.9% (2016)</t>
  </si>
  <si>
    <t>14 years (2013)</t>
  </si>
  <si>
    <t>9.4% N/A</t>
  </si>
  <si>
    <t>30% N/A (2016 est.)</t>
  </si>
  <si>
    <t>State of Kuwait</t>
  </si>
  <si>
    <t>Dawlat al Kuwayt</t>
  </si>
  <si>
    <t>Al Kuwayt</t>
  </si>
  <si>
    <t>the name derives from the capital city, which is from Arabic &amp;quot;al-Kuwayt&amp;quot; a diminutive of &amp;quot;kut&amp;quot; meaning &amp;quot;fortress,&amp;quot; possibly a reference to a small castle built on the current location of Kuwait City by the Beni Khaled tribe in the 17th century</t>
  </si>
  <si>
    <t>constitutional monarchy (emirate)</t>
  </si>
  <si>
    <t>Kuwait City</t>
  </si>
  <si>
    <t>29 22 N, 47 58 E</t>
  </si>
  <si>
    <t>19 June 1961 (from the UK)</t>
  </si>
  <si>
    <t>National Day, 25 February (1950)</t>
  </si>
  <si>
    <t>approved and promulgated 11 November 1962</t>
  </si>
  <si>
    <t>proposed by the amir or supported by at least one third of the National Assembly; passage requires two-thirds consent of the Assembly membership and promulgation by the amir; constitutional articles on the initiation, approval, and promulgation of general legislation cannot be amended (2016)</t>
  </si>
  <si>
    <t>mixed legal system consisting of English common law, French civil law, and Islamic sharia law</t>
  </si>
  <si>
    <t>at least one parent must be a citizen of Kuwait</t>
  </si>
  <si>
    <t>21 years of age and at least 20-year citizenship</t>
  </si>
  <si>
    <t>Amir SABAH al-Ahmad al-Jabir al-Sabah (since 29 January 2006); Crown Prince NAWAF al-Ahmad al-Jabir al-Sabah</t>
  </si>
  <si>
    <t>Prime Minister JABIR AL-MUBARAK al-Hamad al-Sabah (since 30 November 2011); First Deputy Prime Minister NASIR Sabah al-Ahmad al-Sabah (since 11 December 2017); Deputy Prime Ministers SABAH KHALID al-Hamid&amp;amp;nbsp;al-Sabah (since 13 December 2011), KHALID al-Jarrah al-Sabah (since 4 August 2013), Anas Khalid al-SALEH (since 4 August 2013); note - on 14 November 2019, the government of Prime Minister JABIR AL-MUBARAK al-Hamad al-Sabah resigned</t>
  </si>
  <si>
    <t>Council of Ministers appointed by the prime minister, approved by the amir</t>
  </si>
  <si>
    <t>amir chosen from within the ruling family, confirmed by the National Assembly; prime minister and deputy prime ministers appointed by the amir; crown prince appointed by the amir and approved by the National Assembly</t>
  </si>
  <si>
    <t>unicameral National Assembly or Majlis al-Umma (65 seats; 50 members directly elected from 5 multi-seat constituencies by simple majority vote and 15 ex-officio members (cabinet ministers)&amp;amp;nbsp;appointed by the amir; members serve 4-year terms)</t>
  </si>
  <si>
    <t>last held on 26 November 2016 (next to be held in 2020)</t>
  </si>
  <si>
    <t>seats won - oppositionists and independents, including populists, Islamists, and liberals 26, pro-government loyalists 24; composition for elected members only - men 49, women 1, percent of women 1.5%</t>
  </si>
  <si>
    <t>Constitutional Court (consists of 5 judges); Supreme Court or Court of Cassation (organized into several circuits, each with 5 judges)</t>
  </si>
  <si>
    <t>all Kuwaiti judges appointed by the Amir upon recommendation of the Supreme Judicial Council, a consultative body comprised of Kuwaiti judges and Ministry of Justice officials</t>
  </si>
  <si>
    <t>High Court of Appeal; Court of First Instance; Summary Court</t>
  </si>
  <si>
    <t>none; the government does not recognize any political parties or allow their formation, although no formal law bans political parties</t>
  </si>
  <si>
    <t>ABEDA, AfDB (nonregional member), AFESD, AMF, BDEAC, CAEU, CD, FAO, G-77, GCC, IAEA, IBRD, ICAO, ICC (national committees), ICRM, IDA, IDB, IFAD, IFC, IFRCS, IHO, ILO, IMF, IMO, IMSO, Interpol, IOC, IPU, ISO, ITSO, ITU, ITUC (NGOs), LAS, MIGA, NAM, OAPEC, OIC, OPCW, OPEC, Paris Club (associate), PCA, UN, UNCTAD, UNESCO, UNIDO, UNRWA, UN Security Council (temporary), UNWTO, UPU, WCO, WFTU (NGOs), WHO, WIPO, WMO, WTO</t>
  </si>
  <si>
    <t>Ambassador SALIM al-Abdallah al-Jabir al-Sabah (since 10 October 2001)</t>
  </si>
  <si>
    <t>2940 Tilden Street NW, Washington, DC 20008</t>
  </si>
  <si>
    <t>[1] (202) 966-0702</t>
  </si>
  <si>
    <t>[1] (202) 966-8468</t>
  </si>
  <si>
    <t>New York City</t>
  </si>
  <si>
    <t>Ambassador Lawrence R. SILVERMAN (since 5 October 2016)</t>
  </si>
  <si>
    <t>[965] 2259-1001</t>
  </si>
  <si>
    <t>P.O. Box 77, Safat 13001</t>
  </si>
  <si>
    <t>P. O. Box 77 Safat 13001 Kuwait; or PSC 1280 APO AE 09880-9000</t>
  </si>
  <si>
    <t>[965] 2538-6562</t>
  </si>
  <si>
    <t>three equal horizontal bands of green (top), white, and red with a black trapezoid based on the hoist side; colors and design are based on the Arab Revolt flag of World War I; green represents fertile fields, white stands for purity, red denotes blood on Kuwaiti swords, black signifies the defeat of the enemy</t>
  </si>
  <si>
    <t>golden falcon; national colors: green, white, red, black</t>
  </si>
  <si>
    <t>&amp;quot;Al-Nasheed Al-Watani&amp;quot; (National Anthem)</t>
  </si>
  <si>
    <t>Ahmad MUSHARI al-Adwani/Ibrahim Nasir al-SOULA</t>
  </si>
  <si>
    <t>$289.7 billion</t>
  </si>
  <si>
    <t>$299.7 billion</t>
  </si>
  <si>
    <t>$120.7 billion (2017 est.)</t>
  </si>
  <si>
    <t>-3.3%</t>
  </si>
  <si>
    <t>$65,800</t>
  </si>
  <si>
    <t>$69,900</t>
  </si>
  <si>
    <t>$69,200</t>
  </si>
  <si>
    <t>32.9% of GDP</t>
  </si>
  <si>
    <t>37.1% of GDP</t>
  </si>
  <si>
    <t>49.4% (2017 est.)</t>
  </si>
  <si>
    <t>-47% (2017 est.)</t>
  </si>
  <si>
    <t>58.7% (2017 est.)</t>
  </si>
  <si>
    <t>40.9% (2017 est.)</t>
  </si>
  <si>
    <t>petroleum, petrochemicals, cement, shipbuilding and repair, water desalination, food processing, construction materials</t>
  </si>
  <si>
    <t>2.695 million (2017 est.)</t>
  </si>
  <si>
    <t>50.5 billion (2017 est.)</t>
  </si>
  <si>
    <t>62.6 billion (2017 est.)</t>
  </si>
  <si>
    <t>41.8% (of GDP) (2017 est.)</t>
  </si>
  <si>
    <t>-10% (of GDP) (2017 est.)</t>
  </si>
  <si>
    <t>4.68%</t>
  </si>
  <si>
    <t>$33.68 billion</t>
  </si>
  <si>
    <t>$31.86 billion</t>
  </si>
  <si>
    <t>$111.2 billion</t>
  </si>
  <si>
    <t>$103.4 billion</t>
  </si>
  <si>
    <t>$83.13 billion</t>
  </si>
  <si>
    <t>$99.77 billion</t>
  </si>
  <si>
    <t>-$5.056 billion</t>
  </si>
  <si>
    <t>$55.17 billion</t>
  </si>
  <si>
    <t>$46.26 billion</t>
  </si>
  <si>
    <t>South Korea 18.3%, China 17.4%, Japan 11.5%, India 11.2%, Singapore 6.3%, US 5.7% (2017)</t>
  </si>
  <si>
    <t>oil and refined products, fertilizers</t>
  </si>
  <si>
    <t>$29.53 billion</t>
  </si>
  <si>
    <t>$26.56 billion</t>
  </si>
  <si>
    <t>food, construction materials, vehicles and parts, clothing</t>
  </si>
  <si>
    <t>China 13.5%, US 13.3%, UAE 9.5%, Saudi Arabia 5.8%, Germany 5.4%, Japan 5%, India 4.7%, Italy 4.5% (2017)</t>
  </si>
  <si>
    <t>$33.7 billion</t>
  </si>
  <si>
    <t>$12.9 billion</t>
  </si>
  <si>
    <t>$12.62 billion</t>
  </si>
  <si>
    <t>$82.35 billion</t>
  </si>
  <si>
    <t>$74.13 billion</t>
  </si>
  <si>
    <t>Kuwaiti dinars (KD) per US dollar -</t>
  </si>
  <si>
    <t>{"2017":"0.3041","2016":"0.3022","2015":"0.3022","2014":"0.3009","2013":"0.2845"}</t>
  </si>
  <si>
    <t>65.95 billion kWh (2016 est.)</t>
  </si>
  <si>
    <t>57.78 billion kWh (2016 est.)</t>
  </si>
  <si>
    <t>18.89 million kW (2016 est.)</t>
  </si>
  <si>
    <t>2.807 million bbl/day (2018 est.)</t>
  </si>
  <si>
    <t>479,700 bbl/day (2015 est.)</t>
  </si>
  <si>
    <t>101.5 billion bbl (1 January 2018 est.)</t>
  </si>
  <si>
    <t>915,800 bbl/day (2015 est.)</t>
  </si>
  <si>
    <t>446,000 bbl/day (2016 est.)</t>
  </si>
  <si>
    <t>705,500 bbl/day (2015 est.)</t>
  </si>
  <si>
    <t>17.1 billion cu m (2017 est.)</t>
  </si>
  <si>
    <t>21.72 billion cu m (2017 est.)</t>
  </si>
  <si>
    <t>5.125 billion cu m (2017 est.)</t>
  </si>
  <si>
    <t>1.784 trillion cu m (1 January 2018 est.)</t>
  </si>
  <si>
    <t>106.5 million Mt (2017 est.)</t>
  </si>
  <si>
    <t>542,082</t>
  </si>
  <si>
    <t>5,136,384</t>
  </si>
  <si>
    <t>179 (2017 est.)</t>
  </si>
  <si>
    <t>the quality of service is excellent; new telephone exchanges provide a large capacity for new subscribers; trunk traffic is carried by microwave radio relay, coaxial cable, and open-wire and fiber-optic cable; a 4G LTE mobile-cellular telephone system operates throughout Kuwai; Internet access is available via 4G LTE connections for fixed and mobile users;&amp;amp;nbsp;high ownership of smart phone in Kuwait; one of the highest mobile penetration rates in the world (2018)</t>
  </si>
  <si>
    <t>fixed-line subscriptions are 19 per 100 and mobile-cellular stands at 179 per 100 subscriptions (2018)</t>
  </si>
  <si>
    <t>country code - 965; landing points for the FOG, GBICS, MENA, Kuwait-Iran, and FALCON submarine cables&amp;amp;nbsp;linking Africa, the Middle East, and Asia; microwave radio relay to Saudi Arabia; satellite earth stations - 6 (3 Intelsat - 1 Atlantic Ocean and 2 Indian Ocean, 1 Inmarsat - Atlantic Ocean, and 2 Arabsat) (2019)</t>
  </si>
  <si>
    <t>state-owned TV broadcaster operates 4 networks and a satellite channel; several private TV broadcasters have emerged; satellite TV available&amp;amp;nbsp;and pan-Arab TV stations are especially popular; state-owned Radio Kuwait broadcasts on a number of channels in Arabic and English; first private radio station emerged in 2005; transmissions of at least 2 international radio broadcasters are available (2019)</t>
  </si>
  <si>
    <t>.kw</t>
  </si>
  <si>
    <t>2,219,972</t>
  </si>
  <si>
    <t>78.4% (July 2016 est.)</t>
  </si>
  <si>
    <t>113,427</t>
  </si>
  <si>
    <t>5.06% of GDP</t>
  </si>
  <si>
    <t>5.64% of GDP</t>
  </si>
  <si>
    <t>5.81% of GDP</t>
  </si>
  <si>
    <t>5.01% of GDP</t>
  </si>
  <si>
    <t>Kuwaiti Armed Forces:&amp;amp;nbsp; Kuwaiti Land Forces (KLF), Kuwaiti Navy (includes Coast Guard), Kuwaiti Air Force (Al-Quwwat al-Jawwiya al-Kuwaitiya; includes Kuwaiti Air Defense Force, KADF), Kuwaiti National Guard (KNG) (2019)</t>
  </si>
  <si>
    <t>17-21 years of age for voluntary military service; Kuwait reintroduced one-year mandatory service for men aged 18-35 in May 2017 after having suspended conscription in 2001; service is divided in two phases &amp;amp;ndash; four months for training and eight months for military service. (2018)</t>
  </si>
  <si>
    <t>31 (2015)</t>
  </si>
  <si>
    <t>3,655,366 (2015)</t>
  </si>
  <si>
    <t>275,777,666 mt-km (2015)</t>
  </si>
  <si>
    <t>9K (2016)</t>
  </si>
  <si>
    <t>261 km gas, 540 km oil, 57 km refined products (2013)</t>
  </si>
  <si>
    <t>5,749 km (2018)</t>
  </si>
  <si>
    <t>4,887 km (2018)</t>
  </si>
  <si>
    <t>158</t>
  </si>
  <si>
    <t>general cargo 18, oil tanker 26, other 114 (2018)</t>
  </si>
  <si>
    <t>Kosovo</t>
  </si>
  <si>
    <t>KV</t>
  </si>
  <si>
    <t>Southeast Europe, between Serbia and Macedonia</t>
  </si>
  <si>
    <t>42 35 N, 21 00 E</t>
  </si>
  <si>
    <t>slightly larger than Delaware</t>
  </si>
  <si>
    <t>714 km</t>
  </si>
  <si>
    <t>Albania 112 km, Macedonia 160 km, Montenegro 76 km, Serbia 366 km</t>
  </si>
  <si>
    <t>influenced by continental air masses resulting in relatively cold winters with heavy snowfall and hot, dry summers and autumns; Mediterranean and alpine influences create regional variation; maximum rainfall between October and December</t>
  </si>
  <si>
    <t>flat fluvial basin at an elevation of 400-700 m above sea level surrounded by several high mountain ranges with elevations of 2,000 to 2,500 m</t>
  </si>
  <si>
    <t>Drini i Bardhe/Beli Drim (located on the border with Albania) 297 m</t>
  </si>
  <si>
    <t>Gjeravica/Deravica 2,656 m</t>
  </si>
  <si>
    <t>nickel, lead, zinc, magnesium, lignite, kaolin, chrome, bauxite</t>
  </si>
  <si>
    <t>52.8% (2001 est.)</t>
  </si>
  <si>
    <t>27.4% (2001 est.)</t>
  </si>
  <si>
    <t>1.9% (2001 est.)</t>
  </si>
  <si>
    <t>23.5% (2001 est.)</t>
  </si>
  <si>
    <t>41.7% (2001 est.)</t>
  </si>
  <si>
    <t>5.5% (2001 est.)</t>
  </si>
  <si>
    <t>population clusters exist throughout the country, the largest being in the east in and around the capital of Pristina</t>
  </si>
  <si>
    <t>the 41-km long Nerodimka River divides into two branches each of which flows into a different sea: the northern branch flows into the Sitnica River, which via the Ibar, Morava, and Danube Rivers ultimately flows into the Black Sea; the southern branch flows via the Lepenac and Vardar Rivers into the Aegean Sea</t>
  </si>
  <si>
    <t>1,907,592 (July 2018 est.)</t>
  </si>
  <si>
    <t>Kosovar (Albanian), Kosovac (Serbian)</t>
  </si>
  <si>
    <t>Kosovar (Albanian), Kosovski (Serbian)</t>
  </si>
  <si>
    <t>Albanians 92.9%, Bosniaks 1.6%, Serbs 1.5%, Turk 1.1%, Ashkali 0.9%, Egyptian 0.7%, Gorani 0.6%, Romani 0.5%, other/unspecified 0.2% (2011 est.)</t>
  </si>
  <si>
    <t>Albanian (official) 94.5%, Bosnian 1.7%, Serbian (official) 1.6%, Turkish 1.1%, other 0.9% (includes Romani), unspecified 0.1% (2011 est.)</t>
  </si>
  <si>
    <t>Muslim 95.6%, Roman Catholic 2.2%, Orthodox 1.5%, other 0.1%, none 0.1%, unspecified 0.6% (2011 est.)</t>
  </si>
  <si>
    <t>24.74% (male 245,188 /female 226,766)</t>
  </si>
  <si>
    <t>17.12% (male 170,448 /female 156,199)</t>
  </si>
  <si>
    <t>42.52% (male 428,030 /female 383,045)</t>
  </si>
  <si>
    <t>8.19% (male 79,415 /female 76,743)</t>
  </si>
  <si>
    <t>7.43% (male 59,830 /female 81,928) (2018 est.)</t>
  </si>
  <si>
    <t>29.6 years (2018 est.)</t>
  </si>
  <si>
    <t>207,062 PRISTINA (capital) (2014)</t>
  </si>
  <si>
    <t>0.73 male(s)/female</t>
  </si>
  <si>
    <t>52.4%</t>
  </si>
  <si>
    <t>65.4% (2016 est.)</t>
  </si>
  <si>
    <t>Republic of Kosovo</t>
  </si>
  <si>
    <t>Republika e Kosoves (Republika Kosovo)</t>
  </si>
  <si>
    <t>Kosove (Kosovo)</t>
  </si>
  <si>
    <t>name derives from the Serbian &amp;quot;kos&amp;quot; meaning &amp;quot;blackbird,&amp;quot; an ellipsis (linguistic omission) for &amp;quot;kosove polje&amp;quot; or &amp;quot;field of the blackbirds&amp;quot;</t>
  </si>
  <si>
    <t>Pristina (Prishtine, Prishtina)</t>
  </si>
  <si>
    <t>42 40 N, 21 10 E</t>
  </si>
  <si>
    <t>38 municipalities (komunat, singular - komuna (Albanian); opstine, singular - opstina (Serbian)); Decan (Decani), Dragash (Dragas), Ferizaj (Urosevac), Fushe Kosove (Kosovo Polje), Gjakove (Dakovica), Gjilan (Gnjilane), Gllogovc (Glogovac), Gracanice (Gracanica), Hani i Elezit (Deneral Jankovic), Istog (Istok), Junik, Kacanik, Kamenice (Kamenica), Kline (Klina), Kllokot (Klokot), Leposaviq (Leposavic), Lipjan (Lipljan), Malisheve (Malisevo), Mamushe (Mamusa), Mitrovice e Jugut (Juzna Mitrovica) [South Mitrovica], Mitrovice e Veriut (Severna Mitrovica) [North Mitrovica], Novoberde (Novo Brdo), Obiliq (Obilic), Partesh (Partes), Peje (Pec), Podujeve (Podujevo), Prishtine (Pristina), Prizren, Rahovec (Orahovac), Ranillug (Ranilug), Shterpce (Strpce), Shtime (Stimlje), Skenderaj (Srbica), Suhareke (Suva Reka), Viti (Vitina), Vushtrri (Vucitrn), Zubin Potok, Zvecan</t>
  </si>
  <si>
    <t>17 February 2008 (from Serbia)</t>
  </si>
  <si>
    <t>Independence Day, 17 February (2008)</t>
  </si>
  <si>
    <t>previous 1974, 1990; latest (postindependence) draft finalized 2 April 2008, signed 7 April 2008, ratified 9 April 2008, entered into force 15 June 2008; note - amendment 24, passed by the Assembly in August 2015, established the Kosovo Relocated Specialist Institution, referred to as the Kosovo Specialist Chamber or &amp;quot;Specialist Court,&amp;quot; to try war crimes allegedly committed by members of&amp;amp;nbsp;the Kosovo Liberation Army in the late 1990s</t>
  </si>
  <si>
    <t>proposed by the government, by the president of the republic, or by one fourth of Assembly deputies; passage requires two-thirds majority vote of the Assembly, including two-thirds majority vote of deputies representing non-majority communities, followed by a favorable Constitutional Court assessment; amended several times, last in 2016 (2016)</t>
  </si>
  <si>
    <t>civil law system; note - the European Union Rule of Law Mission (EULEX) retained limited executive powers within the Kosovo judiciary for complex cases from 2008 to 2018</t>
  </si>
  <si>
    <t>at least one parent must be a citizen of Kosovo</t>
  </si>
  <si>
    <t>President Hashim THACI (since 7 April 2016)</t>
  </si>
  <si>
    <t>Prime Minister (vacant); note - Prime Minister Ramush HARADINAJ (since 9 September 2017) resigned on 19 July 2019</t>
  </si>
  <si>
    <t>Cabinet elected by the Assembly</t>
  </si>
  <si>
    <t>president indirectly elected by at least two-thirds majority vote of the Assembly for a 5-year term; if a candidate does not attain a two-thirds threshold in the first two ballots, the candidate winning a simple majority vote in the third ballot is elected (eligible for a second term); election last held on 26 February 2016 (next to be held in 2021); prime minister indirectly elected by the Assembly</t>
  </si>
  <si>
    <t>Hashim THACI elected president in the third ballot; Assembly vote - Hashim THACI (PDK) 71, Rafet RAMA (PDK) 0, invalid 10; Ramush HARADINAJ nominated prime minister by the president and elected by the Assembly, receiving 61 votes out of 62 (1 abstention)</t>
  </si>
  <si>
    <t>unicameral Assembly or Kuvendi i Kosoves/Skupstina Kosova (120 seats; 100 members directly elected by open-list proportional representation vote with 20 seats reserved for ethnic minorities - 10 for Serbs and 10 for other ethnic minorities; members serve 4-year terms)</t>
  </si>
  <si>
    <t>last held on 6 October 2019 (next to be held in 2023); note - early elections were held on 6 October 2019 following the dissolution of parliament on 22 August 2019, as a result of political deadlock since the resignation of Prime Minister HARADINAJ on 19 July 2019</t>
  </si>
  <si>
    <t>percent of vote by party/coalition - VV 25.5%, LDK 24.8%, PDK 21.2%, AAK-PSD 11.6%, Serb List 6.6%, other 10.3%; seats by party/coalition - VV 31, LDK 30, PDK 25, AAK-PSD 14, Serb List 10, Vakat 2, KDTP 2, other 6; composition - men NA, women NA, percent of women NA%</t>
  </si>
  <si>
    <t>Supreme Court (consists of the court president and 18 judges and organized into Appeals Panel of the Kosovo Property Agency and Special Chamber); Constitutional Court (consists of the court president, vice president, and 7 judges)</t>
  </si>
  <si>
    <t>Court of Appeals (organized into 4 departments: General, Serious Crime, Commercial Matters, and Administrative Matters); Basic Court (located in 7 municipalities, each with several branches)</t>
  </si>
  <si>
    <t>Alliance for the Future of Kosovo or AAK [Ramush HARADINAJ]&amp;lt;br /&amp;gt;Alternativa [Mimoza KUSARI-LILA]&amp;lt;br /&amp;gt;Democratic League of Kosovo or LDK [Isa MUSTAFA]&amp;lt;br /&amp;gt;Democratic Party of Kosovo or PDK [Kadri VESELI]&amp;lt;br /&amp;gt;Independent Liberal Party or SLS [Slobodan PETROVIC]&amp;lt;br /&amp;gt;Initiative for Kosovo or NISMA [Fatmir LIMAJ]&amp;lt;br /&amp;gt;Movement for Self-Determination (Vetevendosje) or VV [Albin KURTI]&amp;lt;br /&amp;gt;New Kosovo Alliance or AKR [Behgjet PACOLLI]&amp;lt;br /&amp;gt;Serb List [Goran RAKIC]&amp;lt;br /&amp;gt;Social Democratic Party of Kosovo or PSD [Shpend AHMETI]&amp;lt;br /&amp;gt;Turkish Democratic Party of Kosovo or KDTP [Mahir YAGCILAR]&amp;lt;br /&amp;gt;Vakat Coalition or VAKAT [Rasim DEMIRI]</t>
  </si>
  <si>
    <t>IBRD, IDA, IFC, IMF, ITUC (NGOs), MIGA, OIF (observer)</t>
  </si>
  <si>
    <t>Ambassador Vlora CITAKU (since 17 September 2015)</t>
  </si>
  <si>
    <t>2175 K Street NW, Suite 300, Washington, DC 20037</t>
  </si>
  <si>
    <t>[1] (202) 450-2130</t>
  </si>
  <si>
    <t>[1] (202) 735-0609</t>
  </si>
  <si>
    <t>Ambassador Philip KOSNETT (since 3 December 2018)</t>
  </si>
  <si>
    <t>[383] 38 59 59 3000</t>
  </si>
  <si>
    <t>Arberia/Dragodan, Nazim Hikmet 30, Pristina, Kosovo</t>
  </si>
  <si>
    <t>[383] 38 549 890</t>
  </si>
  <si>
    <t>centered on a dark blue field is a gold-colored silhouette of Kosovo surmounted by six white, five-pointed stars arrayed in a slight arc; each star represents one of the major ethnic groups of Kosovo: Albanians, Serbs, Turks, Gorani, Roma, and Bosniaks</t>
  </si>
  <si>
    <t>six, five-pointed, white stars; national colors: blue, gold, white</t>
  </si>
  <si>
    <t>no lyrics/Mendi MENGJIQI</t>
  </si>
  <si>
    <t>$19.6 billion</t>
  </si>
  <si>
    <t>$18.16 billion</t>
  </si>
  <si>
    <t>$7.094 billion (2017 est.)</t>
  </si>
  <si>
    <t>$10,900</t>
  </si>
  <si>
    <t>$10,600</t>
  </si>
  <si>
    <t>$10,200</t>
  </si>
  <si>
    <t>17.3% of GDP</t>
  </si>
  <si>
    <t>15.1% of GDP</t>
  </si>
  <si>
    <t>29% (2017 est.)</t>
  </si>
  <si>
    <t>-53.8% (2017 est.)</t>
  </si>
  <si>
    <t>70.4% (2017 est.)</t>
  </si>
  <si>
    <t>wheat, corn, berries, potatoes, peppers, fruit; dairy, livestock; fish</t>
  </si>
  <si>
    <t>mineral mining, construction materials, base metals, leather, machinery, appliances, foodstuffs and beverages, textiles</t>
  </si>
  <si>
    <t>1.2% (2016 est.)</t>
  </si>
  <si>
    <t>500,300 (2017 est.)</t>
  </si>
  <si>
    <t>30.5%</t>
  </si>
  <si>
    <t>22% (2015 est.)</t>
  </si>
  <si>
    <t>2.054 billion (2017 est.)</t>
  </si>
  <si>
    <t>2.203 billion (2017 est.)</t>
  </si>
  <si>
    <t>-2.1% (of GDP) (2017 est.)</t>
  </si>
  <si>
    <t>6.83%</t>
  </si>
  <si>
    <t>7.47%</t>
  </si>
  <si>
    <t>-$467 million</t>
  </si>
  <si>
    <t>-$533 million</t>
  </si>
  <si>
    <t>$428 million</t>
  </si>
  <si>
    <t>$340 million</t>
  </si>
  <si>
    <t>Albania 16%, India 14%, Macedonia, The Former Yugo Rep of 12.1%, Serbia 10.6%, Switzerland 5.6%, Germany 5.4% (2017)</t>
  </si>
  <si>
    <t>mining and processed metal products, scrap metals, leather products, machinery, appliances, prepared foodstuffs, beverages and tobacco, vegetable products, textiles and apparel</t>
  </si>
  <si>
    <t>$3.223 billion</t>
  </si>
  <si>
    <t>$2.876 billion</t>
  </si>
  <si>
    <t>foodstuffs, livestock, wood, petroleum, chemicals, machinery, minerals, textiles, stone, ceramic and glass products, electrical equipment</t>
  </si>
  <si>
    <t>Germany 12.4%, Serbia 12.3%, Turkey 9.6%, China 9.1%, Italy 6.4%, Macedonia, The Former Yugo Rep of 5.1%, Albania 5%, Greece 4.4% (2017)</t>
  </si>
  <si>
    <t>$708.7 million</t>
  </si>
  <si>
    <t>$3.59 billion</t>
  </si>
  <si>
    <t>$39.02 billion</t>
  </si>
  <si>
    <t>$275 million</t>
  </si>
  <si>
    <t>$230 million</t>
  </si>
  <si>
    <t>5.638 billion kWh (2016 est.)</t>
  </si>
  <si>
    <t>3.957 billion kWh (2016 est.)</t>
  </si>
  <si>
    <t>885.7 million kWh (2017 est.)</t>
  </si>
  <si>
    <t>557 million kWh (2016 est.)</t>
  </si>
  <si>
    <t>1.573 million kW (2016 est.)</t>
  </si>
  <si>
    <t>0 bbl NA (2017 est.)</t>
  </si>
  <si>
    <t>192 bbl/day (2015 est.)</t>
  </si>
  <si>
    <t>14,040 bbl/day (2015 est.)</t>
  </si>
  <si>
    <t>0 cu m NA (2017 est.)</t>
  </si>
  <si>
    <t>10.05 million Mt (2017 est.)</t>
  </si>
  <si>
    <t>831,470</t>
  </si>
  <si>
    <t>45 (July 2016 est.)</t>
  </si>
  <si>
    <t>562,000</t>
  </si>
  <si>
    <t>31 (July 2016 est.)</t>
  </si>
  <si>
    <t>Kosovo being part of the EU&amp;amp;nbsp;pre-accession process has helped with their&amp;amp;nbsp;progress in the telecom industry,&amp;amp;nbsp;following a&amp;amp;nbsp;regulatory framework,&amp;amp;nbsp;&amp;amp;nbsp;European standards, and&amp;amp;nbsp;a market of new players&amp;amp;nbsp;encourages development in its telecommunications; 2 MNOs dominate the sector; poor telecom infrastructure means low fixed-line penetration (2018)</t>
  </si>
  <si>
    <t>fixed-line stands at 45 per 100 and mobile-cellular 31 per 100 persons (2018)</t>
  </si>
  <si>
    <t>country code - 383</t>
  </si>
  <si>
    <t>.xk</t>
  </si>
  <si>
    <t>in December 2018, Kosovo adopted a legislative package to initiate a ten-year transition of the Kosovo Security Force (KSF) into a professional multi-ethnic force with a limited territorial defense mandate (2019)</t>
  </si>
  <si>
    <t>Z6 (2016)</t>
  </si>
  <si>
    <t>333 km (2015)</t>
  </si>
  <si>
    <t>333 km 1.435-m gauge (2015)</t>
  </si>
  <si>
    <t>2,012 km (2015)</t>
  </si>
  <si>
    <t>1,921 km (includes 78 km of expressways) (2015)</t>
  </si>
  <si>
    <t>Greece</t>
  </si>
  <si>
    <t>GR</t>
  </si>
  <si>
    <t>Southern Europe, bordering the Aegean Sea, Ionian Sea, and the Mediterranean Sea, between Albania and Turkey</t>
  </si>
  <si>
    <t>39 00 N, 22 00 E</t>
  </si>
  <si>
    <t>slightly smaller than Alabama</t>
  </si>
  <si>
    <t>Albania 212 km, Bulgaria 472 km, Macedonia 234 km, Turkey 192 km</t>
  </si>
  <si>
    <t>13,676 km</t>
  </si>
  <si>
    <t>temperate; mild, wet winters; hot, dry summers</t>
  </si>
  <si>
    <t>mountainous with ranges extending into the sea as peninsulas or chains of islands</t>
  </si>
  <si>
    <t>498 m</t>
  </si>
  <si>
    <t>Mount Olympus 2,917</t>
  </si>
  <si>
    <t>lignite, petroleum, iron ore, bauxite, lead, zinc, nickel, magnesite, marble, salt, hydropower potential</t>
  </si>
  <si>
    <t>63.4% (2011 est.)</t>
  </si>
  <si>
    <t>15,550 sq km (2012)</t>
  </si>
  <si>
    <t>one-third of the population lives in and around metropolitan Athens; the remainder of the country has moderate population density mixed with sizeable urban clusters</t>
  </si>
  <si>
    <t>air pollution; air emissions from transport and electricity power stations; water pollution; degradation of coastal zones; loss of biodiversity in terrestrial and marine ecosystems; increasing municipal and industrial waste</t>
  </si>
  <si>
    <t>Air Pollution, Air Pollution-Nitrogen Oxides, Air Pollution-Sulfur 94, Antarctic-Environmental Protocol, Antarctic-Marine Living Resources, Antarctic Treaty, Biodiversity, Climate Change, Climate Change-Kyoto Protocol, Desertification, Endangered Species, Environmental Modification, Hazardous Wastes, Law of the Sea, Marine Dumping, Ozone Layer Protection, Ship Pollution, Tropical Timber 83, Tropical Timber 94, Wetlands</t>
  </si>
  <si>
    <t>Air Pollution-Persistent Organic Pollutants, Air Pollution-Volatile Organic Compounds</t>
  </si>
  <si>
    <t>strategic location dominating the Aegean Sea and southern approach to Turkish Straits; a peninsular country, possessing an archipelago of about 2,000 islands</t>
  </si>
  <si>
    <t>10,761,523 (July 2018 est.)</t>
  </si>
  <si>
    <t>Greek(s)</t>
  </si>
  <si>
    <t>Greek</t>
  </si>
  <si>
    <t>Greek 91.6%, Albanian 4.4%, other 4% (2011)</t>
  </si>
  <si>
    <t>Greek (official) 99%, other (includes English and French) 1%</t>
  </si>
  <si>
    <t>Greek Orthodox (official) 81-90%, Muslim 2%, other 3%, none 4-15%, unspecified 1% (2015 est.)</t>
  </si>
  <si>
    <t>13.72% (male 760,615 /female 716,054)</t>
  </si>
  <si>
    <t>9.68% (male 531,957 /female 509,671)</t>
  </si>
  <si>
    <t>42.18% (male 2,259,672 /female 2,279,464)</t>
  </si>
  <si>
    <t>13.28% (male 699,205 /female 729,655)</t>
  </si>
  <si>
    <t>21.14% (male 997,359 /female 1,277,871) (2018 est.)</t>
  </si>
  <si>
    <t>52.7 (2015 est.)</t>
  </si>
  <si>
    <t>22.2 (2015 est.)</t>
  </si>
  <si>
    <t>3.3 (2015 est.)</t>
  </si>
  <si>
    <t>44.9 years (2018 est.)</t>
  </si>
  <si>
    <t>45.9 years</t>
  </si>
  <si>
    <t>-0.07% (2018 est.)</t>
  </si>
  <si>
    <t>2.3 migrant(s)/1,000 population (2018 est.)</t>
  </si>
  <si>
    <t>79.4% of total population (2019)</t>
  </si>
  <si>
    <t>3.154 million ATHENS (capital), 811,000 Thessaloniki (2019)</t>
  </si>
  <si>
    <t>29.8 years (2014 est.)</t>
  </si>
  <si>
    <t>4.5 deaths/1,000 live births (2018 est.)</t>
  </si>
  <si>
    <t>5 deaths/1,000 live births</t>
  </si>
  <si>
    <t>80.8 years (2018 est.)</t>
  </si>
  <si>
    <t>4.59 physicians/1,000 population (2016)</t>
  </si>
  <si>
    <t>4.3 beds/1,000 population (2015)</t>
  </si>
  <si>
    <t>14,000 (2017 est.)</t>
  </si>
  <si>
    <t>24.9% (2016)</t>
  </si>
  <si>
    <t>43.6%</t>
  </si>
  <si>
    <t>39.3%</t>
  </si>
  <si>
    <t>48.2% (2017 est.)</t>
  </si>
  <si>
    <t>Hellenic Republic</t>
  </si>
  <si>
    <t>Elliniki Dimokratia</t>
  </si>
  <si>
    <t>Ellas or Ellada</t>
  </si>
  <si>
    <t>Hellenic State, Kingdom of Greece</t>
  </si>
  <si>
    <t>the English name derives from the Roman (Latin) designation &amp;quot;Graecia,&amp;quot; meaning &amp;quot;Land of the Greeks&amp;quot;; the Greeks call their country &amp;quot;Hellas&amp;quot; or &amp;quot;Ellada&amp;quot;</t>
  </si>
  <si>
    <t>Athens</t>
  </si>
  <si>
    <t>37 59 N, 23 44 E</t>
  </si>
  <si>
    <t>13 regions (perifereies, singular - perifereia) and 1 autonomous monastic state* (aftonomi monastiki politeia); Agion Oros* (Mount Athos), Anatoliki Makedonia kai Thraki (East Macedonia and Thrace), Attiki (Attica), Dytiki Ellada (West Greece), Dytiki Makedonia (West Macedonia), Ionia Nisia (Ionian Islands), Ipeiros (Epirus), Kentriki Makedonia (Central Macedonia), Kriti (Crete), Notio Aigaio (South Aegean), Peloponnisos (Peloponnese), Sterea Ellada (Central Greece), Thessalia (Thessaly), Voreio Aigaio (North Aegean)</t>
  </si>
  <si>
    <t>3 February 1830 (from the Ottoman Empire); note - 25 March 1821, outbreak of the national revolt against the Ottomans; 3 February 1830, signing of the London Protocol recognizing Greek independence by Great Britain, France, and Russia</t>
  </si>
  <si>
    <t>Independence Day, 25 March (1821)</t>
  </si>
  <si>
    <t>many previous; latest entered into force 11 June 1975</t>
  </si>
  <si>
    <t>proposed by at least 50 members of Parliament and agreed by three-fifths majority vote in two separate ballots at least 30 days apart; passage requires absolute majority vote by the next elected Parliament; entry into force finalized through a &amp;quot;special parliamentary resolution&amp;quot;; articles on human rights and freedoms and the form of government cannot be amended; amended 1986, 2001, 2008 (2016)</t>
  </si>
  <si>
    <t>civil legal system based on Roman law</t>
  </si>
  <si>
    <t>at least one parent must be a citizen of Greece</t>
  </si>
  <si>
    <t>President Prokopios (Prokopis) PAVLOPOULOS (since 13 March 2015)</t>
  </si>
  <si>
    <t>Prime Minister Kyriakos MITSOTAKIS (since 8 July 2019)</t>
  </si>
  <si>
    <t>president elected by Hellenic Parliament for a 5-year term (eligible for a second term); election last held on 18 February 2015 (next to be held by February 2020); president appoints as prime minister the leader of the majority party or coalition in the Hellenic Parliament</t>
  </si>
  <si>
    <t>Prokopios PAVLOPOULOS (ND) elected president by Parliament - 233 of 300 votes</t>
  </si>
  <si>
    <t>unicameral Hellenic Parliament or Vouli ton Ellinon (300 seats; 280 members in multi-seat constituencies and 12 members in a single nationwide constituency directly elected by open party-list proportional representation vote; 8 members in single-seat constituencies elected by simple majority vote; members serve up to 4 years); &amp;amp;nbsp;note - only parties surpassing a 3% threshold are entitled to parliamentary seats; parties need 10 seats to become formal parliamentary groups but can retain that status if the party participated in the last election and received the minimum 3% threshold</t>
  </si>
  <si>
    <t>last held on 7 July 2019 (next to be held&amp;amp;nbsp;by July 2023)</t>
  </si>
  <si>
    <t>percent of vote by party - ND 39.9%, SYRIZA 31.5%, KINAL 8.1%, KKE 5.3%, Greek Solution 3.7%, MeRA25 3.4%, other 8.1%; seats by party - ND 158, SYRIZA 86, KINAL 22, KKE 15, Greek Solution 10, MeRA25 9; composition - men 244, women 56, percent of women 18.7%</t>
  </si>
  <si>
    <t>Supreme Civil and Criminal Court or Areios Pagos (consists of 56 judges, including the court presidents); Council of State (supreme administrative court) (consists of the president, 7 vice presidents, 42 privy councilors, 48 associate councilors and 50 reporting judges, organized into six 5- and 7-member chambers; Court of Audit (government audit and enforcement) consists of the president, 5 vice presidents, 20 councilors, and 90 associate and reporting judges</t>
  </si>
  <si>
    <t>Supreme Court judges appointed by presidential decree on the advice of the Supreme Judicial Council (SJC), which includes the president of the Supreme Court, other judges, and the prosecutor of the Supreme Court; judges appointed for life following a 2-year probationary period; Council of State president appointed by the Greek Cabinet to serve a 4-year term; other judge appointments and tenure NA; Court of Audit president appointed by decree of the president of the republic on the advice of the SJC; court president serves a 4-year term or until age 67; tenure of vice presidents, councilors, and judges NA</t>
  </si>
  <si>
    <t>Courts of Appeal and Courts of First Instance (district courts)</t>
  </si>
  <si>
    <t>Australia Group, BIS, BSEC, CD, CE, CERN, EAPC, EBRD, ECB, EIB, EMU, ESA, EU, FAO, FATF, IAEA, IBRD, ICAO, ICC (national committees), ICCt, ICRM, IDA, IEA, IFAD, IFC, IFRCS, IGAD (partners), IHO, ILO, IMF, IMO, IMSO, Interpol, IOC, IOM, IPU, ISO, ITSO, ITU, ITUC (NGOs), MIGA, NATO, NEA, NSG, OAS (observer), OECD, OIF, OPCW, OSCE, PCA, Schengen Convention, SELEC, UN, UNCTAD, UNESCO, UNHCR, UNIDO, UNIFIL, UNWTO, UPU, WCO, WFTU (NGOs), WHO, WIPO, WMO, WTO, ZC</t>
  </si>
  <si>
    <t>Ambassador Theocharis LALAKOS (since 27 June 2016)</t>
  </si>
  <si>
    <t>2217 Massachusetts Avenue NW, Washington, DC 20008</t>
  </si>
  <si>
    <t>[1] (202) 939-1300</t>
  </si>
  <si>
    <t>[1] (202) 939-1324</t>
  </si>
  <si>
    <t>Boston, Chicago, Los Angeles, New York, Tampa (FL), San Francisco</t>
  </si>
  <si>
    <t>Ambassador Geoffrey R. PYATT (since 24 October 2016)</t>
  </si>
  <si>
    <t>[30] (210) 721-2951</t>
  </si>
  <si>
    <t>91 Vasillisis Sophias Avenue, 10160 Athens</t>
  </si>
  <si>
    <t>PSC 108, APO AE 09842-0108</t>
  </si>
  <si>
    <t>[30] (210) 645-6282</t>
  </si>
  <si>
    <t>Thessaloniki</t>
  </si>
  <si>
    <t>nine equal horizontal stripes of blue alternating with white; a blue square bearing a white cross appears in the upper hoist-side corner; the cross symbolizes Greek Orthodoxy, the established religion of the country; there is no agreed upon meaning for the nine stripes or for the colors</t>
  </si>
  <si>
    <t>Greek cross (white cross on blue field, arms equal length); national colors: blue, white</t>
  </si>
  <si>
    <t>&amp;quot;Ymnos eis tin Eleftherian&amp;quot; (Hymn to Liberty)</t>
  </si>
  <si>
    <t>Dionysios SOLOMOS/Nikolaos MANTZAROS</t>
  </si>
  <si>
    <t>$299.3 billion</t>
  </si>
  <si>
    <t>$296 billion</t>
  </si>
  <si>
    <t>$200.7 billion (2017 est.)</t>
  </si>
  <si>
    <t>$27,400</t>
  </si>
  <si>
    <t>10.9% of GDP</t>
  </si>
  <si>
    <t>9.5% of GDP</t>
  </si>
  <si>
    <t>69.6% (2017 est.)</t>
  </si>
  <si>
    <t>33.4% (2017 est.)</t>
  </si>
  <si>
    <t>-34.7% (2017 est.)</t>
  </si>
  <si>
    <t>79.1% (2017 est.)</t>
  </si>
  <si>
    <t>wheat, corn, barley, sugar beets, olives, tomatoes, wine, tobacco, potatoes; beef, dairy products</t>
  </si>
  <si>
    <t>tourism, food and tobacco processing, textiles, chemicals, metal products; mining, petroleum</t>
  </si>
  <si>
    <t>4.769 million (2017 est.)</t>
  </si>
  <si>
    <t>12.6%</t>
  </si>
  <si>
    <t>72.4% (30 October 2015 est.)</t>
  </si>
  <si>
    <t>21.5%</t>
  </si>
  <si>
    <t>36% (2014 est.)</t>
  </si>
  <si>
    <t>26.7% (2015 est.)</t>
  </si>
  <si>
    <t>97.99 billion (2017 est.)</t>
  </si>
  <si>
    <t>96.35 billion (2017 est.)</t>
  </si>
  <si>
    <t>48.8% (of GDP) (2017 est.)</t>
  </si>
  <si>
    <t>0.8% (of GDP) (2017 est.)</t>
  </si>
  <si>
    <t>181.8% of GDP</t>
  </si>
  <si>
    <t>183.5% of GDP</t>
  </si>
  <si>
    <t>5.62%</t>
  </si>
  <si>
    <t>$106.6 billion</t>
  </si>
  <si>
    <t>$86.53 billion</t>
  </si>
  <si>
    <t>$248.7 billion</t>
  </si>
  <si>
    <t>$231.4 billion</t>
  </si>
  <si>
    <t>$42.08 billion</t>
  </si>
  <si>
    <t>$55.15 billion</t>
  </si>
  <si>
    <t>$82.59 billion</t>
  </si>
  <si>
    <t>-$1.596 billion</t>
  </si>
  <si>
    <t>-$2.072 billion</t>
  </si>
  <si>
    <t>$31.54 billion</t>
  </si>
  <si>
    <t>$27.1 billion</t>
  </si>
  <si>
    <t>Italy 10.6%, Germany 7.1%, Turkey 6.8%, Cyprus 6.5%, Bulgaria 4.9%, Lebanon 4.3% (2017)</t>
  </si>
  <si>
    <t>food and beverages, manufactured goods, petroleum products, chemicals, textiles</t>
  </si>
  <si>
    <t>$52.27 billion</t>
  </si>
  <si>
    <t>$45.45 billion</t>
  </si>
  <si>
    <t>machinery, transport equipment, fuels, chemicals</t>
  </si>
  <si>
    <t>Germany 10.4%, Italy 8.2%, Russia 6.8%, Iraq 6.3%, South Korea 6.1%, China 5.4%, Netherlands 5.3%, France 4.3% (2017)</t>
  </si>
  <si>
    <t>$7.807 billion</t>
  </si>
  <si>
    <t>$6.026 billion</t>
  </si>
  <si>
    <t>$506.6 billion</t>
  </si>
  <si>
    <t>$468.2 billion</t>
  </si>
  <si>
    <t>$35.48 billion</t>
  </si>
  <si>
    <t>$30.8 billion</t>
  </si>
  <si>
    <t>$29.64 billion</t>
  </si>
  <si>
    <t>$32.91 billion</t>
  </si>
  <si>
    <t>52.05 billion kWh (2016 est.)</t>
  </si>
  <si>
    <t>56.89 billion kWh (2016 est.)</t>
  </si>
  <si>
    <t>1.037 billion kWh (2016 est.)</t>
  </si>
  <si>
    <t>9.833 billion kWh (2016 est.)</t>
  </si>
  <si>
    <t>19.17 million kW (2016 est.)</t>
  </si>
  <si>
    <t>4,100 bbl/day (2018 est.)</t>
  </si>
  <si>
    <t>3,229 bbl/day (2017 est.)</t>
  </si>
  <si>
    <t>484,300 bbl/day (2017 est.)</t>
  </si>
  <si>
    <t>10 million bbl (1 January 2018 est.)</t>
  </si>
  <si>
    <t>655,400 bbl/day (2017 est.)</t>
  </si>
  <si>
    <t>304,100 bbl/day (2017 est.)</t>
  </si>
  <si>
    <t>371,900 bbl/day (2017 est.)</t>
  </si>
  <si>
    <t>192,200 bbl/day (2017 est.)</t>
  </si>
  <si>
    <t>4.927 billion cu m (2017 est.)</t>
  </si>
  <si>
    <t>991.1 million cu m (1 January 2018 est.)</t>
  </si>
  <si>
    <t>69.37 million Mt (2017 est.)</t>
  </si>
  <si>
    <t>5,176,475</t>
  </si>
  <si>
    <t>48 (2017 est.)</t>
  </si>
  <si>
    <t>12,937,106</t>
  </si>
  <si>
    <t>adequate, modern networks reach all areas; good mobile telephone and international service; 3 mobile network operators; 2019 5G trials and LTE use; despite rough economic conditions broadband penetration developing (2018)</t>
  </si>
  <si>
    <t>microwave radio relay trunk system; extensive open-wire connections; submarine cable to offshore islands; 48 per 100 for fixed-line and 120 per 100 for mobile-cellular (2018)</t>
  </si>
  <si>
    <t>country code - 30; landing points for the SEA-ME-WE-3, Adria-1, Italy-Greece 1, OTEGLOBE, MedNautilus Submarine System, Aphrodite 2, AAE-1&amp;amp;nbsp;and Silphium optical telecommunications submarine cable that provides links to Europe, the Middle East, Africa, Southeast Asia, Asia and Australia;&amp;amp;nbsp; tropospheric scatter; satellite earth stations - 4 (2 Intelsat - 1 Atlantic Ocean and 1 Indian Ocean, 1 Eutelsat, and 1 Inmarsat - Indian Ocean region) (2019)</t>
  </si>
  <si>
    <t>broadcast media dominated by the private sector; roughly 150 private TV channels, about 10 of which broadcast nationwide; 1 government-owned terrestrial TV channel with national coverage; 3 privately owned satellite channels; multi-channel satellite and cable TV services available; upwards of 1,500 radio stations, all of them privately owned; government-owned broadcaster has 2 national radio stations</t>
  </si>
  <si>
    <t>.gr</t>
  </si>
  <si>
    <t>7,443,016</t>
  </si>
  <si>
    <t>69.1% (July 2016 est.)</t>
  </si>
  <si>
    <t>3,778,263</t>
  </si>
  <si>
    <t>2.48% of GDP</t>
  </si>
  <si>
    <t>2.34% of GDP</t>
  </si>
  <si>
    <t>2.38% of GDP</t>
  </si>
  <si>
    <t>Hellenic Armed Forces:&amp;amp;nbsp; Hellenic Army (Ellinikos Stratos, ES; includes National Guard reserves), Hellenic Navy (Elliniko Polemiko Navtiko, EPN), Hellenic Air Force (Elliniki Polemiki Aeroporia, EPA; includes air defense). (2019)</t>
  </si>
  <si>
    <t>93 (2015)</t>
  </si>
  <si>
    <t>12,583,541 (2015)</t>
  </si>
  <si>
    <t>27,452,961 mt-km (2015)</t>
  </si>
  <si>
    <t>SX (2016)</t>
  </si>
  <si>
    <t>1329 km gas, 94 km oil (2013)</t>
  </si>
  <si>
    <t>2,548 km (2014)</t>
  </si>
  <si>
    <t>1,565 km 1.435-m gauge (764 km electrified) (2014)</t>
  </si>
  <si>
    <t>961 km 1.000-m gauge (2014)</t>
  </si>
  <si>
    <t>6 km (the 6-km-long Corinth Canal crosses the Isthmus of Corinth; it shortens a sea voyage by 325 km) (2012)</t>
  </si>
  <si>
    <t>1,343</t>
  </si>
  <si>
    <t>bulk carrier 191, container ship 6, general cargo 136, oil tanker 405, other 605 (2018)</t>
  </si>
  <si>
    <t>Aspropyrgos, Pachi, Piraeus, Thessaloniki</t>
  </si>
  <si>
    <t>Agioi Theodoroi</t>
  </si>
  <si>
    <t>Piraeus (4,145,079) (2017)</t>
  </si>
  <si>
    <t>Revithoussa</t>
  </si>
  <si>
    <t>23,931 (Syria), 9,291 (Afghanistan) (2018)</t>
  </si>
  <si>
    <t>198 (2018)</t>
  </si>
  <si>
    <t>a gateway to Europe for traffickers smuggling cannabis and heroin from the Middle East and Southwest Asia to the West and precursor chemicals to the East; some South American cocaine transits or is consumed in Greece; money laundering related to drug trafficking and organized crime</t>
  </si>
  <si>
    <t>Guatemala</t>
  </si>
  <si>
    <t>GT</t>
  </si>
  <si>
    <t>The Maya civilization flourished in Guatemala and surrounding regions during the first millennium A.D. After almost three centuries as a Spanish colony, Guatemala won its independence in 1821. During the second half of the 20th century, it experienced a variety of military and civilian governments, as well as a 36-year guerrilla war. In 1996, the government signed a peace agreement formally ending the internal conflict.</t>
  </si>
  <si>
    <t>Central America, bordering the North Pacific Ocean, between El Salvador and Mexico, and bordering the Gulf of Honduras (Caribbean Sea) between Honduras and Belize</t>
  </si>
  <si>
    <t>15 30 N, 90 15 W</t>
  </si>
  <si>
    <t>Belize 266 km, El Salvador 199 km, Honduras 244 km, Mexico 958 km</t>
  </si>
  <si>
    <t>400 km</t>
  </si>
  <si>
    <t>tropical; hot, humid in lowlands; cooler in highlands</t>
  </si>
  <si>
    <t>two east-west trending mountain chains divide the country into three regions: the mountainous highlands, the Pacific coast south of mountains, and the vast northern Peten lowlands</t>
  </si>
  <si>
    <t>759 m</t>
  </si>
  <si>
    <t>Volcan Tajumulco (highest point in Central America) 4,220 m</t>
  </si>
  <si>
    <t>petroleum, nickel, rare woods, fish, chicle, hydropower</t>
  </si>
  <si>
    <t>33.6% (2011 est.)</t>
  </si>
  <si>
    <t>3,375 sq km (2012)</t>
  </si>
  <si>
    <t>the vast majority of the populace resides in the southern half of the country, particularly in the mountainous regions; more than half of the population lives in rural areas</t>
  </si>
  <si>
    <t>deforestation in the Peten rainforest; soil erosion; water pollution</t>
  </si>
  <si>
    <t>Antarctic Treaty, Biodiversity, Climate Change, Climate Change-Kyoto Protocol, Desertification, Endangered Species, Environmental Modification, Hazardous Wastes, Law of the Sea, Marine Dumping, Ozone Layer Protection, Ship Pollution, Wetlands, Whaling</t>
  </si>
  <si>
    <t>16,581,273 (July 2018 est.)</t>
  </si>
  <si>
    <t>Guatemalan(s)</t>
  </si>
  <si>
    <t>Guatemalan</t>
  </si>
  <si>
    <t>mestizo (mixed Amerindian-Spanish - in local Spanish called Ladino) 56%, Maya 41.7%, Xinca (indigenous, non-Maya) 1.8%, African descent .2%, Garifuna (mixed West and Central African, Island Carib, and Arawak) .1%, foreign .2% (2018 est.)</t>
  </si>
  <si>
    <t>Roman Catholic, Protestant, indigenous Maya</t>
  </si>
  <si>
    <t>34.55% (male 2,919,281 /female 2,810,329)</t>
  </si>
  <si>
    <t>20.23% (male 1,688,900 /female 1,665,631)</t>
  </si>
  <si>
    <t>35.47% (male 2,878,075 /female 3,002,920)</t>
  </si>
  <si>
    <t>5.28% (male 407,592 /female 468,335)</t>
  </si>
  <si>
    <t>4.46% (male 336,377 /female 403,833) (2018 est.)</t>
  </si>
  <si>
    <t>61.1 (2015 est.)</t>
  </si>
  <si>
    <t>7.6 (2015 est.)</t>
  </si>
  <si>
    <t>13.1 (2015 est.)</t>
  </si>
  <si>
    <t>22.5 years (2018 est.)</t>
  </si>
  <si>
    <t>22 years</t>
  </si>
  <si>
    <t>23.1 years</t>
  </si>
  <si>
    <t>1.72% (2018 est.)</t>
  </si>
  <si>
    <t>24.6 births/1,000 population (2018 est.)</t>
  </si>
  <si>
    <t>-2.4 migrant(s)/1,000 population (2018 est.)</t>
  </si>
  <si>
    <t>51.4% of total population (2019)</t>
  </si>
  <si>
    <t>2.68% annual rate of change (2015-20 est.)</t>
  </si>
  <si>
    <t>2.891 million GUATEMALA CITY (capital) (2019)</t>
  </si>
  <si>
    <t>21.2 years (2014/15 est.)</t>
  </si>
  <si>
    <t>95 deaths/100,000 live births (2017 est.)</t>
  </si>
  <si>
    <t>23.3 deaths/1,000 live births (2018 est.)</t>
  </si>
  <si>
    <t>20.9 deaths/1,000 live births</t>
  </si>
  <si>
    <t>71.8 years (2018 est.)</t>
  </si>
  <si>
    <t>2.87 children born/woman (2018 est.)</t>
  </si>
  <si>
    <t>60.6% (2014/15)</t>
  </si>
  <si>
    <t>86.8% of population</t>
  </si>
  <si>
    <t>92.8% of population</t>
  </si>
  <si>
    <t>13.2% of population</t>
  </si>
  <si>
    <t>7.2% of population (2015 est.)</t>
  </si>
  <si>
    <t>0.36 physicians/1,000 population (2018)</t>
  </si>
  <si>
    <t>49.3% of population (2015 est.)</t>
  </si>
  <si>
    <t>63.9% of population (2015 est.)</t>
  </si>
  <si>
    <t>50.7% of population (2015 est.)</t>
  </si>
  <si>
    <t>36.1% of population (2015 est.)</t>
  </si>
  <si>
    <t>47,000 (2018 est.)</t>
  </si>
  <si>
    <t>2,200 (2018 est.)</t>
  </si>
  <si>
    <t>21.2% (2016)</t>
  </si>
  <si>
    <t>Republic of Guatemala</t>
  </si>
  <si>
    <t>Republica de Guatemala</t>
  </si>
  <si>
    <t>the Spanish conquistadors used many native Americans as allies in their conquest of Guatemala; the site of their first capital (established in 1524), a former Maya settlement, was called &amp;quot;Quauhtemallan&amp;quot; by their Nahuatl-speaking Mexican allies, a name that means &amp;quot;land of trees&amp;quot; or &amp;quot;forested land&amp;quot;, but which the Spanish pronounced &amp;quot;Guatemala&amp;quot;; the Spanish applied that name to a re founded capital city three years later and eventually it became the name of the country</t>
  </si>
  <si>
    <t>Guatemala City</t>
  </si>
  <si>
    <t>14 37 N, 90 31 W</t>
  </si>
  <si>
    <t>22 departments (departamentos, singular - departamento); Alta Verapaz, Baja Verapaz, Chimaltenango, Chiquimula, El Progreso, Escuintla, Guatemala, Huehuetenango, Izabal, Jalapa, Jutiapa, Peten, Quetzaltenango, Quiche, Retalhuleu, Sacatepequez, San Marcos, Santa Rosa, Solola, Suchitepequez, Totonicapan, Zacapa</t>
  </si>
  <si>
    <t>several previous; latest adopted 31 May 1985, effective 14 January 1986; suspended and reinstated in 1994</t>
  </si>
  <si>
    <t>proposed by the president of the republic, by agreement of 10 or more deputies of Congress, by the Constitutional Court, or by public petition of at least 5,000 citizens; passage requires at least two-thirds majority vote by the Congress membership and approval by public referendum, referred to as &amp;quot;popular consultation&amp;quot;; constitutional articles such as national sovereignty, the republican form of government, limitations on those seeking the presidency, or presidential tenure cannot be amended; amended 1994 (2018)</t>
  </si>
  <si>
    <t>5 years with no absences of six consecutive months or longer or absences totaling more than a year</t>
  </si>
  <si>
    <t>18 years of age; universal; note - active duty members of the armed forces and police by law cannot vote and are restricted to their barracks on election day</t>
  </si>
  <si>
    <t>President Jimmy Ernesto MORALES Cabrera (since 14 January 2016); Vice President Jafeth CABRERA Franco (since 14 January 2016); note - the president is both chief of state and head of government</t>
  </si>
  <si>
    <t>President Jimmy Ernesto MORALES Cabrera (since 14 January 2016); Vice President Jafeth CABRERA Franco (since 14 January 2016)</t>
  </si>
  <si>
    <t>president and vice president directly elected on the same ballot by absolute majority popular vote in 2 rounds if needed for a 4-year term (not eligible for consecutive terms); election last held on 16 June 2019 with a runoff on 11 August 2019 (next to be held in June 2023)</t>
  </si>
  <si>
    <t>Alejandro GIAMMATTEI elected president; percent of vote in first round - Sandra TORRES (UNE) 25.54%, Alejandro GIAMMATTEI (VAMOS) 13.95%, Edmond MULET (PHG) 11.21%, Thelma CABRERA (MLP) 10.37%, Roberto ARZU (PAN-PODEMOS) 6.08%; percent of vote in second round - Alejandro GIAMMATTEI (VAMOS) 58%, Sandra TORRES (UNE) 42%; note - the new president will be inaugurated on 14 January 2020</t>
  </si>
  <si>
    <t>last held on 16 June 2019 (next to be held on June 2023)</t>
  </si>
  <si>
    <t>percent of vote by party - NA; seats by party - UNE 53, VAMOS 16, UCN 12, VALOR 9, BIEN 8, FCN-NACION 8, SEMILLA 7, TODOS 7, VIVA 7, CREO 6, PHG 6, VICTORIA 4, Winaq 4, PC 3, PU 3, URNG 3, PAN 2, MLP 1, PODEMOS 1</t>
  </si>
  <si>
    <t>Supreme Court of Justice or Corte Suprema de Justicia (consists of 13 magistrates, including the court president and organized into 3 chambers); note - the court president also supervises trial judges countrywide; Constitutional Court or Corte de Constitucionalidad (consists of 5 titular magistrates and 5 substitute magistrates)</t>
  </si>
  <si>
    <t>numerous first instance and appellate courts</t>
  </si>
  <si>
    <t>Bienestar Nacional or BIEN [Alfonso PORTILLO and Evelyn MORATAYA]&amp;lt;br /&amp;gt;Citizen Alliance or AC&amp;lt;br /&amp;gt;Citizen Prosperity or PC [Dami Anita Elizabeth KRISTENSON Sales]&amp;lt;br /&amp;gt;Commitment, Renewal, and Order or CREO [Roberto GONZALEZ Diaz-Duran]&amp;lt;br /&amp;gt;Convergence [Sandra MORAN]&amp;lt;br /&amp;gt;Encounter for Guatemala or EG [Nineth MONTENEGRO Cottom]&amp;lt;br /&amp;gt;Everyone Together for Guatemala or TODOS [Felipe ALEJOS]&amp;lt;br /&amp;gt;Force or FUERZA [Mauricio RADFORD]&amp;lt;br /&amp;gt;Guatemalan National Revolutionary Unity or URNG-MAIZ or URNG [Gregorio CHAY Laynez]&amp;lt;br /&amp;gt;Humanist Party of Guatemala or PHG [Edmond MULET]&amp;lt;br /&amp;gt;Movement for the Liberation of Peoples or MLP [Thelma CABRERA]&amp;lt;br /&amp;gt;Movimiento Semilla or SEMILLA [Thelma ALDANA]&amp;lt;br /&amp;gt;National Advancement Party or PAN [Harald JOHANNESSEN]&amp;lt;br /&amp;gt;National Convergence Front or FCN-NACION or FCN [Jimmy MORALES]&amp;lt;br /&amp;gt;National Unity for Hope or UNE [Sandra TORRES]&amp;lt;br /&amp;gt;Nationalist Change Union or UCN [Mario ESTRADA]&amp;lt;br /&amp;gt;Patriotic Party or PP&amp;lt;br /&amp;gt;PODEMOS [Jose Raul VIRGIL Arias]&amp;lt;br /&amp;gt;Political Movement Winaq or Winaq [Sonia GUTIERREZ Raguay]&amp;lt;br /&amp;gt;Reform Movement or MR&amp;lt;br /&amp;gt;Renewed Democratic Liberty or LIDER (dissolved mid-February 2016)&amp;lt;br /&amp;gt;TODOS [Felipe ALEJOS]&amp;lt;br /&amp;gt;Unionista Party or PU [Alvaro ARZU Escobar]&amp;lt;br /&amp;gt;Value or VALOR [Zury RIOS]&amp;lt;br /&amp;gt;Vamos por una Guatemala Diferente or VAMOS [Alejandro GIAMMATTEI]&amp;lt;br /&amp;gt;Victory or VICTORIA [Amilcar RIVERA]&amp;lt;br /&amp;gt;Vision with Values or VIVA [Armando Damian CASTILLO Alvarado]</t>
  </si>
  <si>
    <t>BCIE, CACM, CD, CELAC, EITI (compliant country), FAO, G-24, G-77, IADB, IAEA, IBRD, ICAO, ICC (national committees), ICCt (signatory), ICRM, IDA, IFAD, IFC, IFRCS, IHO, ILO, IMF, IMO, Interpol, IOC, IOM, IPU, ISO (correspondent), ITSO, ITU, ITUC (NGOs), LAES, LAIA (observer), MIGA, MINUSTAH, MONUSCO, NAM, OAS, OPANAL, OPCW, Pacific Alliance (observer), PCA, Petrocaribe, SICA, UN, UNCTAD, UNESCO, UNIDO, UNIFIL, Union Latina, UNISFA, UNITAR, UNMISS, UNOCI, UNWTO, UPU, WCO, WFTU (NGOs), WHO, WIPO, WMO, WTO</t>
  </si>
  <si>
    <t>Ambassador Manuel Alfredo ESPINA Pinto (since 8 September 2017)</t>
  </si>
  <si>
    <t>2220 R Street NW, Washington, DC 20008</t>
  </si>
  <si>
    <t>[1] (202) 745-4952</t>
  </si>
  <si>
    <t>[1] (202) 745-1908</t>
  </si>
  <si>
    <t>Atlanta, Chicago, Del Rio (TX), Denver, Houston, Los Angeles, McAllen (TX), Miami, New York, Oklahoma City, Philadelphia, Phoenix, Providence (RI), Raleigh (NC), San Bernardino (CA), San Francisco, Seattle</t>
  </si>
  <si>
    <t>Ambassador Luis E. ARREAGA (since 4 October 2017)</t>
  </si>
  <si>
    <t>[502] 2326-4000</t>
  </si>
  <si>
    <t>7-01 Avenida Reforma, Zone 10, Guatemala City</t>
  </si>
  <si>
    <t>DPO AA 34024</t>
  </si>
  <si>
    <t>[502] 2326-4654</t>
  </si>
  <si>
    <t>quetzal (bird); national colors: blue, white</t>
  </si>
  <si>
    <t>&amp;quot;Himno Nacional de Guatemala&amp;quot; (National Anthem of Guatemala)</t>
  </si>
  <si>
    <t>Jose Joaquin PALMA/Rafael Alvarez OVALLE</t>
  </si>
  <si>
    <t>$138.1 billion</t>
  </si>
  <si>
    <t>$134.4 billion</t>
  </si>
  <si>
    <t>$130.4 billion</t>
  </si>
  <si>
    <t>$75.62 billion (2017 est.)</t>
  </si>
  <si>
    <t>$8,200</t>
  </si>
  <si>
    <t>$8,100</t>
  </si>
  <si>
    <t>13.6% of GDP</t>
  </si>
  <si>
    <t>14.4% of GDP</t>
  </si>
  <si>
    <t>86.3% (2017 est.)</t>
  </si>
  <si>
    <t>-26.9% (2017 est.)</t>
  </si>
  <si>
    <t>63.2% (2017 est.)</t>
  </si>
  <si>
    <t>sugarcane, corn, bananas, coffee, beans, cardamom; cattle, sheep, pigs, chickens</t>
  </si>
  <si>
    <t>sugar, textiles and clothing, furniture, chemicals, petroleum, metals, rubber, tourism</t>
  </si>
  <si>
    <t>6.664 million (2017 est.)</t>
  </si>
  <si>
    <t>31.4%</t>
  </si>
  <si>
    <t>55.8% (2017 est.)</t>
  </si>
  <si>
    <t>59.3% (2014 est.)</t>
  </si>
  <si>
    <t>38.4% (2014)</t>
  </si>
  <si>
    <t>8.164 billion (2017 est.)</t>
  </si>
  <si>
    <t>9.156 billion (2017 est.)</t>
  </si>
  <si>
    <t>10.8% (of GDP) (2017 est.)</t>
  </si>
  <si>
    <t>13.05%</t>
  </si>
  <si>
    <t>$12.23 billion</t>
  </si>
  <si>
    <t>$10.81 billion</t>
  </si>
  <si>
    <t>$32.31 billion</t>
  </si>
  <si>
    <t>$30.44 billion</t>
  </si>
  <si>
    <t>$1.134 billion</t>
  </si>
  <si>
    <t>$1.023 billion</t>
  </si>
  <si>
    <t>$11.12 billion</t>
  </si>
  <si>
    <t>$10.58 billion</t>
  </si>
  <si>
    <t>US 33.8%, El Salvador 11.1%, Honduras 8.8%, Nicaragua 5.1%, Mexico 4.7% (2017)</t>
  </si>
  <si>
    <t>sugar, coffee, petroleum, apparel, bananas, fruits and vegetables, cardamom, manufacturing products, precious stones and metals, electricity</t>
  </si>
  <si>
    <t>$17.11 billion</t>
  </si>
  <si>
    <t>$15.77 billion</t>
  </si>
  <si>
    <t>fuels, machinery and transport equipment, construction materials, grain, fertilizers, electricity, mineral products, chemical products, plastic materials and products</t>
  </si>
  <si>
    <t>US 39.8%, China 10.7%, Mexico 10.7%, El Salvador 5.3% (2017)</t>
  </si>
  <si>
    <t>quetzales (GTQ) per US dollar -</t>
  </si>
  <si>
    <t>{"2017":"7.323","2016":"7.5999","2015":"7.5999","2014":"7.6548","2013":"7.7322"}</t>
  </si>
  <si>
    <t>10.1 billion kWh (2016 est.)</t>
  </si>
  <si>
    <t>1.858 billion kWh (2017 est.)</t>
  </si>
  <si>
    <t>747 million kWh (2016 est.)</t>
  </si>
  <si>
    <t>4.605 million kW (2016 est.)</t>
  </si>
  <si>
    <t>28% of total installed capacity (2017 est.)</t>
  </si>
  <si>
    <t>9,600 bbl/day (2018 est.)</t>
  </si>
  <si>
    <t>9,383 bbl/day (2017 est.)</t>
  </si>
  <si>
    <t>83.07 million bbl (1 January 2018 est.)</t>
  </si>
  <si>
    <t>1,162 bbl/day (2015 est.)</t>
  </si>
  <si>
    <t>89,000 bbl/day (2016 est.)</t>
  </si>
  <si>
    <t>10,810 bbl/day (2015 est.)</t>
  </si>
  <si>
    <t>97,900 bbl/day (2015 est.)</t>
  </si>
  <si>
    <t>2.96 billion cu m (1 January 2006 est.)</t>
  </si>
  <si>
    <t>17.15 million Mt (2017 est.)</t>
  </si>
  <si>
    <t>2,461,109</t>
  </si>
  <si>
    <t>19,986,482</t>
  </si>
  <si>
    <t>fairly modern network centered in the city of Guatemala; one of the lowest teledensities in the region especially in the country; state-owned telecommunications company privatized in the late 1990s opened the way for competition; steady improvement of fixed-line which has also spurred growth in mobile-cellular and broadband; open regulatory framework coupled with&amp;amp;nbsp;competion and greater disposable household revenue spurs growth (2018)</t>
  </si>
  <si>
    <t>fixed-line teledensity roughly&amp;amp;nbsp;15 per 100 persons; fixed-line investments are being concentrated on improving rural connectivity; mobile-cellular teledensity about 129 per 100 persons (2018)</t>
  </si>
  <si>
    <t>country code - 502; landing points for&amp;amp;nbsp;the ARCOS, AMX-1, American Movil-Texius&amp;amp;nbsp;West Coast Cable and the SAm-1 fiber-optic submarine cable system that, together, provide connectivity to South and Central America, parts of the Caribbean, and the US; connected to Central American Microwave System; satellite earth station - 1 Intelsat (Atlantic Ocean) (2019)</t>
  </si>
  <si>
    <t>4 privately owned national terrestrial TV channels dominate TV broadcasting; multi-channel satellite and cable services are available; 1 government-owned radio station and hundreds of privately owned radio stations (2019)</t>
  </si>
  <si>
    <t>.gt</t>
  </si>
  <si>
    <t>5,241,952</t>
  </si>
  <si>
    <t>506,000</t>
  </si>
  <si>
    <t>0.36% of GDP</t>
  </si>
  <si>
    <t>Army of Guatamala (Ejercito de Guatamala):&amp;amp;nbsp; Land Forces (Fuerzas de Tierra), Naval Forces (Fuerza de Mar), and Air Force (Fuerza de Aire). (2019)</t>
  </si>
  <si>
    <t>all male citizens between the ages of 18 and 50 are eligible for military service; in practice, most of the force is volunteer, however, a selective draft system is employed, resulting in a small portion of 17-21 year-olds conscripted; conscript service obligation varies from 1 to 2 years; women can serve as officers (2013)</t>
  </si>
  <si>
    <t>93,129 (2015)</t>
  </si>
  <si>
    <t>455,520 mt-km (2015)</t>
  </si>
  <si>
    <t>TG (2016)</t>
  </si>
  <si>
    <t>291 (2013)</t>
  </si>
  <si>
    <t>275 (2013)</t>
  </si>
  <si>
    <t>195 (2013)</t>
  </si>
  <si>
    <t>480 km oil (2013)</t>
  </si>
  <si>
    <t>800 km (2018)</t>
  </si>
  <si>
    <t>800 km 0.914-m gauge (2018)</t>
  </si>
  <si>
    <t>17,621 km (2016)</t>
  </si>
  <si>
    <t>7,489 km (2016)</t>
  </si>
  <si>
    <t>990 km (260 km navigable year round; additional 730 km navigable during high-water season) (2012)</t>
  </si>
  <si>
    <t>oil tanker 1, other 8 (2018)</t>
  </si>
  <si>
    <t>major transit country for cocaine and heroin; it is estimated that 1,000 mt of cocaine are smuggled through the country each year, primarily destined for the US market; in 2016, the Guatamalan government estimated that an average of 4,500 hectares of opium poppy were being cultivated; marijuana cultivation for mostly domestic consumption; proximity to Mexico makes Guatemala a major staging area for drugs (particularly for cocaine); money laundering is a serious problem; corruption is a major problem</t>
  </si>
  <si>
    <t>Guinea</t>
  </si>
  <si>
    <t>GV</t>
  </si>
  <si>
    <t>Western Africa, bordering the North Atlantic Ocean, between Guinea-Bissau and Sierra Leone</t>
  </si>
  <si>
    <t>11 00 N, 10 00 W</t>
  </si>
  <si>
    <t>slightly smaller than Oregon; slightly larger than twice the size of Pennsylvania</t>
  </si>
  <si>
    <t>4,046 km</t>
  </si>
  <si>
    <t>320 km</t>
  </si>
  <si>
    <t>generally hot and humid; monsoonal-type rainy season (June to November) with southwesterly winds; dry season (December to May) with northeasterly harmattan winds</t>
  </si>
  <si>
    <t>generally flat coastal plain, hilly to mountainous interior</t>
  </si>
  <si>
    <t>472 m</t>
  </si>
  <si>
    <t>Mont Nimba 1,752 m</t>
  </si>
  <si>
    <t>bauxite, iron ore, diamonds, gold, uranium, hydropower, fish, salt</t>
  </si>
  <si>
    <t>58.1% (2011 est.)</t>
  </si>
  <si>
    <t>43.5% (2011 est.)</t>
  </si>
  <si>
    <t>15.4% (2011 est.)</t>
  </si>
  <si>
    <t>areas of highest density are in the west and south; interior is sparsely populated</t>
  </si>
  <si>
    <t>hot, dry, dusty harmattan haze may reduce visibility during dry season</t>
  </si>
  <si>
    <t>deforestation; inadequate potable water; desertification; soil contamination and erosion; overfishing, overpopulation in forest region; poor mining practices lead to environmental damage; water pollution; improper waste disposal</t>
  </si>
  <si>
    <t>the Niger and its important tributary the Milo River have their sources in the Guinean highlands</t>
  </si>
  <si>
    <t>11,855,411 (July 2018 est.)</t>
  </si>
  <si>
    <t>Guinean(s)</t>
  </si>
  <si>
    <t>Guinean</t>
  </si>
  <si>
    <t>Fulani (Peuhl) 33.4%, Malinke 29.4%, Susu 21.2%, Guerze 7.8%, Kissi 6.2%, Toma 1.6%, other/foreign .4% (2018 est.)</t>
  </si>
  <si>
    <t>French (official), Pular, Maninka, Susu, other native languages</t>
  </si>
  <si>
    <t>Muslim 89.1%, Christian 6.8%, animist 1.6%, other .1%, none 2.4% (2014 est.)</t>
  </si>
  <si>
    <t>41.4% (male 2,473,486 /female 2,435,139)</t>
  </si>
  <si>
    <t>19.23% (male 1,145,488 /female 1,134,103)</t>
  </si>
  <si>
    <t>30.8% (male 1,827,246 /female 1,824,162)</t>
  </si>
  <si>
    <t>4.72% (male 269,995 /female 289,164)</t>
  </si>
  <si>
    <t>3.85% (male 203,754 /female 252,874) (2018 est.)</t>
  </si>
  <si>
    <t>84.2 (2015 est.)</t>
  </si>
  <si>
    <t>78.6 (2015 est.)</t>
  </si>
  <si>
    <t>17.8 (2015 est.)</t>
  </si>
  <si>
    <t>18.8 years</t>
  </si>
  <si>
    <t>19.3 years</t>
  </si>
  <si>
    <t>2.75% (2018 est.)</t>
  </si>
  <si>
    <t>36.4 births/1,000 population (2018 est.)</t>
  </si>
  <si>
    <t>3.54% annual rate of change (2015-20 est.)</t>
  </si>
  <si>
    <t>1.889 million CONAKRY (capital) (2019)</t>
  </si>
  <si>
    <t>19.5 years (2018 est.)</t>
  </si>
  <si>
    <t>576 deaths/100,000 live births (2017 est.)</t>
  </si>
  <si>
    <t>55.3 deaths/1,000 live births (2018 est.)</t>
  </si>
  <si>
    <t>60.4 deaths/1,000 live births</t>
  </si>
  <si>
    <t>50.1 deaths/1,000 live births</t>
  </si>
  <si>
    <t>62.1 years (2018 est.)</t>
  </si>
  <si>
    <t>4.98 children born/woman (2018 est.)</t>
  </si>
  <si>
    <t>92.7% of population</t>
  </si>
  <si>
    <t>67.4% of population</t>
  </si>
  <si>
    <t>76.8% of population</t>
  </si>
  <si>
    <t>7.3% of population</t>
  </si>
  <si>
    <t>32.6% of population</t>
  </si>
  <si>
    <t>23.2% of population (2015 est.)</t>
  </si>
  <si>
    <t>0.3 beds/1,000 population (2011)</t>
  </si>
  <si>
    <t>34.1% of population (2015 est.)</t>
  </si>
  <si>
    <t>11.8% of population (2015 est.)</t>
  </si>
  <si>
    <t>65.9% of population (2015 est.)</t>
  </si>
  <si>
    <t>88.2% of population (2015 est.)</t>
  </si>
  <si>
    <t>4,300 (2018 est.)</t>
  </si>
  <si>
    <t>2.2% of GDP (2017)</t>
  </si>
  <si>
    <t>8 years (2014)</t>
  </si>
  <si>
    <t>0.6% (2012 est.)</t>
  </si>
  <si>
    <t>Republic of Guinea</t>
  </si>
  <si>
    <t>Republique de Guinee</t>
  </si>
  <si>
    <t>Guinee</t>
  </si>
  <si>
    <t>French Guinea</t>
  </si>
  <si>
    <t>the country is named after the Guinea region of West Africa that lies along the Gulf of Guinea and stretches north to the Sahel</t>
  </si>
  <si>
    <t>Conakry</t>
  </si>
  <si>
    <t>9 30 N, 13 42 W</t>
  </si>
  <si>
    <t>2 October 1958 (from France)</t>
  </si>
  <si>
    <t>Independence Day, 2 October (1958)</t>
  </si>
  <si>
    <t>previous 1958, 1990; latest promulgated 19 April 2010, approved 7 May 2010; note - in late December 2019, President CONDE announced a new draft constitution</t>
  </si>
  <si>
    <t>proposed by the National Assembly or by the president of the republic; consideration of proposals requires approval by simple majority vote by the Assembly; passage requires approval in referendum; the president can opt to submit amendments directly to the Assembly, in which case approval requires at least two-thirds majority vote (2017)</t>
  </si>
  <si>
    <t>civil law system based on the French model</t>
  </si>
  <si>
    <t>at least one parent must be a citizen of Guinea</t>
  </si>
  <si>
    <t>na</t>
  </si>
  <si>
    <t>President Alpha CONDE (since 21 December 2010)</t>
  </si>
  <si>
    <t>Prime Minister Ibrahima FOFANA (since 22 May 2018)</t>
  </si>
  <si>
    <t>president directly elected by absolute majority popular vote in 2 rounds if needed for a 5-year term (eligible for a second term); election last held on 11 October 2015 (next to be held in 2020); prime minister appointed by the president</t>
  </si>
  <si>
    <t>Alpha CONDE reelected president in the first round; percent of vote - Alpha CONDE (RPG) 57.8%, Cellou Dalein DIALLO (UFDG) 31.4%, other 10.8%</t>
  </si>
  <si>
    <t>last held on 28 September 2013 (next was schelduled for January 2019, but postponed indefinitely)</t>
  </si>
  <si>
    <t>percent of vote by party - NA; seats by party - RPG 53, UFDG 37, UFR 10, PEDN 2, UPG 2, other 10; composition - men 89, women 25, percent of women 21.9%</t>
  </si>
  <si>
    <t>Supreme Court or Cour Supreme (organized into Administrative Chamber and Civil, Penal, and Social Chamber; court consists of the first president, 2 chamber presidents,&amp;amp;nbsp;10 councilors, the solicitor general, and NA deputies); Constitutional Court (consists of 9 members)</t>
  </si>
  <si>
    <t>Supreme Court first president appointed by the national president after consultation with the National Assembly; other members appointed by presidential decree; members serve until age 65; Constitutional Court member appointments - 2 by the National Assembly and the president of the republic, 3 experienced judges designated by their peers, 1 experienced lawyer, 1 university professor with expertise in public law designated by peers, and 2 experienced representatives of the Independent National Institution of Human Rights; members serve single 9-year terms</t>
  </si>
  <si>
    <t>Bloc Liberal or BL [Faya MILLIMONO]&amp;lt;br /&amp;gt;National Party for Hope and Development or PEDN [Lansana KOUYATE]&amp;lt;br /&amp;gt;Rally for the Guinean People or RPG [Alpha CONDE]&amp;lt;br /&amp;gt;Union for the Progress of Guinea or UPG&amp;lt;br /&amp;gt;Union of Democratic Forces of Guinea or UFDG [Cellou Dalein DIALLO]&amp;lt;br /&amp;gt;Union of Republican Forces or UFR [Sidya TOURE]</t>
  </si>
  <si>
    <t>ACP, AfDB, AU, ECOWAS, EITI (compliant country), FAO, G-77, IBRD, ICAO, ICCt, ICRM, IDA, IDB, IFAD, IFC, IFRCS, ILO, IMF, IMO, Interpol, IOC, IOM, IPU, ISO (correspondent), ITSO, ITU, ITUC (NGOs), MIGA, MINURSO, MINUSMA, MONUSCO, NAM, OIC, OIF, OPCW, UN, UNCTAD, UNESCO, UNHCR, UNIDO, UNISFA, UNMISS, UNOCI, UNWTO, UPU, WCO, WFTU (NGOs), WHO, WIPO, WMO, WTO</t>
  </si>
  <si>
    <t>Ambassador Kerfalla YANSANE (since 24 January 2018)</t>
  </si>
  <si>
    <t>2112 Leroy Place NW, Washington, DC 20008</t>
  </si>
  <si>
    <t>[1] (202) 986-4300</t>
  </si>
  <si>
    <t>[1] (202) 986-3800</t>
  </si>
  <si>
    <t>Ambassador Simon HENSHAW (since 4 March 2019)</t>
  </si>
  <si>
    <t>[224] 655-10-40-00</t>
  </si>
  <si>
    <t>Transversale #2, Center Administratif de Koloma, Commune de Ratoma, Conakry</t>
  </si>
  <si>
    <t>P.O. Box 603, Transversale No. 2, Centre Administratif de Koloma, Commune de Ratoma, Conakry</t>
  </si>
  <si>
    <t>[224] 655-10-42-97</t>
  </si>
  <si>
    <t>elephant; national colors: red, yellow, green</t>
  </si>
  <si>
    <t>&amp;quot;Liberte&amp;quot; (Liberty)</t>
  </si>
  <si>
    <t>unknown/Fodeba KEITA</t>
  </si>
  <si>
    <t>$27.97 billion</t>
  </si>
  <si>
    <t>$25.84 billion</t>
  </si>
  <si>
    <t>$23.39 billion</t>
  </si>
  <si>
    <t>$10.25 billion (2017 est.)</t>
  </si>
  <si>
    <t>-6.3% of GDP</t>
  </si>
  <si>
    <t>-5.3% of GDP</t>
  </si>
  <si>
    <t>80.8% (2017 est.)</t>
  </si>
  <si>
    <t>6.6% (2017 est.)</t>
  </si>
  <si>
    <t>9.1% (2017 est.)</t>
  </si>
  <si>
    <t>-36.9% (2017 est.)</t>
  </si>
  <si>
    <t>32.1% (2017 est.)</t>
  </si>
  <si>
    <t>rice, coffee, pineapples, mangoes, palm kernels, cocoa, cassava (manioc, tapioca), bananas, potatoes, sweet potatoes; cattle, sheep, goats; timber</t>
  </si>
  <si>
    <t>bauxite, gold, diamonds, iron ore; light manufacturing, agricultural processing</t>
  </si>
  <si>
    <t>11% (2017 est.)</t>
  </si>
  <si>
    <t>5.558 million (2017 est.)</t>
  </si>
  <si>
    <t>76%</t>
  </si>
  <si>
    <t>24% (2006 est.)</t>
  </si>
  <si>
    <t>47% (2006 est.)</t>
  </si>
  <si>
    <t>30.3% (2007)</t>
  </si>
  <si>
    <t>40.3</t>
  </si>
  <si>
    <t>1.7 billion (2017 est.)</t>
  </si>
  <si>
    <t>1.748 billion (2017 est.)</t>
  </si>
  <si>
    <t>16.6% (of GDP) (2017 est.)</t>
  </si>
  <si>
    <t>37.9% of GDP</t>
  </si>
  <si>
    <t>$1.61 billion</t>
  </si>
  <si>
    <t>$1.762 billion</t>
  </si>
  <si>
    <t>$1.931 billion</t>
  </si>
  <si>
    <t>-$705 million</t>
  </si>
  <si>
    <t>-$2.705 billion</t>
  </si>
  <si>
    <t>$3.514 billion</t>
  </si>
  <si>
    <t>$1.954 billion</t>
  </si>
  <si>
    <t>China 35.8%, Ghana 20.1%, UAE 11.6%, India 4.3% (2017)</t>
  </si>
  <si>
    <t>bauxite, gold, diamonds, coffee, fish, agricultural products</t>
  </si>
  <si>
    <t>$4.799 billion</t>
  </si>
  <si>
    <t>$4.43 billion</t>
  </si>
  <si>
    <t>petroleum products, metals, machinery, transport equipment, textiles, grain and other foodstuffs</t>
  </si>
  <si>
    <t>Netherlands 17.2%, China 13.2%, India 11.8%, Belgium 10%, France 6.9%, UAE 4.5% (2017)</t>
  </si>
  <si>
    <t>$331.8 million</t>
  </si>
  <si>
    <t>$3.174 billion</t>
  </si>
  <si>
    <t>$2.391 billion</t>
  </si>
  <si>
    <t>$1.8 million</t>
  </si>
  <si>
    <t>$69.19 million</t>
  </si>
  <si>
    <t>Guinean francs (GNF) per US dollar -</t>
  </si>
  <si>
    <t>{"2017":"9,230","2016":"9,085","2015":"9,085","2014":"7,485.5","2013":"7,014.1"}</t>
  </si>
  <si>
    <t>598 million kWh (2016 est.)</t>
  </si>
  <si>
    <t>556.1 million kWh (2016 est.)</t>
  </si>
  <si>
    <t>550,000 kW (2016 est.)</t>
  </si>
  <si>
    <t>19,000 bbl/day (2016 est.)</t>
  </si>
  <si>
    <t>18,460 bbl/day (2015 est.)</t>
  </si>
  <si>
    <t>2.794 million Mt (2017 est.)</t>
  </si>
  <si>
    <t>0</t>
  </si>
  <si>
    <t>10.8 million</t>
  </si>
  <si>
    <t>huge improvement over the last ten years; in May 2019, 4G wifi was launched in the capital; the capital and the regional administrative centers have 3G access; in 2018&amp;amp;nbsp;the set up of an IXP (Internet Exchange Point)&amp;amp;nbsp;will reduce cost of Internet bandwidth and improve infrastructure (2018)</t>
  </si>
  <si>
    <t>there is national coverage and Conakry is reasonably well-served; coverage elsewhere remains inadequate but is improving; fixed-line teledensity less than 1 per 100 persons; mobile-cellular subscribership is expanding rapidly and now approaches 90 per 100 persons (2018)</t>
  </si>
  <si>
    <t>country code - 224; ACE submarine cable connecting Guinea with 20 landing points in Western and South Africa and Europe; satellite earth station - 1 Intelsat (Atlantic Ocean (2019)</t>
  </si>
  <si>
    <t>.gn</t>
  </si>
  <si>
    <t>1,185,148</t>
  </si>
  <si>
    <t>9.8% (July 2016 est.)</t>
  </si>
  <si>
    <t>2.71% of GDP</t>
  </si>
  <si>
    <t>2.49% of GDP</t>
  </si>
  <si>
    <t>3.31% of GDP</t>
  </si>
  <si>
    <t>no compulsory military service (2017)</t>
  </si>
  <si>
    <t>3X (2016)</t>
  </si>
  <si>
    <t>1,086 km (2017)</t>
  </si>
  <si>
    <t>279 km 1.435-m gauge (2017)</t>
  </si>
  <si>
    <t>807 km 1.000-m gauge (2017)</t>
  </si>
  <si>
    <t>44,301 km (2018)</t>
  </si>
  <si>
    <t>3,346 km (2018)</t>
  </si>
  <si>
    <t>1,300 km (navigable by shallow-draft native craft in the northern part of the Niger River system) (2011)</t>
  </si>
  <si>
    <t>Guyana</t>
  </si>
  <si>
    <t>GY</t>
  </si>
  <si>
    <t>Northern South America, bordering the North Atlantic Ocean, between Suriname and Venezuela</t>
  </si>
  <si>
    <t>5 00 N, 59 00 W</t>
  </si>
  <si>
    <t>slightly smaller than Idaho; almost twice the size of Tennessee</t>
  </si>
  <si>
    <t>2,933 km</t>
  </si>
  <si>
    <t>Brazil 1308 km, Suriname 836 km, Venezuela 789 km</t>
  </si>
  <si>
    <t>459 km</t>
  </si>
  <si>
    <t>tropical; hot, humid, moderated by northeast trade winds; two rainy seasons (May to August, November to January)</t>
  </si>
  <si>
    <t>mostly rolling highlands; low coastal plain; savanna in south</t>
  </si>
  <si>
    <t>207 m</t>
  </si>
  <si>
    <t>Laberintos del Norte on Mount Roraima 2,775 m</t>
  </si>
  <si>
    <t>bauxite, gold, diamonds, hardwood timber, shrimp, fish</t>
  </si>
  <si>
    <t>1,430 sq km (2012)</t>
  </si>
  <si>
    <t>population is heavily concentrated in the northeast in and around Georgetown, with noteable concentrations along the Berbice River to the east; the remainder of the country is sparsely populated</t>
  </si>
  <si>
    <t>flash flood threat during rainy seasons</t>
  </si>
  <si>
    <t>water pollution from sewage and agricultural and industrial chemicals; deforestation</t>
  </si>
  <si>
    <t>Biodiversity, Climate Change, Climate Change-Kyoto Protocol, Desertification, Endangered Species, Hazardous Wastes, Law of the Sea, Ozone Layer Protection, Ship Pollution, Tropical Timber 83, Tropical Timber 94</t>
  </si>
  <si>
    <t>the third-smallest country in South America after Suriname and Uruguay; substantial portions of its western and eastern territories are claimed by Venezuela and Suriname respectively; contains some of the largest unspoiled rainforests on the continent</t>
  </si>
  <si>
    <t>740,685 (July 2018 est.)</t>
  </si>
  <si>
    <t>Guyanese (singular and plural)</t>
  </si>
  <si>
    <t>Guyanese</t>
  </si>
  <si>
    <t>East Indian 39.8%, African descent 29.3%, mixed 19.9%, Amerindian 10.5%, other 0.5% (includes Portuguese, Chinese, white) (2012 est.)</t>
  </si>
  <si>
    <t>English (official), Guyanese Creole, Amerindian languages (including Caribbean and Arawak languages), Indian languages (including Caribbean Hindustani, a dialect of Hindi), Chinese (2014 est.)</t>
  </si>
  <si>
    <t>25.38% (male 95,740 /female 92,282)</t>
  </si>
  <si>
    <t>21.55% (male 81,676 /female 77,942)</t>
  </si>
  <si>
    <t>38.52% (male 149,199 /female 136,129)</t>
  </si>
  <si>
    <t>8.15% (male 27,684 /female 32,678)</t>
  </si>
  <si>
    <t>6.39% (male 19,336 /female 28,019) (2018 est.)</t>
  </si>
  <si>
    <t>53.5 (2015 est.)</t>
  </si>
  <si>
    <t>45.8 (2015 est.)</t>
  </si>
  <si>
    <t>26.3 years</t>
  </si>
  <si>
    <t>27 years</t>
  </si>
  <si>
    <t>0.48% (2018 est.)</t>
  </si>
  <si>
    <t>15.4 births/1,000 population (2018 est.)</t>
  </si>
  <si>
    <t>-3.2 migrant(s)/1,000 population (2018 est.)</t>
  </si>
  <si>
    <t>26.7% of total population (2019)</t>
  </si>
  <si>
    <t>0.83% annual rate of change (2015-20 est.)</t>
  </si>
  <si>
    <t>110,000 GEORGETOWN (capital) (2018)</t>
  </si>
  <si>
    <t>0.69 male(s)/female</t>
  </si>
  <si>
    <t>20.8 years (2009 est.)</t>
  </si>
  <si>
    <t>29.5 deaths/1,000 live births (2018 est.)</t>
  </si>
  <si>
    <t>25.5 deaths/1,000 live births</t>
  </si>
  <si>
    <t>68.9 years (2018 est.)</t>
  </si>
  <si>
    <t>65.9 years</t>
  </si>
  <si>
    <t>1.97 children born/woman (2018 est.)</t>
  </si>
  <si>
    <t>33.9% (2014)</t>
  </si>
  <si>
    <t>0.8 physicians/1,000 population (2018)</t>
  </si>
  <si>
    <t>83.7% of population (2015 est.)</t>
  </si>
  <si>
    <t>16.3% of population (2015 est.)</t>
  </si>
  <si>
    <t>8,200 (2018 est.)</t>
  </si>
  <si>
    <t>6.3% of GDP (2017)</t>
  </si>
  <si>
    <t>12 years (2012)</t>
  </si>
  <si>
    <t>28% (2017 est.)</t>
  </si>
  <si>
    <t>Cooperative Republic of Guyana</t>
  </si>
  <si>
    <t>British Guiana</t>
  </si>
  <si>
    <t>Georgetown</t>
  </si>
  <si>
    <t>6 48 N, 58 09 W</t>
  </si>
  <si>
    <t>10 regions; Barima-Waini, Cuyuni-Mazaruni, Demerara-Mahaica, East Berbice-Corentyne, Essequibo Islands-West Demerara, Mahaica-Berbice, Pomeroon-Supenaam, Potaro-Siparuni, Upper Demerara-Berbice, Upper Takutu-Upper Essequibo</t>
  </si>
  <si>
    <t>26 May 1966 (from the UK)</t>
  </si>
  <si>
    <t>Republic Day, 23 February (1970)</t>
  </si>
  <si>
    <t>several previous; latest promulgated 6 October 1980</t>
  </si>
  <si>
    <t>proposed by the National Assembly; passage of amendments affecting constitutional articles, such as national sovereignty, government structure and powers, and constitutional amendment procedures, requires approval by the Assembly membership, approval in a referendum, and assent of the president; other amendments only require Assembly approval; amended many times, last in 2016 (2018)</t>
  </si>
  <si>
    <t>common law system, based on the English model, with some Roman-Dutch civil law influence</t>
  </si>
  <si>
    <t>President David GRANGER (since 16 May 2015); Vice Presidents Sydney ALLICOCK, Carl Barrington GREENIDGE, Moses Veerasammy NAGAMOOTOO, and Hemraj RAMJATTAN (since 20 May 2015); Prime Minister Moses Veerasammy NAGAMOOTOO (since 20 May 2015); note - the president is both chief of state and head of government</t>
  </si>
  <si>
    <t>President David GRANGER (since 16 May 2015); Vice Presidents Sydney ALLICOCK, Carl Barrington GREENIDGE, Moses Veerasammy NAGAMOOTOO, and Hemraj RAMJATTAN (since 20 May 2015); Prime Minister Moses Veerasammy NAGAMOOTOO (since 20 May 2015)</t>
  </si>
  <si>
    <t>Cabinet of Ministers appointed by the president, responsible to the National Assembly</t>
  </si>
  <si>
    <t>the predesignated candidate of the winning party in the last National Assembly election becomes president for a 5-year term (no term limits); election last held on 11 May 2015 (next to be held no later than 2020); prime minister appointed by the president</t>
  </si>
  <si>
    <t>David GRANGER (APNU-AFC) designated president by the majority party in the National Assembly</t>
  </si>
  <si>
    <t>unicameral National Assembly (65 seats; 40 members directly elected in a single nationwide constituency and 25 directly elected in multi-seat constituencies - all by closed list proportional representation vote; members serve 5-year terms)</t>
  </si>
  <si>
    <t>last held on 11 May 2015 (next to be held on 2 March 2020)</t>
  </si>
  <si>
    <t>percent of vote by party - APNU-AFC 50.3%, PPP/C 49.2%, other 0.5%; seats by party - APNU-AFC 33, PPP/C 32; composition - men 44, women 21, percent of women 32.3%</t>
  </si>
  <si>
    <t>Supreme Court of Judicature (consists of the Court of Appeal with a chief justice and 3 justices, and the High Court with a chief justice and 10 justices organized into 3- or 5-judge panels); note - in 2009, Guyana acceded to the Caribbean Court of Justice as the final court of appeal in civil and criminal cases, replacing that of the Judicial Committee of the Privy Council (in London)</t>
  </si>
  <si>
    <t>Court of Appeal and High Court chief justices appointed by the president; other judges of both courts appointed by the Judicial Service Commission, a body appointed by the president; judges appointed for life with retirement at age 65</t>
  </si>
  <si>
    <t>ACP, AOSIS, C, Caricom, CD, CDB, CELAC, FAO, G-77, IADB, IBRD, ICAO, ICCt, ICRM, IDA, IFAD, IFC, IFRCS, ILO, IMF, IMO, Interpol, IOC, IOM, ISO (correspondent), ITU, LAES, MIGA, NAM, OAS, OIC, OPANAL, OPCW, PCA, Petrocaribe, UN, UNASUR, UNCTAD, UNESCO, UNIDO, UPU, WCO, WFTU (NGOs), WHO, WIPO, WMO, WTO</t>
  </si>
  <si>
    <t>Ambassador Riyad David INSANALLY (since 16 Sept 2016)</t>
  </si>
  <si>
    <t>2490 Tracy Place NW, Washington, DC 20008</t>
  </si>
  <si>
    <t>[1] (202) 265-6900</t>
  </si>
  <si>
    <t>[1] (202) 232-1297</t>
  </si>
  <si>
    <t>Ambassador Sarah-Ann LYNCH (since 13 March 2019)</t>
  </si>
  <si>
    <t>[592] 225-4900 through 4909</t>
  </si>
  <si>
    <t>US Embassy, 100 Young and Duke Streets, Kingston, Georgetown</t>
  </si>
  <si>
    <t>P. O. Box 10507, Georgetown; US Embassy, 3170 Georgetown Place, Washington DC 20521-3170</t>
  </si>
  <si>
    <t>[592] 225-8497</t>
  </si>
  <si>
    <t>Canje pheasant (hoatzin), jaguar, Victoria Regia water lily; national colors: red, yellow, green, black, white</t>
  </si>
  <si>
    <t>Dear Land of Guyana, of Rivers and Plains</t>
  </si>
  <si>
    <t>Archibald Leonard LUKERL/Robert Cyril Gladstone POTTER</t>
  </si>
  <si>
    <t>$6.301 billion</t>
  </si>
  <si>
    <t>$6.169 billion</t>
  </si>
  <si>
    <t>$5.969 billion</t>
  </si>
  <si>
    <t>$3.561 billion (2017 est.)</t>
  </si>
  <si>
    <t>$7,800</t>
  </si>
  <si>
    <t>15% of GDP</t>
  </si>
  <si>
    <t>8.8% of GDP</t>
  </si>
  <si>
    <t>71.1% (2017 est.)</t>
  </si>
  <si>
    <t>25.4% (2017 est.)</t>
  </si>
  <si>
    <t>-63% (2017 est.)</t>
  </si>
  <si>
    <t>69.3% (2017 est.)</t>
  </si>
  <si>
    <t>sugarcane, rice, edible oils; beef, pork, poultry; shrimp, fish</t>
  </si>
  <si>
    <t>bauxite, sugar, rice milling, timber, textiles, gold mining</t>
  </si>
  <si>
    <t>-5% (2017 est.)</t>
  </si>
  <si>
    <t>313,800 (2013 est.)</t>
  </si>
  <si>
    <t>35% (2006 est.)</t>
  </si>
  <si>
    <t>33.8% (1999)</t>
  </si>
  <si>
    <t>1.002 billion (2017 est.)</t>
  </si>
  <si>
    <t>1.164 billion (2017 est.)</t>
  </si>
  <si>
    <t>28.1% (of GDP) (2017 est.)</t>
  </si>
  <si>
    <t>-4.5% (of GDP) (2017 est.)</t>
  </si>
  <si>
    <t>52.2% of GDP</t>
  </si>
  <si>
    <t>$758.4 million</t>
  </si>
  <si>
    <t>$701.4 million</t>
  </si>
  <si>
    <t>$1.903 billion</t>
  </si>
  <si>
    <t>$1.875 billion</t>
  </si>
  <si>
    <t>-$237 million</t>
  </si>
  <si>
    <t>$13 million</t>
  </si>
  <si>
    <t>$1.439 billion</t>
  </si>
  <si>
    <t>$1.38 billion</t>
  </si>
  <si>
    <t>Canada 24.9%, US 16.5%, Panama 9.6%, UK 7.7%, Jamaica 5.1%, Trinidad and Tobago 5% (2017)</t>
  </si>
  <si>
    <t>sugar, gold, bauxite, alumina, rice, shrimp, molasses, rum, timber</t>
  </si>
  <si>
    <t>$1.626 billion</t>
  </si>
  <si>
    <t>$1.341 billion</t>
  </si>
  <si>
    <t>manufactures, machinery, petroleum, food</t>
  </si>
  <si>
    <t>Trinidad and Tobago 27.5%, US 26.5%, China 8.9%, Suriname 6.1% (2017)</t>
  </si>
  <si>
    <t>$565.4 million</t>
  </si>
  <si>
    <t>Guyanese dollars (GYD) per US dollar -</t>
  </si>
  <si>
    <t>{"2017":"207","2016":"206.5","2015":"206.5","2014":"206.5","2013":"206.45"}</t>
  </si>
  <si>
    <t>1.01 billion kWh (2016 est.)</t>
  </si>
  <si>
    <t>790.1 million kWh (2016 est.)</t>
  </si>
  <si>
    <t>428,000 kW (2016 est.)</t>
  </si>
  <si>
    <t>89% of total installed capacity (2016 est.)</t>
  </si>
  <si>
    <t>13,720 bbl/day (2015 est.)</t>
  </si>
  <si>
    <t>2.131 million Mt (2017 est.)</t>
  </si>
  <si>
    <t>135,795</t>
  </si>
  <si>
    <t>643,210</t>
  </si>
  <si>
    <t>reliable international long distance service; 100% digital network; national transmission supported by fiber optic cable and rural network by microwaves; more than 150,000 lines; many areas still lack fixed-line telephone services; 2019 budget allocates funds for ICT (Information and Communications Technology)&amp;amp;nbsp;&amp;amp;nbsp;development (2018)</t>
  </si>
  <si>
    <t>fixed-line teledensity is about 20 per 100 persons; mobile-cellular teledensity about&amp;amp;nbsp;87 per 100 persons (2018)</t>
  </si>
  <si>
    <t>country code - 592; landing point for the SG-SCS submarine cable to Suriname,&amp;amp;nbsp;and the Caribbean;&amp;amp;nbsp;satellite earth station - 1 Intelsat (Atlantic Ocean) (2019)</t>
  </si>
  <si>
    <t>government-dominated broadcast media; the National Communications Network (NCN) TV is state-owned; a few private TV stations relay satellite services; the state owns and operates 2 radio stations broadcasting on multiple frequencies capable of reaching the entire country; government limits on licensing of new private radio stations has constrained competition in broadcast media</t>
  </si>
  <si>
    <t>.gy</t>
  </si>
  <si>
    <t>262,425</t>
  </si>
  <si>
    <t>35.7% (July 2016 est.)</t>
  </si>
  <si>
    <t>64,889</t>
  </si>
  <si>
    <t>1.68% of GDP</t>
  </si>
  <si>
    <t>1.51% of GDP</t>
  </si>
  <si>
    <t>Guyana Defense Force: Army, Air Corps, Coast Guard (2019)</t>
  </si>
  <si>
    <t>18 years of age or older for voluntary military service; no conscription (2014)</t>
  </si>
  <si>
    <t>43,835 (2015)</t>
  </si>
  <si>
    <t>8R (2016)</t>
  </si>
  <si>
    <t>106 (2013)</t>
  </si>
  <si>
    <t>89 (2013)</t>
  </si>
  <si>
    <t>3,995 km (2019)</t>
  </si>
  <si>
    <t>799 km (2019)</t>
  </si>
  <si>
    <t>330 km (the Berbice, Demerara, and Essequibo Rivers are navigable by oceangoing vessels for 150 km, 100 km, and 80 km respectively) (2012)</t>
  </si>
  <si>
    <t>general cargo 26, oil tanker 7, other 22 (2018)</t>
  </si>
  <si>
    <t>transshipment point for narcotics from South America - primarily Venezuela - to Europe and the US; producer of cannabis; rising money laundering related to drug trafficking and human smuggling</t>
  </si>
  <si>
    <t>Gaza Strip</t>
  </si>
  <si>
    <t>GZ</t>
  </si>
  <si>
    <t>Middle East, bordering the Mediterranean Sea, between Egypt and Israel</t>
  </si>
  <si>
    <t>31 25 N, 34 20 E</t>
  </si>
  <si>
    <t>72 km</t>
  </si>
  <si>
    <t>Egypt 13 km, Israel 59 km</t>
  </si>
  <si>
    <t>temperate, mild winters, dry and warm to hot summers</t>
  </si>
  <si>
    <t>flat to rolling, sand- and dune-covered coastal plain</t>
  </si>
  <si>
    <t>arable land, natural gas</t>
  </si>
  <si>
    <t xml:space="preserve"> 240 sq km; note - includes the West Bank (2012)</t>
  </si>
  <si>
    <t>population concentrated in major cities, particularly Gaza City in the north</t>
  </si>
  <si>
    <t>soil degradation; desertification; water pollution from chemicals and pesticides; salination of fresh water; improper sewage treatment; water-borne disease; depletion and contamination of underground water resources</t>
  </si>
  <si>
    <t>strategic strip of land along Mideast-North African trade routes has experienced an incredibly turbulent history; the town of Gaza itself has been besieged countless times in its history; there are no Israeli settlements in the Gaza Strip; the Gaza Strip settlements were evacuated in 2005</t>
  </si>
  <si>
    <t>1,836,713 (July 2018 est.)</t>
  </si>
  <si>
    <t>Palestinian Arab</t>
  </si>
  <si>
    <t>Arabic, Hebrew (spoken by many Palestinians), English (widely understood)</t>
  </si>
  <si>
    <t>Muslim 98.0 - 99.0% (predominantly Sunni), Christian &amp;amp;lt;1.0%, other, unaffiliated, unspecified &amp;amp;lt;1.0% (2012 est.)</t>
  </si>
  <si>
    <t>44.1% (male 415,746 /female 394,195)</t>
  </si>
  <si>
    <t>21.34% (male 197,797 /female 194,112)</t>
  </si>
  <si>
    <t>28.5% (male 256,103 /female 267,285)</t>
  </si>
  <si>
    <t>3.48% (male 33,413 /female 30,592)</t>
  </si>
  <si>
    <t>2.58% (male 24,863 /female 22,607) (2018 est.)</t>
  </si>
  <si>
    <t>17.4 years (2018 est.)</t>
  </si>
  <si>
    <t>17.1 years</t>
  </si>
  <si>
    <t>2.25% (2018 est.)</t>
  </si>
  <si>
    <t>30.5 births/1,000 population (2018 est.)</t>
  </si>
  <si>
    <t>3 deaths/1,000 population (2018 est.)</t>
  </si>
  <si>
    <t>-5 migrant(s)/1,000 population (2018 est.)</t>
  </si>
  <si>
    <t>16 deaths/1,000 live births (2018 est.)</t>
  </si>
  <si>
    <t>14.9 deaths/1,000 live births</t>
  </si>
  <si>
    <t>74.4 years (2018 est.)</t>
  </si>
  <si>
    <t>76.2 years</t>
  </si>
  <si>
    <t>3.97 children born/woman (2018 est.)</t>
  </si>
  <si>
    <t>2.2 physicians/1,000 population (2014)</t>
  </si>
  <si>
    <t>named for the largest city in the region, Gaza, whose settlement can be traced back to at least the 15th century B.C. (as &amp;quot;Ghazzat&amp;quot;)</t>
  </si>
  <si>
    <t>$2.938 billion (2014 est.) (2014 est.)</t>
  </si>
  <si>
    <t>88.6% (2017 est.)</t>
  </si>
  <si>
    <t>26.3% (2017 est.)</t>
  </si>
  <si>
    <t>-55.6% (2017 est.)</t>
  </si>
  <si>
    <t>olives, fruit, vegetables, flowers; beef, dairy products</t>
  </si>
  <si>
    <t>textiles, food processing, furniture</t>
  </si>
  <si>
    <t>84.8% (2015 est.)</t>
  </si>
  <si>
    <t>$2.901 billion</t>
  </si>
  <si>
    <t>$2.538 billion</t>
  </si>
  <si>
    <t>$2.041 billion</t>
  </si>
  <si>
    <t>$1.955 billion</t>
  </si>
  <si>
    <t>strawberries, carnations, vegetables, fish (small and irregular shipments, as permitted to transit the Israeli-controlled Kerem Shalom crossing)</t>
  </si>
  <si>
    <t>food, consumer goods, fuel</t>
  </si>
  <si>
    <t>$446.3 million</t>
  </si>
  <si>
    <t>51,000 kWh (2011 est.)</t>
  </si>
  <si>
    <t>202,000 kWh (2009 est.)</t>
  </si>
  <si>
    <t>0 kWh (2011 est.)</t>
  </si>
  <si>
    <t>193,000 kWh (2011 est.)</t>
  </si>
  <si>
    <t>432,000 (includes the West Bank); (July 2016 est.)</t>
  </si>
  <si>
    <t>9 (includes the West Bank); (July 2016 est.) (July 2016 est.)</t>
  </si>
  <si>
    <t xml:space="preserve"> 3,531,000 (includes the West Bank)</t>
  </si>
  <si>
    <t xml:space="preserve"> 76 (includes the West Bank) (July 2016 est.)</t>
  </si>
  <si>
    <t>Israel has final say in allocating frequencies in the Gaza Strip and does not permit anything beyond a 2G network (2018)</t>
  </si>
  <si>
    <t>Israeli company BEZEK and the Palestinian company PALTEL are responsible for fixed-line services; the Palestinian JAWWAL company provides cellular services; a slow 2G network allows calls and limited data transmission (2018)</t>
  </si>
  <si>
    <t>country code - 970 (2018)</t>
  </si>
  <si>
    <t>1 TV station and about 10 radio stations; satellite TV accessible</t>
  </si>
  <si>
    <t>.psnote - same as the West Bank</t>
  </si>
  <si>
    <t>2.673 million (includes the West Bank)</t>
  </si>
  <si>
    <t>320,500</t>
  </si>
  <si>
    <t>14 (2016 est.)</t>
  </si>
  <si>
    <t>1,421,282 (Palestinian refugees) (2019)</t>
  </si>
  <si>
    <t>Haiti</t>
  </si>
  <si>
    <t>HA</t>
  </si>
  <si>
    <t>Caribbean, western one-third of the island of Hispaniola, between the Caribbean Sea and the North Atlantic Ocean, west of the Dominican Republic</t>
  </si>
  <si>
    <t>19 00 N, 72 25 W</t>
  </si>
  <si>
    <t>376 km</t>
  </si>
  <si>
    <t>Dominican Republic 376 km</t>
  </si>
  <si>
    <t>1,771 km</t>
  </si>
  <si>
    <t>tropical; semiarid where mountains in east cut off trade winds</t>
  </si>
  <si>
    <t>mostly rough and mountainous</t>
  </si>
  <si>
    <t>470 m</t>
  </si>
  <si>
    <t>Chaine de la Selle 2,680 m</t>
  </si>
  <si>
    <t>bauxite, copper, calcium carbonate, gold, marble, hydropower, arable land</t>
  </si>
  <si>
    <t>66.4% (2011 est.)</t>
  </si>
  <si>
    <t>17.7% (2011 est.)</t>
  </si>
  <si>
    <t>3.6% (2011 est.)</t>
  </si>
  <si>
    <t>fairly even distribution; largest concentrations located near coastal areas</t>
  </si>
  <si>
    <t>lies in the middle of the hurricane belt and subject to severe storms from June to October; occasional flooding and earthquakes; periodic droughts</t>
  </si>
  <si>
    <t>extensive deforestation (much of the remaining forested land is being cleared for agriculture and used as fuel); soil erosion; overpopulation leads to inadequate supplies of potable water and and a lack of sanitation; natural disasters</t>
  </si>
  <si>
    <t>Biodiversity, Climate Change, Climate Change-Kyoto Protocol, Desertification, Law of the Sea, Marine Dumping, Marine Life Conservation, Ozone Layer Protection</t>
  </si>
  <si>
    <t>Hazardous Wastes</t>
  </si>
  <si>
    <t>shares island of Hispaniola with Dominican Republic (western one-third is Haiti, eastern two-thirds is the Dominican Republic); it is the most mountainous nation in the Caribbean</t>
  </si>
  <si>
    <t>10,788,440 (July 2018 est.)</t>
  </si>
  <si>
    <t>Haitian(s)</t>
  </si>
  <si>
    <t>Haitian</t>
  </si>
  <si>
    <t>black 95%, mixed and white 5%</t>
  </si>
  <si>
    <t>French (official), Creole (official)</t>
  </si>
  <si>
    <t>Roman Catholic 54.7%, Protestant 28.5% (Baptist 15.4%, Pentecostal 7.9%, Adventist 3%, Methodist 1.5%, other 0.7%), Vodou 2.1%, other 4.6%, none 10.2% (2003 est.)</t>
  </si>
  <si>
    <t>32.27% (male 1,733,920 /female 1,747,387)</t>
  </si>
  <si>
    <t>21.11% (male 1,139,188 /female 1,137,754)</t>
  </si>
  <si>
    <t>37.32% (male 1,997,816 /female 2,028,495)</t>
  </si>
  <si>
    <t>5.1% (male 262,494 /female 287,515)</t>
  </si>
  <si>
    <t>4.21% (male 199,617 /female 254,254) (2018 est.)</t>
  </si>
  <si>
    <t>62.3 (2015 est.)</t>
  </si>
  <si>
    <t>23.3 years (2018 est.)</t>
  </si>
  <si>
    <t>23.6 years</t>
  </si>
  <si>
    <t>1.31% (2018 est.)</t>
  </si>
  <si>
    <t>7.5 deaths/1,000 population (2018 est.)</t>
  </si>
  <si>
    <t>-2 migrant(s)/1,000 population (2018 est.)</t>
  </si>
  <si>
    <t>56.2% of total population (2019)</t>
  </si>
  <si>
    <t>2.9% annual rate of change (2015-20 est.)</t>
  </si>
  <si>
    <t>2.704 million PORT-AU-PRINCE (capital) (2019)</t>
  </si>
  <si>
    <t>22.8 years (2016/7 est.)</t>
  </si>
  <si>
    <t>480 deaths/100,000 live births (2017 est.)</t>
  </si>
  <si>
    <t>45.4 deaths/1,000 live births (2018 est.)</t>
  </si>
  <si>
    <t>51.5 deaths/1,000 live births</t>
  </si>
  <si>
    <t>39.2 deaths/1,000 live births</t>
  </si>
  <si>
    <t>61.9 years</t>
  </si>
  <si>
    <t>2.66 children born/woman (2018 est.)</t>
  </si>
  <si>
    <t>34.3% (2016/17)</t>
  </si>
  <si>
    <t>64.9% of population</t>
  </si>
  <si>
    <t>47.6% of population</t>
  </si>
  <si>
    <t>57.7% of population</t>
  </si>
  <si>
    <t>35.1% of population</t>
  </si>
  <si>
    <t>52.4% of population</t>
  </si>
  <si>
    <t>42.3% of population (2015 est.)</t>
  </si>
  <si>
    <t>5.4% (2016)</t>
  </si>
  <si>
    <t>0.23 physicians/1,000 population (2018)</t>
  </si>
  <si>
    <t>0.7 beds/1,000 population (2013)</t>
  </si>
  <si>
    <t>19.2% of population (2015 est.)</t>
  </si>
  <si>
    <t>80.8% of population (2015 est.)</t>
  </si>
  <si>
    <t>2.4% of GDP (2016)</t>
  </si>
  <si>
    <t>Republic of Haiti</t>
  </si>
  <si>
    <t>Haiti/Ayiti</t>
  </si>
  <si>
    <t>the native Taino name means &amp;quot;Land of High Mountains&amp;quot; and was originally applied to the entire island of Hispaniola</t>
  </si>
  <si>
    <t>Port-au-Prince</t>
  </si>
  <si>
    <t>18 32 N, 72 20 W</t>
  </si>
  <si>
    <t>1 January 1804 (from France)</t>
  </si>
  <si>
    <t>Independence Day, 1 January (1804)</t>
  </si>
  <si>
    <t>many previous; latest adopted 10 March 1987</t>
  </si>
  <si>
    <t>proposed by the executive branch or by either the Senate or the Chamber of Deputies; consideration of proposed amendments requires support by at least two-thirds majority of both houses; passage requires at least two-thirds majority of the membership present and at least two-thirds majority of the votes cast; approved amendments enter into force after installation of the next president of the republic; constitutional articles on the democratic and republican form of government cannot be amended; amended 2011, 2012 (2018)</t>
  </si>
  <si>
    <t>civil law system strongly influenced by Napoleonic Code</t>
  </si>
  <si>
    <t>at least one parent must be a native-born citizen of Haiti</t>
  </si>
  <si>
    <t>President Jovenel MOISE (since 7 February 2017)</t>
  </si>
  <si>
    <t>Prime Minister&amp;amp;nbsp;Fritz William MICHEL&amp;amp;nbsp;(since 22&amp;amp;nbsp;July 2019); note - Prime Minister Jean Michel LAPIN resigned on 22 July 2019</t>
  </si>
  <si>
    <t>president directly elected by absolute majority popular vote in 2 rounds if needed for a 5-year term (eligible for a single non-consecutive term); last election originally scheduled for 9 October 2016 but postponed until 20 November 2016 due to Hurricane Matthew</t>
  </si>
  <si>
    <t>Jovenel MOISE elected president in first round; percent of vote - Jovenel MOISE (PHTK) 55.6%, Jude CELESTIN (LAPEH) 19.6%, Jean-Charles MOISE (PPD) 11%, Maryse NARCISSE (FL) 9%; other 4.8%</t>
  </si>
  <si>
    <t>&amp;lt;br /&amp;gt; Senate - last held on 20 November 2016 with runoff on 29 January 2017 (next scheduled for 27 October 2019) &amp;lt;br /&amp;gt; Chamber of Deputies - last held on 9 August 2015 with runoff on 25 October 2015 and 20 November 2016 (next scheduled for 27 October 2019)</t>
  </si>
  <si>
    <t>&amp;lt;br /&amp;gt; Senate - percent of vote by party - NA; seats by party - NA; composition - men 27, women 1, percent of women 3.6%&amp;lt;br /&amp;gt; Chamber of Deputies - percent of vote by party - NA; seats by party - NA; composition - men 115, women 3, percent of women 2.5%; note - total legislature percent of women 2.7%</t>
  </si>
  <si>
    <t>Supreme Court or Cour de cassation (consists of a chief judge and other judges); note - Haiti is a member of the Caribbean Court of Justice</t>
  </si>
  <si>
    <t>ACP, AOSIS, Caricom, CD, CDB, CELAC, FAO, G-77, IADB, IAEA, IBRD, ICAO, ICC (NGOs), ICRM, IDA, IFAD, IFC, IFRCS, ILO, IMF, IMO, Interpol, IOC, IOM, IPU, ITSO, ITU, ITUC (NGOs), LAES, MIGA, NAM, OAS, OIF, OPANAL, OPCW, PCA, Petrocaribe, UN, UNCTAD, UNESCO, UNIDO, Union Latina, UNWTO, UPU, WCO, WFTU (NGOs), WHO, WIPO, WMO, WTO</t>
  </si>
  <si>
    <t>Ambassador Paul Getty ALTIDOR (since 2 May 2012)</t>
  </si>
  <si>
    <t>2311 Massachusetts Avenue NW, Washington, DC 20008</t>
  </si>
  <si>
    <t>[1] (202) 332-4090</t>
  </si>
  <si>
    <t>[1] (202) 745-7215</t>
  </si>
  <si>
    <t>Atlanta, Boston, Chicago, Miami, Orlando (FL), New York, San Juan (Puerto Rico)</t>
  </si>
  <si>
    <t>Ambassador Michele SISON (since 21 February 2018)</t>
  </si>
  <si>
    <t>[509] 229-8000</t>
  </si>
  <si>
    <t>Tabarre 41, Route de Tabarre, Port-au-Prince</t>
  </si>
  <si>
    <t>(in Haiti) P.O. Box 1634, Port-au-Prince, Haiti; (from abroad) 3400 Port-au-Prince, State Department, Washington, DC 20521-3400</t>
  </si>
  <si>
    <t>[509] 229-8028</t>
  </si>
  <si>
    <t>Hispaniolan trogon (bird), hibiscus flower; national colors: blue, red</t>
  </si>
  <si>
    <t>&amp;quot;La Dessalinienne&amp;quot; (The Dessalines Song)</t>
  </si>
  <si>
    <t>Justin LHERISSON/Nicolas GEFFRARD</t>
  </si>
  <si>
    <t>$19.97 billion</t>
  </si>
  <si>
    <t>$19.74 billion</t>
  </si>
  <si>
    <t>$19.46 billion</t>
  </si>
  <si>
    <t>$8.608 billion (2017 est.)</t>
  </si>
  <si>
    <t>24.9% of GDP</t>
  </si>
  <si>
    <t>29.3% of GDP</t>
  </si>
  <si>
    <t>99.1% (2017 est.)</t>
  </si>
  <si>
    <t>10% (2016 est.)</t>
  </si>
  <si>
    <t>32.6% (2016 est.)</t>
  </si>
  <si>
    <t>-60.3% (2017 est.)</t>
  </si>
  <si>
    <t>57.6% (2017 est.)</t>
  </si>
  <si>
    <t>coffee, mangoes, cocoa, sugarcane, rice, corn, sorghum; wood, vetiver</t>
  </si>
  <si>
    <t>textiles, sugar refining, flour milling, cement, light assembly using imported parts</t>
  </si>
  <si>
    <t>4.594 million (2014 est.)</t>
  </si>
  <si>
    <t>50.4% (2010)</t>
  </si>
  <si>
    <t>58.5% (2012 est.)</t>
  </si>
  <si>
    <t>47.7% (2001)</t>
  </si>
  <si>
    <t>1.65 billion (2017 est.)</t>
  </si>
  <si>
    <t>31.1% of GDP</t>
  </si>
  <si>
    <t>13.23%</t>
  </si>
  <si>
    <t>$1.273 billion</t>
  </si>
  <si>
    <t>$2.253 billion</t>
  </si>
  <si>
    <t>-$348 million</t>
  </si>
  <si>
    <t>-$83 million</t>
  </si>
  <si>
    <t>$980.2 million</t>
  </si>
  <si>
    <t>US 80.6%, Dominican Republic 4.9% (2017)</t>
  </si>
  <si>
    <t>apparel, manufactures, oils, cocoa, mangoes, coffee</t>
  </si>
  <si>
    <t>$3.618 billion</t>
  </si>
  <si>
    <t>$3.183 billion</t>
  </si>
  <si>
    <t>food, manufactured goods, machinery and transport equipment, fuels, raw materials</t>
  </si>
  <si>
    <t>US 20.7%, China 18.8%, Netherlands Antilles 15.7%, Indonesia 8.5% (2017)</t>
  </si>
  <si>
    <t>$2.361 billion</t>
  </si>
  <si>
    <t>$1.46 billion</t>
  </si>
  <si>
    <t>$1.37 billion</t>
  </si>
  <si>
    <t>gourdes (HTG) per US dollar -</t>
  </si>
  <si>
    <t>{"2017":"65.21","2016":"63.34","2015":"63.34","2014":"50.71","2013":"45.22"}</t>
  </si>
  <si>
    <t>1.023 billion kWh (2016 est.)</t>
  </si>
  <si>
    <t>406.2 million kWh (2016 est.)</t>
  </si>
  <si>
    <t>332,000 kW (2016 est.)</t>
  </si>
  <si>
    <t>20,030 bbl/day (2015 est.)</t>
  </si>
  <si>
    <t>3.595 million Mt (2017 est.)</t>
  </si>
  <si>
    <t>5,703</t>
  </si>
  <si>
    <t>6,486,549</t>
  </si>
  <si>
    <t>61 (2017 est.)</t>
  </si>
  <si>
    <t>telecommunications infrastructure is among the least-developed in Latin America and the Caribbean; domestic cell service is functional (2018)</t>
  </si>
  <si>
    <t>fixed-line is less than 1 per 100; mobile-cellular telephone services have expanded greatly in the last decade due to low-cost GSM (Global Systems for Mobile) phones and pay-as-you-go plans; mobile-cellular teledensity is 61 per 100 persons (2018)</t>
  </si>
  <si>
    <t>country code - 509; landing points for the BDSNi and Fibralink submarine cables to 14 points in the Bahamas and Dominican Republic; satellite earth station - 1 Intelsat (Atlantic Ocean) (2019)</t>
  </si>
  <si>
    <t>.ht</t>
  </si>
  <si>
    <t>1,282,686</t>
  </si>
  <si>
    <t>12.2% (July 2016 est.)</t>
  </si>
  <si>
    <t>29,900</t>
  </si>
  <si>
    <t>the Haitian Armed Forces (FAdH), disbanded in 1995, began to be reconstituted in 2017 to assist with natural disaster relief, border security, and combating transnational crime; the small Coast Guard is not part of the military, but rather the Haitian National Police. (2019)</t>
  </si>
  <si>
    <t>HH (2016)</t>
  </si>
  <si>
    <t>4,266 km (2009)</t>
  </si>
  <si>
    <t>768 km (2009)</t>
  </si>
  <si>
    <t>general cargo 3, other 1 (2018)</t>
  </si>
  <si>
    <t>2,992 (2018); note - individuals without a nationality who were born in the Dominican Republic prior to January 2010</t>
  </si>
  <si>
    <t>Caribbean transshipment point for cocaine en route to the US and Europe; substantial bulk cash smuggling activity; Colombian narcotics traffickers favor Haiti for illicit financial transactions; pervasive corruption; significant consumer of cannabis</t>
  </si>
  <si>
    <t>Hong Kong</t>
  </si>
  <si>
    <t>HK</t>
  </si>
  <si>
    <t>22 15 N, 114 10 E</t>
  </si>
  <si>
    <t>six times the size of Washington, DC</t>
  </si>
  <si>
    <t>33 km</t>
  </si>
  <si>
    <t>733 km</t>
  </si>
  <si>
    <t>subtropical monsoon; cool and humid in winter, hot and rainy from spring through summer, warm and sunny in fall</t>
  </si>
  <si>
    <t>hilly to mountainous with steep slopes; lowlands in north</t>
  </si>
  <si>
    <t>Tai Mo Shan 958 m</t>
  </si>
  <si>
    <t>outstanding deepwater harbor, feldspar</t>
  </si>
  <si>
    <t>3.2% (2011 est.)</t>
  </si>
  <si>
    <t>95% (2011 est.)</t>
  </si>
  <si>
    <t>population fairly evenly distributed</t>
  </si>
  <si>
    <t>occasional typhoons</t>
  </si>
  <si>
    <t>air and water pollution from rapid urbanization; urban waste pollution; industrial pollution</t>
  </si>
  <si>
    <t>consists of a mainland area (the New Territories) and more than 200 islands</t>
  </si>
  <si>
    <t>7,213,338 (July 2018 est.)</t>
  </si>
  <si>
    <t>Chinese/Hong Konger</t>
  </si>
  <si>
    <t>Chinese/Hong Kong</t>
  </si>
  <si>
    <t>Chinese 92%, Filipino 2.5%, Indonesian 2.1%, other 3.4% (2016 est.)</t>
  </si>
  <si>
    <t>Cantonese (official) 88.9%, English (official) 4.3%, Mandarin (official) 1.9%, other Chinese dialects 3.1%, other 1.9% (2016 est.)</t>
  </si>
  <si>
    <t>Buddhist or Taoist 27.9%, Protestant 6.7%, Roman Catholic 5.3%, Muslim 4.2%, Hindu 1.4%, Sikh 0.2%, other or none 54.3% (2016 est.)</t>
  </si>
  <si>
    <t>12.38% (male 471,983 /female 420,977)</t>
  </si>
  <si>
    <t>9.89% (male 372,991 /female 340,221)</t>
  </si>
  <si>
    <t>43.96% (male 1,354,676 /female 1,816,303)</t>
  </si>
  <si>
    <t>16.64% (male 571,329 /female 628,774)</t>
  </si>
  <si>
    <t>17.14% (male 580,248 /female 655,836) (2018 est.)</t>
  </si>
  <si>
    <t>35.9 (2015 est.)</t>
  </si>
  <si>
    <t>15.2 (2015 est.)</t>
  </si>
  <si>
    <t>20.7 (2015 est.)</t>
  </si>
  <si>
    <t>44.8 years (2018 est.)</t>
  </si>
  <si>
    <t>43.7 years</t>
  </si>
  <si>
    <t>45.5 years</t>
  </si>
  <si>
    <t>8.8 births/1,000 population (2018 est.)</t>
  </si>
  <si>
    <t>7.491 million Hong Kong (2019)</t>
  </si>
  <si>
    <t>0.87 male(s)/female (2018 est.)</t>
  </si>
  <si>
    <t>29.8 years (2008 est.)</t>
  </si>
  <si>
    <t>2.7 deaths/1,000 live births (2018 est.)</t>
  </si>
  <si>
    <t>83.1 years (2018 est.)</t>
  </si>
  <si>
    <t>86 years</t>
  </si>
  <si>
    <t>1.2 children born/woman (2018 est.)</t>
  </si>
  <si>
    <t>74.8% (2012)</t>
  </si>
  <si>
    <t>1.96 physicians/1,000 population (2018)</t>
  </si>
  <si>
    <t>5.4 beds/1,000 population (2018)</t>
  </si>
  <si>
    <t>3.3% of GDP (2018)</t>
  </si>
  <si>
    <t>9.3%</t>
  </si>
  <si>
    <t>Hong Kong Special Administrative Region</t>
  </si>
  <si>
    <t>Heung Kong Takpit Hangching Ku (Eitel/Dyer-Ball)</t>
  </si>
  <si>
    <t>Heung Kong (Eitel/Dyer-Ball)</t>
  </si>
  <si>
    <t>probably an imprecise phonetic rendering of the Cantonese name meaning &amp;quot;fragrant harbor&amp;quot;</t>
  </si>
  <si>
    <t>proposed by the Standing Committee of the National People&amp;amp;rsquo;s Congress (NPC), the People&amp;amp;rsquo;s Republic of China State Council, and the Special Administrative Region of Hong Kong; submittal of proposals to the NPC requires two-thirds majority vote by the Legislative Council of Hong Kong, approval by two thirds of Hong Kong&amp;amp;rsquo;s deputies to the NPC, and approval by the Hong Kong chief executive; final passage requires approval by the NPC</t>
  </si>
  <si>
    <t>mixed legal system of common law based on the English model and Chinese customary law (in matters of family and land tenure)</t>
  </si>
  <si>
    <t>18 years of age in direct elections for half of the Legislative Council seats and all of the seats in 18 district councils; universal for permanent residents living in the territory of Hong Kong for the past 7 years; note - in indirect elections, suffrage is limited to about 220,000 members of functional constituencies for the other half of the legislature and a 1,200-member election committee for the chief executive drawn from broad sectoral groupings, central government bodies, municipal organizations, and elected Hong Kong officials</t>
  </si>
  <si>
    <t>Chief Executive Carrie LAM (since 1 July 2017)</t>
  </si>
  <si>
    <t>Executive Council or ExCo appointed by the chief executive</t>
  </si>
  <si>
    <t>Carrie LAM elected chief executive; Election Committee vote - Carrie LAM 777, John TSANG 365, WOO Kwok-hing 21, invalid 23</t>
  </si>
  <si>
    <t>unicameral Legislative Council or LegCo (70 seats; 35 members directly elected in multi-seat constituencies by party-list proportional representation vote; 30 members indirectly elected by the approximately 220,000 members of various functional constituencies based on a variety of methods; 5 at large &amp;quot;super-seat&amp;quot; members directly elected by all of Hong Kong&amp;amp;rsquo;s eligible voters who do not participate in a functional constituency; members serve 4-year terms)</t>
  </si>
  <si>
    <t>last held on 4 September 2016; (next to be held in September 2020); note - byelection held on 11 March and 25 November&amp;amp;nbsp;2018 to fill&amp;amp;nbsp;5 seats left vacant after&amp;amp;nbsp;5 legislators were removed from office</t>
  </si>
  <si>
    <t>Court of Final Appeal (consists of the chief justice, 3 permanent judges, and 20 non-permanent judges); note - a sitting bench consists of the chief justice, 3 permanent judges, and 1 non-permanent judge</t>
  </si>
  <si>
    <t>all judges appointed by the Hong Kong Chief Executive upon the recommendation of the Judicial Officers Recommendation Commission, an independent body consisting of the Secretary for Justice, other judges, and judicial and legal professionals; permanent judges serve until normal retirement at age 65, but term can be extended; non-permanent judges appointed for renewable 3-year terms without age limit</t>
  </si>
  <si>
    <t>ADB, APEC, BIS, FATF, ICC (national committees), IHO, IMF, IMO (associate), Interpol (subbureau), IOC, ISO (correspondent), ITUC (NGOs), UNWTO (associate), UPU, WCO, WMO, WTO</t>
  </si>
  <si>
    <t>none (Special Administrative Region of China); Hong Kong Economic and Trade Office (HKETO) carries out normal liaison activities and communication with the US Government and other US entities; Eddie MAK, JP (since 3 July 2018) is the Hong Kong Commissioner to the US Government of the Hong Kong Special Administrative Region; address: 1520 18th Street NW, Washington, DC 20036; telephone: [1] 202 331-8947; FAX: [1] 202 331-8958</t>
  </si>
  <si>
    <t>Consul General Hanscom SMITH (since July 2019); note - also accredited to Macau</t>
  </si>
  <si>
    <t>[852] 2523-9011</t>
  </si>
  <si>
    <t>U. S. Consulate General Hong Kong and Macau&amp;lt;br /&amp;gt;26 Garden Road&amp;lt;br /&amp;gt;Central, Hong Kong</t>
  </si>
  <si>
    <t>Unit 8000, Box 1, DPO AP 96521-0006</t>
  </si>
  <si>
    <t>[852] 2845-1598</t>
  </si>
  <si>
    <t>26 Garden Road, Hong Kong</t>
  </si>
  <si>
    <t>red with a stylized, white, five-petal Bauhinia flower in the center; each petal contains a small, red, five-pointed star in its middle; the red color is the same as that on the Chinese flag and represents the motherland; the fragrant Bauhinia - developed in Hong Kong the late 19th century - has come to symbolize the region; the five stars echo those on the flag of China</t>
  </si>
  <si>
    <t>orchid tree flower; national colors: red, white</t>
  </si>
  <si>
    <t>$455.9 billion</t>
  </si>
  <si>
    <t>$439.2 billion</t>
  </si>
  <si>
    <t>$429.9 billion</t>
  </si>
  <si>
    <t>$341.4 billion (2017 est.)</t>
  </si>
  <si>
    <t>$59,500</t>
  </si>
  <si>
    <t>$58,800</t>
  </si>
  <si>
    <t>26.6% of GDP</t>
  </si>
  <si>
    <t>188% (2017 est.)</t>
  </si>
  <si>
    <t>-187.1% (2017 est.)</t>
  </si>
  <si>
    <t>92.3% (2017 est.)</t>
  </si>
  <si>
    <t>fresh vegetables and fruit; poultry, pork; fish</t>
  </si>
  <si>
    <t>trading and logistics, financial services, professional services, tourism, cultural and creative, clothing and textiles, shipping, electronics, toys, clocks and watches</t>
  </si>
  <si>
    <t>3.965 million (2017 est.)</t>
  </si>
  <si>
    <t>3.8% (2013 est.)</t>
  </si>
  <si>
    <t>2% (2016 est.)</t>
  </si>
  <si>
    <t>54.5% (2016 est.)</t>
  </si>
  <si>
    <t>19.9% (2016 est.)</t>
  </si>
  <si>
    <t>1.8% NA</t>
  </si>
  <si>
    <t>38.1% NA (2016)</t>
  </si>
  <si>
    <t>79.34 billion (2017 est.)</t>
  </si>
  <si>
    <t>61.64 billion (2017 est.)</t>
  </si>
  <si>
    <t>5.2% (of GDP) (2017 est.)</t>
  </si>
  <si>
    <t>0.1% of GDP</t>
  </si>
  <si>
    <t>$311.1 billion</t>
  </si>
  <si>
    <t>$285.5 billion</t>
  </si>
  <si>
    <t>$825.3 billion</t>
  </si>
  <si>
    <t>$676.5 billion</t>
  </si>
  <si>
    <t>$3.165 trillion</t>
  </si>
  <si>
    <t>$14.75 billion</t>
  </si>
  <si>
    <t>$12.71 billion</t>
  </si>
  <si>
    <t>$537.8 billion</t>
  </si>
  <si>
    <t>$460 billion</t>
  </si>
  <si>
    <t>China 54.1%, US 7.7% (2017)</t>
  </si>
  <si>
    <t>$561.8 billion</t>
  </si>
  <si>
    <t>$518.2 billion</t>
  </si>
  <si>
    <t>raw materials and semi-manufactures, consumer goods, capital goods, foodstuffs, fuel (most is reexported)</t>
  </si>
  <si>
    <t>China 44.6%, Singapore 6.4%, Japan 6.1%, South Korea 5.5%, US 5.2% (2017)</t>
  </si>
  <si>
    <t>$431.4 billion</t>
  </si>
  <si>
    <t>$2.2 trillion</t>
  </si>
  <si>
    <t>$1.616 trillion</t>
  </si>
  <si>
    <t>$2.036 trillion</t>
  </si>
  <si>
    <t>$1.538 trillion</t>
  </si>
  <si>
    <t>Hong Kong dollars (HKD) per US dollar -</t>
  </si>
  <si>
    <t>{"2017":"7.82","2016":"7.76","2015":"7.762","2014":"7.752","2013":"7.754"}</t>
  </si>
  <si>
    <t>35.97 billion kWh (2016 est.)</t>
  </si>
  <si>
    <t>41.84 billion kWh (2016 est.)</t>
  </si>
  <si>
    <t>1.205 billion kWh (2016 est.)</t>
  </si>
  <si>
    <t>11.62 billion kWh (2016 est.)</t>
  </si>
  <si>
    <t>12.63 million kW (2016 est.)</t>
  </si>
  <si>
    <t>403,100 bbl/day (2016 est.)</t>
  </si>
  <si>
    <t>13,570 bbl/day (2015 est.)</t>
  </si>
  <si>
    <t>402,100 bbl/day (2015 est.)</t>
  </si>
  <si>
    <t>3.37 billion cu m (2017 est.)</t>
  </si>
  <si>
    <t>102.5 million Mt (2017 est.)</t>
  </si>
  <si>
    <t>4,266,837</t>
  </si>
  <si>
    <t>59 (2017 est.)</t>
  </si>
  <si>
    <t>18,340,347</t>
  </si>
  <si>
    <t>255 (2017 est.)</t>
  </si>
  <si>
    <t>microwave radio relay links and extensive fiber-optic network; fixed-line is 59 per 100 and mobile-cellular is 255 per 100 (2018)</t>
  </si>
  <si>
    <t>country code - 852;&amp;amp;nbsp;APG, ASE, EAC-C2C, HK-G,&amp;amp;nbsp;Bay-to-Bay Express Cable System, H2 Cable,&amp;amp;nbsp;HKA, SJC, SJC2, PLCN, SeaMeWe-3, TGN-IA, APCN-2, AAG, FLAG&amp;amp;nbsp;and FEA&amp;amp;nbsp;submarine cables provide connections to Asia, US, Australia, the Middle East, and&amp;amp;nbsp;Europe; satellite earth stations - 3 Intelsat (1 Pacific Ocean and 2 Indian Ocean); coaxial cable to Guangzhou, China (2019)</t>
  </si>
  <si>
    <t>4 commercial terrestrial TV networks each with multiple stations; multi-channel satellite and cable TV systems available; 3 licensed broadcasters of terrestrial radio, one of which is government funded, operate about 12 radio stations; note - 4 digital radio broadcasters operated in Hong Kong from 2010 to 2017, but all digital radio services were terminated in September 2017 due to weak market demand (2019)</t>
  </si>
  <si>
    <t>.hk</t>
  </si>
  <si>
    <t>6.066 million</t>
  </si>
  <si>
    <t>85% (July 2016 est.)</t>
  </si>
  <si>
    <t>2,645,752</t>
  </si>
  <si>
    <t>7 (registered in China) (2015)</t>
  </si>
  <si>
    <t>253 (registered in China) (2015)</t>
  </si>
  <si>
    <t>41,867,157 (2015)</t>
  </si>
  <si>
    <t>11.294 billion mt-km (2015)</t>
  </si>
  <si>
    <t>B-H (2016)</t>
  </si>
  <si>
    <t>2,107 km (2017)</t>
  </si>
  <si>
    <t>2,615</t>
  </si>
  <si>
    <t>bulk carrier 1143, container ship 499, general cargo 217, oil tanker 355, other 401 (2018)</t>
  </si>
  <si>
    <t>Hong Kong (20,770,000) (2017)</t>
  </si>
  <si>
    <t>despite strenuous law enforcement efforts, faces difficult challenges in controlling transit of heroin and methamphetamine to regional and world markets; modern banking system provides conduit for money laundering; rising indigenous use of synthetic drugs, especially among young people</t>
  </si>
  <si>
    <t>Heard Island and McDonald Islands</t>
  </si>
  <si>
    <t>HM</t>
  </si>
  <si>
    <t>The UK transferred these uninhabited, barren, sub-Antarctic islands to Australia in 1947. Populated by large numbers of seal and bird species, the islands have been designated a nature preserve.</t>
  </si>
  <si>
    <t>islands in the Indian Ocean, about two-thirds of the way from Madagascar to Antarctica</t>
  </si>
  <si>
    <t>53 06 S, 72 31 E</t>
  </si>
  <si>
    <t>slightly more than two times the size of Washington, DC</t>
  </si>
  <si>
    <t>101.9 km</t>
  </si>
  <si>
    <t>antarctic</t>
  </si>
  <si>
    <t>Heard Island - 80% ice-covered, bleak and mountainous, dominated by a large massif (Big Ben) and an active volcano (Mawson Peak); McDonald Islands - small and rocky</t>
  </si>
  <si>
    <t>Mawson Peak on Big Ben volcano 2,745 m</t>
  </si>
  <si>
    <t>Mawson Peak, an active volcano, is on Heard Island</t>
  </si>
  <si>
    <t>none; uninhabited and mostly ice covered</t>
  </si>
  <si>
    <t>Mawson Peak on Heard Island is the highest Australian mountain (at 2,745 meters, it is taller than Mt. Kosciuszko in Australia proper), and one of only two active volcanoes located in Australian territory, the other being McDonald Island; in 1992, McDonald Island broke its dormancy and began erupting; it has erupted several times since, most recently in 2005</t>
  </si>
  <si>
    <t>Territory of Heard Island and McDonald Islands</t>
  </si>
  <si>
    <t>named after American Captain John HEARD, who sighted the island on 25 November 1853, and American Captain William McDONALD, who discovered the islands on 4 January 1854</t>
  </si>
  <si>
    <t>the laws of Australia apply where applicable</t>
  </si>
  <si>
    <t>the flag of Australia is used</t>
  </si>
  <si>
    <t>The islands have no indigenous economic activity, but the Australian Government allows limited fishing in the surrounding waters. Visits to Heard Island typically focus on terrestrial and marine research and infrequent private expeditions.</t>
  </si>
  <si>
    <t>.hm</t>
  </si>
  <si>
    <t>Honduras</t>
  </si>
  <si>
    <t>HO</t>
  </si>
  <si>
    <t>Central America, bordering the Caribbean Sea, between Guatemala and Nicaragua and bordering the Gulf of Fonseca (North Pacific Ocean), between El Salvador and Nicaragua</t>
  </si>
  <si>
    <t>15 00 N, 86 30 W</t>
  </si>
  <si>
    <t>slightly larger than Tennessee</t>
  </si>
  <si>
    <t>1,575 km</t>
  </si>
  <si>
    <t>Guatemala 244 km, El Salvador 391 km, Nicaragua 940 km</t>
  </si>
  <si>
    <t>823 km (Caribbean Sea 669 km, Gulf of Fonseca 163 km)</t>
  </si>
  <si>
    <t xml:space="preserve"> natural extension of territory or to 200 nm</t>
  </si>
  <si>
    <t>subtropical in lowlands, temperate in mountains</t>
  </si>
  <si>
    <t>mostly mountains in interior, narrow coastal plains</t>
  </si>
  <si>
    <t>684 m</t>
  </si>
  <si>
    <t>Cerro Las Minas 2,870 m</t>
  </si>
  <si>
    <t>timber, gold, silver, copper, lead, zinc, iron ore, antimony, coal, fish, hydropower</t>
  </si>
  <si>
    <t>4% (2011 est.)</t>
  </si>
  <si>
    <t>45.3% (2011 est.)</t>
  </si>
  <si>
    <t>most residents live in the mountainous western half of the country; unlike other Central American nations, Honduras is the only one with an urban population that is distributed between two large centers - the capital of Tegucigalpa and the city of San Pedro Sula; the Rio Ulua valley in the north is the only densely populated lowland area</t>
  </si>
  <si>
    <t>frequent, but generally mild, earthquakes; extremely susceptible to damaging hurricanes and floods along the Caribbean coast</t>
  </si>
  <si>
    <t>Biodiversity, Climate Change, Climate Change-Kyoto Protocol, Desertification, Endangered Species, Hazardous Wastes, Law of the Sea, Marine Dumping, Ozone Layer Protection, Ship Pollution, Tropical Timber 83, Tropical Timber 94, Wetlands</t>
  </si>
  <si>
    <t>has only a short Pacific coast but a long Caribbean shoreline, including the virtually uninhabited eastern Mosquito Coast</t>
  </si>
  <si>
    <t>9,182,766 (July 2018 est.)</t>
  </si>
  <si>
    <t>Honduran(s)</t>
  </si>
  <si>
    <t>Honduran</t>
  </si>
  <si>
    <t>mestizo (mixed Amerindian and European) 90%, Amerindian 7%, black 2%, white 1%</t>
  </si>
  <si>
    <t>Spanish (official), Amerindian dialects</t>
  </si>
  <si>
    <t>Roman Catholic 46%, Protestant 41%, atheist 1%, other 2%, none 9% (2014 est.)</t>
  </si>
  <si>
    <t>32.37% (male 1,518,526 /female 1,453,891)</t>
  </si>
  <si>
    <t>20.88% (male 977,899 /female 939,490)</t>
  </si>
  <si>
    <t>37.07% (male 1,724,257 /female 1,679,694)</t>
  </si>
  <si>
    <t>5.27% (male 229,066 /female 255,169)</t>
  </si>
  <si>
    <t>4.41% (male 174,771 /female 230,003) (2018 est.)</t>
  </si>
  <si>
    <t>14.2 (2015 est.)</t>
  </si>
  <si>
    <t>1.56% (2018 est.)</t>
  </si>
  <si>
    <t>22 births/1,000 population (2018 est.)</t>
  </si>
  <si>
    <t>57.7% of total population (2019)</t>
  </si>
  <si>
    <t>2.75% annual rate of change (2015-20 est.)</t>
  </si>
  <si>
    <t>1.403 million TEGUCIGALPA (capital), 876,000 San Pedro Sula (2019)</t>
  </si>
  <si>
    <t>20.4 years (2011/12 est.)</t>
  </si>
  <si>
    <t>65 deaths/100,000 live births (2017 est.)</t>
  </si>
  <si>
    <t>14.4 deaths/1,000 live births</t>
  </si>
  <si>
    <t>69.6 years</t>
  </si>
  <si>
    <t>2.61 children born/woman (2018 est.)</t>
  </si>
  <si>
    <t>73.2% (2011/12)</t>
  </si>
  <si>
    <t>97.4% of population</t>
  </si>
  <si>
    <t>83.8% of population</t>
  </si>
  <si>
    <t>2.6% of population</t>
  </si>
  <si>
    <t>16.2% of population</t>
  </si>
  <si>
    <t>8.8% of population (2015 est.)</t>
  </si>
  <si>
    <t>8.4% (2016)</t>
  </si>
  <si>
    <t>0.31 physicians/1,000 population (2017)</t>
  </si>
  <si>
    <t>77.7% of population (2015 est.)</t>
  </si>
  <si>
    <t>22.3% of population (2015 est.)</t>
  </si>
  <si>
    <t>23,000 (2018 est.)</t>
  </si>
  <si>
    <t>21.4% (2016)</t>
  </si>
  <si>
    <t>6% of GDP (2017)</t>
  </si>
  <si>
    <t>Republic of Honduras</t>
  </si>
  <si>
    <t>Republica de Honduras</t>
  </si>
  <si>
    <t>the name means &amp;quot;depths&amp;quot; in Spanish and refers to the deep anchorage in the northern Bay of Trujillo</t>
  </si>
  <si>
    <t>Tegucigalpa; note - article eight of the Honduran constitution states that the twin cities of Tegucigalpa and Comayaguela, jointly, constitute the capital of the Republic of Honduras; however, virtually all governmental institutions are on the Tegucigalpa side, which in practical terms makes Tegucigalpa the capital</t>
  </si>
  <si>
    <t>14 06 N, 87 13 W</t>
  </si>
  <si>
    <t>UTC-6 (1 hour behind Washington, DC during Standard Time)</t>
  </si>
  <si>
    <t>18 departments (departamentos, singular - departamento); Atlantida, Choluteca, Colon, Comayagua, Copan, Cortes, El Paraiso, Francisco Morazan, Gracias a Dios, Intibuca, Islas de la Bahia, La Paz, Lempira, Ocotepeque, Olancho, Santa Barbara, Valle, Yoro</t>
  </si>
  <si>
    <t>several previous; latest approved 11 January 1982, effective 20 January 1982</t>
  </si>
  <si>
    <t>proposed by the National Congress with at least two-thirds majority vote of the membership; passage requires at least two-thirds majority vote of Congress in its next annual session; constitutional articles, such as the form of government, national sovereignty, the presidential term, and the procedure for amending the constitution, cannot be amended; amended many times, last in 2015; note - the 2015 amendment struck down several constitutional articles on presidential term limits (2018)</t>
  </si>
  <si>
    <t>1 to 3 years</t>
  </si>
  <si>
    <t>President Juan Orlando HERNANDEZ Alvarado (since 27 January 2014); Vice Presidents Ricardo ALVAREZ, Maria RIVERA, and Olga ALVARADO (since 26 January 2018); note - the president is both chief of state and head of government</t>
  </si>
  <si>
    <t>President Juan Orlando HERNANDEZ Alvarado (since 27 January 2014); Vice Presidents Ricardo ALVAREZ, Maria RIVERA, and Olga ALVARADO (since 26 January 2018)</t>
  </si>
  <si>
    <t>Cabinet appointed by president</t>
  </si>
  <si>
    <t>president directly elected by simple majority popular vote for a 4-year term; election last held on 26 November 2017 (next to be held in November 2021); note - in 2015, the Constitutional Chamber of the Honduran Supreme Court struck down the constitutional provisions on presidential term limits</t>
  </si>
  <si>
    <t>Juan Orlando HERNANDEZ Alvarado reelected president; percent of vote Juan Orlando HERNANDEZ Alvarado (PNH) 43%, Salvador NASRALLA (Alianza de Oposicion conta la Dictadura) 41.4%, Luis Orlando ZELAYA Medrano (PL) 14.7%, other .9%</t>
  </si>
  <si>
    <t>unicameral National Congress or Congreso Nacional (128 seats; members directly elected in multi-seat constituencies by closed, party-list proportional representation vote; members serve 4-year terms)</t>
  </si>
  <si>
    <t>last held on 27 November 2017 (next to be held on 28 November 2021)</t>
  </si>
  <si>
    <t>percent of vote by party - PNH 47.7%, LIBRE 23.4%, PL 20.3%, AP 3.1%, PINU 3.1%, DC 0.8%, PAC 0.8%, UD 0.8%; seats by party - PNH 61, LIBRE 30, PL 26, AP 4, PINU 4, DC 1, PAC 1, UD 1; composition - men 101, women 27, percent of women 21.1%</t>
  </si>
  <si>
    <t>Supreme Court of Justice or Corte Suprema de Justicia (15 principal judges, including the court president, and 7 alternates; court organized into civil, criminal, constitutional, and labor chambers); note - the court has both judicial and constitutional jurisdiction</t>
  </si>
  <si>
    <t>court president elected by his peers; judges elected by the National Congress from candidates proposed by the Nominating Board, a diverse 7-member group of judicial officials and other government and non-government officials nominated by each of their organizations; judges elected by Congress for renewable, 7-year terms</t>
  </si>
  <si>
    <t>courts of appeal; courts of first instance; justices of the peace</t>
  </si>
  <si>
    <t>Alliance against the Dictatorship or Alianza de Oposicion conta la Dictadura [Salvador NASRALLA] (electoral coalition) &amp;lt;br /&amp;gt;Anti-Corruption Party or PAC [Marlene ALVARENGA] &amp;lt;br /&amp;gt;Christian Democratic Party or DC [Lucas AGUILERA] &amp;lt;br /&amp;gt;Democratic Unification Party or UD [Alfonso DIAZ] &amp;lt;br /&amp;gt;Freedom and Refoundation Party or LIBRE [Jose Manuel ZELAYA Rosales] &amp;lt;br /&amp;gt;Honduran Patriotic Alliance or AP [Romeo VASQUEZ Velasquez] &amp;lt;br /&amp;gt;Liberal Party or PL [Luis Orlando ZELAYA Medrano] &amp;lt;br /&amp;gt;National Party of Honduras or PNH [Reinaldo SANCHEZ Rivera] &amp;lt;br /&amp;gt;Innovation and Unity Party or PINU [Guillermo VALLE]</t>
  </si>
  <si>
    <t>BCIE, CACM, CD, CELAC, EITI (candidate country), FAO, G-11, G-77, IADB, IAEA, IBRD, ICAO, ICCt, ICRM, IDA, IFAD, IFC, IFRCS, ILO, IMF, IMO, Interpol, IOC (suspended), IOM, IPU, ISO (subscriber), ITSO, ITU, ITUC (NGOs), LAES, LAIA (observer), MIGA, MINURSO, MINUSTAH, NAM, OAS, OPANAL, OPCW, Pacific Alliance (observer), PCA, Petrocaribe, SICA, UN, UNCTAD, UNESCO, UNIDO, Union Latina, UNWTO, UPU, WCO (suspended), WFTU (NGOs), WHO, WIPO, WMO, WTO</t>
  </si>
  <si>
    <t>Ambassador Marlon Ramsses TABORA Munoz (since 24 April 2017)</t>
  </si>
  <si>
    <t>Suite 700, 1250 Connecticut Avenue NW, Washington, DC 20036</t>
  </si>
  <si>
    <t>[1] (202) 966-7702</t>
  </si>
  <si>
    <t>[1] (202) 966-9751</t>
  </si>
  <si>
    <t>Atlanta, Chicago, Houston, Los Angeles, Miami, New Orleans, New York, San Francisco</t>
  </si>
  <si>
    <t>[504] 2236-9320, 2238-5114</t>
  </si>
  <si>
    <t>Avenida La Paz, Tegucigalpa M.D.C.</t>
  </si>
  <si>
    <t>American Embassy, APO AA 34022, Tegucigalpa</t>
  </si>
  <si>
    <t>[504] 2236-9037</t>
  </si>
  <si>
    <t>three equal horizontal bands of cerulean blue (top), white, and cerulean blue, with five cerulean, five-pointed stars arranged in an X pattern centered in the white band; the stars represent the members of the former Federal Republic of Central America: Costa Rica, El Salvador, Guatemala, Honduras, and Nicaragua; the blue bands symbolize the Pacific Ocean and the Caribbean Sea; the white band represents the land between the two bodies of water and the peace and prosperity of its people</t>
  </si>
  <si>
    <t>scarlet macaw, white-tailed deer; national colors: blue, white</t>
  </si>
  <si>
    <t>&amp;quot;Himno Nacional de Honduras&amp;quot; (National Anthem of Honduras)</t>
  </si>
  <si>
    <t>Augusto Constancio COELLO/Carlos HARTLING</t>
  </si>
  <si>
    <t>$46.3 billion</t>
  </si>
  <si>
    <t>$44.18 billion</t>
  </si>
  <si>
    <t>$42.58 billion</t>
  </si>
  <si>
    <t>$22.98 billion (2017 est.)</t>
  </si>
  <si>
    <t>22.1% of GDP</t>
  </si>
  <si>
    <t>20.5% of GDP</t>
  </si>
  <si>
    <t>77.7% (2017 est.)</t>
  </si>
  <si>
    <t>23.1% (2017 est.)</t>
  </si>
  <si>
    <t>43.6% (2017 est.)</t>
  </si>
  <si>
    <t>-58.9% (2017 est.)</t>
  </si>
  <si>
    <t>bananas, coffee, citrus, corn, African palm; beef; timber; shrimp, tilapia, lobster, sugar, oriental vegetables</t>
  </si>
  <si>
    <t>sugar processing, coffee, woven and knit apparel, wood products, cigars</t>
  </si>
  <si>
    <t>3.735 million (2017 est.)</t>
  </si>
  <si>
    <t>39.2%</t>
  </si>
  <si>
    <t>39.8% (2005 est.)</t>
  </si>
  <si>
    <t>29.6% (2014)</t>
  </si>
  <si>
    <t>4.658 billion (2017 est.)</t>
  </si>
  <si>
    <t>5.283 billion (2017 est.)</t>
  </si>
  <si>
    <t>20.3% (of GDP) (2017 est.)</t>
  </si>
  <si>
    <t>38.5% of GDP</t>
  </si>
  <si>
    <t>19.26%</t>
  </si>
  <si>
    <t>19.33%</t>
  </si>
  <si>
    <t>$2.827 billion</t>
  </si>
  <si>
    <t>$2.455 billion</t>
  </si>
  <si>
    <t>$13.3 billion</t>
  </si>
  <si>
    <t>$12.67 billion</t>
  </si>
  <si>
    <t>-$380 million</t>
  </si>
  <si>
    <t>-$587 million</t>
  </si>
  <si>
    <t>$8.675 billion</t>
  </si>
  <si>
    <t>$7.841 billion</t>
  </si>
  <si>
    <t>US 34.5%, Germany 8.9%, Belgium 7.7%, El Salvador 7.3%, Netherlands 7.2%, Guatemala 5.2%, Nicaragua 4.8% (2017)</t>
  </si>
  <si>
    <t>coffee, apparel, coffee, shrimp, automobile wire harnesses, cigars, bananas, gold, palm oil, fruit, lobster, lumber</t>
  </si>
  <si>
    <t>$11.32 billion</t>
  </si>
  <si>
    <t>$10.56 billion</t>
  </si>
  <si>
    <t>communications equipment, machinery and transport, industrial raw materials, chemical products, fuels, foodstuffs</t>
  </si>
  <si>
    <t>US 40.3%, Guatemala 10.5%, China 8.5%, Mexico 6.2%, El Salvador 5.7%, Panama 4.4%, Costa Rica 4.2% (2017)</t>
  </si>
  <si>
    <t>$4.708 billion</t>
  </si>
  <si>
    <t>lempiras (HNL) per US dollar -</t>
  </si>
  <si>
    <t>{"2017":"23.74","2016":"22.995","2015":"22.995","2014":"22.098","2013":"21.137"}</t>
  </si>
  <si>
    <t>8.501 billion kWh (2016 est.)</t>
  </si>
  <si>
    <t>7.22 billion kWh (2016 est.)</t>
  </si>
  <si>
    <t>536 million kWh (2015 est.)</t>
  </si>
  <si>
    <t>195 million kWh (2016 est.)</t>
  </si>
  <si>
    <t>2.546 million kW (2016 est.)</t>
  </si>
  <si>
    <t>40% of total installed capacity (2016 est.)</t>
  </si>
  <si>
    <t>59,000 bbl/day (2016 est.)</t>
  </si>
  <si>
    <t>12,870 bbl/day (2015 est.)</t>
  </si>
  <si>
    <t>56,120 bbl/day (2015 est.)</t>
  </si>
  <si>
    <t>9.436 million Mt (2017 est.)</t>
  </si>
  <si>
    <t>491,107</t>
  </si>
  <si>
    <t>8,233,499</t>
  </si>
  <si>
    <t>91 (2017 est.)</t>
  </si>
  <si>
    <t>fixed-line connections are increasing but still limited; competition among multiple providers of mobile-cellular services is contributing to a sharp increase in subscribership; demand for broadband increasing and some investment needed in network upgrades; mobile penetration below regional average (2018)</t>
  </si>
  <si>
    <t>private sub-operators allowed to provide fixed lines in order to expand telephone coverage contributing to a small increase in fixed-line teledensity 5 per 100; mobile-cellular subscribership is roughly 91 per 100 persons (2018)</t>
  </si>
  <si>
    <t>country code - 504; landing points for both the ARCOS and the MAYA-1 fiber-optic submarine cable systems that together provide connectivity to South and Central America, parts of the Caribbean, and the US; satellite earth stations - 2 Intelsat (Atlantic Ocean); connected to Central American Microwave System (2019)</t>
  </si>
  <si>
    <t>multiple privately owned terrestrial TV networks, supplemented by multiple cable TV networks; Radio Honduras is the lone government-owned radio network; roughly 300 privately owned radio stations</t>
  </si>
  <si>
    <t>.hn</t>
  </si>
  <si>
    <t>2,667,978</t>
  </si>
  <si>
    <t>30% (July 2016 est.)</t>
  </si>
  <si>
    <t>232,990</t>
  </si>
  <si>
    <t>Honduran Armed Forces (Fuerzas Armadas de Honduras, FFAA): Army, Honduran Naval Force (FNH; includes marines), Honduran Air Force (Fuerza Aerea Hondurena, FAH), Honduran Public Order Military Police (PMOP) (2019)</t>
  </si>
  <si>
    <t>18 years of age for voluntary 2- to 3-year military service; no conscription (2018)</t>
  </si>
  <si>
    <t>251,149 (2015)</t>
  </si>
  <si>
    <t>502,372 mt-km (2015)</t>
  </si>
  <si>
    <t>HR (2016)</t>
  </si>
  <si>
    <t>103 (2013)</t>
  </si>
  <si>
    <t>73 (2013)</t>
  </si>
  <si>
    <t>699 km (2014)</t>
  </si>
  <si>
    <t>164 km 1.067-m gauge (2014)</t>
  </si>
  <si>
    <t>14,742 km (2012)</t>
  </si>
  <si>
    <t>3,367 km (2012)</t>
  </si>
  <si>
    <t>465 km (most navigable only by small craft) (2012)</t>
  </si>
  <si>
    <t>550</t>
  </si>
  <si>
    <t>container ship 1, general cargo 249, oil tanker 89, other 211 (2018)</t>
  </si>
  <si>
    <t>transshipment point for drugs and narcotics; illicit producer of cannabis, cultivated on small plots and used principally for local consumption; corruption is a major problem; some money-laundering activity</t>
  </si>
  <si>
    <t>Howland Island</t>
  </si>
  <si>
    <t>HQ</t>
  </si>
  <si>
    <t>Discovered by the US early in the 19th century, the island was officially claimed by the US in 1857. Both US and British companies mined for guano until about 1890. Earhart Light, a day beacon near the middle of the west coast, was partially destroyed during World War II, but subsequently rebuilt; it is named in memory of the famed aviatrix Amelia EARHART. The island is administered by the US Department of the Interior as a National Wildlife Refuge.</t>
  </si>
  <si>
    <t>Oceania, island in the North Pacific Ocean, about half way between Hawaii and Australia</t>
  </si>
  <si>
    <t>0 48 N, 176 38 W</t>
  </si>
  <si>
    <t>about three times the size of The Mall in Washington, DC</t>
  </si>
  <si>
    <t>6.4 km</t>
  </si>
  <si>
    <t>equatorial; scant rainfall, constant wind, burning sun</t>
  </si>
  <si>
    <t>low-lying, nearly level, sandy, coral island surrounded by a narrow fringing reef; depressed central area</t>
  </si>
  <si>
    <t>guano (deposits worked until late 1800s), terrestrial and aquatic wildlife</t>
  </si>
  <si>
    <t>almost totally covered with grasses, prostrate vines, and low-growing shrubs; small area of trees in the center; primarily a nesting, roosting, and foraging habitat for seabirds, shorebirds, and marine wildlife</t>
  </si>
  <si>
    <t>named after the lookout on a whaling vessel who spotted the island in 1842</t>
  </si>
  <si>
    <t>Croatia</t>
  </si>
  <si>
    <t>HR</t>
  </si>
  <si>
    <t>Southeastern Europe, bordering the Adriatic Sea, between Bosnia and Herzegovina and Slovenia</t>
  </si>
  <si>
    <t>45 10 N, 15 30 E</t>
  </si>
  <si>
    <t>2,237 km</t>
  </si>
  <si>
    <t>Bosnia and Herzegovina 956 km, Hungary 348 km, Montenegro 19 km, Serbia 314 km, Slovenia 600 km</t>
  </si>
  <si>
    <t>5,835 km (mainland 1,777 km, islands 4,058 km)</t>
  </si>
  <si>
    <t>Mediterranean and continental; continental climate predominant with hot summers and cold winters; mild winters, dry summers along coast</t>
  </si>
  <si>
    <t>geographically diverse; flat plains along Hungarian border, low mountains and highlands near Adriatic coastline and islands</t>
  </si>
  <si>
    <t>331 m</t>
  </si>
  <si>
    <t>Dinara 1,831 m</t>
  </si>
  <si>
    <t>oil, some coal, bauxite, low-grade iron ore, calcium, gypsum, natural asphalt, silica, mica, clays, salt, hydropower</t>
  </si>
  <si>
    <t>23.7% (2011 est.)</t>
  </si>
  <si>
    <t>16% (2011 est.)</t>
  </si>
  <si>
    <t>34.4% (2011 est.)</t>
  </si>
  <si>
    <t>240 sq km (2012)</t>
  </si>
  <si>
    <t>more of the population lives in the northern half of the country, with approximately a quarter of the populace residing in and around the capital of Zagreb; many of the islands are sparsely populated</t>
  </si>
  <si>
    <t>air pollution improving but still a concern in urban settings and in emissions arriving from neighboring countries; surface water pollution in the Danube River Basin</t>
  </si>
  <si>
    <t>Air Pollution, Air Pollution-Nitrogen Oxides, Air Pollution-Persistent Organic Pollutants, Air Pollution-Sulfur 94, Air Pollution-Volatile Organic Compounds, Biodiversity, Climate Change, Climate Change-Kyoto Protocol, Desertification, Endangered Species, Hazardous Wastes, Law of the Sea, Marine Dumping, Ozone Layer Protection, Ship Pollution, Wetlands, Whaling</t>
  </si>
  <si>
    <t>controls most land routes from Western Europe to Aegean Sea and Turkish Straits; most Adriatic Sea islands lie off the coast of Croatia - some 1,200 islands, islets, ridges, and rocks</t>
  </si>
  <si>
    <t>4,270,480 (July 2018 est.)</t>
  </si>
  <si>
    <t>Croat(s), Croatian(s)</t>
  </si>
  <si>
    <t>Croatian</t>
  </si>
  <si>
    <t>Croat 90.4%, Serb 4.4%, other 4.4% (including Bosniak, Hungarian, Slovene, Czech, and Romani), unspecified 0.8% (2011 est.)</t>
  </si>
  <si>
    <t>Croatian (official) 95.6%, Serbian 1.2%, other 3% (including Hungarian, Czech, Slovak, and Albanian), unspecified 0.2% (2011 est.)</t>
  </si>
  <si>
    <t>Roman Catholic 86.3%, Orthodox 4.4%, Muslim 1.5%, other 1.5%, unspecified 2.5%, not religious or atheist 3.8% (2011 est.)</t>
  </si>
  <si>
    <t>14.21% (male 312,805 /female 293,931)</t>
  </si>
  <si>
    <t>11.09% (male 242,605 /female 230,853)</t>
  </si>
  <si>
    <t>40.15% (male 858,025 /female 856,455)</t>
  </si>
  <si>
    <t>14.65% (male 304,054 /female 321,543)</t>
  </si>
  <si>
    <t>19.91% (male 342,025 /female 508,184) (2018 est.)</t>
  </si>
  <si>
    <t>50.9 (2015 est.)</t>
  </si>
  <si>
    <t>43.3 years (2018 est.)</t>
  </si>
  <si>
    <t>41.4 years</t>
  </si>
  <si>
    <t>45.3 years</t>
  </si>
  <si>
    <t>-0.51% (2018 est.)</t>
  </si>
  <si>
    <t>12.4 deaths/1,000 population (2018 est.)</t>
  </si>
  <si>
    <t>57.2% of total population (2019)</t>
  </si>
  <si>
    <t>-0.08% annual rate of change (2015-20 est.)</t>
  </si>
  <si>
    <t>685,000 ZAGREB (capital) (2019)</t>
  </si>
  <si>
    <t>28 years (2014 est.)</t>
  </si>
  <si>
    <t>9.1 deaths/1,000 live births (2018 est.)</t>
  </si>
  <si>
    <t>9.3 deaths/1,000 live births</t>
  </si>
  <si>
    <t>79.6 years</t>
  </si>
  <si>
    <t>1.41 children born/woman (2018 est.)</t>
  </si>
  <si>
    <t>5.6 beds/1,000 population (2015)</t>
  </si>
  <si>
    <t>97.8% of population (2015 est.)</t>
  </si>
  <si>
    <t>95.8% of population (2015 est.)</t>
  </si>
  <si>
    <t>4.2% of population (2015 est.)</t>
  </si>
  <si>
    <t>1,600 (2018 est.)</t>
  </si>
  <si>
    <t>24.4% (2016)</t>
  </si>
  <si>
    <t>4.6% of GDP (2013)</t>
  </si>
  <si>
    <t>Republic of Croatia</t>
  </si>
  <si>
    <t>Republika Hrvatska</t>
  </si>
  <si>
    <t>Hrvatska</t>
  </si>
  <si>
    <t>name derives from the Croats, a Slavic tribe who migrated to the Balkans in the 7th century A.D.</t>
  </si>
  <si>
    <t>Zagreb</t>
  </si>
  <si>
    <t>45 48 N, 16 00 E</t>
  </si>
  <si>
    <t>20 counties (zupanije, zupanija - singular) and 1 city* (grad - singular) with special county status; Bjelovarsko-Bilogorska(Bjelovar-Bilogora), Brodsko-Posavska (Brod-Posavina), Dubrovacko-Neretvanska (Dubrovnik-Neretva), Istarska (Istria), Karlovacka (Karlovac), Koprivnicko-Krizevacka (Koprivnica-Krizevci), Krapinsko-Zagorska (Krapina-Zagorje), Licko-Senjska (Lika-Senj), Medimurska (Medimurje), Osjecko-Baranjska (Osijek-Baranja), Pozesko-Slavonska (Pozega-Slavonia), Primorsko-Goranska (Primorje-Gorski Kotar), Sibensko-Kninska (Sibenik-Knin), Sisacko-Moslavacka (Sisak-Moslavina), Splitsko-Dalmatinska (Split-Dalmatia), Varazdinska (Varazdin), Viroviticko-Podravska (Virovitica-Podravina), Vukovarsko-Srijemska (Vukovar-Syrmia), Zadarska (Zadar), Zagreb*, Zagrebacka (Zagreb county)</t>
  </si>
  <si>
    <t>25 June 1991 (from Yugoslavia); notable earlier dates: ca. 925 (Kingdom of Croatia established); 1 December 1918 (Kingdom of Serbs, Croats, and Slovenes (Yugoslavia) established)</t>
  </si>
  <si>
    <t>Independence Day, 8 October (1991) and Statehood Day, 25 June (1991); note - 25 June 1991 was the day the Croatian parliament voted for independence; following a three-month moratorium to allow the European Community to solve the Yugoslav crisis peacefully, parliament adopted a decision on 8 October 1991 to sever constitutional relations with Yugoslavia</t>
  </si>
  <si>
    <t>several previous; latest adopted 22 December 1990</t>
  </si>
  <si>
    <t>proposed by at least one fifth of the Assembly membership, by the president of the republic, by the Government of Croatia, or through petition by at least 10% of the total electorate; proceedings to amend require majority vote by the Assembly; passage requires two-thirds majority vote by the Assembly; passage by petition requires a majority vote in a referendum and promulgation by the Assembly; amended several times, last in 2014 (2016)</t>
  </si>
  <si>
    <t>civil law system influenced by legal heritage of Austria-Hungary; note - Croatian law was fully harmonized with the European Community acquis as of the June 2010 completion of EU accession negotiations</t>
  </si>
  <si>
    <t>at least one parent must be a citizen of Croatia</t>
  </si>
  <si>
    <t>President Kolinda GRABAR-KITAROVIC (since 19 February 2015)</t>
  </si>
  <si>
    <t>Prime Minister Andrej PLENKOVIC (since 19 October 2016); Deputy Prime Ministers Damir KRSTICEVIC (since 19 October 2016), Predrag STROMAR (since 9 June 2017), Marija Pejcinovic BURIC (since 19 June 2017), and Tomislav TOLUSIC (since 25 May 2018)</t>
  </si>
  <si>
    <t>Council of Ministers named by the prime minister and approved by the Assembly</t>
  </si>
  <si>
    <t>president directly elected by absolute majority popular vote in 2 rounds if needed for a 5-year term (eligible for a second term); election last held on 28 December 2014 and 11 January 2015 (next to be held in 2019); the leader of the majority party or majority coalition usually appointed prime minister by the president and approved by the Assembly</t>
  </si>
  <si>
    <t>Kolinda GRABAR-KITAROVIC elected president in second round; percent of vote - Kolinda GRABAR-KITAROVIC (HDZ) 50.7%, Ivo JOSIPOVIC (Forward Croatia Progressive Alliance) 49.3%</t>
  </si>
  <si>
    <t>last held on 11 September 2016 as a snap election following dissolution of the Assembly on 15 July 2016 (next to be held by 23 December 2020)</t>
  </si>
  <si>
    <t>Supreme Court (consists of the court president and vice president, 25 civil department justices, and 16 criminal department justices)</t>
  </si>
  <si>
    <t>president of Supreme Court nominated by the president of Croatia and elected by the Sabor for a 4-year term; other Supreme Court justices appointed by the National Judicial Council; all judges serve until age 70</t>
  </si>
  <si>
    <t>Administrative Court; county, municipal, and specialized courts; note - there is an 11-member Constitutional Court with jurisdiction limited to constitutional issues but is outside of the judicial system</t>
  </si>
  <si>
    <t>Australia Group, BIS, BSEC (observer), CD, CE, CEI, EAPC, EBRD, ECB, EMU, EU, FAO, G-11, IADB, IAEA, IBRD, ICAO, ICC (national committees), ICCt, ICRM, IDA, IFAD, IFC, IFRCS, IHO, ILO, IMF, IMO, IMSO, Interpol, IOC, IOM, IPU, ISO, ITSO, ITU, ITUC (NGOs), MIGA, MINURSO, NAM (observer), NATO, NSG, OAS (observer), OIF (observer), OPCW, OSCE, PCA, SELEC, UN, UNCTAD, UNESCO, UNFICYP, UNHCR, UNIDO, UNIFIL, UNMIL, UNMOGIP, UNWTO, UPU, WCO, WHO, WIPO, WMO, WTO, ZC</t>
  </si>
  <si>
    <t>Ambassador Pjer SIMUNOVIC (since 8 September 2017)</t>
  </si>
  <si>
    <t>2343 Massachusetts Avenue NW, Washington, DC 20008</t>
  </si>
  <si>
    <t>[1] (202) 588-5899</t>
  </si>
  <si>
    <t>[1] (202) 588-8936</t>
  </si>
  <si>
    <t>Ambassador W. Robert KOHORST (since 12 January 2018)</t>
  </si>
  <si>
    <t>[385] (1) 661-2200</t>
  </si>
  <si>
    <t>2 Thomas Jefferson Street, 10010 Zagreb</t>
  </si>
  <si>
    <t>[385] (1) 661-2373</t>
  </si>
  <si>
    <t>three equal horizontal bands of red (top), white, and blue - the Pan-Slav colors - superimposed by the Croatian coat of arms; the coat of arms consists of one main shield (a checkerboard of 13 red and 12 silver (white) fields) surmounted by five smaller shields that form a crown over the main shield; the five small shields represent five historic regions (from left to right): Croatia, Dubrovnik, Dalmatia, Istria, and Slavonia</t>
  </si>
  <si>
    <t>red-white checkerboard; national colors: red, white, blue</t>
  </si>
  <si>
    <t>&amp;quot;Lijepa nasa domovino&amp;quot; (Our Beautiful Homeland)</t>
  </si>
  <si>
    <t>Antun MIHANOVIC/Josip RUNJANIN</t>
  </si>
  <si>
    <t>$102.1 billion</t>
  </si>
  <si>
    <t>$99.37 billion</t>
  </si>
  <si>
    <t>$95.97 billion</t>
  </si>
  <si>
    <t>$54.76 billion (2017 est.)</t>
  </si>
  <si>
    <t>$24,700</t>
  </si>
  <si>
    <t>$23,800</t>
  </si>
  <si>
    <t>$22,800</t>
  </si>
  <si>
    <t>23.4% of GDP</t>
  </si>
  <si>
    <t>57.3% (2017 est.)</t>
  </si>
  <si>
    <t>51.1% (2017 est.)</t>
  </si>
  <si>
    <t>-48.8% (2017 est.)</t>
  </si>
  <si>
    <t>3.7% (2017 est.)</t>
  </si>
  <si>
    <t>70.1% (2017 est.)</t>
  </si>
  <si>
    <t>arable crops (wheat, corn, barley, sugar beet, sunflower, rapeseed, alfalfa, clover); vegetables (potatoes, cabbage, onion, tomato, pepper); fruits (apples, plum, mandarins, olives), grapes for wine; livestock (cattle, cows, pigs); dairy products</t>
  </si>
  <si>
    <t>chemicals and plastics, machine tools, fabricated metal, electronics, pig iron and rolled steel products, aluminum, paper, wood products, construction materials, textiles, shipbuilding, petroleum and petroleum refining, food and beverages, tourism</t>
  </si>
  <si>
    <t>1.559 million (2017 est.)</t>
  </si>
  <si>
    <t>27.3%</t>
  </si>
  <si>
    <t>70.8% (2017 est.)</t>
  </si>
  <si>
    <t>19.5% (2015 est.)</t>
  </si>
  <si>
    <t>25.24 billion (2017 est.)</t>
  </si>
  <si>
    <t>24.83 billion (2017 est.)</t>
  </si>
  <si>
    <t>46.1% (of GDP) (2017 est.)</t>
  </si>
  <si>
    <t>77.8% of GDP</t>
  </si>
  <si>
    <t>82.3% of GDP</t>
  </si>
  <si>
    <t>4.23%</t>
  </si>
  <si>
    <t>4.97%</t>
  </si>
  <si>
    <t>$14.2 billion</t>
  </si>
  <si>
    <t>$11.64 billion</t>
  </si>
  <si>
    <t>$39.97 billion</t>
  </si>
  <si>
    <t>$41.38 billion</t>
  </si>
  <si>
    <t>$22.6 billion</t>
  </si>
  <si>
    <t>$2.15 billion</t>
  </si>
  <si>
    <t>$1.338 billion</t>
  </si>
  <si>
    <t>$13.15 billion</t>
  </si>
  <si>
    <t>$13.88 billion</t>
  </si>
  <si>
    <t>Italy 13.4%, Germany 12.2%, Slovenia 10.6%, Bosnia and Herzegovina 9.8%, Austria 6.2%, Serbia 4.8% (2017)</t>
  </si>
  <si>
    <t>transport equipment, machinery, textiles, chemicals, foodstuffs, fuels</t>
  </si>
  <si>
    <t>$22.34 billion</t>
  </si>
  <si>
    <t>$19.76 billion</t>
  </si>
  <si>
    <t>machinery, transport and electrical equipment; chemicals, fuels and lubricants; foodstuffs</t>
  </si>
  <si>
    <t>Germany 15.7%, Italy 12.9%, Slovenia 10.7%, Hungary 7.5%, Austria 7.5% (2017)</t>
  </si>
  <si>
    <t>$43.71 billion</t>
  </si>
  <si>
    <t>$35.65 billion</t>
  </si>
  <si>
    <t>$8.473 billion</t>
  </si>
  <si>
    <t>$6.358 billion</t>
  </si>
  <si>
    <t>kuna (HRK) per US dollar -</t>
  </si>
  <si>
    <t>{"2017":"6.62","2016":"6.8","2015":"6.806","2014":"6.8583","2013":"5.7482"}</t>
  </si>
  <si>
    <t>12.2 billion kWh (2016 est.)</t>
  </si>
  <si>
    <t>15.93 billion kWh (2016 est.)</t>
  </si>
  <si>
    <t>3.2 billion kWh (2016 est.)</t>
  </si>
  <si>
    <t>8.702 billion kWh (2016 est.)</t>
  </si>
  <si>
    <t>4.921 million kW (2016 est.)</t>
  </si>
  <si>
    <t>14,000 bbl/day (2018 est.)</t>
  </si>
  <si>
    <t>55,400 bbl/day (2015 est.)</t>
  </si>
  <si>
    <t>71 million bbl (1 January 2018 est.)</t>
  </si>
  <si>
    <t>74,620 bbl/day (2015 est.)</t>
  </si>
  <si>
    <t>73,000 bbl/day (2016 est.)</t>
  </si>
  <si>
    <t>40,530 bbl/day (2015 est.)</t>
  </si>
  <si>
    <t>35,530 bbl/day (2015 est.)</t>
  </si>
  <si>
    <t>1.048 billion cu m (2017 est.)</t>
  </si>
  <si>
    <t>2.577 billion cu m (2017 est.)</t>
  </si>
  <si>
    <t>172.7 million cu m (2017 est.)</t>
  </si>
  <si>
    <t>24.92 billion cu m (1 January 2018 est.)</t>
  </si>
  <si>
    <t>17.96 million Mt (2017 est.)</t>
  </si>
  <si>
    <t>1,401,354</t>
  </si>
  <si>
    <t>4,315,580</t>
  </si>
  <si>
    <t>the telecommunications network has improved steadily since the mid-1990s, covering much of what were once inaccessible areas; local lines are digital; telecoms market in Croatia has been shaped by Croatia becoming part of the European Union in 2013, a process which&amp;amp;nbsp;opened up the market&amp;amp;nbsp;and the creation of a regulatory environment&amp;amp;nbsp;leading to competition; mobile market has one of the highest penetration rates in the Balkans region;&amp;amp;nbsp; trials for 5G technologies underway (2018)</t>
  </si>
  <si>
    <t>fixed-line teledensity has dropped somewhat to about 33 per 100 persons; mobile-cellular telephone subscriptions 101 per 100 (2018)</t>
  </si>
  <si>
    <t>country code - 385; &amp;amp;nbsp;the ADRIA-1 submarine cable provides connectivity to Albania and Greece;&amp;amp;nbsp;digital international service is provided through the main switch in Zagreb; Croatia participates in the Trans-Asia-Europe fiber-optic project, which consists of 2 fiber-optic trunk connections with Slovenia and a fiber-optic trunk line from Rijeka to Split and Dubrovnik (2019)</t>
  </si>
  <si>
    <t>the national state-owned public broadcaster, Croatian Radiotelevision, operates 4 terrestrial TV networks, a satellite channel that rebroadcasts programs for Croatians living abroad, and 6 regional TV centers; 2 private broadcasters operate national terrestrial networks;&amp;amp;nbsp;29 privately owned regional TV stations; multi-channel cable and satellite TV subscription services are available; state-owned public broadcaster operates&amp;amp;nbsp;4 national radio networks and&amp;amp;nbsp;23 regional radio stations; 2 privately owned national radio networks and 117 local&amp;amp;nbsp;radio stations (2019)</t>
  </si>
  <si>
    <t>.hr</t>
  </si>
  <si>
    <t>3,135,949</t>
  </si>
  <si>
    <t>72.7% (July 2016 est.)</t>
  </si>
  <si>
    <t>1,095,881</t>
  </si>
  <si>
    <t>1.62% of GDP</t>
  </si>
  <si>
    <t>Armed Forces of the Republic of Croatia (Oruzane Snage Republike Hrvatske, OSRH) consists of five major commands directly subordinate to a General Staff: Ground Forces (Hrvatska Kopnena Vojska, HKoV), Naval Forces (Hrvatska Ratna Mornarica, HRM, includes coast guard), Air Force and Air Defense Command (Hrvatsko Ratno Zrakoplovstvo I Protuzracna Obrana), Joint Education and Training Command, Logistics Command; Military Police Force supports each of the three Croatian military forces (2017)</t>
  </si>
  <si>
    <t>18-27 years of age for voluntary military service; conscription abolished in 2008 (2017)</t>
  </si>
  <si>
    <t>46 (2015)</t>
  </si>
  <si>
    <t>1,782,666 (2015)</t>
  </si>
  <si>
    <t>775,320 mt-km (2015)</t>
  </si>
  <si>
    <t>9A (2016)</t>
  </si>
  <si>
    <t>24 (2017)</t>
  </si>
  <si>
    <t>2410 km gas, 610 km oil (2011)</t>
  </si>
  <si>
    <t>2,722 km (2014)</t>
  </si>
  <si>
    <t>2,722 km 1.435-m gauge (980 km electrified) (2014)</t>
  </si>
  <si>
    <t>785 km (2009)</t>
  </si>
  <si>
    <t>131</t>
  </si>
  <si>
    <t>bulk carrier 28, oil tanker 14, other 89 (2018)</t>
  </si>
  <si>
    <t>Ploce, Rijeka, Sibenik, Split</t>
  </si>
  <si>
    <t>Omisalj</t>
  </si>
  <si>
    <t>Vukovar (Danube)</t>
  </si>
  <si>
    <t>primarily a transit country along the Balkan route for maritime shipments of South American cocaine bound for Western Europe and other illicit drugs and chemical precursors to and from Western Europe; no significant domestic production of illicit drugs</t>
  </si>
  <si>
    <t>Hungary</t>
  </si>
  <si>
    <t>HU</t>
  </si>
  <si>
    <t>Hungary became a Christian kingdom in A.D. 1000 and for many centuries served as a bulwark against Ottoman Turkish expansion in Europe. The kingdom eventually became part of the polyglot Austro-Hungarian Empire, which collapsed during World War I. The country fell under communist rule following World War II. In 1956, a revolt and an announced withdrawal from the Warsaw Pact were met with a massive military intervention by Moscow. Under the leadership of Janos KADAR in 1968, Hungary began liberalizing its economy, introducing so-called &amp;quot;Goulash Communism.&amp;quot; Hungary held its first multiparty elections in 1990 and initiated a free market economy. It joined NATO in 1999 and the EU five years later.</t>
  </si>
  <si>
    <t>Central Europe, northwest of Romania</t>
  </si>
  <si>
    <t>47 00 N, 20 00 E</t>
  </si>
  <si>
    <t>slightly smaller than Virginia; about the same size as Indiana</t>
  </si>
  <si>
    <t>2,106 km</t>
  </si>
  <si>
    <t>Austria 321 km, Croatia 348 km, Romania 424 km, Serbia 164 km, Slovakia 627 km, Slovenia 94 km, Ukraine 128 km</t>
  </si>
  <si>
    <t>temperate; cold, cloudy, humid winters; warm summers</t>
  </si>
  <si>
    <t>mostly flat to rolling plains; hills and low mountains on the Slovakian border</t>
  </si>
  <si>
    <t>143 m</t>
  </si>
  <si>
    <t>Tisza River 78 m</t>
  </si>
  <si>
    <t>Kekes 1,014 m</t>
  </si>
  <si>
    <t>bauxite, coal, natural gas, fertile soils, arable land</t>
  </si>
  <si>
    <t>58.9% (2011 est.)</t>
  </si>
  <si>
    <t>48.5% (2011 est.)</t>
  </si>
  <si>
    <t>1,721 sq km (2012)</t>
  </si>
  <si>
    <t>Air Pollution, Air Pollution-Nitrogen Oxides, Air Pollution-Persistent Organic Pollutants, Air Pollution-Sulfur 85, Air Pollution-Sulfur 94, Air Pollution-Volatile Organic Compounds, Antarctic Treaty, Biodiversity, Climate Change, Climate Change-Kyoto Protocol, Desertification, Endangered Species, Environmental Modification, Hazardous Wastes, Law of the Sea, Marine Dumping, Ozone Layer Protection, Ship Pollution, Wetlands, Whaling</t>
  </si>
  <si>
    <t>landlocked; strategic location astride main land routes between Western Europe and Balkan Peninsula as well as between Ukraine and Mediterranean basin; the north-south flowing Duna (Danube) and Tisza Rivers divide the country into three large regions</t>
  </si>
  <si>
    <t>9,825,704 (July 2018 est.)</t>
  </si>
  <si>
    <t>Hungarian(s)</t>
  </si>
  <si>
    <t>Hungarian</t>
  </si>
  <si>
    <t>Hungarian 85.6%, Romani 3.2%, German 1.9%, other 2.6%, unspecified 14.1% (2011 est.)</t>
  </si>
  <si>
    <t>Hungarian (official) 99.6%, English 16%, German 11.2%, Russian 1.6%, Romanian 1.3%, French 1.2%, other 4.2% (2011 est.)</t>
  </si>
  <si>
    <t>Roman Catholic 37.2%, Calvinist 11.6%, Lutheran 2.2%, Greek Catholic 1.8%, other 1.9%, none 18.2%, no response 27.2% (2011 est.)</t>
  </si>
  <si>
    <t>14.66% (male 741,624 /female 698,905)</t>
  </si>
  <si>
    <t>10.76% (male 546,437 /female 511,214)</t>
  </si>
  <si>
    <t>42.01% (male 2,077,449 /female 2,050,330)</t>
  </si>
  <si>
    <t>13.07% (male 593,250 /female 690,784)</t>
  </si>
  <si>
    <t>19.5% (male 725,728 /female 1,189,983) (2018 est.)</t>
  </si>
  <si>
    <t>46.9 (2015 est.)</t>
  </si>
  <si>
    <t>25.7 (2015 est.)</t>
  </si>
  <si>
    <t>40.8 years</t>
  </si>
  <si>
    <t>-0.26% (2018 est.)</t>
  </si>
  <si>
    <t>71.6% of total population (2019)</t>
  </si>
  <si>
    <t>0.07% annual rate of change (2015-20 est.)</t>
  </si>
  <si>
    <t>1.764 million BUDAPEST (capital) (2019)</t>
  </si>
  <si>
    <t>28.3 years (2014 est.)</t>
  </si>
  <si>
    <t>4.8 deaths/1,000 live births (2018 est.)</t>
  </si>
  <si>
    <t>5.1 deaths/1,000 live births</t>
  </si>
  <si>
    <t>80.2 years</t>
  </si>
  <si>
    <t>61.6% (2008/09)</t>
  </si>
  <si>
    <t>7.4% (2016)</t>
  </si>
  <si>
    <t>3.23 physicians/1,000 population (2016)</t>
  </si>
  <si>
    <t>7 beds/1,000 population (2013)</t>
  </si>
  <si>
    <t>3,700 (2018 est.)</t>
  </si>
  <si>
    <t>4.7% of GDP (2016)</t>
  </si>
  <si>
    <t>Magyarorszag</t>
  </si>
  <si>
    <t>the Byzantine Greeks refered to the tribes that arrived on the steppes of Eastern Europe in the 9th century as the &amp;quot;Oungroi,&amp;quot; a name that was later Latinized to &amp;quot;Ungri&amp;quot; and which became &amp;quot;Hungari&amp;quot;; the name originally meant an &amp;quot;[alliance of] ten tribes&amp;quot;; the Hungarian name &amp;quot;Magyarorszag&amp;quot; means &amp;quot;Country of the Magyars&amp;quot;; the term may derive from the most prominent of the Hungarian tribes, the Megyer</t>
  </si>
  <si>
    <t>Budapest</t>
  </si>
  <si>
    <t>47 30 N, 19 05 E</t>
  </si>
  <si>
    <t>16 November 1918 (republic proclaimed); notable earlier dates: 25 December 1000 (crowning of King STEPHEN I, traditional founding date); 30 March 1867 (Austro-Hungarian dual monarchy established)</t>
  </si>
  <si>
    <t>previous 1949 (heavily amended in 1989 following the collapse of communism); latest approved 18 April 2011, signed 25 April 2011, effective 1 January 2012</t>
  </si>
  <si>
    <t>proposed by the president of the republic, by the government, by parliamentary committee, or by Parliament members; passage requires two-thirds majority vote of Parliament members and approval by the president; amended several times, last in 2018 (2019)</t>
  </si>
  <si>
    <t>civil legal system influenced by the German model</t>
  </si>
  <si>
    <t>at least one parent must be a citizen of Hungary</t>
  </si>
  <si>
    <t>18 years of age, 16 if married and marriage is registered in Hungary; universal</t>
  </si>
  <si>
    <t>President Janos ADER (since 10 May 2012)</t>
  </si>
  <si>
    <t>Prime Minister Viktor ORBAN (since 29 May 2010)</t>
  </si>
  <si>
    <t>Cabinet of Ministers proposed by the prime minister and appointed by the president</t>
  </si>
  <si>
    <t>president indirectly elected by the National Assembly with two-thirds majority vote in first round or simple majority vote in second round for a 5-year term (eligible for a second term); election last held on 13 March 2017 (next to be held spring 2022); prime minister elected by the National Assembly on the recommendation of the president; election last held on 10 May 2018 (next to be held by spring 2022)</t>
  </si>
  <si>
    <t>Janos ADER (Fidesz) reelected president; National Assembly vote - 131 to 39; Viktor ORBAN (Fidesz) reelected prime minister; National Assembly vote - 134 to 28</t>
  </si>
  <si>
    <t>unicameral National Assembly or Orszaggyules (199 seats; 106 members directly elected in single-member constituencies by simple majority vote and 93 members directly elected in a single nationwide constituency by party list proportional representation vote; members serve 4-year terms)</t>
  </si>
  <si>
    <t>last held on 8 April 2018 (next to be held in April 2022)</t>
  </si>
  <si>
    <t>percent of vote by party list - Fidesz-KDNP 49.3%, Jobbik 19.1%, MSZP-PM 11.9%, LMP 7.1%, DK 5.4%, Together 0.7%, LdU 0.5%, other 6%; seats by party - Fidesz 117, Jobbik 26, KDNP 16, MSZP 15, LMP 9, DK 9, PM 5, LdU 1, independent 1; composition - men 174, women 25, percent of women 12.6%</t>
  </si>
  <si>
    <t>Curia or Supreme Judicial Court (consists of the president, vice president, department heads, and approximately 91 judges and is organized into civil, criminal, and administrative-labor departments; Constitutional Court (consists of 15 judges, including the court president and vice president)</t>
  </si>
  <si>
    <t>Curia president elected by the National Assembly on the recommendation of the president of the republic; other Curia judges appointed by the president upon the recommendation of the National Judicial Council, a separate 15-member administrative body; judge tenure based on interim evaluations until normal retirement at age 62; Constitutional Court judges, including the president of the court, elected by the National Assembly; court vice president elected by the court itself; members serve 12-year terms with mandatory retirement at age 62</t>
  </si>
  <si>
    <t>5 regional courts of appeal; 19 regional or county courts (including Budapest Metropolitan Court); 20 administrative-labor courts; 111 district or local courts</t>
  </si>
  <si>
    <t>Australia Group, BIS, CD, CE, CEI, CERN, EAPC, EBRD, ECB, EIB, ESA (cooperating state), EU, FAO, G-9, IAEA, IBRD, ICAO, ICC (national committees), ICCt, ICRM, IDA, IEA, IFAD, IFC, IFRCS, ILO, IMF, IMO, IMSO, Interpol, IOC, IOM, IPU, ISO, ITSO, ITU, ITUC (NGOs), MIGA, MINURSO, NATO, NEA, NSG, OAS (observer), OECD, OIF (observer), OPCW, OSCE, PCA, Schengen Convention, SELEC, UN, UNCTAD, UNESCO, UNFICYP, UNHCR, UNIDO, UNIFIL, UNWTO, UPU, WCO, WFTU (NGOs), WHO, WIPO, WMO, WTO, ZC</t>
  </si>
  <si>
    <t>Ambassador Laszlo SZABO (since 8 September 2017)</t>
  </si>
  <si>
    <t>3910 Shoemaker Street NW, Washington, DC 20008</t>
  </si>
  <si>
    <t>[1] (202) 362-6730</t>
  </si>
  <si>
    <t>[1] (202) 966-8135</t>
  </si>
  <si>
    <t>Ambassador David B. CORNSTEIN (since 25 June 2018)</t>
  </si>
  <si>
    <t>[36] (1) 475-4400</t>
  </si>
  <si>
    <t>Szabadsag ter 12, H-1054 Budapest</t>
  </si>
  <si>
    <t>pouch: American Embassy Budapest, 5270 Budapest Place, US Department of State, Washington, DC 20521-5270</t>
  </si>
  <si>
    <t>[36] (1) 475-4248</t>
  </si>
  <si>
    <t>three equal horizontal bands of red (top), white, and green; the flag dates to the national movement of the 18th and 19th centuries, and fuses the medieval colors of the Hungarian coat of arms with the revolutionary tricolor form of the French flag; folklore attributes virtues to the colors: red for strength, white for faithfulness, and green for hope; alternatively, the red is seen as being for the blood spilled in defense of the land, white for freedom, and green for the pasturelands that make up so much of the country</t>
  </si>
  <si>
    <t>Holy Crown of Hungary (Crown of Saint Stephen); national colors: red, white, green</t>
  </si>
  <si>
    <t>&amp;quot;Himnusz&amp;quot; (Hymn)</t>
  </si>
  <si>
    <t>Ferenc KOLCSEY/Ferenc ERKEL</t>
  </si>
  <si>
    <t>$289.6 billion</t>
  </si>
  <si>
    <t>$278.5 billion</t>
  </si>
  <si>
    <t>$272.5 billion</t>
  </si>
  <si>
    <t>$139.2 billion (2017 est.)</t>
  </si>
  <si>
    <t>25.7% of GDP</t>
  </si>
  <si>
    <t>25.8% of GDP</t>
  </si>
  <si>
    <t>25.3% of GDP</t>
  </si>
  <si>
    <t>49.6% (2017 est.)</t>
  </si>
  <si>
    <t>90.2% (2017 est.)</t>
  </si>
  <si>
    <t>-82.4% (2017 est.)</t>
  </si>
  <si>
    <t>31.3% (2017 est.)</t>
  </si>
  <si>
    <t>64.8% (2017 est.)</t>
  </si>
  <si>
    <t>wheat, corn, sunflower seed, potatoes, sugar beets; pigs, cattle, poultry, dairy products</t>
  </si>
  <si>
    <t>mining, metallurgy, construction materials, processed foods, textiles, chemicals (especially pharmaceuticals), motor vehicles</t>
  </si>
  <si>
    <t>7.4% (2017 est.)</t>
  </si>
  <si>
    <t>4.599 million (2017 est.)</t>
  </si>
  <si>
    <t>30.3%</t>
  </si>
  <si>
    <t>64.5% (2015 est.)</t>
  </si>
  <si>
    <t>14.9% (2015 est.)</t>
  </si>
  <si>
    <t>22.4% (2015)</t>
  </si>
  <si>
    <t>61.98 billion (2017 est.)</t>
  </si>
  <si>
    <t>64.7 billion (2017 est.)</t>
  </si>
  <si>
    <t>44.5% (of GDP) (2017 est.)</t>
  </si>
  <si>
    <t>76% of GDP</t>
  </si>
  <si>
    <t>2.09%</t>
  </si>
  <si>
    <t>$74.77 billion</t>
  </si>
  <si>
    <t>$55.48 billion</t>
  </si>
  <si>
    <t>$86.22 billion</t>
  </si>
  <si>
    <t>$69.76 billion</t>
  </si>
  <si>
    <t>$17.69 billion</t>
  </si>
  <si>
    <t>$4.39 billion</t>
  </si>
  <si>
    <t>$7.597 billion</t>
  </si>
  <si>
    <t>$98.74 billion</t>
  </si>
  <si>
    <t>$91.6 billion</t>
  </si>
  <si>
    <t>Germany 27.7%, Romania 5.4%, Italy 5.1%, Austria 5%, Slovakia 4.8%, France 4.4%, Czech Republic 4.4%, Poland 4.3% (2017)</t>
  </si>
  <si>
    <t>machinery and equipment (55.8%), other manufactures (32.7%), food products (6.8%), raw materials (2.4%), fuels and electricity (2.3%) (2017 est.)</t>
  </si>
  <si>
    <t>$96.3 billion</t>
  </si>
  <si>
    <t>$83.5 billion</t>
  </si>
  <si>
    <t>machinery and equipment 45.4%, other manufactures 34.3%, fuels and electricity 12.6%, food products 5.3%, raw materials 2.5% (2012)</t>
  </si>
  <si>
    <t>Germany 26.2%, Austria 6.3%, China 5.9%, Poland 5.5%, Slovakia 5.3%, Netherlands 5%, Czech Republic 4.8%, Italy 4.7%, France 4% (2017)</t>
  </si>
  <si>
    <t>$28 billion</t>
  </si>
  <si>
    <t>$290 billion</t>
  </si>
  <si>
    <t>$298.2 billion</t>
  </si>
  <si>
    <t>$212 billion</t>
  </si>
  <si>
    <t>$222.6 billion</t>
  </si>
  <si>
    <t>forints (HUF) per US dollar -</t>
  </si>
  <si>
    <t>{"2017":"279.5","2016":"281.52","2015":"281.52","2014":"279.33","2013":"232.6"}</t>
  </si>
  <si>
    <t>30.22 billion kWh (2016 est.)</t>
  </si>
  <si>
    <t>39.37 billion kWh (2016 est.)</t>
  </si>
  <si>
    <t>5.24 billion kWh (2016 est.)</t>
  </si>
  <si>
    <t>17.95 billion kWh (2016 est.)</t>
  </si>
  <si>
    <t>8.639 million kW (2016 est.)</t>
  </si>
  <si>
    <t>64% of total installed capacity (2016 est.)</t>
  </si>
  <si>
    <t>16,000 bbl/day (2018 est.)</t>
  </si>
  <si>
    <t>2,713 bbl/day (2017 est.)</t>
  </si>
  <si>
    <t>121,000 bbl/day (2017 est.)</t>
  </si>
  <si>
    <t>24 million bbl (1 January 2018 est.)</t>
  </si>
  <si>
    <t>152,400 bbl/day (2017 est.)</t>
  </si>
  <si>
    <t>167,700 bbl/day (2017 est.)</t>
  </si>
  <si>
    <t>58,720 bbl/day (2017 est.)</t>
  </si>
  <si>
    <t>82,110 bbl/day (2017 est.)</t>
  </si>
  <si>
    <t>1.812 billion cu m (2017 est.)</t>
  </si>
  <si>
    <t>10.39 billion cu m (2017 est.)</t>
  </si>
  <si>
    <t>3.52 billion cu m (2017 est.)</t>
  </si>
  <si>
    <t>13.37 billion cu m (2017 est.)</t>
  </si>
  <si>
    <t>6.598 billion cu m (1 January 2018 est.)</t>
  </si>
  <si>
    <t>51.28 million Mt (2017 est.)</t>
  </si>
  <si>
    <t>3,131,598</t>
  </si>
  <si>
    <t>12,030,940</t>
  </si>
  <si>
    <t>modern telephone system is digital and highly automated; trunk services are carried by fiber-optic cable and digital microwave radio relay; regulator preps for 5G spectrum auction in 2019 (2018)</t>
  </si>
  <si>
    <t>competition among mobile-cellular service providers has led to a sharp increase in the use of mobile-cellular phones, 122 per 100,&amp;amp;nbsp;and a decrease in the number of fixed-line connections, 32 per 100 persons (2018)</t>
  </si>
  <si>
    <t>country code - 36; Hungary has fiber-optic cable connections with all neighboring countries; the international switch is in Budapest; satellite earth stations - 2 Intelsat (Atlantic Ocean and Indian Ocean regions), 1 Inmarsat, 1 very small aperture terminal (VSAT) system of ground terminals</t>
  </si>
  <si>
    <t>mixed system of state-supported public service broadcast media and private broadcasters; the 5 publicly owned TV channels and the 2 main privately owned TV stations are the major national broadcasters; a large number of special interest channels; highly developed market for satellite and cable TV services with about two-thirds of viewers utilizing their services; 4 state-supported public-service radio networks; a large number of local stations including commercial, public service, nonprofit, and community radio stations; digital transition completed at the end of 2013; government-linked businesses have greatly consolidated ownership in broadcast and print media</t>
  </si>
  <si>
    <t>.hu</t>
  </si>
  <si>
    <t>7,826,695</t>
  </si>
  <si>
    <t>79.3% (July 2016 est.)</t>
  </si>
  <si>
    <t>2,956,585</t>
  </si>
  <si>
    <t>1.05% of GDP</t>
  </si>
  <si>
    <t>Hungarian Defense Forces: Ground Forces and Hungarian Air Force. (2019)</t>
  </si>
  <si>
    <t>18-25 years of age for voluntary military service; no conscription; 6-month service obligation (2012)</t>
  </si>
  <si>
    <t>75 (2015)</t>
  </si>
  <si>
    <t>20,042,185 (2015)</t>
  </si>
  <si>
    <t>HA (2016)</t>
  </si>
  <si>
    <t>5874 km gas (high-pressure transmission system), 83732 km gas (low-pressure distribution network), 850 km oil, 1200 km refined products (2016)</t>
  </si>
  <si>
    <t>8,049 km (2014)</t>
  </si>
  <si>
    <t>7,794 km 1.435-m gauge (2,889 km electrified) (2014)</t>
  </si>
  <si>
    <t>219 km 0.760-m gauge (2014)</t>
  </si>
  <si>
    <t>203,601 km (2014)</t>
  </si>
  <si>
    <t>77,087 km (includes 1,582 km of expressways) (2014)</t>
  </si>
  <si>
    <t>1,622 km (most on Danube River) (2011)</t>
  </si>
  <si>
    <t>5,950 applicants for forms of legal stay other than asylum (Ukraine) (2015)</t>
  </si>
  <si>
    <t>144 (2018)</t>
  </si>
  <si>
    <t>transshipment point for Southwest Asian heroin and cannabis and for South American cocaine destined for Western Europe; limited producer of precursor chemicals, particularly for amphetamine and methamphetamine; efforts to counter money laundering, related to organized crime and drug trafficking are improving but remain vulnerable; significant consumer of ecstasy</t>
  </si>
  <si>
    <t>Iceland</t>
  </si>
  <si>
    <t>IC</t>
  </si>
  <si>
    <t>Northern Europe, island between the Greenland Sea and the North Atlantic Ocean, northwest of the United Kingdom</t>
  </si>
  <si>
    <t>65 00 N, 18 00 W</t>
  </si>
  <si>
    <t>slightly smaller than Pennsylvania; about the same size as Kentucky</t>
  </si>
  <si>
    <t>4,970 km</t>
  </si>
  <si>
    <t>temperate; moderated by North Atlantic Current; mild, windy winters; damp, cool summers</t>
  </si>
  <si>
    <t>mostly plateau interspersed with mountain peaks, icefields; coast deeply indented by bays and fiords</t>
  </si>
  <si>
    <t>557 m</t>
  </si>
  <si>
    <t>Hvannadalshnukur (at Vatnajokull Glacier) 2,110 m</t>
  </si>
  <si>
    <t>fish, hydropower, geothermal power, diatomite</t>
  </si>
  <si>
    <t>18.7% (2011 est.)</t>
  </si>
  <si>
    <t>81% (2011 est.)</t>
  </si>
  <si>
    <t>Iceland is almost entirely urban with half of the population located in and around the capital of Reykjavik; smaller clusters are primarily found along the coast in the north and west</t>
  </si>
  <si>
    <t>water pollution from fertilizer runoff</t>
  </si>
  <si>
    <t>Air Pollution, Air Pollution-Persistent Organic Pollutants, Biodiversity, Climate Change, Climate Change-Kyoto Protocol, Desertification, Endangered Species, Hazardous Wastes, Kyoto Protocol, Law of the Sea, Marine Dumping, Ozone Layer Protection, Ship Pollution, Transboundary Air Pollution, Wetlands, Whaling</t>
  </si>
  <si>
    <t>strategic location between Greenland and Europe; westernmost European country; Reykjavik is the northernmost national capital in the world; more land covered by glaciers than in all of continental Europe</t>
  </si>
  <si>
    <t>343,518 (July 2018 est.)</t>
  </si>
  <si>
    <t>Icelander(s)</t>
  </si>
  <si>
    <t>Icelandic</t>
  </si>
  <si>
    <t>homogeneous mixture of descendants of Norse and Celts 81%, population with foreign background 19% (2018 est.)</t>
  </si>
  <si>
    <t>Icelandic, English, Nordic languages, German</t>
  </si>
  <si>
    <t>Evangelical Lutheran Church of Iceland (official) 67.2%, Roman Catholic 3.9%, Reykjavik Free Church 2.8%, Hafnarfjordur Free Church 2%, Asatru Association 1.2%, The Independent Congregation .9%, other religions 4% (includes Zuist and Pentecostal), none 6.7%, other or unspecified 11.3% (2018 est.)</t>
  </si>
  <si>
    <t>20.4% (male 35,812 /female 34,249)</t>
  </si>
  <si>
    <t>13.22% (male 22,952 /female 22,444)</t>
  </si>
  <si>
    <t>39.76% (male 69,177 /female 67,401)</t>
  </si>
  <si>
    <t>11.87% (male 20,350 /female 20,426)</t>
  </si>
  <si>
    <t>14.76% (male 23,822 /female 26,885) (2018 est.)</t>
  </si>
  <si>
    <t>30.8 (2015 est.)</t>
  </si>
  <si>
    <t>37.3 years</t>
  </si>
  <si>
    <t>1.08% (2018 est.)</t>
  </si>
  <si>
    <t>13.6 births/1,000 population (2018 est.)</t>
  </si>
  <si>
    <t>6.5 deaths/1,000 population (2018 est.)</t>
  </si>
  <si>
    <t>3.7 migrant(s)/1,000 population (2018 est.)</t>
  </si>
  <si>
    <t>93.9% of total population (2019)</t>
  </si>
  <si>
    <t>216,000 REYKJAVIK (capital) (2018)</t>
  </si>
  <si>
    <t>27.4 years (2015 est.)</t>
  </si>
  <si>
    <t>2.1 deaths/1,000 live births (2018 est.)</t>
  </si>
  <si>
    <t>2 deaths/1,000 live births</t>
  </si>
  <si>
    <t>1.99 children born/woman (2018 est.)</t>
  </si>
  <si>
    <t>3.97 physicians/1,000 population (2017)</t>
  </si>
  <si>
    <t>3.4 beds/1,000 population (2015)</t>
  </si>
  <si>
    <t>98.7% of population (2015 est.)</t>
  </si>
  <si>
    <t>1.3% of population (2015 est.)</t>
  </si>
  <si>
    <t>0.1% (2018)</t>
  </si>
  <si>
    <t xml:space="preserve"> &amp;lt;500 (2018)</t>
  </si>
  <si>
    <t>21.9% (2016)</t>
  </si>
  <si>
    <t>7.5% of GDP (2016)</t>
  </si>
  <si>
    <t>Republic of Iceland</t>
  </si>
  <si>
    <t>Lydveldid Island</t>
  </si>
  <si>
    <t>Island</t>
  </si>
  <si>
    <t>Floki VILGERDARSON, an early explorer of the island (9th century), applied the name &amp;quot;Land of Ice&amp;quot; after spotting a fjord full of drift ice to the north and spending a bitter winter on the island; he eventually settled on the island, however, after he saw how it greened up in the summer and that it was, in fact, habitable</t>
  </si>
  <si>
    <t>unitary parliamentary republic</t>
  </si>
  <si>
    <t>Reykjavik</t>
  </si>
  <si>
    <t>64 09 N, 21 57 W</t>
  </si>
  <si>
    <t>74 municipalities (sveitarfelog, singular - sveitarfelagidh); Akrahreppur, Akraneskaupstadhur, Akureyrarkaupstadhur, Arneshreppur, Asahreppur, Blaskogabyggdh, Blonduosbaer, Bolungarvikurkaupstadhur, Borgarbyggdh, Borgarfjardharhreppur, Breidhdalshreppur, Dalabyggdh, Dalvikurbyggdh, Djupavogshreppur, Eyjafjardharsveit, Eyja-og Miklaholtshreppur, Fjallabyggdh, Fjardhabyggdh, Fljotsdalsheradh, Fljotsdalshreppur, Floahreppur, Gardhabaer, Grimsnes-og Grafningshreppur, Grindavikurbaer, Grundarfjardharbaer, Grytubakkahreppur, Hafnarfjardharkaupstadhur, Helgafellssveit, Horgarsveit, Hrunamannahreppur, Hunathing Vestra, Hunavatnshreppur, Hvalfjardharsveit, Hveragerdhisbaer, Isafjardharbaer, Kaldrananeshreppur, Kjosarhreppur, Kopavogsbaer, Langanesbyggdh, Mosfellsbaer, Myrdalshreppur, Nordhurthing, Rangarthing Eystra, Rangarthing Ytra, Reykholahreppur, Reykjanesbaer, Reykjavikurborg, Sandgerdhisbaer, Seltjarnarnesbaer, Seydhisfjardharkaupstadhur, Skaftarhreppur, Skagabyggdh, Skeidha-og Gnupverjahreppur, Skorradalshreppur, Skutustadhahreppur, Snaefellsbaer, Strandabyggdh, Stykkisholmsbaer, Sudhavikurhreppur, Svalbardhshreppur, Svalbardhsstrandarhreppur, Sveitarfelagidh Arborg, Sveitarfelagidh Gardhur, Sveitarfelagidh Hornafjordhur, Sveitarfelagidh Olfus, Sveitarfelagidh Skagafjordhur, Sveitarfelagidh Skagastrond, Sveitarfelagidh Vogar, Talknafjardharhreppur, Thingeyjarsveit, Tjorneshreppur, Vestmannaeyjabaer, Vesturbyggdh, Vopnafjardharhreppur</t>
  </si>
  <si>
    <t>Independence Day, 17 June (1944)</t>
  </si>
  <si>
    <t>several previous; latest ratified 16 June 1944, effective 17 June 1944 (at independence)</t>
  </si>
  <si>
    <t>proposed by the Althingi; passage requires approval by the Althingi and by the next elected Althingi, and confirmation by the president of the republic; proposed amendments to Article 62 of the constitution – that the Evangelical Lutheran Church shall be the state church of Iceland – also require passage by referendum; amended many times, last in 2013 (2016)</t>
  </si>
  <si>
    <t>civil law system influenced by the Danish model</t>
  </si>
  <si>
    <t>at least one parent must be a citizen of Iceland</t>
  </si>
  <si>
    <t>3 to 7 years</t>
  </si>
  <si>
    <t>President Gudni Thorlacius JOHANNESSON (since 1 August 2016)</t>
  </si>
  <si>
    <t>Prime Minister Katrin JAKOBSDOTTIR (since 30 November 2017)</t>
  </si>
  <si>
    <t>Cabinet appointed by the president upon the recommendation of the prime minister</t>
  </si>
  <si>
    <t>president directly elected by simple majority popular vote for a 4-year term (no term limits); election last held on 25 June 2016 (next to be held in June 2020); following legislative elections, the leader of the majority party or majority coalition becomes prime minister</t>
  </si>
  <si>
    <t>Gudni Thorlacius JOHANNESSON elected president; percent of vote - Gudni Thorlacius JOHANNESSON 39.1%, Halla TOMASDOTTIR 27.9%, Andri Snaer MAGNASON 14.3%, David ODDSSON 13.7%, Sturla JONSSON 3.5%, invalid 1.5%</t>
  </si>
  <si>
    <t>unicameral Althingi or Parliament (63 seats; members directly elected in multi-seat constituencies by proportional representation vote to serve 4-year terms)</t>
  </si>
  <si>
    <t>last held on 28 October 2017 (next to be held in 2021)</t>
  </si>
  <si>
    <t>Supreme Court or Haestirettur (consists of 9 judges)</t>
  </si>
  <si>
    <t>judges proposed by Ministry of Interior selection committee and appointed by the president; judges appointed for an indefinite period</t>
  </si>
  <si>
    <t>Appellate Court or Landsrettur; 8 district courts; Labor Court</t>
  </si>
  <si>
    <t>Arctic Council, Australia Group, BIS, CBSS, CD, CE, EAPC, EBRD, EFTA, FAO, FATF, IAEA, IBRD, ICAO, ICC (national committees), ICCt, ICRM, IDA, IFAD, IFC, IFRCS, IHO, ILO, IMF, IMO, IMSO, Interpol, IOC, IOM, IPU, ISO, ITSO, ITU, ITUC (NGOs), MIGA, NATO, NC, NEA, NIB, NSG, OAS (observer), OECD, OPCW, OSCE, PCA, Schengen Convention, UN, UNCTAD, UNESCO, UPU, WCO, WHO, WIPO, WMO, WTO</t>
  </si>
  <si>
    <t>Ambassador Geir Hilmar HAARDE (since 23 February 2015)</t>
  </si>
  <si>
    <t>House of Sweden, 2900 K Street NW, #509, Washington, DC 20007</t>
  </si>
  <si>
    <t>[1] (202) 265-6653</t>
  </si>
  <si>
    <t>[1] (202) 265-6656</t>
  </si>
  <si>
    <t>Ambassador Jeffrey Ross GUNTER (since 2 July 2019)</t>
  </si>
  <si>
    <t>[354] 595-2200</t>
  </si>
  <si>
    <t>Laufasvegur 21, 101 Reykjavik</t>
  </si>
  <si>
    <t>US Department of State, 5640 Reykjavik Place, Washington, D.C. 20521-5640</t>
  </si>
  <si>
    <t>[354] 562-9118</t>
  </si>
  <si>
    <t>gyrfalcon; national colors: blue, white, red</t>
  </si>
  <si>
    <t>&amp;quot;Lofsongur&amp;quot; (Song of Praise)</t>
  </si>
  <si>
    <t>Matthias JOCHUMSSON/Sveinbjorn SVEINBJORNSSON</t>
  </si>
  <si>
    <t>$18.18 billion</t>
  </si>
  <si>
    <t>$17.48 billion</t>
  </si>
  <si>
    <t>$16.29 billion</t>
  </si>
  <si>
    <t>$24.48 billion (2017 est.)</t>
  </si>
  <si>
    <t>$52,200</t>
  </si>
  <si>
    <t>$51,700</t>
  </si>
  <si>
    <t>$48,900</t>
  </si>
  <si>
    <t>29.1% of GDP</t>
  </si>
  <si>
    <t>23.3% (2017 est.)</t>
  </si>
  <si>
    <t>47% (2017 est.)</t>
  </si>
  <si>
    <t>74.6% (2017 est.)</t>
  </si>
  <si>
    <t>potatoes, carrots, green vegetables, tomatoes, cucumbers; mutton, chicken, pork, beef, dairy products; fish</t>
  </si>
  <si>
    <t>tourism, fish processing; aluminum smelting;; geothermal power, hydropower; medical/pharmaceutical products</t>
  </si>
  <si>
    <t>198,700 (2017 est.)</t>
  </si>
  <si>
    <t>73% (2008)</t>
  </si>
  <si>
    <t>10.39 billion (2017 est.)</t>
  </si>
  <si>
    <t>10.02 billion (2017 est.)</t>
  </si>
  <si>
    <t>42.4% (of GDP) (2017 est.)</t>
  </si>
  <si>
    <t>40% of GDP</t>
  </si>
  <si>
    <t>51.7% of GDP</t>
  </si>
  <si>
    <t>5.75%</t>
  </si>
  <si>
    <t>7.26%</t>
  </si>
  <si>
    <t>8.24%</t>
  </si>
  <si>
    <t>$4.945 billion</t>
  </si>
  <si>
    <t>$4.251 billion</t>
  </si>
  <si>
    <t>$24.51 billion</t>
  </si>
  <si>
    <t>$21.18 billion</t>
  </si>
  <si>
    <t>$857 million</t>
  </si>
  <si>
    <t>$1.556 billion</t>
  </si>
  <si>
    <t>$4.957 billion</t>
  </si>
  <si>
    <t>$4.483 billion</t>
  </si>
  <si>
    <t>Netherlands 25.5%, Spain 13.6%, UK 9.4%, Germany 7.6%, US 7%, France 6.3%, Norway 4.9%</t>
  </si>
  <si>
    <t>fish and fish products (42%), aluminum (38%), agricultural products, medicinal and medical products, ferro-silicon (2015)</t>
  </si>
  <si>
    <t>$6.525 billion</t>
  </si>
  <si>
    <t>$5.315 billion</t>
  </si>
  <si>
    <t>machinery and equipment, petroleum products, foodstuffs, textiles</t>
  </si>
  <si>
    <t>Germany 10.7%, Norway 9.2%, China 7%, Netherlands 6.7%, US 6.4%, Denmark 6.2%, UK 5.7%, Sweden 4.1%</t>
  </si>
  <si>
    <t>$6.567 billion</t>
  </si>
  <si>
    <t>$6.666 billion</t>
  </si>
  <si>
    <t>$13.89 billion</t>
  </si>
  <si>
    <t>$11.24 billion</t>
  </si>
  <si>
    <t>$17.64 billion</t>
  </si>
  <si>
    <t>Icelandic kronur (ISK) per US dollar -</t>
  </si>
  <si>
    <t>{"2017":"111.7","2016":"120.81","2015":"120.81","2014":"131.92","2013":"116.77"}</t>
  </si>
  <si>
    <t>18.17 billion kWh (2016 est.)</t>
  </si>
  <si>
    <t>17.68 billion kWh (2016 est.)</t>
  </si>
  <si>
    <t>2.772 million kW (2016 est.)</t>
  </si>
  <si>
    <t>4% of total installed capacity (2016 est.)</t>
  </si>
  <si>
    <t>71% of total installed capacity (2017 est.)</t>
  </si>
  <si>
    <t>20,850 bbl/day (2017 est.)</t>
  </si>
  <si>
    <t>2,530 bbl/day (2017 est.)</t>
  </si>
  <si>
    <t>20,220 bbl/day (2017 est.)</t>
  </si>
  <si>
    <t>3.228 million Mt (2017 est.)</t>
  </si>
  <si>
    <t>146,213</t>
  </si>
  <si>
    <t>410,662</t>
  </si>
  <si>
    <t>telecommunications infrastructure is modern and fully digitized, with satellite-earth stations, fiber-optic cables, and an extensive broadband network; LTE licenses providing 99% population coverage (2018)</t>
  </si>
  <si>
    <t>liberalization of the telecommunications sector beginning in the late 1990s has led to increased competition especially in the mobile services segment of the market; 43 per 100 for fixed line and 121 per 100 for mobile-cellular subscriptions (2018)</t>
  </si>
  <si>
    <t>country code - 354; the CANTAT-3, FARICE-1, Greenland Connect and DANICE&amp;amp;nbsp;submarine cable system provides connectivity to Canada, the Faroe Islands, Greenland, UK, Denmark, and Germany;&amp;amp;nbsp;satellite earth stations - 2 Intelsat (Atlantic Ocean), 1 Inmarsat (Atlantic and Indian Ocean regions); note - Iceland shares the Inmarsat earth station with the other Nordic countries (Denmark, Finland, Norway, and Sweden) (2019)</t>
  </si>
  <si>
    <t>.is</t>
  </si>
  <si>
    <t>329,967</t>
  </si>
  <si>
    <t>98.2% (July 2016 est.)</t>
  </si>
  <si>
    <t>133,574</t>
  </si>
  <si>
    <t>0.3% of GDP</t>
  </si>
  <si>
    <t>no regular military forces; Icelandic Coast Guard; Icelandic National Police (2019)</t>
  </si>
  <si>
    <t>43 (2015)</t>
  </si>
  <si>
    <t>3,413,950 (2015)</t>
  </si>
  <si>
    <t>102,356,809 mt-km (2015)</t>
  </si>
  <si>
    <t>TF (2016)</t>
  </si>
  <si>
    <t>12,898 km (2012)</t>
  </si>
  <si>
    <t>33</t>
  </si>
  <si>
    <t>general cargo 5, oil tanker 1, other 27 (2018)</t>
  </si>
  <si>
    <t>Indonesia</t>
  </si>
  <si>
    <t>ID</t>
  </si>
  <si>
    <t>Southeastern Asia, archipelago between the Indian Ocean and the Pacific Ocean</t>
  </si>
  <si>
    <t>5 00 S, 120 00 E</t>
  </si>
  <si>
    <t>2,958 km</t>
  </si>
  <si>
    <t>Malaysia 1881 km, Papua New Guinea 824 km, Timor-Leste 253 km</t>
  </si>
  <si>
    <t>54,716 km</t>
  </si>
  <si>
    <t>mostly coastal lowlands; larger islands have interior mountains</t>
  </si>
  <si>
    <t>367 m</t>
  </si>
  <si>
    <t>Puncak Jaya 4,884 m</t>
  </si>
  <si>
    <t>petroleum, tin, natural gas, nickel, timber, bauxite, copper, fertile soils, coal, gold, silver</t>
  </si>
  <si>
    <t>51.7% (2011 est.)</t>
  </si>
  <si>
    <t>67,220 sq km (2012)</t>
  </si>
  <si>
    <t>major concentration on the island of Java, which is considered one of the most densely populated places on earth; of the outer islands (those surrounding Java and Bali), Sumatra contains some of the most significant clusters, particularly in the south near the Selat Sunda, and along the northeastern coast near Medan; the cities of Makasar (Sulawesi), Banjarmasin (Kalimantan) are also heavily populated</t>
  </si>
  <si>
    <t>large-scale deforestation (much of it illegal) and related wildfires cause heavy smog; over-exploitation of marine resources; environmental problems associated with rapid urbanization and economic development, including air pollution, traffic congestion, garbage management, and reliable water and waste water services; water pollution from industrial wastes, sewage</t>
  </si>
  <si>
    <t>262,787,403 (July 2018 est.)</t>
  </si>
  <si>
    <t>Indonesian(s)</t>
  </si>
  <si>
    <t>Indonesian</t>
  </si>
  <si>
    <t>Javanese 40.1%, Sundanese 15.5%, Malay 3.7%, Batak 3.6%, Madurese 3%, Betawi 2.9%, Minangkabau 2.7%, Buginese 2.7%, Bantenese 2%, Banjarese 1.7%, Balinese 1.7%, Acehnese 1.4%, Dayak 1.4%, Sasak 1.3%, Chinese 1.2%, other 15% (2010 est.)</t>
  </si>
  <si>
    <t>Bahasa Indonesia (official, modified form of Malay), English, Dutch, local dialects (of which the most widely spoken is Javanese)</t>
  </si>
  <si>
    <t>Muslim 87.2%, Protestant 7%, Roman Catholic 2.9%, Hindu 1.7%, other 0.9% (includes Buddhist and Confucian), unspecified 0.4% (2010 est.)</t>
  </si>
  <si>
    <t>24.63% (male 32,967,727 /female 31,757,882)</t>
  </si>
  <si>
    <t>16.94% (male 22,661,264 /female 21,852,006)</t>
  </si>
  <si>
    <t>42.44% (male 57,097,131 /female 54,433,239)</t>
  </si>
  <si>
    <t>8.73% (male 10,447,365 /female 12,494,036)</t>
  </si>
  <si>
    <t>7.26% (male 8,326,858 /female 10,749,895) (2018 est.)</t>
  </si>
  <si>
    <t>13.2 (2015 est.)</t>
  </si>
  <si>
    <t>30.5 years (2018 est.)</t>
  </si>
  <si>
    <t>31.1 years</t>
  </si>
  <si>
    <t>0.83% (2018 est.)</t>
  </si>
  <si>
    <t>15.9 births/1,000 population (2018 est.)</t>
  </si>
  <si>
    <t>2.27% annual rate of change (2015-20 est.)</t>
  </si>
  <si>
    <t>10.639 million JAKARTA (capital), 3.277 million Bekasi, 2.922 million Surabaya, 2.558 million Bandung, 2.311 million Medan, 2.28 million Tangerang (2019)</t>
  </si>
  <si>
    <t>22.8 years (2012 est.)</t>
  </si>
  <si>
    <t>177 deaths/100,000 live births (2017 est.)</t>
  </si>
  <si>
    <t>21.9 deaths/1,000 live births (2018 est.)</t>
  </si>
  <si>
    <t>25.7 deaths/1,000 live births</t>
  </si>
  <si>
    <t>73.2 years (2018 est.)</t>
  </si>
  <si>
    <t>2.08 children born/woman (2018 est.)</t>
  </si>
  <si>
    <t>61% (2016/17)</t>
  </si>
  <si>
    <t>94.2% of population</t>
  </si>
  <si>
    <t>79.5% of population</t>
  </si>
  <si>
    <t>87.4% of population</t>
  </si>
  <si>
    <t>5.8% of population</t>
  </si>
  <si>
    <t>20.5% of population</t>
  </si>
  <si>
    <t>12.6% of population (2015 est.)</t>
  </si>
  <si>
    <t>0.38 physicians/1,000 population (2017)</t>
  </si>
  <si>
    <t>1.2 beds/1,000 population (2015)</t>
  </si>
  <si>
    <t>72.3% of population (2015 est.)</t>
  </si>
  <si>
    <t>47.5% of population (2015 est.)</t>
  </si>
  <si>
    <t>60.8% of population (2015 est.)</t>
  </si>
  <si>
    <t>27.7% of population (2015 est.)</t>
  </si>
  <si>
    <t>52.5% of population (2015 est.)</t>
  </si>
  <si>
    <t>39.2% of population (2015 est.)</t>
  </si>
  <si>
    <t>640,000 (2018 est.)</t>
  </si>
  <si>
    <t>38,000 (2018 est.)</t>
  </si>
  <si>
    <t>6.9% (2016)</t>
  </si>
  <si>
    <t>3.6% of GDP (2015)</t>
  </si>
  <si>
    <t>15.6%</t>
  </si>
  <si>
    <t>Republic of Indonesia</t>
  </si>
  <si>
    <t>Republik Indonesia</t>
  </si>
  <si>
    <t>Netherlands East Indies, Dutch East Indies</t>
  </si>
  <si>
    <t>the name is an 18th-century construct of two Greek words, &amp;quot;Indos&amp;quot; (India) and &amp;quot;nesoi&amp;quot; (islands), meaning &amp;quot;Indian islands&amp;quot;</t>
  </si>
  <si>
    <t>Jakarta</t>
  </si>
  <si>
    <t>6 10 S, 106 49 E</t>
  </si>
  <si>
    <t>31 provinces (provinsi-provinsi, singular - provinsi), 1 autonomous province*, 1 special region** (daerah-daerah istimewa, singular - daerah istimewa), and 1 national capital district*** (daerah khusus ibukota); Aceh*, Bali, Banten, Bengkulu, Gorontalo, Jakarta***, Jambi, Jawa Barat (West Java), Jawa Tengah (Central Java), Jawa Timur (East Java), Kalimantan Barat (West Kalimantan), Kalimantan Selatan (South Kalimantan), Kalimantan Tengah (Central Kalimantan), Kalimantan Timur (East Kalimantan), Kalimantan Utara (North Kalimantan), Kepulauan Bangka Belitung (Bangka Belitung Islands), Kepulauan Riau (Riau Islands), Lampung, Maluku, Maluku Utara (North Maluku), Nusa Tenggara Barat (West Nusa Tenggara), Nusa Tenggara Timur (East Nusa Tenggara), Papua, Papua Barat (West Papua), Riau, Sulawesi Barat (West Sulawesi), Sulawesi Selatan (South Sulawesi), Sulawesi Tengah (Central Sulawesi), Sulawesi Tenggara (Southeast Sulawesi), Sulawesi Utara (North Sulawesi), Sumatera Barat (West Sumatra), Sumatera Selatan (South Sumatra), Sumatera Utara (North Sumatra), Yogyakarta**</t>
  </si>
  <si>
    <t>17 August 1945 (declared independence from the Netherlands)</t>
  </si>
  <si>
    <t>Independence Day, 17 August (1945)</t>
  </si>
  <si>
    <t>drafted July to August 1945, effective 18 August 1945, abrogated by 1949 and 1950 constitutions; 1945 constitution restored 5 July 1959</t>
  </si>
  <si>
    <t>proposed by the People&amp;amp;rsquo;s Consultative Assembly, with at least two thirds of its members present; passage requires simple majority vote by the Assembly membership; constitutional articles on the unitary form of the state cannot be amended; amended several times, last in 2002 (2017)</t>
  </si>
  <si>
    <t>civil law system based on the Roman-Dutch model and influenced by customary law</t>
  </si>
  <si>
    <t>at least one parent must be a citizen of Indonesia</t>
  </si>
  <si>
    <t>5 continuous years</t>
  </si>
  <si>
    <t>17 years of age; universal and married persons regardless of age</t>
  </si>
  <si>
    <t>president and vice president directly elected by absolute majority popular vote for a 5-year term (eligible for a second term); election last held on&amp;amp;nbsp;17 April 2019 (next election 2024)</t>
  </si>
  <si>
    <t>Joko WIDODO elected president; percent of vote - Joko WIDODO (PDI-P) 55.5%, PRABOWO Subianto Djojohadikusumo (GERINDRA) 44.5%</t>
  </si>
  <si>
    <t>Regional Representative Council - last held 17 April 2019 (next to be held 2024)&amp;lt;br /&amp;gt; House of Representatives - last held on&amp;amp;nbsp;17 April 2019&amp;amp;nbsp;(next to be held 2024) (2019)</t>
  </si>
  <si>
    <t>Supreme Court or Mahkamah Agung (51 judges divided into 8 chambers); Constitutional Court or Mahkamah Konstitusi (consists of 9 judges)</t>
  </si>
  <si>
    <t>Supreme Court judges nominated by Judicial Commission, appointed by president with concurrence of parliament; judges serve until retirement at age 65; Constitutional Court judges - 3 nominated by president, 3 by Supreme Court, and 3 by parliament; judges appointed by the president; judges serve until mandatory retirement at age 70</t>
  </si>
  <si>
    <t>High Courts of Appeal, district courts, religious courts</t>
  </si>
  <si>
    <t>ADB, APEC, ARF, ASEAN, BIS, CD, CICA (observer), CP, D-8, EAS, EITI (compliant country), FAO, G-11, G-15, G-20, G-77, IAEA, IBRD, ICAO, ICC (national committees), ICRM, IDA, IDB, IFAD, IFC, IFRCS, IHO, ILO, IMF, IMO, IMSO, Interpol, IOC, IOM (observer), IORA, IPU, ISO, ITSO, ITU, ITUC (NGOs), MIGA, MINURSO, MINUSTAH, MONUSCO, MSG (associate member), NAM, OECD (enhanced engagement), OIC, OPCW, PIF (partner), UN, UNAMID, UNCTAD, UNESCO, UNIDO, UNIFIL, UNISFA, UNMIL, UNWTO, UPU, WCO, WFTU (NGOs), WHO, WIPO, WMO, WTO</t>
  </si>
  <si>
    <t>Ambassador Mahendra SIREGAR (since 8 April 2019)</t>
  </si>
  <si>
    <t>2020 Massachusetts Avenue NW, Washington, DC 20036</t>
  </si>
  <si>
    <t>[1] (202) 775-5200</t>
  </si>
  <si>
    <t>[1] (202) 775-5365</t>
  </si>
  <si>
    <t>Chicago, Houston, Los Angeles, New York, San Francisco</t>
  </si>
  <si>
    <t>Ambassador Joseph R. DONOVAN, Jr. (since 12 January 2017)</t>
  </si>
  <si>
    <t>[62] (21) 5083-1000 (2018)</t>
  </si>
  <si>
    <t>Jalan Medan Merdeka Selatan 3-5, Jakarta 10110</t>
  </si>
  <si>
    <t>Unit 8129, Box 1, FPO AP 96520</t>
  </si>
  <si>
    <t>[62] (21) 2395-1697 (2018)</t>
  </si>
  <si>
    <t>Surabaya</t>
  </si>
  <si>
    <t>two equal horizontal bands of red (top) and white; the colors derive from the banner of the Majapahit Empire of the 13th-15th centuries; red symbolizes courage, white represents purity</t>
  </si>
  <si>
    <t>garuda (mythical bird); national colors: red, white</t>
  </si>
  <si>
    <t>&amp;quot;Indonesia Raya&amp;quot; (Great Indonesia)</t>
  </si>
  <si>
    <t>Wage Rudolf SOEPRATMAN</t>
  </si>
  <si>
    <t>$3.25 trillion</t>
  </si>
  <si>
    <t>$3.093 trillion</t>
  </si>
  <si>
    <t>$2.945 trillion</t>
  </si>
  <si>
    <t>$1.015 trillion (2017 est.)</t>
  </si>
  <si>
    <t>32% of GDP</t>
  </si>
  <si>
    <t>-19.2% (2017 est.)</t>
  </si>
  <si>
    <t>41% (2017 est.)</t>
  </si>
  <si>
    <t>rubber and similar products, palm oil, poultry, beef, forest products, shrimp, cocoa, coffee, medicinal herbs, essential oil, fish and its similar products, and spices</t>
  </si>
  <si>
    <t>petroleum and natural gas, textiles, automotive, electrical appliances, apparel, footwear, mining, cement, medical instruments and appliances, handicrafts, chemical fertilizers, plywood, rubber, processed food, jewelry, and tourism</t>
  </si>
  <si>
    <t>125 million (2016 est.)</t>
  </si>
  <si>
    <t>32%</t>
  </si>
  <si>
    <t>21%</t>
  </si>
  <si>
    <t>47% (2016 est.)</t>
  </si>
  <si>
    <t>10.9% (2016 est.)</t>
  </si>
  <si>
    <t>28.2% (2010)</t>
  </si>
  <si>
    <t>131.7 billion (2017 est.)</t>
  </si>
  <si>
    <t>159.6 billion (2017 est.)</t>
  </si>
  <si>
    <t>13% (of GDP) (2017 est.)</t>
  </si>
  <si>
    <t>6.37%</t>
  </si>
  <si>
    <t>11.07%</t>
  </si>
  <si>
    <t>11.89%</t>
  </si>
  <si>
    <t>$102.7 billion</t>
  </si>
  <si>
    <t>$92.11 billion</t>
  </si>
  <si>
    <t>$422.4 billion</t>
  </si>
  <si>
    <t>$397.7 billion</t>
  </si>
  <si>
    <t>$353.3 billion</t>
  </si>
  <si>
    <t>-$17.33 billion</t>
  </si>
  <si>
    <t>-$16.95 billion</t>
  </si>
  <si>
    <t>$168.9 billion</t>
  </si>
  <si>
    <t>$144.4 billion</t>
  </si>
  <si>
    <t>China 13.6%, US 10.6%, Japan 10.5%, India 8.4%, Singapore 7.6%, Malaysia 5.1%, South Korea 4.8% (2017)</t>
  </si>
  <si>
    <t>mineral fuels, animal or vegetable fats (includes palm oil), electrical machinery, rubber, machinery and mechanical appliance parts</t>
  </si>
  <si>
    <t>$150.1 billion</t>
  </si>
  <si>
    <t>$129.2 billion</t>
  </si>
  <si>
    <t>mineral fuels, boilers, machinery, and mechanical parts, electric machinery, iron and steel, foodstuffs</t>
  </si>
  <si>
    <t>China 23.2%, Singapore 10.9%, Japan 10%, Thailand 6%, Malaysia 5.6%, South Korea 5.3%, US 5.2% (2017)</t>
  </si>
  <si>
    <t>$130.2 billion</t>
  </si>
  <si>
    <t>$251.5 billion</t>
  </si>
  <si>
    <t>$229.1 billion</t>
  </si>
  <si>
    <t>$20.5 billion</t>
  </si>
  <si>
    <t>$18.42 billion</t>
  </si>
  <si>
    <t>Indonesian rupiah (IDR) per US dollar -</t>
  </si>
  <si>
    <t>{"2017":"13,385","2016":"13,308.3","2015":"13,308.3","2014":"13,389.4","2013":"11,865.2"}</t>
  </si>
  <si>
    <t>235.4 billion kWh (2016 est.)</t>
  </si>
  <si>
    <t>213.4 billion kWh (2016 est.)</t>
  </si>
  <si>
    <t>693 million kWh (2016 est.)</t>
  </si>
  <si>
    <t>61.43 million kW (2016 est.)</t>
  </si>
  <si>
    <t>772,000 bbl/day (2018 est.)</t>
  </si>
  <si>
    <t>302,300 bbl/day (2015 est.)</t>
  </si>
  <si>
    <t>498,500 bbl/day (2015 est.)</t>
  </si>
  <si>
    <t>3.31 billion bbl (1 January 2018 est.)</t>
  </si>
  <si>
    <t>950,000 bbl/day (2015 est.)</t>
  </si>
  <si>
    <t>1.601 million bbl/day (2016 est.)</t>
  </si>
  <si>
    <t>79,930 bbl/day (2015 est.)</t>
  </si>
  <si>
    <t>591,500 bbl/day (2015 est.)</t>
  </si>
  <si>
    <t>72.09 billion cu m (2017 est.)</t>
  </si>
  <si>
    <t>42.32 billion cu m (2017 est.)</t>
  </si>
  <si>
    <t>29.78 billion cu m (2017 est.)</t>
  </si>
  <si>
    <t>2.866 trillion cu m (1 January 2018 est.)</t>
  </si>
  <si>
    <t>540.7 million Mt (2017 est.)</t>
  </si>
  <si>
    <t>11,172,021</t>
  </si>
  <si>
    <t>458,923,202</t>
  </si>
  <si>
    <t>176 (2017 est.)</t>
  </si>
  <si>
    <t>domestic service includes an interisland microwave system, an HF radio police net, and a domestic satellite communications system; international service good; Indonesia has very low fixed line and fixed broadband penetration, high mobile penetration and moderate mobile broadband penetration (2018)</t>
  </si>
  <si>
    <t>fixed-line 4 per 100 and mobile-cellular 175 per 100 persons; coverage provided by existing network has been expanded by use of over 200,000 telephone kiosks many located in remote areas; mobile-cellular subscribership growing rapidly (2018)</t>
  </si>
  <si>
    <t>country code - 62; landing points for the SEA-ME-WE-3 &amp;amp;amp; 5, DAMAI, JASUKA,&amp;amp;nbsp;BDM,&amp;amp;nbsp;Dumai-Melaka Cable System, IGG, JIBA,&amp;amp;nbsp;Link 1, 3, 4, &amp;amp;nbsp;&amp;amp;amp; 5, PGASCOM, B3J2, Tanjung Pandam-Sungai Kakap Cable System, JAKABARE, JAYABAYA, INDIGO-West, Matrix&amp;amp;nbsp;Cable System, ASC, SJJK, Jaka2LaDeMa, S-U-B Cable System, JBCS, MKCS, BALOK, Palapa Ring East, West&amp;amp;nbsp;and Middle, SMPCS Packet-1 and 2, LTCS, TSCS, SEA-US and Kamal Domestic Submarine Cable System, 35&amp;amp;nbsp;submarine cable networks that provide links throughout Asia, the Middle East,&amp;amp;nbsp;Australia, Southeast Asia, Africa&amp;amp;nbsp;and Europe; satellite earth stations - 2 Intelsat (1 Indian Ocean and 1 Pacific Ocean) (2019)</t>
  </si>
  <si>
    <t>mixture of about a dozen national TV networks -&amp;amp;nbsp;1 public broadcaster, the remainder private broadcasters - each with multiple transmitters; more than 100 local TV stations; widespread use of satellite and cable TV systems; public radio broadcaster operates 6 national networks, as well as regional and local stations; overall, more than 700 radio stations with more than 650 privately operated (2019)</t>
  </si>
  <si>
    <t>.id</t>
  </si>
  <si>
    <t>65,525,226</t>
  </si>
  <si>
    <t>25.4% (July 2016 est.)</t>
  </si>
  <si>
    <t>6,044,712</t>
  </si>
  <si>
    <t>0.88% of GDP</t>
  </si>
  <si>
    <t>Indonesian National Armed Forces (Tentara Nasional Indonesia, TNI): Army (TNI-Angkatan Darat (TNI-AD)), Navy (TNI-Angkatan Laut (TNI-AL), includes marines (Korps Marinir, KorMar), naval air arm), Air Force (TNI-Angkatan Udara (TNI-AU)), National Air Defense Command (Komando Pertahanan Udara Nasional (Kohanudnas)), Armed Forces Special Operations Command (Koopssus), Strategic Reserve Command (Kostrad) (2019)</t>
  </si>
  <si>
    <t>18-45 years of age for voluntary military service, with selective conscription authorized; 2-year service obligation, with reserve obligation to age 45 (officers); Indonesian citizens only (2013)</t>
  </si>
  <si>
    <t>29 (2015)</t>
  </si>
  <si>
    <t>550 (2015)</t>
  </si>
  <si>
    <t>88,685,767 (2015)</t>
  </si>
  <si>
    <t>747,473,207 mt-km (2015)</t>
  </si>
  <si>
    <t>PK (2016)</t>
  </si>
  <si>
    <t>673 (2013)</t>
  </si>
  <si>
    <t>186 (2017)</t>
  </si>
  <si>
    <t>51 (2017)</t>
  </si>
  <si>
    <t>37 (2017)</t>
  </si>
  <si>
    <t>487 (2013)</t>
  </si>
  <si>
    <t>460 (2013)</t>
  </si>
  <si>
    <t>76 (2013)</t>
  </si>
  <si>
    <t>1064 km condensate, 150 km condensate/gas, 11702 km gas, 119 km liquid petroleum gas, 7767 km oil, 77 km oil/gas/water, 728 km refined products, 53 km unknown, 44 km water (2013)</t>
  </si>
  <si>
    <t>8,159 km (2014)</t>
  </si>
  <si>
    <t>8,159 km 1.067-m gauge (565 km electrified) (2014)</t>
  </si>
  <si>
    <t>496,607 km (2011)</t>
  </si>
  <si>
    <t>283,102 km (2011)</t>
  </si>
  <si>
    <t>21,579 km (2011)</t>
  </si>
  <si>
    <t>9,053</t>
  </si>
  <si>
    <t>bulk carrier 97, container ship 205, general cargo 2203, oil tanker 567, other 5981 (2018)</t>
  </si>
  <si>
    <t>Banjarmasin, Belawan, Kotabaru, Krueg Geukueh, Palembang, Panjang, Sungai Pakning, Tanjung Perak, Tanjung Priok</t>
  </si>
  <si>
    <t>Tanjung Perak (3,553,370), Tanjung Priok (6,090,000) (2017)</t>
  </si>
  <si>
    <t>Arun, Lampung, West Java</t>
  </si>
  <si>
    <t>6,098 (Afghanistan) (2018)</t>
  </si>
  <si>
    <t>Isle of Man</t>
  </si>
  <si>
    <t>IM</t>
  </si>
  <si>
    <t>Part of the Norwegian Kingdom of the Hebrides until the 13th century when it was ceded to Scotland, the isle came under the British crown in 1765. Current concerns include reviving the almost extinct Manx Gaelic language. The Isle of Man is a crown dependency, which makes it a self-governing possession of the British crown that is not part of the UK. The UK Government, however, remains constitutionally responsible for its defense and international representation.</t>
  </si>
  <si>
    <t>Western Europe, island in the Irish Sea, between Great Britain and Ireland</t>
  </si>
  <si>
    <t>54 15 N, 4 30 W</t>
  </si>
  <si>
    <t>slightly more than three times the size of Washington, DC</t>
  </si>
  <si>
    <t>160 km</t>
  </si>
  <si>
    <t>temperate; cool summers and mild winters; overcast about a third of the time</t>
  </si>
  <si>
    <t>hills in north and south bisected by central valley</t>
  </si>
  <si>
    <t>Irish Sea 0 m</t>
  </si>
  <si>
    <t>Snaefell 621 m</t>
  </si>
  <si>
    <t>74.7% (2011 est.)</t>
  </si>
  <si>
    <t>30.9% (2011 est.)</t>
  </si>
  <si>
    <t>most people concentrated in cities and large towns of which Douglas, in the southeast, is the largest</t>
  </si>
  <si>
    <t>occasional high winds and rough seas</t>
  </si>
  <si>
    <t>air pollution, marine pollution; waste disposal (both household and industrial)</t>
  </si>
  <si>
    <t>one small islet, the Calf of Man, lies to the southwest and is a bird sanctuary</t>
  </si>
  <si>
    <t>89,407 (July 2018 est.)</t>
  </si>
  <si>
    <t>Manxman(men), Manxwoman(women)</t>
  </si>
  <si>
    <t>Manx</t>
  </si>
  <si>
    <t>white 96.5%, Asian/Asian British 1.9%, other 1.5% (2011 est.)</t>
  </si>
  <si>
    <t>English, Manx Gaelic (about 2% of the population has some knowledge)</t>
  </si>
  <si>
    <t>Protestant (Anglican, Methodist, Baptist, Presbyterian, Society of Friends), Roman Catholic</t>
  </si>
  <si>
    <t>16.27% (male 7,587 /female 6,960)</t>
  </si>
  <si>
    <t>11.3% (male 5,354 /female 4,750)</t>
  </si>
  <si>
    <t>38.48% (male 17,191 /female 17,217)</t>
  </si>
  <si>
    <t>13.34% (male 6,012 /female 5,919)</t>
  </si>
  <si>
    <t>20.6% (male 8,661 /female 9,756) (2018 est.)</t>
  </si>
  <si>
    <t>44.4 years (2018 est.)</t>
  </si>
  <si>
    <t>43.4 years</t>
  </si>
  <si>
    <t>45.2 years</t>
  </si>
  <si>
    <t>0.65% (2018 est.)</t>
  </si>
  <si>
    <t>5.8 migrant(s)/1,000 population (2018 est.)</t>
  </si>
  <si>
    <t>52.7% of total population (2019)</t>
  </si>
  <si>
    <t>0.89% annual rate of change (2015-20 est.)</t>
  </si>
  <si>
    <t>27,000 DOUGLAS (capital) (2018)</t>
  </si>
  <si>
    <t>1.13 male(s)/female</t>
  </si>
  <si>
    <t>4 deaths/1,000 live births (2018 est.)</t>
  </si>
  <si>
    <t>83.3 years</t>
  </si>
  <si>
    <t>the name &amp;quot;man&amp;quot; may be derived from the Celtic word for &amp;quot;mountain&amp;quot;</t>
  </si>
  <si>
    <t>parliamentary democracy (Tynwald); a crown dependency of the UK</t>
  </si>
  <si>
    <t>Douglas</t>
  </si>
  <si>
    <t>54 09 N, 4 29 W</t>
  </si>
  <si>
    <t>none; there are no first-order administrative divisions as defined by the US Government, but there are 24 local authorities each with its own elections</t>
  </si>
  <si>
    <t>none (British Crown dependency)</t>
  </si>
  <si>
    <t>Tynwald Day, 5 July (1417); date Tynwald Day was first recorded</t>
  </si>
  <si>
    <t>development of the Isle of Man constitution dates to at least the 14th century</t>
  </si>
  <si>
    <t>proposed as a bill in the House of Keys, by the &amp;quot;Government,&amp;quot; by a &amp;quot;Member of the House,&amp;quot; or through petition to the House or Legislative Council; passage normally requires three separate readings and approval of at least 13 House members; following both House and Council agreement, assent is required by the lieutenant governor on behalf of the Crown; the constitution has been expanded and amended many times, last in 2015 (2016)</t>
  </si>
  <si>
    <t>the laws of the UK&amp;amp;nbsp;apply where applicable and include Manx statutes</t>
  </si>
  <si>
    <t>Lord of Mann Queen ELIZABETH II (since 6 February 1952); represented by Lieutenant Governor Sir Richard GOZNEY (since 27 May 2016)</t>
  </si>
  <si>
    <t>Chief Minister Howard QUAYLE (since 4 October 2016)</t>
  </si>
  <si>
    <t>Council of Ministers appointed by the lieutenant governor</t>
  </si>
  <si>
    <t>the monarchy is hereditary; lieutenant governor appointed by the monarch; chief minister indirectly elected by the Tynwald for a 5-year term (eligible for second term); election last held on 4 October 2016 (next to be held in 2021)</t>
  </si>
  <si>
    <t>Howard QUAYLE (independent) elected chief minister; Tynwald vote - 21 of 33</t>
  </si>
  <si>
    <t>bicameral Tynwald or the High Court of Tynwald consists of:&amp;lt;br /&amp;gt;Legislative Council (11 seats; includes the President of Tynwald, 2 ex-officio members - the Lord Bishop of Sodor and Man and the attorney general (non-voting) - and 8 members indirectly elected by the House of Keys with renewal of 4 members every 2 years; elected members serve 4-year terms) &amp;lt;br /&amp;gt;House of Keys (24 seats; 2 members directly elected by simple majority vote from 12 constituencies to serve 5-year terms)</t>
  </si>
  <si>
    <t>&amp;lt;br /&amp;gt;Legislative Council -&amp;amp;nbsp;last held 28 February 2018 (next to be held NA)&amp;lt;br /&amp;gt; House of Keys - last held on 22 September 2016 (next to be held in September 2021)</t>
  </si>
  <si>
    <t>&amp;lt;strong&amp;gt;&amp;amp;nbsp;&amp;lt;/strong&amp;gt;&amp;lt;br /&amp;gt; Legislative Council - composition - men 6, women 5, percent of women 45.5%&amp;lt;br /&amp;gt;House of Keys - percent of vote by party - Liberal Vannin 6.4%, independent 92.3%, other 1.3%; seats by party - Liberal Vannin 3, independent 21; composition - men 19, women 5, percent of women 20.8%; note - total Tynwald percent of women 28.6%</t>
  </si>
  <si>
    <t>Isle of Man High Court of Justice (consists of 3 permanent judges or &amp;quot;deemsters&amp;quot; and 1 judge of appeal; organized into the Staff of Government Division or Court of Appeal and the Civil Division); the Court of General Gaol Delivery is not formally part of the High Court but is administered as though part of the High Court and deals with serious criminal cases; note - appeals beyond the Court of Appeal are referred to the Judicial Committee of the Privy Council (in London)</t>
  </si>
  <si>
    <t>deemsters appointed by the Lord Chancellor of England on the nomination of the lieutenant governor; deemsters can serve until age 70</t>
  </si>
  <si>
    <t>Liberal Vannin Party [Kate BEECROFT]&amp;lt;br /&amp;gt;Manx Labor Party&amp;lt;br /&amp;gt;Mec Vannin [Mark KERMODE] (sometimes referred to as the Manx Nationalist Party)</t>
  </si>
  <si>
    <t>red with the Three Legs of Man emblem (triskelion), in the center; the three legs are joined at the thigh and bent at the knee; in order to have the toes pointing clockwise on both sides of the flag, a two-sided emblem is used; the flag is based on the coat of arms of the last recognized Norse King of Mann, Magnus III (r. 1252-65); the triskelion has its roots in an early Celtic sun symbol</t>
  </si>
  <si>
    <t>triskelion (a motif of three legs); national colors: red, white</t>
  </si>
  <si>
    <t>&amp;quot;Arrane Ashoonagh dy Vannin&amp;quot; (O Land of Our Birth)</t>
  </si>
  <si>
    <t>William Henry GILL [English], John J. KNEEN [Manx]/traditional</t>
  </si>
  <si>
    <t>Financial services, manufacturing, and tourism are key sectors of the economy. The government offers low taxes and other incentives to high-technology companies and financial institutions to locate on the island; this has paid off in expanding employment opportunities in high-income industries. As a result, agriculture and fishing, once the mainstays of the economy, have declined in their contributions to GDP. The Isle of Man also attracts online gambling sites and the film industry. Online gambling sites provided about 10% of the islands income in 2014. The Isle of Man currently enjoys free access to EU markets and trade is mostly with the UK. The Isle of Man’s trade relationship with the EU derives from the United Kingdom’s EU membership and will need to be renegotiated in light of the United Kingdom’s decision to withdraw from the bloc. A transition period is expected to allow the free movement of goods and agricultural products to the EU until the end of 2020 or until a new settlement is negotiated.</t>
  </si>
  <si>
    <t>$6.792 billion</t>
  </si>
  <si>
    <t>$6.792 billion (2015 est.) (2015 est.)</t>
  </si>
  <si>
    <t>-8.6%</t>
  </si>
  <si>
    <t>1% (FY12/13 est.)</t>
  </si>
  <si>
    <t>13% (FY12/13 est.)</t>
  </si>
  <si>
    <t>86% (FY12/13 est.)</t>
  </si>
  <si>
    <t>cereals, vegetables; cattle, sheep, pigs, poultry</t>
  </si>
  <si>
    <t>financial services, light manufacturing, tourism</t>
  </si>
  <si>
    <t>41,790 (2006)</t>
  </si>
  <si>
    <t>965 million (FY05/06 est.)</t>
  </si>
  <si>
    <t>943 million (FY05/06 est.)</t>
  </si>
  <si>
    <t>14.2% (of GDP) (FY05/06 est.)</t>
  </si>
  <si>
    <t>0.3% (of GDP) (FY05/06 est.)</t>
  </si>
  <si>
    <t>tweeds, herring, processed shellfish, beef, lamb</t>
  </si>
  <si>
    <t>timber, fertilizers, fish</t>
  </si>
  <si>
    <t>Manx pounds (IMP) per US dollar -</t>
  </si>
  <si>
    <t>{"2017":"0.7836","2016":"0.738","2015":"0.738","2014":"0.6542","2013":"0.6472"}</t>
  </si>
  <si>
    <t>landline, telefax, mobile cellular telephone system</t>
  </si>
  <si>
    <t>country code - 44; fiber-optic cable, microwave radio relay, satellite earth station, submarine cable</t>
  </si>
  <si>
    <t>national public radio broadcasts over 3 FM stations and 1 AM station; 2 commercial broadcasters operating with 1 having multiple FM stations; receives radio and TV services via relays from British TV and radio broadcasters</t>
  </si>
  <si>
    <t>.im</t>
  </si>
  <si>
    <t>M (2016)</t>
  </si>
  <si>
    <t>63 km (2008)</t>
  </si>
  <si>
    <t>6 km 1.076-m gauge (6 km electrified) (2008)</t>
  </si>
  <si>
    <t>India</t>
  </si>
  <si>
    <t>IN</t>
  </si>
  <si>
    <t>Southern Asia, bordering the Arabian Sea and the Bay of Bengal, between Burma and Pakistan</t>
  </si>
  <si>
    <t>20 00 N, 77 00 E</t>
  </si>
  <si>
    <t>slightly more than one-third the size of the US</t>
  </si>
  <si>
    <t>13,888 km</t>
  </si>
  <si>
    <t>Bangladesh 4142 km, Bhutan 659 km, Burma 1468 km, China 2659 km, Nepal 1770 km, Pakistan 3190 km</t>
  </si>
  <si>
    <t>7,000 km</t>
  </si>
  <si>
    <t>varies from tropical monsoon in south to temperate in north</t>
  </si>
  <si>
    <t>upland plain (Deccan Plateau) in south, flat to rolling plain along the Ganges, deserts in west, Himalayas in north</t>
  </si>
  <si>
    <t>160 m</t>
  </si>
  <si>
    <t>Kanchenjunga 8,586 m</t>
  </si>
  <si>
    <t>coal (fourth-largest reserves in the world), antimony, iron ore, lead, manganese, mica, bauxite, rare earth elements, titanium ore, chromite, natural gas, diamonds, petroleum, limestone, arable land</t>
  </si>
  <si>
    <t>60.5% (2011 est.)</t>
  </si>
  <si>
    <t>52.8% (2011 est.)</t>
  </si>
  <si>
    <t>4.2% (2011 est.)</t>
  </si>
  <si>
    <t>667,000 sq km (2012)</t>
  </si>
  <si>
    <t>with the notable exception of the deserts in the northwest, including the Thar Desert, and the mountain fringe in the north, a very high population density exists throughout most of the country; the core of the population is in the north along the banks of the Ganges, with other river valleys and southern coastal areas also having large population concentrations</t>
  </si>
  <si>
    <t>deforestation; soil erosion; overgrazing; desertification; air pollution from industrial effluents and vehicle emissions; water pollution from raw sewage and runoff of agricultural pesticides; tap water is not potable throughout the country; huge and growing population is overstraining natural resources; preservation and quality of forests; biodiversity loss</t>
  </si>
  <si>
    <t>Antarctic-Environmental Protocol, Antarctic-Marine Living Resources, Antarctic Treaty, Biodiversity, Climate Change, Climate Change-Kyoto Protocol, Desertification, Endangered Species, Environmental Modification, Hazardous Wastes, Law of the Sea, Ozone Layer Protection, Ship Pollution, Tropical Timber 83, Tropical Timber 94, Wetlands, Whaling</t>
  </si>
  <si>
    <t>dominates South Asian subcontinent; near important Indian Ocean trade routes; Kanchenjunga, third tallest mountain in the world, lies on the border with Nepal</t>
  </si>
  <si>
    <t>1,296,834,042 (July 2018 est.)</t>
  </si>
  <si>
    <t>Indian(s)</t>
  </si>
  <si>
    <t>Indian</t>
  </si>
  <si>
    <t>Indo-Aryan 72%, Dravidian 25%, Mongoloid and other 3% (2000)</t>
  </si>
  <si>
    <t>Hindi 43.6%, Bengali 8%, Marathi 6.9%, Telugu 6.7%, Tamil 5.7%, Gujarati 4.6%, Urdu 4.2%, Kannada 3.6%, Odia 3.1%, Malayalam 2.9%, Punjabi 2.7%, Assamese 1.3%, Maithili 1.1%, other 5.6% (2011 est.)</t>
  </si>
  <si>
    <t>Hindu 79.8%, Muslim 14.2%, Christian 2.3%, Sikh 1.7%, other and unspecified 2% (2011 est.)</t>
  </si>
  <si>
    <t>26.98% (male 185,736,879 /female 164,194,080)</t>
  </si>
  <si>
    <t>17.79% (male 122,573,662 /female 108,109,968)</t>
  </si>
  <si>
    <t>41.24% (male 276,283,581 /female 258,563,835)</t>
  </si>
  <si>
    <t>7.6% (male 49,334,703 /female 49,197,817)</t>
  </si>
  <si>
    <t>6.39% (male 39,184,523 /female 43,654,994) (2018 est.)</t>
  </si>
  <si>
    <t>52.2 (2015 est.)</t>
  </si>
  <si>
    <t>8.6 (2015 est.)</t>
  </si>
  <si>
    <t>28.1 years (2018 est.)</t>
  </si>
  <si>
    <t>1.14% (2018 est.)</t>
  </si>
  <si>
    <t>18.7 births/1,000 population (2018 est.)</t>
  </si>
  <si>
    <t>34.5% of total population (2019)</t>
  </si>
  <si>
    <t>2.37% annual rate of change (2015-20 est.)</t>
  </si>
  <si>
    <t>29.399 million NEW DELHI (capital), 20.185 million Mumbai, 14.755 million Kolkata, 11.883 million Bangalore, 10.711 million Chennai, 9.741 million Hyderabad (2019)</t>
  </si>
  <si>
    <t>37.8 deaths/1,000 live births (2018 est.)</t>
  </si>
  <si>
    <t>36.7 deaths/1,000 live births</t>
  </si>
  <si>
    <t>39.1 deaths/1,000 live births</t>
  </si>
  <si>
    <t>69.1 years (2018 est.)</t>
  </si>
  <si>
    <t>2.4 children born/woman (2018 est.)</t>
  </si>
  <si>
    <t>53.5% (2015/16)</t>
  </si>
  <si>
    <t>97.1% of population</t>
  </si>
  <si>
    <t>92.6% of population</t>
  </si>
  <si>
    <t>94.1% of population</t>
  </si>
  <si>
    <t>2.9% of population</t>
  </si>
  <si>
    <t>7.4% of population</t>
  </si>
  <si>
    <t>0.78 physicians/1,000 population (2017)</t>
  </si>
  <si>
    <t>62.6% of population (2015 est.)</t>
  </si>
  <si>
    <t>28.5% of population (2015 est.)</t>
  </si>
  <si>
    <t>39.6% of population (2015 est.)</t>
  </si>
  <si>
    <t>71.5% of population (2015 est.)</t>
  </si>
  <si>
    <t>60.4% of population (2015 est.)</t>
  </si>
  <si>
    <t>2.1 million (2017 est.)</t>
  </si>
  <si>
    <t>69,000 (2017 est.)</t>
  </si>
  <si>
    <t>3.8% of GDP (2013)</t>
  </si>
  <si>
    <t>12% (2012 est.)</t>
  </si>
  <si>
    <t>Republic of India</t>
  </si>
  <si>
    <t>Republic of India/Bharatiya Ganarajya</t>
  </si>
  <si>
    <t>India/Bharat</t>
  </si>
  <si>
    <t>the English name derives from the Indus River; the Indian name &amp;quot;Bharat&amp;quot; may derive from the &amp;quot;Bharatas&amp;quot; tribe mentioned in the Vedas of the second millennium B.C.; the name is also associated with Emperor Bharata, the legendary conqueror of all of India</t>
  </si>
  <si>
    <t>New Delhi</t>
  </si>
  <si>
    <t>28 36 N, 77 12 E</t>
  </si>
  <si>
    <t>UTC+5.5 (10.5 hours ahead of Washington, DC, during Standard Time)</t>
  </si>
  <si>
    <t>28 states and 9 union territories*; Andaman and Nicobar Islands*, Andhra Pradesh, Arunachal Pradesh, Assam, Bihar, Chandigarh*, Chhattisgarh, Dadra and Nagar Haveli*, Daman and Diu*, Delhi*, Goa, Gujarat, Haryana, Himachal Pradesh, Jammu and Kashmir*, Jharkhand, Karnataka, Kerala, Ladakh*, Lakshadweep*, Madhya Pradesh, Maharashtra, Manipur, Meghalaya, Mizoram, Nagaland, Odisha, Puducherry*, Punjab, Rajasthan, Sikkim, Tamil Nadu, Telangana, Tripura, Uttar Pradesh, Uttarakhand, West Bengal</t>
  </si>
  <si>
    <t>15 August 1947 (from the UK)</t>
  </si>
  <si>
    <t>Republic Day, 26 January (1950)</t>
  </si>
  <si>
    <t>previous 1935 (preindependence); latest draft completed 4 November 1949, adopted 26 November 1949, effective 26 January 1950</t>
  </si>
  <si>
    <t>proposed by either the Council of States or the House of the People; passage requires majority participation of the total membership in each house and at least two-thirds majority of voting members of each house, followed by assent of the president of India; proposed amendments to the constitutional amendment procedures also must be ratified by at least one half of the India state legislatures before presidential assent; amended many times, last in 2019 (2019)</t>
  </si>
  <si>
    <t>common law system based on the English model; separate personal law codes apply to Muslims, Christians, and Hindus; judicial review of legislative acts</t>
  </si>
  <si>
    <t>at least one parent must be a citizen of India</t>
  </si>
  <si>
    <t>President Ram Nath KOVIND (since 25 July 2017); Vice President M. Venkaiah NAIDU (since 11 August 2017)</t>
  </si>
  <si>
    <t>Prime Minister Narendra MODI (since 26 May 2014)</t>
  </si>
  <si>
    <t>Union Council of Ministers recommended by the prime minister, appointed by the president</t>
  </si>
  <si>
    <t>president indirectly elected by an electoral college consisting of elected members of both houses of Parliament for a 5-year term (no term limits); election last held on 17 July 2017 (next to be held in July 2022); vice president indirectly elected by an electoral college consisting of elected members of both houses of Parliament for a 5-year term (no term limits); election last held on 5 August 2017 (next to be held in August 2022); following legislative elections, the prime minister is elected by Lok Sabha members of the majority party</t>
  </si>
  <si>
    <t>Ram Nath KOVIND elected president; percent of electoral college vote - Ram Nath KOVIND (BJP) 65.7% Meira KUMAR (INC) 34.3%; M. Venkaiah NAIDU elected vice president; electoral college vote - M. Venkaiah NAIDU (BJP) 516, Gopalkrishna GANDHI (independent) 244</t>
  </si>
  <si>
    <t>bicameral Parliament or Sansad consists of:&amp;lt;br /&amp;gt;Council of States or Rajya Sabha (245 seats; 233 members indirectly elected by state and territorial assemblies by proportional representation vote and 12 members appointed by the president; members serve 6-year terms)&amp;lt;br /&amp;gt; House of the People or Lok Sabha (545 seats; 543 members directly elected in single-seat constituencies by simple majority vote and 2 appointed by the president; members serve 5-year terms)</t>
  </si>
  <si>
    <t>Council of States - last held by state and territorial assemblies at various dates in 2018&amp;lt;br /&amp;gt;&amp;lt;br /&amp;gt;House of the People - last held April-May 2014 in 9 phases; (next&amp;amp;nbsp;to be held in 7 phases&amp;amp;nbsp;11 April to 19 May&amp;amp;nbsp;2019)</t>
  </si>
  <si>
    <t>Council of States - percent of vote by party - NA; seats by party - NA; composition - men 218, women 27, percent of women 11%&amp;lt;br /&amp;gt; &amp;lt;br /&amp;gt;House of the People - percent of vote by party - BJP 31%, INC 19.3%, AITC 3.8%, SP 3.4%, AIADMK 3.3%, CPI(M) 3.3%, TDP 2.6%, YSRC 2.5%, AAP 2.1%, SAD 1.8%, BJD 1.7%, SS 1.7%, NCP 1.6%, RJD 1.3%, TRS 1.3%, LJP 0.4%, other 15.9%, independent 3%; seats by party - BJP 282, INC 44, AIADMK 37, AITC 34, BJD 20, SS 18, TDP 16, TRS 11, CPI(M) 9, YSRC 9, LJP 6, NCP 6, SP 5, AAP 4, RJD 4, SAD 4, other 33, independent 3; composition - men 483, women 62, percent of women 11.4%; note - total Parliament percent of women 11.3%</t>
  </si>
  <si>
    <t>Supreme Court (consists of 28 judges, including the chief justice)</t>
  </si>
  <si>
    <t>justices appointed by the president to serve until age 65</t>
  </si>
  <si>
    <t>High Courts; District Courts; Labour Court</t>
  </si>
  <si>
    <t>Aam Aadmi Party or AAP [Arvind KEJRIWAL]&amp;lt;br /&amp;gt;All India Anna Dravida Munnetra Kazhagam or AIADMK [Edappadi PALANISWAMY, Occhaathevar PANNEERSELVAM]&amp;lt;br /&amp;gt;All India Trinamool Congress or AITC [Mamata BANERJEE]&amp;lt;br /&amp;gt;Bahujan Samaj Party or BSP [MAYAWATI]&amp;lt;br /&amp;gt;Bharatiya Janata Party or BJP [Amit SHAH]&amp;lt;br /&amp;gt;Biju Janata Dal or BJD [Naveen PATNAIK]&amp;lt;br /&amp;gt;Communist Party of India-Marxist or CPI(M) [Sitaram YECHURY]&amp;lt;br /&amp;gt;Indian National Congress or INC&amp;lt;br /&amp;gt;Lok Janshakti Party (LJP) [Ram Vilas PASWAN]&amp;lt;br /&amp;gt;Nationalist Congress Party or NCP [Sharad PAWAR]&amp;lt;br /&amp;gt;Rashtriya Janata Dal or RJD [Lalu Prasad YADAV]&amp;lt;br /&amp;gt;Samajwadi Party or SP [Akhilesh YADAV]&amp;lt;br /&amp;gt;Shiromani Akali Dal or SAD [Sukhbir Singh BADAL]&amp;lt;br /&amp;gt;Shiv Sena or SS [Uddhav THACKERAY]&amp;lt;br /&amp;gt;Telegana Rashtra Samithi or TRS [K. Chandrashekar RAO]&amp;lt;br /&amp;gt;Telugu Desam Party or TDP [Chandrababu NAIDU]&amp;lt;br /&amp;gt;YSR Congress or YSRC [Jagan Mohan REDDY]</t>
  </si>
  <si>
    <t>ADB, AfDB (nonregional member), Arctic Council (observer), ARF, ASEAN (dialogue partner), BIMSTEC, BIS, BRICS, C, CD, CERN (observer), CICA, CP, EAS, FAO, FATF, G-15, G-20, G-24, G-5, G-77, IAEA, IBRD, ICAO, ICC (national committees), ICRM, IDA, IFAD, IFC, IFRCS, IHO, ILO, IMF, IMO, IMSO, Interpol, IOC, IOM, IPU, ISO, ITSO, ITU, ITUC (NGOs), LAS (observer), MIGA, MINURSO, MONUSCO, NAM, OAS (observer), OECD, OPCW, Pacific Alliance (observer), PCA, PIF (partner), SAARC, SACEP, SCO (observer), UN, UNCTAD, UNDOF, UNESCO, UNHCR, UNIDO, UNIFIL, UNISFA, UNITAR, UNMISS, UNOCI, UNWTO, UPU, WCO, WFTU (NGOs), WHO, WIPO, WMO, WTO</t>
  </si>
  <si>
    <t>Ambassador &amp;lt;span class=&amp;quot;st&amp;quot;&amp;gt;Harsh Vardhan SHRINGLA&amp;lt;/span&amp;gt; (since 11 January 2019)</t>
  </si>
  <si>
    <t>2107 Massachusetts Avenue NW, Washington, DC 20008; Consular Wing located at 2536 Massachusetts Avenue NW, Washington, DC 20008</t>
  </si>
  <si>
    <t>[1] (202) 939-7000</t>
  </si>
  <si>
    <t>[1] (202) 265-4351</t>
  </si>
  <si>
    <t>Atlanta, Chicago, Houston, New York, San Francisco</t>
  </si>
  <si>
    <t>Ambassador Kenneth I. JUSTER (since 23 November 2017)</t>
  </si>
  <si>
    <t>[91] (11) 2419-8000</t>
  </si>
  <si>
    <t>Shantipath, Chanakyapuri, New Delhi 110021</t>
  </si>
  <si>
    <t>[91] (11) 2419-0017</t>
  </si>
  <si>
    <t>Chennai (Madras), Hyderabad, Kolkata (Calcutta), Mumbai (Bombay)</t>
  </si>
  <si>
    <t>three equal horizontal bands of saffron (subdued orange) (top), white, and green, with a blue chakra (24-spoked wheel) centered in the white band; saffron represents courage, sacrifice, and the spirit of renunciation; white signifies purity and truth; green stands for faith and fertility; the blue chakra symbolizes the wheel of life in movement and death in stagnation</t>
  </si>
  <si>
    <t>the Lion Capital of Ashoka, which depicts four Asiatic lions standing back to back mounted on a circular abacus, is the official emblem; Bengal tiger; lotus flower; national colors: saffron, white, green</t>
  </si>
  <si>
    <t>&amp;quot;Jana-Gana-Mana&amp;quot; (Thou Art the Ruler of the Minds of All People)</t>
  </si>
  <si>
    <t>Rabindranath TAGORE</t>
  </si>
  <si>
    <t>$9.474 trillion</t>
  </si>
  <si>
    <t>$8.88 trillion</t>
  </si>
  <si>
    <t>$8.291 trillion</t>
  </si>
  <si>
    <t>$2.602 trillion (2017 est.)</t>
  </si>
  <si>
    <t>$7,200</t>
  </si>
  <si>
    <t>$6,800</t>
  </si>
  <si>
    <t>30.7% of GDP</t>
  </si>
  <si>
    <t>59.1% (2017 est.)</t>
  </si>
  <si>
    <t>11.5% (2017 est.)</t>
  </si>
  <si>
    <t>28.5% (2017 est.)</t>
  </si>
  <si>
    <t>19.1% (2017 est.)</t>
  </si>
  <si>
    <t>15.4% (2016 est.)</t>
  </si>
  <si>
    <t>61.5% (2016 est.)</t>
  </si>
  <si>
    <t>rice, wheat, oilseed, cotton, jute, tea, sugarcane, lentils, onions, potatoes; dairy products, sheep, goats, poultry; fish</t>
  </si>
  <si>
    <t>textiles, chemicals, food processing, steel, transportation equipment, cement, mining, petroleum, machinery, software, pharmaceuticals</t>
  </si>
  <si>
    <t>521.9 million (2017 est.)</t>
  </si>
  <si>
    <t>47%</t>
  </si>
  <si>
    <t>31% (FY 2014 est.)</t>
  </si>
  <si>
    <t>21.9% (2011 est.)</t>
  </si>
  <si>
    <t>29.8% (2011)</t>
  </si>
  <si>
    <t>238.2 billion (2017 est.)</t>
  </si>
  <si>
    <t>329 billion (2017 est.)</t>
  </si>
  <si>
    <t>9.2% (of GDP) (2017 est.)</t>
  </si>
  <si>
    <t>71.2% of GDP</t>
  </si>
  <si>
    <t>69.5% of GDP</t>
  </si>
  <si>
    <t>9.51%</t>
  </si>
  <si>
    <t>9.67%</t>
  </si>
  <si>
    <t>$451.5 billion</t>
  </si>
  <si>
    <t>$293.5 billion</t>
  </si>
  <si>
    <t>$1.927 trillion</t>
  </si>
  <si>
    <t>$1.684 trillion</t>
  </si>
  <si>
    <t>$1.516 trillion</t>
  </si>
  <si>
    <t>$1.558 trillion</t>
  </si>
  <si>
    <t>$1.139 trillion</t>
  </si>
  <si>
    <t>-$48.66 billion</t>
  </si>
  <si>
    <t>-$14.35 billion</t>
  </si>
  <si>
    <t>$304.1 billion</t>
  </si>
  <si>
    <t>$268.6 billion</t>
  </si>
  <si>
    <t>US 15.6%, UAE 10.2%, Hong Kong 4.9%, China 4.3% (2017)</t>
  </si>
  <si>
    <t>petroleum products, precious stones, vehicles, machinery, iron and steel, chemicals, pharmaceutical products, cereals, apparel</t>
  </si>
  <si>
    <t>$452.2 billion</t>
  </si>
  <si>
    <t>$376.1 billion</t>
  </si>
  <si>
    <t>crude oil, precious stones, machinery, chemicals, fertilizer, plastics, iron and steel</t>
  </si>
  <si>
    <t>China 16.3%, US 5.5%, UAE 5.2%, Saudi Arabia 4.8%, Switzerland 4.7% (2017)</t>
  </si>
  <si>
    <t>$377.5 billion</t>
  </si>
  <si>
    <t>$318.5 billion</t>
  </si>
  <si>
    <t>$155.2 billion</t>
  </si>
  <si>
    <t>$144.1 billion</t>
  </si>
  <si>
    <t>Indian rupees (INR) per US dollar -</t>
  </si>
  <si>
    <t>{"2017":"65.17","2016":"67.195","2015":"67.195","2014":"64.152","2013":"61.03"}</t>
  </si>
  <si>
    <t>1.386 trillion kWh (2016 est.)</t>
  </si>
  <si>
    <t>1.137 trillion kWh (2016 est.)</t>
  </si>
  <si>
    <t>5.15 billion kWh (2015 est.)</t>
  </si>
  <si>
    <t>5.617 billion kWh (2016 est.)</t>
  </si>
  <si>
    <t>367.8 million kW (2016 est.)</t>
  </si>
  <si>
    <t>709,000 bbl/day (2018 est.)</t>
  </si>
  <si>
    <t>4.057 million bbl/day (2015 est.)</t>
  </si>
  <si>
    <t>4.495 billion bbl (1 January 2018 est.)</t>
  </si>
  <si>
    <t>4.897 million bbl/day (2015 est.)</t>
  </si>
  <si>
    <t>4.521 million bbl/day (2016 est.)</t>
  </si>
  <si>
    <t>1.305 million bbl/day (2015 est.)</t>
  </si>
  <si>
    <t>653,300 bbl/day (2015 est.)</t>
  </si>
  <si>
    <t>31.54 billion cu m (2017 est.)</t>
  </si>
  <si>
    <t>55.43 billion cu m (2017 est.)</t>
  </si>
  <si>
    <t>76.45 million cu m (2017 est.)</t>
  </si>
  <si>
    <t>23.96 billion cu m (2017 est.)</t>
  </si>
  <si>
    <t>1.29 trillion cu m (1 January 2018 est.)</t>
  </si>
  <si>
    <t>2.383 billion Mt (2017 est.)</t>
  </si>
  <si>
    <t>23,234,687</t>
  </si>
  <si>
    <t>1,168,902,277</t>
  </si>
  <si>
    <t>supported by deregulation and liberalization of telecommunications laws and policies, India has emerged as one of the fastest-growing telecom markets in the world; implementation of 4G/LTE services shift to data services across the country; steps taken towards 5G services; fixed broadband penetration is expected to grow at a moderate rate over the next five years to 2023 (2018)</t>
  </si>
  <si>
    <t>country code - 91; a number of major international submarine cable systems, including SEA-ME-WE-3 &amp;amp;amp; 4, AAE-1, BBG, EIG, FALCON,&amp;amp;nbsp;FEA, GBICS, MENA, IMEWE, SEACOM/ Tata TGN-Eurasia, SAFE, WARF, Bharat Lanka Cable System, IOX, Chennai-Andaman &amp;amp;amp; Nicobar Island Cable, SAEx2, Tata TGN-Tata Indicom and i2icn submarine cables to Europe, Africa, Asia, the Middle East, South East Asia, numerous Indian Ocean islands&amp;amp;nbsp;including&amp;amp;nbsp;Australia&amp;amp;nbsp;; satellite earth stations - 8 Intelsat (Indian Ocean) and 1 Inmarsat (Indian Ocean region (2019)</t>
  </si>
  <si>
    <t>.in</t>
  </si>
  <si>
    <t>374,328,160</t>
  </si>
  <si>
    <t>29.5% (July 2016 est.)</t>
  </si>
  <si>
    <t>17,856,024</t>
  </si>
  <si>
    <t>2.42% of GDP</t>
  </si>
  <si>
    <t>2.51% of GDP</t>
  </si>
  <si>
    <t>2.41% of GDP</t>
  </si>
  <si>
    <t>Indian Armed Forces: Army, Navy (includes marines), Air Force, Coast Guard; Defense Security Corps (paramilitary forces); Ministry of Home Affairs paramilitary forces: Central Armed Police Force (includes Assam Rifles, Border Security Force, Central Industrial Security Force, Central Reserve Police Force, Indo-Tibetan Border Police, National Security Guards, Sashastra Seema Bal) (2019)</t>
  </si>
  <si>
    <t>16-18 years of age for voluntary military service (Army 17 1/2, Air Force 17, Navy 16 1/2); no conscription; women may join as officers, currently serve in combat roles as pilots, and under consideration for Army combat roles (2019)</t>
  </si>
  <si>
    <t>485 (2015)</t>
  </si>
  <si>
    <t>98,927,860 (2015)</t>
  </si>
  <si>
    <t>1,833,847,614 mt-km (2015)</t>
  </si>
  <si>
    <t>VT (2016)</t>
  </si>
  <si>
    <t>346 (2013)</t>
  </si>
  <si>
    <t>253 (2017)</t>
  </si>
  <si>
    <t>76 (2017)</t>
  </si>
  <si>
    <t>9 km condensate/gas, 13581 km gas, 2054 km liquid petroleum gas, 8943 km oil, 20 km oil/gas/water, 11069 km refined products (2013)</t>
  </si>
  <si>
    <t>68,525 km (2014)</t>
  </si>
  <si>
    <t>9,499 km 1.000-m gauge (2014)</t>
  </si>
  <si>
    <t>14,500 km (5,200 km on major rivers and 485 km on canals suitable for mechanized vessels) (2012)</t>
  </si>
  <si>
    <t>1,719</t>
  </si>
  <si>
    <t>bulk carrier 75, container ship 22, general cargo 582, oil tanker 133, other 907 (2018)</t>
  </si>
  <si>
    <t>Chennai, Jawaharal Nehru Port, Kandla, Kolkata (Calcutta), Mumbai (Bombay), Sikka, Vishakhapatnam</t>
  </si>
  <si>
    <t>Chennai (1,549,457), Jawaharal Nehru Port (4,833,397), Mundra&amp;amp;nbsp;(4,240,260) (2017)</t>
  </si>
  <si>
    <t>Dabhol, Dahej, Hazira</t>
  </si>
  <si>
    <t>108,008 (Tibet/China), 60,802 (Sri Lanka), 18,813 (Burma), 6,984 (Afghanistan) (2018)</t>
  </si>
  <si>
    <t>British Indian Ocean Territory</t>
  </si>
  <si>
    <t>IO</t>
  </si>
  <si>
    <t>archipelago in the Indian Ocean, south of India, about halfway between Africa and Indonesia</t>
  </si>
  <si>
    <t>6 00 S, 71 30 E;note - Diego Garcia 7 20 S, 72 25 E</t>
  </si>
  <si>
    <t>land area is about one-third the size of Washington, DC</t>
  </si>
  <si>
    <t>698 km</t>
  </si>
  <si>
    <t>tropical marine; hot, humid, moderated by trade winds</t>
  </si>
  <si>
    <t>flat and low (most areas do not exceed two m in elevation)</t>
  </si>
  <si>
    <t>ocean-side dunes on Diego Garcia 9 m</t>
  </si>
  <si>
    <t>coconuts, fish, sugarcane</t>
  </si>
  <si>
    <t>none; located outside routes of Indian Ocean cyclones</t>
  </si>
  <si>
    <t>wastewater discharge into the lagoon on Diego Garcia</t>
  </si>
  <si>
    <t>the laws of the UK apply where applicable</t>
  </si>
  <si>
    <t>Commissioner Dr. Peter HAYES (since 17 October 2012); Administrator John MCMANUS (since April 2011); note - both reside in the UK and are represented by the officer commanding British Forces on Diego Garcia</t>
  </si>
  <si>
    <t>the monarchy is hereditary; commissioner and administrator appointed by the monarch</t>
  </si>
  <si>
    <t>white with six blue wavy horizontal stripes; the flag of the UK is in the upper hoist-side quadrant; the striped section bears a palm tree and yellow crown (the symbols of the territory) centered on the outer half of the flag; the wavy stripes represent the Indian Ocean; although not officially described, the six blue stripes may stand for the six main atolls of the archipelago</t>
  </si>
  <si>
    <t>All economic activity is concentrated on the largest island of Diego Garcia, where a joint UK-US military facility is located. Construction projects and various services needed to support the military installation are performed by military and contract employees from the UK, Mauritius, the Philippines, and the US. Some of the natural resources found in this territory include coconuts, fish, and sugarcane.</t>
  </si>
  <si>
    <t>separate facilities for military and public needs are available (2018)</t>
  </si>
  <si>
    <t>all commercial telephone services are available, including connection to the Internet (2018)</t>
  </si>
  <si>
    <t>country code (Diego Garcia) - 246; landing point for the SAFE submarine cable that provides direct connectivity to Africa, Asia and near-by Indian Ocean&amp;amp;nbsp;island countries;&amp;amp;nbsp;international telephone service is carried by satellite (2019)</t>
  </si>
  <si>
    <t>Armed Forces Radio and Television Service (AFRTS) broadcasts over 3 separate frequencies for US and UK military personnel stationed on the islands</t>
  </si>
  <si>
    <t>.io</t>
  </si>
  <si>
    <t>no regular military forces (2014)</t>
  </si>
  <si>
    <t>Clipperton Island</t>
  </si>
  <si>
    <t>IP</t>
  </si>
  <si>
    <t>This isolated atoll was named for John CLIPPERTON, an English pirate who was rumored to have made it his hideout early in the 18th century. Annexed by France in 1855 and claimed by the US, it was seized by Mexico in 1897. Arbitration eventually awarded the island to France in 1931, which took possession in 1935.</t>
  </si>
  <si>
    <t>Middle America, atoll in the North Pacific Ocean, 1,120 km southwest of Mexico</t>
  </si>
  <si>
    <t>10 17 N, 109 13 W</t>
  </si>
  <si>
    <t>about 12 times the size of The Mall in Washington, DC</t>
  </si>
  <si>
    <t>11.1 km</t>
  </si>
  <si>
    <t>tropical; humid, average temperature 20-32 degrees Celsius, wet season (May to October)</t>
  </si>
  <si>
    <t>coral atoll</t>
  </si>
  <si>
    <t>Rocher Clipperton 29 m</t>
  </si>
  <si>
    <t>subject to tropical storms and hurricanes from May to October</t>
  </si>
  <si>
    <t>no natural resources, guano deposits depleted; the ring-shaped atoll encloses a stagnant fresh-water lagoon</t>
  </si>
  <si>
    <t>the atoll reef is approximately 12 km (7.5 mi) in circumference; an attempt to colonize the atoll in the early 20th century ended in disaster and was abandoned in 1917</t>
  </si>
  <si>
    <t>Ile Clipperton</t>
  </si>
  <si>
    <t>sometimes referred to as Ile de la Passion or Atoll Clipperton</t>
  </si>
  <si>
    <t>named after an 18th-century English pirate who supposedly used the island as a base</t>
  </si>
  <si>
    <t>the laws of France apply</t>
  </si>
  <si>
    <t>Although 115 species of fish have been identified in the territorial waters of Clipperton Island, tuna fishing is the only economically viable species.</t>
  </si>
  <si>
    <t>Iran</t>
  </si>
  <si>
    <t>IR</t>
  </si>
  <si>
    <t>Middle East, bordering the Gulf of Oman, the Persian Gulf, and the Caspian Sea, between Iraq and Pakistan</t>
  </si>
  <si>
    <t>32 00 N, 53 00 E</t>
  </si>
  <si>
    <t>almost 2.5 times the size of Texas; slightly smaller than Alaska</t>
  </si>
  <si>
    <t>5,894 km</t>
  </si>
  <si>
    <t>Afghanistan 921 km, Armenia 44 km, Azerbaijan 689 km, Iraq 1599 km, Pakistan 959 km, Turkey 534 km, Turkmenistan 1148 km</t>
  </si>
  <si>
    <t>2,440 km - note: Iran also borders the Caspian Sea (740 km)</t>
  </si>
  <si>
    <t xml:space="preserve"> bilateral agreements or median lines in the Persian Gulf</t>
  </si>
  <si>
    <t>mostly arid or semiarid, subtropical along Caspian coast</t>
  </si>
  <si>
    <t>rugged, mountainous rim; high, central basin with deserts, mountains; small, discontinuous plains along both coasts</t>
  </si>
  <si>
    <t>1,305 m</t>
  </si>
  <si>
    <t>Kuh-e Damavand 5,625 m</t>
  </si>
  <si>
    <t>petroleum, natural gas, coal, chromium, copper, iron ore, lead, manganese, zinc, sulfur</t>
  </si>
  <si>
    <t>30.1% (2011 est.)</t>
  </si>
  <si>
    <t>95,530 sq km (2012)</t>
  </si>
  <si>
    <t>population is concentrated in the north, northwest, and west, reflecting the position of the Zagros and Elburz Mountains; the vast dry areas in the center and eastern parts of the country, around the deserts of the Dasht-e Kavir and Dasht-e Lut, have a much lower population density</t>
  </si>
  <si>
    <t>periodic droughts, floods; dust storms, sandstorms; earthquakes</t>
  </si>
  <si>
    <t>air pollution, especially in urban areas, from vehicle emissions, refinery operations, and industrial effluents; deforestation; overgrazing; desertification; oil pollution in the Persian Gulf; wetland losses from drought; soil degradation (salination); inadequate supplies of potable water; water pollution from raw sewage and industrial waste; urbanization</t>
  </si>
  <si>
    <t>Environmental Modification, Law of the Sea, Marine Life Conservation</t>
  </si>
  <si>
    <t>strategic location on the Persian Gulf and Strait of Hormuz, which are vital maritime pathways for crude oil transport</t>
  </si>
  <si>
    <t>83,024,745 (July 2018 est.)</t>
  </si>
  <si>
    <t>Iranian(s)</t>
  </si>
  <si>
    <t>Iranian</t>
  </si>
  <si>
    <t>Persian, Azeri, Kurd, Lur, Baloch, Arab, Turkmen and Turkic tribes</t>
  </si>
  <si>
    <t>Persian Farsi&amp;amp;nbsp;(official), Azeri&amp;amp;nbsp;and other&amp;amp;nbsp;Turkic dialects, Kurdish, Gilaki and Mazandarani, Luri, Balochi, Arabic</t>
  </si>
  <si>
    <t>Muslim (official) 99.4% (Shia 90-95%, Sunni 5-10%), other (includes Zoroastrian, Jewish, and Christian) 0.3%, unspecified 0.4% (2011 est.)</t>
  </si>
  <si>
    <t>24.23% (male 10,291,493 /female 9,823,838)</t>
  </si>
  <si>
    <t>14.05% (male 5,973,320 /female 5,689,501)</t>
  </si>
  <si>
    <t>48.86% (male 20,698,748 /female 19,863,223)</t>
  </si>
  <si>
    <t>7.39% (male 3,022,134 /female 3,113,443)</t>
  </si>
  <si>
    <t>5.48% (male 2,111,390 /female 2,437,655) (2018 est.)</t>
  </si>
  <si>
    <t>40.2 (2015 est.)</t>
  </si>
  <si>
    <t>33.1 (2015 est.)</t>
  </si>
  <si>
    <t>30.8 years (2018 est.)</t>
  </si>
  <si>
    <t>31 years</t>
  </si>
  <si>
    <t>1.19% (2018 est.)</t>
  </si>
  <si>
    <t>17.4 births/1,000 population (2018 est.)</t>
  </si>
  <si>
    <t>9.014 million TEHRAN (capital), 3.152 million Mashhad, 2.086 million Esfahan, 1.628 million Shiraz, 1.581 million Karaj, 1.596 million Tabriz (2019)</t>
  </si>
  <si>
    <t>16 deaths/100,000 live births (2017 est.)</t>
  </si>
  <si>
    <t>15.5 deaths/1,000 live births (2018 est.)</t>
  </si>
  <si>
    <t>1.96 children born/woman (2018 est.)</t>
  </si>
  <si>
    <t>77.4% (2010/11)</t>
  </si>
  <si>
    <t>96.2% of population</t>
  </si>
  <si>
    <t>1.14 physicians/1,000 population (2015)</t>
  </si>
  <si>
    <t>0.2 beds/1,000 population (2014)</t>
  </si>
  <si>
    <t>92.8% of population (2015 est.)</t>
  </si>
  <si>
    <t>90% of population (2015 est.)</t>
  </si>
  <si>
    <t>61,000 (2018 est.)</t>
  </si>
  <si>
    <t>25.8% (2016)</t>
  </si>
  <si>
    <t>4% of GDP (2018)</t>
  </si>
  <si>
    <t>15 years (2015)</t>
  </si>
  <si>
    <t>28.4%</t>
  </si>
  <si>
    <t>Islamic Republic of Iran</t>
  </si>
  <si>
    <t>Jomhuri-ye Eslami-ye Iran</t>
  </si>
  <si>
    <t>Persia</t>
  </si>
  <si>
    <t>name derives from the Avestan term &amp;quot;aryanam&amp;quot; meaning &amp;quot;Land of the Noble [Ones]&amp;quot;</t>
  </si>
  <si>
    <t>theocratic republic</t>
  </si>
  <si>
    <t>Tehran</t>
  </si>
  <si>
    <t>35 42 N, 51 25 E</t>
  </si>
  <si>
    <t>UTC+3.5 (8.5 hours ahead of Washington, DC, during Standard Time)</t>
  </si>
  <si>
    <t>+1hr, begins fourth Wednesday in March; ends fourth Friday in September</t>
  </si>
  <si>
    <t>31 provinces (ostanha, singular - ostan); Alborz, Ardabil, Azarbayjan-e Gharbi (West Azerbaijan), Azarbayjan-e Sharqi (East Azerbaijan), Bushehr, Chahar Mahal va Bakhtiari, Esfahan, Fars, Gilan, Golestan, Hamadan, Hormozgan, Ilam, Kerman, Kermanshah, Khorasan-e Jonubi (South Khorasan), Khorasan-e Razavi (Razavi Khorasan), Khorasan-e Shomali (North Khorasan), Khuzestan, Kohgiluyeh va Bowyer Ahmad, Kordestan, Lorestan, Markazi, Mazandaran, Qazvin, Qom, Semnan, Sistan va Baluchestan, Tehran, Yazd, Zanjan</t>
  </si>
  <si>
    <t>1 April 1979 (Islamic Republic of Iran proclaimed); notable earlier dates: ca. 550 B.C. (Achaemenid (Persian) Empire established); A.D. 1501 (Iran reunified under the Safavid Dynasty); 1794 (beginning of Qajar Dynasty); 12 December 1925 (modern Iran established under the PAHLAVI Dynasty)</t>
  </si>
  <si>
    <t>Republic Day, 1 April (1979)</t>
  </si>
  <si>
    <t>previous 1906; latest adopted 24 October 1979, effective 3 December 1979</t>
  </si>
  <si>
    <t>proposed by the supreme leader – after consultation with the Exigency Council – and submitted as an edict to the &amp;quot;Council for Revision of the Constitution,&amp;quot; a body consisting of various executive, legislative, judicial, and academic leaders and members; passage requires absolute majority vote in a referendum and approval of the supreme leader; articles including Iran’s political system, its religious basis, and its form of government cannot be amended; amended 1989 (2016)</t>
  </si>
  <si>
    <t>religious legal system based on secular and Islamic law</t>
  </si>
  <si>
    <t>the father must be a citizen of Iran</t>
  </si>
  <si>
    <t>Supreme Leader Ali Hoseini-KHAMENEI (since 4 June 1989)</t>
  </si>
  <si>
    <t>President Hasan Fereidun ROHANI (since 3 August 2013); First Vice President Eshagh JAHANGIRI (since 5 August 2013)</t>
  </si>
  <si>
    <t>Council of Ministers selected by the president with legislative approval; the supreme leader has some control over appointments to several ministries</t>
  </si>
  <si>
    <t>supreme leader appointed for life by Assembly of Experts; president directly elected by absolute majority popular vote in 2 rounds if needed for a 4-year term (eligible for a second term and an additional nonconsecutive term); election last held on 19 May 2017 (next to be held in 2021)</t>
  </si>
  <si>
    <t>unicameral Islamic Consultative Assembly or Majles-e Shura-ye Eslami or Majles (290 seats; 285 members directly elected in single- and multi-seat constituencies by 2-round vote, and 1 seat each for Zoroastrians, Jews, Assyrian and Chaldean Christians, Armenians in the north of the country and Armenians in the south; members serve 4-year terms); note - all candidates to the Majles must be approved by the Council of Guardians, a 12-member group of which 6 are appointed by the supreme leader and 6 are jurists nominated by the judiciary and elected by the Majles</t>
  </si>
  <si>
    <t>first round held on 26 February 2016 and second round for 68 remaining seats held on 29 April 2016; (next full Majles election to be held in 2020)</t>
  </si>
  <si>
    <t>Supreme Court (consists of the president and NA judges)</t>
  </si>
  <si>
    <t>Supreme Court president appointed by the head of the High Judicial Council (HJC), a 5-member body to include the Supreme Court chief justice, the prosecutor general, and 3 clergy, in consultation with judges of the Supreme Court; president appointed for a single, renewable 5-year term; other judges appointed by the HJC; judge tenure NA</t>
  </si>
  <si>
    <t>Penal Courts I and II; Islamic Revolutionary Courts; Courts of Peace; Special Clerical Court (functions outside the judicial system and handles cases involving clerics); military courts</t>
  </si>
  <si>
    <t>CICA, CP, D-8, ECO, FAO, G-15, G-24, G-77, IAEA, IBRD, ICAO, ICC (national committees), ICRM, IDA, IDB, IFAD, IFC, IFRCS, IHO, ILO, IMF, IMO, IMSO, Interpol, IOC, IOM, IPU, ISO, ITSO, ITU, MIGA, NAM, OIC, OPCW, OPEC, PCA, SAARC (observer), SCO (observer), UN, UNAMID, UNCTAD, UNESCO, UNHCR, UNIDO, UNITAR, UNWTO, UPU, WCO, WFTU (NGOs), WHO, WIPO, WMO, WTO (observer)</t>
  </si>
  <si>
    <t>three equal horizontal bands of green (top), white, and red; the national emblem (a stylized representation of the word Allah in the shape of a tulip, a symbol of martyrdom) in red is centered in the white band; ALLAH AKBAR (God is Great) in white Arabic script is repeated 11 times along the bottom edge of the green band and 11 times along the top edge of the red band; green is the color of Islam and also represents growth, white symbolizes honesty and peace, red stands for bravery and martyrdom</t>
  </si>
  <si>
    <t>lion; national colors: green, white, red</t>
  </si>
  <si>
    <t>&amp;quot;Soroud-e Melli-ye Jomhouri-ye Eslami-ye Iran&amp;quot; (National Anthem of the Islamic Republic of Iran)</t>
  </si>
  <si>
    <t>multiple authors/Hassan RIAHI</t>
  </si>
  <si>
    <t>$1.64 trillion</t>
  </si>
  <si>
    <t>$1.581 trillion</t>
  </si>
  <si>
    <t>$1.405 trillion</t>
  </si>
  <si>
    <t>$430.7 billion (2017 est.)</t>
  </si>
  <si>
    <t>$20,100</t>
  </si>
  <si>
    <t>$17,700</t>
  </si>
  <si>
    <t>37.6% of GDP</t>
  </si>
  <si>
    <t>35.2% of GDP</t>
  </si>
  <si>
    <t>-24.9% (2017 est.)</t>
  </si>
  <si>
    <t>9.6% (2016 est.)</t>
  </si>
  <si>
    <t>35.3% (2016 est.)</t>
  </si>
  <si>
    <t>55% (2017 est.)</t>
  </si>
  <si>
    <t>wheat, rice, other grains, sugar beets, sugarcane, fruits, nuts, cotton; dairy products, wool; caviar</t>
  </si>
  <si>
    <t>petroleum, petrochemicals, gas, fertilizer, caustic soda, textiles, cement and other construction materials, food processing (particularly sugar refining and vegetable oil production), ferrous and nonferrous metal fabrication, armaments</t>
  </si>
  <si>
    <t>30.5 million (2017 est.)</t>
  </si>
  <si>
    <t>35.1%</t>
  </si>
  <si>
    <t>48.6% (2013 est.)</t>
  </si>
  <si>
    <t>18.7% (2007 est.)</t>
  </si>
  <si>
    <t>29.6% (2005)</t>
  </si>
  <si>
    <t>44.5</t>
  </si>
  <si>
    <t>74.4 billion (2017 est.)</t>
  </si>
  <si>
    <t>84.45 billion (2017 est.)</t>
  </si>
  <si>
    <t>17.3% (of GDP) (2017 est.)</t>
  </si>
  <si>
    <t>47.5% of GDP</t>
  </si>
  <si>
    <t>21 March - 20 March</t>
  </si>
  <si>
    <t>$48.08 billion</t>
  </si>
  <si>
    <t>$47.59 billion</t>
  </si>
  <si>
    <t>$348.2 billion</t>
  </si>
  <si>
    <t>$315.4 billion</t>
  </si>
  <si>
    <t>$89.43 billion</t>
  </si>
  <si>
    <t>$116.6 billion</t>
  </si>
  <si>
    <t>$345.8 billion</t>
  </si>
  <si>
    <t>$9.491 billion</t>
  </si>
  <si>
    <t>$101.4 billion</t>
  </si>
  <si>
    <t>$83.98 billion</t>
  </si>
  <si>
    <t>China 27.5%, India 15.1%, South Korea 11.4%, Turkey 11.1%, Italy 5.7%, Japan 5.3% (2017)</t>
  </si>
  <si>
    <t>petroleum 60%, chemical and petrochemical products, fruits and nuts, carpets, cement, ore</t>
  </si>
  <si>
    <t>$76.39 billion</t>
  </si>
  <si>
    <t>$63.14 billion</t>
  </si>
  <si>
    <t>industrial supplies, capital goods, foodstuffs and other consumer goods, technical services</t>
  </si>
  <si>
    <t>UAE 29.8%, China 12.7%, Turkey 4.4%, South Korea 4%, Germany 4% (2017)</t>
  </si>
  <si>
    <t>$120.6 billion</t>
  </si>
  <si>
    <t>$50.33 billion</t>
  </si>
  <si>
    <t>$46.02 billion</t>
  </si>
  <si>
    <t>$5.226 billion</t>
  </si>
  <si>
    <t>$4.656 billion</t>
  </si>
  <si>
    <t>Iranian rials (IRR) per US dollar -</t>
  </si>
  <si>
    <t>{"2017":"32,769.7","2016":"30,914.9","2015":"30,914.9","2014":"29,011.5","2013":"25,912"}</t>
  </si>
  <si>
    <t>272.3 billion kWh (2016 est.)</t>
  </si>
  <si>
    <t>236.3 billion kWh (2016 est.)</t>
  </si>
  <si>
    <t>6.822 billion kWh (2015 est.)</t>
  </si>
  <si>
    <t>4.221 billion kWh (2016 est.)</t>
  </si>
  <si>
    <t>77.6 million kW (2016 est.)</t>
  </si>
  <si>
    <t>84% of total installed capacity (2016 est.)</t>
  </si>
  <si>
    <t>4.251 million bbl/day (2018 est.)</t>
  </si>
  <si>
    <t>750,200 bbl/day (2015 est.)</t>
  </si>
  <si>
    <t>157.2 billion bbl (1 January 2018 est.)</t>
  </si>
  <si>
    <t>1.764 million bbl/day (2015 est.)</t>
  </si>
  <si>
    <t>1.804 million bbl/day (2016 est.)</t>
  </si>
  <si>
    <t>397,200 bbl/day (2015 est.)</t>
  </si>
  <si>
    <t>64,160 bbl/day (2015 est.)</t>
  </si>
  <si>
    <t>214.5 billion cu m (2017 est.)</t>
  </si>
  <si>
    <t>206.9 billion cu m (2017 est.)</t>
  </si>
  <si>
    <t>11.64 billion cu m (2017 est.)</t>
  </si>
  <si>
    <t>3.993 billion cu m (2017 est.)</t>
  </si>
  <si>
    <t>33.72 trillion cu m (1 January 2018 est.)</t>
  </si>
  <si>
    <t>638.3 million Mt (2017 est.)</t>
  </si>
  <si>
    <t>31,182,812</t>
  </si>
  <si>
    <t>116.5 million</t>
  </si>
  <si>
    <t>140 (2019 est.)</t>
  </si>
  <si>
    <t>opportunities for telecoms growth, but the disadvantage of lack of significant investment; one of the largest populations in the Middle East with a huge demand for services; mobile penetration is high with over 93% accessing 3G, and&amp;amp;nbsp;4G LTE becoming available; Iranian-net, is currently expanding a fiber network to have 8 million customers by 2020 (2018)</t>
  </si>
  <si>
    <t>country code - 98; landing points for Kuwait-Iran, GBICS &amp;amp;amp;&amp;amp;nbsp;MENA, FALCON, OMRAN/3PEG Cable System, POI and UAE-Iran submarine fiber-optic cable to&amp;amp;nbsp;the&amp;amp;nbsp;Middle East, Africa and India; Trans-Asia-Europe (TAE) fiber-optic line runs from Azerbaijan through the northern portion of Iran to Turkmenistan with expansion to Georgia and Azerbaijan; HF radio and microwave radio relay to Turkey, Azerbaijan, Pakistan, Afghanistan, Turkmenistan, Syria, Kuwait, Tajikistan, and Uzbekistan; satellite earth stations - 13 (9 Intelsat and 4 Inmarsat) (2019)</t>
  </si>
  <si>
    <t>state-run broadcast media with no private, independent broadcasters; Islamic Republic of Iran Broadcasting (IRIB), the state-run TV broadcaster, operates 19 nationwide channels including a news channel, about 34 provincial channels, and several international channels; about 20 foreign Persian-language TV stations broadcasting on satellite TV are capable of being seen in Iran; satellite dishes are illegal and, while their use is subjectively tolerated, authorities confiscate satellite dishes from time to time; IRIB operates 16 nationwide radio networks, a number of provincial stations, and an external service; most major international broadcasters transmit to Iran (2019)</t>
  </si>
  <si>
    <t>.ir</t>
  </si>
  <si>
    <t>67.6 million</t>
  </si>
  <si>
    <t>82% (Dec 2019 est.)</t>
  </si>
  <si>
    <t>10,057,769</t>
  </si>
  <si>
    <t>2.67% of GDP</t>
  </si>
  <si>
    <t>3.11% of GDP</t>
  </si>
  <si>
    <t>2.97% of GDP</t>
  </si>
  <si>
    <t>2.76% of GDP</t>
  </si>
  <si>
    <t>Islamic Republic of Iran Regular Forces (Artesh): Ground Forces, Navy (includes marines), Air Force, Air Defense Forces; Islamic Revolutionary Guard Corps (Sepah, IRGC): Ground Forces, Navy (includes marines), Aerospace Force (controls strategic missile force), Qods Force (special operations), Cyber Command, Basij Paramilitary Forces (Popular Mobilization Army); Law Enforcement Forces (border and security troops, assigned to the armed forces in wartime) (2019)</t>
  </si>
  <si>
    <t>18 years of age for compulsory military service; 16 years of age for volunteers; 17 years of age for Law Enforcement Forces; 15 years of age for Basij Forces (Popular Mobilization Army); conscript military service obligation is 18-24 months; women exempt from military service (2019)</t>
  </si>
  <si>
    <t>228 (2015)</t>
  </si>
  <si>
    <t>15,003,958 (2015)</t>
  </si>
  <si>
    <t>107,184,869 mt-km (2015)</t>
  </si>
  <si>
    <t>EP (2016)</t>
  </si>
  <si>
    <t>319 (2013)</t>
  </si>
  <si>
    <t>140 (2017)</t>
  </si>
  <si>
    <t>42 (2017)</t>
  </si>
  <si>
    <t>179 (2013)</t>
  </si>
  <si>
    <t>7 km condensate, 973 km condensate/gas, 20794 km gas, 570 km liquid petroleum gas, 8625 km oil, 7937 km refined products (2013)</t>
  </si>
  <si>
    <t>8,484 km (2014)</t>
  </si>
  <si>
    <t>8,389.5 km 1.435-m gauge (189.5 km electrified) (2014)</t>
  </si>
  <si>
    <t>223,485 km (2018)</t>
  </si>
  <si>
    <t>195,485 km (2018)</t>
  </si>
  <si>
    <t>850 km (on Karun River; some navigation on Lake Urmia) (2012)</t>
  </si>
  <si>
    <t>720</t>
  </si>
  <si>
    <t>bulk carrier 31, container ship 25, general cargo 336, oil tanker 17, other 311 (2018)</t>
  </si>
  <si>
    <t>Bandar-e Asaluyeh, Bandar Abbas, Bandar Emam</t>
  </si>
  <si>
    <t>Bandar Abbas (2,607,000) (2017)</t>
  </si>
  <si>
    <t>despite substantial interdiction efforts and considerable control measures along the border with Afghanistan, Iran remains one of the primary transshipment routes for Southwest Asian heroin to Europe; suffers one of the highest opiate addiction rates in the world, and has an increasing problem with synthetic drugs; regularly enforces the death penalty for drug offences; lacks anti-money laundering laws; has reached out to neighboring countries to share counter-drug intelligence</t>
  </si>
  <si>
    <t>Finland</t>
  </si>
  <si>
    <t>FI</t>
  </si>
  <si>
    <t>Northern Europe, bordering the Baltic Sea, Gulf of Bothnia, and Gulf of Finland, between Sweden and Russia</t>
  </si>
  <si>
    <t>64 00 N, 26 00 E</t>
  </si>
  <si>
    <t>slightly more than two times the size of Georgia; slightly smaller than Montana</t>
  </si>
  <si>
    <t>2,563 km</t>
  </si>
  <si>
    <t>Norway 709 km, Sweden 545 km, Russia 1309 km</t>
  </si>
  <si>
    <t>1,250 km</t>
  </si>
  <si>
    <t>12 nm (in the Gulf of Finland - 3 nm)</t>
  </si>
  <si>
    <t>cold temperate; potentially subarctic but comparatively mild because of moderating influence of the North Atlantic Current, Baltic Sea, and more than 60,000 lakes</t>
  </si>
  <si>
    <t>mostly low, flat to rolling plains interspersed with lakes and low hills</t>
  </si>
  <si>
    <t>164 m</t>
  </si>
  <si>
    <t>Halti (alternatively Haltia, Haltitunturi, Haltiatunturi) 1,328 m</t>
  </si>
  <si>
    <t>timber, iron ore, copper, lead, zinc, chromite, nickel, gold, silver, limestone</t>
  </si>
  <si>
    <t>72.9% (2011 est.)</t>
  </si>
  <si>
    <t>690 sq km (2012)</t>
  </si>
  <si>
    <t>the vast majority of people are found in the south; the northern interior areas remain sparsely poplulated</t>
  </si>
  <si>
    <t>severe winters in the north</t>
  </si>
  <si>
    <t>limited air pollution in urban centers; some water pollution from industrial wastes, agricultural chemicals; habitat loss threatens wildlife populations</t>
  </si>
  <si>
    <t>long boundary with Russia; Helsinki is northernmost national capital on European continent; population concentrated on small southwestern coastal plain</t>
  </si>
  <si>
    <t>5,537,364 (July 2018 est.)</t>
  </si>
  <si>
    <t>Finn(s)</t>
  </si>
  <si>
    <t>Finnish</t>
  </si>
  <si>
    <t>Finn, Swede, Russian, Estonian, Romani, Sami</t>
  </si>
  <si>
    <t>Finnish (official) 87.6%, Swedish (official) 5.2%, Russian 1.4%, other 5.8% (2018 est.)</t>
  </si>
  <si>
    <t>Lutheran 69.8%, Greek Orthodox 1.1%, other 1.7%, unspecified 27.4% (2018 est.)</t>
  </si>
  <si>
    <t>16.44% (male 465,298 /female 445,186)</t>
  </si>
  <si>
    <t>11.21% (male 317,500 /female 303,326)</t>
  </si>
  <si>
    <t>37.64% (male 1,064,751 /female 1,019,748)</t>
  </si>
  <si>
    <t>13.19% (male 359,434 /female 370,993)</t>
  </si>
  <si>
    <t>21.51% (male 519,775 /female 671,353) (2018 est.)</t>
  </si>
  <si>
    <t>25.9 (2015 est.)</t>
  </si>
  <si>
    <t>32 (2015 est.)</t>
  </si>
  <si>
    <t>42.6 years (2018 est.)</t>
  </si>
  <si>
    <t>41 years</t>
  </si>
  <si>
    <t>0.33% (2018 est.)</t>
  </si>
  <si>
    <t>2.8 migrant(s)/1,000 population (2018 est.)</t>
  </si>
  <si>
    <t>0.42% annual rate of change (2015-20 est.)</t>
  </si>
  <si>
    <t>1.292 million HELSINKI (capital) (2019)</t>
  </si>
  <si>
    <t>28.8 years (2015 est.)</t>
  </si>
  <si>
    <t>2.7 deaths/1,000 live births</t>
  </si>
  <si>
    <t>2.4 deaths/1,000 live births</t>
  </si>
  <si>
    <t>81.1 years (2018 est.)</t>
  </si>
  <si>
    <t>78.1 years</t>
  </si>
  <si>
    <t>1.75 children born/woman (2018 est.)</t>
  </si>
  <si>
    <t>85.5% (2015)</t>
  </si>
  <si>
    <t>3.81 physicians/1,000 population (2016)</t>
  </si>
  <si>
    <t>4.4 beds/1,000 population (2015)</t>
  </si>
  <si>
    <t>4,000 (2018)</t>
  </si>
  <si>
    <t>22.2% (2016)</t>
  </si>
  <si>
    <t>6.9% of GDP (2016)</t>
  </si>
  <si>
    <t>Republic of Finland</t>
  </si>
  <si>
    <t>Suomen tasavalta/Republiken Finland</t>
  </si>
  <si>
    <t>Suomi/Finland</t>
  </si>
  <si>
    <t>name may derive from the ancient Fenni peoples who are first described as living in northeastern Europe in the first centuries A.D.</t>
  </si>
  <si>
    <t>Helsinki</t>
  </si>
  <si>
    <t>60 10 N, 24 56 E</t>
  </si>
  <si>
    <t>19 regions (maakunnat, singular - maakunta (Finnish); landskapen, singular - landskapet (Swedish)); Aland (Swedish), Ahvenanmaa (Finnish); Etela-Karjala (Finnish), Sodra Karelen (Swedish) [South Karelia]; Etela-Pohjanmaa (Finnish), Sodra Osterbotten (Swedish) [South Ostrobothnia]; Etela-Savo (Finnish), Sodra Savolax (Swedish) [South Savo]; Kanta-Hame (Finnish), Egentliga Tavastland (Swedish); Kainuu (Finnish), Kajanaland (Swedish); Keski-Pohjanmaa (Finnish), Mellersta Osterbotten (Swedish) [Central Ostrobothnia]; Keski-Suomi (Finnish), Mellersta Finland (Swedish) [Central Finland]; Kymenlaakso (Finnish), Kymmenedalen (Swedish); Lappi (Finnish), Lappland (Swedish); Paijat-Hame (Finnish), Paijanne-Tavastland (Swedish); Pirkanmaa (Finnish), Birkaland (Swedish) [Tampere]; Pohjanmaa (Finnish), Osterbotten (Swedish) [Ostrobothnia]; Pohjois-Karjala (Finnish), Norra Karelen (Swedish) [North Karelia]; Pohjois-Pohjanmaa (Finnish), Norra Osterbotten (Swedish) [North Ostrobothnia]; Pohjois-Savo (Finnish), Norra Savolax (Swedish) [North Savo]; Satakunta (Finnish and Swedish); Uusimaa (Finnish), Nyland (Swedish) [Newland]; Varsinais-Suomi (Finnish), Egentliga Finland (Swedish) [Southwest Finland]</t>
  </si>
  <si>
    <t>6 December 1917 (from Russia)</t>
  </si>
  <si>
    <t>Independence Day, 6 December (1917)</t>
  </si>
  <si>
    <t>previous 1906, 1919; latest drafted 17 June 1997, approved by Parliament 11 June 1999, entered into force 1 March 2000</t>
  </si>
  <si>
    <t>proposed by Parliament; passage normally requires simple majority vote in two readings in the first parliamentary session and at least two-thirds majority vote in a single reading by the newly elected Parliament; proposals declared &amp;quot;urgent&amp;quot; by five-sixths of Parliament members can be passed by at least two-thirds majority vote in the first parliamentary session only; amended several times, last in 2012 (2016)</t>
  </si>
  <si>
    <t>civil law system based on the Swedish model</t>
  </si>
  <si>
    <t>at least one parent must be a citizen of Finland</t>
  </si>
  <si>
    <t>President Sauli NIINISTO (since 1 March 2012)</t>
  </si>
  <si>
    <t>Prime Minister Sanna MARIN (since 10 December 2019)</t>
  </si>
  <si>
    <t>Council of State or Valtioneuvosto appointed by the president, responsible to Parliament</t>
  </si>
  <si>
    <t>president directly elected by absolute majority popular vote in 2 rounds if needed for a 6-year term (eligible for a second term); election last held on 28 January 2018 (next to be held in January 2024); prime minister appointed by Parliament</t>
  </si>
  <si>
    <t>Sauli NIINISTO reelected president; percent of vote Sauli NIINISTO (independent) 62.7%, Pekka HAAVISTO (Vihr) 12.4%, Laura HUHTASAARI (PS) 6.9%, Paavo VAYRYNEN (independent) 6.2%, Matti VANHANEN (Kesk) 4.1%, other 7.7%</t>
  </si>
  <si>
    <t>unicameral Parliament or Eduskunta (200 seats; 199 members directly elected in single- and multi-seat constituencies by proportional representation vote and 1 member in the province of Aland directly elected by simple majority vote; members serve 4-year terms) (e.g. 2019)</t>
  </si>
  <si>
    <t>last held on 14 April 2019 (next to be held on April 2023) (e.g. 2019)</t>
  </si>
  <si>
    <t>percent of vote by party/coalition - SDP 17.7%, Finn Party 17.5%, Kok 17.0%. Centre Party&amp;amp;nbsp; 13.8%, Green League 11.5%, Left Alliance 8.2%; seats by party/coalition -SDP 40, Finn Party 39, Kok 38, Centre Party 31, Green League 20, Left Alliance 16; composition men 107, women 93, percent of women 46.5% (e.g. 2019)</t>
  </si>
  <si>
    <t>Supreme Court or Korkein Oikeus (consists of the court president and 18 judges); Supreme Administrative Court (consists of 21 judges, including the court president and organized into 3 chambers); note - Finland has a dual judicial system - courts with civil and criminal jurisdiction and administrative courts with jurisdiction for litigation between individuals and administrative organs of the state and communities</t>
  </si>
  <si>
    <t>Supreme Court and Supreme Administrative Court judges appointed by the president of the republic; judges serve until mandatory retirement at age 68</t>
  </si>
  <si>
    <t>6 Courts of Appeal; 8 regional administrative courts; 27 district courts; special courts for issues relating to markets, labor, insurance, impeachment, land, tenancy, and water rights</t>
  </si>
  <si>
    <t>ADB (nonregional member), AfDB (nonregional member), Arctic Council, Australia Group, BIS, CBSS, CD, CE, CERN, EAPC, EBRD, ECB, EIB, EITI (implementing country), EMU, ESA, EU, FAO, FATF, G-9, IADB, IAEA, IBRD, ICAO, ICC (national committees), ICCt, ICRM, IDA, IEA, IFAD, IFC, IFRCS, IHO, ILO, IMF, IMO, IMSO, Interpol, IOC, IOM, IPU, ISO, ITSO, ITU, ITUC (NGOs), MIGA, MINUSMA, NC, NEA, NIB, NSG, OAS (observer), OECD, OPCW, OSCE, Pacific Alliance (observer), Paris Club, PCA, PFP, Schengen Convention, UN, UNCTAD, UNESCO, UNHCR, UNIDO, UNIFIL, UNMIL, UNMOGIP, UNRWA, UNTSO, UPU, WCO, WFTU (NGOs), WHO, WIPO, WMO, WTO, ZC</t>
  </si>
  <si>
    <t>Ambassador Kirsti KAUPPI (since 17 September 2015)</t>
  </si>
  <si>
    <t>3301 Massachusetts Avenue NW, Washington, DC 20008</t>
  </si>
  <si>
    <t>[1] (202) 298-5800</t>
  </si>
  <si>
    <t>[1] (202) 298-6030</t>
  </si>
  <si>
    <t>Ambassador Robert &amp;quot;Bob&amp;quot; Frank PENCE (since 24 May 2018)</t>
  </si>
  <si>
    <t>[358] (9) 6162-50</t>
  </si>
  <si>
    <t>Itainen Puistotie 14B, 00140 Helsinki</t>
  </si>
  <si>
    <t>APO AE 09723</t>
  </si>
  <si>
    <t>[358] (9) 6162-5135</t>
  </si>
  <si>
    <t>white with a blue cross extending to the edges of the flag; the vertical part of the cross is shifted to the hoist side in the style of the Dannebrog (Danish flag); the blue represents the thousands of lakes scattered across the country, while the white is for the snow that covers the land in winter</t>
  </si>
  <si>
    <t>lion; national colors: blue, white</t>
  </si>
  <si>
    <t>&amp;quot;Maamme&amp;quot; (Our Land)</t>
  </si>
  <si>
    <t>Johan Ludvig RUNEBERG/Fredrik PACIUS</t>
  </si>
  <si>
    <t>$244.9 billion</t>
  </si>
  <si>
    <t>$238.2 billion</t>
  </si>
  <si>
    <t>$232.4 billion</t>
  </si>
  <si>
    <t>$252.8 billion (2017 est.)</t>
  </si>
  <si>
    <t>$44,500</t>
  </si>
  <si>
    <t>$43,400</t>
  </si>
  <si>
    <t>$42,500</t>
  </si>
  <si>
    <t>54.4% (2017 est.)</t>
  </si>
  <si>
    <t>38.5% (2017 est.)</t>
  </si>
  <si>
    <t>-38.2% (2017 est.)</t>
  </si>
  <si>
    <t>28.2% (2017 est.)</t>
  </si>
  <si>
    <t>69.1% (2017 est.)</t>
  </si>
  <si>
    <t>barley, wheat, sugar beets, potatoes; dairy cattle; fish</t>
  </si>
  <si>
    <t>metals and metal products, electronics, machinery and scientific instruments, shipbuilding, pulp and paper, foodstuffs, chemicals, textiles, clothing</t>
  </si>
  <si>
    <t>6.2% (2017 est.)</t>
  </si>
  <si>
    <t>2.473 million (2017 est.)</t>
  </si>
  <si>
    <t>75.3% (2017 est.)</t>
  </si>
  <si>
    <t>45.2% (2013)</t>
  </si>
  <si>
    <t>134.2 billion (2017 est.)</t>
  </si>
  <si>
    <t>135.6 billion (2017 est.)</t>
  </si>
  <si>
    <t>53.1% (of GDP) (2017 est.)</t>
  </si>
  <si>
    <t>1.25%</t>
  </si>
  <si>
    <t>1.61%</t>
  </si>
  <si>
    <t>1.79%</t>
  </si>
  <si>
    <t>$124 billion</t>
  </si>
  <si>
    <t>$323.9 billion</t>
  </si>
  <si>
    <t>$351.6 billion</t>
  </si>
  <si>
    <t>$207.5 billion</t>
  </si>
  <si>
    <t>$208.7 billion</t>
  </si>
  <si>
    <t>$1.806 billion</t>
  </si>
  <si>
    <t>-$819 million</t>
  </si>
  <si>
    <t>$67.73 billion</t>
  </si>
  <si>
    <t>$51.9 billion</t>
  </si>
  <si>
    <t>Germany 14.2%, Sweden 10.1%, US 7%, Netherlands 6.8%, China 5.7%, Russia 5.7%, UK 4.5% (2017)</t>
  </si>
  <si>
    <t>electrical and optical equipment, machinery, transport equipment, paper and pulp, chemicals, basic metals; timber</t>
  </si>
  <si>
    <t>$65.26 billion</t>
  </si>
  <si>
    <t>$58.18 billion</t>
  </si>
  <si>
    <t>foodstuffs, petroleum and petroleum products, chemicals, transport equipment, iron and steel, machinery, computers, electronic industry products, textile yarn and fabrics, grains</t>
  </si>
  <si>
    <t>Germany 17.7%, Sweden 15.8%, Russia 13.1%, Netherlands 8.7% (2017)</t>
  </si>
  <si>
    <t>$10.51 billion</t>
  </si>
  <si>
    <t>$135.2 billion</t>
  </si>
  <si>
    <t>$84.8 billion</t>
  </si>
  <si>
    <t>$185.6 billion</t>
  </si>
  <si>
    <t>66.54 billion kWh (2016 est.)</t>
  </si>
  <si>
    <t>82.79 billion kWh (2016 est.)</t>
  </si>
  <si>
    <t>3.159 billion kWh (2016 est.)</t>
  </si>
  <si>
    <t>22.11 billion kWh (2016 est.)</t>
  </si>
  <si>
    <t>16.27 million kW (2016 est.)</t>
  </si>
  <si>
    <t>236,700 bbl/day (2017 est.)</t>
  </si>
  <si>
    <t>310,600 bbl/day (2017 est.)</t>
  </si>
  <si>
    <t>217,100 bbl/day (2017 est.)</t>
  </si>
  <si>
    <t>166,200 bbl/day (2017 est.)</t>
  </si>
  <si>
    <t>122,200 bbl/day (2017 est.)</t>
  </si>
  <si>
    <t>2.35 billion cu m (2017 est.)</t>
  </si>
  <si>
    <t>4 million cu m (2017 est.)</t>
  </si>
  <si>
    <t xml:space="preserve"> NA cu m (1 January 2016 est.)</t>
  </si>
  <si>
    <t>46.01 million Mt (2017 est.)</t>
  </si>
  <si>
    <t>378,200</t>
  </si>
  <si>
    <t>7,307,800</t>
  </si>
  <si>
    <t>modern system with excellent service; one of the most progressive in Europe; one of the highest broadband and mobile penetrations rates in the region; forefront in testing 5G networks; for 2025 and 2030 FttP (fiber to the home) and DOCSIS3.1&amp;amp;nbsp;(new generation of cable services for high speed connections)&amp;amp;nbsp;technologies (2018)</t>
  </si>
  <si>
    <t>digital fiber-optic, fixed-line 7 per 100 subscription; 132 per 100 mobile-cellular (2018)</t>
  </si>
  <si>
    <t>country code - 358; landing points for Botnia, BCS North-1 &amp;amp;amp; 2, SFL, SFS-4, C-Lion1, Eastern Lights, Baltic Sea Submarine Cable, FEC, and EESF-2 &amp;amp;amp; 3 submarine cables provide links to many&amp;amp;nbsp;Finland points, Estonia, Sweden, Germany, and Russia; satellite earth stations - access to Intelsat transmission service via a Swedish satellite earth station, 1 Inmarsat (Atlantic and Indian Ocean regions); note - Finland shares the Inmarsat earth station with the other Nordic countries (Denmark, Iceland, Norway, and Sweden) (2019)</t>
  </si>
  <si>
    <t>a mix of 3 publicly operated TV stations and numerous privately owned TV stations; several free and special-interest pay-TV channels; cable and satellite multi-channel subscription services are available; all TV signals are broadcast digitally; Internet television, such as Netflix and others, is available; public broadcasting maintains a network of 13 national and 25 regional radio stations; a large number of private radio broadcasters and access to Internet radio</t>
  </si>
  <si>
    <t>.finote - Aland Islands assigned .ax</t>
  </si>
  <si>
    <t>4,822,132</t>
  </si>
  <si>
    <t>87.7% (July 2016 est.)</t>
  </si>
  <si>
    <t>1,709,400</t>
  </si>
  <si>
    <t>1.26% of GDP</t>
  </si>
  <si>
    <t>Finnish Defense Forces (FDF): Army (Puolustusvoimat), Navy (Merivoimat), Air Force (Ilmavoimat) (2019)</t>
  </si>
  <si>
    <t>all Finnish men are called-up for military service the year they turn 18; at 18, women may volunteer for military service; service obligation 6-12 months; individuals enter the reserve upon completing their initial obligation; military obligation to age 60 (2016)</t>
  </si>
  <si>
    <t>9,972,333 (2015)</t>
  </si>
  <si>
    <t>713.484 million mt-km (2015)</t>
  </si>
  <si>
    <t>OH (2016)</t>
  </si>
  <si>
    <t>148 (2013)</t>
  </si>
  <si>
    <t>74 (2017)</t>
  </si>
  <si>
    <t>71 (2013)</t>
  </si>
  <si>
    <t>1288 km gas transmission pipes, 1976 km distribution pipes (2016)</t>
  </si>
  <si>
    <t>5,926 km (2016)</t>
  </si>
  <si>
    <t>454,000 km (2012)</t>
  </si>
  <si>
    <t>8,000 km (includes Saimaa Canal system of 3,577 km; southern part leased from Russia; water transport used frequently in the summer and widely replaced with sledges on the ice in winter; there are 187,888 lakes in Finland that cover 31,500 km); Finland also maintains 8,200 km of coastal fairways (2013)</t>
  </si>
  <si>
    <t>259</t>
  </si>
  <si>
    <t>bulk carrier 7, container ship 1, general cargo 88, oil tanker 4, other 159 (2018)</t>
  </si>
  <si>
    <t>8,523 (Iraq) (2018)</t>
  </si>
  <si>
    <t>2,759 (2018)</t>
  </si>
  <si>
    <t>Fiji</t>
  </si>
  <si>
    <t>FJ</t>
  </si>
  <si>
    <t>Fiji became independent in 1970 after nearly a century as a British colony. Democratic rule was interrupted by two military coups in 1987 caused by concern over a government perceived as dominated by the Indian community (descendants of contract laborers brought to the islands by the British in the 19th century). The coups and a 1990 constitution that cemented native Melanesian control of Fiji led to heavy Indian emigration; the population loss resulted in economic difficulties, but ensured that Melanesians became the majority. A new constitution enacted in 1997 was more equitable. Free and peaceful elections in 1999 resulted in a government led by an Indo-Fijian, but a civilian-led coup in 2000 ushered in a prolonged period of political turmoil. Parliamentary elections held in 2001 provided Fiji with a democratically elected government led by Prime Minister Laisenia QARASE. Reelected in May 2006, QARASE was ousted in a December 2006 military coup led by Commodore Voreqe BAINIMARAMA, who initially appointed himself acting president but in January 2007 became interim prime minister. Following years of political turmoil, long-delayed legislative elections were held in September 2014 that were deemed &amp;quot;credible&amp;quot; by international observers and that resulted in BAINIMARAMA being reelected. He was reelected in November 2018 in elections deemed free and fair.</t>
  </si>
  <si>
    <t>Oceania, island group in the South Pacific Ocean, about two-thirds of the way from Hawaii to New Zealand</t>
  </si>
  <si>
    <t>18 00 S, 175 00 E</t>
  </si>
  <si>
    <t>1,129 km</t>
  </si>
  <si>
    <t>tropical marine; only slight seasonal temperature variation</t>
  </si>
  <si>
    <t>mostly mountains of volcanic origin</t>
  </si>
  <si>
    <t>Tomanivi 1,324 m</t>
  </si>
  <si>
    <t>timber, fish, gold, copper, offshore oil potential, hydropower</t>
  </si>
  <si>
    <t>9% (2011 est.)</t>
  </si>
  <si>
    <t>9.6% (2011 est.)</t>
  </si>
  <si>
    <t>40 sq km (2012)</t>
  </si>
  <si>
    <t>approximately 70% of the population lives on the island of Viti Levu; roughly half of the population lives in urban areas</t>
  </si>
  <si>
    <t>cyclonic storms can occur from November to January</t>
  </si>
  <si>
    <t>the widespread practice of waste incineration is a major contributor to air pollution in the country, as are vehicle emissions in urban areas; deforestation and soil erosion are significant problems; a contributory factor to erosion is clearing of land by bush burning, a widespread practie that threatens biodiversity</t>
  </si>
  <si>
    <t>Biodiversity, Climate Change, Climate Change-Kyoto Protocol, Desertification, Endangered Species, Law of the Sea, Marine Life Conservation, Ozone Layer Protection, Tropical Timber 83, Tropical Timber 94, Wetlands</t>
  </si>
  <si>
    <t>includes 332 islands; approximately 110 are inhabited</t>
  </si>
  <si>
    <t>926,276 (July 2018 est.)</t>
  </si>
  <si>
    <t>Fijian(s)</t>
  </si>
  <si>
    <t>Fijian</t>
  </si>
  <si>
    <t>iTaukei 56.8% (predominantly Melanesian with a Polynesian admixture), Indo-Fijian 37.5%, Rotuman 1.2%, other 4.5% (European, part European, other Pacific Islanders, Chinese) (2007 est.)</t>
  </si>
  <si>
    <t>English (official), Fijian (official), Hindustani</t>
  </si>
  <si>
    <t>Protestant 45% (Methodist 34.6%, Assembly of God 5.7%, Seventh Day Adventist 3.9%, and Anglican 0.8%), Hindu 27.9%, other Christian 10.4%, Roman Catholic 9.1%, Muslim 6.3%, Sikh 0.3%, other 0.3%, none 0.8% (2007 est.)</t>
  </si>
  <si>
    <t>27.45% (male 129,962 /female 124,305)</t>
  </si>
  <si>
    <t>15.91% (male 75,165 /female 72,219)</t>
  </si>
  <si>
    <t>41.05% (male 194,743 /female 185,469)</t>
  </si>
  <si>
    <t>8.79% (male 41,286 /female 40,167)</t>
  </si>
  <si>
    <t>6.8% (male 28,924 /female 34,036) (2018 est.)</t>
  </si>
  <si>
    <t>52.8 (2015 est.)</t>
  </si>
  <si>
    <t>8.9 (2015 est.)</t>
  </si>
  <si>
    <t>11.2 (2015 est.)</t>
  </si>
  <si>
    <t>29.2 years (2018 est.)</t>
  </si>
  <si>
    <t>0.56% (2018 est.)</t>
  </si>
  <si>
    <t>-6.4 migrant(s)/1,000 population (2018 est.)</t>
  </si>
  <si>
    <t>56.8% of total population (2019)</t>
  </si>
  <si>
    <t>1.62% annual rate of change (2015-20 est.)</t>
  </si>
  <si>
    <t>178,000 SUVA (capital) (2018)</t>
  </si>
  <si>
    <t>34 deaths/100,000 live births (2017 est.)</t>
  </si>
  <si>
    <t>9.3 deaths/1,000 live births (2018 est.)</t>
  </si>
  <si>
    <t>8.2 deaths/1,000 live births</t>
  </si>
  <si>
    <t>2.37 children born/woman (2018 est.)</t>
  </si>
  <si>
    <t>0.84 physicians/1,000 population (2015)</t>
  </si>
  <si>
    <t>2.3 beds/1,000 population (2011)</t>
  </si>
  <si>
    <t>93.4% of population (2015 est.)</t>
  </si>
  <si>
    <t xml:space="preserve"> &amp;lt;1000 (2016 est.)</t>
  </si>
  <si>
    <t>30.2% (2016)</t>
  </si>
  <si>
    <t>3.9% of GDP (2013)</t>
  </si>
  <si>
    <t>11.9%</t>
  </si>
  <si>
    <t>22.4% (2016 est.)</t>
  </si>
  <si>
    <t>Republic of Fiji</t>
  </si>
  <si>
    <t>Republic of Fiji/Matanitu ko Viti</t>
  </si>
  <si>
    <t>Fiji/Viti</t>
  </si>
  <si>
    <t>the Fijians called their home Viti, but the neighboring Tongans called it Fisi, and in the Anglicized spelling of the Tongan pronunciation - promulgated by explorer Captain James COOK - the designation became Fiji</t>
  </si>
  <si>
    <t>Suva (on Viti Levu)</t>
  </si>
  <si>
    <t>18 08 S, 178 25 E</t>
  </si>
  <si>
    <t>+1hr, begins first Sunday in November; ends second Sunday in January</t>
  </si>
  <si>
    <t>14 provinces and 1 dependency*; Ba, Bua, Cakaudrove, Kadavu, Lau, Lomaiviti, Macuata, Nadroga and Navosa, Naitasiri, Namosi, Ra, Rewa, Rotuma*, Serua, Tailevu</t>
  </si>
  <si>
    <t>10 October 1970 (from the UK)</t>
  </si>
  <si>
    <t>Fiji (Independence) Day, 10 October (1970)</t>
  </si>
  <si>
    <t>at least one parent must be a citizen of Fiji</t>
  </si>
  <si>
    <t>at least 5 years residency out of the 10 years preceding application</t>
  </si>
  <si>
    <t>President Jioji Konousi KONROTE (since 12 November 2015)</t>
  </si>
  <si>
    <t>Prime Minister Voreqe &amp;quot;Frank&amp;quot; BAINIMARAMA (since 22 September 2014)</t>
  </si>
  <si>
    <t>Cabinet appointed by the prime minister from among members of Parliament and is responsible to Parliament</t>
  </si>
  <si>
    <t>president elected by Parliament for a 3-year term (eligible for a second term); election last held on 31 August 2018 (next to be held in 2021); prime minister endorsed by the president</t>
  </si>
  <si>
    <t>Jioji Konousi KONROTE reelected president (unopposed)</t>
  </si>
  <si>
    <t>unicameral Parliament (51 seats; members directly elected in a nationwide, multi-seat constituency by open-list proportional representation vote to serve 4-year terms)</t>
  </si>
  <si>
    <t>last held on 14 November 2018 (next to be held in 2022)</t>
  </si>
  <si>
    <t>percent of vote by party - FijiFirst 50%, SODELPA 39.6%, NFP 7.4%; seats by party - FijiFirst 27, SODELPA 21, NFP 3; composition - men 41, women 10, percent of women 19.6%</t>
  </si>
  <si>
    <t>Supreme Court (consists of the chief justice, all justices of the Court of Appeal, and judges appointed specifically as Supreme Court judges); Court of Appeal (consists of the court president, all puisne judges of the High Court, and judges specifically appointed to the Court of Appeal); High Court (chaired by the chief justice and includes a minimum of 10 puisne judges; High Court organized into civil, criminal, family, employment, and tax divisions)</t>
  </si>
  <si>
    <t>chief justice appointed by the president of Fiji on the advice of the prime minister following consultation with the parliamentary leader of the opposition; judges of the Supreme Court, the president of the Court of Appeal, the justices of the Court of Appeal, and puisne judges of the High Court appointed by the president of Fiji upon the nomination of the Judicial Service Commission after consulting with the cabinet minister and the committee of the House of Representatives responsible for the administration of justice; the chief justice, Supreme Court judges and justices of Appeal generally required to retire at age 70, but this requirement may be waived for one or more sessions of the court; puisne judges appointed for not less than 4 years nor more than 7 years, with mandatory retirement at age 65</t>
  </si>
  <si>
    <t>FijiFirst [Veroqe &amp;quot;Frank&amp;quot; BAINIMARAMA]&amp;lt;br /&amp;gt;Fiji Labor Party or FLP [Mahendra CHAUDHRY]&amp;lt;br /&amp;gt;Fiji United Freedon Party or FUFP [Jagath KARUNARATNE]&amp;lt;br /&amp;gt;National Federation Party or NFP [Biman PRASAD] (primarily Indian)&amp;lt;br /&amp;gt;Peoples Democratic Party or PDP [Lynda TABUYA]&amp;lt;br /&amp;gt;Social Democratic Liberal Party or SODELPA&amp;lt;br /&amp;gt;Unity Fiji [Adi QORO]</t>
  </si>
  <si>
    <t>ACP, ADB, AOSIS, C, CP, FAO, G-77, IAEA, IBRD, ICAO, ICCt, ICRM, IDA, IFAD, IFC, IFRCS, IHO, ILO, IMF, IMO, Interpol, IOC, IOM, ISO, ITSO, ITU, ITUC (NGOs), MIGA, OPCW, PCA, PIF, Sparteca (suspended), SPC, UN, UNCTAD, UNDOF, UNESCO, UNIDO, UNMISS, UNWTO, UPU, WCO, WFTU (NGOs), WHO, WIPO, WMO, WTO</t>
  </si>
  <si>
    <t>Ambassador Solo MARA (since 28 January 2016)</t>
  </si>
  <si>
    <t>2000 M Street NW, Suite 710, Washington, DC 20036</t>
  </si>
  <si>
    <t>[1] (202) 466-8320</t>
  </si>
  <si>
    <t>[1] (202) 466-8325</t>
  </si>
  <si>
    <t>Ambassador Joseph James CELLA (since 23 December 2019); note - also accredited to Kiribati, Nauru, Tonga, and Tuvalu</t>
  </si>
  <si>
    <t>[679] 331-4466</t>
  </si>
  <si>
    <t>158 Princes Rd, Tamavua</t>
  </si>
  <si>
    <t>P. O. Box 218, Suva</t>
  </si>
  <si>
    <t>[679] 330-8685</t>
  </si>
  <si>
    <t>Fijian canoe; national color: light blue</t>
  </si>
  <si>
    <t>God Bless Fiji</t>
  </si>
  <si>
    <t>Michael Francis Alexander PRESCOTT/C. Austin MILES (adapted by Michael Francis Alexander PRESCOTT)</t>
  </si>
  <si>
    <t>$8.629 billion</t>
  </si>
  <si>
    <t>$8.376 billion</t>
  </si>
  <si>
    <t>$8.321 billion</t>
  </si>
  <si>
    <t>$4.891 billion (2017 est.)</t>
  </si>
  <si>
    <t>$9,800</t>
  </si>
  <si>
    <t>12.7% of GDP</t>
  </si>
  <si>
    <t>13.4% of GDP</t>
  </si>
  <si>
    <t>81.3% (2017 est.)</t>
  </si>
  <si>
    <t>-51.6% (2017 est.)</t>
  </si>
  <si>
    <t>sugarcane, copra, ginger, tropical fruits, vegetables; beef, pork, chicken, fish</t>
  </si>
  <si>
    <t>tourism, sugar processing, clothing, copra, gold, silver, lumber</t>
  </si>
  <si>
    <t>353,100 (2017 est.)</t>
  </si>
  <si>
    <t>41.6% (2011)</t>
  </si>
  <si>
    <t>31% (2009 est.)</t>
  </si>
  <si>
    <t>34.9% (2009 est.)</t>
  </si>
  <si>
    <t>1.454 billion (2017 est.)</t>
  </si>
  <si>
    <t>1.648 billion (2017 est.)</t>
  </si>
  <si>
    <t>-4% (of GDP) (2017 est.)</t>
  </si>
  <si>
    <t>48.9% of GDP</t>
  </si>
  <si>
    <t>5.74%</t>
  </si>
  <si>
    <t>5.85%</t>
  </si>
  <si>
    <t>$2.272 billion</t>
  </si>
  <si>
    <t>$1.994 billion</t>
  </si>
  <si>
    <t>$3.607 billion</t>
  </si>
  <si>
    <t>$3.295 billion</t>
  </si>
  <si>
    <t>-$277 million</t>
  </si>
  <si>
    <t>-$131 million</t>
  </si>
  <si>
    <t>$908.2 million</t>
  </si>
  <si>
    <t>$709 million</t>
  </si>
  <si>
    <t>US 20.8%, Australia 14.9%, NZ 7.7%, Tonga 5%, Vanuatu 4.6%, China 4.5%, Spain 4.3%, UK 4.3%, Kiribati 4.1% (2017)</t>
  </si>
  <si>
    <t>fuel, including oil, fish, beverages, gems, sugar, garments, gold, timber, fish, molasses, coconut oil, mineral water</t>
  </si>
  <si>
    <t>$1.911 billion</t>
  </si>
  <si>
    <t>$1.761 billion</t>
  </si>
  <si>
    <t>manufactured goods, machinery and transport equipment, petroleum products, food and beverages, chemicals, tobacco</t>
  </si>
  <si>
    <t>Australia 19.2%, NZ 17.2%, Singapore 17%, China 13.8% (2017)</t>
  </si>
  <si>
    <t>$1.116 billion</t>
  </si>
  <si>
    <t>$4.342 billion</t>
  </si>
  <si>
    <t>$4.022 billion</t>
  </si>
  <si>
    <t>$117.1 million</t>
  </si>
  <si>
    <t>$115.1 million</t>
  </si>
  <si>
    <t>Fijian dollars (FJD) per US dollar -</t>
  </si>
  <si>
    <t>{"2017":"2.075","2016":"2.0947","2015":"2.0947","2014":"2.0976","2013":"1.8874"}</t>
  </si>
  <si>
    <t>850 million kWh (2016 est.)</t>
  </si>
  <si>
    <t>338,000 kW (2016 est.)</t>
  </si>
  <si>
    <t>34% of total installed capacity (2016 est.)</t>
  </si>
  <si>
    <t>16,000 bbl/day (2016 est.)</t>
  </si>
  <si>
    <t>2.369 million Mt (2017 est.)</t>
  </si>
  <si>
    <t>75,952</t>
  </si>
  <si>
    <t>1,033,915</t>
  </si>
  <si>
    <t>112 (2017 est.)</t>
  </si>
  <si>
    <t>modern local, interisland, and international (wire/radio integrated) public and special-purpose telephone, telegraph, and teleprinter facilities; regional radio communications center; subject to occasional devastating cyclones; Fiji is a leader in the Pacific region in terms of development of its ICT (Information &amp;amp;amp; Communications Technology) sector and investment in telecoms infrastructure; initial progress towards 5G readiness (2018)</t>
  </si>
  <si>
    <t>telephone or radio telephone links to almost all inhabited islands; most towns and large villages have automatic telephone exchanges and direct dialing; fixed-line 8 per 100 persons&amp;amp;nbsp;and mobile-cellular teledensity roughly 112 per 100 persons (2018)</t>
  </si>
  <si>
    <t>country code - 679; landing points for the ICN1, SCCN, Southern Cross NEXT, Tonga Cable and Tui-Samoa&amp;amp;nbsp;submarine cable links&amp;amp;nbsp;to US,&amp;amp;nbsp;NZ, Australia and Pacific islands of Fiji, Vanuatu, Kiribati, Samoa, Tokelau, Tonga, Fallis &amp;amp;amp; Futuna, and American Samoa; satellite earth stations - 2 Inmarsat (Pacific Ocean) (2019)</t>
  </si>
  <si>
    <t>Fiji TV, a publicly traded company, operates a free-to-air channel; Digicel Fiji operates the Sky Fiji and Sky Pacific multi-channel pay-TV services; state-owned commercial company, Fiji Broadcasting Corporation, Ltd, operates 6 radio stations - 2 public broadcasters and 4 commercial broadcasters with multiple repeaters; 5 radio stations with repeaters operated by Communications Fiji, Ltd; transmissions of multiple international broadcasters are available</t>
  </si>
  <si>
    <t>.fj</t>
  </si>
  <si>
    <t>425,680</t>
  </si>
  <si>
    <t>46.5% (July 2016 est.)</t>
  </si>
  <si>
    <t>12,135</t>
  </si>
  <si>
    <t>Republic of Fiji Military Forces (RFMF): Land Force Command, Maritime Command (2019)</t>
  </si>
  <si>
    <t>18 years of age for voluntary military service; mandatory retirement at age 55 (2013)</t>
  </si>
  <si>
    <t>1,336,976 (2015)</t>
  </si>
  <si>
    <t>83,686,504 mt-km (2015)</t>
  </si>
  <si>
    <t>DQ (2016)</t>
  </si>
  <si>
    <t>597 km (2008)</t>
  </si>
  <si>
    <t>597 km 0.600-m gauge (2008)</t>
  </si>
  <si>
    <t>3,440 km (2011)</t>
  </si>
  <si>
    <t>1,686 km (2011)</t>
  </si>
  <si>
    <t>203 km (122 km are navigable by motorized craft and 200-metric-ton barges) (2012)</t>
  </si>
  <si>
    <t>60</t>
  </si>
  <si>
    <t>general cargo 21, oil tanker 1, other 38 (2018)</t>
  </si>
  <si>
    <t>maritime boundary dispute with Tonga</t>
  </si>
  <si>
    <t>Falkland Islands (Islas Malvinas)</t>
  </si>
  <si>
    <t>FK</t>
  </si>
  <si>
    <t>Although first sighted by an English navigator in 1592, the first landing (English) did not occur until almost a century later in 1690, and the first settlement (French) was not established until 1764. The colony was turned over to Spain two years later and the islands have since been the subject of a territorial dispute, first between Britain and Spain, then between Britain and Argentina. The UK asserted its claim to the islands by establishing a naval garrison there in 1833. Argentina invaded the islands on 2 April 1982. The British responded with an expeditionary force that landed seven weeks later and after fierce fighting forced an Argentine surrender on 14 June 1982. With hostilities ended and Argentine forces withdrawn, UK administration resumed. In response to renewed calls from Argentina for Britain to relinquish control of the islands, a referendum was held in March 2013, which resulted in 99.8% of the population voting to remain a part of the UK.</t>
  </si>
  <si>
    <t>Southern South America, islands in the South Atlantic Ocean, about 500 km east of southern Argentina</t>
  </si>
  <si>
    <t>51 45 S, 59 00 W</t>
  </si>
  <si>
    <t>slightly smaller than Connecticut</t>
  </si>
  <si>
    <t>1,288 km</t>
  </si>
  <si>
    <t>cold marine; strong westerly winds, cloudy, humid; rain occurs on more than half of days in year; average annual rainfall is 60 cm in Stanley; occasional snow all year, except in January and February, but typically does not accumulate</t>
  </si>
  <si>
    <t>rocky, hilly, mountainous with some boggy, undulating plains</t>
  </si>
  <si>
    <t>Mount Usborne 705 m</t>
  </si>
  <si>
    <t>fish, squid, wildlife, calcified seaweed, sphagnum moss</t>
  </si>
  <si>
    <t>92.4% (2011 est.)</t>
  </si>
  <si>
    <t>a very small population, with most residents living in and around Stanley</t>
  </si>
  <si>
    <t>strong winds persist throughout the year</t>
  </si>
  <si>
    <t>deeply indented coast provides good natural harbors; short growing season</t>
  </si>
  <si>
    <t>3,198 (2016 est.)</t>
  </si>
  <si>
    <t>Falkland Islander(s)</t>
  </si>
  <si>
    <t>Falkland Island</t>
  </si>
  <si>
    <t>Falkland Islander 48.3%, British 23.1%, St. Helenian 7.5%, Chilean 4.6%, mixed 6%, other 8.5%, unspecified 2% (2016 est.)</t>
  </si>
  <si>
    <t>English 89%, Spanish 7.7%, other 3.3% (2006 est.)</t>
  </si>
  <si>
    <t>Christian 57.1%, other 1.6%, none 35.4%, unspecified 6% (2016 est.)</t>
  </si>
  <si>
    <t>10.9 births/1,000 population (2012 est.)</t>
  </si>
  <si>
    <t>4.9 deaths/1,000 population (2012 est.)</t>
  </si>
  <si>
    <t>0.76% annual rate of change (2015-20 est.)</t>
  </si>
  <si>
    <t>2,000 STANLEY (capital) (2018)</t>
  </si>
  <si>
    <t xml:space="preserve"> 77.9 (2017 est.)</t>
  </si>
  <si>
    <t xml:space="preserve"> 75.6</t>
  </si>
  <si>
    <t xml:space="preserve"> 79.6</t>
  </si>
  <si>
    <t>the archipelago takes its name from the Falkland Sound, the strait separating the two main islands; the channel itself was named after the Viscount of Falkland, who sponsored an expedition to the islands in 1690; the Spanish name for the archipelago derives from the French &amp;quot;Iles Malouines,&amp;quot; the name applied to the islands by French explorer Louis-Antoine de BOUGAINVILLE in 1764</t>
  </si>
  <si>
    <t>parliamentary democracy (Legislative Assembly); self-governing overseas territory of the UK</t>
  </si>
  <si>
    <t>Stanley</t>
  </si>
  <si>
    <t>51 42 S, 57 51 W</t>
  </si>
  <si>
    <t>none (overseas territory of the UK; also claimed by Argentina)</t>
  </si>
  <si>
    <t>Liberation Day, 14 June (1982)</t>
  </si>
  <si>
    <t>previous 1985; latest entered into force 1 January 2009 (The Falkland Islands Constitution Order 2008)</t>
  </si>
  <si>
    <t>Queen ELIZABETH II (since 6 February 1952); represented by Governor Nigel PHILLIPS (since 12 September 2017)</t>
  </si>
  <si>
    <t>Chief Executive Barry ROWLAND (since 3 October 2016)</t>
  </si>
  <si>
    <t>Executive Council elected by the Legislative Council</t>
  </si>
  <si>
    <t>the monarchy is hereditary; governor appointed by the monarch; chief executive appointed by the governor</t>
  </si>
  <si>
    <t>unicameral Legislative Assembly, formerly the Legislative Council (10 seats; 8 members directly elected by majority vote and 2 appointed ex-officio members - the chief executive, appointed by the governor, and the financial secretary; members serve 4-year terms)</t>
  </si>
  <si>
    <t>last held on 9 November 2017 (next to be held in November 2021)</t>
  </si>
  <si>
    <t>percent of vote - NA; seats - independent 8; composition -men 8, women 2, percent of women 20%</t>
  </si>
  <si>
    <t>Court of Appeal (consists of the court president, the chief justice as an ex officio, non-resident member, and 2 justices of appeal); Supreme Court (consists of the chief justice); note - appeals beyond the Court of Appeal are referred to the Judicial Committee of the Privy Council (in London)</t>
  </si>
  <si>
    <t>none; all independents</t>
  </si>
  <si>
    <t>blue with the flag of the UK in the upper hoist-side quadrant and the Falkland Island coat of arms centered on the outer half of the flag; the coat of arms contains a white ram (sheep raising was once the major economic activity) above the sailing ship Desire (whose crew discovered the islands) with a scroll at the bottom bearing the motto DESIRE THE RIGHT</t>
  </si>
  <si>
    <t>ram</t>
  </si>
  <si>
    <t>Song of the Falklands&amp;quot;</t>
  </si>
  <si>
    <t>Christopher LANHAM</t>
  </si>
  <si>
    <t>$206.4 million</t>
  </si>
  <si>
    <t>$206.4 million (2015 est.) (2015 est.)</t>
  </si>
  <si>
    <t>25.5%</t>
  </si>
  <si>
    <t>$70,800</t>
  </si>
  <si>
    <t>41% (2015 est.)</t>
  </si>
  <si>
    <t>20.6% NA (2015 est.)</t>
  </si>
  <si>
    <t>38.4% NA (2015 est.)</t>
  </si>
  <si>
    <t>fodder and vegetable crops; venison, sheep, dairy products; fish, squid</t>
  </si>
  <si>
    <t>fish and wool processing; tourism</t>
  </si>
  <si>
    <t>1,850 (2016 est.)</t>
  </si>
  <si>
    <t>34.5% (2015 est.)</t>
  </si>
  <si>
    <t>67.1 million (FY09/10)</t>
  </si>
  <si>
    <t>75.3 million (FY09/10)</t>
  </si>
  <si>
    <t>32.5% (of GDP) (FY09/10)</t>
  </si>
  <si>
    <t>-4% (of GDP) (FY09/10)</t>
  </si>
  <si>
    <t>Spain 74.4%, Namibia 10.4%, US 5% (2017)</t>
  </si>
  <si>
    <t>wool, hides, meat, venison, fish, squid</t>
  </si>
  <si>
    <t>fuel, food and drink, building materials, clothing</t>
  </si>
  <si>
    <t>UK 47.8%, Spain 28.4%, Greece 10.2%, Netherlands 5.7%, Cote dIvoire 4.3% (2017)</t>
  </si>
  <si>
    <t>Falkland pounds (FKP) per US dollar -</t>
  </si>
  <si>
    <t>{"2017":"0.7836","2016":"0.6542","2015":"0.6542","2014":"0.6542","2013":"0.6391"}</t>
  </si>
  <si>
    <t>17.67 million kWh (2016 est.)</t>
  </si>
  <si>
    <t>12,100 kW (2016 est.)</t>
  </si>
  <si>
    <t>290 bbl/day (2016 est.)</t>
  </si>
  <si>
    <t>286 bbl/day (2015 est.)</t>
  </si>
  <si>
    <t>44,070 Mt (2017 est.)</t>
  </si>
  <si>
    <t>2,255</t>
  </si>
  <si>
    <t>77 (July 2016 est.)</t>
  </si>
  <si>
    <t>4,674</t>
  </si>
  <si>
    <t>146 (July 2016 est.)</t>
  </si>
  <si>
    <t>government-operated radiotelephone and private VHF/CB radiotelephone networks provide effective service to almost all points on both islands</t>
  </si>
  <si>
    <t>fixed-line subscriptions 77 per 100, 146 per 100 for mobile-cellular (2015)</t>
  </si>
  <si>
    <t>country code - 500; satellite earth station - 1 Intelsat (Atlantic Ocean) with links through London to other countries (2015)</t>
  </si>
  <si>
    <t>TV service provided by a multi-channel service provider; radio services provided by the public broadcaster, Falkland Islands Radio Service, broadcasting on both AM and FM frequencies, and by the British Forces Broadcasting Service (BFBS) (2007)</t>
  </si>
  <si>
    <t>.fk</t>
  </si>
  <si>
    <t>98.3% (July 2016 est.)</t>
  </si>
  <si>
    <t>1,610</t>
  </si>
  <si>
    <t>50 (2017 est.)</t>
  </si>
  <si>
    <t>no regular military forces</t>
  </si>
  <si>
    <t>VP-F (2016)</t>
  </si>
  <si>
    <t>440 km (2008)</t>
  </si>
  <si>
    <t>general cargo 1, other 2 (2018)</t>
  </si>
  <si>
    <t>Micronesia, Federated States of</t>
  </si>
  <si>
    <t>FM</t>
  </si>
  <si>
    <t>Oceania, island group in the North Pacific Ocean, about three-quarters of the way from Hawaii to Indonesia</t>
  </si>
  <si>
    <t>6 55 N, 158 15 E</t>
  </si>
  <si>
    <t>four times the size of Washington, DC (land area only)</t>
  </si>
  <si>
    <t>6,112 km</t>
  </si>
  <si>
    <t>tropical; heavy year-round rainfall, especially in the eastern islands; located on southern edge of the typhoon belt with occasionally severe damage</t>
  </si>
  <si>
    <t>islands vary geologically from high mountainous islands to low, coral atolls; volcanic outcroppings on Pohnpei, Kosrae, and Chuuk</t>
  </si>
  <si>
    <t>Nanlaud on Pohnpei 782 m</t>
  </si>
  <si>
    <t>timber, marine products, deep-seabed minerals, phosphate</t>
  </si>
  <si>
    <t>0 sq km NA (2012)</t>
  </si>
  <si>
    <t>the majority of the populaton lives in the coastal areas of the high islands; the mountainous interior is largely uninhabited; less than half of the population lives in urban areas</t>
  </si>
  <si>
    <t>overfishing; climate change; water pollution, toxic pollution from mining; solid waste disposal</t>
  </si>
  <si>
    <t>Biodiversity, Climate Change, Climate Change-Kyoto Protocol, Desertification, Hazardous Wastes, Law of the Sea, Ozone Layer Protection</t>
  </si>
  <si>
    <t>composed of four major island groups totaling 607 islands</t>
  </si>
  <si>
    <t>103,643 (July 2018 est.)</t>
  </si>
  <si>
    <t>Micronesian(s)</t>
  </si>
  <si>
    <t>Micronesian; Chuukese, Kosraen(s), Pohnpeian(s), Yapese</t>
  </si>
  <si>
    <t>Chuukese/Mortlockese 49.3%, Pohnpeian 29.8%, Kosraean 6.3%, Yapese 5.7%, Yap outer islanders 5.1%, Polynesian 1.6%, Asian 1.4%, other 0.8% (2010 est.)</t>
  </si>
  <si>
    <t>English (official and common language), Chuukese, Kosrean, Pohnpeian, Yapese, Ulithian, Woleaian, Nukuoro, Kapingamarangi</t>
  </si>
  <si>
    <t>Roman Catholic 54.7%, Protestant 41.1% (includes Congregational 38.5%, Baptist 1.1%, Seventh Day Adventist 0.8%, Assembly of God 0.7%), Mormon 1.5%, other 1.9%, none 0.7%, unspecified 0.1% (2010 est.)</t>
  </si>
  <si>
    <t>29.81% (male 15,707 /female 15,186)</t>
  </si>
  <si>
    <t>19.38% (male 10,068 /female 10,020)</t>
  </si>
  <si>
    <t>39.57% (male 19,799 /female 21,208)</t>
  </si>
  <si>
    <t>7.09% (male 3,574 /female 3,777)</t>
  </si>
  <si>
    <t>4.15% (male 1,943 /female 2,361) (2018 est.)</t>
  </si>
  <si>
    <t>62.4 (2015 est.)</t>
  </si>
  <si>
    <t>55.3 (2015 est.)</t>
  </si>
  <si>
    <t>25.5 years (2018 est.)</t>
  </si>
  <si>
    <t>24.7 years</t>
  </si>
  <si>
    <t>26.2 years</t>
  </si>
  <si>
    <t>-0.55% (2018 est.)</t>
  </si>
  <si>
    <t>19.6 births/1,000 population (2018 est.)</t>
  </si>
  <si>
    <t>-20.9 migrant(s)/1,000 population (2018 est.)</t>
  </si>
  <si>
    <t>22.8% of total population (2019)</t>
  </si>
  <si>
    <t>7,000 PALIKIR (capital) (2018)</t>
  </si>
  <si>
    <t>19.1 deaths/1,000 live births (2018 est.)</t>
  </si>
  <si>
    <t>21.2 deaths/1,000 live births</t>
  </si>
  <si>
    <t>89% of population</t>
  </si>
  <si>
    <t>5.2% of population</t>
  </si>
  <si>
    <t>12.6% of population</t>
  </si>
  <si>
    <t>11% of population (2015 est.)</t>
  </si>
  <si>
    <t>12.6% (2016)</t>
  </si>
  <si>
    <t>0.19 physicians/1,000 population (2009)</t>
  </si>
  <si>
    <t>3.2 beds/1,000 population (2009)</t>
  </si>
  <si>
    <t>85.1% of population (2015 est.)</t>
  </si>
  <si>
    <t>49% of population (2015 est.)</t>
  </si>
  <si>
    <t>57.1% of population (2015 est.)</t>
  </si>
  <si>
    <t>14.9% of population (2015 est.)</t>
  </si>
  <si>
    <t>51% of population (2015 est.)</t>
  </si>
  <si>
    <t>42.9% of population (2015 est.)</t>
  </si>
  <si>
    <t>45.8% (2016)</t>
  </si>
  <si>
    <t>12.5% of GDP (2015)</t>
  </si>
  <si>
    <t>29.9% (2014)</t>
  </si>
  <si>
    <t>Federated States of Micronesia</t>
  </si>
  <si>
    <t>New Philippines; Caroline Islands; Trust Territory of the Pacific Islands, Ponape, Truk, and Yap Districts</t>
  </si>
  <si>
    <t>the term &amp;quot;Micronesia&amp;quot; is a 19th-century construct of two Greek words, &amp;quot;micro&amp;quot; (small) and &amp;quot;nesoi&amp;quot; (islands), and refers to thousands of small islands in the western Pacific Ocean</t>
  </si>
  <si>
    <t>federal republic in free association with the US</t>
  </si>
  <si>
    <t>Palikir</t>
  </si>
  <si>
    <t>6 55 N, 158 09 E</t>
  </si>
  <si>
    <t>4 states; Chuuk (Truk), Kosrae (Kosaie), Pohnpei (Ponape), Yap</t>
  </si>
  <si>
    <t>3 November 1986 (from the US-administered UN trusteeship)</t>
  </si>
  <si>
    <t>Constitution Day, 10 May (1979)</t>
  </si>
  <si>
    <t>drafted June 1975, ratified 1 October 1978, entered into force 10 May 1979</t>
  </si>
  <si>
    <t>proposed by Congress, by a constitutional convention, or by public petition; passage requires approval by at least three-fourths majority vote in at least three fourths of the states; amended 1990; note &amp;amp;ndash; at least every 10 years as part of a general or special election, voters are asked whether to hold a constitution convention; a majority of affirmative votes is required to proceed (2018)</t>
  </si>
  <si>
    <t>mixed legal system of common and customary law</t>
  </si>
  <si>
    <t>at least one parent must be a citizen of FSM</t>
  </si>
  <si>
    <t>President David W. PANUELO (since 11 May 2019); Vice President Yosiwo P. GEORGE (since 11 May 2015); note - the president is both chief of state and head of government</t>
  </si>
  <si>
    <t>President David W. PANUELO (since 11 May 2019); Vice President Yosiwo P. GEORGE (since 11 May 2015)</t>
  </si>
  <si>
    <t>Cabinet includes the vice president and the heads of the 8 executive departments</t>
  </si>
  <si>
    <t>David W. PANUELO elected president by Congress; Yosiwo P. GEORGE reelected vice president</t>
  </si>
  <si>
    <t>unicameral Congress (14 seats; 10 members directly elected in single-seat constituencies by simple majority vote to serve 2-year terms and 4 at- large members directly elected from each of the 4 states by proportional representation vote to serve 4-year terms)</t>
  </si>
  <si>
    <t>last held on&amp;amp;nbsp;5 March 2019 (next to be held in March 2021)</t>
  </si>
  <si>
    <t>percent of vote - NA; seats - independent 14; composition - men 14, women 0</t>
  </si>
  <si>
    <t>Federated States of Micronesia (FSM) Supreme Court (consists of the chief justice and not more than 5 associate justices and organized into appellate and criminal divisions)</t>
  </si>
  <si>
    <t>justices appointed by the FSM president with the approval of two-thirds of Congress; justices appointed for life</t>
  </si>
  <si>
    <t>the highest state-level courts are: Chuuk Supreme Court; Korsae State Court; Pohnpei State Court; Yap State Court</t>
  </si>
  <si>
    <t>no formal parties</t>
  </si>
  <si>
    <t>ACP, ADB, AOSIS, FAO, G-77, IBRD, ICAO, ICRM, IDA, IFC, IFRCS, IMF, IOC, IOM, IPU, ITSO, ITU, MIGA, OPCW, PIF, Sparteca, SPC, UN, UNCTAD, UNESCO, WHO, WMO</t>
  </si>
  <si>
    <t>Ambassador Akillino Harris SUSAIA (since 24 April 2017)</t>
  </si>
  <si>
    <t>1725 N Street NW, Washington, DC 20036</t>
  </si>
  <si>
    <t>[1] (202) 223-4383</t>
  </si>
  <si>
    <t>[1] (202) 223-4391</t>
  </si>
  <si>
    <t>Honolulu, Tamuning (Guam)</t>
  </si>
  <si>
    <t>Ambassador Robert Annan RILEY III (since 16 August 2016)</t>
  </si>
  <si>
    <t>[691] 320-2187</t>
  </si>
  <si>
    <t>1986 U.S. Embassy Place, Kolonia, Pohnpei, FM 96941</t>
  </si>
  <si>
    <t>P. O. Box 1286, Kolonia, Pohnpei, 96941; U.S. Embassy in Micronesia, 4120 Kolonia Place, Washington, D.C. 20521-4120</t>
  </si>
  <si>
    <t>[691] 320-2186</t>
  </si>
  <si>
    <t>light blue with four white five-pointed stars centered; the stars are arranged in a diamond pattern; blue symbolizes the Pacific Ocean, the stars represent the four island groups of Chuuk, Kosrae, Pohnpei, and Yap</t>
  </si>
  <si>
    <t>four, five-pointed, white stars on a light blue field; national colors: light blue, white</t>
  </si>
  <si>
    <t>Patriots of Micronesia</t>
  </si>
  <si>
    <t>$348 million</t>
  </si>
  <si>
    <t>$341.1 million</t>
  </si>
  <si>
    <t>$331.4 million</t>
  </si>
  <si>
    <t>$328 million (2017 est.)</t>
  </si>
  <si>
    <t>83.5% (2013 est.)</t>
  </si>
  <si>
    <t>48.4% (2016 est.)</t>
  </si>
  <si>
    <t>29.5% (2016 est.)</t>
  </si>
  <si>
    <t>27.5% (2016 est.)</t>
  </si>
  <si>
    <t>-77% (2016 est.)</t>
  </si>
  <si>
    <t>26.3% (2013 est.)</t>
  </si>
  <si>
    <t>18.9% (2013 est.)</t>
  </si>
  <si>
    <t>54.8% (2013 est.)</t>
  </si>
  <si>
    <t>taro, yams, coconuts, bananas, cassava (manioc, tapioca), sakau (kava), Kosraen citrus, betel nuts, black pepper, fish, pigs, chickens</t>
  </si>
  <si>
    <t>tourism, construction; specialized aquaculture, craft items (shell and wood)</t>
  </si>
  <si>
    <t>37,920 (2010 est.)</t>
  </si>
  <si>
    <t>93.9% (2013 est.)</t>
  </si>
  <si>
    <t>26.7% (2000 est.)</t>
  </si>
  <si>
    <t>213.8 million (FY12/13 est.)</t>
  </si>
  <si>
    <t>192.1 million (FY12/13 est.)</t>
  </si>
  <si>
    <t>65.2% (of GDP) (FY12/13 est.)</t>
  </si>
  <si>
    <t>6.6% (of GDP) (FY12/13 est.)</t>
  </si>
  <si>
    <t>15.73%</t>
  </si>
  <si>
    <t>$56.98 million</t>
  </si>
  <si>
    <t>$12 million</t>
  </si>
  <si>
    <t>$11 million</t>
  </si>
  <si>
    <t>fish, sakau (kava), betel nuts, black pepper</t>
  </si>
  <si>
    <t>food, beverages, clothing, computers, household electronics, appliances, manufactured goods, automobiles, machinery and equipment, furniture, tools</t>
  </si>
  <si>
    <t>$203.7 million</t>
  </si>
  <si>
    <t>$135.1 million</t>
  </si>
  <si>
    <t>192 million kWh (2002)</t>
  </si>
  <si>
    <t>178.6 million kWh (2002)</t>
  </si>
  <si>
    <t>0 kWh (2013 est.)</t>
  </si>
  <si>
    <t>18,000 kW (2015 est.)</t>
  </si>
  <si>
    <t>96% of total installed capacity (2015 est.)</t>
  </si>
  <si>
    <t>0% of total installed capacity (2015 est.)</t>
  </si>
  <si>
    <t>1% of total installed capacity (2013 est.)</t>
  </si>
  <si>
    <t>3% of total installed capacity (2013 est.)</t>
  </si>
  <si>
    <t>0 bbl/day (2014)</t>
  </si>
  <si>
    <t>0 bbl (1 January 2014)</t>
  </si>
  <si>
    <t>0 bbl/day</t>
  </si>
  <si>
    <t>0 cu m (2014)</t>
  </si>
  <si>
    <t>0 cu m</t>
  </si>
  <si>
    <t>105 Mt (2010 est.)</t>
  </si>
  <si>
    <t>6,947</t>
  </si>
  <si>
    <t>23,114</t>
  </si>
  <si>
    <t>adequate system (2016)</t>
  </si>
  <si>
    <t>islands interconnected by shortwave radiotelephone (used mostly for government purposes), satellite (Intelsat) ground stations, and some coaxial and fiber-optic cable; mobile-cellular service available on the major islands (2016)</t>
  </si>
  <si>
    <t>country code - 691; landing points for the Chuukk-Pohnpei Cable and HANTRU-1 submarine cable system linking the Federated States of Micronesia and the US;&amp;amp;nbsp;satellite earth stations - 5 Intelsat (Pacific Ocean) (2019)</t>
  </si>
  <si>
    <t>no TV broadcast stations; each state has a multi-channel cable service with TV transmissions carrying roughly 95% imported programming and 5% local programming; about a half-dozen radio stations (2009)</t>
  </si>
  <si>
    <t>.fm</t>
  </si>
  <si>
    <t>33,000</t>
  </si>
  <si>
    <t>31.5% (July 2016 est.)</t>
  </si>
  <si>
    <t>3,776</t>
  </si>
  <si>
    <t>no military forces; Federated States of Micronesia National Police (2019)</t>
  </si>
  <si>
    <t>V6 (2016)</t>
  </si>
  <si>
    <t>63</t>
  </si>
  <si>
    <t>general cargo 40, oil tanker 6, other 17 (2018)</t>
  </si>
  <si>
    <t>Faroe Islands</t>
  </si>
  <si>
    <t>FO</t>
  </si>
  <si>
    <t>The population of the Faroe Islands is largely descended from Viking settlers who arrived in the 9th century. The islands have been connected politically to Denmark since the 14th century. A high degree of self-government was granted the Faroese in 1948, who have autonomy over most internal affairs while Denmark is responsible for justice, defense, and foreign affairs. The Faroe Islands are not part of the European Union.</t>
  </si>
  <si>
    <t>Northern Europe, island group between the Norwegian Sea and the North Atlantic Ocean, about halfway between Iceland and Norway</t>
  </si>
  <si>
    <t>62 00 N, 7 00 W</t>
  </si>
  <si>
    <t>eight times the size of Washington, DC</t>
  </si>
  <si>
    <t>1,117 km</t>
  </si>
  <si>
    <t>200 nm or agreed boundaries or median line</t>
  </si>
  <si>
    <t>mild winters, cool summers; usually overcast; foggy, windy</t>
  </si>
  <si>
    <t>rugged, rocky, some low peaks; cliffs along most of coast</t>
  </si>
  <si>
    <t>Slaettaratindur 882 m</t>
  </si>
  <si>
    <t>fish, whales, hydropower, possible oil and gas</t>
  </si>
  <si>
    <t>97.8% (2011 est.)</t>
  </si>
  <si>
    <t>the island of Streymoy is by far the most populous with over 40% of the population; it has approximately twice as many inhabitants as Eysturoy, the second most populous island; seven of the inhabited islands have fewer than 100 people</t>
  </si>
  <si>
    <t>strong winds and heavy rains can occur throughout the year</t>
  </si>
  <si>
    <t>coastal erosion, landslides and rockfalls, flash flooding, wind storms; oil spills</t>
  </si>
  <si>
    <t>archipelago of 17 inhabited islands and one uninhabited island, and a few uninhabited islets; strategically located along important sea lanes in northeastern Atlantic; precipitous terrain limits habitation to small coastal lowlands</t>
  </si>
  <si>
    <t>51,018 (July 2018 est.)</t>
  </si>
  <si>
    <t>Faroese (singular and plural)</t>
  </si>
  <si>
    <t>Faroese</t>
  </si>
  <si>
    <t>Faroese 87.6% (Scandinavian and Anglo-Saxon descent), Danish 7.8%, other Nordic 1.4%, other 3.2% (includes Filipino, Thai, British) (2018 est.)</t>
  </si>
  <si>
    <t>Faroese 93.8% (derived from Old Norse), Danish 3.2%, other 3% (2011 est.)</t>
  </si>
  <si>
    <t>Christian 89.3% (predominantly Evangelical Lutheran), other 1%, none 3.8%, unspecified 6% (2011 est.)</t>
  </si>
  <si>
    <t>19.79% (male 5,220 /female 4,878)</t>
  </si>
  <si>
    <t>14.17% (male 3,714 /female 3,515)</t>
  </si>
  <si>
    <t>37.24% (male 10,280 /female 8,718)</t>
  </si>
  <si>
    <t>11.82% (male 3,094 /female 2,934)</t>
  </si>
  <si>
    <t>16.98% (male 4,194 /female 4,471) (2018 est.)</t>
  </si>
  <si>
    <t>37.6 years (2018 est.)</t>
  </si>
  <si>
    <t>38.2 years</t>
  </si>
  <si>
    <t>0.58% (2018 est.)</t>
  </si>
  <si>
    <t>14.5 births/1,000 population (2018 est.)</t>
  </si>
  <si>
    <t>42.2% of total population (2019)</t>
  </si>
  <si>
    <t>21,000 TORSHAVN (capital) (2018)</t>
  </si>
  <si>
    <t>5.3 deaths/1,000 live births (2018 est.)</t>
  </si>
  <si>
    <t>80.6 years (2018 est.)</t>
  </si>
  <si>
    <t>2.62 physicians/1,000 population (2016)</t>
  </si>
  <si>
    <t>4.1 beds/1,000 population (2015)</t>
  </si>
  <si>
    <t>Foroyar</t>
  </si>
  <si>
    <t>parliamentary democracy (Faroese Parliament); part of the Kingdom of Denmark</t>
  </si>
  <si>
    <t>Torshavn</t>
  </si>
  <si>
    <t>62 00 N, 6 46 W</t>
  </si>
  <si>
    <t>part of the Kingdom of Denmark; self-governing overseas administrative division of Denmark; there are 29 first-order municipalities (kommunur, singular - kommuna) Eidhis, Eystur, Famjins, Fuglafjardhar, Fugloyar, Hovs, Husavikar, Hvalbiar, Hvannasunds, Klaksvikar, Kunoyar, Kvivik, Nes, Porkeris, Runavikar, Sands, Sjovar, Skalavikar, Skopunar, Skuvoyar, Sorvags, Sumbiar, Sunda, Torshavnar, Tvoroyrar, Vaga, Vags, Vestmanna, Vidhareidhis</t>
  </si>
  <si>
    <t>none (part of the Kingdom of Denmark; self-governing overseas administrative division of Denmark)</t>
  </si>
  <si>
    <t>Olaifest (Olavsoka) (commemorates the death in battle of King OLAF II of Norway, later St. OLAF), 29 July (1030)</t>
  </si>
  <si>
    <t>see entry for Denmark (2016)</t>
  </si>
  <si>
    <t>the laws of Denmark apply where applicable</t>
  </si>
  <si>
    <t>Queen MARGRETHE II of Denmark (since 14 January 1972), represented by High Commissioner Lene Moyell JOHANSEN, chief administrative officer (since 15 May 2017)</t>
  </si>
  <si>
    <t>Prime Minister Bardhur A STEIG NIELSEN (since 16 September 2019)</t>
  </si>
  <si>
    <t>Landsstyri appointed by the prime minister</t>
  </si>
  <si>
    <t>the monarchy is hereditary; high commissioner appointed by the monarch; following legislative elections, the leader of the majority party or majority coalition usually elected prime minister by the Faroese Parliament; election last held on 31 August 2019 (next to be held in 2023)</t>
  </si>
  <si>
    <t>Bardhur A STEIGNIELSEN elected prime minister; Parliament vote - NA</t>
  </si>
  <si>
    <t>unicameral Faroese Parliament or Logting (33 seats; members directly elected in a single nationwide constituency by proportional representation vote; members serve 4-year terms)&amp;lt;br /&amp;gt;the Faroe Islands elect 2 members to the Danish Parliament to serve 4-year terms</t>
  </si>
  <si>
    <t>Faroese Parliament -&amp;amp;nbsp;last held on 31 August 2019 (next to be held in 2023)&amp;lt;br /&amp;gt;Faroese seats in the Danish Parliament last held on 5 June 2019 (next to be held no later than June 2023)</t>
  </si>
  <si>
    <t>Faroese Court or Raett (Rett - Danish) decides both civil and criminal cases; the Court is part of the Danish legal system</t>
  </si>
  <si>
    <t>Court of the First Instance or Tribunal de Premiere Instance; Court of Administrative Law or Tribunal Administratif; Mixed Commercial Court; Land Court</t>
  </si>
  <si>
    <t>Arctic Council, IMO (associate), NC, NIB, UNESCO (associate), UPU</t>
  </si>
  <si>
    <t>white with a red cross outlined in blue extending to the edges of the flag; the vertical part of the cross is shifted toward the hoist side in the style of the Dannebrog (Danish flag); referred to as Merkid, meaning &amp;quot;the banner&amp;quot; or &amp;quot;the mark,&amp;quot; the flag resembles those of neighboring Iceland and Norway, and uses the same three colors - but in a different sequence; white represents the clear Faroese sky, as well as the foam of the waves; red and blue are traditional Faroese colors</t>
  </si>
  <si>
    <t>ram; national colors: red, white, blue</t>
  </si>
  <si>
    <t>&amp;quot;Mitt alfagra land&amp;quot; (My Fairest Land)</t>
  </si>
  <si>
    <t>Simun av SKAROI/Peter ALBERG</t>
  </si>
  <si>
    <t>$2.765 billion (2014 est.) (2014 est.)</t>
  </si>
  <si>
    <t>52% (2013)</t>
  </si>
  <si>
    <t>29.6% (2013)</t>
  </si>
  <si>
    <t>18.4% (2013)</t>
  </si>
  <si>
    <t>18% (2013 est.)</t>
  </si>
  <si>
    <t>39% (2013 est.)</t>
  </si>
  <si>
    <t>43% (2013 est.)</t>
  </si>
  <si>
    <t>milk, potatoes, vegetables, sheep, salmon, herring, mackerel and other fish</t>
  </si>
  <si>
    <t>fishing, fish processing, tourism, small ship repair and refurbishment, handicrafts</t>
  </si>
  <si>
    <t>3.4% (2009 est.)</t>
  </si>
  <si>
    <t>27,540 (2017 est.)</t>
  </si>
  <si>
    <t>70% (December 2016 est.)</t>
  </si>
  <si>
    <t>10% (2015 est.)</t>
  </si>
  <si>
    <t>835.6 million (2014 est.)</t>
  </si>
  <si>
    <t>883.8 million (2014)</t>
  </si>
  <si>
    <t>30.2% (of GDP) (2014 est.)</t>
  </si>
  <si>
    <t>-1.7% (of GDP) (2014 est.)</t>
  </si>
  <si>
    <t>$1.184 billion</t>
  </si>
  <si>
    <t>Russia 26.4%, UK 14.1%, Germany 8.4%, China 7.9%, Spain 6.8%, Denmark 6.2%, US 4.7%, Poland 4.4%, Norway 4.1% (2017)</t>
  </si>
  <si>
    <t>fish and fish products (97%) (2017 est.)</t>
  </si>
  <si>
    <t>$978.4 million</t>
  </si>
  <si>
    <t>goods for household consumption, machinery and transport equipment, fuels, raw materials and semi-manufactures, cars</t>
  </si>
  <si>
    <t>Denmark 33%, China 10.7%, Germany 7.6%, Poland 6.8%, Norway 6.7%, Ireland 5%, Chile 4.3% (2017)</t>
  </si>
  <si>
    <t>Danish kroner (DKK) per US dollar -</t>
  </si>
  <si>
    <t>{"2017":"6.586","2016":"6.7269","2015":"6.7269","2014":"6.7236","2013":"5.6125"}</t>
  </si>
  <si>
    <t>307 million kWh (2016 est.)</t>
  </si>
  <si>
    <t>285.5 million kWh (2016 est.)</t>
  </si>
  <si>
    <t>128,300 kW (2016 est.)</t>
  </si>
  <si>
    <t>4,600 bbl/day (2016 est.)</t>
  </si>
  <si>
    <t>4,555 bbl/day (2015 est.)</t>
  </si>
  <si>
    <t>739,300 Mt (2017 est.)</t>
  </si>
  <si>
    <t>20,193</t>
  </si>
  <si>
    <t>46 (July 2016 est.)</t>
  </si>
  <si>
    <t>54,487</t>
  </si>
  <si>
    <t>107 (July 2016 est.)</t>
  </si>
  <si>
    <t>good international communications; good domestic facilities</t>
  </si>
  <si>
    <t>conversion to digital system completed in 1998; both NMT (analog) and GSM (digital) mobile telephone systems are installed</t>
  </si>
  <si>
    <t>country code - 298;&amp;amp;nbsp;landing points for the SHEFA-2, FARICE-1, and CANTAT-3&amp;amp;nbsp;fiber-optic submarine cables&amp;amp;nbsp;from the&amp;amp;nbsp;Faeroe Islands, to&amp;amp;nbsp;Denmark, Germany, UK&amp;amp;nbsp;and Iceland; satellite earth stations - 1 Orion; (2019)</t>
  </si>
  <si>
    <t>1 publicly owned TV station; the Faroese telecommunications company distributes local and international channels through its digital terrestrial network; publicly owned radio station supplemented by 3 privately owned stations broadcasting over multiple frequencies</t>
  </si>
  <si>
    <t>.fo</t>
  </si>
  <si>
    <t>47,988</t>
  </si>
  <si>
    <t>95.1% (July 2016 est.)</t>
  </si>
  <si>
    <t>17,973</t>
  </si>
  <si>
    <t>no regular military forces or conscription; the Government of Denmark has responsibility for defense; as such, the Danish military&amp;amp;rsquo;s Joint Arctic Command in Nuuk, Greenland is responsible for territorial defense of the Faroe Islands; the Joint Arctic Command has a contact element in the capital of Torshavn (2019)</t>
  </si>
  <si>
    <t>1 (registered in Denmark) (2015)</t>
  </si>
  <si>
    <t>3 (registered in Denmark) (2015)</t>
  </si>
  <si>
    <t>OY-H (2016)</t>
  </si>
  <si>
    <t>960 km (2017)</t>
  </si>
  <si>
    <t>500 km (2017)</t>
  </si>
  <si>
    <t>100</t>
  </si>
  <si>
    <t>container ship 3, general cargo 42, oil tanker 1, other 54 (2018)</t>
  </si>
  <si>
    <t>French Polynesia</t>
  </si>
  <si>
    <t>FP</t>
  </si>
  <si>
    <t>Oceania, five archipelagoes (Archipel des Tuamotu, Iles Gambier, Iles Marquises, Iles Tubuai, Society Islands) in the South Pacific Ocean about halfway between South America and Australia</t>
  </si>
  <si>
    <t>15 00 S, 140 00 W</t>
  </si>
  <si>
    <t>slightly less than one-third the size of Connecticut</t>
  </si>
  <si>
    <t>2,525 km</t>
  </si>
  <si>
    <t>tropical, but moderate</t>
  </si>
  <si>
    <t>mixture of rugged high islands and low islands with reefs</t>
  </si>
  <si>
    <t>Mont Orohena 2,241 m</t>
  </si>
  <si>
    <t>timber, fish, cobalt, hydropower</t>
  </si>
  <si>
    <t>5.5% (2011 est.)</t>
  </si>
  <si>
    <t>occasional cyclonic storms in January</t>
  </si>
  <si>
    <t>sea level rise; extreme weather events (cyclones, storms, and tsunamis producing floods, landslides, erosion, and reef damage); droughts; fresh water scarcity</t>
  </si>
  <si>
    <t>includes five archipelagoes: four volcanic (Iles Gambier, Iles Marquises, Iles Tubuai, Society Islands) and one coral (Archipel des Tuamotu); the Tuamotu Archipelago forms the largest group of atolls in the world - 78 in total, 48 inhabited; Makatea in the Tuamotu Archipelago is one of the three great phosphate rock islands in the Pacific Ocean - the others are Banaba (Ocean Island) in Kiribati and Nauru</t>
  </si>
  <si>
    <t>290,373 (July 2018 est.)</t>
  </si>
  <si>
    <t>French Polynesian(s)</t>
  </si>
  <si>
    <t>French Polynesian</t>
  </si>
  <si>
    <t>Polynesian 78%, Chinese 12%, local French 6%, metropolitan French 4%</t>
  </si>
  <si>
    <t>French (official) 70%, Polynesian (official) 28.2%, other 1.8% (2012 est.)</t>
  </si>
  <si>
    <t>Protestant 54%, Roman Catholic 30%, other 10%, no religion 6%</t>
  </si>
  <si>
    <t>22.21% (male 33,165 /female 31,322)</t>
  </si>
  <si>
    <t>15.37% (male 23,232 /female 21,405)</t>
  </si>
  <si>
    <t>44.4% (male 66,074 /female 62,854)</t>
  </si>
  <si>
    <t>9.72% (male 14,503 /female 13,719)</t>
  </si>
  <si>
    <t>8.3% (male 11,634 /female 12,465) (2018 est.)</t>
  </si>
  <si>
    <t>45.3 (2015 est.)</t>
  </si>
  <si>
    <t>34.8 (2015 est.)</t>
  </si>
  <si>
    <t>32.4 years (2018 est.)</t>
  </si>
  <si>
    <t>32.6 years</t>
  </si>
  <si>
    <t>0.85% (2018 est.)</t>
  </si>
  <si>
    <t>136,000 PAPEETE (capital) (2018)</t>
  </si>
  <si>
    <t>4.6 deaths/1,000 live births (2018 est.)</t>
  </si>
  <si>
    <t>77.5 years (2018 est.)</t>
  </si>
  <si>
    <t>75.2 years</t>
  </si>
  <si>
    <t>80 years</t>
  </si>
  <si>
    <t>2.13 physicians/1,000 population (2009)</t>
  </si>
  <si>
    <t>56.7%</t>
  </si>
  <si>
    <t>54.5%</t>
  </si>
  <si>
    <t>59.7% (2012 est.)</t>
  </si>
  <si>
    <t>Overseas Lands of French Polynesia</t>
  </si>
  <si>
    <t>Polynesie Francaise</t>
  </si>
  <si>
    <t>Establishments in Oceania, French Establishments in Oceania</t>
  </si>
  <si>
    <t>the term &amp;quot;Polynesia&amp;quot; is an 18th-century construct composed of two Greek words, &amp;quot;poly&amp;quot; (many) and &amp;quot;nesoi&amp;quot; (islands), and refers to the more than 1,000 islands scattered over the central and southern Pacific Ocean</t>
  </si>
  <si>
    <t>parliamentary democracy (Assembly of French Polynesia); an overseas collectivity of France</t>
  </si>
  <si>
    <t>Papeete (located on Tahiti)</t>
  </si>
  <si>
    <t>17 32 S, 149 34 W</t>
  </si>
  <si>
    <t>UTC-10 (5 hours behind Washington, DC, during Standard Time)</t>
  </si>
  <si>
    <t>5 administrative subdivisions (subdivisions administratives, singular - subdivision administrative): Iles Australes (Austral Islands), Iles du Vent (Windward Islands), Iles Marquises (Marquesas Islands), Iles Sous-le-Vent (Leeward Islands), Iles Tuamotu-Gambier; note - the Leeward Islands and the Windward Islands together make up the Society Islands (Iles de la Societe)</t>
  </si>
  <si>
    <t>none (overseas lands of France)</t>
  </si>
  <si>
    <t>Fete de la Federation, 14 July (1790); note - the local holiday is Internal Autonomy Day, 29 June (1880)</t>
  </si>
  <si>
    <t>the laws of France, where applicable, apply</t>
  </si>
  <si>
    <t>President Emmanuel MACRON (since 14 May 2017), represented by High Commissioner of the Republic Dominique SORAIN (since 10 July 2019)</t>
  </si>
  <si>
    <t>President of French Polynesia Edouard FRITCH (since 12 September 2014)</t>
  </si>
  <si>
    <t>Council of Ministers approved by the Assembly from a list of its members submitted by the president</t>
  </si>
  <si>
    <t>French president directly elected by absolute majority popular vote in 2 rounds if needed for a 5-year term (eligible for a second term); high commissioner appointed by the French president on the advice of the French Ministry of Interior; French Polynesia president indirectly elected by Assembly of French Polynesia for a 5-year term (no term limits)</t>
  </si>
  <si>
    <t>unicameral Assembly of French Polynesia or Assembl&amp;amp;eacute;e de la Polyn&amp;amp;eacute;sie fran&amp;amp;ccedil;aise (57 seats; elections held in 2 rounds; in the second round, 38 members directly elected in multi-seat constituencies by a closed-list proportional representation vote; the party receiving the most votes gets an additional 19 seats; members serve 5-year terms)&amp;lt;br /&amp;gt; &amp;lt;br /&amp;gt; &amp;lt;br /&amp;gt; &amp;lt;br /&amp;gt; &amp;lt;br /&amp;gt;French Polynesia indirectly&amp;amp;nbsp;elects 2 senators to the French Senate via an electoral college by absolute majority vote for 6-year terms with one-half the membership renewed every 3 years and directly elects 3 deputies to the French National Assembly by absolute majority vote in 2 rounds if needed for 5-year terms</t>
  </si>
  <si>
    <t>judges assigned from France normally for 3 years</t>
  </si>
  <si>
    <t>Court of the First Instance or Tribunal de Premiere Instance; Court of Administrative Law or Tribunal Administratif</t>
  </si>
  <si>
    <t>ITUC (NGOs), PIF (associate member), SPC, UPU, WMO</t>
  </si>
  <si>
    <t>two red horizontal bands encase a wide white band in a 1:2:1 ratio; centered on the white band is a disk with a blue and white wave pattern depicting the sea on the lower half and a gold and white ray pattern depicting the sun on the upper half; a Polynesian canoe rides on the wave pattern; the canoe has a crew of five represented by five stars that symbolize the five island groups; red and white are traditional Polynesian colors</t>
  </si>
  <si>
    <t>outrigger canoe, Tahitian gardenia (Gardenia taitensis) flower; national colors: red, white</t>
  </si>
  <si>
    <t>Maeva BOUGES, Irmine TEHEI, Angele TEROROTUA, Johanna NOUVEAU, Patrick AMARU, Louis MAMATUI, and Jean-Pierre CELESTIN (the compositional group created both the lyrics and music)</t>
  </si>
  <si>
    <t>$5.49 billion</t>
  </si>
  <si>
    <t>$4.795 billion (2015 est.) (2015 est.)</t>
  </si>
  <si>
    <t>66.9% (2014 est.)</t>
  </si>
  <si>
    <t>33.6% (2014 est.)</t>
  </si>
  <si>
    <t>19.4% (2014 est.)</t>
  </si>
  <si>
    <t>0.1% (2014 est.)</t>
  </si>
  <si>
    <t>17.5% (2014 est.)</t>
  </si>
  <si>
    <t>-37.5% (2014 est.)</t>
  </si>
  <si>
    <t>2.5% (2009)</t>
  </si>
  <si>
    <t>13% (2009)</t>
  </si>
  <si>
    <t>84.5% (2009)</t>
  </si>
  <si>
    <t>coconuts, vanilla, vegetables, fruits, coffee; poultry, beef, dairy products; fish</t>
  </si>
  <si>
    <t>tourism, pearls, agricultural processing, handicrafts, phosphates</t>
  </si>
  <si>
    <t>126,300 (2016 est.)</t>
  </si>
  <si>
    <t>68% (2013 est.)</t>
  </si>
  <si>
    <t>19.7% (2009 est.)</t>
  </si>
  <si>
    <t>1.891 billion (2012)</t>
  </si>
  <si>
    <t>1.833 billion (2011)</t>
  </si>
  <si>
    <t>39.4% (of GDP) (2012)</t>
  </si>
  <si>
    <t>1.2% (of GDP) (2012)</t>
  </si>
  <si>
    <t>Japan 23.1%, Hong Kong 21.5%, Kyrgyzstan 15.9%, US 15.9%, France 12.4% (2017)</t>
  </si>
  <si>
    <t>cultured pearls, coconut products, mother-of-pearl, vanilla, shark meat</t>
  </si>
  <si>
    <t>fuels, foodstuffs, machinery and equipment</t>
  </si>
  <si>
    <t>France 27.9%, South Korea 12.1%, US 10.1%, China 7.3%, NZ 6.7%, Singapore 4.2% (2017)</t>
  </si>
  <si>
    <t>{"2017":"110.2","2016":"107.84","2015":"107.84","2014":"89.85","2013":"90.56"}</t>
  </si>
  <si>
    <t>677.3 million kWh (2016 est.)</t>
  </si>
  <si>
    <t>629.9 million kWh (2016 est.)</t>
  </si>
  <si>
    <t>253,000 kW (2016 est.)</t>
  </si>
  <si>
    <t>6,600 bbl/day (2016 est.)</t>
  </si>
  <si>
    <t>6,785 bbl/day (2015 est.)</t>
  </si>
  <si>
    <t>1.03 million Mt (2017 est.)</t>
  </si>
  <si>
    <t>60,530</t>
  </si>
  <si>
    <t>33 (July 2016 est.)</t>
  </si>
  <si>
    <t>280,111</t>
  </si>
  <si>
    <t>97 (July 2016 est.)</t>
  </si>
  <si>
    <t>one of the most advanced telecom infrastructures for the Pacific islands region; 85% mobile broadband coverage (2018)</t>
  </si>
  <si>
    <t>fixed-line subscriptions 33 per 100 persons&amp;amp;nbsp;and mobile-cellular density is roughly&amp;amp;nbsp;97 per 100 persons (2018)</t>
  </si>
  <si>
    <t>country code - 689; landing points for the NATITUA, Manatua, and Honotua submarine cables to other French Polynesian Islands, Cook Islands, Niue, Samoa and US; satellite earth station - 1 Intelsat (Pacific Ocean) (2019)</t>
  </si>
  <si>
    <t>French public overseas broadcaster Reseau Outre-Mer provides 2 TV channels and 1 radio station; 1 government-owned TV station; a small number of privately owned radio stations (2019)</t>
  </si>
  <si>
    <t>.pf</t>
  </si>
  <si>
    <t>195,275</t>
  </si>
  <si>
    <t>68.4% (July 2016 est.)</t>
  </si>
  <si>
    <t>55,443</t>
  </si>
  <si>
    <t>21 (registered in France) (2015)</t>
  </si>
  <si>
    <t>F-OH (2016)</t>
  </si>
  <si>
    <t>2,590 km (1999)</t>
  </si>
  <si>
    <t>1,735 km (1999)</t>
  </si>
  <si>
    <t>17</t>
  </si>
  <si>
    <t>general cargo 8, other 9 (2018)</t>
  </si>
  <si>
    <t>France</t>
  </si>
  <si>
    <t>FR</t>
  </si>
  <si>
    <t>slightly more than four times the size of Georgia; slightly less than the size of Texas</t>
  </si>
  <si>
    <t>Andorra 55 km, Belgium 556 km, Germany 418 km, Italy 476 km, Luxembourg 69 km, Monaco 6 km, Spain 646 km, Switzerland 525 km</t>
  </si>
  <si>
    <t>4,853 km</t>
  </si>
  <si>
    <t>200 nm (does not apply to the Mediterranean Sea)</t>
  </si>
  <si>
    <t>375 m</t>
  </si>
  <si>
    <t>Rhone River delta -2 m</t>
  </si>
  <si>
    <t>Mont Blanc 4,810</t>
  </si>
  <si>
    <t>metropolitan France, coal, iron ore, bauxite, zinc, uranium, antimony, arsenic, potash, feldspar, fluorspar, gypsum, timber, arable land, fish, French Guiana, gold deposits, petroleum, kaolin, niobium, tantalum, clay</t>
  </si>
  <si>
    <t>52.7% (2011 est.)</t>
  </si>
  <si>
    <t>33.4% (2011 est.)</t>
  </si>
  <si>
    <t>26,420 sq km 26,950 sq km (2012)</t>
  </si>
  <si>
    <t>much of the population is concentrated in the north and southeast; although there are many urban agglomerations throughout the country, Paris is by far the largest city, with Lyon ranked a distant second</t>
  </si>
  <si>
    <t>some forest damage from acid rain; air pollution from industrial and vehicle emissions; water pollution from urban wastes, agricultural runoff</t>
  </si>
  <si>
    <t>Air Pollution, Air Pollution-Nitrogen Oxides, Air Pollution-Persistent Organic Pollutants, Air Pollution-Sulfur 85, Air Pollution-Sulfur 94, Air Pollution-Volatile Organic Compounds, Antarctic-Environmental Protocol, Antarctic-Marine Living Resources, Antarctic Seals, Antarctic Treaty, Biodiversity, Climate Change, Climate Change-Kyoto Protocol, Desertification, Endangered Species, Hazardous Wastes, Law of the Sea, Marine Dumping, Marine Life Conservation, Ozone Layer Protection, Ship Pollution, Tropical Timber 83, Tropical Timber 94, Wetlands, Whaling</t>
  </si>
  <si>
    <t>largest West European nation; most major French rivers - the Meuse, Seine, Loire, Charente, Dordogne, and Garonne - flow northward or westward into the Atlantic Ocean, only the Rhone flows southward into the Mediterranean Sea</t>
  </si>
  <si>
    <t>67,364,357 (July 2018 est.)</t>
  </si>
  <si>
    <t>Celtic and Latin with Teutonic, Slavic, North African, Indochinese, Basque minorities</t>
  </si>
  <si>
    <t>French (official) 100%, declining regional dialects and languages (Provencal, Breton, Alsatian, Corsican, Catalan, Basque, Flemish, Occitan, Picard)</t>
  </si>
  <si>
    <t>Christian (overwhelmingly Roman Catholic) 63-66%, Muslim 7-9%, Buddhist 0.5-0.75%, Jewish 0.5-0.75%, other 0.5-1.0%, none 23-28% (2015 est.)</t>
  </si>
  <si>
    <t>18.48% (male 6,366,789 /female 6,082,729)</t>
  </si>
  <si>
    <t>11.8% (male 4,065,780 /female 3,884,488)</t>
  </si>
  <si>
    <t>37.48% (male 12,731,825 /female 12,515,501)</t>
  </si>
  <si>
    <t>12.42% (male 4,035,073 /female 4,331,751)</t>
  </si>
  <si>
    <t>19.82% (male 5,781,410 /female 7,569,011) (2018 est.)</t>
  </si>
  <si>
    <t>59.2 (2015 est.)</t>
  </si>
  <si>
    <t>29.1 (2015 est.)</t>
  </si>
  <si>
    <t>30.2 (2015 est.)</t>
  </si>
  <si>
    <t>41.5 years (2018 est.)</t>
  </si>
  <si>
    <t>43.2 years</t>
  </si>
  <si>
    <t>0.37% (2018 est.)</t>
  </si>
  <si>
    <t>1.1 migrant(s)/1,000 population (2018 est.)</t>
  </si>
  <si>
    <t>80.7% of total population (2019)</t>
  </si>
  <si>
    <t>0.72% annual rate of change (2015-20 est.)</t>
  </si>
  <si>
    <t>10.958 million PARIS (capital), 1.705 million Lyon, 1.603 million Marseille-Aix-en-Provence, 1.058 million Lille, 1.011 million Toulouse, 957,000 Bordeaux (2019)</t>
  </si>
  <si>
    <t>28.1 years (2010 est.)</t>
  </si>
  <si>
    <t>78.9 years</t>
  </si>
  <si>
    <t>85.3 years</t>
  </si>
  <si>
    <t>78.4% (2010/11)</t>
  </si>
  <si>
    <t>11.5% (2016)</t>
  </si>
  <si>
    <t>180,000 (2018 est.)</t>
  </si>
  <si>
    <t>21.6% (2016)</t>
  </si>
  <si>
    <t>5.4% of GDP (2016)</t>
  </si>
  <si>
    <t>22.3%</t>
  </si>
  <si>
    <t>23.1%</t>
  </si>
  <si>
    <t>French Republic</t>
  </si>
  <si>
    <t>Republique francaise</t>
  </si>
  <si>
    <t>name derives from the Latin &amp;quot;Francia&amp;quot; meaning &amp;quot;Land of the Franks&amp;quot;; the Franks were a group of Germanic tribes located along the middle and lower Rhine River in the 3rd century A.D. who merged with Gallic-Roman populations in succeeding centuries and to whom they passed on their name</t>
  </si>
  <si>
    <t>Paris</t>
  </si>
  <si>
    <t>48 52 N, 2 20 E</t>
  </si>
  <si>
    <t>no official date of independence: 486 (Frankish tribes unified under Merovingian kingship); 10 August 843 (Western Francia established from the division of the Carolingian Empire); 14 July 1789 (French monarchy overthrown); 22 September 1792 (First French Republic founded); 4 October 1958 (Fifth French Republic established)</t>
  </si>
  <si>
    <t>Fete de la Federation, 14 July (1790); note - although often incorrectly referred to as Bastille Day, the celebration actually commemorates the holiday held on the first anniversary of the storming of the Bastille (on 14 July 1789) and the establishment of a constitutional monarchy; other names for the holiday are Fete Nationale (National Holiday) and quatorze juillet (14th of July)</t>
  </si>
  <si>
    <t>many previous; latest effective 4 October 1958</t>
  </si>
  <si>
    <t>proposed by the president of the republic (upon recommendation of the prime minister and Parliament) or by Parliament; proposals submitted by Parliament members require passage by both houses followed by approval in a referendum; passage of proposals submitted by the government can bypass a referendum if submitted by the president to Parliament and passed by at least three-fifths majority vote by Parliament&amp;amp;rsquo;s National Assembly; amended many times, last in 2008; note - in May 2018, the prime minister submitted a bill to the National Assembly to amend several provisions of the constitution (2018)</t>
  </si>
  <si>
    <t>civil law; review of administrative but not legislative acts</t>
  </si>
  <si>
    <t>at least one parent must be a citizen of France</t>
  </si>
  <si>
    <t>President Emmanuel MACRON (since 14 May 2017)</t>
  </si>
  <si>
    <t>Prime Minister Edouard PHILIPPE (since 15 May 2017)</t>
  </si>
  <si>
    <t>Council of Ministers appointed by the president at the suggestion of the prime minister</t>
  </si>
  <si>
    <t>president directly elected by absolute majority popular vote in 2 rounds if needed for a 5-year term (eligible for a second term); election last held on 23 April with a runoff on 7 May 2017 (next to be held in April 2022); prime minister appointed by the president</t>
  </si>
  <si>
    <t>Emmanuel MACRON elected president in second round; percent of vote in first round - Emmanuel MACRON (EM) 24.%, Marine LE PEN (FN) 21.3%, Francois FILLON (LR) 20.%, Jean-Luc MELENCHON (FI) 19.6%, Benoit HAMON (PS) 6.4%, other 8.7%; percent of vote in second round - MACRON 66.1%, LE PEN 33.9%</t>
  </si>
  <si>
    <t>bicameral Parliament or Parlement consists of:&amp;lt;br /&amp;gt;Senate or Senat (348 seats - 328 for metropolitan France and overseas departments and regions of Guadeloupe, Martinique, French Guiana, Reunion, and Mayotte, 2 for New Caledonia, 2 for French Polynesia, 1 for Saint-Pierre and Miquelon, 1 for Saint-Barthelemy, 1 for Saint-Martin, 1 for Wallis and Futuna, and 12 for French nationals abroad; members indirectly elected by departmental electoral colleges using absolute majority vote in 2 rounds if needed for departments with 1-3 members and proportional representation vote in departments with 4 or more members; members serve 6-year terms with one-half of the membership renewed every 3 years)&amp;lt;br /&amp;gt; National Assembly or Assemblee Nationale (577 seats - 556 for metropolitan France, 10 for overseas departments, and 11 for citizens abroad; members directly elected by absolute majority vote in 2 rounds if needed to serve 5-year terms)</t>
  </si>
  <si>
    <t>&amp;lt;br /&amp;gt;Senate - last held on 24 September 2017 (next to be held on 24 September 2020)&amp;lt;br /&amp;gt; National Assembly - last held on 11 and 18 June 2017 (next to be held in June 2022)</t>
  </si>
  <si>
    <t>&amp;lt;br /&amp;gt;Senate - percent of vote by party - NA; seats by political caucus (party or group of parties)&amp;amp;nbsp; - LR 144, PS 73, UC 51. LREM 23, RDSE 22, CRCE 16, RTLI 13, other 6; composition - men 246, women 102, percent of women 29.3%&amp;lt;br /&amp;gt; National Assembly - percent of vote by party first round - LREM 28.2%, LR 15.8%. FN 13.2%, FI 11%, PS 7.4%, other 24.4%; percent of vote by party second round - LREM 43.1%, LR 22.2%, FN 8.8%, MoDEM 6.1%, PS 5.7%. FI 4.9%, other 9.2%; seats by political caucus (party or group of parties) - LREM 306, LR 104, MoDEM 46, UDI/Agir 29, PS 29, UDI 18, FI 17, Liberties and Territories 16, PCF 16, other 14; composition - men 349, women 228, percent of women 39.5%; note - total Parliament percent of women 35.7%</t>
  </si>
  <si>
    <t>Court of Cassation or Cour de Cassation (consists of the court president, 6 divisional presiding judges, 120 trial judges, and 70 deputy judges organized into 6 divisions - 3 civil, 1 commercial, 1 labor, and 1 criminal); Constitutional Council (consists of 9 members)</t>
  </si>
  <si>
    <t>Court of Cassation judges appointed by the president of the republic from nominations from the High Council of the Judiciary, presided over by the Court of Cassation and 15 appointed members; judges appointed for life; Constitutional Council members - 3 appointed by the president of the republic and 3 each by the National Assembly and Senate presidents; members serve 9-year, non-renewable terms with one-third of the membership renewed every 3 years</t>
  </si>
  <si>
    <t>Presidential majority Parties [Edouard PHILIPPE]&amp;lt;br /&amp;gt;&amp;amp;nbsp; &amp;amp;nbsp;&amp;amp;nbsp; La Republique en Marche! or REM [Richard FERRAND]&amp;lt;br /&amp;gt;&amp;amp;nbsp; &amp;amp;nbsp;&amp;amp;nbsp; Democratic Movement or MoDem [Francois BAYROU]&amp;lt;br /&amp;gt;&amp;amp;nbsp; &amp;amp;nbsp;&amp;amp;nbsp; Movement of Progressives or MDP&amp;amp;nbsp; Robert HUE]&amp;lt;br /&amp;gt;Parliamentary right Parties [Francois BAROIN]&amp;lt;br /&amp;gt;&amp;amp;nbsp; &amp;amp;nbsp;&amp;amp;nbsp; The Republicans or LR [Annie GENEVARD]&amp;lt;br /&amp;gt;&amp;amp;nbsp; &amp;amp;nbsp;&amp;amp;nbsp; Union of Democrats and Independents or UDI [Jean-Christophe CAMBADELIS]&amp;lt;br /&amp;gt;&amp;amp;nbsp; &amp;amp;nbsp; &amp;amp;nbsp; Hunting, Fishing, Nature and Tradition or (CPNT) [Eddie PUYJAION]&amp;lt;br /&amp;gt;&amp;amp;nbsp; &amp;amp;nbsp;&amp;amp;nbsp; CE&amp;lt;br /&amp;gt;Parliamentary left Parties [Bernard CAZENEUVE]&amp;lt;br /&amp;gt;&amp;amp;nbsp; &amp;amp;nbsp;&amp;amp;nbsp; Sociatlist Party or PS [Jean-Christophe CAMBADEMAND]&amp;lt;br /&amp;gt;&amp;amp;nbsp; &amp;amp;nbsp;&amp;amp;nbsp; Radical Party of the Left or PRG [Sylvia PINEL]&amp;lt;br /&amp;gt;&amp;amp;nbsp; &amp;amp;nbsp;&amp;amp;nbsp; Citizen and Republican Movement or MRC [Jean-Luc LAURENT]&amp;lt;br /&amp;gt;&amp;amp;nbsp; &amp;amp;nbsp;&amp;amp;nbsp; Martinican Progressive Party or PPM [Aiem CESAIRE]&amp;lt;br /&amp;gt;National Front or FN [Marine LE PEN]&amp;lt;br /&amp;gt;La France Insoumise or FI [Jean-Luc MELENCHONLIS]&amp;lt;br /&amp;gt;Europe Ecologists - the Greens or EELV [David CORMAND]&amp;lt;br /&amp;gt;French Communist Party or PCF [Pierre LAURENT]&amp;lt;br /&amp;gt;Debout la France or DLF [Nicolas DUPONT-AIGNAN]</t>
  </si>
  <si>
    <t>ADB (nonregional member), AfDB (nonregional member), Arctic Council (observer), Australia Group, BDEAC, BIS, BSEC (observer), CBSS (observer), CE, CERN, EAPC, EBRD, ECB, EIB, EITI (implementing country), EMU, ESA, EU, FAO, FATF, FZ, G-5, G-7, G-8, G-10, G-20, IADB, IAEA, IBRD, ICAO, ICC (national committees), ICCt, ICRM, IDA, IEA, IFAD, IFC, IFRCS, IGAD (partners), IHO, ILO, IMF, IMO, IMSO, InOC, Interpol, IOC, IOM, IPU, ISO, ITSO, ITU, ITUC (NGOs), MIGA, MINURSO, MINUSMA, MINUSTAH, MONUSCO, NATO, NEA, NSG, OAS (observer), OECD, OIF, OPCW, OSCE, Pacific Alliance (observer), Paris Club, PCA, PIF (partner), Schengen Convention, SELEC (observer), SPC, UN, UNCTAD, UNESCO, UNHCR, UNIDO, UNIFIL, Union Latina, UNMIL, UNOCI, UNRWA, UN Security Council (permanent), UNTSO, UNWTO, UPU, WCO, WFTU (NGOs), WHO, WIPO, WMO, WTO, ZC</t>
  </si>
  <si>
    <t>Ambassador Philippe ETIENNE (since 8 July 2019)</t>
  </si>
  <si>
    <t>4101 Reservoir Road NW, Washington, DC 20007</t>
  </si>
  <si>
    <t>[1] (202) 944-6000</t>
  </si>
  <si>
    <t>[1] (202) 944-6166</t>
  </si>
  <si>
    <t>Atlanta, Boston, Chicago, Houston, Los Angeles, Miami, New Orleans, New York, San Francisco, Washington, DC</t>
  </si>
  <si>
    <t>Ambassador Jamie D. McCOURT (since 18 December 2017); note - also accredited to Monaco</t>
  </si>
  <si>
    <t>[33] (1) 43-12-22-22</t>
  </si>
  <si>
    <t>2 Avenue Gabriel, 75008 Paris</t>
  </si>
  <si>
    <t>PSC 116, APO AE 09777</t>
  </si>
  <si>
    <t>[33] (1) 42 66 97 83</t>
  </si>
  <si>
    <t>Marseille, Strasbourg</t>
  </si>
  <si>
    <t>three equal vertical bands of blue (hoist side), white, and red; known as the &amp;quot;Le drapeau tricolore&amp;quot; (French Tricolor), the origin of the flag dates to 1790 and the French Revolution when the &amp;quot;ancient French color&amp;quot; of white was combined with the blue and red colors of the Parisian militia; the official flag for all French dependent areas</t>
  </si>
  <si>
    <t>Gallic rooster, fleur-de-lis, Marianne (female personification); national colors: blue, white, red</t>
  </si>
  <si>
    <t>&amp;quot;La Marseillaise&amp;quot; (The Song of Marseille)</t>
  </si>
  <si>
    <t>Claude-Joseph ROUGET de Lisle</t>
  </si>
  <si>
    <t>$2.856 trillion</t>
  </si>
  <si>
    <t>$2.791 trillion</t>
  </si>
  <si>
    <t>$2.761 trillion</t>
  </si>
  <si>
    <t>$2.588 trillion (2017 est.)</t>
  </si>
  <si>
    <t>$44,100</t>
  </si>
  <si>
    <t>$43,200</t>
  </si>
  <si>
    <t>21.9% of GDP</t>
  </si>
  <si>
    <t>54.1% (2017 est.)</t>
  </si>
  <si>
    <t>78.8% (2017 est.)</t>
  </si>
  <si>
    <t>wheat, cereals, sugar beets, potatoes, wine grapes; beef, dairy products; fish</t>
  </si>
  <si>
    <t>machinery, chemicals, automobiles, metallurgy, aircraft, electronics; textiles, food processing; tourism</t>
  </si>
  <si>
    <t>30.68 million (2017 est.)</t>
  </si>
  <si>
    <t>2.8% (2016 est.)</t>
  </si>
  <si>
    <t>20% (2016 est.)</t>
  </si>
  <si>
    <t>77.2% (2016 est.)</t>
  </si>
  <si>
    <t>14.2% (2015 est.)</t>
  </si>
  <si>
    <t>25.4% (2013)</t>
  </si>
  <si>
    <t>1.392 trillion (2017 est.)</t>
  </si>
  <si>
    <t>1.459 trillion (2017 est.)</t>
  </si>
  <si>
    <t>53.8% (of GDP) (2017 est.)</t>
  </si>
  <si>
    <t>-2.6% (of GDP) (2017 est.)</t>
  </si>
  <si>
    <t>96.8% of GDP</t>
  </si>
  <si>
    <t>1.29%</t>
  </si>
  <si>
    <t>$1.465 trillion</t>
  </si>
  <si>
    <t>$4.334 trillion</t>
  </si>
  <si>
    <t>$3.646 trillion</t>
  </si>
  <si>
    <t>$2.088 trillion</t>
  </si>
  <si>
    <t>$2.086 trillion</t>
  </si>
  <si>
    <t>-$14.83 billion</t>
  </si>
  <si>
    <t>-$18.55 billion</t>
  </si>
  <si>
    <t>$549.9 billion</t>
  </si>
  <si>
    <t>$507 billion</t>
  </si>
  <si>
    <t>Germany 14.8%, Spain 7.7%, Italy 7.5%, US 7.2%, Belgium 7%, UK 6.7% (2017)</t>
  </si>
  <si>
    <t>machinery and transportation equipment, aircraft, plastics, chemicals, pharmaceutical products, iron and steel, beverages</t>
  </si>
  <si>
    <t>$601.7 billion</t>
  </si>
  <si>
    <t>$536.7 billion</t>
  </si>
  <si>
    <t>machinery and equipment, vehicles, crude oil, aircraft, plastics, chemicals</t>
  </si>
  <si>
    <t>Germany 18.5%, Belgium 10.2%, Netherlands 8.3%, Italy 7.9%, Spain 7.1%, UK 5.3%, US 5.2%, China 5.1% (2017)</t>
  </si>
  <si>
    <t>$156.4 billion</t>
  </si>
  <si>
    <t>$138.2 billion</t>
  </si>
  <si>
    <t>$5.36 trillion</t>
  </si>
  <si>
    <t>$5.25 trillion</t>
  </si>
  <si>
    <t>$858.3 billion</t>
  </si>
  <si>
    <t>$807.4 billion</t>
  </si>
  <si>
    <t>$1.429 trillion</t>
  </si>
  <si>
    <t>$1.259 trillion</t>
  </si>
  <si>
    <t>529.1 billion kWh (2016 est.)</t>
  </si>
  <si>
    <t>450.8 billion kWh (2016 est.)</t>
  </si>
  <si>
    <t>61.41 billion kWh (2016 est.)</t>
  </si>
  <si>
    <t>19.9 billion kWh (2016 est.)</t>
  </si>
  <si>
    <t>130.8 million kW (2016 est.)</t>
  </si>
  <si>
    <t>17% of total installed capacity (2016 est.)</t>
  </si>
  <si>
    <t>50% of total installed capacity (2017 est.)</t>
  </si>
  <si>
    <t>1.147 million bbl/day (2017 est.)</t>
  </si>
  <si>
    <t>65.97 million bbl (1 January 2018 est.)</t>
  </si>
  <si>
    <t>1.311 million bbl/day (2017 est.)</t>
  </si>
  <si>
    <t>1.705 million bbl/day (2017 est.)</t>
  </si>
  <si>
    <t>440,600 bbl/day (2017 est.)</t>
  </si>
  <si>
    <t>886,800 bbl/day (2017 est.)</t>
  </si>
  <si>
    <t>16.99 million cu m (2017 est.)</t>
  </si>
  <si>
    <t>41.88 billion cu m (2017 est.)</t>
  </si>
  <si>
    <t>6.031 billion cu m (2017 est.)</t>
  </si>
  <si>
    <t>48.59 billion cu m (2017 est.)</t>
  </si>
  <si>
    <t>8.41 billion cu m (1 January 2018 est.)</t>
  </si>
  <si>
    <t>341.2 million Mt (2017 est.)</t>
  </si>
  <si>
    <t>38.687 million</t>
  </si>
  <si>
    <t>69.017 million</t>
  </si>
  <si>
    <t>extensive cable and microwave radio relay; extensive use of fiber-optic cable; domestic satellite system; highly developed; 3rd largest in Europe; broadband subscriber rate remains strong at 4% (2018)</t>
  </si>
  <si>
    <t>58 per 100 persons for fixed-line and 103 per 100 for mobile-cellular subscriptions (2018)</t>
  </si>
  <si>
    <t>country code - 33;&amp;amp;nbsp;landing points for Circe South, TAT-14, INGRID, FLAG Atlantic-1, Apollo, HUGO, IFC-1, ACE, SeaMeWe-3 &amp;amp;amp; 4, Dunant, Africa-1, AAE-1, Atlas Offshore, Hawk, IMEWE, Med Cable, PEACE Cable, and TE&amp;amp;nbsp;North/TGN-Eurasia/SEACOM/Alexandros/Medex&amp;amp;nbsp;submarine cables providing links throughout Europe, Asia, Australia, the Middle East,&amp;amp;nbsp;Southeast Asia, Africa&amp;amp;nbsp;and US; satellite earth stations - more than 3 (2 Intelsat (with total of 5 antennas - 2 for Indian Ocean and 3 for Atlantic Ocean), NA Eutelsat, 1 Inmarsat - Atlantic Ocean region); HF radiotelephone communications with more than 20 countries (2019)</t>
  </si>
  <si>
    <t>a mix of both publicly operated and privately owned TV stations; state-owned France television stations operate 4 networks, one of which is a network of regional stations, and has part-interest in several thematic cable/satellite channels and international channels; a large number of privately owned regional and local TV stations; multi-channel satellite and cable services provide a large number of channels; public broadcaster Radio France operates 7 national networks, a series of regional networks, and operates services for overseas territories and foreign audiences; Radio France Internationale, under the Ministry of Foreign Affairs, is a leading international broadcaster; a large number of commercial FM stations, with many of them consolidating into commercial networks</t>
  </si>
  <si>
    <t>metropolitan France - .fr; French Guiana - .gf; Guadeloupe - .gp; Martinique - .mq; Mayotte - .yt; Reunion - .re</t>
  </si>
  <si>
    <t>57,226,585</t>
  </si>
  <si>
    <t>85.6% (July 2016 est.)</t>
  </si>
  <si>
    <t>28.429 million</t>
  </si>
  <si>
    <t>1.84% of GDP</t>
  </si>
  <si>
    <t>1.79% of GDP</t>
  </si>
  <si>
    <t>18-25 years of age for male and female voluntary military service; no conscription; 1-year service obligation; women serve in noncombat posts (2013)</t>
  </si>
  <si>
    <t>30 (2015)</t>
  </si>
  <si>
    <t>65,039,503 (2015)</t>
  </si>
  <si>
    <t>4,098,310,000 mt-km (2015)</t>
  </si>
  <si>
    <t>F (2016)</t>
  </si>
  <si>
    <t>464 (2013)</t>
  </si>
  <si>
    <t>294 (2017)</t>
  </si>
  <si>
    <t>97 (2017)</t>
  </si>
  <si>
    <t>83 (2017)</t>
  </si>
  <si>
    <t>75 (2017)</t>
  </si>
  <si>
    <t>170 (2013)</t>
  </si>
  <si>
    <t>105 (2013)</t>
  </si>
  <si>
    <t>15322 km gas, 2939 km oil, 5084 km refined products (2013)</t>
  </si>
  <si>
    <t>29,640 km (2014)</t>
  </si>
  <si>
    <t>29,473 km 1.435-m gauge (15,561 km electrified) (2014)</t>
  </si>
  <si>
    <t>167 km 1.000-m gauge (63 km electrified) (2014)</t>
  </si>
  <si>
    <t>1,053,215 km (2011)</t>
  </si>
  <si>
    <t>&amp;lt;strong&amp;gt;metropolitan France:&amp;lt;/strong&amp;gt; 8,501 km (1,621 km navigable by craft up to 3,000 metric tons) (2010)</t>
  </si>
  <si>
    <t>555</t>
  </si>
  <si>
    <t>container ship 24, general cargo 73, oil tanker 29, other 429 (2018)</t>
  </si>
  <si>
    <t>Brest, Calais, Dunkerque, Le Havre, Marseille, Nantes,</t>
  </si>
  <si>
    <t>Le Havre (2,870,000) (2017)</t>
  </si>
  <si>
    <t>Fos Cavaou, Fos Tonkin, Montoir de Bretagne</t>
  </si>
  <si>
    <t>Paris, Rouen (Seine)</t>
  </si>
  <si>
    <t>23,918 (Sri Lanka), 18,534 (Afghanistan), 16,484 (Democratic Republic of the Congo), 15,898 (Russia), 15,822 (Syria), 14,700 (Sudan), 13,778 (Serbia and Kosovo), 11,196 (Turkey), 11,193 (Cambodia), 9,264 (Guinea), 8,131 (Iraq), 7,821 (Vietnam), 6,617 (Laos), 5,419 (Mauritania) (2018)</t>
  </si>
  <si>
    <t>1,493 (2018)</t>
  </si>
  <si>
    <t>French Southern and Antarctic Lands</t>
  </si>
  <si>
    <t>Gambia, The</t>
  </si>
  <si>
    <t>GA</t>
  </si>
  <si>
    <t>Western Africa, bordering the North Atlantic Ocean and Senegal</t>
  </si>
  <si>
    <t>13 28 N, 16 34 W</t>
  </si>
  <si>
    <t>slightly less than twice the size of Delaware</t>
  </si>
  <si>
    <t>749 km</t>
  </si>
  <si>
    <t>Senegal 749 km</t>
  </si>
  <si>
    <t xml:space="preserve"> extent not specified</t>
  </si>
  <si>
    <t>tropical; hot, rainy season (June to November); cooler, dry season (November to May)</t>
  </si>
  <si>
    <t>flood plain of the Gambia River flanked by some low hills</t>
  </si>
  <si>
    <t>34 m</t>
  </si>
  <si>
    <t>unnamed elevation 53 m</t>
  </si>
  <si>
    <t>fish, clay, silica sand, titanium (rutile and ilmenite), tin, zircon</t>
  </si>
  <si>
    <t>56.1% (2011 est.)</t>
  </si>
  <si>
    <t>43.9% (2011 est.)</t>
  </si>
  <si>
    <t>50 sq km (2012)</t>
  </si>
  <si>
    <t>deforestation due to slash-and-burn agriculture; desertification; water pollution; water-borne diseases</t>
  </si>
  <si>
    <t>almost an enclave of Senegal; smallest country on the African mainland</t>
  </si>
  <si>
    <t>2,092,731 (July 2018 est.)</t>
  </si>
  <si>
    <t>Gambian(s)</t>
  </si>
  <si>
    <t>Gambian</t>
  </si>
  <si>
    <t>Mandinka/Jahanka 34%, Fulani/Tukulur/Lorobo 22.4%, Wolof 12.6%, Jola/Karoninka 10.7%, Serahuleh 6.6%, Serer 3.2%, Manjago 2.1%, Bambara 1%, Creole/Aku Marabout 0.7%, other 0.9%, non-Gambian 5.2%, no answer 0.6% (2013 est.)</t>
  </si>
  <si>
    <t>English (official), Mandinka, Wolof, Fula, other indigenous vernaculars</t>
  </si>
  <si>
    <t>Muslim 95.7%, Christian 4.2%, none 0.1%, no response 0.1% (2013 est.)</t>
  </si>
  <si>
    <t>36.97% (male 388,615 /female 385,172)</t>
  </si>
  <si>
    <t>20.31% (male 210,217 /female 214,807)</t>
  </si>
  <si>
    <t>34.9% (male 357,934 /female 372,428)</t>
  </si>
  <si>
    <t>4.26% (male 42,655 /female 46,591)</t>
  </si>
  <si>
    <t>3.55% (male 34,328 /female 39,984) (2018 est.)</t>
  </si>
  <si>
    <t>92.3 (2015 est.)</t>
  </si>
  <si>
    <t>87.8 (2015 est.)</t>
  </si>
  <si>
    <t>22.3 (2015 est.)</t>
  </si>
  <si>
    <t>21.3 years (2018 est.)</t>
  </si>
  <si>
    <t>20.9 years</t>
  </si>
  <si>
    <t>1.99% (2018 est.)</t>
  </si>
  <si>
    <t>28.6 births/1,000 population (2018 est.)</t>
  </si>
  <si>
    <t>6.9 deaths/1,000 population (2018 est.)</t>
  </si>
  <si>
    <t>4.07% annual rate of change (2015-20 est.)</t>
  </si>
  <si>
    <t>443,000 BANJUL (capital) (2019)</t>
  </si>
  <si>
    <t>20.9 years (2013 est.)</t>
  </si>
  <si>
    <t>597 deaths/100,000 live births (2017 est.)</t>
  </si>
  <si>
    <t>58.4 deaths/1,000 live births (2018 est.)</t>
  </si>
  <si>
    <t>63.7 deaths/1,000 live births</t>
  </si>
  <si>
    <t>52.9 deaths/1,000 live births</t>
  </si>
  <si>
    <t>65.4 years (2018 est.)</t>
  </si>
  <si>
    <t>3.42 children born/woman (2018 est.)</t>
  </si>
  <si>
    <t>9% (2013)</t>
  </si>
  <si>
    <t>84.4% of population</t>
  </si>
  <si>
    <t>15.6% of population</t>
  </si>
  <si>
    <t>0.11 physicians/1,000 population (2015)</t>
  </si>
  <si>
    <t>1.1 beds/1,000 population (2011)</t>
  </si>
  <si>
    <t>61.5% of population (2015 est.)</t>
  </si>
  <si>
    <t>55% of population (2015 est.)</t>
  </si>
  <si>
    <t>58.9% of population (2015 est.)</t>
  </si>
  <si>
    <t>38.5% of population (2015 est.)</t>
  </si>
  <si>
    <t>45% of population (2015 est.)</t>
  </si>
  <si>
    <t>41.1% of population (2015 est.)</t>
  </si>
  <si>
    <t>2.1% of GDP (2016)</t>
  </si>
  <si>
    <t>9 years (2010)</t>
  </si>
  <si>
    <t>17.2% (2012 est.)</t>
  </si>
  <si>
    <t>Republic of The Gambia</t>
  </si>
  <si>
    <t>The Gambia</t>
  </si>
  <si>
    <t>named for the Gambia River that flows through the heart of the country</t>
  </si>
  <si>
    <t>Banjul</t>
  </si>
  <si>
    <t>13 27 N, 16 34 W</t>
  </si>
  <si>
    <t>5 regions, 1 city*, and 1 municipality**; Banjul*, Central River, Kanifing**, Lower River, North Bank, Upper River, West Coast</t>
  </si>
  <si>
    <t>18 February 1965 (from the UK)</t>
  </si>
  <si>
    <t>Independence Day, 18 February (1965)</t>
  </si>
  <si>
    <t>previous 1965 (Independence Act), 1970; latest adopted 8 April 1996, approved by referendum 8 August 1996, effective 16 January 1997; note - referendum on new constitution planned over the next 2 years</t>
  </si>
  <si>
    <t>proposed by the National Assembly; passage requires at least three-fourths majority vote by the Assembly membership in each of several readings and approval by the president of the republic; a referendum is required for amendments affecting national sovereignty, fundamental rights and freedoms, government structures and authorities, taxation, and public funding; passage by referendum requires participation of at least 50% of eligible voters and approval by at least 75% of votes cast; amended 2001, 2004, 2010 (2017)</t>
  </si>
  <si>
    <t>mixed legal system of English common law, Islamic law, and customary law</t>
  </si>
  <si>
    <t>President Adama BARROW (since 19 January 2017); Vice President Isatou TOURAY (since 15 March 2019); note - the president is both chief of state and head of government</t>
  </si>
  <si>
    <t>President Adama BARROW (since 19 January 2017); Vice President Isatou TOURAY (since 15 March 2019)</t>
  </si>
  <si>
    <t>president directly elected by simple majority popular vote for a 5-year term (no term limits); election last held on 1 December 2016 (next to be held in 2021); vice president appointed by the president</t>
  </si>
  <si>
    <t>Adama BARROW elected president; percent of vote - Adama BARROW (Coalition 2016) 43.3%, Yahya JAMMEH (APRC) 39.6%, Mamma KANDEH (GDC) 17.1%</t>
  </si>
  <si>
    <t>unicameral National Assembly (58 seats; 53 members directly elected in single-seat constituencies by simple majority vote and 5 appointed by the president; members serve 5-year terms)</t>
  </si>
  <si>
    <t>last held on 6 April 2017 (next to be held in 2022)</t>
  </si>
  <si>
    <t>percent of vote by party - UDP 37.5%, GDC 17.4%, APRC 16%, PDOIS 9%, NRP 6.3%, PPP 2.5%, other 1.7%, independent 9.6%; seats by party - UDP 31, APRC 5, GDC 5, NRP 5, PDOIS 4, PPP 2, independent 1; composition - men 52, women 6, percent of women 10.3%</t>
  </si>
  <si>
    <t>Supreme Court of The Gambia (consists of the chief justice and 6 justices; court sessions held with 5 justices)</t>
  </si>
  <si>
    <t>justices appointed by the president after consultation with the Judicial Service Commission, a 6-member independent body of high-level judicial officials, a presidential appointee, and a National Assembly appointee; justices appointed for life or until mandatory retirement at age 75</t>
  </si>
  <si>
    <t>Court of Appeal; High Court; Special Criminal Court; Khadis or Muslim courts; district tribunals; magistrates courts; cadi courts</t>
  </si>
  <si>
    <t>ACP, AfDB, AU, ECOWAS, FAO, G-77, IBRD, ICAO, ICCt, ICRM, IDA, IDB, IFAD, IFC, IFRCS, ILO, IMF, IMO, Interpol, IOC, IOM, IPU, ISO (correspondent), ITSO, ITU, ITUC (NGOs), MIGA, MINUSMA, NAM, OIC, OPCW, UN, UNAMID, UNCTAD, UNESCO, UNIDO, UNMIL, UNOCI, UNWTO, UPU, WCO, WFTU (NGOs), WHO, WIPO, WMO, WTO</t>
  </si>
  <si>
    <t>Ambassador Dawda D. FADERA (since 24 January 2018)</t>
  </si>
  <si>
    <t>5630 16th Street NW, Washington, DC 20011</t>
  </si>
  <si>
    <t>[1] (202) 785-1399</t>
  </si>
  <si>
    <t>[1] (202) 342-0240</t>
  </si>
  <si>
    <t>Ambassador Richard &amp;quot;Carl&amp;quot; PASCHALL (since 9 April 2019)</t>
  </si>
  <si>
    <t>[220] 439-2856</t>
  </si>
  <si>
    <t>Kairaba Avenue, Fajara, P.M.B.19, Banjul</t>
  </si>
  <si>
    <t>P.M.B. 19, Banjul</t>
  </si>
  <si>
    <t>[220] 439-2475</t>
  </si>
  <si>
    <t>three equal horizontal bands of red (top), blue with white edges, and green; red stands for the sun and the savannah, blue represents the Gambia River, and green symbolizes forests and agriculture; the white stripes denote unity and peace</t>
  </si>
  <si>
    <t>lion; national colors: red, blue, green, white</t>
  </si>
  <si>
    <t>For The Gambia, Our Homeland</t>
  </si>
  <si>
    <t>Virginia Julie HOWE/adapted by Jeremy Frederick HOWE</t>
  </si>
  <si>
    <t>$5.556 billion</t>
  </si>
  <si>
    <t>$5.314 billion</t>
  </si>
  <si>
    <t>$5.292 billion</t>
  </si>
  <si>
    <t>$1.482 billion (2017 est.)</t>
  </si>
  <si>
    <t>$2,600</t>
  </si>
  <si>
    <t>6.8% of GDP</t>
  </si>
  <si>
    <t>7.1% of GDP</t>
  </si>
  <si>
    <t>3.7% of GDP</t>
  </si>
  <si>
    <t>90.7% (2017 est.)</t>
  </si>
  <si>
    <t>-2.7% (2017 est.)</t>
  </si>
  <si>
    <t>20.8% (2017 est.)</t>
  </si>
  <si>
    <t>-40% (2017 est.)</t>
  </si>
  <si>
    <t>rice, millet, sorghum, peanuts, corn, sesame, cassava (manioc, tapioca), palm kernels; cattle, sheep, goats</t>
  </si>
  <si>
    <t>peanuts, fish, hides, tourism, beverages, agricultural machinery assembly, woodworking, metalworking, clothing</t>
  </si>
  <si>
    <t>-0.8% (2017 est.)</t>
  </si>
  <si>
    <t>777,100 (2007 est.)</t>
  </si>
  <si>
    <t>75%</t>
  </si>
  <si>
    <t>6% (1996 est.)</t>
  </si>
  <si>
    <t>48.4% (2010 est.)</t>
  </si>
  <si>
    <t>36.9% (2003)</t>
  </si>
  <si>
    <t>300.4 million (2017 est.)</t>
  </si>
  <si>
    <t>339 million (2017 est.)</t>
  </si>
  <si>
    <t>88% of GDP</t>
  </si>
  <si>
    <t>$297.2 million</t>
  </si>
  <si>
    <t>$279.5 million</t>
  </si>
  <si>
    <t>$552.5 million</t>
  </si>
  <si>
    <t>$499 million</t>
  </si>
  <si>
    <t>-$194 million</t>
  </si>
  <si>
    <t>-$85 million</t>
  </si>
  <si>
    <t>$72.9 million</t>
  </si>
  <si>
    <t>$106.6 million</t>
  </si>
  <si>
    <t>Guinea-Bissau 51.9%, Vietnam 14.6%, Senegal 8.8%, Mali 7.2% (2017)</t>
  </si>
  <si>
    <t>peanut products, fish, cotton lint, palm kernels</t>
  </si>
  <si>
    <t>$376.9 million</t>
  </si>
  <si>
    <t>$310.5 million</t>
  </si>
  <si>
    <t>foodstuffs, manufactures, fuel, machinery and transport equipment</t>
  </si>
  <si>
    <t>Cote dIvoire 11.5%, Brazil 10.6%, Spain 10.2%, China 7.8%, Russia 6.4%, Netherlands 5.3%, India 5% (2017)</t>
  </si>
  <si>
    <t>dalasis (GMD) per US dollar -</t>
  </si>
  <si>
    <t>{"2017":"49.74","2016":"43.8846","2015":"43.8846","2014":"41.89","2013":"41.733"}</t>
  </si>
  <si>
    <t>304.1 million kWh (2016 est.)</t>
  </si>
  <si>
    <t>282.8 million kWh (2016 est.)</t>
  </si>
  <si>
    <t>117,000 kW (2016 est.)</t>
  </si>
  <si>
    <t>3,800 bbl/day (2016 est.)</t>
  </si>
  <si>
    <t>42 bbl/day (2015 est.)</t>
  </si>
  <si>
    <t>3,738 bbl/day (2015 est.)</t>
  </si>
  <si>
    <t>607,300 Mt (2017 est.)</t>
  </si>
  <si>
    <t>37,969</t>
  </si>
  <si>
    <t>2,838,127</t>
  </si>
  <si>
    <t>138 (July 2016 est.)</t>
  </si>
  <si>
    <t>adequate microwave radio relay and open-wire network; state-owned Gambia Telecommunications partially privatized but still retaining a monopoly; multiple mobile networks offering effective competition; three licensed ISPs which serve local area without much competion (2018)</t>
  </si>
  <si>
    <t>fixed-line stands at 2 per 100 subscriptions with one dominant company and mobile-cellular teledensity, aided by multiple mobile-cellular providers, is over 138 per 100 persons (2018)</t>
  </si>
  <si>
    <t>country code - 220; landing points for the ACE submarine cable to West Africa and Europe; microwave radio relay links to Senegal and Guinea-Bissau;&amp;amp;nbsp;satellite earth station - 1 Intelsat (Atlantic Ocean) (2019)</t>
  </si>
  <si>
    <t>.gm</t>
  </si>
  <si>
    <t>371,785</t>
  </si>
  <si>
    <t>18.5% (July 2016 est.)</t>
  </si>
  <si>
    <t>3,750</t>
  </si>
  <si>
    <t>3% of GDP</t>
  </si>
  <si>
    <t>Office of the Chief of Defense Staff: Gambian National Army (GNA), Gambian Navy (GN), Republican National Guard (RNG) (2018)</t>
  </si>
  <si>
    <t>18 years of age for male and female voluntary military service; no conscription; service obligation 6 months (2012)</t>
  </si>
  <si>
    <t>C5 (2016)</t>
  </si>
  <si>
    <t>2,977 km (2011)</t>
  </si>
  <si>
    <t>518 km (2011)</t>
  </si>
  <si>
    <t>390 km (on River Gambia; small oceangoing vessels can reach 190 km) (2010)</t>
  </si>
  <si>
    <t>other 9 (2018)</t>
  </si>
  <si>
    <t>Gabon</t>
  </si>
  <si>
    <t>GB</t>
  </si>
  <si>
    <t>Central Africa, bordering the Atlantic Ocean at the Equator, between Republic of the Congo and Equatorial Guinea</t>
  </si>
  <si>
    <t>1 00 S, 11 45 E</t>
  </si>
  <si>
    <t>slightly smaller than Colorado</t>
  </si>
  <si>
    <t>3,261 km</t>
  </si>
  <si>
    <t>Cameroon 349 km, Republic of the Congo 2567 km, Equatorial Guinea 345 km</t>
  </si>
  <si>
    <t>885 km</t>
  </si>
  <si>
    <t>tropical; always hot, humid</t>
  </si>
  <si>
    <t>narrow coastal plain; hilly interior; savanna in east and south</t>
  </si>
  <si>
    <t>377 m</t>
  </si>
  <si>
    <t>Mont Iboundji 1,575 m</t>
  </si>
  <si>
    <t>petroleum, natural gas, diamond, niobium, manganese, uranium, gold, timber, iron ore, hydropower</t>
  </si>
  <si>
    <t>17.2% (2011 est.)</t>
  </si>
  <si>
    <t>the relatively small population is spread in pockets throughout the country; the largest urban center is the capital of Libreville, located along the Atlantic coast in the northwest</t>
  </si>
  <si>
    <t>deforestation (the forests that cover three-quarters of the country are threatened by excessive logging); burgeoning population exacerbating disposal of solid waste; oil industry contributing to water pollution; wildlife poaching</t>
  </si>
  <si>
    <t>2,119,036 (July 2018 est.)</t>
  </si>
  <si>
    <t>Gabonese (singular and plural)</t>
  </si>
  <si>
    <t>Gabonese</t>
  </si>
  <si>
    <t>Gabonese-born 80.1% (includes Fang 23.2%, Shira-Punu/Vili 18.9%, Nzabi-Duma 11.3%, Mbede-Teke 6.9%, Myene 5%, Kota-Kele 4.9%, Okande-Tsogo 2.1%, Pygmy .3%, other 7.5%), Cameroonian 4.6%, Malian 2.4%, Beninese 2.1%, acquired Gabonese nationality 1.6%, Togolese 1.6%, Senegalese 1.1%, Congolese (Brazzaville) 1%, other 5.5% (includes Congolese (Kinshasa), Equatorial Guinean, Nigerian) (2012)</t>
  </si>
  <si>
    <t>French (official), Fang, Myene, Nzebi, Bapounou/Eschira, Bandjabi</t>
  </si>
  <si>
    <t>Roman Catholic 42.3%, Protestant 12.3%, other Christian 27.4%, Muslim 9.8%, animist 0.6%, other 0.5%, none/no answer 7.1% (2012 est.)</t>
  </si>
  <si>
    <t>37.45% (male 405,676 /female 387,900)</t>
  </si>
  <si>
    <t>22.08% (male 245,490 /female 222,343)</t>
  </si>
  <si>
    <t>31.6% (male 355,348 /female 314,344)</t>
  </si>
  <si>
    <t>4.96% (male 54,679 /female 50,356)</t>
  </si>
  <si>
    <t>3.91% (male 40,721 /female 42,179) (2018 est.)</t>
  </si>
  <si>
    <t>59.9 (2015 est.)</t>
  </si>
  <si>
    <t>20.5 years (2018 est.)</t>
  </si>
  <si>
    <t>20.8 years</t>
  </si>
  <si>
    <t>2.73% (2018 est.)</t>
  </si>
  <si>
    <t>26.5 births/1,000 population (2018 est.)</t>
  </si>
  <si>
    <t>7 migrant(s)/1,000 population (2018 est.)</t>
  </si>
  <si>
    <t>89.7% of total population (2019)</t>
  </si>
  <si>
    <t>824,000 LIBREVILLE (capital) (2019)</t>
  </si>
  <si>
    <t>20.3 years (2012 est.)</t>
  </si>
  <si>
    <t>252 deaths/100,000 live births (2017 est.)</t>
  </si>
  <si>
    <t>32.9 deaths/1,000 live births (2018 est.)</t>
  </si>
  <si>
    <t>36.4 deaths/1,000 live births</t>
  </si>
  <si>
    <t>29.3 deaths/1,000 live births</t>
  </si>
  <si>
    <t>68 years (2018 est.)</t>
  </si>
  <si>
    <t>66.3 years</t>
  </si>
  <si>
    <t>3.52 children born/woman (2018 est.)</t>
  </si>
  <si>
    <t>31.1% (2012)</t>
  </si>
  <si>
    <t>0.36 physicians/1,000 population (2016)</t>
  </si>
  <si>
    <t>6.3 beds/1,000 population (2010)</t>
  </si>
  <si>
    <t>43.4% of population (2015 est.)</t>
  </si>
  <si>
    <t>41.9% of population (2015 est.)</t>
  </si>
  <si>
    <t>56.6% of population (2015 est.)</t>
  </si>
  <si>
    <t>68.5% of population (2015 est.)</t>
  </si>
  <si>
    <t>58.1% of population (2015 est.)</t>
  </si>
  <si>
    <t>3.8% (2018 est.)</t>
  </si>
  <si>
    <t>53,000 (2018 est.)</t>
  </si>
  <si>
    <t>15% (2016)</t>
  </si>
  <si>
    <t>2.7% of GDP (2014)</t>
  </si>
  <si>
    <t>35.7%</t>
  </si>
  <si>
    <t>41.9% (2010 est.)</t>
  </si>
  <si>
    <t>Gabonese Republic</t>
  </si>
  <si>
    <t>Republique Gabonaise</t>
  </si>
  <si>
    <t>name originates from the Portuguese word &amp;quot;gabao&amp;quot; meaning &amp;quot;cloak,&amp;quot; which is roughly the shape that the early explorers gave to the estuary of the Komo River by the capital of Libreville</t>
  </si>
  <si>
    <t>Libreville</t>
  </si>
  <si>
    <t>0 23 N, 9 27 E</t>
  </si>
  <si>
    <t>9 provinces; Estuaire, Haut-Ogooue, Moyen-Ogooue, Ngounie, Nyanga, Ogooue-Ivindo, Ogooue-Lolo, Ogooue-Maritime, Woleu-Ntem</t>
  </si>
  <si>
    <t>17 August 1960 (from France)</t>
  </si>
  <si>
    <t>Independence Day, 17 August (1960)</t>
  </si>
  <si>
    <t>previous 1961; latest drafted May 1990, adopted 15 March 1991, promulgated 26 March 1991</t>
  </si>
  <si>
    <t>proposed by the president of the republic, by the Council of Ministers, or by one third of either house of Parliament; passage requires Constitutional Court evaluation, at least two-thirds majority vote of two thirds of the Parliament membership convened in joint session, and approval in a referendum; constitutional articles on Gabon&amp;amp;rsquo;s democratic form of government cannot be amended; amended several times, last in 2011 (2017)</t>
  </si>
  <si>
    <t>mixed legal system of French civil law and customary law</t>
  </si>
  <si>
    <t>at least one parent must be a citizen of Gabon</t>
  </si>
  <si>
    <t>President Ali BONGO Ondimba (since 16 October 2009)</t>
  </si>
  <si>
    <t>Prime Minister Julien NKOGHE BEKALE (since 15 January 2019)</t>
  </si>
  <si>
    <t>Council of Ministers appointed by the prime minister in consultation with the president</t>
  </si>
  <si>
    <t>president directly elected by simple majority popular vote for a 7-year term (no term limits); election last held on 27 August 2016 (next to be held in August 2023); prime minister appointed by the president</t>
  </si>
  <si>
    <t>Ali BONGO Ondimba reelected president; percent of vote - Ali BONGO Ondimba (PDG) 49.8%, Jean PING (UFC) 48.2%, other 2.0%</t>
  </si>
  <si>
    <t>bicameral Parliament or Parlement consists of:&amp;lt;br /&amp;gt;Senate or Senat (102 seats; members indirectly elected by municipal councils and departmental assemblies by absolute majority vote in 2 rounds if needed; members serve 6-year terms)&amp;lt;br /&amp;gt; National Assembly or Assemblee Nationale (143 seats; members elected in single-seat constituencies by absolute majority vote in 2 rounds if needed; members serve 5-year terms)</t>
  </si>
  <si>
    <t>&amp;lt;br /&amp;gt;Senate - last held on 13 December 2014 (next to be held in January 2020)&amp;lt;br /&amp;gt; National Assembly - held in 2 rounds on 6 and 27 October 2018 (next to be held in 2023)</t>
  </si>
  <si>
    <t>&amp;lt;br /&amp;gt;Senate - percent of vote by party - NA; seats by party - PDG 81, CLR 7, PSD 2, ADERE-UPG 1, UPG 1, PGCI 1, independent 7; composition - men 84, women 18, percent of women 17.6%&amp;lt;br /&amp;gt; National Assembly - percent of vote by party - NA; seats by party - PDG 98, The Democrats or LD 11, RV 8, Social Democrats of Gabon 5, RH&amp;amp;amp;M 4, other 9, independent 8; composition - men 123, women 20, percent of women 14%; note - total Parliament percent of women 15.5%</t>
  </si>
  <si>
    <t>appointment and tenure of Supreme, Administrative, Accounting, and State Security courts NA; Constitutional Court judges appointed - 3 by the national president, 3 by the president of the Senate, and 3 by the president of the National Assembly; judges serve single renewable 7-year terms</t>
  </si>
  <si>
    <t>Courts of Appeal; county courts; military courts</t>
  </si>
  <si>
    <t>Circle of Liberal Reformers or CLR [Gen. Jean-Boniface ASSELE]&amp;lt;br /&amp;gt;Democratic and Republican Alliance or ADERE [DIDJOB Divungui di Ndinge]&amp;lt;br /&amp;gt;Gabonese Democratic Party or PDG [Ali BONGO Ondimba]&amp;lt;br /&amp;gt;Independent Center Party of Gabon or PGCI [Luccheri GAHILA]&amp;lt;br /&amp;gt;Legacy and Modernity Party or RH&amp;amp;amp;M&amp;lt;br /&amp;gt;Rally for Gabon or RPG&amp;lt;br /&amp;gt;Restoration of Republican Values or RV&amp;lt;br /&amp;gt;Social Democratic Party or PSD [Pierre Claver MAGANGA-MOUSSAVOU]&amp;lt;br /&amp;gt;Social Democrats of Gabon&amp;lt;br /&amp;gt;The Democrats or LD&amp;lt;br /&amp;gt;Union for the New Republic or UPRN [Louis Gaston MAYILA]&amp;lt;br /&amp;gt;Union of Gabonese People or UPG [Richard MOULOMBA]&amp;lt;br /&amp;gt;Union of Forces for Change or UFC [Jean PING]</t>
  </si>
  <si>
    <t>ACP, AfDB, AU, BDEAC, CEMAC, FAO, FZ, G-24, G-77, IAEA, IBRD, ICAO, ICCt, ICRM, IDA, IDB, IFAD, IFC, IFRCS, ILO, IMF, IMO, IMSO, Interpol, IOC, IOM, IPU, ISO, ITSO, ITU, ITUC (NGOs), MIGA, NAM, OIC, OIF, OPCW, UN, UNCTAD, UNESCO, UNIDO, UNWTO, UPU, WCO, WHO, WIPO, WMO, WTO</t>
  </si>
  <si>
    <t>Ambassador Michael MOUSSA-ADAMO (since September 9, 2011)</t>
  </si>
  <si>
    <t>2034 20th Street NW, Suite 200, Washington, DC 20009</t>
  </si>
  <si>
    <t>[1] (202) 797-1000</t>
  </si>
  <si>
    <t>[1] (301) 332-0668</t>
  </si>
  <si>
    <t>[241] 01-45-71-00</t>
  </si>
  <si>
    <t>Sabliere, B.P. 4000, Libreville</t>
  </si>
  <si>
    <t>Centre Ville, B. P. 4000, Libreville; pouch: 2270 Libreville Place, Washington, DC 20521-2270</t>
  </si>
  <si>
    <t>[241] 01-74-55-07</t>
  </si>
  <si>
    <t>black panther; national colors: green, yellow, blue</t>
  </si>
  <si>
    <t>&amp;quot;La Concorde&amp;quot; (The Concorde)</t>
  </si>
  <si>
    <t>Georges Aleka DAMAS</t>
  </si>
  <si>
    <t>$36.66 billion</t>
  </si>
  <si>
    <t>$36.5 billion</t>
  </si>
  <si>
    <t>$35.75 billion</t>
  </si>
  <si>
    <t>$14.93 billion (2017 est.)</t>
  </si>
  <si>
    <t>$18,400</t>
  </si>
  <si>
    <t>$18,500</t>
  </si>
  <si>
    <t>25.6% of GDP</t>
  </si>
  <si>
    <t>29.2% of GDP</t>
  </si>
  <si>
    <t>-0.6% (2016 est.)</t>
  </si>
  <si>
    <t>46.7% (2017 est.)</t>
  </si>
  <si>
    <t>-26.8% (2017 est.)</t>
  </si>
  <si>
    <t>44.7% (2017 est.)</t>
  </si>
  <si>
    <t>cocoa, coffee, sugar, palm oil, rubber; cattle; okoume (a tropical softwood); fish</t>
  </si>
  <si>
    <t>petroleum extraction and refining; manganese, gold; chemicals, ship repair, food and beverages, textiles, lumbering and plywood, cement</t>
  </si>
  <si>
    <t>557,800 (2017 est.)</t>
  </si>
  <si>
    <t>24% (2005 est.)</t>
  </si>
  <si>
    <t>34.3% (2015 est.)</t>
  </si>
  <si>
    <t>32.7% (2005)</t>
  </si>
  <si>
    <t>2.634 billion (2017 est.)</t>
  </si>
  <si>
    <t>2.914 billion (2017 est.)</t>
  </si>
  <si>
    <t>-1.9% (of GDP) (2017 est.)</t>
  </si>
  <si>
    <t>64.2% of GDP</t>
  </si>
  <si>
    <t>$2.357 billion</t>
  </si>
  <si>
    <t>$2.053 billion</t>
  </si>
  <si>
    <t>$2.91 billion</t>
  </si>
  <si>
    <t>$3.097 billion</t>
  </si>
  <si>
    <t>-$725 million</t>
  </si>
  <si>
    <t>-$1.389 billion</t>
  </si>
  <si>
    <t>$5.564 billion</t>
  </si>
  <si>
    <t>$4.364 billion</t>
  </si>
  <si>
    <t>China 36.4%, US 10%, Ireland 8.5%, Netherlands 6.3%, South Korea 5.1%, Australia 5%, Italy 4.6% (2017)</t>
  </si>
  <si>
    <t>crude oil, timber, manganese, uranium</t>
  </si>
  <si>
    <t>$2.829 billion</t>
  </si>
  <si>
    <t>$2.652 billion</t>
  </si>
  <si>
    <t>machinery and equipment, foodstuffs, chemicals, construction materials</t>
  </si>
  <si>
    <t>France 23.6%, Belgium 19.6%, China 15.2% (2017)</t>
  </si>
  <si>
    <t>$981.6 million</t>
  </si>
  <si>
    <t>Cooperation Financiere en Afrique Centrale francs (XAF) per US dollar -</t>
  </si>
  <si>
    <t>2.244 billion kWh (2016 est.)</t>
  </si>
  <si>
    <t>2.071 billion kWh (2016 est.)</t>
  </si>
  <si>
    <t>344 million kWh (2016 est.)</t>
  </si>
  <si>
    <t>671,000 kW (2016 est.)</t>
  </si>
  <si>
    <t>196,000 bbl/day (2018 est.)</t>
  </si>
  <si>
    <t>214,200 bbl/day (2017 est.)</t>
  </si>
  <si>
    <t>2 billion bbl (1 January 2018 est.)</t>
  </si>
  <si>
    <t>16,580 bbl/day (2017 est.)</t>
  </si>
  <si>
    <t>4,662 bbl/day (2015 est.)</t>
  </si>
  <si>
    <t>10,680 bbl/day (2015 est.)</t>
  </si>
  <si>
    <t>401 million cu m (2017 est.)</t>
  </si>
  <si>
    <t>4.293 million Mt (2017 est.)</t>
  </si>
  <si>
    <t>21,235</t>
  </si>
  <si>
    <t>2,663,243</t>
  </si>
  <si>
    <t>150 (2017 est.)</t>
  </si>
  <si>
    <t>adequate system of cable, microwave radio relay, tropospheric scatter, radiotelephone communication stations, and a domestic satellite system with 12 earth stations; competition among telecoms, independent regulatory authority and reduction in cost&amp;amp;nbsp; connecting makes for strong telecommunications (2018)</t>
  </si>
  <si>
    <t>fiixed-line is 1 per 100 subscriptions; a growing mobile cellular network with multiple providers is making telephone service more widely available with mobile cellular teledensity&amp;amp;nbsp;at 150 per 100 persons (2018)</t>
  </si>
  <si>
    <t>country code - 241; landing point for the SAT-3/WASC, ACE and Libreville-Port Gentil Cable&amp;amp;nbsp;fiber-optic submarine cable that provides connectivity to Europe and West Africa; satellite earth stations - 3 Intelsat (Atlantic Ocean) (2019)</t>
  </si>
  <si>
    <t>state owns and operates 2 TV stations and 2 radio broadcast stations; a few private radio and TV stations; transmissions of at least 2 international broadcasters are accessible; satellite service subscriptions are available</t>
  </si>
  <si>
    <t>.ga</t>
  </si>
  <si>
    <t>835,408</t>
  </si>
  <si>
    <t>48.1% (July 2016 est.)</t>
  </si>
  <si>
    <t>14,967</t>
  </si>
  <si>
    <t>Gabonese Defense Forces (Forces de Defense Gabonaise): Land Force (Force Terrestre), Gabonese Navy (Marine Gabonaise), Gabonese Air Forces (Forces Aerienne Gabonaises, FAG) (2012)</t>
  </si>
  <si>
    <t>20 years of age for voluntary military service; no conscription (2012)</t>
  </si>
  <si>
    <t>137,331 (2015)</t>
  </si>
  <si>
    <t>TR (2016)</t>
  </si>
  <si>
    <t>14 (2019)</t>
  </si>
  <si>
    <t>807 km gas, 1639 km oil, 3 km water (2013)</t>
  </si>
  <si>
    <t>649 km (2014)</t>
  </si>
  <si>
    <t>649 km 1.435-m gauge (2014)</t>
  </si>
  <si>
    <t>14,300 km (2001)</t>
  </si>
  <si>
    <t>900 km (2001)</t>
  </si>
  <si>
    <t>1,600 km (310 km on Ogooue River) (2010)</t>
  </si>
  <si>
    <t>29</t>
  </si>
  <si>
    <t>general cargo 11, oil tanker 1, other 17 (2018)</t>
  </si>
  <si>
    <t>Libreville, Owendo, Port-Gentil</t>
  </si>
  <si>
    <t>Gamba, Lucina</t>
  </si>
  <si>
    <t>Georgia</t>
  </si>
  <si>
    <t>GG</t>
  </si>
  <si>
    <t>Southwestern Asia, bordering the Black Sea, between Turkey and Russia, with a sliver of land north of the Caucasus extending into Europe; note - Georgia views itself as part of Europe; geopolitically, it can be classified as falling within Europe, the Middle East, or both</t>
  </si>
  <si>
    <t>42 00 N, 43 30 E</t>
  </si>
  <si>
    <t>slightly smaller than South Carolina; slightly larger than West Virginia</t>
  </si>
  <si>
    <t>1,814 km</t>
  </si>
  <si>
    <t>Armenia 219 km, Azerbaijan 428 km, Russia 894 km, Turkey 273 km</t>
  </si>
  <si>
    <t>310 km</t>
  </si>
  <si>
    <t>warm and pleasant; Mediterranean-like on Black Sea coast</t>
  </si>
  <si>
    <t>1,432 m</t>
  </si>
  <si>
    <t>timber, hydropower, manganese deposits, iron ore, copper, minor coal and oil deposits; coastal climate and soils allow for important tea and citrus growth</t>
  </si>
  <si>
    <t>35.5% (2011 est.)</t>
  </si>
  <si>
    <t>39.4% (2011 est.)</t>
  </si>
  <si>
    <t>25.1% (2011 est.)</t>
  </si>
  <si>
    <t>4,330 sq km (2012)</t>
  </si>
  <si>
    <t>earthquakes</t>
  </si>
  <si>
    <t>Air Pollution, Biodiversity, Climate Change, Climate Change-Kyoto Protocol, Desertification, Endangered Species, Hazardous Wastes, Law of the Sea, Ozone Layer Protection, Ship Pollution, Wetlands</t>
  </si>
  <si>
    <t>4.003 million (July 2018 est.)</t>
  </si>
  <si>
    <t>Georgian(s)</t>
  </si>
  <si>
    <t>Georgian</t>
  </si>
  <si>
    <t>Georgian 86.8%, Azeri 6.3%, Armenian 4.5%, other 2.3% (includes Russian, Ossetian, Yazidi, Ukrainian, Kist, Greek) (2014 est.)</t>
  </si>
  <si>
    <t>Georgian (official) 87.6%, Azeri 6.2%, Armenian 3.9%, Russian 1.2%, other 1% (2014 est.)</t>
  </si>
  <si>
    <t>18.23% (male 469,163 /female 428,734)</t>
  </si>
  <si>
    <t>11.45% (male 299,362 /female 264,456)</t>
  </si>
  <si>
    <t>40.89% (male 984,275 /female 1,029,902)</t>
  </si>
  <si>
    <t>13.17% (male 289,337 /female 359,444)</t>
  </si>
  <si>
    <t>16.27% (male 314,467 /female 486,947) (2018 est.)</t>
  </si>
  <si>
    <t>50 (2015 est.)</t>
  </si>
  <si>
    <t>28.1 (2015 est.)</t>
  </si>
  <si>
    <t>38.3 years (2018 est.)</t>
  </si>
  <si>
    <t>35.5 years</t>
  </si>
  <si>
    <t>41.1 years</t>
  </si>
  <si>
    <t>0.01% (2018 est.)</t>
  </si>
  <si>
    <t>10.9 deaths/1,000 population (2018 est.)</t>
  </si>
  <si>
    <t>59% of total population (2019)</t>
  </si>
  <si>
    <t>1.077 million TBILISI (capital) (2019)</t>
  </si>
  <si>
    <t>0.92 male(s)/female (2018 est.)</t>
  </si>
  <si>
    <t>24.5 years (2014 est.)</t>
  </si>
  <si>
    <t>25 deaths/100,000 live births (2017 est.)</t>
  </si>
  <si>
    <t>14.7 deaths/1,000 live births (2018 est.)</t>
  </si>
  <si>
    <t>16.8 deaths/1,000 live births</t>
  </si>
  <si>
    <t>76.6 years (2018 est.)</t>
  </si>
  <si>
    <t>72.5 years</t>
  </si>
  <si>
    <t>1.76 children born/woman (2018 est.)</t>
  </si>
  <si>
    <t>53.4% (2010)</t>
  </si>
  <si>
    <t>5.1 physicians/1,000 population (2015)</t>
  </si>
  <si>
    <t>2.6 beds/1,000 population (2013)</t>
  </si>
  <si>
    <t>95.2% of population (2015 est.)</t>
  </si>
  <si>
    <t>75.9% of population (2015 est.)</t>
  </si>
  <si>
    <t>86.3% of population (2015 est.)</t>
  </si>
  <si>
    <t>4.8% of population (2015 est.)</t>
  </si>
  <si>
    <t>24.1% of population (2015 est.)</t>
  </si>
  <si>
    <t>13.7% of population (2015 est.)</t>
  </si>
  <si>
    <t>21.7% (2016)</t>
  </si>
  <si>
    <t>26.3%</t>
  </si>
  <si>
    <t>Georgian Soviet Socialist Republic</t>
  </si>
  <si>
    <t>Tbilisi</t>
  </si>
  <si>
    <t>41 41 N, 44 50 E</t>
  </si>
  <si>
    <t>9 April 1991 (from the Soviet Union); notable earlier date: A.D. 1008 (Georgia unified under King BAGRAT III)</t>
  </si>
  <si>
    <t>Independence Day, 26 May (1918); note - 26 May 1918 was the date of independence from Soviet Russia, 9 April 1991 was the date of independence from the Soviet Union</t>
  </si>
  <si>
    <t>previous 1921, 1978 (based on 1977 Soviet Union constitution); latest approved 24 August 1995, effective 17 October 1995</t>
  </si>
  <si>
    <t>proposed as a draft law supported by more than one half of the Parliament membership or by petition of at least 200,000 voters; passage requires support by at least three fourths of the Parliament membership in two successive sessions three months apart and the signature and promulgation by the president of Georgia; amended several times, last in 2018 (2019)</t>
  </si>
  <si>
    <t>at least one parent must be a citizen of Georgia</t>
  </si>
  <si>
    <t>President Salome ZOURABICHVILI (since 16 December 2018)</t>
  </si>
  <si>
    <t>Prime Minister Giorgi GAKHARIA (since 8 September 2019)</t>
  </si>
  <si>
    <t>Cabinet of Ministers</t>
  </si>
  <si>
    <t>president directly elected by absolute majority popular vote in 2 rounds if needed for a 5-year term (eligible for a second term); election last held on 28 November 2018 (next to be held in 2024); prime minister nominated by Parliament, appointed by the president &amp;lt;br /&amp;gt;&amp;lt;br /&amp;gt;note - 2017 constitutional&amp;amp;nbsp;amendments made the 2018 election the last where the president was directly elected; future&amp;amp;nbsp;presidents will be elected by a 300-member College of Electors; in light of&amp;amp;nbsp;these changes, ZOURABICHVILI was allowed&amp;amp;nbsp;a six-year term</t>
  </si>
  <si>
    <t>Salome ZOURABICHVILI elected president in runoff; percent of vote - Salome ZOURABICHVILI (independent, backed by Georgian Dream) 59.5%, Grigol VASHADZE (UNM) 40.5%; Giorgi GAKHARIA approved as prime minister by Parliamentary vote 98-0</t>
  </si>
  <si>
    <t>unicameral Parliament or Sakartvelos Parlamenti (150 seats; 77 members directly elected in a single nationwide constituency by closed, party-list proportional representation vote and 73 directly elected in single-seat constituencies by simple majority vote; members serve 4-year terms)</t>
  </si>
  <si>
    <t>last held on 8 October and 30 October 2016 (next to be held in 2020)</t>
  </si>
  <si>
    <t>percent of vote by party - Georgian Dream 48.7%, UNM 27.1%, Alliance of Patriots 5%, other 19.2%; seats by party - Georgian Dream 115, UNM 27, Alliance of Patriots 6, IWSG 1, independent 1; composition - men 126, women 24, percent of women 16%;&amp;amp;nbsp;note - European Georgia split from UNM in January 2017 taking 20 of 27 parliamentary seats; composition as of 1 July 2019: Georgian Dream 106, European Georgia 20, UNM 7, Alliance of Patriots 7, independent 10</t>
  </si>
  <si>
    <t>Supreme Court (consists of 28 judges organized into several specialized judicial chambers; number of judges determined by the president of Georgia); Constitutional Court (consists of 9 judges); note - the Abkhazian and Ajarian Autonomous republics each have a supreme court and a hierarchy of lower courts</t>
  </si>
  <si>
    <t>&amp;lt;span style=&amp;quot;display: inline !important; float: none; background-color: transparent; color: #000000; font-family: Verdana,Arial,Helvetica,sans-serif; font-size: 18px; font-style: normal; font-variant: normal; font-weight: 400; letter-spacing: normal; orphans: 2; text-align: left; text-decoration: none; text-indent: 0px; text-transform: none; -webkit-text-stroke-width: 0px; white-space: normal; word-spacing: 0px;&amp;quot;&amp;gt;Supreme Court judges nominated by the High Council of Justice (a 14-member body consisting of the Supreme Court chairperson,&amp;amp;nbsp;common court judges, and appointees of the president of Georgia)&amp;amp;nbsp;and appointed by Parliament; judges appointed for life; Constitutional Court judges appointed 3 each by the president, by Parliament, and by the Supreme Court judges; judges appointed for 10-year terms&amp;lt;/span&amp;gt;</t>
  </si>
  <si>
    <t>Courts of Appeal; regional (town) and district courts</t>
  </si>
  <si>
    <t>Alliance of Patriots [Irma INASHVILI]&amp;lt;br /&amp;gt;Democratic Movement-United Georgia [Nino BURJANADZE]&amp;lt;br /&amp;gt;Development Movement [Davit USPASHVILI]&amp;lt;br /&amp;gt;European Georgia [Davit BAKRADZE] (split from UNM)&amp;lt;br /&amp;gt;For Justice Party [Eka BESELIA]&amp;lt;br /&amp;gt;Free Democrats or FD [Shalva SHAVGULIDZE]&amp;lt;br /&amp;gt;Georgian Dream-Democratic Georgia [Bidzina IVANISHVILI]&amp;lt;br /&amp;gt;Girchi (Pinecone) [Zurab JAPARIDZE]&amp;lt;br /&amp;gt;Industry Will Save Georgia (Industrialists) or IWSG [Giorgi TOPADZE]&amp;lt;br /&amp;gt;Labor Party [Shalva NATELASHVILI]&amp;lt;br /&amp;gt;New Georgia [Giorgi VASHADZE]&amp;lt;br /&amp;gt;Republican Party [Khatuna SAMNIDZE]&amp;lt;br /&amp;gt;United National Movement or UNM [Grigol VASHADZE]</t>
  </si>
  <si>
    <t>ADB, BSEC, CD, CE, CPLP (associate), EAPC, EBRD, FAO, G-11, GCTU, GUAM, IAEA, IBRD, ICAO, ICC (national committees), ICCt, ICRM, IDA, IFAD, IFC, IFRCS, ILO, IMF, IMO, Interpol, IOC, IOM, IPU, ISO (correspondent), ITSO, ITU, ITUC (NGOs), MIGA, OAS (observer), OIF (observer), OPCW, OSCE, PFP, SELEC (observer), UN, UNCTAD, UNESCO, UNIDO, UNWTO, UPU, WCO, WHO, WIPO, WMO, WTO</t>
  </si>
  <si>
    <t>Ambassador David BAKRADZE (since 18 January 2017)</t>
  </si>
  <si>
    <t>1824 R Street NW, Washington, DC 20009</t>
  </si>
  <si>
    <t>[1] (202) 387-2390</t>
  </si>
  <si>
    <t>[1] (202) 387-0864</t>
  </si>
  <si>
    <t>[995] (32) 227-70-00</t>
  </si>
  <si>
    <t>29 Georgian-American Friendship Avenue, Didi Dighomi, Tbilisi 0131</t>
  </si>
  <si>
    <t>[995] (32) 253-23-10</t>
  </si>
  <si>
    <t>white rectangle with a central red cross extending to all four sides of the flag; each of the four quadrants displays a small red bolnur-katskhuri cross; sometimes referred to as the Five-Cross Flag; although adopted as the official Georgian flag in 2004, the five-cross design appears to date back to the 14th century</t>
  </si>
  <si>
    <t>Saint George, lion; national colors: red, white</t>
  </si>
  <si>
    <t>&amp;quot;Tavisupleba&amp;quot; (Liberty)</t>
  </si>
  <si>
    <t>Davit MAGRADSE/Zakaria PALIASHVILI (adapted by Joseb KETSCHAKMADSE)</t>
  </si>
  <si>
    <t>$37.96 billion</t>
  </si>
  <si>
    <t>$15.16 billion (2017 est.)</t>
  </si>
  <si>
    <t>$10,700</t>
  </si>
  <si>
    <t>$10,300</t>
  </si>
  <si>
    <t>$9,900</t>
  </si>
  <si>
    <t>62.8% (2017 est.)</t>
  </si>
  <si>
    <t>17.1% (2017 est.)</t>
  </si>
  <si>
    <t>-62.2% (2017 est.)</t>
  </si>
  <si>
    <t>23.7% (2017 est.)</t>
  </si>
  <si>
    <t>citrus, grapes, tea, hazelnuts, vegetables; livestock</t>
  </si>
  <si>
    <t>steel, machine tools, electrical appliances, mining (manganese, copper, gold), chemicals, wood products, wine</t>
  </si>
  <si>
    <t>6.7% (2017 est.)</t>
  </si>
  <si>
    <t>1.998 million (2016 est.)</t>
  </si>
  <si>
    <t>55.6%</t>
  </si>
  <si>
    <t>35.5% (2006 est.)</t>
  </si>
  <si>
    <t>9.2% (2010 est.)</t>
  </si>
  <si>
    <t>31.3% (2008)</t>
  </si>
  <si>
    <t>4.352 billion (2017 est.)</t>
  </si>
  <si>
    <t>4.925 billion (2017 est.)</t>
  </si>
  <si>
    <t>-3.8% (of GDP) (2017 est.)</t>
  </si>
  <si>
    <t>44.9% of GDP</t>
  </si>
  <si>
    <t>44.4% of GDP</t>
  </si>
  <si>
    <t>11.49%</t>
  </si>
  <si>
    <t>12.62%</t>
  </si>
  <si>
    <t>$2.301 billion</t>
  </si>
  <si>
    <t>$1.933 billion</t>
  </si>
  <si>
    <t>$8.961 billion</t>
  </si>
  <si>
    <t>$7.753 billion</t>
  </si>
  <si>
    <t>-$1.84 billion</t>
  </si>
  <si>
    <t>$3.566 billion</t>
  </si>
  <si>
    <t>$2.831 billion</t>
  </si>
  <si>
    <t>Russia 14.5%, Azerbaijan 10%, Turkey 7.9%, Armenia 7.7%, China 7.6%, Bulgaria 6.6%, Ukraine 4.6%, US 4.5% (2017)</t>
  </si>
  <si>
    <t>vehicles, ferro-alloys, fertilizers, nuts, scrap metal, gold, copper ores</t>
  </si>
  <si>
    <t>$7.415 billion</t>
  </si>
  <si>
    <t>$6.747 billion</t>
  </si>
  <si>
    <t>fuels, vehicles, machinery and parts, grain and other foods, pharmaceuticals</t>
  </si>
  <si>
    <t>Turkey 17.2%, Russia 9.9%, China 9.2%, Azerbaijan 7.6%, Ukraine 5.6%, Germany 5.4% (2017)</t>
  </si>
  <si>
    <t>$3.039 billion</t>
  </si>
  <si>
    <t>$17.47 billion</t>
  </si>
  <si>
    <t>$14.66 billion</t>
  </si>
  <si>
    <t>$2.477 billion</t>
  </si>
  <si>
    <t>$2.185 billion</t>
  </si>
  <si>
    <t>laris (GEL) per US dollar -</t>
  </si>
  <si>
    <t>{"2017":"2.535","2016":"2.3668","2015":"2.3668","2014":"2.2694","2013":"1.7657"}</t>
  </si>
  <si>
    <t>13.24 billion kWh (2016 est.)</t>
  </si>
  <si>
    <t>12.37 billion kWh (2016 est.)</t>
  </si>
  <si>
    <t>560 million kWh (2016 est.)</t>
  </si>
  <si>
    <t>1.329 billion kWh (2016 est.)</t>
  </si>
  <si>
    <t>4.641 million kW (2016 est.)</t>
  </si>
  <si>
    <t>35% of total installed capacity (2016 est.)</t>
  </si>
  <si>
    <t>65% of total installed capacity (2017 est.)</t>
  </si>
  <si>
    <t>400 bbl/day (2018 est.)</t>
  </si>
  <si>
    <t>3,006 bbl/day (2017 est.)</t>
  </si>
  <si>
    <t>2,660 bbl/day (2015 est.)</t>
  </si>
  <si>
    <t>35 million bbl (1 January 2018 est.)</t>
  </si>
  <si>
    <t>247 bbl/day (2017 est.)</t>
  </si>
  <si>
    <t>2,052 bbl/day (2015 est.)</t>
  </si>
  <si>
    <t>28,490 bbl/day (2015 est.)</t>
  </si>
  <si>
    <t>7.363 million cu m (2017 est.)</t>
  </si>
  <si>
    <t>2.294 billion cu m (2017 est.)</t>
  </si>
  <si>
    <t>8.495 billion cu m (1 January 2018 est.)</t>
  </si>
  <si>
    <t>9.912 million Mt (2017 est.)</t>
  </si>
  <si>
    <t>713,826</t>
  </si>
  <si>
    <t>5,730,625</t>
  </si>
  <si>
    <t>116 (2017 est.)</t>
  </si>
  <si>
    <t>fixed-line telecommunications network has limited coverage outside Tbilisi; multiple mobile-cellular providers provide services to an increasing subscribership throughout the country; broadband subscribers steadily increasing; with the recent investment in infrastructure customers are moving from copper to fiber networks (2018)</t>
  </si>
  <si>
    <t>country code - 995; landing points for the Georgia-Russia, Diamond Link Global, and Caucasus Cable System fiber-optic submarine cable provides connectivity to Russia, Romania and Bulgaria; international service is available by microwave, landline, and satellite through the Moscow switch; international electronic mail and telex service are available (2019)</t>
  </si>
  <si>
    <t>.ge</t>
  </si>
  <si>
    <t>2,464,107</t>
  </si>
  <si>
    <t>50% (July 2016 est.)</t>
  </si>
  <si>
    <t>770,113</t>
  </si>
  <si>
    <t>2.1% of GDP</t>
  </si>
  <si>
    <t>2.23% of GDP</t>
  </si>
  <si>
    <t>Georgian Defense Forces: Land Forces (include Air and Air Defense Forces); separatist Abkhazia Armed Forces: Ground Forces, Air Forces; separatist South Ossetia Armed Forces (2019)</t>
  </si>
  <si>
    <t>18 to 27 years of age for compulsory and voluntary active duty military service; conscript service obligation is 12 months (2017)</t>
  </si>
  <si>
    <t>232,263 (2015)</t>
  </si>
  <si>
    <t>185,040 mt-km (2015)</t>
  </si>
  <si>
    <t>4L (2016)</t>
  </si>
  <si>
    <t>1596 km gas, 1175 km oil (2013)</t>
  </si>
  <si>
    <t>1,363 km (2014)</t>
  </si>
  <si>
    <t>37 km 0.912-m gauge (37 km electrified) (2014)</t>
  </si>
  <si>
    <t>82</t>
  </si>
  <si>
    <t>bulk carrier 1, general cargo 24, oil tanker 2, other 55 (2018)</t>
  </si>
  <si>
    <t>566 (2018)</t>
  </si>
  <si>
    <t>limited cultivation of cannabis and opium poppy, mostly for domestic consumption; used as transshipment point for opiates via Central Asia to Western Europe and Russia</t>
  </si>
  <si>
    <t>Ghana</t>
  </si>
  <si>
    <t>GH</t>
  </si>
  <si>
    <t>Formed from the merger of the British colony of the Gold Coast and the Togoland trust territory, Ghana in 1957 became the first sub-Saharan country in colonial Africa to gain its independence. Ghana endured a series of coups before Lt. Jerry RAWLINGS took power in 1981 and banned political parties. After approving a new constitution and restoring multiparty politics in 1992, RAWLINGS won presidential elections in 1992 and 1996 but was constitutionally prevented from running for a third term in 2000. John KUFUOR of the opposition New Patriotic Party (NPP) succeeded him and was reelected in 2004. John Atta MILLS of the National Democratic Congress won the 2008 presidential election and took over as head of state, but he died in July 2012 and was constitutionally succeeded by his vice president, John Dramani MAHAMA, who subsequently won the December 2012 presidential election. In 2016, however, Nana Addo Dankwa AKUFO-ADDO of the NPP defeated MAHAMA, marking the third time that the Ghana’s presidency has changed parties since the return to democracy.</t>
  </si>
  <si>
    <t>8 00 N, 2 00 W</t>
  </si>
  <si>
    <t>slightly smaller than Oregon</t>
  </si>
  <si>
    <t>2,420 km</t>
  </si>
  <si>
    <t>539 km</t>
  </si>
  <si>
    <t>tropical; warm and comparatively dry along southeast coast; hot and humid in southwest; hot and dry in north</t>
  </si>
  <si>
    <t>mostly low plains with dissected plateau in south-central area</t>
  </si>
  <si>
    <t>190 m</t>
  </si>
  <si>
    <t>Mount Afadjato 885 m</t>
  </si>
  <si>
    <t>gold, timber, industrial diamonds, bauxite, manganese, fish, rubber, hydropower, petroleum, silver, salt, limestone</t>
  </si>
  <si>
    <t>36.5% (2011 est.)</t>
  </si>
  <si>
    <t>340 sq km (2012)</t>
  </si>
  <si>
    <t>population is concentrated in the southern half of the country, with the highest concentrations being on or near the Atlantic coast</t>
  </si>
  <si>
    <t>dry, dusty, northeastern harmattan winds from January to March; droughts</t>
  </si>
  <si>
    <t>recurrent drought in north severely affects agricultural activities; deforestation; overgrazing; soil erosion; poaching and habitat destruction threaten wildlife populations; water pollution; inadequate supplies of potable water</t>
  </si>
  <si>
    <t>Biodiversity, Climate Change, Climate Change-Kyoto Protocol, Desertification, Endangered Species, Environmental Modification, Hazardous Wastes, Law of the Sea, Ozone Layer Protection, Ship Pollution, Tropical Timber 83, Tropical Timber 94, Wetlands</t>
  </si>
  <si>
    <t>28,102,471 (July 2018 est.)</t>
  </si>
  <si>
    <t>Ghanaian(s)</t>
  </si>
  <si>
    <t>Ghanaian</t>
  </si>
  <si>
    <t>Akan 47.5%, Mole-Dagbon 16.6%, Ewe 13.9%, Ga-Dangme 7.4%, Gurma 5.7%, Guan 3.7%, Grusi 2.5%, Mande 1.1%, other 1.4% (2010 est.)</t>
  </si>
  <si>
    <t>Asante 16%, Ewe 14%, Fante 11.6%, Boron (Brong) 4.9%, Dagomba 4.4%, Dangme 4.2%, Dagarte (Dagaba) 3.9%, Kokomba 3.5%, Akyem 3.2%, Ga 3.1%, other 31.2% (2010 est.)</t>
  </si>
  <si>
    <t>Christian 71.2% (Pentecostal/Charismatic 28.3%, Protestant 18.4%, Catholic 13.1%, other 11.4%), Muslim 17.6%, traditional 5.2%, other 0.8%, none 5.2% (2010 est.)</t>
  </si>
  <si>
    <t>37.83% (male 5,344,146 /female 5,286,383)</t>
  </si>
  <si>
    <t>18.61% (male 2,600,390 /female 2,629,660)</t>
  </si>
  <si>
    <t>34.21% (male 4,663,234 /female 4,950,888)</t>
  </si>
  <si>
    <t>5.05% (male 690,327 /female 727,957)</t>
  </si>
  <si>
    <t>4.3% (male 557,155 /female 652,331) (2018 est.)</t>
  </si>
  <si>
    <t>73 (2015 est.)</t>
  </si>
  <si>
    <t>67.1 (2015 est.)</t>
  </si>
  <si>
    <t>5.9 (2015 est.)</t>
  </si>
  <si>
    <t>21.2 years (2018 est.)</t>
  </si>
  <si>
    <t>21.7 years</t>
  </si>
  <si>
    <t>2.16% (2018 est.)</t>
  </si>
  <si>
    <t>30.2 births/1,000 population (2018 est.)</t>
  </si>
  <si>
    <t>6.8 deaths/1,000 population (2018 est.)</t>
  </si>
  <si>
    <t>-1.7 migrant(s)/1,000 population (2018 est.)</t>
  </si>
  <si>
    <t>56.7% of total population (2019)</t>
  </si>
  <si>
    <t>3.34% annual rate of change (2015-20 est.)</t>
  </si>
  <si>
    <t>3.206 million Kumasi, 2.475 million ACCRA (capital), 900,000 Sekondi Takoradi (2019)</t>
  </si>
  <si>
    <t>22.3 years (2017 est.)</t>
  </si>
  <si>
    <t>308 deaths/100,000 live births (2017 est.)</t>
  </si>
  <si>
    <t>34.1 deaths/1,000 live births (2018 est.)</t>
  </si>
  <si>
    <t>38 deaths/1,000 live births</t>
  </si>
  <si>
    <t>30.1 deaths/1,000 live births</t>
  </si>
  <si>
    <t>67.4 years (2018 est.)</t>
  </si>
  <si>
    <t>64.9 years</t>
  </si>
  <si>
    <t>70 years</t>
  </si>
  <si>
    <t>3.96 children born/woman (2018 est.)</t>
  </si>
  <si>
    <t>30.8% (2017)</t>
  </si>
  <si>
    <t>84% of population</t>
  </si>
  <si>
    <t>88.7% of population</t>
  </si>
  <si>
    <t>16% of population</t>
  </si>
  <si>
    <t>11.3% of population (2015 est.)</t>
  </si>
  <si>
    <t>0.9 beds/1,000 population (2011)</t>
  </si>
  <si>
    <t>20.2% of population (2015 est.)</t>
  </si>
  <si>
    <t>79.8% of population (2015 est.)</t>
  </si>
  <si>
    <t>91.4% of population (2015 est.)</t>
  </si>
  <si>
    <t>1.7% (2018 est.)</t>
  </si>
  <si>
    <t>330,000 (2018 est.)</t>
  </si>
  <si>
    <t>14,000 (2018 est.)</t>
  </si>
  <si>
    <t>15.8%</t>
  </si>
  <si>
    <t>14.6% (2015 est.)</t>
  </si>
  <si>
    <t>Republic of Ghana</t>
  </si>
  <si>
    <t>Gold Coast</t>
  </si>
  <si>
    <t>named for the medieval West African kingdom of the same name but whose location was actually further north than the modern country</t>
  </si>
  <si>
    <t>Accra</t>
  </si>
  <si>
    <t>5 33 N, 0 13 W</t>
  </si>
  <si>
    <t>16 regions; Ahafo, Ashanti, Bono, Bono East, Central, Eastern, Greater Accra, North East, Northern, Oti, Savannah, Upper East, Upper West, Volta, Western, Western North</t>
  </si>
  <si>
    <t>6 March 1957 (from the UK)</t>
  </si>
  <si>
    <t>Independence Day, 6 March (1957)</t>
  </si>
  <si>
    <t>several previous; latest drafted 31 March 1992, approved and promulgated 28 April 1992, entered into force 7 January 1993</t>
  </si>
  <si>
    <t>proposed by Parliament; consideration requires prior referral to the Council of State, a body of prominent citizens who advise the president of the republic; passage of amendments to &amp;quot;entrenched&amp;quot; constitutional articles (including those on national sovereignty, fundamental rights and freedoms, the structure and authorities of the branches of government, and amendment procedures) requires approval in a referendum by at least 40% participation of eligible voters and at least 75% of votes cast, followed by at least two-thirds majority vote in Parliament, and assent of the president; amendments to non-entrenched articles do not require referenda; amended 1996 (2017)</t>
  </si>
  <si>
    <t>mixed system of English common law and customary law</t>
  </si>
  <si>
    <t>at least one parent or grandparent must be a citizen of Ghana</t>
  </si>
  <si>
    <t>President Nana Addo Dankwa AKUFO-ADDO (since 7 January 2017); Vice President Mahamudu BAWUMIA (since 7 January 2017); the president is both chief of state and head of government</t>
  </si>
  <si>
    <t>President Nana Addo Dankwa AKUFO-ADDO (since 7 January 2017); Vice President Mahamudu BAWUMIA (since 7 January 2017)</t>
  </si>
  <si>
    <t>Council of Ministers; nominated by the president, approved by Parliament</t>
  </si>
  <si>
    <t>president and vice president directly elected on the same ballot by absolute majority popular vote in 2 rounds if needed for a 4-year term (eligible for a second term); election last held on 7 December 2016 (next to be held in December 2020)</t>
  </si>
  <si>
    <t>Nana Addo Dankwa AKUFO-ADDO elected president in the first round; percent of vote - Nana Addo Dankwa AKUFO-ADDO (NPP) 53.7%, John Dramani MAHAMA (NDC) 44.5%, other 1.8%</t>
  </si>
  <si>
    <t>unicameral Parliament (275 seats; members directly elected in single-seat constituencies by simple majority vote to serve 4-year terms)</t>
  </si>
  <si>
    <t>last held on 7 December 2016 (next to be held in December 2020)</t>
  </si>
  <si>
    <t>percent of vote by party - NPP 54%, NDC 44%, other 2%; seats by party - NPP 171, NDC 104; composition - men 240, women 35, percent of women 12.7%</t>
  </si>
  <si>
    <t>Supreme Court (consists of the chief justice and 12 justices)</t>
  </si>
  <si>
    <t>chief justice appointed by the president in consultation with the Council of State (a small advisory body of prominent citizens) and with the approval of Parliament; other justices appointed by the president upon the advice of the Judicial Council (an 18-member independent body of judicial, military and police officials, and presidential nominees) and on the advice of the Council of State; justices can retire at age 60, with compulsory retirement at age 70</t>
  </si>
  <si>
    <t>Court of Appeal; High Court; Circuit Court; District Court; regional tribunals</t>
  </si>
  <si>
    <t>ACP, AfDB, AU, C, ECOWAS, EITI (compliant country), FAO, G-24, G-77, IAEA, IBRD, ICAO, ICC (national committees), ICCt, ICRM, IDA, IFAD, IFC, IFRCS, ILO, IMF, IMO, IMSO, Interpol, IOC, IOM, IPU, ISO, ITSO, ITU, ITUC (NGOs), MIGA, MINURSO, MINUSMA, MONUSCO, NAM, OAS (observer), OIF, OPCW, UN, UNAMID, UNCTAD, UNESCO, UNHCR, UNIDO, UNIFIL, UNISFA, UNMIL, UNMISS, UNOCI, UNWTO, UPU, WCO, WFTU (NGOs), WHO, WIPO, WMO, WTO</t>
  </si>
  <si>
    <t>Ambassador Barfour ADJEI-BARWUAH (since 21 July 2017)</t>
  </si>
  <si>
    <t>3512 International Drive NW, Washington, DC 20008</t>
  </si>
  <si>
    <t>[1] (202) 686-4520</t>
  </si>
  <si>
    <t>[1] (202) 686-4527</t>
  </si>
  <si>
    <t>Ambassador Stephanie S. SULLIVAN (since 30 November 2018)</t>
  </si>
  <si>
    <t>[233] 030-274-1000</t>
  </si>
  <si>
    <t>24 Fourth Circular Rd., Cantonments, Accra&amp;lt;br /&amp;gt;P.O. Box GP2288, Accra</t>
  </si>
  <si>
    <t>P.O. Box 194, Accra</t>
  </si>
  <si>
    <t>[233] 030-274-1389</t>
  </si>
  <si>
    <t>black star, golden eagle; national colors: red, yellow, green, black</t>
  </si>
  <si>
    <t>God Bless Our Homeland Ghana</t>
  </si>
  <si>
    <t>unknown/Philip GBEHO</t>
  </si>
  <si>
    <t>$134 billion</t>
  </si>
  <si>
    <t>$123.6 billion</t>
  </si>
  <si>
    <t>$119.2 billion</t>
  </si>
  <si>
    <t>$47.02 billion (2017 est.)</t>
  </si>
  <si>
    <t>$4,700</t>
  </si>
  <si>
    <t>9% of GDP</t>
  </si>
  <si>
    <t>7.8% of GDP</t>
  </si>
  <si>
    <t>80.1% (2017 est.)</t>
  </si>
  <si>
    <t>-46.5% (2017 est.)</t>
  </si>
  <si>
    <t>18.3% (2017 est.)</t>
  </si>
  <si>
    <t>cocoa, rice, cassava (manioc, tapioca), peanuts, corn, shea nuts, bananas; timber</t>
  </si>
  <si>
    <t>mining, lumbering, light manufacturing, aluminum smelting, food processing, cement, small commercial ship building, petroleum</t>
  </si>
  <si>
    <t>16.7% (2017 est.)</t>
  </si>
  <si>
    <t>12.49 million (2017 est.)</t>
  </si>
  <si>
    <t>44.7%</t>
  </si>
  <si>
    <t>14.4%</t>
  </si>
  <si>
    <t>40.9% (2013 est.)</t>
  </si>
  <si>
    <t>24.2% (2013 est.)</t>
  </si>
  <si>
    <t>32.8% (2006)</t>
  </si>
  <si>
    <t>9.544 billion (2017 est.)</t>
  </si>
  <si>
    <t>12.36 billion (2017 est.)</t>
  </si>
  <si>
    <t>71.8% of GDP</t>
  </si>
  <si>
    <t>73.4% of GDP</t>
  </si>
  <si>
    <t>17.5%</t>
  </si>
  <si>
    <t>30.35%</t>
  </si>
  <si>
    <t>31.26%</t>
  </si>
  <si>
    <t>$7.018 billion</t>
  </si>
  <si>
    <t>$6.472 billion</t>
  </si>
  <si>
    <t>$14.25 billion</t>
  </si>
  <si>
    <t>$13.67 billion</t>
  </si>
  <si>
    <t>-$2.131 billion</t>
  </si>
  <si>
    <t>-$2.86 billion</t>
  </si>
  <si>
    <t>$13.84 billion</t>
  </si>
  <si>
    <t>India 23.8%, UAE 13.4%, China 10.8%, Switzerland 10.1%, Vietnam 5.2%, Burkina Faso 4% (2017)</t>
  </si>
  <si>
    <t>oil, gold, cocoa, timber, tuna, bauxite, aluminum, manganese ore, diamonds, horticultural products</t>
  </si>
  <si>
    <t>$12.65 billion</t>
  </si>
  <si>
    <t>capital equipment, refined petroleum, foodstuffs</t>
  </si>
  <si>
    <t>China 16.8%, US 8%, UK 6.2%, Belgium 5.9%, India 4.1% (2017)</t>
  </si>
  <si>
    <t>$7.555 billion</t>
  </si>
  <si>
    <t>cedis (GHC) per US dollar -</t>
  </si>
  <si>
    <t>{"2017":"4.385","2016":"3.909","2015":"3.909","2014":"3.712","2013":"2.895"}</t>
  </si>
  <si>
    <t>12.52 billion kWh (2016 est.)</t>
  </si>
  <si>
    <t>9.363 billion kWh (2016 est.)</t>
  </si>
  <si>
    <t>187 million kWh (2016 est.)</t>
  </si>
  <si>
    <t>511 million kWh (2016 est.)</t>
  </si>
  <si>
    <t>3.801 million kW (2016 est.)</t>
  </si>
  <si>
    <t>58% of total installed capacity (2016 est.)</t>
  </si>
  <si>
    <t>173,000 bbl/day (2018 est.)</t>
  </si>
  <si>
    <t>104,000 bbl/day (2017 est.)</t>
  </si>
  <si>
    <t>6,220 bbl/day (2015 est.)</t>
  </si>
  <si>
    <t>660 million bbl (1 January 2018 est.)</t>
  </si>
  <si>
    <t>2,073 bbl/day (2015 est.)</t>
  </si>
  <si>
    <t>90,000 bbl/day (2016 est.)</t>
  </si>
  <si>
    <t>2,654 bbl/day (2015 est.)</t>
  </si>
  <si>
    <t>85,110 bbl/day (2015 est.)</t>
  </si>
  <si>
    <t>914.4 million cu m (2017 est.)</t>
  </si>
  <si>
    <t>1.232 billion cu m (2017 est.)</t>
  </si>
  <si>
    <t>317.4 million cu m (2017 est.)</t>
  </si>
  <si>
    <t>22.65 billion cu m (1 January 2018 est.)</t>
  </si>
  <si>
    <t>13.67 million Mt (2017 est.)</t>
  </si>
  <si>
    <t>301,551</t>
  </si>
  <si>
    <t>36,751,761</t>
  </si>
  <si>
    <t>primarily microwave radio relay; wireless local loop has been installed; 2019 to bring universal access licenses; government invested in fiber infrastructure; one of the most active mobile markets in Africa (2018)</t>
  </si>
  <si>
    <t>fixed-line 1 per 100 subscriptions; competition among multiple mobile-cellular providers has spurred growth with a subscribership of more than 140 per 100 persons and rising (2018)</t>
  </si>
  <si>
    <t>country code - 233; landing point for the SAT-3/WASC, MainOne, ACE, WACS and GLO-1 fiber-optic submarine cables that provide connectivity to South and West Africa, and Europe; satellite earth stations - 4 Intelsat (Atlantic Ocean); microwave radio relay link to Panaftel system connects Ghana to its neighbors (2019)</t>
  </si>
  <si>
    <t>state-owned TV station, 2 state-owned radio networks; several privately owned TV stations and a large number of privately owned radio stations; transmissions of multiple international broadcasters are accessible; several cable and satellite TV subscription services are obtainable</t>
  </si>
  <si>
    <t>.gh</t>
  </si>
  <si>
    <t>9,328,018</t>
  </si>
  <si>
    <t>34.7% (July 2016 est.)</t>
  </si>
  <si>
    <t>56,810</t>
  </si>
  <si>
    <t>0.41% of GDP</t>
  </si>
  <si>
    <t>0.38% of GDP</t>
  </si>
  <si>
    <t>Ghana Armed Forces:&amp;amp;nbsp; Army, Navy, Air Force (2019)</t>
  </si>
  <si>
    <t>18-26 years of age for voluntary military service, with basic education certificate; no conscription; must be HIV/AIDS negative (2012)</t>
  </si>
  <si>
    <t>390,457 (2015)</t>
  </si>
  <si>
    <t>844,630 mt-km (2015)</t>
  </si>
  <si>
    <t>9G (2016)</t>
  </si>
  <si>
    <t>394 km gas, 20 km oil, 361 km refined products (2013)</t>
  </si>
  <si>
    <t>947 km (2014)</t>
  </si>
  <si>
    <t>947 km 1.067-m gauge (2014)</t>
  </si>
  <si>
    <t>109,515 km (2009)</t>
  </si>
  <si>
    <t>13,787 km (2009)</t>
  </si>
  <si>
    <t>1,293 km (168 km for launches and lighters on Volta, Ankobra, and Tano Rivers; 1,125 km of arterial and feeder waterways on Lake Volta) (2011)</t>
  </si>
  <si>
    <t>44</t>
  </si>
  <si>
    <t>general cargo 6, oil tanker 2, other 36 (2018)</t>
  </si>
  <si>
    <t>Gibraltar</t>
  </si>
  <si>
    <t>GI</t>
  </si>
  <si>
    <t>Southwestern Europe, bordering the Strait of Gibraltar, which links the Mediterranean Sea and the North Atlantic Ocean, on the southern coast of Spain</t>
  </si>
  <si>
    <t>36 08 N, 5 21 W</t>
  </si>
  <si>
    <t>more than 10 times the size of The National Mall in Washington, D.C.</t>
  </si>
  <si>
    <t>1.2 km</t>
  </si>
  <si>
    <t>Spain 1.2 km</t>
  </si>
  <si>
    <t>12 km</t>
  </si>
  <si>
    <t>Mediterranean with mild winters and warm summers</t>
  </si>
  <si>
    <t>a narrow coastal lowland borders the Rock of Gibraltar</t>
  </si>
  <si>
    <t>Rock of Gibraltar 426 m</t>
  </si>
  <si>
    <t>occasional droughts; no streams or large bodies of water on the peninsula (all potable water comes from desalination)</t>
  </si>
  <si>
    <t>limited natural freshwater resources: more than 90% of drinking water supplied by desalination, the remainder from stored rainwater; a separate supply of saltwater used for sanitary services</t>
  </si>
  <si>
    <t>29,461 (July 2018 est.)</t>
  </si>
  <si>
    <t>Gibraltarian(s)</t>
  </si>
  <si>
    <t>Gibraltarian 79%, other British 13.2%, Spanish 2.1%, Moroccan 1.6%, other EU 2.4%, other 1.6% (2012 est.)</t>
  </si>
  <si>
    <t>English (used in schools and for official purposes), Spanish, Italian, Portuguese</t>
  </si>
  <si>
    <t>Roman Catholic 72.1%, Church of England 7.7%, other Christian 3.8%, Muslim 3.6%, Jewish 2.4%, Hindu 2%, other 1.1%, none 7.1%, unspecified 0.1% (2012 est.)</t>
  </si>
  <si>
    <t>20.29% (male 3,064 /female 2,915)</t>
  </si>
  <si>
    <t>13.76% (male 2,110 /female 1,944)</t>
  </si>
  <si>
    <t>40.35% (male 6,094 /female 5,794)</t>
  </si>
  <si>
    <t>9.31% (male 1,183 /female 1,560)</t>
  </si>
  <si>
    <t>16.28% (male 2,336 /female 2,461) (2018 est.)</t>
  </si>
  <si>
    <t>35 years (2018 est.)</t>
  </si>
  <si>
    <t>36 years</t>
  </si>
  <si>
    <t>0.21% (2018 est.)</t>
  </si>
  <si>
    <t>13.9 births/1,000 population (2018 est.)</t>
  </si>
  <si>
    <t>-3.3 migrant(s)/1,000 population (2018 est.)</t>
  </si>
  <si>
    <t>35,000 GIBRALTAR (capital) (2018)</t>
  </si>
  <si>
    <t>5.8 deaths/1,000 live births (2018 est.)</t>
  </si>
  <si>
    <t>6.5 deaths/1,000 live births</t>
  </si>
  <si>
    <t>79.7 years (2018 est.)</t>
  </si>
  <si>
    <t>from the Spanish derivation of the Arabic &amp;quot;Jabal Tariq,&amp;quot; which means &amp;quot;Mountain of Tariq&amp;quot; and which refers to the Rock of Gibraltar</t>
  </si>
  <si>
    <t>parliamentary democracy (Parliament); self-governing overseas territory of the UK</t>
  </si>
  <si>
    <t>National Day, 10 September (1967); note - day of the national referendum to decide whether to remain with the UK or join Spain</t>
  </si>
  <si>
    <t>previous 1969; latest passed by referendum 30 November 2006, entered into effect 14 December 2006, entered into force 2 January 2007</t>
  </si>
  <si>
    <t>proposed by Parliament and require prior consent of the British monarch (through the Secretary of State); passage requires at least three-fourths majority vote in Parliament followed by simple majority vote in a referendum; note – only sections 1 through 15 in Chapter 1 (Protection of Fundamental Rights and Freedoms) can be amended by Parliament (2016)</t>
  </si>
  <si>
    <t>18 years of age; universal; and British citizens with six months residence or more</t>
  </si>
  <si>
    <t>Queen ELIZABETH II (since 6 February 1952); represented by Governor Lt. Gen. Edward DAVIS (since 19 January 2016)</t>
  </si>
  <si>
    <t>Chief Minister Fabian PICARDO (since 9 December 2011)</t>
  </si>
  <si>
    <t>Council of Ministers appointed from among the 17 elected members of Parliament by the governor in consultation with the chief minister</t>
  </si>
  <si>
    <t>the monarchy is hereditary; governor appointed by the monarch; following legislative elections, the leader of the majority party or majority coalition usually appointed chief minister by the governor</t>
  </si>
  <si>
    <t>unicameral Parliament (18 seats; 17 members directly elected in a single nationwide constituency by majority vote and 1 appointed by Parliament as speaker; members serve 4-year terms) (e.g. 2019)</t>
  </si>
  <si>
    <t>last held on 17 October 2019 (next to be held in 2023) (e.g. 2019)</t>
  </si>
  <si>
    <t>percent of vote by party - GSLP-Liberal Alliance 52.5% (GSLP 37.0%, LPG 15.5%), GSD 25.6%; seats by party - GSLP-Liberal Alliance 10 (GSLP 7, LPG 3), GSD 6; composition of elected members -&amp;amp;nbsp;men 15, women 2, percent of women 11.8% (e.g. 2019)</t>
  </si>
  <si>
    <t>Court of Appeal (consists of at least 3 judges, including the court president); Supreme Court of Gibraltar (consists of the chief justice and 3 judges); note - appeals beyond the Court of Appeal are heard by the Judicial Committee of the Privy Council (in London)</t>
  </si>
  <si>
    <t>Court of Appeal and Supreme Court judges appointed by the governor upon the advice of the Judicial Service Commission, a 7-member body of judges and appointees of the governor; tenure of the Court of Appeal president based on terms of appointment; Supreme Court chief justice and judges normally appointed until retirement at age 67 but tenure can be extended 3 years</t>
  </si>
  <si>
    <t>Gibraltar Liberal Party or Liberal Party of Gibraltar or LPG [Joseph GARCIA]&amp;lt;br /&amp;gt;Gibraltar Social Democrats or GSD [Keith AZOPARDI]&amp;lt;br /&amp;gt;Gibraltar Socialist Labor Party or GSLP [Fabian PICARDO]&amp;lt;br /&amp;gt;GSLP-Liberal Alliance (includes GSLP and LPG)&amp;lt;br /&amp;gt;Together Gibraltar or TG [Marlene HASSAN-NAHON]</t>
  </si>
  <si>
    <t>ICC (NGOs), Interpol (subbureau), UPU</t>
  </si>
  <si>
    <t>Barbary macaque; national colors: red, white, yellow</t>
  </si>
  <si>
    <t>Gibraltar Anthem</t>
  </si>
  <si>
    <t>Peter EMBERLEY</t>
  </si>
  <si>
    <t>$2.044 billion (2014 est.) (2014 est.)</t>
  </si>
  <si>
    <t>0% (2008 est.)</t>
  </si>
  <si>
    <t>100% (2016 est.)</t>
  </si>
  <si>
    <t>tourism, banking and finance, ship repairing, tobacco</t>
  </si>
  <si>
    <t>24,420 (2014 est.)</t>
  </si>
  <si>
    <t xml:space="preserve"> NEGL</t>
  </si>
  <si>
    <t>98.2% (2014 est.)</t>
  </si>
  <si>
    <t>475.8 million (2008 est.)</t>
  </si>
  <si>
    <t>452.3 million (2008 est.)</t>
  </si>
  <si>
    <t>23.3% (of GDP) (2008 est.)</t>
  </si>
  <si>
    <t>1.1% (of GDP) (2008 est.)</t>
  </si>
  <si>
    <t>Spain 27.1%, Germany 20.4%, Netherlands 10.8%, Poland 8.6%, France 6.6%, Italy 5.7%, Cote dIvoire 4.5% (2017)</t>
  </si>
  <si>
    <t>(principally reexports) petroleum 51%, manufactured goods (2010 est.)</t>
  </si>
  <si>
    <t>fuels, manufactured goods, foodstuffs</t>
  </si>
  <si>
    <t>Spain 15.6%, Italy 13.4%, US 13.3%, Netherlands 10.9%, Greece 8.5%, Russia 6.6%, UK 5.8%, Belgium 4.4% (2017)</t>
  </si>
  <si>
    <t>Gibraltar pounds (GIP) per US dollar -</t>
  </si>
  <si>
    <t>238.8 million kWh (2016 est.)</t>
  </si>
  <si>
    <t>230.8 million kWh (2016 est.)</t>
  </si>
  <si>
    <t>43,000 kW (2016 est.)</t>
  </si>
  <si>
    <t>78,000 bbl/day (2016 est.)</t>
  </si>
  <si>
    <t>74,200 bbl/day (2015 est.)</t>
  </si>
  <si>
    <t>13.34 million Mt (2017 est.)</t>
  </si>
  <si>
    <t>19,753</t>
  </si>
  <si>
    <t>67 (2017 est.)</t>
  </si>
  <si>
    <t>41,035</t>
  </si>
  <si>
    <t>140 (2017 est.)</t>
  </si>
  <si>
    <t>adequate, automatic domestic system and adequate international facilities (2018)</t>
  </si>
  <si>
    <t>automatic exchange facilities; 67 per 100 fixed-line and 140 per 100 mobile-cellular (2018)</t>
  </si>
  <si>
    <t>country code - 350; landing point for the EIG to Europe, Asia, Africa and the Middle East via submarine cables;&amp;amp;nbsp;radiotelephone; microwave radio relay; satellite earth station - 1 Intelsat (Atlantic Ocean) (2019)</t>
  </si>
  <si>
    <t>Gibraltar Broadcasting Corporation (GBC) provides TV and radio broadcasting services via 1 TV station and 4 radio stations; British Forces Broadcasting Service (BFBS) operates 1 radio station; broadcasts from Spanish radio and TV stations are accessible</t>
  </si>
  <si>
    <t>.gi</t>
  </si>
  <si>
    <t>27,699</t>
  </si>
  <si>
    <t>94.4% (July 2016 est.)</t>
  </si>
  <si>
    <t>17,373</t>
  </si>
  <si>
    <t>Royal Gibraltar Regiment (2019)</t>
  </si>
  <si>
    <t>VP-G (2016)</t>
  </si>
  <si>
    <t>29 km (2007)</t>
  </si>
  <si>
    <t>250</t>
  </si>
  <si>
    <t>bulk carrier 11, container ship 26, general cargo 81, oil tanker 27, other 105 (2018)</t>
  </si>
  <si>
    <t>Grenada</t>
  </si>
  <si>
    <t>GJ</t>
  </si>
  <si>
    <t>Carib Indians inhabited Grenada when Christopher COLUMBUS discovered the island in 1498, but it remained uncolonized for more than a century. The French settled Grenada in the 17th century, established sugar estates, and imported large numbers of African slaves. Britain took the island in 1762 and vigorously expanded sugar production. In the 19th century, cacao eventually surpassed sugar as the main export crop; in the 20th century, nutmeg became the leading export. In 1967, Britain gave Grenada autonomy over its internal affairs. Full independence was attained in 1974 making Grenada one of the smallest independent countries in the Western Hemisphere. In 1979, a leftist New Jewel Movement seized power under Maurice BISHOP ushering in the Grenada Revolution. On 19 October 1983, factions within the revolutionary government overthrew and killed BISHOP and members of his party. Six days later the island was invaded by US forces and those of six other Caribbean nations, which quickly captured the ringleaders and their hundreds of Cuban advisers. The rule of law was restored and democratic elections were reinstituted the following year and have continued since then.</t>
  </si>
  <si>
    <t>Caribbean, island between the Caribbean Sea and Atlantic Ocean, north of Trinidad and Tobago</t>
  </si>
  <si>
    <t>12 07 N, 61 40 W</t>
  </si>
  <si>
    <t>121 km</t>
  </si>
  <si>
    <t>tropical; tempered by northeast trade winds</t>
  </si>
  <si>
    <t>volcanic in origin with central mountains</t>
  </si>
  <si>
    <t>Mount Saint Catherine 840 m</t>
  </si>
  <si>
    <t>timber, tropical fruit</t>
  </si>
  <si>
    <t>20 sq km (2012)</t>
  </si>
  <si>
    <t>deforestation causing habitat destruction and species loss; coastal erosion and contamination; pollution and sedimentation; inadequate solid waste management</t>
  </si>
  <si>
    <t>Biodiversity, Climate Change, Climate Change-Kyoto Protocol, Desertification, Endangered Species, Law of the Sea, Ozone Layer Protection, Whaling</t>
  </si>
  <si>
    <t>the administration of the islands of the Grenadines group is divided between Saint Vincent and the Grenadines and Grenada</t>
  </si>
  <si>
    <t>112,207 (July 2018 est.)</t>
  </si>
  <si>
    <t>Grenadian(s)</t>
  </si>
  <si>
    <t>Grenadian</t>
  </si>
  <si>
    <t>African descent 82.4%, mixed 13.3%, East Indian 2.2%, other 1.3%, unspecified 0.9% (2011 est.)</t>
  </si>
  <si>
    <t>23.84% (male 13,901 /female 12,851)</t>
  </si>
  <si>
    <t>14.61% (male 8,196 /female 8,201)</t>
  </si>
  <si>
    <t>40.27% (male 23,121 /female 22,067)</t>
  </si>
  <si>
    <t>10.97% (male 6,284 /female 6,023)</t>
  </si>
  <si>
    <t>10.31% (male 5,377 /female 6,186) (2018 est.)</t>
  </si>
  <si>
    <t>32.1 years (2018 est.)</t>
  </si>
  <si>
    <t>32 years</t>
  </si>
  <si>
    <t>0.42% (2018 est.)</t>
  </si>
  <si>
    <t>36.4% of total population (2019)</t>
  </si>
  <si>
    <t>9.4 deaths/1,000 live births (2018 est.)</t>
  </si>
  <si>
    <t>9 deaths/1,000 live births</t>
  </si>
  <si>
    <t>2 children born/woman (2018 est.)</t>
  </si>
  <si>
    <t>4.7% of population</t>
  </si>
  <si>
    <t>5.2% (2016)</t>
  </si>
  <si>
    <t>1.45 physicians/1,000 population (2017)</t>
  </si>
  <si>
    <t>17 years (2017)</t>
  </si>
  <si>
    <t>derivation of the name remains obscure; some sources attribute the designation to Spanish influence (most likely named for the Spanish city of Granada), with subsequent French and English interpretations resulting in the present-day Grenada; in Spanish &amp;quot;granada&amp;quot; means &amp;quot;pomegranate&amp;quot;</t>
  </si>
  <si>
    <t>12 03 N, 61 45 W</t>
  </si>
  <si>
    <t>6 parishes and 1 dependency*; Carriacou and Petite Martinique*, Saint Andrew, Saint David, Saint George, Saint John, Saint Mark, Saint Patrick</t>
  </si>
  <si>
    <t>7 February 1974 (from the UK)</t>
  </si>
  <si>
    <t>Independence Day, 7 February (1974)</t>
  </si>
  <si>
    <t>previous 1967; latest presented 19 December 1973, effective 7 February 1974, suspended 1979 following a revolution but restored in 1983</t>
  </si>
  <si>
    <t>proposed by either house of Parliament; passage requires two-thirds majority vote by the membership in both houses and assent of the governor general; passage of amendments to constitutional sections, such as personal rights and freedoms, the structure, authorities, and procedures of the branches of government, the delimitation of electoral constituencies, or the procedure for amending the constitution, also requires two-thirds majority approval in a referendum; amended 1991, 1992 (2018)</t>
  </si>
  <si>
    <t>common law based on English model</t>
  </si>
  <si>
    <t>7 years for persons from a non-Caribbean state and 4 years for a person from a Caribbean state</t>
  </si>
  <si>
    <t>Queen ELIZABETH II (since 6 February 1952); represented by Governor General Cecile LA GRENADE (since 7 May 2013)</t>
  </si>
  <si>
    <t>Prime Minister Keith MITCHELL (since 20 February 2013)</t>
  </si>
  <si>
    <t>the monarchy is hereditary; governor general appointed by the monarch; following legislative elections, the leader of the majority party or majority coalition usually appointed prime minister by the governor general</t>
  </si>
  <si>
    <t>bicameral Parliament consists of:&amp;lt;br /&amp;gt;Senate (13 seats; members appointed by the governor general - 10 on the advice of the prime minister and 3 on the advice of the leader of the opposition party; members serve 5-year terms)&amp;lt;br /&amp;gt; House of Representatives (15 seats; members directly elected in single-seat constituencies by simple majority vote to serve 5-year terms)</t>
  </si>
  <si>
    <t>Senate - last appointments on 27 April 2018 (next no later than2023)&amp;lt;br /&amp;gt; House of Representatives - last held on 13 March 2018 (next no later than 2023)</t>
  </si>
  <si>
    <t>Senate - percent by party - NA; seats by party - NA; composition - men 11, women 2 percent of women 15.4%&amp;lt;br /&amp;gt; House of Representatives - percent of vote by party - NNP 58.9%, NDC 40.5%; other 0.6% seats by party - NNP 15; composition - men 8, women 7, percent of women 46.7%; note - total Parliament percent of women 32.1%</t>
  </si>
  <si>
    <t>regionally, the Eastern Caribbean Supreme Court (ECSC) is the superior court of the Organization of Eastern Caribbean States; the ECSC - headquartered on St. Lucia - consists of the Court of Appeal - headed by the chief justice and 4 judges - and the High Court with 18 judges; the Court of Appeal is itinerant, traveling to member states on a schedule to hear appeals from the High Court and subordinate courts; High Court judges reside in the member states, with 2 in Grenada; appeals beyond the ECSC in civil and criminal matters are heard by the Judicial Committee of the Privy Council (in London)</t>
  </si>
  <si>
    <t>chief justice of Eastern Caribbean Supreme Court appointed by Her Majesty, Queen ELIZABETH II; other justices and judges appointed by the Judicial and Legal Services Commission, and independent body of judicial officials; Court of Appeal justices appointed for life with mandatory retirement at age 65; High Court judges appointed for life with mandatory retirement at age 62</t>
  </si>
  <si>
    <t>National Democratic Congress or NDC [Nazim BURKE]&amp;lt;br /&amp;gt;New National Party or NNP [Keith MITCHELL]</t>
  </si>
  <si>
    <t>ACP, AOSIS, C, Caricom, CDB, CELAC, FAO, G-77, IBRD, ICAO, ICCt (signatory), ICRM, IDA, IFAD, IFC, IFRCS, ILO, IMF, IMO, Interpol, IOC, ITU, ITUC, LAES, MIGA, NAM, OAS, OECS, OPANAL, OPCW, Petrocaribe, UN, UNCTAD, UNESCO, UNIDO, UPU, WHO, WIPO, WTO</t>
  </si>
  <si>
    <t>Ambassador Ethelstan Angus FRIDAY (since 3 September 2013)</t>
  </si>
  <si>
    <t>1701 New Hampshire Avenue NW, Washington, DC 20009</t>
  </si>
  <si>
    <t>[1] (202) 265-2561</t>
  </si>
  <si>
    <t>[1] (202) 265-2468</t>
  </si>
  <si>
    <t>&amp;lt;span style=&amp;quot;display: inline !important; float: none; background-color: #ffffff; color: #000000; font-family: Verdana,Arial,Helvetica,sans-serif; font-size: 18px; font-style: normal; font-variant: normal; font-weight: 400; letter-spacing: normal; orphans: 2; text-align: left; text-decoration: none; text-indent: 0px; text-transform: none; -webkit-text-stroke-width: 0px; white-space: normal; word-spacing: 0px;&amp;quot;&amp;gt;the US does not have an official embassy in Grenada; the US Ambassador to Barbados is accredited to Grenada&amp;lt;/span&amp;gt;</t>
  </si>
  <si>
    <t>[1] (473) 444-1173 through 1176</t>
  </si>
  <si>
    <t>[1] (473) 444-4820</t>
  </si>
  <si>
    <t>a rectangle divided diagonally into yellow triangles (top and bottom) and green triangles (hoist side and outer side), with a red border around the flag; there are seven yellow, five-pointed stars with three centered in the top red border, three centered in the bottom red border, and one on a red disk superimposed at the center of the flag; there is also a symbolic nutmeg pod on the hoist-side triangle (Grenada is a leading nutmeg producer); the seven stars stand for the seven administrative divisions, with the central star denoting the capital, St. George; yellow represents the sun and the warmth of the people, green stands for vegetation and agriculture, and red symbolizes harmony, unity, and courage</t>
  </si>
  <si>
    <t>Grenada dove, bougainvillea flower; national colors: red, yellow, green</t>
  </si>
  <si>
    <t>Hail Grenada</t>
  </si>
  <si>
    <t>Irva Merle BAPTISTE/Louis Arnold MASANTO</t>
  </si>
  <si>
    <t>$1.634 billion</t>
  </si>
  <si>
    <t>$1.555 billion</t>
  </si>
  <si>
    <t>$1.5 billion</t>
  </si>
  <si>
    <t>$1.119 billion (2017 est.)</t>
  </si>
  <si>
    <t>$14,500</t>
  </si>
  <si>
    <t>$14,000</t>
  </si>
  <si>
    <t>11.7% of GDP</t>
  </si>
  <si>
    <t>-55% (2017 est.)</t>
  </si>
  <si>
    <t>bananas, cocoa, nutmeg, mace, soursop, citrus, avocados, root crops, corn, vegetables, fish</t>
  </si>
  <si>
    <t>food and beverages, textiles, light assembly operations, tourism, construction, education, call-center operations</t>
  </si>
  <si>
    <t>55,270 (2017 est.)</t>
  </si>
  <si>
    <t>69% (2008 est.)</t>
  </si>
  <si>
    <t>28.2%</t>
  </si>
  <si>
    <t>38% (2008 est.)</t>
  </si>
  <si>
    <t>288.4 million (2017 est.)</t>
  </si>
  <si>
    <t>252.3 million (2017 est.)</t>
  </si>
  <si>
    <t>25.8% (of GDP) (2017 est.)</t>
  </si>
  <si>
    <t>3.2% (of GDP) (2017 est.)</t>
  </si>
  <si>
    <t>70.4% of GDP</t>
  </si>
  <si>
    <t>82% of GDP</t>
  </si>
  <si>
    <t>8.31%</t>
  </si>
  <si>
    <t>8.64%</t>
  </si>
  <si>
    <t>$223.3 million</t>
  </si>
  <si>
    <t>$214 million</t>
  </si>
  <si>
    <t>$550 million</t>
  </si>
  <si>
    <t>$566.3 million</t>
  </si>
  <si>
    <t>-$77 million</t>
  </si>
  <si>
    <t>-$34 million</t>
  </si>
  <si>
    <t>$39.9 million</t>
  </si>
  <si>
    <t>$44.2 million</t>
  </si>
  <si>
    <t>US 25.3%, Japan 10.1%, Guyana 8.7%, Dominica 6.6%, St. Lucia 6.4%, Netherlands 4.7%, Barbados 4.1%, St. Kitts and Nevis 4% (2017)</t>
  </si>
  <si>
    <t>nutmeg, bananas, cocoa, fruit and vegetables, clothing, mace, chocolate, fish</t>
  </si>
  <si>
    <t>$316 million</t>
  </si>
  <si>
    <t>$314.7 million</t>
  </si>
  <si>
    <t>food, manufactured goods, machinery, chemicals, fuel</t>
  </si>
  <si>
    <t>US 31.7%, Trinidad and Tobago 24.9%, China 6.7% (2017)</t>
  </si>
  <si>
    <t>$199.1 million</t>
  </si>
  <si>
    <t>202.1 million kWh (2016 est.)</t>
  </si>
  <si>
    <t>185.1 million kWh (2016 est.)</t>
  </si>
  <si>
    <t>51,100 kW (2016 est.)</t>
  </si>
  <si>
    <t>1,886 bbl/day (2015 est.)</t>
  </si>
  <si>
    <t>283,600 Mt (2017 est.)</t>
  </si>
  <si>
    <t>32,491</t>
  </si>
  <si>
    <t>113,177</t>
  </si>
  <si>
    <t>adequate, automatic, island-wide telephone system; lack of local competition but telecoms are a high contributor to overall GDP (2018)</t>
  </si>
  <si>
    <t>interisland VHF and UHF radiotelephone links; 29 per 100 for fixed-line and 101 per 100 for mobile-cellular (2018)</t>
  </si>
  <si>
    <t>country code - 1-473; landing points for the&amp;amp;nbsp;ECFS, Southern Caribbean Fiber and CARCIP&amp;amp;nbsp;submarine cables with links to&amp;amp;nbsp;13 Caribbean islands extending from the British Virgin Islands to Trinidad &amp;amp;amp; Tobago including Puerto Rico and Barbados; SHF radiotelephone links to Trinidad and Tobago and Saint Vincent; VHF and UHF radio links to Trinidad (2019)</t>
  </si>
  <si>
    <t>multiple publicly and privately owned television and radio stations; Grenada Information Service (GIS) is government-owned and provides television and radio services; the Grenada Broadcasting Network, jointly owned by the government and the Caribbean Communications Network of Trinidad and Tobago, operates a TV station and 2 radio stations; Meaningful Television (MTV) broadcasts island-wide and is part of a locally-owned media house, Moving Target Company, that also includes an FM radio station and a weekly newspaper; multi-channel cable TV subscription service is provided by Columbus Communications Grenada (FLOW GRENADA) and is available island wide; approximately 25 private radio stations also broadcast throughout the country (2019)</t>
  </si>
  <si>
    <t>.gd</t>
  </si>
  <si>
    <t>62,123</t>
  </si>
  <si>
    <t>55.9% (July 2016 est.)</t>
  </si>
  <si>
    <t>22,235</t>
  </si>
  <si>
    <t>no regular military forces; Royal Grenada Police Force (includes Coast Guard) (2019)</t>
  </si>
  <si>
    <t>0 (2015)</t>
  </si>
  <si>
    <t>J3 (2016)</t>
  </si>
  <si>
    <t>1,127 km (2017)</t>
  </si>
  <si>
    <t>902 km (2017)</t>
  </si>
  <si>
    <t>6</t>
  </si>
  <si>
    <t>general cargo 3, other 3 (2018)</t>
  </si>
  <si>
    <t>small-scale cannabis cultivation; lesser transshipment point for marijuana and cocaine to US</t>
  </si>
  <si>
    <t>Guernsey</t>
  </si>
  <si>
    <t>GK</t>
  </si>
  <si>
    <t>Guernsey and the other Channel Islands represent the last remnants of the medieval Duchy of Normandy, which held sway in both France and England. The islands were the only British soil occupied by German troops in World War II. The Bailiwick of Guernsey is a self-governing British crown dependency that is not part of the United Kingdom. However, the UK Government is constitutionally responsible for its defense and international representation. The Bailiwick of Guernsey consists of the main island of Guernsey and a number of smaller islands including Alderney, Sark, Herm, Jethou, Brecqhou, and Lihou.</t>
  </si>
  <si>
    <t>Western Europe, islands in the English Channel, northwest of France</t>
  </si>
  <si>
    <t>49 28 N, 2 35 W</t>
  </si>
  <si>
    <t>about one-half the size of Washington, DC</t>
  </si>
  <si>
    <t>50 km</t>
  </si>
  <si>
    <t>temperate with mild winters and cool summers; about 50% of days are overcast</t>
  </si>
  <si>
    <t>mostly flat with low hills in southwest</t>
  </si>
  <si>
    <t>Le Moulin on Sark 114 m</t>
  </si>
  <si>
    <t>cropland</t>
  </si>
  <si>
    <t>very large tidal variation and fast currents can make local waters dangerous</t>
  </si>
  <si>
    <t>coastal erosion, coastal flooding; declining biodiversity due to land abandonment and succession to scrub or woodland</t>
  </si>
  <si>
    <t>large, deepwater harbor at Saint Peter Port</t>
  </si>
  <si>
    <t>66,697 (July 2018 est.)</t>
  </si>
  <si>
    <t>Guernsey 52%, UK and Ireland 23.7%, Portugal 2.1%, Latvia 1.5%, other 6.7%, unspecified 14.1%</t>
  </si>
  <si>
    <t>English, French, Norman-French dialect spoken in country districts</t>
  </si>
  <si>
    <t>Protestant (Anglican, Presbyterian, Baptist, Congregational, Methodist), Roman Catholic</t>
  </si>
  <si>
    <t>14.51% (male 4,994 /female 4,686)</t>
  </si>
  <si>
    <t>10.89% (male 3,711 /female 3,553)</t>
  </si>
  <si>
    <t>41.41% (male 13,958 /female 13,658)</t>
  </si>
  <si>
    <t>13.38% (male 4,425 /female 4,496)</t>
  </si>
  <si>
    <t>19.81% (male 6,038 /female 7,178) (2018 est.)</t>
  </si>
  <si>
    <t>0.28% (2018 est.)</t>
  </si>
  <si>
    <t>16,000 SAINT PETER PORT (capital) (2018)</t>
  </si>
  <si>
    <t>Bailiwick of Guernsey</t>
  </si>
  <si>
    <t>the name is of Old Norse origin, but the meaning of the root &amp;quot;Guern(s)&amp;quot; is uncertain; the &amp;quot;-ey&amp;quot; ending means &amp;quot;island&amp;quot;</t>
  </si>
  <si>
    <t>parliamentary democracy (States of Deliberation)</t>
  </si>
  <si>
    <t>Saint Peter Port</t>
  </si>
  <si>
    <t>49 27 N, 2 32 W</t>
  </si>
  <si>
    <t>none (British crown dependency); there are no first-order administrative divisions as defined by the US Government, but there are 10 parishes: Castel, Forest, Saint Andrew, Saint Martin, Saint Peter Port, Saint Pierre du Bois, Saint Sampson, Saint Saviour, Torteval, Vale</t>
  </si>
  <si>
    <t>unwritten; includes royal charters, statutes, and common law and practice</t>
  </si>
  <si>
    <t>new laws or changes to existing laws are initiated by the States of Deliberation; passage requires majority vote (2018)</t>
  </si>
  <si>
    <t>customary legal system based on Norman customary law; includes elements of the French civil code and English common law</t>
  </si>
  <si>
    <t>Queen ELIZABETH II (since 6 February 1952); represented by Lieutenant-Governor Vice Admiral Ian CORDER (since 14 March 2016)</t>
  </si>
  <si>
    <t>Chief Minister Gavin ST PIER (since 6 May 2016); Bailiff Sir Richard COLLAS (since 23 March 2012); note - the chief minister is the president of the Policy and Resources Committee and is the de facto head of government; the Policy and Resources Committee, elected by the States of Deliberation, functions as the executive; the 5 members all have equal voting rights</t>
  </si>
  <si>
    <t>the monarchy is hereditary; lieutenant governor and bailiff appointed by the monarch; chief minister, who is the president of the Policy and Resources Committee indirectly elected by the States of Deliberation for a 4-year term; last held on 6 May 2016 (next to be held in 2020)</t>
  </si>
  <si>
    <t>Gavin ST PIER (independent) elected president of the Policy and Resources Committee and chief minister</t>
  </si>
  <si>
    <t>last held on 27 April 2016 (next to be held in 2020)</t>
  </si>
  <si>
    <t>percent of vote - NA; seats - independent 38; composition - men 27, women 13, percent of women 32.5%</t>
  </si>
  <si>
    <t>Guernsey Court of Appeal (consists of the Bailiff of Guernsey, who is the ex-officio president of the Guernsey Court of Appeal, and at least 12 judges); Royal Court (organized into 3 divisions - Full Court sits with 1 judge and 7 to 12 jurats acting as judges of fact, Ordinary Court sits with 1 judge and normally 3 jurats, and Matrimonial Causes Division sits with 1 judge and 4 jurats); note - appeals beyond Guernsey courts are heard by the Judicial Committee of the Privy Council (in London)</t>
  </si>
  <si>
    <t>white with the red cross of Saint George (patron saint of England) extending to the edges of the flag and a yellow equal-armed cross of William the Conqueror superimposed on the Saint George cross; the red cross represents the old ties with England and the fact that Guernsey is a British Crown dependency; the gold cross is a replica of the one used by Duke William of Normandy at the Battle of Hastings in 1066</t>
  </si>
  <si>
    <t>Guernsey cow, donkey; national colors: red, white, yellow</t>
  </si>
  <si>
    <t>&amp;quot;Sarnia Cherie&amp;quot; (Guernsey Dear)</t>
  </si>
  <si>
    <t>George DEIGHTON/Domencio SANTANGELO</t>
  </si>
  <si>
    <t>Financial services accounted for about 21% of employment and about 32% of total income in 2016 in this tiny, prosperous Channel Island economy. Construction, manufacturing, and horticulture, mainly tomatoes and cut flowers, have been declining. Financial services, professional services, tourism, retail, and the public sector have been growing. Light tax and death duties make Guernsey a popular offshore financial center.</t>
  </si>
  <si>
    <t>$3.465 billion</t>
  </si>
  <si>
    <t>$2.742 billion (2005 est.) (2005 est.)</t>
  </si>
  <si>
    <t>3% (2000)</t>
  </si>
  <si>
    <t>10% (2000)</t>
  </si>
  <si>
    <t>87% (2000)</t>
  </si>
  <si>
    <t>tomatoes, greenhouse flowers, sweet peppers, eggplant, fruit; Guernsey cattle</t>
  </si>
  <si>
    <t>tourism, banking</t>
  </si>
  <si>
    <t>31,470 (March 2006)</t>
  </si>
  <si>
    <t>563.6 million (2005)</t>
  </si>
  <si>
    <t>530.9 million (2005 est.)</t>
  </si>
  <si>
    <t>20.6% (of GDP) (2005)</t>
  </si>
  <si>
    <t>1.2% (of GDP) (2005)</t>
  </si>
  <si>
    <t>tomatoes, flowers and ferns, sweet peppers, eggplant, other vegetables</t>
  </si>
  <si>
    <t>coal, gasoline, oil, machinery, and equipment</t>
  </si>
  <si>
    <t>Guernsey pound per US dollar</t>
  </si>
  <si>
    <t>{"2017":"0.7836","2016":"0.738","2015":"0.738","2014":"0.6542","2013":"0.607"}</t>
  </si>
  <si>
    <t>36,547</t>
  </si>
  <si>
    <t>71,249</t>
  </si>
  <si>
    <t>high performance global connections with quality service; connections to major cities around the world to rival and attract future investment and future needs of islanders and businesses (2018)</t>
  </si>
  <si>
    <t>fixed-line 60 per 100 and mobile-cellular 113 per 100 persons (2018)</t>
  </si>
  <si>
    <t>country code - 44;&amp;amp;nbsp;landing points for Guernsey-Jersey, HUGO, INGRID, Channel Islands -9 Liberty&amp;amp;nbsp;and UK-Channel Islands-7&amp;amp;nbsp;submarine cable to UK and&amp;amp;nbsp;France (2019)</t>
  </si>
  <si>
    <t>multiple UK terrestrial TV broadcasts are received via a transmitter in Jersey with relays in Jersey, Guernsey, and Alderney; satellite packages are available; BBC Radio Guernsey and 1 other radio station operating</t>
  </si>
  <si>
    <t>.gg</t>
  </si>
  <si>
    <t>55,050</t>
  </si>
  <si>
    <t>83.3% (July 2016 est.)</t>
  </si>
  <si>
    <t>Greenland</t>
  </si>
  <si>
    <t>GL</t>
  </si>
  <si>
    <t>Northern North America, island between the Arctic Ocean and the North Atlantic Ocean, northeast of Canada</t>
  </si>
  <si>
    <t>72 00 N, 40 00 W</t>
  </si>
  <si>
    <t>slightly more than three times the size of Texas</t>
  </si>
  <si>
    <t>44,087 km</t>
  </si>
  <si>
    <t>arctic to subarctic; cool summers, cold winters</t>
  </si>
  <si>
    <t>flat to gradually sloping icecap covers all but a narrow, mountainous, barren, rocky coast</t>
  </si>
  <si>
    <t>1,792 m</t>
  </si>
  <si>
    <t>Gunnbjorn Fjeld 3,694 m</t>
  </si>
  <si>
    <t>coal, iron ore, lead, zinc, molybdenum, diamonds, gold, platinum, niobium, tantalite, uranium, fish, seals, whales, hydropower, possible oil and gas</t>
  </si>
  <si>
    <t>99.4% (2011 est.)</t>
  </si>
  <si>
    <t>settlement concentrated on the southwest shoreline, with limited settlements scattered along the remaining coast; interior is uninhabited</t>
  </si>
  <si>
    <t>continuous permafrost over northern two-thirds of the island</t>
  </si>
  <si>
    <t>especially vulnerable to climate change and disruption of the Arctic environment; preservation of the Inuit traditional way of life, including whaling and seal hunting</t>
  </si>
  <si>
    <t>57,691 (July 2018 est.)</t>
  </si>
  <si>
    <t>Greenlander(s)</t>
  </si>
  <si>
    <t>Greenlandic</t>
  </si>
  <si>
    <t>Greenlandic 89.7%, Danish 7.8%, other Nordic 1.1%, and other 1.4% (2018 est.)</t>
  </si>
  <si>
    <t>Greenlandic (West Greenlandic or Kalaallisut is the official language), Danish, English</t>
  </si>
  <si>
    <t>Evangelical Lutheran, traditional Inuit spiritual beliefs</t>
  </si>
  <si>
    <t>21% (male 6,151 /female 5,962)</t>
  </si>
  <si>
    <t>15.1% (male 4,388 /female 4,321)</t>
  </si>
  <si>
    <t>40.83% (male 12,349 /female 11,209)</t>
  </si>
  <si>
    <t>13.5% (male 4,259 /female 3,529)</t>
  </si>
  <si>
    <t>9.57% (male 2,944 /female 2,579) (2018 est.)</t>
  </si>
  <si>
    <t>34 years (2018 est.)</t>
  </si>
  <si>
    <t>35 years</t>
  </si>
  <si>
    <t>32.9 years</t>
  </si>
  <si>
    <t>-0.04% (2018 est.)</t>
  </si>
  <si>
    <t>14.3 births/1,000 population (2018 est.)</t>
  </si>
  <si>
    <t>87.1% of total population (2019)</t>
  </si>
  <si>
    <t>18,000 NUUK (capital) (2018)</t>
  </si>
  <si>
    <t>1.21 male(s)/female</t>
  </si>
  <si>
    <t>1.09 male(s)/female (2018 est.)</t>
  </si>
  <si>
    <t>8.7 deaths/1,000 live births (2018 est.)</t>
  </si>
  <si>
    <t>72.9 years (2018 est.)</t>
  </si>
  <si>
    <t>70.2 years</t>
  </si>
  <si>
    <t>75.8 years</t>
  </si>
  <si>
    <t>1.87 physicians/1,000 population (2016)</t>
  </si>
  <si>
    <t>8.2 beds/1,000 population (2015)</t>
  </si>
  <si>
    <t>Kalaallit Nunaat</t>
  </si>
  <si>
    <t>parliamentary democracy (Parliament of Greenland or Inatsisartut)</t>
  </si>
  <si>
    <t>Nuuk (Godthaab)</t>
  </si>
  <si>
    <t>64 11 N, 51 45 W</t>
  </si>
  <si>
    <t>5 municipalities (kommuner, singular kommune); Avannaata, Kujalleq, Qeqertalik, Qeqqata, Sermersooq</t>
  </si>
  <si>
    <t>none (extensive self-rule as part of the Kingdom of Denmark; foreign affairs is the responsibility of Denmark, but Greenland actively participates in international agreements relating to Greenland)</t>
  </si>
  <si>
    <t>National Day, June 21; note - marks the summer solstice and the longest day of the year in the Northern Hemisphere</t>
  </si>
  <si>
    <t>the laws of Denmark apply where applicable and Greenlandic law applies to other areas</t>
  </si>
  <si>
    <t>Queen MARGRETHE II of Denmark (since 14 January 1972), represented by High Commissioner Mikaela ENGELL (since April 2011)</t>
  </si>
  <si>
    <t>Premier Kim KIELSEN (since 30 September 2014)</t>
  </si>
  <si>
    <t>Self-rule Government (Naalakkersuisut) elected by the Parliament (Inatsisartut) on the basis of the strength of parties</t>
  </si>
  <si>
    <t>the monarchy is hereditary; high commissioner appointed by the monarch; premier indirectly elected by Parliament for a 4-year term</t>
  </si>
  <si>
    <t>Kim KIELSEN elected premier; Parliament vote - Kim KIELSEN (S) 27.2%, Sara OLSVIG (IA) 25.5%, Randi Vestergaard EVALDSEN (D) 19.5%, other 27.8%</t>
  </si>
  <si>
    <t>unicameral Parliament or Inatsisartut (31 seats; members directly elected in multi-seat constituencies by proportional representation vote to serve 4-year terms)&amp;lt;br /&amp;gt;Greenland elects 2 members to the Danish Parliament to serve 4-year terms</t>
  </si>
  <si>
    <t>Greenland Parliament -&amp;amp;nbsp;last held on 24 April 2018 (next to be held by 2022)&amp;lt;br /&amp;gt;Greenland members to Danish Parliament - &amp;amp;nbsp;last held on 18 June 2015 (next to be held by June 2019)</t>
  </si>
  <si>
    <t>Greenland Parliament percent of vote by party - S 27.2%, IA 25.5%, D 19.5%, PN 13.4%, A 5.9%, SA 4.1%, NQ 3.4% other 1%; seats by party - S 9, IA 8, D 6, PN 4, A 2, SA 1, NQ 1; composition - men 19, women 12, percent of women 38.7%&amp;lt;br /&amp;gt;&amp;lt;br /&amp;gt;Greenland members in Danish Parliament - percent of vote by party - NA; seats by party - IA 1, S 1; composition - 2 women</t>
  </si>
  <si>
    <t>High Court of Greenland (consists of the presiding professional judge and 2 lay assessors); note - appeals beyond the High Court of Greenland can be heard by the Supreme Court (in Copenhagen)</t>
  </si>
  <si>
    <t>judges appointed by the monarch upon the recommendation of the Judicial Appointments Council, a 6-member independent body of judges and lawyers; judges appointed for life with retirement at age 70</t>
  </si>
  <si>
    <t>Arctic Council, ICC, NC, NIB, UPU</t>
  </si>
  <si>
    <t>polar bear; national colors: red, white</t>
  </si>
  <si>
    <t>Henrik LUND/Jonathan PETERSEN</t>
  </si>
  <si>
    <t>$2.413 billion</t>
  </si>
  <si>
    <t>$2.221 billion (2015 est.) (2015 est.)</t>
  </si>
  <si>
    <t>$41,800</t>
  </si>
  <si>
    <t>68.1% (2015 est.)</t>
  </si>
  <si>
    <t>28% (2015 est.)</t>
  </si>
  <si>
    <t>14.3% (2015 est.)</t>
  </si>
  <si>
    <t>-13.9% (2015 est.)</t>
  </si>
  <si>
    <t>18.2% (2015 est.)</t>
  </si>
  <si>
    <t>-28.6% (2015 est.)</t>
  </si>
  <si>
    <t>15.9% (2015 est.)</t>
  </si>
  <si>
    <t>10.1% (2015 est.)</t>
  </si>
  <si>
    <t>73.9% (2015)</t>
  </si>
  <si>
    <t>sheep, cow, reindeer, fish, shellfish</t>
  </si>
  <si>
    <t>fish processing (mainly shrimp and Greenland halibut); anorthosite and ruby mining; handicrafts, hides and skins, small shipyards</t>
  </si>
  <si>
    <t>26,840 (2015 est.)</t>
  </si>
  <si>
    <t>73.9% (2015 est.)</t>
  </si>
  <si>
    <t>16.2% (2015 est.)</t>
  </si>
  <si>
    <t>1.719 billion (2016 est.)</t>
  </si>
  <si>
    <t>1.594 billion (2016 est.)</t>
  </si>
  <si>
    <t>77.4% (of GDP) (2016 est.)</t>
  </si>
  <si>
    <t>5.6% (of GDP) (2016 est.)</t>
  </si>
  <si>
    <t>Denmark 82.5%, Iceland 4.4% (2017)</t>
  </si>
  <si>
    <t>fish and fish products 91% (2015 est.)</t>
  </si>
  <si>
    <t>machinery and transport equipment, manufactured goods, food, petroleum products</t>
  </si>
  <si>
    <t>Denmark 69.7%, Sweden 10.6% (2017)</t>
  </si>
  <si>
    <t>{"2017":"6.586","2016":"6.7309","2015":"6.7309","2014":"6.7326","2013":"5.6125"}</t>
  </si>
  <si>
    <t>538 million kWh (2016 est.)</t>
  </si>
  <si>
    <t>468 million kWh (2016 est.)</t>
  </si>
  <si>
    <t>187,000 kW (2016 est.)</t>
  </si>
  <si>
    <t>4,000 bbl/day (2016 est.)</t>
  </si>
  <si>
    <t>3,973 bbl/day (2015 est.)</t>
  </si>
  <si>
    <t>613,800 Mt (2017 est.)</t>
  </si>
  <si>
    <t>28 (July 2016 est.)</t>
  </si>
  <si>
    <t>61,000</t>
  </si>
  <si>
    <t>106 (July 2016 est.)</t>
  </si>
  <si>
    <t>adequate domestic and international service provided by satellite, cables, and microwave radio relay; the fundamental telecommunications infrastructure consists of a digital radio link from Nanortalik in south Greenland to Uummannaq in north Greenland; satellites cover north and east Greenland for domestic and foreign telecommunications; a marine cable connects south and west Greenland to the rest of the world, extending from Nuuk and Qaqortoq to Canada and Iceland (2018)</t>
  </si>
  <si>
    <t>14&amp;amp;nbsp;per 100 for fixed-line subscriptions and 111 per 100 for mobile-cellular (2018)</t>
  </si>
  <si>
    <t>country code - 299; landing points for Greenland Connect, Greenland Connect North, Nunavut Undersea Fiber System submarine cables to Greenland, Iceland, and Canada;&amp;amp;nbsp;satellite earth stations - 15 (12 Intelsat, 1 Eutelsat, 2 Americom GE-2 (all Atlantic Ocean)) (2019)</t>
  </si>
  <si>
    <t>the Greenland Broadcasting Company provides public radio and TV services throughout the island with a broadcast station and a series of repeaters; a few private local TV and radio stations; Danish public radio rebroadcasts are available (2019)</t>
  </si>
  <si>
    <t>.gl</t>
  </si>
  <si>
    <t>39,544</t>
  </si>
  <si>
    <t>68.5% (July 2016 est.)</t>
  </si>
  <si>
    <t>no regular military forces or conscription. (2019)</t>
  </si>
  <si>
    <t>8 (registered in Denmark) (2015)</t>
  </si>
  <si>
    <t>10 (2019)</t>
  </si>
  <si>
    <t>general cargo 1, other 7 (2018)</t>
  </si>
  <si>
    <t>Guam</t>
  </si>
  <si>
    <t>GQ</t>
  </si>
  <si>
    <t>Spain ceded Guam to the US in 1898. Captured by the Japanese in 1941, it was retaken by the US three years later. The military installations on the island are some of the most strategically important US bases in the Pacific; they also constitute the island’s most important source of income and economic stability.</t>
  </si>
  <si>
    <t>Oceania, island in the North Pacific Ocean, about three-quarters of the way from Hawaii to the Philippines</t>
  </si>
  <si>
    <t>13 28 N, 144 47 E</t>
  </si>
  <si>
    <t>three times the size of Washington, DC</t>
  </si>
  <si>
    <t>125.5 km</t>
  </si>
  <si>
    <t>tropical marine; generally warm and humid, moderated by northeast trade winds; dry season (January to June), rainy season (July to December); little seasonal temperature variation</t>
  </si>
  <si>
    <t>volcanic origin, surrounded by coral reefs; relatively flat coralline limestone plateau (source of most fresh water), with steep coastal cliffs and narrow coastal plains in north, low hills in center, mountains in south</t>
  </si>
  <si>
    <t>Mount Lamlam 406 m</t>
  </si>
  <si>
    <t>aquatic wildlife (supporting tourism), fishing (largely undeveloped)</t>
  </si>
  <si>
    <t>47.9% (2011 est.)</t>
  </si>
  <si>
    <t>2 sq km (2012)</t>
  </si>
  <si>
    <t>no large cities exist on the island, though large villages (municipalities) attract much of the population; the largest of these is Dededo</t>
  </si>
  <si>
    <t>frequent squalls during rainy season; relatively rare but potentially destructive typhoons (June to December)</t>
  </si>
  <si>
    <t>fresh water scarcity; reef damage; inadequate sewage treatment; extermination of native bird populations by the rapid proliferation of the brown tree snake, an exotic, invasive species</t>
  </si>
  <si>
    <t>largest and southernmost island in the Mariana Islands archipelago and the largest island in Micronesia; strategic location in western North Pacific Ocean</t>
  </si>
  <si>
    <t>167,772 (July 2018 est.)</t>
  </si>
  <si>
    <t>Guamanian(s) (US citizens)</t>
  </si>
  <si>
    <t>Guamanian</t>
  </si>
  <si>
    <t>Chamorro 37.3%, Filipino 26.3%, white 7.1%, Chuukese 7%, Korean 2.2%, other Pacific Islander 2%, other Asian 2%, Chinese 1.6%, Palauan 1.6%, Japanese 1.5%, Pohnpeian 1.4%, mixed 9.4%, other 0.6% (2010 est.)</t>
  </si>
  <si>
    <t>English 43.6%, Filipino 21.2%, Chamorro 17.8%, other Pacific island languages 10%, Asian languages 6.3%, other 1.1% (2010 est.)</t>
  </si>
  <si>
    <t>Roman Catholic 85%, other 15% (1999 est.)</t>
  </si>
  <si>
    <t>27.48% (male 23,893 /female 22,207)</t>
  </si>
  <si>
    <t>16.4% (male 14,692 /female 12,816)</t>
  </si>
  <si>
    <t>37.18% (male 32,170 /female 30,207)</t>
  </si>
  <si>
    <t>10.05% (male 8,627 /female 8,236)</t>
  </si>
  <si>
    <t>8.9% (male 6,947 /female 7,977) (2018 est.)</t>
  </si>
  <si>
    <t>52.3 (2015 est.)</t>
  </si>
  <si>
    <t>38.8 (2015 est.)</t>
  </si>
  <si>
    <t>13.6 (2015 est.)</t>
  </si>
  <si>
    <t>29.1 years (2018 est.)</t>
  </si>
  <si>
    <t>0.23% (2018 est.)</t>
  </si>
  <si>
    <t>19.4 births/1,000 population (2018 est.)</t>
  </si>
  <si>
    <t>6 deaths/1,000 population (2018 est.)</t>
  </si>
  <si>
    <t>-11 migrant(s)/1,000 population (2018 est.)</t>
  </si>
  <si>
    <t>94.9% of total population (2019)</t>
  </si>
  <si>
    <t>147,000 HAGATNA (capital) (2018)</t>
  </si>
  <si>
    <t>76.4 years (2018 est.)</t>
  </si>
  <si>
    <t>2.92 children born/woman (2018 est.)</t>
  </si>
  <si>
    <t>89.8% of population (2015 est.)</t>
  </si>
  <si>
    <t>10.2% of population (2015 est.)</t>
  </si>
  <si>
    <t>29.4%</t>
  </si>
  <si>
    <t>Guahan</t>
  </si>
  <si>
    <t>the native Chamorro name for the island &amp;quot;Guahan&amp;quot; (meaning &amp;quot;we have&amp;quot; or &amp;quot;ours&amp;quot;) was changed to Guam in the 1898 Treaty of Paris, whereby Spain relinquished Guam, Cuba, Puerto Rico, and the Philippines to the US</t>
  </si>
  <si>
    <t>Hagatna (Agana)</t>
  </si>
  <si>
    <t>13 28 N, 144 44 E</t>
  </si>
  <si>
    <t>Discovery Day (or Magellan Day), first Monday in March (1521)</t>
  </si>
  <si>
    <t>effective 1 July 1950 (Guam Act of 1950 serves as a constitution)</t>
  </si>
  <si>
    <t>common law modeled on US system; US federal laws apply</t>
  </si>
  <si>
    <t>18 years of age; universal; note - Guamanians are US citizens but do not vote in US presidential elections</t>
  </si>
  <si>
    <t>Governor Lourdes LEON GUERRERO (since 7 January 2019); Lieutenant Governor Josh TENORIO (since 7 January 2019)</t>
  </si>
  <si>
    <t>Cabinet appointed by the governor with the consent of the Legislature</t>
  </si>
  <si>
    <t>Lourdes LEON GUERRERO elected governor; percent of vote - &amp;amp;nbsp;Lourdes LEON GUERRERO (Democratic Party) 50.7%, Ray TENORIO (Republican Party) 26.4%; Josh TENORIO (Democratic Party) elected lieutenant governor</t>
  </si>
  <si>
    <t>unicameral Legislature of Guam or Liheslaturan Guahan (15 seats; members elected in a single countrywide constituency by simple majority vote to serve 2-year terms)</t>
  </si>
  <si>
    <t>last held on&amp;amp;nbsp;6 November 2018 (next to be held in November 2020)</t>
  </si>
  <si>
    <t>percent of vote by party - NA; seats by party - Democratic Party 10, Republican Party 5; composition - men 5, women 10, percent of women 66.7%</t>
  </si>
  <si>
    <t>Supreme Court of Guam (consists of 3 justices); note - appeals beyond the Supreme Court of Guam are referred to the US Supreme Court</t>
  </si>
  <si>
    <t>justices appointed by the governor and confirmed by the Guam legislature; justices appointed for life subject to retention election every 10 years</t>
  </si>
  <si>
    <t>Superior Court of Guam - includes several divisions; US Federal District Court for the District of Guam (a US territorial court; appeals beyond this court are heard before the US Court of Appeals for the Ninth Circuit)</t>
  </si>
  <si>
    <t>Democratic Party [Joaquin &amp;quot;Kin&amp;quot; PEREZ]&amp;lt;br /&amp;gt;Republican Party [Jerry CRISOSTOMO]</t>
  </si>
  <si>
    <t>AOSIS (observer), IOC, PIF (observer), SPC, UPU</t>
  </si>
  <si>
    <t>territorial flag is dark blue with a narrow red border on all four sides; centered is a red-bordered, pointed, vertical ellipse containing a beach scene, a proa or outrigger canoe with sail, and a palm tree with the word GUAM superimposed in bold red letters; the proa is sailing in Agana Bay with the promontory of Punta Dos Amantes, near the capital, in the background; the shape of the central emblem is that of a Chamorro sling stone, used as a weapon for defense or hunting; blue represents the sea and red the blood shed in the struggle against oppression</t>
  </si>
  <si>
    <t>coconut tree; national colors: deep blue, red</t>
  </si>
  <si>
    <t>&amp;quot;Fanohge Chamoru&amp;quot; (Stand Ye Guamanians)</t>
  </si>
  <si>
    <t>Ramon Manalisay SABLAN [English], Lagrimas UNTALAN [Chamoru]/Ramon Manalisay SABLAN</t>
  </si>
  <si>
    <t>US national defense spending is the main driver of Guam’s economy, followed closely by tourism and other services. Guam serves as a forward US base for the Western Pacific and is home to thousands of American military personnel. Total federal spending (defense and non-defense) amounted to $1.988 billion in 2016, or 34.2 of Guam’s GDP. Of that total, federal grants and cover-over payments amounted to $3444.1 million in 2016, or 35.8% of Guam’s total revenues for the fiscal year. In 2016, Guam’s economy grew 0.3%. Despite slow growth, Guam’s economy has been stable over the last decade. National defense spending cushions the island’s economy against fluctuations in tourism. Service exports, mainly spending by foreign tourists in Guam, amounted to over $1 billion for the first time in 2016, or 17.8% of GDP.</t>
  </si>
  <si>
    <t>$5.793 billion</t>
  </si>
  <si>
    <t>$5.697 billion</t>
  </si>
  <si>
    <t>$5.793 billion (2016 est.) (2016 est.)</t>
  </si>
  <si>
    <t>$35,600</t>
  </si>
  <si>
    <t>56.2% (2016 est.)</t>
  </si>
  <si>
    <t>55% (2016 est.)</t>
  </si>
  <si>
    <t>19.4% (2016 est.)</t>
  </si>
  <si>
    <t>-51.2% (2016 est.)</t>
  </si>
  <si>
    <t>58.4% NA (2015 est.)</t>
  </si>
  <si>
    <t>fruits, copra, vegetables; eggs, pork, poultry, beef</t>
  </si>
  <si>
    <t>national defense, tourism, construction, transshipment services, concrete products, printing and publishing, food processing, textiles</t>
  </si>
  <si>
    <t>73,210 (2016 est.)</t>
  </si>
  <si>
    <t>78.1% (2013 est.)</t>
  </si>
  <si>
    <t>23% (2001 est.)</t>
  </si>
  <si>
    <t>1.24 billion (2016 est.)</t>
  </si>
  <si>
    <t>1.299 billion (2016 est.)</t>
  </si>
  <si>
    <t>21.4% (of GDP) (2016 est.)</t>
  </si>
  <si>
    <t>-1% (of GDP) (2016 est.)</t>
  </si>
  <si>
    <t>$1.124 billion</t>
  </si>
  <si>
    <t>Palau 13.6% (2017)</t>
  </si>
  <si>
    <t>transshipments of refined petroleum products, construction materials, fish, foodstuffs and beverages</t>
  </si>
  <si>
    <t>$2.964 billion</t>
  </si>
  <si>
    <t>petroleum and petroleum products, food, manufactured goods</t>
  </si>
  <si>
    <t>Singapore 41.7%, Japan 30.6%, Hong Kong 10.6% (2017)</t>
  </si>
  <si>
    <t>1.722 billion kWh (2016 est.)</t>
  </si>
  <si>
    <t>1.601 billion kWh (2016 est.)</t>
  </si>
  <si>
    <t>560,000 kW (2016 est.)</t>
  </si>
  <si>
    <t>13,500 bbl/day (2015 est.)</t>
  </si>
  <si>
    <t>2.214 million Mt (2017 est.)</t>
  </si>
  <si>
    <t>68,000</t>
  </si>
  <si>
    <t>42 (July 2016 est.)</t>
  </si>
  <si>
    <t>181,000</t>
  </si>
  <si>
    <t>modern system, integrated with US facilities for direct dialing, including free use of 800 numbers (2018)</t>
  </si>
  <si>
    <t>three major companies provide both fixed-line and mobile services, as well as access to the Internet; fixed-line 42 per 100 and 113 per 100 for mobile-cellular (2018)</t>
  </si>
  <si>
    <t>country code - 1-671; major landing points for Atisa, HANTRU1, HK-G, JGA-N, JGA-S, PIPE-1, SEA-US, SxS, Tata TGN-Pacific, AJC, GOKI, AAG, AJC and Mariana-Guam Cable submarine cables between Asia, Australia, and the US (Guam is a transpacific communications hub for major carriers linking the US and Asia); satellite earth stations - 2 Intelsat (Pacific Ocean) (2019)</t>
  </si>
  <si>
    <t>about a dozen TV channels, including digital channels; multi-channel cable TV services are available; roughly 20 radio stations</t>
  </si>
  <si>
    <t>.gu</t>
  </si>
  <si>
    <t>125,328</t>
  </si>
  <si>
    <t>77% (July 2016 est.)</t>
  </si>
  <si>
    <t>other 3 (2018)</t>
  </si>
  <si>
    <t>Cabo Verde</t>
  </si>
  <si>
    <t>CV</t>
  </si>
  <si>
    <t>Western Africa, group of islands in the North Atlantic Ocean, west of Senegal</t>
  </si>
  <si>
    <t>16 00 N, 24 00 W</t>
  </si>
  <si>
    <t>965 km</t>
  </si>
  <si>
    <t>temperate; warm, dry summer; precipitation meager and erratic</t>
  </si>
  <si>
    <t>steep, rugged, rocky, volcanic</t>
  </si>
  <si>
    <t>Mt. Fogo (a volcano on Fogo Island) 2,829 m</t>
  </si>
  <si>
    <t>salt, basalt rock, limestone, kaolin, fish, clay, gypsum</t>
  </si>
  <si>
    <t>among the nine inhabited islands, population distribution is variable; islands in the east are very dry and are only sparsely settled to exploit their extensive salt deposits; the more southerly islands receive more precipitation and support larger populations, but agriculture and livestock grazing have damaged the soil fertility and vegetation; approximately half of the population lives on Sao Tiago Island, which is the location of the capital of Praia; Mindelo, on the northern island of Sao Vicente, also has a large urban population</t>
  </si>
  <si>
    <t>deforestation due to demand for firewood; water shortages; prolonged droughts and improper use of land (overgrazing, crop cultivation on hillsides lead to desertification and erosion); environmental damage has threatened several species of birds and reptiles; illegal beach sand extraction; overfishing</t>
  </si>
  <si>
    <t>strategic location 500 km from west coast of Africa near major north-south sea routes; important communications station; important sea and air refueling site</t>
  </si>
  <si>
    <t>568,373 (July 2018 est.)</t>
  </si>
  <si>
    <t>Cabo Verdean(s)</t>
  </si>
  <si>
    <t>Cabo Verdean</t>
  </si>
  <si>
    <t>Creole (mulatto) 71%, African 28%, European 1%</t>
  </si>
  <si>
    <t>Portuguese (official), Krioulo (a blend of Portuguese and West African languages)</t>
  </si>
  <si>
    <t>28.7% (male 82,035 /female 81,082)</t>
  </si>
  <si>
    <t>19.64% (male 55,811 /female 55,798)</t>
  </si>
  <si>
    <t>40.02% (male 110,646 /female 116,804)</t>
  </si>
  <si>
    <t>6.4% (male 16,154 /female 20,245)</t>
  </si>
  <si>
    <t>5.24% (male 11,272 /female 18,526) (2018 est.)</t>
  </si>
  <si>
    <t>55.4 (2015 est.)</t>
  </si>
  <si>
    <t>48.4 (2015 est.)</t>
  </si>
  <si>
    <t>26.7 years</t>
  </si>
  <si>
    <t>1.32% (2018 est.)</t>
  </si>
  <si>
    <t>19.7 births/1,000 population (2018 est.)</t>
  </si>
  <si>
    <t>-0.6 migrant(s)/1,000 population (2018 est.)</t>
  </si>
  <si>
    <t>66.2% of total population (2019)</t>
  </si>
  <si>
    <t>168,000 PRAIA (capital) (2018)</t>
  </si>
  <si>
    <t>58 deaths/100,000 live births (2017 est.)</t>
  </si>
  <si>
    <t>24.3 deaths/1,000 live births</t>
  </si>
  <si>
    <t>72.7 years (2018 est.)</t>
  </si>
  <si>
    <t>2.21 children born/woman (2018 est.)</t>
  </si>
  <si>
    <t>94% of population</t>
  </si>
  <si>
    <t>91.7% of population</t>
  </si>
  <si>
    <t>6% of population</t>
  </si>
  <si>
    <t>8.3% of population (2015 est.)</t>
  </si>
  <si>
    <t>0.77 physicians/1,000 population (2015)</t>
  </si>
  <si>
    <t>81.6% of population (2015 est.)</t>
  </si>
  <si>
    <t>54.3% of population (2015 est.)</t>
  </si>
  <si>
    <t>45.7% of population (2015 est.)</t>
  </si>
  <si>
    <t>11.8% (2016)</t>
  </si>
  <si>
    <t>32.5%</t>
  </si>
  <si>
    <t>29.5%</t>
  </si>
  <si>
    <t>36.4% (2017)</t>
  </si>
  <si>
    <t>Republic of Cabo Verde</t>
  </si>
  <si>
    <t>Republica de Cabo Verde</t>
  </si>
  <si>
    <t>the name derives from Cap-Vert (Green Cape) on the Senegalese coast, the westernmost point of Africa and the nearest mainland to the islands</t>
  </si>
  <si>
    <t>Praia</t>
  </si>
  <si>
    <t>14 55 N, 23 31 W</t>
  </si>
  <si>
    <t>UTC-1 (4 hours ahead of Washington, DC, during Standard Time)</t>
  </si>
  <si>
    <t>22 municipalities (concelhos, singular - concelho); Boa Vista, Brava, Maio, Mosteiros, Paul, Porto Novo, Praia, Ribeira Brava, Ribeira Grande, Ribeira Grande de Santiago, Sal, Santa Catarina, Santa Catarina do Fogo, Santa Cruz, Sao Domingos, Sao Filipe, Sao Lourenco dos Orgaos, Sao Miguel, Sao Salvador do Mundo, Sao Vicente, Tarrafal, Tarrafal de Sao Nicolau</t>
  </si>
  <si>
    <t>5 July 1975 (from Portugal)</t>
  </si>
  <si>
    <t>Independence Day, 5 July (1975)</t>
  </si>
  <si>
    <t>previous 1981; latest effective 25 September 1992</t>
  </si>
  <si>
    <t>proposals require support of at least four fifths of the active National Assembly membership; amendment drafts require sponsorship of at least one third of the active Assembly membership; passage requires at least two-thirds majority vote by the Assembly membership; constitutional sections, including those on national independence, form of government, political pluralism, suffrage, and human rights and liberties, cannot be amended; revised 1995, 1999, 2010 (2017)</t>
  </si>
  <si>
    <t>civil law system of Portugal</t>
  </si>
  <si>
    <t>at least one parent must be a citizen of Cabo Verde</t>
  </si>
  <si>
    <t>President Jorge Carlos FONSECA (since 9 September 2011)</t>
  </si>
  <si>
    <t>Prime Minister Ulisses CORREIA E. SILVA (since 22 April 2016)</t>
  </si>
  <si>
    <t>president directly elected by absolute majority popular vote in 2 rounds if needed for a 5-year term (eligible for a second term); election last held on 2 October 2016 (next to be held in 2021); prime minister nominated by the National Assembly and appointed by the president</t>
  </si>
  <si>
    <t>Jorge Carlos FONSECA reelected president; percent of vote - Jorge Carlos FONSECA (MPD) 74%, Albertino GRACA (independent) 23%, other 3%</t>
  </si>
  <si>
    <t>unicameral National Assembly or Assembleia Nacional (72 seats; members directly elected in multi-seat constituencies by proportional representation vote; members serve 5-year terms)</t>
  </si>
  <si>
    <t>percent of vote by party MPD 54.5%, PAICV 38.2%, UCID 7%, other 0.3%; seats by party - MPD 40, PAICV 29, UCID 3; composition - men 57, women 15, percent of women 20.8%</t>
  </si>
  <si>
    <t>Supreme Court of Justice (consists of the chief justice and at least 7 judges and organized into civil, criminal, and administrative sections)</t>
  </si>
  <si>
    <t>appeals courts, first instance (municipal) courts; audit, military, and fiscal and customs courts</t>
  </si>
  <si>
    <t>rz African Party for Independence of Cabo Verde or PAICV [Janira Hopffer ALMADA]&amp;lt;br /&amp;gt;Democratic and Independent Cabo Verdean Union or UCID [Antonio MONTEIRO]&amp;lt;br /&amp;gt;Democratic Christian Party or PDC [Manuel RODRIGUES]&amp;lt;br /&amp;gt;Democratic Renovation Party or PRD [Victor FIDALGO]&amp;lt;br /&amp;gt;Movement for Democracy or MPD [Ulisses CORREIA E SILVA]&amp;lt;br /&amp;gt;Party for Democratic Convergence or PCD [Dr. Eurico MONTEIRO]&amp;lt;br /&amp;gt;Party of Work and Solidarity or PTS [Anibal MEDINA]&amp;lt;br /&amp;gt;Social Democratic Party or PSD [Joao ALEM]</t>
  </si>
  <si>
    <t>ACP, AfDB, AOSIS, AU, CD, CPLP, ECOWAS, FAO, G-77, IAEA, IBRD, ICAO, ICCt (signatory), ICRM, IDA, IFAD, IFC, IFRCS, ILO, IMF, IMO, Interpol, IOC, IOM, IPU, ITSO, ITU, ITUC (NGOs), MIGA, NAM, OIF, OPCW, UN, UNCTAD, UNESCO, UNIDO, Union Latina, UNWTO, UPU, WCO, WHO, WIPO, WMO, WTO</t>
  </si>
  <si>
    <t>Ambassador Carlos W. VEIGA (since 18 January 2017)</t>
  </si>
  <si>
    <t>3415 Massachusetts Avenue NW, Washington, DC 20007</t>
  </si>
  <si>
    <t>[1] (202) 965-6820</t>
  </si>
  <si>
    <t>[1] (202) 965-1207</t>
  </si>
  <si>
    <t>Boston</t>
  </si>
  <si>
    <t>Ambassador John &amp;quot;Jeff&amp;quot; Daigle (since 28 June 2019)</t>
  </si>
  <si>
    <t>[238] 260-89-00</t>
  </si>
  <si>
    <t>Rua Abilio Macedo 6, Praia</t>
  </si>
  <si>
    <t>C. P. 201, Praia</t>
  </si>
  <si>
    <t>[238] 261-13-55</t>
  </si>
  <si>
    <t>five unequal horizontal bands; the top-most band of blue - equal to one half the width of the flag - is followed by three bands of white, red, and white, each equal to 1/12 of the width, and a bottom stripe of blue equal to one quarter of the flag width; a circle of 10 yellow, five-pointed stars is centered on the red stripe and positioned 3/8 of the length of the flag from the hoist side; blue stands for the sea and the sky, the circle of stars represents the 10 major islands united into a nation, the stripes symbolize the road to formation of the country through peace (white) and effort (red)</t>
  </si>
  <si>
    <t>ten, five-pointed, yellow stars; national colors: blue, white, red, yellow</t>
  </si>
  <si>
    <t>&amp;quot;Cantico da Liberdade&amp;quot; (Song of Freedom)</t>
  </si>
  <si>
    <t>Amilcar Spencer LOPES/Adalberto Higino Tavares SILVA</t>
  </si>
  <si>
    <t>$3.777 billion</t>
  </si>
  <si>
    <t>$3.631 billion</t>
  </si>
  <si>
    <t>$3.468 billion</t>
  </si>
  <si>
    <t>$1.776 billion (2017 est.)</t>
  </si>
  <si>
    <t>32.4% of GDP</t>
  </si>
  <si>
    <t>34.8% of GDP</t>
  </si>
  <si>
    <t>35.6% of GDP</t>
  </si>
  <si>
    <t>-51.1% (2017 est.)</t>
  </si>
  <si>
    <t>bananas, corn, beans, sweet potatoes, sugarcane, coffee, peanuts; fish</t>
  </si>
  <si>
    <t>food and beverages, fish processing, shoes and garments, salt mining, ship repair</t>
  </si>
  <si>
    <t>196,100 (2007 est.)</t>
  </si>
  <si>
    <t>40.6% (2000)</t>
  </si>
  <si>
    <t>493.5 million (2017 est.)</t>
  </si>
  <si>
    <t>546.7 million (2017 est.)</t>
  </si>
  <si>
    <t>27.8% (of GDP) (2017 est.)</t>
  </si>
  <si>
    <t>125.8% of GDP</t>
  </si>
  <si>
    <t>127.6% of GDP</t>
  </si>
  <si>
    <t>-1.4%</t>
  </si>
  <si>
    <t>9.61%</t>
  </si>
  <si>
    <t>$774 million</t>
  </si>
  <si>
    <t>$602.1 million</t>
  </si>
  <si>
    <t>$1.316 billion</t>
  </si>
  <si>
    <t>-$109 million</t>
  </si>
  <si>
    <t>-$40 million</t>
  </si>
  <si>
    <t>$189 million</t>
  </si>
  <si>
    <t>$148.4 million</t>
  </si>
  <si>
    <t>Spain 45.3%, Portugal 40.3%, Netherlands 8.1% (2017)</t>
  </si>
  <si>
    <t>fuel (re-exports), shoes, garments, fish, hides</t>
  </si>
  <si>
    <t>$836.1 million</t>
  </si>
  <si>
    <t>$687.3 million</t>
  </si>
  <si>
    <t>foodstuffs, industrial products, transport equipment, fuels</t>
  </si>
  <si>
    <t>Portugal 43.9%, Spain 11.6%, Netherlands 6.1%, China 6.1% (2017)</t>
  </si>
  <si>
    <t>$617.4 million</t>
  </si>
  <si>
    <t>$2.088 billion</t>
  </si>
  <si>
    <t>$64.6 million</t>
  </si>
  <si>
    <t>Cabo Verdean escudos (CVE) per US dollar -</t>
  </si>
  <si>
    <t>{"2017":"101.8","2016":"99.688","2015":"99.688","2014":"99.426","2013":"83.114"}</t>
  </si>
  <si>
    <t>395 million kWh (2016 est.)</t>
  </si>
  <si>
    <t>367.4 million kWh (2016 est.)</t>
  </si>
  <si>
    <t>162,500 kW (2016 est.)</t>
  </si>
  <si>
    <t>5,607 bbl/day (2015 est.)</t>
  </si>
  <si>
    <t>867,800 Mt (2017 est.)</t>
  </si>
  <si>
    <t>64,970</t>
  </si>
  <si>
    <t>612,259</t>
  </si>
  <si>
    <t>good&amp;amp;nbsp;system, extensive modernization from 1996-2000 following partial privatization in 1995; major service provider is Cabo Verde Telecom (CVT) (2018)</t>
  </si>
  <si>
    <t>12 per 100 fixed-line and 109 per 100 mobile-cellular; fiber-optic ring, completed in 2001, links all islands providing Internet access and ISDN services; cellular service introduced in 1998; broadband services launched early in the decade; moving to 4G in mid-2019 (2018)</t>
  </si>
  <si>
    <t>country code - 238; landing points for the Atlantis-2, EllaLink, Cabo&amp;amp;nbsp;Verde Telecom Domestic Submarine Cable Phase 1,&amp;amp;nbsp;2, 3 and WACS fiber-optic transatlantic telephone cable that provides links to South America, Africa, and Europe; HF radiotelephone to Senegal and Guinea-Bissau; satellite earth station - 1 Intelsat (Atlantic Ocean) (2019)</t>
  </si>
  <si>
    <t>state-run TV and radio broadcast network plus a growing number of private broadcasters; Portuguese public TV and radio services for Africa are available; transmissions of a few international broadcasters are available (2019)</t>
  </si>
  <si>
    <t>.cv</t>
  </si>
  <si>
    <t>266,562</t>
  </si>
  <si>
    <t>48.2% (July 2016 est.)</t>
  </si>
  <si>
    <t>14,493</t>
  </si>
  <si>
    <t>0.55% of GDP</t>
  </si>
  <si>
    <t>0.57% of GDP</t>
  </si>
  <si>
    <t>Armed Forces: Army (also called the National Guard, GN), Cabo Verde Coast Guard (Guardia Costeira de Cabo Verde, GCCV, includes naval infantry) (2013)</t>
  </si>
  <si>
    <t>18-35 years of age for male and female selective compulsory military service; 2-years conscript service obligation; 17 years of age for voluntary service (with parental consent) (2013)</t>
  </si>
  <si>
    <t>567,182 (2015)</t>
  </si>
  <si>
    <t>1,728,152 mt-km (2015)</t>
  </si>
  <si>
    <t>D4 (2016)</t>
  </si>
  <si>
    <t>1,350 km (2013)</t>
  </si>
  <si>
    <t>932 km (2013)</t>
  </si>
  <si>
    <t>general cargo 20, oil tanker 3, other 20 (2018)</t>
  </si>
  <si>
    <t>used as a transshipment point for Latin American cocaine destined for Western Europe, particularly because of Lusophone links to Brazil, Portugal, and Guinea-Bissau; has taken steps to deter drug money laundering, including a 2002 anti-money laundering reform that criminalizes laundering the proceeds of narcotics trafficking and other crimes and the establishment in 2008 of a Financial Intelligence Unit</t>
  </si>
  <si>
    <t>Cook Islands</t>
  </si>
  <si>
    <t>CW</t>
  </si>
  <si>
    <t>The Cook Islands, named after Captain James Cook who landed in 1773, became a British protectorate in 1888 and was later annexed by proclamation in 1900. The Cook Islands was first included within the boundaries of New Zealand in 1901, and in 1965, residents chose self-government in free association with New Zealand. The Cook Islands&amp;amp;rsquo; economy relies on tourism, fisheries, and foreign aid. More recently a growing offshore financial sector exposed the country to vulnerabilities which the government has addressed with legislation and regulations for the oversight of all banks and financial institutions, and with enforcement measures. The Cook Islands continues to face challenges with the emigration of skilled workers, government deficits, inadequate infrastructure, and natural resource depletion. The Cook Islands is expected to graduate to the high-income threshold set by the World Bank, which will limit the country&amp;amp;rsquo;s access to Official Development Assistance under OECD guidelines.</t>
  </si>
  <si>
    <t>21 14 S, 159 46 W</t>
  </si>
  <si>
    <t>1.3 times the size of Washington, DC</t>
  </si>
  <si>
    <t>tropical oceanic; moderated by trade winds; a dry season from April to November and a more humid season from December to March</t>
  </si>
  <si>
    <t>low coral atolls in north; volcanic, hilly islands in south</t>
  </si>
  <si>
    <t>Te Manga 652 m</t>
  </si>
  <si>
    <t>coconuts (copra)</t>
  </si>
  <si>
    <t>64.6% (2011 est.)</t>
  </si>
  <si>
    <t>27% (2011 est.)</t>
  </si>
  <si>
    <t>most of the population is found on the island of Rarotonga</t>
  </si>
  <si>
    <t>tropical cyclones (November to March)</t>
  </si>
  <si>
    <t>limited land presents solid and liquid waste disposal problems; soil destruction and deforestation; environmental degradation due to indiscriminant use of pesticides; improper disposal of pollutants; overfishing and destructive fishing practices; over dredging of lagoons and coral rubble beds; unregulated building</t>
  </si>
  <si>
    <t>the northern Cook Islands are seven low-lying, sparsely populated, coral atolls; the southern Cook Islands, where most of the population lives, consist of eight elevated, fertile, volcanic isles, including the largest, Rarotonga, at 67 sq km</t>
  </si>
  <si>
    <t>9,038 (July 2018 est.)</t>
  </si>
  <si>
    <t>Cook Islander(s)</t>
  </si>
  <si>
    <t>Cook Islander</t>
  </si>
  <si>
    <t>Cook Island Maori (Polynesian) 81.3%, part Cook Island Maori 6.7%, other 11.9% (2011 est.)</t>
  </si>
  <si>
    <t>English (official) 86.4%, Cook Islands Maori (Rarotongan) (official) 76.2%, other 8.3% (2011 est.)</t>
  </si>
  <si>
    <t>Protestant 62.8% (Cook Islands Christian Church 49.1%, Seventh Day Adventist 7.9%, Assemblies of God 3.7%, Apostolic Church 2.1%), Roman Catholic 17%, Mormon 4.4%, other 8%, none 5.6%, no response 2.2% (2011 est.)</t>
  </si>
  <si>
    <t>20.68% (male 987 /female 882)</t>
  </si>
  <si>
    <t>15.99% (male 774 /female 671)</t>
  </si>
  <si>
    <t>38.06% (male 1,710 /female 1,730)</t>
  </si>
  <si>
    <t>12.72% (male 627 /female 523)</t>
  </si>
  <si>
    <t>12.55% (male 558 /female 576) (2018 est.)</t>
  </si>
  <si>
    <t>37.2 years (2018 est.)</t>
  </si>
  <si>
    <t>37.6 years</t>
  </si>
  <si>
    <t>-2.72% (2018 est.)</t>
  </si>
  <si>
    <t>13.7 births/1,000 population (2018 est.)</t>
  </si>
  <si>
    <t>8.6 deaths/1,000 population (2018 est.)</t>
  </si>
  <si>
    <t>-32.3 migrant(s)/1,000 population (2018 est.)</t>
  </si>
  <si>
    <t>75.3% of total population (2019)</t>
  </si>
  <si>
    <t>0.37% annual rate of change (2015-20 est.)</t>
  </si>
  <si>
    <t>12.6 deaths/1,000 live births (2018 est.)</t>
  </si>
  <si>
    <t>2.16 children born/woman (2018 est.)</t>
  </si>
  <si>
    <t>2.7% (2015)</t>
  </si>
  <si>
    <t>1.42 physicians/1,000 population (2014)</t>
  </si>
  <si>
    <t>55.9% (2016)</t>
  </si>
  <si>
    <t>Hervey Islands</t>
  </si>
  <si>
    <t>named after Captain James COOK, the British explorer who visited the islands in 1773 and 1777</t>
  </si>
  <si>
    <t>Avarua</t>
  </si>
  <si>
    <t>21 12 S, 159 46 W</t>
  </si>
  <si>
    <t>none (became self-governing in free association with New Zealand on 4 August 1965 with the right at any time to move to full independence by unilateral action)</t>
  </si>
  <si>
    <t>Constitution Day, the first Monday in August (1965)</t>
  </si>
  <si>
    <t>4 August 1965 (Cook Islands Constitution Act 1964)</t>
  </si>
  <si>
    <t>proposed by Parliament; passage requires at least two-thirds majority vote by the Parliament membership in each of several readings and assent of the chief of state&amp;amp;rsquo;s representative; passage of amendments relating to the chief of state also requires two-thirds majority approval in a referendum; amended many times, last in 2004 (2019)</t>
  </si>
  <si>
    <t>common law similar to New Zealand common law</t>
  </si>
  <si>
    <t>has not submitted an ICJ jurisdiction declaration (New Zealand normally retains responsibility for external affairs); accepts ICCt jurisdiction</t>
  </si>
  <si>
    <t>Queen ELIZABETH II (since 6 February 1952); represented by Tom J. MARSTERS (since 9 August 2013); New Zealand High Commissioner Peter MARSHALL (since 10 January 2017)</t>
  </si>
  <si>
    <t>Prime Minister Henry PUNA (since 30 November 2010)</t>
  </si>
  <si>
    <t>Cabinet chosen by the prime minister</t>
  </si>
  <si>
    <t>the monarchy is hereditary; UK representative appointed by the monarch; New Zealand high commissioner appointed by the New Zealand Government; following legislative elections, the leader of the majority party or majority coalition usually becomes prime minister</t>
  </si>
  <si>
    <t>last held on 14 June 2018 (next to be held by 2022)</t>
  </si>
  <si>
    <t>percent of vote by party - NA; seats by party - Demo 11, CIP 10, One Cook Islands Movement 1, independent 2; composition - men 15, women 9, percent of women 37.5%</t>
  </si>
  <si>
    <t>Court of Appeal (consists of the chief justice and 3 judges of the High Court); High Court (consists of the chief justice and at least 4 judges and organized into civil, criminal, and land divisions); note - appeals beyond the Cook Islands Court of Appeal are heard by the Judicial Committee of the Privy Council (in London)</t>
  </si>
  <si>
    <t>justices of the peace</t>
  </si>
  <si>
    <t>Cook Islands Party or CIP [Henry PUNA]&amp;lt;br /&amp;gt;Democratic Party or Demo [Tina BROWNE]&amp;lt;br /&amp;gt;One Cook Islands Movement [Teina BISHOP]</t>
  </si>
  <si>
    <t>ACP, ADB, AOSIS, FAO, ICAO, ICCt, ICRM, IFAD, IFRCS, IMO, IMSO, IOC, ITUC (NGOs), OPCW, PIF, Sparteca, SPC, UNESCO, UPU, WHO, WMO</t>
  </si>
  <si>
    <t>blue with the flag of the UK in the upper hoist-side quadrant and a large circle of 15 white five-pointed stars (one for every island) centered in the outer half of the flag</t>
  </si>
  <si>
    <t>a circle of 15, five-pointed, white stars on a blue field, Tiare maori (Gardenia taitensis) flower; national colors: green, white</t>
  </si>
  <si>
    <t>&amp;quot;Te Atua Mou E&amp;quot; (To God Almighty)</t>
  </si>
  <si>
    <t>Tepaeru Te RITO/Thomas DAVIS</t>
  </si>
  <si>
    <t>$299.9 million</t>
  </si>
  <si>
    <t>$299.9 million (2016 est.) (2016 est.)</t>
  </si>
  <si>
    <t>5.1% (2010 est.)</t>
  </si>
  <si>
    <t>12.7% (2010 est.)</t>
  </si>
  <si>
    <t>82.1% (2010 est.)</t>
  </si>
  <si>
    <t>copra, citrus, pineapples, tomatoes, beans, pawpaws, bananas, yams, taro, coffee; pigs, poultry</t>
  </si>
  <si>
    <t>fishing, fruit processing, tourism, clothing, handicrafts</t>
  </si>
  <si>
    <t>1% (2002)</t>
  </si>
  <si>
    <t>6,820 (2001)</t>
  </si>
  <si>
    <t>56% (1995)</t>
  </si>
  <si>
    <t>86.9 million (2010)</t>
  </si>
  <si>
    <t>77.9 million (2010)</t>
  </si>
  <si>
    <t>29% (of GDP) (2010 est.)</t>
  </si>
  <si>
    <t>3% (of GDP) (2010 est.)</t>
  </si>
  <si>
    <t>fish; copra, papayas, fresh and canned citrus fruit, coffee; pearls and pearl shells; clothing</t>
  </si>
  <si>
    <t>foodstuffs, textiles, fuels, timber, capital goods</t>
  </si>
  <si>
    <t>NZ dollars (NZD) per US dollar -</t>
  </si>
  <si>
    <t>{"2017":"1.416","2016":"1.4341","2015":"1.4341","2014":"1.441","2013":"1.4279"}</t>
  </si>
  <si>
    <t>34 million kWh (2016 est.)</t>
  </si>
  <si>
    <t>31.62 million kWh (2016 est.)</t>
  </si>
  <si>
    <t>14,000 kW (2016 est.)</t>
  </si>
  <si>
    <t>600 bbl/day (2016 est.)</t>
  </si>
  <si>
    <t>611 bbl/day (2015 est.)</t>
  </si>
  <si>
    <t>88,810 Mt (2017 est.)</t>
  </si>
  <si>
    <t>7,800</t>
  </si>
  <si>
    <t>75 (July 2016 est.)</t>
  </si>
  <si>
    <t>11,000</t>
  </si>
  <si>
    <t>105 (July 2016 est.)</t>
  </si>
  <si>
    <t>Telecom Cook Islands offers international direct dialing, Internet, email, and fax; individual islands are connected by a combination of satellite earth stations, microwave systems, and VHF and HF radiotelephone (2018)</t>
  </si>
  <si>
    <t>service is provided by small exchanges connected to subscribers by open-wire, cable, and fiber-optic cable; 75 per 100 fixed-line, 105 per 100 mobile-cellular (2018)</t>
  </si>
  <si>
    <t>country code - 682; Manatua submarine cable to surrounding islands of Niue,&amp;amp;nbsp;Samoa,&amp;amp;nbsp;French Polynesia and other Cook Islands, the&amp;amp;nbsp;topography of the South Pacific region has made Internet connectivity a serious&amp;amp;nbsp;issue for many of the remote islands; submarine fiber-optic networks are expensive to build and maintain;&amp;amp;nbsp;satellite earth station - 1 Intelsat (Pacific Ocean) (2019)</t>
  </si>
  <si>
    <t>1 privately owned TV station broadcasts from Rarotonga providing a mix of local news and overseas-sourced programs (2019)</t>
  </si>
  <si>
    <t>.ck</t>
  </si>
  <si>
    <t>5,160</t>
  </si>
  <si>
    <t>no regular military forces; Cook Islands Police Service. (2018)</t>
  </si>
  <si>
    <t>E5 (2016)</t>
  </si>
  <si>
    <t>295 km (2018)</t>
  </si>
  <si>
    <t>207 km (2018)</t>
  </si>
  <si>
    <t>215</t>
  </si>
  <si>
    <t>bulk carrier 23, container ship 5, general cargo 91, oil tanker 25, other 71 (2018)</t>
  </si>
  <si>
    <t>Cyprus</t>
  </si>
  <si>
    <t>CY</t>
  </si>
  <si>
    <t>A former British colony, Cyprus became independent in 1960 following years of resistance to British rule. Tensions between the Greek Cypriot majority and Turkish Cypriot minority communities came to a head in December 1963, when violence broke out in the capital of Nicosia. Despite the deployment of UN peacekeepers in 1964, sporadic intercommunal violence continued, forcing most Turkish Cypriots into enclaves throughout the island. In 1974, a Greek Government-sponsored attempt to overthrow the elected president of Cyprus was met by military intervention from Turkey, which soon controlled more than a third of the island. In 1983, the Turkish Cypriot administered area declared itself the &amp;quot;Turkish Republic of Northern Cyprus&amp;quot; (&amp;quot;TRNC&amp;quot;), but it is recognized only by Turkey. An UN-mediated agreement, the Annan Plan, failed to win approval by both communities in 2004. In February 2014, after a hiatus of nearly two years, the leaders of the two communities resumed formal discussions under UN auspices aimed at reuniting the divided island. The most recent round of negotiations to reunify the island were suspended in&amp;amp;nbsp;July 2017 after failure to achieve a breakthrough. The entire island entered the EU on 1 May 2004, although the EU acquis - the body of common rights and obligations - applies only to the areas under the internationally recognized government, and is suspended in the &amp;quot;TRNC.&amp;quot; However, individual Turkish Cypriots able to document their eligibility for Republic of Cyprus citizenship legally enjoy the same rights accorded to other citizens of EU states.</t>
  </si>
  <si>
    <t>Middle East, island in the Mediterranean Sea, south of Turkey; note - Cyprus views itself as part of Europe; geopolitically, it can be classified as falling within Europe, the Middle East, or both</t>
  </si>
  <si>
    <t>35 00 N, 33 00 E</t>
  </si>
  <si>
    <t>about 0.6 times the size of Connecticut</t>
  </si>
  <si>
    <t>156 km</t>
  </si>
  <si>
    <t>648 km</t>
  </si>
  <si>
    <t>temperate; Mediterranean with hot, dry summers and cool winters</t>
  </si>
  <si>
    <t>central plain with mountains to north and south; scattered but significant plains along southern coast</t>
  </si>
  <si>
    <t>91 m</t>
  </si>
  <si>
    <t>Mount Olympus 1,951 m</t>
  </si>
  <si>
    <t>copper, pyrites, asbestos, gypsum, timber, salt, marble, clay earth pigment</t>
  </si>
  <si>
    <t>67.8% (2011 est.)</t>
  </si>
  <si>
    <t>460 sq km (2012)</t>
  </si>
  <si>
    <t>population concentrated in central Nicosia and in the major cities of the south: Paphos, Limassol, and Larnaca</t>
  </si>
  <si>
    <t>moderate earthquake activity; droughts</t>
  </si>
  <si>
    <t>Air Pollution, Air Pollution-Nitrogen Oxides, Air Pollution-Persistent Organic Pollutants, Air Pollution-Sulfur 94, Biodiversity, Climate Change, Climate Change-Kyoto Protocol, Desertification, Endangered Species, Environmental Modification, Hazardous Wastes, Law of the Sea, Marine Dumping, Ozone Layer Protection, Ship Pollution, Wetlands</t>
  </si>
  <si>
    <t>the third largest island in the Mediterranean Sea (after Sicily and Sardinia); several small Cypriot enclaves exist within the Dhekelia Sovereign Base Area</t>
  </si>
  <si>
    <t>1,237,088 (July 2018 est.)</t>
  </si>
  <si>
    <t>Cypriot(s)</t>
  </si>
  <si>
    <t>Cypriot</t>
  </si>
  <si>
    <t>Greek 98.8%, other 1% (includes Maronite, Armenian, Turkish-Cypriot), unspecified 0.2% (2011 est.)</t>
  </si>
  <si>
    <t>Greek (official) 80.9%, Turkish (official) 0.2%, English 4.1%, Romanian 2.9%, Russian 2.5%, Bulgarian 2.2%, Arabic 1.2%, Filipino 1.1%, other 4.3%, unspecified 0.6% (2011 est.)</t>
  </si>
  <si>
    <t>Orthodox Christian 89.1%, Roman Catholic 2.9%, Protestant/Anglican 2%, Muslim 1.8%, Buddhist 1%, other (includes Maronite, Armenian Church, Hindu) 1.4%, unknown 1.1%, none/atheist 0.6% (2011 est.)</t>
  </si>
  <si>
    <t>15.64% (male 99,390 /female 94,053)</t>
  </si>
  <si>
    <t>13.25% (male 89,265 /female 74,607)</t>
  </si>
  <si>
    <t>47.11% (male 308,190 /female 274,632)</t>
  </si>
  <si>
    <t>11.62% (male 68,952 /female 74,842)</t>
  </si>
  <si>
    <t>12.38% (male 66,209 /female 86,948) (2018 est.)</t>
  </si>
  <si>
    <t>42.3 (2015 est.)</t>
  </si>
  <si>
    <t>24 (2015 est.)</t>
  </si>
  <si>
    <t>1.27% (2018 est.)</t>
  </si>
  <si>
    <t>8.3 migrant(s)/1,000 population (2018 est.)</t>
  </si>
  <si>
    <t>66.8% of total population (2019)</t>
  </si>
  <si>
    <t>269,000 NICOSIA (capital) (2018)</t>
  </si>
  <si>
    <t>28.8 years (2014 est.)</t>
  </si>
  <si>
    <t>6.2 deaths/1,000 live births</t>
  </si>
  <si>
    <t>1.47 children born/woman (2018 est.)</t>
  </si>
  <si>
    <t>1.95 physicians/1,000 population (2016)</t>
  </si>
  <si>
    <t>21.8% (2016)</t>
  </si>
  <si>
    <t>6.4% of GDP (2015)</t>
  </si>
  <si>
    <t>Republic of Cyprus</t>
  </si>
  <si>
    <t>Kypriaki Dimokratia/Kibris Cumhuriyeti</t>
  </si>
  <si>
    <t>Kypros/Kibris</t>
  </si>
  <si>
    <t>the derivation of the name &amp;quot;Cyprus&amp;quot; is unknown, but the extensive mining of copper metal on the island in antiquity gave rise to the Latin word &amp;quot;cuprum&amp;quot; for copper</t>
  </si>
  <si>
    <t>Republic of Cyprus - presidential republic; &amp;quot;Turkish Republic of Northern Cyprus&amp;quot; (self-declared) - parliamentary republic with enhanced presidency</t>
  </si>
  <si>
    <t>Nicosia (Lefkosia/Lefkosa)</t>
  </si>
  <si>
    <t>35 10 N, 33 22 E</t>
  </si>
  <si>
    <t>6 districts; Ammochostos (Famagusta); (all but a small part located in the Turkish Cypriot community), Keryneia (Kyrenia; the only district located entirely in the Turkish Cypriot community), Larnaka (Larnaca; with a small part located in the Turkish Cypriot community), Lefkosia (Nicosia; a small part administered by Turkish Cypriots), Lemesos (Limassol), Pafos (Paphos); note - the 5 &amp;quot;districts&amp;quot; of the &amp;quot;TRNC&amp;quot; are Gazimagusa (Famagusta), Girne (Kyrenia), Guzelyurt (Morphou), Iskele (Trikomo), Lefkosa (Nicosia)</t>
  </si>
  <si>
    <t>16 August 1960 (from the UK); note - Turkish Cypriots proclaimed self-rule on 13 February 1975 and independence in 1983, but these proclamations are recognized only by Turkey</t>
  </si>
  <si>
    <t>Independence Day, 1 October (1960); note - Turkish Cypriots celebrate 15 November (1983) as &amp;quot;Republic Day&amp;quot;</t>
  </si>
  <si>
    <t>ratified 16 August 1960; note - in 1963, the constitution was partly suspended as Turkish Cypriots withdrew from the government; Turkish-held territory in 1983 was declared the &amp;quot;Turkish Republic of Northern Cyprus&amp;quot; (&amp;quot;TRNC&amp;quot;); in 1985, the &amp;quot;TRNC&amp;quot; approved its own constitution</t>
  </si>
  <si>
    <t>constitution of the Republic of Cyprus - proposed by the House of Representatives; passage requires at least two-thirds majority vote of the total membership of the &amp;quot;Greek Community&amp;quot; and the &amp;quot;Turkish Community&amp;quot;; however, all seats of Turkish Cypriot members have remained vacant since 1964; amended 10 times, last in 2016&amp;lt;br /&amp;gt;constitution of the &amp;amp;ldquo;Turkish Republic of Northern Cyprus&amp;amp;rdquo; - proposed by at least 10 members of the &amp;quot;Assembly of the Republic&amp;quot;; passage requires at least two-thirds majority vote of the total Assembly membership and approval by referendum; amended 2014 (2019)</t>
  </si>
  <si>
    <t>mixed legal system of English common law and civil law with European law supremacy</t>
  </si>
  <si>
    <t>at least one parent must be a citizen of Cyprus</t>
  </si>
  <si>
    <t>President&amp;amp;nbsp; Nikos ANASTASIADIS (since 28 February 2013); the president is both chief of state and head of government; note - vice presidency reserved for a Turkish Cypriot, but vacant since 1974 because Turkish Cypriots do not participate in the Republic of Cyprus Government</t>
  </si>
  <si>
    <t>President Nikos ANASTASIADIS (since 28 February 2013)</t>
  </si>
  <si>
    <t>Council of Ministers appointed by the president; note - under the 1960 constitution, 3 of the ministerial posts reserved for Turkish Cypriots, appointed by the vice president; positions currently filled by Greek Cypriots</t>
  </si>
  <si>
    <t>president directly elected by absolute majority popular vote in 2 rounds if needed for a 5-year term; election last held on 28 January 2018 with a runoff on 4 February 2018 (next to be held in February 2023)</t>
  </si>
  <si>
    <t>Nikos ANASTASIADIS reelected president in second round; percent of vote in first round - Nikos ANASTASIADIS (DISY) 35.5%, Stavros MALAS (AKEL) 30.2%, Nicolas PAPADOPOULOS (DIKO) 25.7%, other 8.6%; percent of vote in second round - Nikos ANASTASIADIS 56%, Savros MALAS 44%</t>
  </si>
  <si>
    <t>area under government control: last held on 22 May 2016 (next to be held in May 2021); area administered by Turkish Cypriots: last held on 7 January 2018 (next to be held in 2023, unless early election called)</t>
  </si>
  <si>
    <t>Supreme Court of Cyprus (consists of 13 judges, including the court president); note - the highest court in the &amp;quot;TRNC&amp;quot; is the &amp;quot;Supreme Court&amp;quot; (consists of 8 &amp;quot;judges,&amp;quot; including the &amp;quot;court president&amp;quot;)</t>
  </si>
  <si>
    <t>Republic of Cyprus Supreme Court judges appointed by the president of the republic upon the recommendation of the Supreme Court judges; judges can serve until age 68; &amp;quot;TRNC Supreme Court&amp;quot; judges appointed by the &amp;quot;Supreme Council of Judicature,&amp;quot; a 12-member body of judges, the attorney general, appointees by the president of the &amp;quot;TRNC,&amp;quot; and by the &amp;quot;Legislative Assembly,&amp;quot; and members elected by the bar association; judge tenure NA</t>
  </si>
  <si>
    <t>Republic of Cyprus district courts; Assize Courts; Administrative Court; specialized courts for issues relating to family, industrial disputes, the military, and rent control; &amp;quot;TRNC Assize Courts&amp;quot;; &amp;quot;district and family courts&amp;quot;</t>
  </si>
  <si>
    <t>Australia Group, C, CD, CE, EBRD, ECB, EIB, EMU, EU, FAO, IAEA, IBRD, ICAO, ICC (national committees), ICCt, ICRM, IDA, IFAD, IFC, IFRCS, IHO, ILO, IMF, IMO, IMSO, Interpol, IOC, IOM, IPU, ISO, ITSO, ITU, ITUC (NGOs), MIGA, NAM, NSG, OAS (observer), OIF, OPCW, OSCE, PCA, UN, UNCTAD, UNESCO, UNHCR, UNIDO, UNIFIL, UNWTO, UPU, WCO, WFTU (NGOs), WHO, WIPO, WMO, WTO</t>
  </si>
  <si>
    <t>Ambassador Marios LYSIOTIS (since 17 September 2018)</t>
  </si>
  <si>
    <t>2211 R Street NW, Washington, DC 20008</t>
  </si>
  <si>
    <t>[1] (202) 462-5772, 462-0873</t>
  </si>
  <si>
    <t>[1] (202) 483-6710</t>
  </si>
  <si>
    <t>Ambassador Judith Gail GARBER (since 18 March 2019)</t>
  </si>
  <si>
    <t>[357] (22) 393939</t>
  </si>
  <si>
    <t>corner of Metochiou and Ploutarchou Streets, 2407 Engomi, Nicosia</t>
  </si>
  <si>
    <t>P. O. Box 24536, 1385 Nicosia</t>
  </si>
  <si>
    <t>[357] (22) 393344</t>
  </si>
  <si>
    <t>centered on a white field is a copper-colored silhouette of the island (the island has long been famous for its copper deposits) above two olive-green-colored, crossed olive branches; the branches symbolize the hope for peace and reconciliation between the Greek and Turkish communities</t>
  </si>
  <si>
    <t>Cypriot mouflon (wild sheep), white dove; national colors: blue, white</t>
  </si>
  <si>
    <t>$31.78 billion</t>
  </si>
  <si>
    <t>$30.59 billion</t>
  </si>
  <si>
    <t>$29.58 billion</t>
  </si>
  <si>
    <t>$21.7 billion (2017 est.)</t>
  </si>
  <si>
    <t>$34,900</t>
  </si>
  <si>
    <t>13.7% of GDP</t>
  </si>
  <si>
    <t>11.9% of GDP</t>
  </si>
  <si>
    <t>12.8% of GDP</t>
  </si>
  <si>
    <t>63.8% (2017 est.)</t>
  </si>
  <si>
    <t>-67.8% (2017 est.)</t>
  </si>
  <si>
    <t>85.5% (2017 est.)</t>
  </si>
  <si>
    <t>citrus, vegetables, barley, grapes, olives, vegetables; poultry, pork, lamb; dairy, cheese</t>
  </si>
  <si>
    <t>tourism, food and beverage processing, cement and gypsum, ship repair and refurbishment, textiles, light chemicals, metal products, wood, paper, stone and clay products</t>
  </si>
  <si>
    <t>426,600 (2017 est.)</t>
  </si>
  <si>
    <t>81% (2014 est.)</t>
  </si>
  <si>
    <t>28.8% (2014)</t>
  </si>
  <si>
    <t>8.663 billion (2017 est.)</t>
  </si>
  <si>
    <t>8.275 billion (2017 est.)</t>
  </si>
  <si>
    <t>39.9% (of GDP) (2017 est.)</t>
  </si>
  <si>
    <t>1.8% (of GDP) (2017 est.)</t>
  </si>
  <si>
    <t>97.5% of GDP</t>
  </si>
  <si>
    <t>106.6% of GDP</t>
  </si>
  <si>
    <t>-1.2%</t>
  </si>
  <si>
    <t>4.13%</t>
  </si>
  <si>
    <t>4.33%</t>
  </si>
  <si>
    <t>$5.152 billion</t>
  </si>
  <si>
    <t>$4.174 billion</t>
  </si>
  <si>
    <t>$55.61 billion</t>
  </si>
  <si>
    <t>$50.84 billion</t>
  </si>
  <si>
    <t>$2.692 billion</t>
  </si>
  <si>
    <t>$4.031 billion</t>
  </si>
  <si>
    <t>$2.105 billion</t>
  </si>
  <si>
    <t>-$1.458 billion</t>
  </si>
  <si>
    <t>-$984 million</t>
  </si>
  <si>
    <t>$2.805 billion</t>
  </si>
  <si>
    <t>$2.7 billion</t>
  </si>
  <si>
    <t>Libya 9.4%, Greece 7.7%, Norway 6.7%, UK 5.3%, Germany 4.1% (2017)</t>
  </si>
  <si>
    <t>citrus, potatoes, pharmaceuticals, cement, clothing</t>
  </si>
  <si>
    <t>$7.935 billion</t>
  </si>
  <si>
    <t>$7.153 billion</t>
  </si>
  <si>
    <t>consumer goods, petroleum and lubricants, machinery, transport equipment</t>
  </si>
  <si>
    <t>Greece 19%, Italy 7.5%, China 7.4%, South Korea 7.3%, Germany 7%, Netherlands 5.1%, UK 5%, Israel 4.1% (2017)</t>
  </si>
  <si>
    <t>$888.2 million</t>
  </si>
  <si>
    <t>$232.5 billion</t>
  </si>
  <si>
    <t>$174.5 billion</t>
  </si>
  <si>
    <t>$222.9 billion</t>
  </si>
  <si>
    <t>4.618 billion kWh (2016 est.)</t>
  </si>
  <si>
    <t>4.355 billion kWh (2016 est.)</t>
  </si>
  <si>
    <t>1.77 million kW (2016 est.)</t>
  </si>
  <si>
    <t>49,000 bbl/day (2016 est.)</t>
  </si>
  <si>
    <t>500 bbl/day (2015 est.)</t>
  </si>
  <si>
    <t>49,240 bbl/day (2015 est.)</t>
  </si>
  <si>
    <t>141.6 billion cu m (1 January 2014 est.)</t>
  </si>
  <si>
    <t>7.72 million Mt (2017 est.)</t>
  </si>
  <si>
    <t>317,241</t>
  </si>
  <si>
    <t>1,176,801</t>
  </si>
  <si>
    <t>96 (2017 est.)</t>
  </si>
  <si>
    <t>open-wire, fiber-optic cable, and microwave radio relay; fixed-line teledinsity is 26 per 100, and &amp;amp;nbsp;96 per 100 for mobile-cellular (2018)</t>
  </si>
  <si>
    <t>country code - 357 (area administered by Turkish Cypriots uses the country code of Turkey - 90); a number of submarine cables, including the SEA-ME-WE-3, CADMOS, MedNautilus Submarine System, POSEIDON, TE North/TGN-Eurasia/SEACOM/Alexandros/Medes, UGARIT, Aphrodite2, Hawk, Lev Submarine System, and Tamares combine to provide connectivity to&amp;amp;nbsp;Europe, the Middle East, Africa, Asia, Australia, and Southeast Asia; Turcyos-1 and Turcyos-2 submarine cable in Turkish North Cyprus link to Turkey; tropospheric scatter; satellite earth stations - 8 (3 Intelsat - 1 Atlantic Ocean and 2 Indian Ocean, 2 Eutelsat, 2 Intersputnik, and 1 Arabsat) (2019)</t>
  </si>
  <si>
    <t>mixture of state and privately run TV and radio services; the public broadcaster operates 2 TV channels and 4 radio stations; 6 private TV broadcasters, satellite and cable TV services including telecasts from Greece and Turkey, and a number of private radio stations are available; in areas administered by Turkish Cypriots, there are 2 public TV stations, 4 public radio stations, and 7 privately owned TV and 21 radio broadcast stations plus 6 radio and 4 TV channels of local universities, plus 1 radio station of military, security forces and 1 radio station of civil defense cooperation, as well as relay stations from Turkey (2019)</t>
  </si>
  <si>
    <t>.cy</t>
  </si>
  <si>
    <t>915,036</t>
  </si>
  <si>
    <t>75.9% (July 2016 est.)</t>
  </si>
  <si>
    <t>295,686</t>
  </si>
  <si>
    <t>1.63% of GDP</t>
  </si>
  <si>
    <t>Republic of Cyprus: Cypriot National Guard (Ethniki Froura, EF, includes ground, naval, and air elements); &amp;quot;Turkish Republic of Northern Cyprus&amp;quot;: Turkish Cypriot Security Force (GKK) (2019)</t>
  </si>
  <si>
    <t>Cypriot National Guard (CNG): 18-50 years of age for compulsory military service for all Greek Cypriot males; 17 years of age for voluntary service; 14-month service obligation (2016)</t>
  </si>
  <si>
    <t>23,404 (2015)</t>
  </si>
  <si>
    <t>230,600 mt-km (2015)</t>
  </si>
  <si>
    <t>5B (2016)</t>
  </si>
  <si>
    <t>0 km oil</t>
  </si>
  <si>
    <t>19,901 km (2016)</t>
  </si>
  <si>
    <t>8,631 km (2016)</t>
  </si>
  <si>
    <t>1,020</t>
  </si>
  <si>
    <t>bulk carrier 311, container ship 184, general cargo 177, oil tanker 51, other 297 (2018)</t>
  </si>
  <si>
    <t>6,259 (Syria) (2018)</t>
  </si>
  <si>
    <t>minor transit point for heroin and hashish via air routes and container traffic to Europe, especially from Lebanon and Turkey; some cocaine transits as well; despite a strengthening of anti-money-laundering legislation, remains vulnerable to money laundering; reporting of suspicious transactions in offshore sector remains weak</t>
  </si>
  <si>
    <t>Denmark</t>
  </si>
  <si>
    <t>DA</t>
  </si>
  <si>
    <t>Northern Europe, bordering the Baltic Sea and the North Sea, on a peninsula north of Germany (Jutland); also includes several major islands (Sjaelland, Fyn, and Bornholm)</t>
  </si>
  <si>
    <t>56 00 N, 10 00 E</t>
  </si>
  <si>
    <t>slightly less than twice the size of Massachusetts; about two-thirds the size of West Virginia</t>
  </si>
  <si>
    <t>140 km</t>
  </si>
  <si>
    <t>Germany 140 km</t>
  </si>
  <si>
    <t>7,314 km</t>
  </si>
  <si>
    <t>temperate; humid and overcast; mild, windy winters and cool summers</t>
  </si>
  <si>
    <t>low and flat to gently rolling plains</t>
  </si>
  <si>
    <t>Lammefjord -7 m</t>
  </si>
  <si>
    <t>Mollehoj/Ejer Bavnehoj 171 m</t>
  </si>
  <si>
    <t>petroleum, natural gas, fish, arable land, salt, limestone, chalk, stone, gravel and sand</t>
  </si>
  <si>
    <t>4.4% (2011 est.)</t>
  </si>
  <si>
    <t>4,350 sq km (2012)</t>
  </si>
  <si>
    <t>flooding is a threat in some areas of the country (e.g., parts of Jutland, along the southern coast of the island of Lolland) that are protected from the sea by a system of dikes</t>
  </si>
  <si>
    <t>Air Pollution, Air Pollution-Nitrogen Oxides, Air Pollution-Persistent Organic Pollutants, Air Pollution-Sulfur 85, Air Pollution-Sulfur 94, Air Pollution-Volatile Organic Compounds, Antarctic Treaty, Biodiversity, Climate Change, Climate Change-Kyoto Protocol, Desertification, Endangered Species, Environmental Modification, Hazardous Wastes, Law of the Sea, Marine Dumping, Marine Life Conservation, Ozone Layer Protection, Ship Pollution, Tropical Timber 83, Tropical Timber 94, Wetlands, Whaling</t>
  </si>
  <si>
    <t>composed of the Jutland Peninsula and a group of more than 400 islands (Danish Archipelago); controls Danish Straits (Skagerrak and Kattegat) linking Baltic and North Seas; about one-quarter of the population lives in greater Copenhagen</t>
  </si>
  <si>
    <t>5,809,502 (July 2018 est.)</t>
  </si>
  <si>
    <t>Dane(s)</t>
  </si>
  <si>
    <t>Danish</t>
  </si>
  <si>
    <t>Danish (includes Greenlandic (who are predominantly Inuit) and Faroese) 86.3%, Turkish 1.1%, other 12.6% (largest groups are Polish, Syrian, German, Iraqi, and Romanian) (2018 est.)</t>
  </si>
  <si>
    <t>Danish, Faroese, Greenlandic (an Inuit dialect), German (small minority)</t>
  </si>
  <si>
    <t>16.57% (male 493,829 /female 468,548)</t>
  </si>
  <si>
    <t>12.67% (male 377,094 /female 358,807)</t>
  </si>
  <si>
    <t>39.03% (male 1,147,196 /female 1,119,967)</t>
  </si>
  <si>
    <t>12.33% (male 356,860 /female 359,264)</t>
  </si>
  <si>
    <t>19.42% (male 518,200 /female 609,737) (2018 est.)</t>
  </si>
  <si>
    <t>56 (2015 est.)</t>
  </si>
  <si>
    <t>26.3 (2015 est.)</t>
  </si>
  <si>
    <t>29.7 (2015 est.)</t>
  </si>
  <si>
    <t>41.9 years (2018 est.)</t>
  </si>
  <si>
    <t>42.9 years</t>
  </si>
  <si>
    <t>0.59% (2018 est.)</t>
  </si>
  <si>
    <t>4.3 migrant(s)/1,000 population (2018 est.)</t>
  </si>
  <si>
    <t>88% of total population (2019)</t>
  </si>
  <si>
    <t>1.334 million COPENHAGEN (capital) (2019)</t>
  </si>
  <si>
    <t>79.1 years</t>
  </si>
  <si>
    <t>4.46 physicians/1,000 population (2016)</t>
  </si>
  <si>
    <t>2.5 beds/1,000 population (2015)</t>
  </si>
  <si>
    <t>6,200 (2018 est.)</t>
  </si>
  <si>
    <t>7.6% of GDP (2014)</t>
  </si>
  <si>
    <t>11.4%</t>
  </si>
  <si>
    <t>Kingdom of Denmark</t>
  </si>
  <si>
    <t>Kongeriget Danmark</t>
  </si>
  <si>
    <t>Danmark</t>
  </si>
  <si>
    <t>the name derives from the words &amp;quot;Dane(s)&amp;quot; and &amp;quot;mark&amp;quot;; the latter referring to a march (borderland) or forest</t>
  </si>
  <si>
    <t>Copenhagen</t>
  </si>
  <si>
    <t>55 40 N, 12 35 E</t>
  </si>
  <si>
    <t>+1hr, begins last Sunday in March; ends last Sunday in October; note - applies to continental Denmark only, not to its North Atlantic components</t>
  </si>
  <si>
    <t>metropolitan Denmark - 5 regions (regioner, singular - region); Hovedstaden (Capital), Midtjylland (Central Jutland), Nordjylland (North Jutland), Sjaelland (Zealand), Syddanmark (Southern Denmark)</t>
  </si>
  <si>
    <t>ca. 965 (unified and Christianized under HARALD I Gormsson); 5 June 1849 (became a parliamentary constitutional monarchy)</t>
  </si>
  <si>
    <t>Constitution Day, 5 June (1849); note - closest equivalent to a national holiday</t>
  </si>
  <si>
    <t>several previous; latest adopted 5 June 1953</t>
  </si>
  <si>
    <t>proposed by the Folketing with consent of the government; passage requires approval by the next Folketing following a general election, approval by simple majority vote of at least 40% of voters in a referendum, and assent of the chief of state; changed several times, last in 2009 (Danish Act of Succession) (2016)</t>
  </si>
  <si>
    <t>civil law; judicial review of legislative acts</t>
  </si>
  <si>
    <t>at least one parent must be a citizen of Denmark</t>
  </si>
  <si>
    <t>Queen MARGRETHE II (since 14 January 1972); Heir Apparent Crown Prince FREDERIK (elder son of the monarch, born on 26 May 1968)</t>
  </si>
  <si>
    <t>Prime Minister Mette FREDERIKSEN (since 27 June 2019)</t>
  </si>
  <si>
    <t>Council of State appointed by the monarch</t>
  </si>
  <si>
    <t>the monarchy is hereditary; following legislative elections, the leader of the majority party or majority coalition usually appointed prime minister by the monarch</t>
  </si>
  <si>
    <t>last held on 5 June 2019 (next to be held on June 2023)</t>
  </si>
  <si>
    <t>percent of vote by party - A 25.9%, V 23.4%, DF 8.7%, RV 8.6%, SF 7.7%, EL 6.9%, DKF 6.6%, A 3.0%, the New Right 2.4%, RV 2.3%; seats by party - A 48, V 43, DF 16, RV 16, SF 14, EL 13, DKF 12, A 5, the New Right 4, LA 4; composition - men 109, women 70 (includes 2 from Greenland), percent of women 39.1%</t>
  </si>
  <si>
    <t>Supreme Court (consists of the court president and 18 judges)</t>
  </si>
  <si>
    <t>judges appointed by the monarch upon the recommendation of the Minister of Justice, with the advice of the Judicial Appointments Council, a 6-member independent body of judges and lawyers; judges appointed for life with retirement at age 70</t>
  </si>
  <si>
    <t>Special Court of Indictment and Revision; 2 High Courts; Maritime and Commercial Court; county courts</t>
  </si>
  <si>
    <t>ADB (nonregional member), AfDB (nonregional member), Arctic Council, Australia Group, BIS, CBSS, CD, CE, CERN, EAPC, EBRD, ECB, EIB, EITI (implementing country), ESA, EU, FAO, FATF, G-9, IADB, IAEA, IBRD, ICAO, ICC (national committees), ICCt, ICRM, IDA, IEA, IFAD, IFC, IFRCS, IGAD (partners), IHO, ILO, IMF, IMO, IMSO, Interpol, IOC, IOM, IPU, ISO, ITSO, ITU, ITUC (NGOs), MIGA, MINUSMA, NATO, NC, NEA, NIB, NSG, OAS (observer), OECD, OPCW, OSCE, Paris Club, PCA, Schengen Convention, UN, UNCTAD, UNESCO, UNHCR, UNIDO, UNMIL, UNMISS, UNRWA, UNTSO, UPU, WCO, WHO, WIPO, WMO, WTO, ZC</t>
  </si>
  <si>
    <t>Ambassador Lars Gert LOSE (since 17 September 2015)</t>
  </si>
  <si>
    <t>3200 Whitehaven Street NW, Washington, DC 20008</t>
  </si>
  <si>
    <t>[1] (202) 234-4300</t>
  </si>
  <si>
    <t>[1] (202) 328-1470</t>
  </si>
  <si>
    <t>Chicago, Houston, New York, Palo Alto (CA)</t>
  </si>
  <si>
    <t>Ambassador Carla SANDS (since 15 December 2017)</t>
  </si>
  <si>
    <t>[45] 33 41 71 00</t>
  </si>
  <si>
    <t>Dag Hammarskjolds Alle 24, 2100 Copenhagen 0</t>
  </si>
  <si>
    <t>Unit 5280 ODC, DPO AE 09716</t>
  </si>
  <si>
    <t>[45] 35 43 02 23</t>
  </si>
  <si>
    <t>red with a white cross that extends to the edges of the flag; the vertical part of the cross is shifted to the hoist side; the banner is referred to as the Dannebrog (Danish flag) and is one of the oldest national flags in the world; traditions as to the origin of the flag design vary, but the best known is a legend that the banner fell from the sky during an early-13th century battle; caught up by the Danish king before it ever touched the earth, this heavenly talisman inspired the royal army to victory; in actuality, the flag may derive from a crusade banner or ensign</t>
  </si>
  <si>
    <t>lion, mute swan; national colors: red, white</t>
  </si>
  <si>
    <t>&amp;quot;Der er et yndigt land&amp;quot; (There is a Lovely Country); &amp;quot;Kong Christian&amp;quot; (King Christian)</t>
  </si>
  <si>
    <t>Adam Gottlob OEHLENSCHLAGER/Hans Ernst KROYER; Johannes EWALD/unknown</t>
  </si>
  <si>
    <t>$287.8 billion</t>
  </si>
  <si>
    <t>$281.4 billion</t>
  </si>
  <si>
    <t>$276 billion</t>
  </si>
  <si>
    <t>$325.6 billion (2017 est.)</t>
  </si>
  <si>
    <t>$49,300</t>
  </si>
  <si>
    <t>$48,800</t>
  </si>
  <si>
    <t>28.7% of GDP</t>
  </si>
  <si>
    <t>48% (2017 est.)</t>
  </si>
  <si>
    <t>25.2% (2017 est.)</t>
  </si>
  <si>
    <t>75.8% (2017 est.)</t>
  </si>
  <si>
    <t>barley, wheat, potatoes, sugar beets; pork, dairy products; fish</t>
  </si>
  <si>
    <t>wind turbines, pharmaceuticals, medical equipment, shipbuilding and refurbishment, iron, steel, nonferrous metals, chemicals, food processing, machinery and transportation equipment, textiles and clothing, electronics, construction, furniture and other wood products</t>
  </si>
  <si>
    <t>2.998 million (2017 est.)</t>
  </si>
  <si>
    <t>79.3% (2016 est.)</t>
  </si>
  <si>
    <t>23.4% (2016 est.)</t>
  </si>
  <si>
    <t>172.5 billion (2017 est.)</t>
  </si>
  <si>
    <t>168.9 billion (2017 est.)</t>
  </si>
  <si>
    <t>53% (of GDP) (2017 est.)</t>
  </si>
  <si>
    <t>35.3% of GDP</t>
  </si>
  <si>
    <t>2.84%</t>
  </si>
  <si>
    <t>$159.3 billion</t>
  </si>
  <si>
    <t>$693.8 billion</t>
  </si>
  <si>
    <t>$630.5 billion</t>
  </si>
  <si>
    <t>$352 billion</t>
  </si>
  <si>
    <t>$271.4 billion</t>
  </si>
  <si>
    <t>$24.82 billion</t>
  </si>
  <si>
    <t>$22.47 billion</t>
  </si>
  <si>
    <t>$113.6 billion</t>
  </si>
  <si>
    <t>$103.6 billion</t>
  </si>
  <si>
    <t>Germany 15.5%, Sweden 11.6%, UK 8.2%, US 7.5%, Norway 6%, China 4.4%, Netherlands 4.4% (2017)</t>
  </si>
  <si>
    <t>wind turbines, pharmaceuticals, machinery and instruments, meat and meat products, dairy products, fish, furniture and design</t>
  </si>
  <si>
    <t>$86.81 billion</t>
  </si>
  <si>
    <t>machinery and equipment, raw materials and semimanufactures for industry, chemicals, grain and foodstuffs, consumer goods</t>
  </si>
  <si>
    <t>Germany 21.3%, Sweden 11.9%, Netherlands 7.8%, China 7.1%, Norway 6.3%, Poland 4% (2017)</t>
  </si>
  <si>
    <t>$75.25 billion</t>
  </si>
  <si>
    <t>$484.8 billion</t>
  </si>
  <si>
    <t>$519.8 billion</t>
  </si>
  <si>
    <t>$188.7 billion</t>
  </si>
  <si>
    <t>$147.9 billion</t>
  </si>
  <si>
    <t>$287.9 billion</t>
  </si>
  <si>
    <t>$235.4 billion</t>
  </si>
  <si>
    <t>{"2017":"6.586","2016":"6.7309","2015":"6.7309","2014":"6.7236","2013":"5.6125"}</t>
  </si>
  <si>
    <t>29.84 billion kWh (2016 est.)</t>
  </si>
  <si>
    <t>33.02 billion kWh (2016 est.)</t>
  </si>
  <si>
    <t>9.919 billion kWh (2016 est.)</t>
  </si>
  <si>
    <t>14.98 billion kWh (2016 est.)</t>
  </si>
  <si>
    <t>14.34 million kW (2016 est.)</t>
  </si>
  <si>
    <t>46% of total installed capacity (2016 est.)</t>
  </si>
  <si>
    <t>54% of total installed capacity (2017 est.)</t>
  </si>
  <si>
    <t>115,000 bbl/day (2018 est.)</t>
  </si>
  <si>
    <t>82,980 bbl/day (2017 est.)</t>
  </si>
  <si>
    <t>98,240 bbl/day (2017 est.)</t>
  </si>
  <si>
    <t>439 million bbl (1 January 2018 est.)</t>
  </si>
  <si>
    <t>183,900 bbl/day (2017 est.)</t>
  </si>
  <si>
    <t>158,500 bbl/day (2017 est.)</t>
  </si>
  <si>
    <t>133,700 bbl/day (2017 est.)</t>
  </si>
  <si>
    <t>109,700 bbl/day (2017 est.)</t>
  </si>
  <si>
    <t>4.842 billion cu m (2017 est.)</t>
  </si>
  <si>
    <t>3.115 billion cu m (2017 est.)</t>
  </si>
  <si>
    <t>2.237 billion cu m (2017 est.)</t>
  </si>
  <si>
    <t>12.86 billion cu m (1 January 2018 est.)</t>
  </si>
  <si>
    <t>37.45 million Mt (2017 est.)</t>
  </si>
  <si>
    <t>1,439,695</t>
  </si>
  <si>
    <t>6,978,348</t>
  </si>
  <si>
    <t>buried and submarine cables and microwave radio relay form trunk network; multiple mobile-cellular communications systems; fixed-line 26 per 100, &amp;amp;nbsp;124 per 100 for mobile-cellular (2018)</t>
  </si>
  <si>
    <t>country code - 45; NSC, COBRAcable, CANTAT-3, DANICE, Havfrue/AEC-2, TAT-14m Denmark-Norway-5 &amp;amp;amp;&amp;amp;nbsp;6, Skagenfiber West &amp;amp;amp;&amp;amp;nbsp;East, GC1,&amp;amp;nbsp;GC2, GC3, GC-KPN, Kattegat 1 &amp;amp;amp;&amp;amp;nbsp;2 &amp;amp;amp;&amp;amp;nbsp;3, Energinet Lyngsa-Laeso,&amp;amp;nbsp;Energinet Laeso-Varberg, Fehmarn Balt, Baltica, German-Denmark 2 &amp;amp;amp; 3, Ronne-Rodvig, Denmark-Sweden 15 &amp;amp;amp; 16 &amp;amp;amp; 17 &amp;amp;amp; 18, IP-Only Denmark-Sweden, Scandinavian&amp;amp;nbsp;South, Scandinavian Ring North, Danica North, 34&amp;amp;nbsp;series of fiber-optic submarine cables link Denmark with Canada, Faroe Islands, Germany, Iceland, Netherlands, Norway, Poland, Russia, Sweden, US and UK; satellite earth stations - 18 (6 Intelsat, 10 Eutelsat, 1 Orion, 1 Inmarsat (Blaavand-Atlantic-East)); note - the Nordic countries (Denmark, Finland, Iceland, Norway, and Sweden) share the Danish earth station and the Eik, Norway, station for worldwide Inmarsat access (2019)</t>
  </si>
  <si>
    <t>strong public-sector TV presence with state-owned Danmarks Radio (DR) operating 6 channels and publicly owned TV2 operating roughly a half-dozen channels; broadcasts of privately owned stations are available via satellite and cable feed; DR operates 4 nationwide FM radio stations, 10 digital audio broadcasting stations, and 14 web-based radio stations; 140 commercial and 187 community (non-commercial) radio stations (2019)</t>
  </si>
  <si>
    <t>.dk</t>
  </si>
  <si>
    <t>5,424,169</t>
  </si>
  <si>
    <t>97% (July 2016 est.)</t>
  </si>
  <si>
    <t>2,475,382</t>
  </si>
  <si>
    <t>Danish Army, Royal Danish Navy, Royal Danish Air Force, Danish Home Guard (Reserves) (2019)</t>
  </si>
  <si>
    <t>18 years of age for compulsory and voluntary military service; conscripts serve an initial training period that varies from 4 to 12 months according to specialization; former conscripts are assigned to mobilization units; women eligible to volunteer for military service; in addition to full time employment, the Danish Military offers reserve contracts in all three branches (2016)</t>
  </si>
  <si>
    <t>76 (2015)</t>
  </si>
  <si>
    <t>582,011 (2015)</t>
  </si>
  <si>
    <t>OY (2016)</t>
  </si>
  <si>
    <t>1536 km gas, 330 km oil (2015)</t>
  </si>
  <si>
    <t>3,476 km (2017)</t>
  </si>
  <si>
    <t>3,476 km 1.435-m gauge (1,756 km electrified) (2017)</t>
  </si>
  <si>
    <t>74,558 km (2017)</t>
  </si>
  <si>
    <t>74,558 km (includes 1,205 km of expressways) (2017)</t>
  </si>
  <si>
    <t>400 km (2010)</t>
  </si>
  <si>
    <t>668</t>
  </si>
  <si>
    <t>bulk carrier 7, container ship 123, general cargo 77, oil tanker 75, other 386 (2018)</t>
  </si>
  <si>
    <t>Baltic Sea - Aarhus, Copenhagen, Fredericia, Kalundborg</t>
  </si>
  <si>
    <t>Aalborg (Langerak)</t>
  </si>
  <si>
    <t>19,698 (Syria) (2017)</t>
  </si>
  <si>
    <t>8,236 (2018)</t>
  </si>
  <si>
    <t>Djibouti</t>
  </si>
  <si>
    <t>DJ</t>
  </si>
  <si>
    <t>Eastern Africa, bordering the Gulf of Aden and the Red Sea, between Eritrea and Somalia</t>
  </si>
  <si>
    <t>11 30 N, 43 00 E</t>
  </si>
  <si>
    <t>528 km</t>
  </si>
  <si>
    <t>Eritrea 125 km, Ethiopia 342 km, Somalia 61 km</t>
  </si>
  <si>
    <t>314 km</t>
  </si>
  <si>
    <t>desert; torrid, dry</t>
  </si>
  <si>
    <t>coastal plain and plateau separated by central mountains</t>
  </si>
  <si>
    <t>430 m</t>
  </si>
  <si>
    <t>Lac Assal -155 m</t>
  </si>
  <si>
    <t>Moussa Ali 2,021 m</t>
  </si>
  <si>
    <t>potential geothermal power, gold, clay, granite, limestone, marble, salt, diatomite, gypsum, pumice, petroleum</t>
  </si>
  <si>
    <t>73.4% (2011 est.)</t>
  </si>
  <si>
    <t>73.3% (2011 est.)</t>
  </si>
  <si>
    <t>26.4% (2011 est.)</t>
  </si>
  <si>
    <t>most densely populated areas are in the east; the largest city is Djibouti, with a population over 600,000; no other city in the country has a total population over 50,000</t>
  </si>
  <si>
    <t>inadequate supplies of potable water; water pollution; limited arable land; deforestation (forests threatened by agriculture and the use of wood for fuel); desertification; endangered species</t>
  </si>
  <si>
    <t>884,017 (July 2018 est.)</t>
  </si>
  <si>
    <t>Djiboutian(s)</t>
  </si>
  <si>
    <t>Djiboutian</t>
  </si>
  <si>
    <t>Somali 60%, Afar 35%, other 5% (mostly Yemeni Arab, also French, Ethiopian, and Italian)</t>
  </si>
  <si>
    <t>French (official), Arabic (official), Somali, Afar</t>
  </si>
  <si>
    <t>Sunni Muslim 94% (nearly all Djiboutians), Christian 6% (mainly foreign-born residents)</t>
  </si>
  <si>
    <t>30.71% (male 136,191 /female 135,263)</t>
  </si>
  <si>
    <t>21.01% (male 87,520 /female 98,239)</t>
  </si>
  <si>
    <t>39.63% (male 145,427 /female 204,927)</t>
  </si>
  <si>
    <t>4.82% (male 18,967 /female 23,639)</t>
  </si>
  <si>
    <t>3.83% (male 15,136 /female 18,708) (2018 est.)</t>
  </si>
  <si>
    <t>50.1 (2015 est.)</t>
  </si>
  <si>
    <t>15.6 (2015 est.)</t>
  </si>
  <si>
    <t>24.2 years (2018 est.)</t>
  </si>
  <si>
    <t>22.4 years</t>
  </si>
  <si>
    <t>2.13% (2018 est.)</t>
  </si>
  <si>
    <t>5.5 migrant(s)/1,000 population (2018 est.)</t>
  </si>
  <si>
    <t>77.9% of total population (2019)</t>
  </si>
  <si>
    <t>1.67% annual rate of change (2015-20 est.)</t>
  </si>
  <si>
    <t>569,000 DJIBOUTI (capital) (2019)</t>
  </si>
  <si>
    <t>0.84 male(s)/female (2018 est.)</t>
  </si>
  <si>
    <t>44.3 deaths/1,000 live births (2018 est.)</t>
  </si>
  <si>
    <t>50.9 deaths/1,000 live births</t>
  </si>
  <si>
    <t>37.5 deaths/1,000 live births</t>
  </si>
  <si>
    <t>64 years (2018 est.)</t>
  </si>
  <si>
    <t>66.6 years</t>
  </si>
  <si>
    <t>2.27 children born/woman (2018 est.)</t>
  </si>
  <si>
    <t>19% (2012)</t>
  </si>
  <si>
    <t>0.22 physicians/1,000 population (2014)</t>
  </si>
  <si>
    <t>59.8% of population (2015 est.)</t>
  </si>
  <si>
    <t>5.1% of population (2015 est.)</t>
  </si>
  <si>
    <t>47.4% of population (2015 est.)</t>
  </si>
  <si>
    <t>40.2% of population (2015 est.)</t>
  </si>
  <si>
    <t>94.9% of population (2015 est.)</t>
  </si>
  <si>
    <t>52.6% of population (2015 est.)</t>
  </si>
  <si>
    <t>1.2% (2018 est.)</t>
  </si>
  <si>
    <t>8,800 (2018 est.)</t>
  </si>
  <si>
    <t>13.5% (2016)</t>
  </si>
  <si>
    <t>4.5% of GDP (2010)</t>
  </si>
  <si>
    <t>6 years (2011)</t>
  </si>
  <si>
    <t>Republic of Djibouti</t>
  </si>
  <si>
    <t>Republique de Djibouti/Jumhuriyat Jibuti</t>
  </si>
  <si>
    <t>Djibouti/Jibuti</t>
  </si>
  <si>
    <t>French Somaliland, French Territory of the Afars and Issas</t>
  </si>
  <si>
    <t>the country name derives from the capital city of Djibouti</t>
  </si>
  <si>
    <t>11 35 N, 43 09 E</t>
  </si>
  <si>
    <t>6 districts (cercles, singular - cercle); Ali Sabieh, Arta, Dikhil, Djibouti, Obock, Tadjourah</t>
  </si>
  <si>
    <t>27 June 1977 (from France)</t>
  </si>
  <si>
    <t>Independence Day, 27 June (1977)</t>
  </si>
  <si>
    <t>approved by referendum 4 September 1992</t>
  </si>
  <si>
    <t>proposed by the president of the republic or by the National Assembly; Assembly consideration of proposals requires assent at least one third of the membership; passage requires a simple majority vote by the Assembly and approval by simple majority vote in a referendum; the president can opt to bypass a referendum if adopted by at least two-thirds majority vote of the Assembly; constitutional articles on the sovereignty of Djibouti, its republican form of government, and its pluralist form of democracy cannot by amended; amended 2006, 2008, 2010 (2017)</t>
  </si>
  <si>
    <t>mixed legal system based primarily on the French civil code (as it existed in 1997), Islamic religious law (in matters of family law and successions), and customary law</t>
  </si>
  <si>
    <t>the mother must be a citizen of Djibouti</t>
  </si>
  <si>
    <t>President Ismail Omar GUELLEH (since 8 May 1999)</t>
  </si>
  <si>
    <t>Prime Minister Abdoulkader Kamil MOHAMED (since 1 April 2013)</t>
  </si>
  <si>
    <t>president directly elected by absolute majority popular vote in 2 rounds if needed for a 5-year term; election last held on 8 April 2016 (next to be held by 2021); prime minister appointed by the president</t>
  </si>
  <si>
    <t>Ismail Omar GUELLEH reelected president for a fourth term; percent of vote - Ismail Omar GUELLEH (RPP) 87%, Omar Elmi KHAIREH (CDU) 7.3%, other 5.6%</t>
  </si>
  <si>
    <t>unicameral National Assembly or Assemblee Nationale, formerly the Chamber of Deputies (65 seats; members directly elected in multi-seat constituencies by party-list proportional representation vote; members serve 5-year terms)</t>
  </si>
  <si>
    <t>last held on 23 February 2018 (next to be held in February 2023)</t>
  </si>
  <si>
    <t>percent of vote by party - NA; seats by party - UMP 57, UDJ-PDD 7, CDU 1; composition - men 47, women 18, percent of women 26.7%</t>
  </si>
  <si>
    <t>Supreme Court or Cour Supreme (consists of NA magistrates); Constitutional Council (consists of 6 magistrates)</t>
  </si>
  <si>
    <t>Supreme Court magistrates appointed by the president with the advice of the Superior Council of the Magistracy CSM, a 10-member body consisting of 4 judges, 3 members (non parliamentarians and judges) appointed by the president, and 3 appointed by the National Assembly president or speaker; magistrates appointed for life with retirement at age 65; Constitutional Council magistrate appointments - 2 by the president of the republic, 2 by the president of the National Assembly, and 2 by the CSM; magistrates appointed for 8-year, non-renewable terms</t>
  </si>
  <si>
    <t>High Court of Appeal; 5 Courts of First Instance; customary courts; State Court (replaced sharia courts in 2003)</t>
  </si>
  <si>
    <t>ACP, AfDB, AFESD, AMF, AU, CAEU (candidates), COMESA, FAO, G-77, IBRD, ICAO, ICCt, ICRM, IDA, IDB, IFAD, IFC, IFRCS, IGAD, ILO, IMF, IMO, Interpol, IOC, IOM, IPU, ITU, ITUC (NGOs), LAS, MIGA, MINURSO, NAM, OIC, OIF, OPCW, UN, UNCTAD, UNESCO, UNHCR, UNIDO, UNWTO, UPU, WCO, WFTU (NGOs), WHO, WIPO, WMO, WTO</t>
  </si>
  <si>
    <t>Ambassador Mohamed Said DOUALEH (28 December 2016)</t>
  </si>
  <si>
    <t>1156 15th Street NW, Suite 515, Washington, DC 20005</t>
  </si>
  <si>
    <t>[1] (202) 331-0270</t>
  </si>
  <si>
    <t>[1] (202) 331-0302</t>
  </si>
  <si>
    <t>Ambassador Larry Edward ANDRE, Jr. (since 20 November 2017)</t>
  </si>
  <si>
    <t>[253] 21 45 30 00</t>
  </si>
  <si>
    <t>Lot 350-B, Haramouss B. P. 185</t>
  </si>
  <si>
    <t>B.P. 185, Djibouti</t>
  </si>
  <si>
    <t>[253] 21 45 31 29</t>
  </si>
  <si>
    <t>two equal horizontal bands of light blue (top) and light green with a white isosceles triangle based on the hoist side bearing a red five-pointed star in the center; blue stands for sea and sky and the Issa Somali people; green symbolizes earth and the Afar people; white represents peace; the red star recalls the struggle for independence and stands for unity</t>
  </si>
  <si>
    <t>red star; national colors: light blue, green, white, red</t>
  </si>
  <si>
    <t>&amp;quot;Jabuuti&amp;quot; (Djibouti)</t>
  </si>
  <si>
    <t>Aden ELMI/Abdi ROBLEH</t>
  </si>
  <si>
    <t>$3.64 billion</t>
  </si>
  <si>
    <t>$3.203 billion</t>
  </si>
  <si>
    <t>$2.029 billion (2017 est.)</t>
  </si>
  <si>
    <t>38.1% of GDP</t>
  </si>
  <si>
    <t>29.2% (2017 est.)</t>
  </si>
  <si>
    <t>-66.4% (2017 est.)</t>
  </si>
  <si>
    <t>80.2% (2017 est.)</t>
  </si>
  <si>
    <t>fruits, vegetables; goats, sheep, camels, animal hides</t>
  </si>
  <si>
    <t>construction, agricultural processing, shipping</t>
  </si>
  <si>
    <t>294,600 (2012)</t>
  </si>
  <si>
    <t>30.9% (2002)</t>
  </si>
  <si>
    <t>717 million (2017 est.)</t>
  </si>
  <si>
    <t>899.2 million (2017 est.)</t>
  </si>
  <si>
    <t>35.3% (of GDP) (2017 est.)</t>
  </si>
  <si>
    <t>-9% (of GDP) (2017 est.)</t>
  </si>
  <si>
    <t>11.45%</t>
  </si>
  <si>
    <t>$1.475 billion</t>
  </si>
  <si>
    <t>$673.1 million</t>
  </si>
  <si>
    <t>$659.4 million</t>
  </si>
  <si>
    <t>-$280 million</t>
  </si>
  <si>
    <t>-$178 million</t>
  </si>
  <si>
    <t>$139.9 million</t>
  </si>
  <si>
    <t>Ethiopia 38.8%, Somalia 17.1%, Qatar 9.1%, Brazil 8.9%, Yemen 4.9%, US 4.6% (2017)</t>
  </si>
  <si>
    <t>reexports, hides and skins, scrap metal</t>
  </si>
  <si>
    <t>$726.4 million</t>
  </si>
  <si>
    <t>$705.2 million</t>
  </si>
  <si>
    <t>foods, beverages, transport equipment, chemicals, petroleum products, clothing</t>
  </si>
  <si>
    <t>UAE 25%, France 15.2%, Saudi Arabia 11%, China 9.6%, Ethiopia 6.8%, Yemen 4.6% (2017)</t>
  </si>
  <si>
    <t>$547.7 million</t>
  </si>
  <si>
    <t>$1.47 billion</t>
  </si>
  <si>
    <t>$1.483 billion</t>
  </si>
  <si>
    <t>Djiboutian francs (DJF) per US dollar -</t>
  </si>
  <si>
    <t>{"2017":"177.7","2016":"177.72","2015":"177.72","2014":"177.72","2013":"177.72"}</t>
  </si>
  <si>
    <t>405.5 million kWh (2016 est.)</t>
  </si>
  <si>
    <t>377.1 million kWh (2016 est.)</t>
  </si>
  <si>
    <t>130,300 kW (2016 est.)</t>
  </si>
  <si>
    <t>6,360 bbl/day (2016 est.)</t>
  </si>
  <si>
    <t>403 bbl/day (2015 est.)</t>
  </si>
  <si>
    <t>6,692 bbl/day (2015 est.)</t>
  </si>
  <si>
    <t>950,200 Mt (2017 est.)</t>
  </si>
  <si>
    <t>36,582</t>
  </si>
  <si>
    <t>373,052</t>
  </si>
  <si>
    <t>telephone facilities in the city of Djibouti are adequate, as are the microwave radio relay connections to outlying areas of the country; Djibouti is one of the few remaining countries in which the national telco, Djibouti Telecom (DT), has a monopoly on all telecom services, including fixed lines, mobile, Internet and broadband; the lack of competition has meant that the market has not lived up to its potential (2018)</t>
  </si>
  <si>
    <t>Djibouti Telecom&amp;amp;nbsp; (DT) is the sole provider of telecommunications services and utilizes mostly a microwave radio relay network; fiber-optic cable is installed in the capital; rural areas connected via wireless local loop radio systems; mobile cellular coverage is primarily limited to the area in and around Djibouti city; 4 per 100 fixed-line, 43 per 100 moblie-cellular (2018)</t>
  </si>
  <si>
    <t>country code - 253; landing point for the SEA-ME-WE-3 &amp;amp;amp; 5, EASSy, Aden-Djibouti, Africa-1, DARE-1, EIG, MENA, Bridge International, PEACE Cable, and SEACOM&amp;amp;nbsp;fiber-optic submarine cable systems providing links to Asia, the Middle East, Europe,&amp;amp;nbsp;Southeast Asia, Australia&amp;amp;nbsp;and Africa; satellite earth stations - 2 (1 Intelsat - Indian Ocean and 1 Arabsat) (2019)</t>
  </si>
  <si>
    <t>state-owned Radiodiffusion-Television de Djibouti operates the sole terrestrial TV station, as well as the only 2 domestic radio networks; no private TV or radio stations; transmissions of several international broadcasters are available (2019)</t>
  </si>
  <si>
    <t>.dj</t>
  </si>
  <si>
    <t>111,212</t>
  </si>
  <si>
    <t>13.1% (July 2016 est.)</t>
  </si>
  <si>
    <t>24,389</t>
  </si>
  <si>
    <t>Djibouti Armed Forces (FAD): Djibouti National Army (includes Navy, Djiboutian Air Force, National Gendarmerie); Djibouti Coast Guard (2019)</t>
  </si>
  <si>
    <t>18 years of age for voluntary military service; 16-25 years of age for voluntary military training; no conscription (2012)</t>
  </si>
  <si>
    <t>J2 (2016)</t>
  </si>
  <si>
    <t>97 km (Djibouti segment of the 756 km Addis Ababa-Djibouti railway) (2017)</t>
  </si>
  <si>
    <t>97 km 1.435-m gauge (2017)</t>
  </si>
  <si>
    <t>other 15 (2018)</t>
  </si>
  <si>
    <t>Dominica</t>
  </si>
  <si>
    <t>DO</t>
  </si>
  <si>
    <t>Caribbean, island between the Caribbean Sea and the North Atlantic Ocean, about halfway between Puerto Rico and Trinidad and Tobago</t>
  </si>
  <si>
    <t>15 25 N, 61 20 W</t>
  </si>
  <si>
    <t>slightly more than four times the size of Washington, DC</t>
  </si>
  <si>
    <t>148 km</t>
  </si>
  <si>
    <t>tropical; moderated by northeast trade winds; heavy rainfall</t>
  </si>
  <si>
    <t>rugged mountains of volcanic origin</t>
  </si>
  <si>
    <t>Morne Diablotins 1,447 m</t>
  </si>
  <si>
    <t>timber, hydropower, arable land</t>
  </si>
  <si>
    <t>8% (2011 est.)</t>
  </si>
  <si>
    <t>population is mosly clustered along the coast, with roughly a third living in the parish of St. George, in or around the capital of Roseau; the volcanic interior is sparsely populated</t>
  </si>
  <si>
    <t>water shortages a continuing concern; pollution from agrochemicals and from untreated sewage; forests endangered by the expansion of farming; soil erosion; pollution of the coastal zone by agricultural and industrial chemicals, and untreated sewage</t>
  </si>
  <si>
    <t>Biodiversity, Climate Change, Climate Change-Kyoto Protocol, Desertification, Endangered Species, Environmental Modification, Hazardous Wastes, Law of the Sea, Ozone Layer Protection, Ship Pollution, Whaling</t>
  </si>
  <si>
    <t>known as &amp;quot;The Nature Island of the Caribbean&amp;quot; due to its spectacular, lush, and varied flora and fauna, which are protected by an extensive natural park system; the most mountainous of the Lesser Antilles, its volcanic peaks are cones of lava craters and include Boiling Lake, the second-largest, thermally active lake in the world</t>
  </si>
  <si>
    <t>74,027 (July 2018 est.)</t>
  </si>
  <si>
    <t>Dominican(s)</t>
  </si>
  <si>
    <t>Dominican</t>
  </si>
  <si>
    <t>African descent 86.6%, mixed 9.1%, indigenous 2.9%, other 1.3%, unspecified 0.2% (2001 est.)</t>
  </si>
  <si>
    <t>21.62% (male 8,187 /female 7,815)</t>
  </si>
  <si>
    <t>14.37% (male 5,473 /female 5,167)</t>
  </si>
  <si>
    <t>42.59% (male 15,985 /female 15,541)</t>
  </si>
  <si>
    <t>9.99% (male 3,927 /female 3,470)</t>
  </si>
  <si>
    <t>11.43% (male 3,814 /female 4,648) (2018 est.)</t>
  </si>
  <si>
    <t>0.17% (2018 est.)</t>
  </si>
  <si>
    <t>15 births/1,000 population (2018 est.)</t>
  </si>
  <si>
    <t>-5.4 migrant(s)/1,000 population (2018 est.)</t>
  </si>
  <si>
    <t>70.8% of total population (2019)</t>
  </si>
  <si>
    <t>0.94% annual rate of change (2015-20 est.)</t>
  </si>
  <si>
    <t>15,000 ROSEAU (capital) (2018)</t>
  </si>
  <si>
    <t>13.6 deaths/1,000 live births</t>
  </si>
  <si>
    <t>74.4 years</t>
  </si>
  <si>
    <t>1.08 physicians/1,000 population (2017)</t>
  </si>
  <si>
    <t>3.8 beds/1,000 population (2010)</t>
  </si>
  <si>
    <t>79.6% of population (2007 est.)</t>
  </si>
  <si>
    <t>84.3% of population (2007 est.)</t>
  </si>
  <si>
    <t>81.1% of population (2007 est.)</t>
  </si>
  <si>
    <t>20.4% of population (2007 est.)</t>
  </si>
  <si>
    <t>15.7% of population (2007 est.)</t>
  </si>
  <si>
    <t>18.9% of population (2007 est.)</t>
  </si>
  <si>
    <t>27.9% (2016)</t>
  </si>
  <si>
    <t>3.4% of GDP (2015)</t>
  </si>
  <si>
    <t>Commonwealth of Dominica</t>
  </si>
  <si>
    <t>the island was named by explorer Christopher COLUMBUS for the day of the week on which he spotted it, Sunday (&amp;quot;Domingo&amp;quot; in Latin), 3 November 1493</t>
  </si>
  <si>
    <t>Roseau</t>
  </si>
  <si>
    <t>15 18 N, 61 24 W</t>
  </si>
  <si>
    <t>10 parishes; Saint Andrew, Saint David, Saint George, Saint John, Saint Joseph, Saint Luke, Saint Mark, Saint Patrick, Saint Paul, Saint Peter</t>
  </si>
  <si>
    <t>3 November 1978 (from the UK)</t>
  </si>
  <si>
    <t>Independence Day, 3 November (1978)</t>
  </si>
  <si>
    <t>previous 1967 (preindependence); latest presented 25 July 1978, entered into force 3 November 1978</t>
  </si>
  <si>
    <t>proposed by the House of Assembly; passage of amendments to constitutional sections such as fundamental rights and freedoms, the government structure, and constitutional amendment procedures requires approval by three fourths of the Assembly membership in the final reading of the amendment bill, approval by simple majority in a referendum, and assent of the president; amended several times, last in 2015 (2018)</t>
  </si>
  <si>
    <t>common law based on the English model</t>
  </si>
  <si>
    <t>President Charles A. SAVARIN (since 2 October 2013)</t>
  </si>
  <si>
    <t>Prime Minister Roosevelt SKERRIT (since 8 January 2004)</t>
  </si>
  <si>
    <t>president nominated by the prime minister and leader of the opposition party and elected by the House of Assembly for a 5-year term (eligible for a second term); election last held on 1 October 2018 (next to be held in October 2023); prime minister appointed by the president</t>
  </si>
  <si>
    <t>Charles A. SAVARIN (DLP) reelected president unopposed</t>
  </si>
  <si>
    <t>unicameral House of Assembly (32 seats; 21 representatives directly elected in single-seat constituencies by simple majority vote, 9 senators appointed by the president - 5 on the advice of the prime minister, and 4 on the advice of the leader of the opposition party, plus 2 ex-officio members - the house speaker and the attorney general; members serve 5-year terms)</t>
  </si>
  <si>
    <t>last held on 8 December 2014 (next to be held in 2019); note - tradition dictates that the election is held within 5 years of the last election, but technically it is 5 years from the first seating of parliament plus a 90-day grace period</t>
  </si>
  <si>
    <t>percent of vote by party - DLP 57.0%, UWP 42.9%, other 0.1%; seats by party - DLP 15, UWP 6; composition - men 25, women 7, percent of women 21.9%</t>
  </si>
  <si>
    <t>the Eastern Caribbean Supreme Court (ECSC) is the superior court of the Organization of Eastern Caribbean States; the ECSC - headquartered on St. Lucia - consists of the Court of Appeal - headed by the chief justice and 4 judges - and the High Court with 18 judges; the Court of Appeal is itinerant, traveling to member states on a schedule to hear appeals from the High Court and subordinate courts; High Court judges reside in the member states, with 2 in Dominica; note - in 2015, Dominica acceded to the Caribbean Court of Justice as final court of appeal, replacing that of the Judicial Committee of the Privy Council, in London</t>
  </si>
  <si>
    <t>chief justice of Eastern Caribbean Supreme Court appointed by the Her Majesty, Queen ELIZABETH II; other justices and judges appointed by the Judicial and Legal Services Commission, an independent body of judicial officials; Court of Appeal justices appointed for life with mandatory retirement at age 65; High Court judges appointed for life with mandatory retirement at age 62</t>
  </si>
  <si>
    <t>Dominica Freedom Party or DFP [Judith PESTAINA]&amp;lt;br /&amp;gt;Dominica Labor Party or DLP [Roosevelt SKERRIT]&amp;lt;br /&amp;gt;Dominica United Workers Party or UWP [Lennox LINTON]</t>
  </si>
  <si>
    <t>ACP, AOSIS, C, Caricom, CD, CDB, CELAC, Commonwealth of Nations, ECCU, FAO, G-77, IAEA, IBRD, ICCt, ICRM, IDA, IFAD, IFC, IFRCS, ILO, IMF, IMO, Interpol, IOC, ISO (correspondent), ITU, ITUC (NGOs), MIGA, NAM, OAS, OECS, OIF, OPANAL, OPCW, Petrocaribe, UN, UNCTAD, UNESCO, UNIDO, UPU, WFTU, WHO, WIPO, WMO, WTO</t>
  </si>
  <si>
    <t>Ambassador Vince HENDERSON (since 18 January 2017)</t>
  </si>
  <si>
    <t>[1] (202) 364-6781</t>
  </si>
  <si>
    <t>[1] (202) 364-6791</t>
  </si>
  <si>
    <t>Sisserou parrot, Carib Wood flower; national colors: green, yellow, black, white, red</t>
  </si>
  <si>
    <t>Isle of Beauty</t>
  </si>
  <si>
    <t>Wilfred Oscar Morgan POND/Lemuel McPherson CHRISTIAN</t>
  </si>
  <si>
    <t>The Dominican economy was dependent on agriculture - primarily bananas - in years past, but increasingly has been driven by tourism, as the government seeks to promote Dominica as an &amp;quot;ecotourism&amp;quot; destination. However, Hurricane Maria, which passed through the island in September 2017, destroyed much of the country’s agricultural sector and caused damage to all of the country’s transportation and physical infrastructure. Before Hurricane Maria, the government had attempted to foster an offshore financial industry and planned to sign agreements with the private sector to develop geothermal energy resources. At a time when government finances are fragile, the government’s focus has been to get the country back in shape to service cruise ships. The economy contracted in 2015 and recovered to positive growth in 2016 due to a recovery of agriculture and tourism. Dominica suffers from high debt levels, which increased from 67% of GDP in 2010 to 77% in 2016. Dominica is one of five countries in the East Caribbean that have citizenship by investment programs whereby foreigners can obtain passports for a fee and revenue from this contribute to government budgets.</t>
  </si>
  <si>
    <t>$783 million</t>
  </si>
  <si>
    <t>$821.5 million</t>
  </si>
  <si>
    <t>$800.4 million</t>
  </si>
  <si>
    <t>$557 million (2017 est.)</t>
  </si>
  <si>
    <t>-4.7%</t>
  </si>
  <si>
    <t>$11,000</t>
  </si>
  <si>
    <t>10.8% of GDP</t>
  </si>
  <si>
    <t>-62.7% (2017 est.)</t>
  </si>
  <si>
    <t>12.6% (2017 est.)</t>
  </si>
  <si>
    <t>bananas, citrus, mangos, root crops, coconuts, cocoa</t>
  </si>
  <si>
    <t>soap, coconut oil, tourism, copra, furniture, cement blocks, shoes</t>
  </si>
  <si>
    <t>-13% (2017 est.)</t>
  </si>
  <si>
    <t>25,000 (2000 est.)</t>
  </si>
  <si>
    <t>28% (2002 est.)</t>
  </si>
  <si>
    <t>29% (2009 est.)</t>
  </si>
  <si>
    <t>227.8 million (2017 est.)</t>
  </si>
  <si>
    <t>260.4 million (2017 est.)</t>
  </si>
  <si>
    <t>40.9% (of GDP) (2017 est.)</t>
  </si>
  <si>
    <t>-5.9% (of GDP) (2017 est.)</t>
  </si>
  <si>
    <t>82.7% of GDP</t>
  </si>
  <si>
    <t>71.7% of GDP</t>
  </si>
  <si>
    <t>8.08%</t>
  </si>
  <si>
    <t>8.28%</t>
  </si>
  <si>
    <t>$112 million</t>
  </si>
  <si>
    <t>$182.2 million</t>
  </si>
  <si>
    <t>$195.9 million</t>
  </si>
  <si>
    <t>-$70 million</t>
  </si>
  <si>
    <t>$28 million</t>
  </si>
  <si>
    <t>$43.7 million</t>
  </si>
  <si>
    <t>Saudi Arabia 42.6%, Trinidad and Tobago 9.3%, Jamaica 8.1%, St. Kitts and Nevis 7.1%, Guyana 6.7% (2017)</t>
  </si>
  <si>
    <t>bananas, soap, bay oil, vegetables, grapefruit, oranges</t>
  </si>
  <si>
    <t>$206.6 million</t>
  </si>
  <si>
    <t>$188.4 million</t>
  </si>
  <si>
    <t>manufactured goods, machinery and equipment, food, chemicals</t>
  </si>
  <si>
    <t>US 61.3%, Trinidad and Tobago 9.8% (2017)</t>
  </si>
  <si>
    <t>$212.3 million</t>
  </si>
  <si>
    <t>$372.7 million</t>
  </si>
  <si>
    <t>$220,000</t>
  </si>
  <si>
    <t>111.4 million kWh (2016 est.)</t>
  </si>
  <si>
    <t>103.6 million kWh (2016 est.)</t>
  </si>
  <si>
    <t>27,800 kW (2016 est.)</t>
  </si>
  <si>
    <t>72% of total installed capacity (2016 est.)</t>
  </si>
  <si>
    <t>1,300 bbl/day (2016 est.)</t>
  </si>
  <si>
    <t>1,237 bbl/day (2015 est.)</t>
  </si>
  <si>
    <t>199,600 Mt (2017 est.)</t>
  </si>
  <si>
    <t>13,328</t>
  </si>
  <si>
    <t>18 (July 2016 est.)</t>
  </si>
  <si>
    <t>78,444</t>
  </si>
  <si>
    <t>fully automatic network;&amp;amp;nbsp;there are multiple operators licensed to provide services, most of them are small and localized the telecom sector across the Caribbean region remains one of the key growth areas (2018)</t>
  </si>
  <si>
    <t>fixed-line connections continued to decline slowly with the two active operators providing about 18 fixed-line connections per 100 persons; subscribership among the three mobile-cellular providers is about 106 per 100 persons (2018)</t>
  </si>
  <si>
    <t>country code - 1-767; landing points for the ECFS and the&amp;amp;nbsp;Southern Caribbean Fiber&amp;amp;nbsp;submarine cables providing connectivity to other islands in the eastern Caribbean extending from the British Virgin Islands to Trinidad and to the US; microwave radio relay and SHF radiotelephone links to Martinique and Guadeloupe; VHF and UHF radiotelephone links to Saint Lucia (2019)</t>
  </si>
  <si>
    <t>no terrestrial TV service available; subscription cable TV provider offers some locally produced programming plus channels from the US, Latin America, and the Caribbean; state-operated radio broadcasts on 6 stations; privately owned radio broadcasts on about 15 stations (2019)</t>
  </si>
  <si>
    <t>.dm</t>
  </si>
  <si>
    <t>49,439</t>
  </si>
  <si>
    <t>67% (July 2016 est.)</t>
  </si>
  <si>
    <t>15,487</t>
  </si>
  <si>
    <t>no regular military forces; Commonwealth of Dominica Police Force (includes Coast Guard).&amp;amp;nbsp; (2019)</t>
  </si>
  <si>
    <t>J7 (2016)</t>
  </si>
  <si>
    <t>1,512 km (2018)</t>
  </si>
  <si>
    <t>762 km (2018)</t>
  </si>
  <si>
    <t>general cargo 26, oil tanker 25, other 49 (2018)</t>
  </si>
  <si>
    <t>transshipment point for narcotics bound for the US and Europe; minor cannabis producer</t>
  </si>
  <si>
    <t>Jarvis Island</t>
  </si>
  <si>
    <t>DQ</t>
  </si>
  <si>
    <t>First discovered by the British in 1821, the uninhabited island was annexed by the US in 1858 but abandoned in 1879 after tons of guano deposits had been removed for use in producing fertilizer. The UK annexed the island in 1889 but never carried out plans for further exploitation. The US occupied and reclaimed the island in 1935. Abandoned after World War II, the island is currently a National Wildlife Refuge administered by the US Department of the Interior.</t>
  </si>
  <si>
    <t>Oceania, island in the South Pacific Ocean, about half way between Hawaii and the Cook Islands</t>
  </si>
  <si>
    <t>0 22 S, 160 01 W</t>
  </si>
  <si>
    <t>about eight times the size of The Mall in Washington, DC</t>
  </si>
  <si>
    <t>8 km</t>
  </si>
  <si>
    <t>tropical; scant rainfall, constant wind, burning sun</t>
  </si>
  <si>
    <t>sandy, coral island surrounded by a narrow fringing reef</t>
  </si>
  <si>
    <t>the narrow fringing reef surrounding the island poses a maritime hazard</t>
  </si>
  <si>
    <t>sparse bunch grass, prostrate vines, and low-growing shrubs; primarily a nesting, roosting, and foraging habitat for seabirds, shorebirds, and marine wildlife</t>
  </si>
  <si>
    <t>named after three brothers JARVIS, the owners of the British ship from which the island was discovered in 1821</t>
  </si>
  <si>
    <t>Dominican Republic</t>
  </si>
  <si>
    <t>DR</t>
  </si>
  <si>
    <t>The Taino - indigenous inhabitants of Hispaniola prior to the arrival of the Europeans - divided the island into five chiefdoms and territories. Christopher COLUMBUS explored and claimed the island on his first voyage in 1492; it became a springboard for Spanish conquest of the Caribbean and the American mainland. In 1697, Spain recognized French dominion over the western third of the island, which in 1804 became Haiti. The remainder of the island, by then known as Santo Domingo, sought to gain its own independence in 1821 but was conquered and ruled by the Haitians for 22 years; it finally attained independence as the Dominican Republic in 1844. In 1861, the Dominicans voluntarily returned to the Spanish Empire, but two years later they launched a war that restored independence in 1865. A legacy of unsettled, mostly non-representative rule followed, capped by the dictatorship of Rafael Leonidas TRUJILLO from 1930 to 1961. Juan BOSCH was elected president in 1962 but was deposed in a military coup in 1963. In 1965, the US led an intervention in the midst of a civil war sparked by an uprising to restore BOSCH. In 1966, Joaquin BALAGUER defeated BOSCH in the presidential election. BALAGUER maintained a tight grip on power for most of the next 30 years when international reaction to flawed elections forced him to curtail his term in 1996. Since then, regular competitive elections have been held in which opposition candidates have won the presidency. Former President Leonel FERNANDEZ Reyna (first term 1996-2000) won election to a new term in 2004 following a constitutional amendment allowing presidents to serve more than one term, and was later reelected to a second consecutive term. In 2012, Danilo MEDINA Sanchez became president; he was reelected in 2016.</t>
  </si>
  <si>
    <t>Caribbean, eastern two-thirds of the island of Hispaniola, between the Caribbean Sea and the North Atlantic Ocean, east of Haiti</t>
  </si>
  <si>
    <t>19 00 N, 70 40 W</t>
  </si>
  <si>
    <t>slightly more than twice the size of New Jersey</t>
  </si>
  <si>
    <t>Haiti 376 km</t>
  </si>
  <si>
    <t>tropical maritime; little seasonal temperature variation; seasonal variation in rainfall</t>
  </si>
  <si>
    <t>rugged highlands and mountains interspersed with fertile valleys</t>
  </si>
  <si>
    <t>424 m</t>
  </si>
  <si>
    <t>Lago Enriquillo -46 m</t>
  </si>
  <si>
    <t>Pico Duarte 3,098 m</t>
  </si>
  <si>
    <t>nickel, bauxite, gold, silver, arable land</t>
  </si>
  <si>
    <t>51.5% (2011 est.)</t>
  </si>
  <si>
    <t>16.6% (2011 est.)</t>
  </si>
  <si>
    <t>24.8% (2011 est.)</t>
  </si>
  <si>
    <t>40.8% (2011 est.)</t>
  </si>
  <si>
    <t>3,070 sq km (2012)</t>
  </si>
  <si>
    <t>coastal development is significant, especially in the southern coastal plains and the Cibao Valley, where population density is highest; smaller population clusters exist in the interior mountains (Cordillera Central)</t>
  </si>
  <si>
    <t>lies in the middle of the hurricane belt and subject to severe storms from June to October; occasional flooding; periodic droughts</t>
  </si>
  <si>
    <t>water shortages; soil eroding into the sea damages coral reefs; deforestation</t>
  </si>
  <si>
    <t>Biodiversity, Climate Change, Climate Change-Kyoto Protocol, Desertification, Endangered Species, Hazardous Wastes, Marine Dumping, Marine Life Conservation, Ozone Layer Protection, Ship Pollution, Wetlands</t>
  </si>
  <si>
    <t>10,298,756 (July 2018 est.)</t>
  </si>
  <si>
    <t>mixed 70.4% (mestizo/indio 58%, mulatto 12.4%), black 15.8%, white 13.5%, other 0.3% (2014 est.)</t>
  </si>
  <si>
    <t>Spanish (official)</t>
  </si>
  <si>
    <t>27.56% (male 1,442,926 /female 1,395,809)</t>
  </si>
  <si>
    <t>18.52% (male 969,467 /female 937,765)</t>
  </si>
  <si>
    <t>40.28% (male 2,112,813 /female 2,035,902)</t>
  </si>
  <si>
    <t>7.71% (male 397,821 /female 396,172)</t>
  </si>
  <si>
    <t>5.92% (male 286,300 /female 323,781) (2018 est.)</t>
  </si>
  <si>
    <t>57.8 (2015 est.)</t>
  </si>
  <si>
    <t>27.3 years (2018 est.)</t>
  </si>
  <si>
    <t>18.9 births/1,000 population (2018 est.)</t>
  </si>
  <si>
    <t>81.8% of total population (2019)</t>
  </si>
  <si>
    <t>3.245 million SANTO DOMINGO (capital) (2019)</t>
  </si>
  <si>
    <t>21.3 years (2013 est.)</t>
  </si>
  <si>
    <t>22.7 deaths/1,000 live births (2018 est.)</t>
  </si>
  <si>
    <t>69.7 years</t>
  </si>
  <si>
    <t>73.1 years</t>
  </si>
  <si>
    <t>69.5% (2014)</t>
  </si>
  <si>
    <t>14.6% of population</t>
  </si>
  <si>
    <t>18.1% of population</t>
  </si>
  <si>
    <t>1.56 physicians/1,000 population (2017)</t>
  </si>
  <si>
    <t>75.7% of population (2015 est.)</t>
  </si>
  <si>
    <t>84% of population (2015 est.)</t>
  </si>
  <si>
    <t>16% of population (2015 est.)</t>
  </si>
  <si>
    <t>27.6% (2016)</t>
  </si>
  <si>
    <t>13.5%</t>
  </si>
  <si>
    <t>The Dominican</t>
  </si>
  <si>
    <t>Republica Dominicana</t>
  </si>
  <si>
    <t>La Dominicana</t>
  </si>
  <si>
    <t>the country name derives from the capital city of Santo Domingo (Saint Dominic)</t>
  </si>
  <si>
    <t>Santo Domingo</t>
  </si>
  <si>
    <t>18 28 N, 69 54 W</t>
  </si>
  <si>
    <t>10 regions (regiones, singular - region); Cibao Nordeste, Cibao Noroeste, Cibao Norte, Cibao Sur, El Valle, Enriquillo, Higuamo, Ozama, Valdesia, Yuma</t>
  </si>
  <si>
    <t>27 February 1844 (from Haiti)</t>
  </si>
  <si>
    <t>Independence Day, 27 February (1844)</t>
  </si>
  <si>
    <t>many previous (38 total); latest proclaimed 13 June 2015</t>
  </si>
  <si>
    <t>proposed by a special session of the National Congress called the National Revisory Assembly; passage requires at least two-thirds majority approval by at least one half of those present in both houses of the Assembly; passage of amendments to constitutional articles, such as fundamental rights and guarantees, territorial composition, nationality, or the procedures for constitutional reform, also requires approval in a referendum; amended many times, last in 2017 (2018)</t>
  </si>
  <si>
    <t>civil law system based on the French civil code; Criminal Procedures Code modified in 2004 to include important elements of an accusatory system</t>
  </si>
  <si>
    <t>at least one parent must be a citizen of the Dominican Republic</t>
  </si>
  <si>
    <t>18 years of age; universal and compulsory; married persons regardless of age can vote; note - members of the armed forces and national police by law cannot vote</t>
  </si>
  <si>
    <t>President Danilo MEDINA Sanchez (since 16 August 2012); Vice President Margarita CEDENO DE FERNANDEZ (since 16 August 2012); note - the president is both chief of state and head of government</t>
  </si>
  <si>
    <t>President Danilo MEDINA Sanchez (since 16 August 2012); Vice President Margarita CEDENO DE FERNANDEZ (since 16 August 2012)</t>
  </si>
  <si>
    <t>Cabinet nominated by the president</t>
  </si>
  <si>
    <t>president and vice president directly elected on the same ballot by absolute vote in 2 rounds if needed for a 4-year term (eligible for a maximum of two consecutive terms); election last held on 15 May 2016 (next to be held in 2020)</t>
  </si>
  <si>
    <t>Danilo MEDINA Sanchez reelected president in first round; percent of vote - Danilo MEDINA Sanchez (PLD) 61.7%, Luis Rodolfo ABINADER Corona (PRM) 35%, other 3.3%; Margarita CEDENO DE FERNANDEZ (PLD) reelected vice president</t>
  </si>
  <si>
    <t>bicameral National Congress or Congreso Nacional consists of:&amp;lt;br /&amp;gt;Senate or Senado (32 seats; note - electoral system changes by the Central Election Commission are being challenged by the ruling party and opposition)&amp;lt;br /&amp;gt; House of Representatives or Camara de Diputados (190 seats; members directly elected in multi-seat constituencies by proportional representation vote; members serve 4-year terms)</t>
  </si>
  <si>
    <t>&amp;lt;br /&amp;gt; Senate - last held on 15 May 2016 (next to be held in May 2020)&amp;lt;br /&amp;gt; House of Representatives - last held on 15 May 2016 (next to be held in May 2020)</t>
  </si>
  <si>
    <t>&amp;lt;br /&amp;gt; Senate - percent of vote by party - NA; seats by party - PLD 26, PRM 2, BIS 1, PLRD 1, PRD 1, PRSC 1; composition as of 2018 - men 29, women 3, percent of women 9.4%&amp;lt;br /&amp;gt; House of Representatives - percent of vote by party - NA; seats by party - PLD 106, PRM 42, PRSC 18, PRD 16, PLRD 3, other 5; composition as of 2018 - men 139, women 51, percent of women 26.8%; note - total National Congress percent of women 24.3%</t>
  </si>
  <si>
    <t>Supreme Court of Justice or Suprema Corte de Justicia (consists of a minimum of 16 magistrates); Constitutional Court or Tribunal Constitucional (consists of 13 judges); note - the Constitutional Court was established in 2010 by constitutional amendment</t>
  </si>
  <si>
    <t>Supreme Court and Constitutional Court judges appointed by the National Council of the Judiciary comprised of the president, the leaders of both chambers of congress, the president of the Supreme Court, and a non-governing party congressional representative; Supreme Court judges appointed for 7-year terms; Constitutional Court judges appointed for 9-year terms</t>
  </si>
  <si>
    <t>courts of appeal; courts of first instance; justices of the peace; special courts for juvenile, labor, and land cases; Contentious Administrative Court for cases filed against the government</t>
  </si>
  <si>
    <t>Dominican Liberation Party or PLD [Leonel FERNANDEZ Reyna]&amp;lt;br /&amp;gt;Dominican Revolutionary Party or PRD [Miguel VARGAS Maldonado]&amp;lt;br /&amp;gt;Institutional Social Democratic Bloc or BIS&amp;lt;br /&amp;gt;Liberal Reformist Party or PRL (formerly the Liberal Party of the Dominican Republic or PLRD)&amp;lt;br /&amp;gt;Modern Revolutionary Party or PRM [Jose Ignacio PALIZA]&amp;lt;br /&amp;gt;National Progressive Front or FNP [Vinicio CASTILLO, Pelegrin CASTILLO]&amp;lt;br /&amp;gt;Social Christian Reformist Party or PRSC [Federico ANTUN]</t>
  </si>
  <si>
    <t>ACP, AOSIS, BCIE, Caricom (observer), CD, CELAC, FAO, G-77, IADB, IAEA, IBRD, ICAO, ICC (national committees), ICCt, ICRM, IDA, IFAD, IFC, IFRCS, IHO, ILO, IMF, IMO, Interpol, IOC, IOM, IPU, ISO (correspondent), ITSO, ITU, ITUC (NGOs), LAES, LAIA, MIGA, MINUSMA, NAM, OAS, OIF (observer), OPANAL, OPCW, Pacific Alliance (observer), PCA, Petrocaribe, SICA (associated member), UN, UNCTAD, UNESCO, UNIDO, Union Latina, UNWTO, UPU, WCO, WFTU (NGOs), WHO, WIPO, WMO, WTO</t>
  </si>
  <si>
    <t>Ambassador Jose Tomas PEREZ Vazquez (since 23 February 2015)</t>
  </si>
  <si>
    <t>1715 22nd Street NW, Washington, DC 20008</t>
  </si>
  <si>
    <t>[1] (202) 332-6280, 660-2263</t>
  </si>
  <si>
    <t>[1] (202) 265-8057</t>
  </si>
  <si>
    <t>Boston, Chicago, Los Angeles, Mayaguez (Puerto Rico), Miami, New Orleans, New York, San Juan (Puerto Rico)</t>
  </si>
  <si>
    <t>Ambassador Robin BERNSTEIN (since 6 September 2018)</t>
  </si>
  <si>
    <t>[1] (809) 567-7775</t>
  </si>
  <si>
    <t>Av. Republica de Colombia # 57, Santo Domingo</t>
  </si>
  <si>
    <t>Unit 5500, APO AA 34041-5500</t>
  </si>
  <si>
    <t>[1] (809) 686-7437</t>
  </si>
  <si>
    <t>a centered white cross that extends to the edges divides the flag into four rectangles - the top ones are ultramarine blue (hoist side) and vermilion red, and the bottom ones are vermilion red (hoist side) and ultramarine blue; a small coat of arms featuring a shield supported by a laurel branch (left) and a palm branch (right) is at the center of the cross; above the shield a blue ribbon displays the motto, DIOS, PATRIA, LIBERTAD (God, Fatherland, Liberty), and below the shield, REPUBLICA DOMINICANA appears on a red ribbon; in the shield a bible is opened to a verse that reads &amp;quot;Y la verdad nos hara libre&amp;quot; (And the truth shall set you free); blue stands for liberty, white for salvation, and red for the blood of heroes</t>
  </si>
  <si>
    <t>palmchat (bird); national colors: red, white, blue</t>
  </si>
  <si>
    <t>&amp;quot;Himno Nacional&amp;quot; (National Anthem)</t>
  </si>
  <si>
    <t>$173 billion</t>
  </si>
  <si>
    <t>$165.4 billion</t>
  </si>
  <si>
    <t>$76.09 billion (2017 est.)</t>
  </si>
  <si>
    <t>$16,400</t>
  </si>
  <si>
    <t>$15,500</t>
  </si>
  <si>
    <t>-28.1% (2017 est.)</t>
  </si>
  <si>
    <t>61.4% (2017 est.)</t>
  </si>
  <si>
    <t>cocoa, tobacco, sugarcane, coffee, cotton, rice, beans, potatoes, corn, bananas; cattle, pigs, dairy products, beef, eggs</t>
  </si>
  <si>
    <t>tourism, sugar processing, gold mining, textiles, cement, tobacco, electrical components, medical devices</t>
  </si>
  <si>
    <t>4.732 million (2017 est.)</t>
  </si>
  <si>
    <t>20.8% (2014)</t>
  </si>
  <si>
    <t>64.7% (2014 est.)</t>
  </si>
  <si>
    <t>30.5% (2016 est.)</t>
  </si>
  <si>
    <t>37.4% (2013 est.)</t>
  </si>
  <si>
    <t>11.33 billion (2017 est.)</t>
  </si>
  <si>
    <t>13.62 billion (2017 est.)</t>
  </si>
  <si>
    <t>14.9% (of GDP) (2017 est.)</t>
  </si>
  <si>
    <t>37.2% of GDP</t>
  </si>
  <si>
    <t>34.6% of GDP</t>
  </si>
  <si>
    <t>13.91%</t>
  </si>
  <si>
    <t>15.08%</t>
  </si>
  <si>
    <t>$7.011 billion</t>
  </si>
  <si>
    <t>$6.491 billion</t>
  </si>
  <si>
    <t>$35.42 billion</t>
  </si>
  <si>
    <t>$33.6 billion</t>
  </si>
  <si>
    <t>-$165 million</t>
  </si>
  <si>
    <t>-$815 million</t>
  </si>
  <si>
    <t>$9.86 billion</t>
  </si>
  <si>
    <t>US 50.3%, Haiti 9.1%, Canada 8.2%, India 5.6% (2017)</t>
  </si>
  <si>
    <t>gold, silver, cocoa, sugar, coffee, tobacco, meats, consumer goods</t>
  </si>
  <si>
    <t>$17.7 billion</t>
  </si>
  <si>
    <t>$17.4 billion</t>
  </si>
  <si>
    <t>petroleum, foodstuffs, cotton and fabrics, chemicals and pharmaceuticals</t>
  </si>
  <si>
    <t>US 41.4%, China 13.9%, Mexico 4.5%, Brazil 4.3% (2017)</t>
  </si>
  <si>
    <t>$6.873 billion</t>
  </si>
  <si>
    <t>$37.15 billion</t>
  </si>
  <si>
    <t>$33.56 billion</t>
  </si>
  <si>
    <t>$408.6 million</t>
  </si>
  <si>
    <t>$387.8 million</t>
  </si>
  <si>
    <t>Dominican pesos (DOP) per US dollar -</t>
  </si>
  <si>
    <t>{"2017":"47.42","2016":"46.078","2015":"46.078","2014":"45.052","2013":"43.556"}</t>
  </si>
  <si>
    <t>18.03 billion kWh (2016 est.)</t>
  </si>
  <si>
    <t>15.64 billion kWh (2016 est.)</t>
  </si>
  <si>
    <t>3.839 million kW (2016 est.)</t>
  </si>
  <si>
    <t>77% of total installed capacity (2016 est.)</t>
  </si>
  <si>
    <t>16,980 bbl/day (2015 est.)</t>
  </si>
  <si>
    <t>16,060 bbl/day (2015 est.)</t>
  </si>
  <si>
    <t>108,500 bbl/day (2015 est.)</t>
  </si>
  <si>
    <t>1.161 billion cu m (2017 est.)</t>
  </si>
  <si>
    <t>23.79 million Mt (2017 est.)</t>
  </si>
  <si>
    <t>1,329,852</t>
  </si>
  <si>
    <t>8,769,127</t>
  </si>
  <si>
    <t>82 (2017 est.)</t>
  </si>
  <si>
    <t>relatively efficient system based on island-wide microwave radio relay network; there are multiple operators licensed to provide services, most of them are small and localized; the telecom sector across the Caribbean region remains one of the key growth areas (2018)</t>
  </si>
  <si>
    <t>fixed-line teledensity is about 12 per 100 persons; multiple providers of mobile-cellular service with a subscribership of over 80 per 100 persons (2018)</t>
  </si>
  <si>
    <t>country code - 1-809; 1-829; 1-849; landing point for the&amp;amp;nbsp;ARCOS-1, Antillas 1, AMX-1, SAm-1,&amp;amp;nbsp;East-West, Deep Blue Cable and the Fibralink submarine cables that provide links to South and Central America, parts of the Caribbean, and US; satellite earth station - 1 Intelsat (Atlantic Ocean) (2019)</t>
  </si>
  <si>
    <t>combination of state-owned and privately owned broadcast media; 1 state-owned TV network and a number of private TV networks; networks operate repeaters to extend signals throughout country; combination of state-owned and privately owned radio stations with more than 300 radio stations operating (2019)</t>
  </si>
  <si>
    <t>.do</t>
  </si>
  <si>
    <t>6,504,998</t>
  </si>
  <si>
    <t>0.74% of GDP</t>
  </si>
  <si>
    <t>0.67% of GDP</t>
  </si>
  <si>
    <t>Armed Forces of the Dominican Republic:&amp;amp;nbsp; Army (Ejercito Nacional, EN), Navy (Marina de Guerra, MdG, includes naval infantry), Dominican Air Force (Fuerza Aerea Dominicana, FAD) (2017)</t>
  </si>
  <si>
    <t>17-21 years of age for voluntary military service; recruits must have completed primary school and be Dominican Republic citizens; women may volunteer (2012)</t>
  </si>
  <si>
    <t>14,463 (2015)</t>
  </si>
  <si>
    <t>HI (2016)</t>
  </si>
  <si>
    <t>27 km gas, 103 km oil (2013)</t>
  </si>
  <si>
    <t>496 km (2014)</t>
  </si>
  <si>
    <t>354 km 1.435-m gauge (2014)</t>
  </si>
  <si>
    <t>142 km 0.762-m gauge (2014)</t>
  </si>
  <si>
    <t>19,705 km (2002)</t>
  </si>
  <si>
    <t>9,872 km (2002)</t>
  </si>
  <si>
    <t>23</t>
  </si>
  <si>
    <t>general cargo 2, oil tanker 1, other 20 (2018)</t>
  </si>
  <si>
    <t>Puerto Haina, Puerto Plata, Santo Domingo</t>
  </si>
  <si>
    <t>Punta Nizao oil terminal</t>
  </si>
  <si>
    <t>Andres LNG terminal (Boca Chica)</t>
  </si>
  <si>
    <t>8,119 (Venezuela) (economic and political crisis; includes Venezuelans who have claimed asylum or have received alternative legal stay) (2019)</t>
  </si>
  <si>
    <t>133,770 (2016); note - a September 2013 Constitutional Court ruling revoked the citizenship of those born after 1929 to immigrants without proper documentation, even though the constitution at the time automatically granted citizenship to children born in the Dominican Republic and the 2010 constitution provides that constitutional provisions cannot be applied retroactively; the decision overwhelmingly affected people of Haitian descent whose relatives had come to the Dominican Republic since the 1890s as a cheap source of labor for sugar plantations; a May 2014 law passed by the Dominican Congress regularizes the status of those with birth certificates but will require those without them to prove they were born in the Dominican Republic and to apply for naturalization; the government has issued documents to thousands of individuals who may claim citizenship under this law, but no official estimate has been released</t>
  </si>
  <si>
    <t>transshipment point for South American drugs destined for the US and Europe; has become a transshipment point for ecstasy from the Netherlands and Belgium destined for US and Canada; substantial money laundering activity in particular by Colombian narcotics traffickers; significant amphetamine consumption</t>
  </si>
  <si>
    <t>Ecuador</t>
  </si>
  <si>
    <t>EC</t>
  </si>
  <si>
    <t>Western South America, bordering the Pacific Ocean at the Equator, between Colombia and Peru</t>
  </si>
  <si>
    <t>2 00 S, 77 30 W</t>
  </si>
  <si>
    <t>slightly smaller than Nevada</t>
  </si>
  <si>
    <t>Colombia 708 km, Peru 1529 km</t>
  </si>
  <si>
    <t>tropical along coast, becoming cooler inland at higher elevations; tropical in Amazonian jungle lowlands</t>
  </si>
  <si>
    <t>coastal plain (costa), inter-Andean central highlands (sierra), and flat to rolling eastern jungle (oriente)</t>
  </si>
  <si>
    <t>1,117 m</t>
  </si>
  <si>
    <t>Chimborazo 6,267</t>
  </si>
  <si>
    <t>petroleum, fish, timber, hydropower</t>
  </si>
  <si>
    <t>15,000 sq km (2012)</t>
  </si>
  <si>
    <t>nearly half of the population is concentrated in the interior in the Andean intermontane basins and valleys, with large concentrations also found along the western coastal strip; the rainforests of the east remain sparsely populated</t>
  </si>
  <si>
    <t>deforestation; soil erosion; desertification; water pollution; pollution from oil production wastes in ecologically sensitive areas of the Amazon Basin and Galapagos Islands</t>
  </si>
  <si>
    <t>Antarctic-Environmental Protocol, Antarctic Treaty, Biodiversity, Climate Change, Climate Change-Kyoto Protocol, Desertification, Endangered Species, Hazardous Wastes, Ozone Layer Protection, Ship Pollution, Tropical Timber 83, Tropical Timber 94, Wetlands</t>
  </si>
  <si>
    <t>Cotopaxi in Andes is highest active volcano in world</t>
  </si>
  <si>
    <t>16,498,502 (July 2018 est.)</t>
  </si>
  <si>
    <t>Ecuadorian(s)</t>
  </si>
  <si>
    <t>Ecuadorian</t>
  </si>
  <si>
    <t>mestizo (mixed Amerindian and white) 71.9%, Montubio 7.4%, Amerindian 7%, white 6.1%, Afroecuadorian 4.3%, mulatto 1.9%, black 1%, other 0.4% (2010 est.)</t>
  </si>
  <si>
    <t>Spanish (Castilian) 93% (official), Quechua 4.1%, other indigenous 0.7%, foreign 2.2% (2010 est.)</t>
  </si>
  <si>
    <t>26.64% (male 2,242,148 /female 2,153,776)</t>
  </si>
  <si>
    <t>18.19% (male 1,526,300 /female 1,474,626)</t>
  </si>
  <si>
    <t>39.82% (male 3,207,692 /female 3,362,464)</t>
  </si>
  <si>
    <t>7.67% (male 615,769 /female 649,777)</t>
  </si>
  <si>
    <t>7.67% (male 599,221 /female 666,729) (2018 est.)</t>
  </si>
  <si>
    <t>55.6 (2015 est.)</t>
  </si>
  <si>
    <t>45.1 (2015 est.)</t>
  </si>
  <si>
    <t>27.3 years</t>
  </si>
  <si>
    <t>1.25% (2018 est.)</t>
  </si>
  <si>
    <t>64% of total population (2019)</t>
  </si>
  <si>
    <t>1.66% annual rate of change (2015-20 est.)</t>
  </si>
  <si>
    <t>2.946 million Guayaquil, 1.848 million QUITO (capital) (2019)</t>
  </si>
  <si>
    <t>59 deaths/100,000 live births (2017 est.)</t>
  </si>
  <si>
    <t>15.9 deaths/1,000 live births (2018 est.)</t>
  </si>
  <si>
    <t>18.8 deaths/1,000 live births</t>
  </si>
  <si>
    <t>12.8 deaths/1,000 live births</t>
  </si>
  <si>
    <t>77.1 years (2018 est.)</t>
  </si>
  <si>
    <t>2.15 children born/woman (2018 est.)</t>
  </si>
  <si>
    <t>80.1% (2007/12)</t>
  </si>
  <si>
    <t>75.5% of population</t>
  </si>
  <si>
    <t>86.9% of population</t>
  </si>
  <si>
    <t>6.6% of population</t>
  </si>
  <si>
    <t>24.5% of population</t>
  </si>
  <si>
    <t>13.1% of population (2015 est.)</t>
  </si>
  <si>
    <t>2.05 physicians/1,000 population (2016)</t>
  </si>
  <si>
    <t>1.5 beds/1,000 population (2013)</t>
  </si>
  <si>
    <t>87% of population (2015 est.)</t>
  </si>
  <si>
    <t>5% of GDP (2015)</t>
  </si>
  <si>
    <t>10.6% (2018 est.)</t>
  </si>
  <si>
    <t>Republic of Ecuador</t>
  </si>
  <si>
    <t>Republica del Ecuador</t>
  </si>
  <si>
    <t>Quito</t>
  </si>
  <si>
    <t>0 13 S, 78 30 W</t>
  </si>
  <si>
    <t>24 provinces (provincias, singular - provincia); Azuay, Bolivar, Canar, Carchi, Chimborazo, Cotopaxi, El Oro, Esmeraldas, Galapagos, Guayas, Imbabura, Loja, Los Rios, Manabi, Morona-Santiago, Napo, Orellana, Pastaza, Pichincha, Santa Elena, Santo Domingo de los Tsachilas, Sucumbios, Tungurahua, Zamora-Chinchipe</t>
  </si>
  <si>
    <t>24 May 1822 (from Spain)</t>
  </si>
  <si>
    <t>Independence Day (independence of Quito), 10 August (1809)</t>
  </si>
  <si>
    <t>many previous; latest approved 20 October 2008</t>
  </si>
  <si>
    <t>proposed by the president of the republic through a referendum, by public petition of at least 1% of registered voters, or by agreement of at least one-third membership of the National Assembly; passage requires two separate readings a year apart and approval by at least two-thirds majority vote of the Assembly, and approval by absolute majority in a referendum; amendments such as changes to the structure of the state, constraints on personal rights and guarantees, or constitutional amendment procedures are not allowed; amended 2011, 2015, 2018; note - a 2015 constitutional amendment lifting presidential term limits was overturned by a February 2018 referendum (2018)</t>
  </si>
  <si>
    <t>civil law based on the Chilean civil code with modifications; traditional law in indigenous communities</t>
  </si>
  <si>
    <t>18-65 years of age; universal and compulsory; 16-18, over 65, and other eligible voters, voluntary</t>
  </si>
  <si>
    <t>President Lenin MORENO Garces (since 24 May 2017); Vice President Otto Ramon SONNENHOLZNER Sper (since 11 December 2018); note - Vice President Jorge GLAS Espinel (since 24 May 2013) was jailed for corruption and absent from office for more than 3 months, causing him to be constitutionally stripped of his office; Vice President&amp;amp;nbsp;Maria Alejandra VICUNA Munoz (since 6 January 2018) resigned from office 4 December 2018; president is both chief of state and head of government</t>
  </si>
  <si>
    <t>President Lenin MORENO Garces (since 24 May 2017); Vice President Otto Ramon SONNENHOLZNER Sper (since 11 December 2018)</t>
  </si>
  <si>
    <t>president and vice president directly elected on the same ballot by absolute majority popular vote in 2 rounds if needed for a 4-year term (eligible for a second term); election last held on 19 February 2017 with a runoff on 2 April 2017 (next to be held in 2021)</t>
  </si>
  <si>
    <t>Lenin MORENO Garces elected president in second round; percent of vote - Lenin MORENO Garces (Alianza PAIS Movement) 51.1%, Guillermo LASSO (CREO) 48.9%</t>
  </si>
  <si>
    <t>unicameral National Assembly or Asamblea Nacional (137 seats; 116 members directly elected in single-seat constituencies by simple majority vote, 15 members directly elected in a single nationwide constituency by proportional representation vote, and 6 directly elected in multi-seat constituencies for Ecuadorians living abroad by simple majority vote; members serve 4-year terms)</t>
  </si>
  <si>
    <t>last held on 19 February 2017 (next to be held in 2021)</t>
  </si>
  <si>
    <t>percent of vote by party - PAIS 39.1%, CREO-SUMA 20.1%, PSC 15.9%, ID 3.8%, MUPP 2.7%, other 10.7; seats by party - PAIS 74, CREO-SUMA 34, PSC 15, ID 4, MUPP 4, PSP 2, Fuerza Ecuador 1, independent 3; composition - men 85, women 52, percent of women 38%; note - defections by members of National Assembly are commonplace, resulting in frequent changes in the numbers of seats held by the various parties</t>
  </si>
  <si>
    <t>National Court of Justice or Corte Nacional de Justicia (consists of 21 judges, including the chief justice and organized into 5 specialized chambers); Constitutional Court or Corte Constitucional (consists of 9 judges)</t>
  </si>
  <si>
    <t>justices of National Court of Justice elected by the Judiciary Council, a 9-member independent body of law professionals; judges elected for 9-year, non-renewable terms, with one-third of the membership renewed every 3 years; Constitutional Court judges appointed by the executive, legislative, and Citizen Participation branches of government; judges appointed for 9-year non-renewable terms with one-third of the membership renewed every 3 years</t>
  </si>
  <si>
    <t>Fiscal Tribunal; Election Dispute Settlement Courts, provincial courts (one for each province); cantonal courts</t>
  </si>
  <si>
    <t>Alianza PAIS movement [Lenin Voltaire MORENO Garces]&amp;lt;br /&amp;gt;Avanza Party or AVANZA [Ramiro GONZALEZ]&amp;lt;br /&amp;gt;Citizen Revolution Movement or MRC [Rafael CORREA]&amp;lt;br /&amp;gt;Creating Opportunities Movement or CREO [Guillermo LASSO]&amp;lt;br /&amp;gt;Democratic Left or ID&amp;lt;br /&amp;gt;Forward Ecuador Movement [Alvaro NOBOA]&amp;lt;br /&amp;gt;Fuerza Ecuador [Abdala BUCARAM] (successor to Roldosist Party)&amp;lt;br /&amp;gt;Pachakutik Plurinational Unity Movement or MUPP [Marlon Rene SANTI Gualinga]&amp;lt;br /&amp;gt;Patriotic Society Party or PSP [Gilmar GUTIERREZ Borbua]&amp;lt;br /&amp;gt;Popular Democracy Movement or MPD [Luis VILLACIS]&amp;lt;br /&amp;gt;Social Christian Party or PSC [Pascual DEL CIOPPO]&amp;lt;br /&amp;gt;Socialist Party [Patricio ZABRANO]&amp;lt;br /&amp;gt;Society United for More Action or SUMA [Mauricio RODAS]</t>
  </si>
  <si>
    <t>CAN, CD, CELAC, FAO, G-11, G-77, IADB, IAEA, IBRD, ICAO, ICC (national committees), ICCt, ICRM, IDA, IFAD, IFC, IFRCS, IHO, ILO, IMF, IMO, Interpol, IOC, IOM, IPU, ISO, ITSO, ITU, ITUC (NGOs), LAES, LAIA, Mercosur (associate), MIGA, MINUSTAH, NAM, OAS, OPANAL, OPCW, OPEC, Pacific Alliance (observer), PCA, SICA (observer), UN, UNAMID, UNASUR, UNCTAD, UNESCO, UNHCR, UNIDO, Union Latina, UNISFA, UNMIL, UNMISS, UNOCI, UNWTO, UPU, WCO, WFTU (NGOs), WHO, WIPO, WMO, WTO</t>
  </si>
  <si>
    <t>Ambassador Francisco Benjamin Esteban CARRION Mena (since 24 January 2018)</t>
  </si>
  <si>
    <t>2535 15th Street NW, Washington, DC 20009</t>
  </si>
  <si>
    <t>[1] (202) 234-7200</t>
  </si>
  <si>
    <t>[1] (202) 667-3482</t>
  </si>
  <si>
    <t>Atlanta, Chicago, Houston, Los Angeles, Miami, Minneapolis, New Haven (CT), New Orleans, New York, Newark (NJ), Phoenix, San Francisco</t>
  </si>
  <si>
    <t>Ambassador Michael J. FITZPATRICK (since 18 June 2019)</t>
  </si>
  <si>
    <t>[593] (2) 398-5000</t>
  </si>
  <si>
    <t>Avenida Avigiras E12-170 y Avenida Eloy Alfaro, Quito</t>
  </si>
  <si>
    <t>Avenida Guayacanes N52-205 y Avenida Avigiras</t>
  </si>
  <si>
    <t>[593] (2) 398-5100</t>
  </si>
  <si>
    <t>Guayaquil</t>
  </si>
  <si>
    <t>three horizontal bands of yellow (top, double width), blue, and red with the coat of arms superimposed at the center of the flag; the flag retains the three main colors of the banner of Gran Colombia, the South American republic that broke up in 1830; the yellow color represents sunshine, grain, and mineral wealth, blue the sky, sea, and rivers, and red the blood of patriots spilled in the struggle for freedom and justice</t>
  </si>
  <si>
    <t>Andean condor; national colors: yellow, blue, red</t>
  </si>
  <si>
    <t>&amp;quot;Salve, Oh Patria!&amp;quot; (We Salute You, Our Homeland)</t>
  </si>
  <si>
    <t>Juan Leon MERA/Antonio NEUMANE</t>
  </si>
  <si>
    <t>$193 billion</t>
  </si>
  <si>
    <t>$188.6 billion</t>
  </si>
  <si>
    <t>$190.9 billion</t>
  </si>
  <si>
    <t>$104.3 billion (2017 est.)</t>
  </si>
  <si>
    <t>14.4% (2017 est.)</t>
  </si>
  <si>
    <t>-21.3% (2017 est.)</t>
  </si>
  <si>
    <t>60.4% (2017 est.)</t>
  </si>
  <si>
    <t>bananas, coffee, cocoa, rice, potatoes, cassava (manioc, tapioca), plantains, sugarcane; cattle, sheep, pigs, beef, pork, dairy products; fish, shrimp; balsa wood</t>
  </si>
  <si>
    <t>petroleum, food processing, textiles, wood products, chemicals</t>
  </si>
  <si>
    <t>8.086 million (2017 est.)</t>
  </si>
  <si>
    <t>26.1%</t>
  </si>
  <si>
    <t>18.4%</t>
  </si>
  <si>
    <t>21.5% (December 2017 est.)</t>
  </si>
  <si>
    <t>35.4% (2012 est.)</t>
  </si>
  <si>
    <t>33.43 billion (2017 est.)</t>
  </si>
  <si>
    <t>38.08 billion (2017 est.)</t>
  </si>
  <si>
    <t>32% (of GDP) (2017 est.)</t>
  </si>
  <si>
    <t>43.2% of GDP</t>
  </si>
  <si>
    <t>8.68%</t>
  </si>
  <si>
    <t>7.92%</t>
  </si>
  <si>
    <t>8.69%</t>
  </si>
  <si>
    <t>$9.578 billion</t>
  </si>
  <si>
    <t>$9.281 billion</t>
  </si>
  <si>
    <t>$39.3 billion</t>
  </si>
  <si>
    <t>$35.56 billion</t>
  </si>
  <si>
    <t>$6.615 billion</t>
  </si>
  <si>
    <t>-$349 million</t>
  </si>
  <si>
    <t>$1.442 billion</t>
  </si>
  <si>
    <t>$19.62 billion</t>
  </si>
  <si>
    <t>$16.8 billion</t>
  </si>
  <si>
    <t>US 31.5%, Vietnam 7.6%, Peru 6.7%, Chile 6.5%, Panama 4.9%, Russia 4.4%, China 4% (2017)</t>
  </si>
  <si>
    <t>petroleum, bananas, cut flowers, shrimp, cacao, coffee, wood, fish</t>
  </si>
  <si>
    <t>$19.31 billion</t>
  </si>
  <si>
    <t>$15.86 billion</t>
  </si>
  <si>
    <t>industrial materials, fuels and lubricants, nondurable consumer goods</t>
  </si>
  <si>
    <t>US 22.8%, China 15.4%, Colombia 8.7%, Panama 6.4%, Brazil 4.4%, Peru 4.2% (2017)</t>
  </si>
  <si>
    <t>$2.395 billion</t>
  </si>
  <si>
    <t>$17.25 billion</t>
  </si>
  <si>
    <t>$16.63 billion</t>
  </si>
  <si>
    <t>26.5 billion kWh (2016 est.)</t>
  </si>
  <si>
    <t>22.68 billion kWh (2016 est.)</t>
  </si>
  <si>
    <t>211 million kWh (2015 est.)</t>
  </si>
  <si>
    <t>82 million kWh (2016 est.)</t>
  </si>
  <si>
    <t>8.192 million kW (2016 est.)</t>
  </si>
  <si>
    <t>43% of total installed capacity (2016 est.)</t>
  </si>
  <si>
    <t>517,000 bbl/day (2018 est.)</t>
  </si>
  <si>
    <t>383,500 bbl/day (2017 est.)</t>
  </si>
  <si>
    <t>8.273 billion bbl (1 January 2018 est.)</t>
  </si>
  <si>
    <t>137,400 bbl/day (2015 est.)</t>
  </si>
  <si>
    <t>265,000 bbl/day (2016 est.)</t>
  </si>
  <si>
    <t>25,870 bbl/day (2015 est.)</t>
  </si>
  <si>
    <t>153,900 bbl/day (2015 est.)</t>
  </si>
  <si>
    <t>477.8 million cu m (2017 est.)</t>
  </si>
  <si>
    <t>453.1 million cu m (2017 est.)</t>
  </si>
  <si>
    <t>10.9 billion cu m (1 January 2018 est.)</t>
  </si>
  <si>
    <t>37.54 million Mt (2017 est.)</t>
  </si>
  <si>
    <t>2,415,204</t>
  </si>
  <si>
    <t>13,881,562</t>
  </si>
  <si>
    <t>fixed-line services with digital networks provided by multiple telecommunications operators; fixed-line teledensity stands at about 15 per 100 persons; mobile-cellular use has surged and subscribership has reached 85 per 100 persons (2018)</t>
  </si>
  <si>
    <t>country code - 593; landing points for the PAN-AM, PCCS, America Movil-Telxius West&amp;amp;nbsp;Coast&amp;amp;nbsp;Cable&amp;amp;nbsp;and SAm-1 submarine cables that provide links to South and Central America, and extending onward to&amp;amp;nbsp;the Caribbean&amp;amp;nbsp;and the US;&amp;amp;nbsp;satellite earth station - 1 Intelsat (Atlantic Ocean) (2019)</t>
  </si>
  <si>
    <t>about 60 media outlets are recognized as national; the Ecuadorian Government controls 12 national outlets and multiple radio stations; there are multiple TV networks and many local channels, as well as more than 300 radio stations; many TV and radio stations are privately owned; broadcast media is required by law to give the government free airtime to broadcast programs produced by the state; the Ecuadorian Government is the biggest advertiser and grants advertising contracts to outlets that provide favorable coverage; an&amp;amp;nbsp;antimonopoly law and communication law limit ownership and investment in the media by non-media businesses (2019)</t>
  </si>
  <si>
    <t>.ec</t>
  </si>
  <si>
    <t>8,693,739</t>
  </si>
  <si>
    <t>54.1% (July 2016 est.)</t>
  </si>
  <si>
    <t>1,683,783</t>
  </si>
  <si>
    <t>2.21% of GDP</t>
  </si>
  <si>
    <t>Ecuadorian Armed Forces: Ecuadorian Land Force (Fuerza Terrestre Ecuatoriana, FTE), Ecuadorian Navy (Fuerza Naval del Ecuador, FNE, includes naval infantry, naval aviation, coast guard), Ecuadorian Air Force (Fuerza Aerea Ecuatoriana, FAE) (2019)</t>
  </si>
  <si>
    <t>18 years of age for selective conscript military service; conscription has been suspended; 18 years of age for voluntary military service; Air Force 18-22 years of age, Ecuadorian birth requirement; 1-year service obligation (2012)</t>
  </si>
  <si>
    <t>5,762,485 (2015)</t>
  </si>
  <si>
    <t>86,128,720 mt-km (2015)</t>
  </si>
  <si>
    <t>HC (2016)</t>
  </si>
  <si>
    <t>432 (2013)</t>
  </si>
  <si>
    <t>104 (2017)</t>
  </si>
  <si>
    <t>328 (2013)</t>
  </si>
  <si>
    <t>485 km extra heavy crude, 123 km gas, 2131 km oil, 1526 km refined products (2017)</t>
  </si>
  <si>
    <t>965 km (2017)</t>
  </si>
  <si>
    <t>965 km 1.067-m gauge (2017)</t>
  </si>
  <si>
    <t>43,216 km (2015)</t>
  </si>
  <si>
    <t>8,161 km (2015)</t>
  </si>
  <si>
    <t>1,500 km (most inaccessible) (2012)</t>
  </si>
  <si>
    <t>137</t>
  </si>
  <si>
    <t>container ship 1, general cargo 6, oil tanker 34, other 96 (2018)</t>
  </si>
  <si>
    <t>Esmeraldas, Manta, Puerto Bolivar</t>
  </si>
  <si>
    <t>Guayaquil (1,871,591) (2017)</t>
  </si>
  <si>
    <t>Guayaquil (Guayas)</t>
  </si>
  <si>
    <t>significant transit country for cocaine originating in Colombia and Peru, with much of the US-bound cocaine passing through Ecuadorian Pacific waters; importer of precursor chemicals used in production of illicit narcotics; attractive location for cash-placement by drug traffickers laundering money because of dollarization and weak anti-money-laundering regime; increased activity on the northern frontier by trafficking groups and Colombian insurgents</t>
  </si>
  <si>
    <t>EE</t>
  </si>
  <si>
    <t>22% of GDP</t>
  </si>
  <si>
    <t>0.4% (2016 est.)</t>
  </si>
  <si>
    <t>Egypt</t>
  </si>
  <si>
    <t>EG</t>
  </si>
  <si>
    <t>Northern Africa, bordering the Mediterranean Sea, between Libya and the Gaza Strip, and the Red Sea north of Sudan, and includes the Asian Sinai Peninsula</t>
  </si>
  <si>
    <t>27 00 N, 30 00 E</t>
  </si>
  <si>
    <t>more than eight times the size of Ohio; slightly more than three times the size of New Mexico</t>
  </si>
  <si>
    <t>2,612 km</t>
  </si>
  <si>
    <t>Gaza Strip 13 km, Israel 208 km, Libya 1115 km, Sudan 1276 km</t>
  </si>
  <si>
    <t>2,450 km</t>
  </si>
  <si>
    <t>200 nm or the equidistant median line with Cyprus</t>
  </si>
  <si>
    <t>desert; hot, dry summers with moderate winters</t>
  </si>
  <si>
    <t>vast desert plateau interrupted by Nile valley and delta</t>
  </si>
  <si>
    <t>321 m</t>
  </si>
  <si>
    <t>Qattara Depression -133 m</t>
  </si>
  <si>
    <t>Mount Catherine 2,629 m</t>
  </si>
  <si>
    <t>petroleum, natural gas, iron ore, phosphates, manganese, limestone, gypsum, talc, asbestos, lead, rare earth elements, zinc</t>
  </si>
  <si>
    <t>96.3% (2011 est.)</t>
  </si>
  <si>
    <t>36,500 sq km (2012)</t>
  </si>
  <si>
    <t>approximately 95% of the population lives within 20 km of the Nile River and its delta; vast areas of the country remain sparsely populated or uninhabited</t>
  </si>
  <si>
    <t>periodic droughts; frequent earthquakes; flash floods; landslides; hot, driving windstorms called khamsin occur in spring; dust storms; sandstorms</t>
  </si>
  <si>
    <t>agricultural land being lost to urbanization and windblown sands; increasing soil salination below Aswan High Dam; desertification; oil pollution threatening coral reefs, beaches, and marine habitats; other water pollution from agricultural pesticides, raw sewage, and industrial effluents; limited natural freshwater resources away from the Nile, which is the only perennial water source; rapid growth in population overstraining the Nile and natural resources</t>
  </si>
  <si>
    <t>Biodiversity, Climate Change, Climate Change-Kyoto Protocol, Desertification, Endangered Species, Environmental Modification, Hazardous Wastes, Law of the Sea, Marine Dumping, Ozone Layer Protection, Ship Pollution, Tropical Timber 83, Tropical Timber 94, Wetlands</t>
  </si>
  <si>
    <t>controls Sinai Peninsula, the only land bridge between Africa and remainder of Eastern Hemisphere; controls Suez Canal, a sea link between Indian Ocean and Mediterranean Sea; size, and juxtaposition to Israel, establish its major role in Middle Eastern geopolitics; dependence on upstream neighbors; dominance of Nile basin issues; prone to influxes of refugees from Sudan and the Palestinian territories</t>
  </si>
  <si>
    <t>99,413,317 (July 2018 est.)</t>
  </si>
  <si>
    <t>Egyptian(s)</t>
  </si>
  <si>
    <t>Egyptian</t>
  </si>
  <si>
    <t>Egyptian 99.7%, other 0.3% (2006 est.)</t>
  </si>
  <si>
    <t>Arabic (official), Arabic, English, and French widely understood by educated classes</t>
  </si>
  <si>
    <t>Muslim (predominantly Sunni) 90%, Christian (majority Coptic Orthodox, other Christians include Armenian Apostolic, Catholic, Maronite, Orthodox, and Anglican) 10% (2015 est.)</t>
  </si>
  <si>
    <t>33.38% (male 17,177,977 /female 16,007,877)</t>
  </si>
  <si>
    <t>18.65% (male 9,551,309 /female 8,988,006)</t>
  </si>
  <si>
    <t>37.71% (male 19,053,300 /female 18,431,808)</t>
  </si>
  <si>
    <t>5.99% (male 2,956,535 /female 2,995,497)</t>
  </si>
  <si>
    <t>4.28% (male 2,058,217 /female 2,192,791) (2018 est.)</t>
  </si>
  <si>
    <t>61.8 (2015 est.)</t>
  </si>
  <si>
    <t>53.6 (2015 est.)</t>
  </si>
  <si>
    <t>8.2 (2015 est.)</t>
  </si>
  <si>
    <t>12.2 (2015 est.)</t>
  </si>
  <si>
    <t>23.9 years (2018 est.)</t>
  </si>
  <si>
    <t>2.38% (2018 est.)</t>
  </si>
  <si>
    <t>28.8 births/1,000 population (2018 est.)</t>
  </si>
  <si>
    <t>4.5 deaths/1,000 population (2018 est.)</t>
  </si>
  <si>
    <t>1.86% annual rate of change (2015-20 est.)</t>
  </si>
  <si>
    <t>20.485 million CAIRO (capital), 5.182 million Alexandria (2019)</t>
  </si>
  <si>
    <t>22.7 years (2014 est.)</t>
  </si>
  <si>
    <t>18.3 deaths/1,000 live births (2018 est.)</t>
  </si>
  <si>
    <t>17 deaths/1,000 live births</t>
  </si>
  <si>
    <t>71.8 years</t>
  </si>
  <si>
    <t>3.41 children born/woman (2018 est.)</t>
  </si>
  <si>
    <t>58.5% (2014)</t>
  </si>
  <si>
    <t>4.6% (2016)</t>
  </si>
  <si>
    <t>0.79 physicians/1,000 population (2017)</t>
  </si>
  <si>
    <t>22,000 (2018 est.)</t>
  </si>
  <si>
    <t>29.6%</t>
  </si>
  <si>
    <t>Arab Republic of Egypt</t>
  </si>
  <si>
    <t>Jumhuriyat Misr al-Arabiyah</t>
  </si>
  <si>
    <t>Misr</t>
  </si>
  <si>
    <t>United Arab Republic (with Syria)</t>
  </si>
  <si>
    <t>the English name &amp;quot;Egypt&amp;quot; derives from the ancient Greek name for the country &amp;quot;Aigyptos&amp;quot;; the Arabic name &amp;quot;Misr&amp;quot; can be traced to the ancient Akkadian &amp;quot;misru&amp;quot; meaning border or frontier</t>
  </si>
  <si>
    <t>Cairo</t>
  </si>
  <si>
    <t>30 03 N, 31 15 E</t>
  </si>
  <si>
    <t>28 February 1922 (from UK protectorate status; the military-led revolution that began on 23 July 1952 led to a republic being declared on 18 June 1953 and all British troops withdrawn on 18 June 1956); note - it was ca. 3200 B.C. that the Two Lands of Upper (southern) and Lower (northern) Egypt were first united politically</t>
  </si>
  <si>
    <t>Revolution Day, 23 July (1952)</t>
  </si>
  <si>
    <t>several previous; latest approved by a constitutional committee in December 2013, approved by referendum held on 14-15 January 2014, ratified by interim president on 19 January 2014</t>
  </si>
  <si>
    <t>proposed by the president of the republic or by one fifth of the House of Representatives members; a decision to accept the proposal requires majority vote by House members; passage of amendment requires a two-thirds majority vote by House members and passage by majority vote in a referendum; articles of reelection of the president and principles of freedom are not amendable unless the amendment &amp;quot;brings more guarantees;&amp;quot; amended 2019 (2019)</t>
  </si>
  <si>
    <t>mixed legal system based on Napoleonic civil and penal law, Islamic religious law, and vestiges of colonial-era laws; judicial review of the constitutionality of laws by the Supreme Constitutional Court</t>
  </si>
  <si>
    <t>if the father was born in Egypt</t>
  </si>
  <si>
    <t>only with prior permission from the government</t>
  </si>
  <si>
    <t>President Abdelfattah ELSISI (since 8 June 2014)</t>
  </si>
  <si>
    <t>Prime Minister Mostafa MADBOULY (since 7 June 2018)</t>
  </si>
  <si>
    <t>Cabinet ministers nominated by the executive branch and approved by the House of Representatives</t>
  </si>
  <si>
    <t>president elected by absolute majority popular vote in 2 rounds if needed for a 6-year term (eligible for 3 consecutive terms); election last held on 26-28 March 2018 (next to be held in 2024); prime minister appointed by the president, approved by the House of Representatives; note - following&amp;amp;nbsp; a constitutional amendment approved by referendum in April 2019, the presidential term was extended from 4 to 6 years and eligibility extended to 3 consecutive terms</t>
  </si>
  <si>
    <t>Abdelfattah ELSISI reelected president in first round; percent of valid votes cast - Abdelfattah ELSISI (independent) 97.1%, Moussa Mostafa MOUSSA (El Ghad Party) 2.9%; note - more than 7% of ballots cast were deemed invalid</t>
  </si>
  <si>
    <t>multi-phase election completed on 16 December 2015 (next to be held in 2020)</t>
  </si>
  <si>
    <t>Supreme Constitutional Court (SCC) (consists of the court president and 10 justices); the SCC serves as the final court of arbitration on the constitutionality of laws and conflicts between lower courts regarding jurisdiction and rulings; Court of Cassation (CC) (consists of the court president and 550 judges organized in circuits with cases heard by panels of 5 judges); the CC is the highest appeals body for civil and criminal cases, also known as &amp;quot;ordinary justices&amp;quot;; Supreme Administrative Court (SAC) (consists of the court president and NA judges and organized in circuits with cases heard by panels of 5 judges); the SAC is the highest court of the State Council</t>
  </si>
  <si>
    <t>under the 2014 constitution, all judges and justices selected and appointed by the Supreme Judiciary Council and approved as a formality by the president of the Republic; judges appointed for life; under the 2019 amendments, the president has the power to appoint heads of judiciary authorities and courts, the prosecutor general, and the head of the Supreme Constitutional Court</t>
  </si>
  <si>
    <t>Courts of Appeal; Courts of First Instance; courts of limited jurisdiction; Family Court (established in 2004)</t>
  </si>
  <si>
    <t>ABEDA, AfDB, AFESD, AMF, AU, BSEC (observer), CAEU, CD, CICA, COMESA, D-8, EBRD, FAO, G-15, G-24, G-77, IAEA, IBRD, ICAO, ICC (national committees), ICRM, IDA, IDB, IFAD, IFC, IFRCS, IHO, ILO, IMF, IMO, IMSO, Interpol, IOC, IOM, IPU, ISO, ITSO, ITU, LAS, MIGA, MINURSO, MINUSMA, MONUSCO, NAM, OAPEC, OAS (observer), OIC, OIF, OSCE (partner), PCA, UN, UNAMID, UNCTAD, UNESCO, UNHCR, UNIDO, UNMISS, UNOCI, UNRWA, UNWTO, UPU, WCO, WFTU (NGOs), WHO, WIPO, WMO, WTO</t>
  </si>
  <si>
    <t>Ambassador Yasser REDA (since 19 September 2015)</t>
  </si>
  <si>
    <t>3521 International Court NW, Washington, DC 20008</t>
  </si>
  <si>
    <t>[1] (202) 895-5400</t>
  </si>
  <si>
    <t>[1] (202) 244-5131</t>
  </si>
  <si>
    <t>Ambassador Jonathan R. COHEN (since 17 November 2019)</t>
  </si>
  <si>
    <t>[20-2] 2797-3300</t>
  </si>
  <si>
    <t>5 Tawfik Diab St., Garden City, Cairo</t>
  </si>
  <si>
    <t>Unit 64900, Box 15, APO AE 09839-4900; 5 Tawfik Diab Street, Garden City, Cairo</t>
  </si>
  <si>
    <t>[20-2] 2797-3200</t>
  </si>
  <si>
    <t>three equal horizontal bands of red (top), white, and black; the national emblem (a gold Eagle of Saladin facing the hoist side with a shield superimposed on its chest above a scroll bearing the name of the country in Arabic) centered in the white band; the band colors derive from the Arab Liberation flag and represent oppression (black), overcome through bloody struggle (red), to be replaced by a bright future (white)</t>
  </si>
  <si>
    <t>golden eagle, white lotus; national colors: red, white, black</t>
  </si>
  <si>
    <t>&amp;quot;Bilady, Bilady, Bilady&amp;quot; (My Homeland, My Homeland, My Homeland)</t>
  </si>
  <si>
    <t>Younis-al QADI/Sayed DARWISH</t>
  </si>
  <si>
    <t>$1.204 trillion</t>
  </si>
  <si>
    <t>$1.155 trillion</t>
  </si>
  <si>
    <t>$1.107 trillion</t>
  </si>
  <si>
    <t>$236.5 billion (2017 est.)</t>
  </si>
  <si>
    <t>$12,700</t>
  </si>
  <si>
    <t>10.6% of GDP</t>
  </si>
  <si>
    <t>86.8% (2017 est.)</t>
  </si>
  <si>
    <t>-28.5% (2017 est.)</t>
  </si>
  <si>
    <t>34.3% (2017 est.)</t>
  </si>
  <si>
    <t>cotton, rice, corn, wheat, beans, fruits, vegetables; cattle, water buffalo, sheep, goats</t>
  </si>
  <si>
    <t>textiles, food processing, tourism, chemicals, pharmaceuticals, hydrocarbons, construction, cement, metals, light manufactures</t>
  </si>
  <si>
    <t>29.95 million (2017 est.)</t>
  </si>
  <si>
    <t>25.1%</t>
  </si>
  <si>
    <t>49.1% (2015 est.)</t>
  </si>
  <si>
    <t>27.8% (2016 est.)</t>
  </si>
  <si>
    <t>26.6% (2008)</t>
  </si>
  <si>
    <t>42.32 billion (2017 est.)</t>
  </si>
  <si>
    <t>62.61 billion (2017 est.)</t>
  </si>
  <si>
    <t>17.9% (of GDP) (2017 est.)</t>
  </si>
  <si>
    <t>-8.6% (of GDP) (2017 est.)</t>
  </si>
  <si>
    <t>103% of GDP</t>
  </si>
  <si>
    <t>18.18%</t>
  </si>
  <si>
    <t>13.6%</t>
  </si>
  <si>
    <t>$43.4 billion</t>
  </si>
  <si>
    <t>$34.51 billion</t>
  </si>
  <si>
    <t>$193.4 billion</t>
  </si>
  <si>
    <t>$178.7 billion</t>
  </si>
  <si>
    <t>$25.07 billion</t>
  </si>
  <si>
    <t>$26.33 billion</t>
  </si>
  <si>
    <t>-$14.92 billion</t>
  </si>
  <si>
    <t>-$19.83 billion</t>
  </si>
  <si>
    <t>$23.3 billion</t>
  </si>
  <si>
    <t>$20.02 billion</t>
  </si>
  <si>
    <t>UAE 10.9%, Italy 10%, US 7.4%, UK 5.7%, Turkey 4.4%, Germany 4.3%, India 4.3% (2017)</t>
  </si>
  <si>
    <t>crude oil and petroleum products, fruits and vegetables, cotton, textiles, metal products, chemicals, processed food</t>
  </si>
  <si>
    <t>$59.78 billion</t>
  </si>
  <si>
    <t>$57.84 billion</t>
  </si>
  <si>
    <t>machinery and equipment, foodstuffs, chemicals, wood products, fuels</t>
  </si>
  <si>
    <t>China 7.9%, UAE 5.2%, Germany 4.8%, Saudi Arabia 4.6%, US 4.4%, Russia 4.3% (2017)</t>
  </si>
  <si>
    <t>$35.89 billion</t>
  </si>
  <si>
    <t>$97.14 billion</t>
  </si>
  <si>
    <t>$7.426 billion</t>
  </si>
  <si>
    <t>$7.257 billion</t>
  </si>
  <si>
    <t>Egyptian pounds (EGP) per US dollar -</t>
  </si>
  <si>
    <t>{"2017":"18.05","2016":"8.8","2015":"10.07","2014":"7.7133","2013":"7.08"}</t>
  </si>
  <si>
    <t>183.5 billion kWh (2016 est.)</t>
  </si>
  <si>
    <t>159.7 billion kWh (2016 est.)</t>
  </si>
  <si>
    <t>1.158 billion kWh (2015 est.)</t>
  </si>
  <si>
    <t>54 million kWh (2016 est.)</t>
  </si>
  <si>
    <t>45.12 million kW (2016 est.)</t>
  </si>
  <si>
    <t>639,000 bbl/day (2018 est.)</t>
  </si>
  <si>
    <t>246,500 bbl/day (2017 est.)</t>
  </si>
  <si>
    <t>64,760 bbl/day (2015 est.)</t>
  </si>
  <si>
    <t>547,500 bbl/day (2015 est.)</t>
  </si>
  <si>
    <t>878,000 bbl/day (2016 est.)</t>
  </si>
  <si>
    <t>47,360 bbl/day (2015 est.)</t>
  </si>
  <si>
    <t>280,200 bbl/day (2015 est.)</t>
  </si>
  <si>
    <t>50.86 billion cu m (2017 est.)</t>
  </si>
  <si>
    <t>57.71 billion cu m (2017 est.)</t>
  </si>
  <si>
    <t>212.4 million cu m (2017 est.)</t>
  </si>
  <si>
    <t>7.079 billion cu m (2017 est.)</t>
  </si>
  <si>
    <t>2.186 trillion cu m (1 January 2018 est.)</t>
  </si>
  <si>
    <t>232.7 million Mt (2017 est.)</t>
  </si>
  <si>
    <t>6,604,849</t>
  </si>
  <si>
    <t>102,958,194</t>
  </si>
  <si>
    <t>106 (2017 est.)</t>
  </si>
  <si>
    <t>fixed-line&amp;amp;nbsp;8 per 100, mobile-cellular&amp;amp;nbsp;101 per 100 (2018)</t>
  </si>
  <si>
    <t>country code - 20; landing point for Aletar, Africa-1, FEA, Hawk, IMEWE,&amp;amp;nbsp;and the SEA-ME-WE-3 &amp;amp;amp; 4&amp;amp;nbsp;submarine cable networks linking to Asia, Africa, the Middle East, and Australia&amp;amp;nbsp;; satellite earth stations - 4 (2 Intelsat - Atlantic Ocean and Indian Ocean, 1 Arabsat, and 1 Inmarsat); tropospheric scatter to Sudan; microwave radio relay to Israel; a participant in Medarabtel (2019)</t>
  </si>
  <si>
    <t>mix of state-run and private broadcast media; state-run TV operates 2 national and 6 regional terrestrial networks, as well as a few satellite channels; dozens of private satellite channels and a large number of Arabic satellite channels are available for free; some limited satellite services are also available via subscription; state-run radio operates about 30 stations belonging to 8 networks; privately-owned radio includes 8 major stations, 4 of which belong to 1 network (2019)</t>
  </si>
  <si>
    <t>.eg</t>
  </si>
  <si>
    <t>39,097,468</t>
  </si>
  <si>
    <t>41.3% (2016 est.)</t>
  </si>
  <si>
    <t>5,223,311</t>
  </si>
  <si>
    <t>Egyptian Armed Forces (EAF): Army (includes surface-to-surface missile forces, special forces, Republican Guard), Navy (includes coastal defense, Coast Guard), Air Force, Air Defense Command; Ministry of Interior: Central Security Forces (2019)</t>
  </si>
  <si>
    <t>18-30 years of age for male conscript military service; service obligation - 18-36 months, followed by a 9-year reserve obligation; voluntary enlistment possible from age 15 (2017)</t>
  </si>
  <si>
    <t>14 (2015)</t>
  </si>
  <si>
    <t>101 (2015)</t>
  </si>
  <si>
    <t>10,159,464 (2015)</t>
  </si>
  <si>
    <t>397,531,535 mt-km (2015)</t>
  </si>
  <si>
    <t>SU (2016)</t>
  </si>
  <si>
    <t>486 km condensate, 74 km condensate/gas, 7986 km gas, 957 km liquid petroleum gas, 5225 km oil, 37 km oil/gas/water, 895 km refined products, 65 km water (2013)</t>
  </si>
  <si>
    <t>5,085 km (2014)</t>
  </si>
  <si>
    <t>5,085 km 1.435-m gauge (62 km electrified) (2014)</t>
  </si>
  <si>
    <t>65,050 km (2017)</t>
  </si>
  <si>
    <t>48,000 km (2017)</t>
  </si>
  <si>
    <t>3,500 km (includes the Nile River, Lake Nasser, Alexandria-Cairo Waterway, and numerous smaller canals in Nile Delta; the Suez Canal (193.5 km including approaches) is navigable by oceangoing vessels drawing up to 17.68 m) (2011)</t>
  </si>
  <si>
    <t>389</t>
  </si>
  <si>
    <t>bulk carrier 14, container ship 8, general cargo 33, oil tanker 36, other 298 (2018)</t>
  </si>
  <si>
    <t>Mediterranean Sea - Alexandria, Damietta, El Dekheila, Port Said</t>
  </si>
  <si>
    <t>Ain Sukhna terminal, Sidi Kerir terminal</t>
  </si>
  <si>
    <t>Alexandria (1,613,000), Port Said (East) (2,968,308) (2017)</t>
  </si>
  <si>
    <t>70,021 (West Bank and Gaza Strip) (2017); 129,779 (Syria) (refugees and asylum seekers), 46,177 (Sudan) (refugees and asylum seekers),&amp;amp;nbsp;18,004 (South Sudan) (refugees and asylum seekers), 17,514 (Eritrea) (refugees and asylum seekers), 16,210 (Ethiopia) (refugees and asylum seekers),&amp;amp;nbsp;6,903 (Somalia) (refugees and asylum seekers), 6,752 (Iraq) (refugees and asylum seekers) (2019)</t>
  </si>
  <si>
    <t>transit point for cannabis, heroin, and opium moving to Europe, Israel, and North Africa; transit stop for Nigerian drug couriers; concern as money laundering site due to lax enforcement of financial regulations</t>
  </si>
  <si>
    <t>Ireland</t>
  </si>
  <si>
    <t>EI</t>
  </si>
  <si>
    <t>Western Europe, occupying five-sixths of the island of Ireland in the North Atlantic Ocean, west of Great Britain</t>
  </si>
  <si>
    <t>53 00 N, 8 00 W</t>
  </si>
  <si>
    <t>490 km</t>
  </si>
  <si>
    <t>UK 490 km</t>
  </si>
  <si>
    <t>1,448 km</t>
  </si>
  <si>
    <t>temperate maritime; modified by North Atlantic Current; mild winters, cool summers; consistently humid; overcast about half the time</t>
  </si>
  <si>
    <t>mostly flat to rolling interior plain surrounded by rugged hills and low mountains; sea cliffs on west coast</t>
  </si>
  <si>
    <t>118 m</t>
  </si>
  <si>
    <t>Carrauntoohil 1,041 m</t>
  </si>
  <si>
    <t>natural gas, peat, copper, lead, zinc, silver, barite, gypsum, limestone, dolomite</t>
  </si>
  <si>
    <t>66.1% (2011 est.)</t>
  </si>
  <si>
    <t>10.9% (2011 est.)</t>
  </si>
  <si>
    <t>23% (2011 est.)</t>
  </si>
  <si>
    <t>population distribution is weighted to the eastern side of the island, with the largest concentration being in and around Dublin; populations in the west are small due to mountainous land, poorer soil, lack of good transport routes, and fewer job opportunities</t>
  </si>
  <si>
    <t>rare extreme weather events</t>
  </si>
  <si>
    <t>water pollution, especially of lakes, from agricultural runoff; acid rain kills plants, destroys soil fertility, and contributes to deforestation</t>
  </si>
  <si>
    <t>Air Pollution, Air Pollution-Nitrogen Oxides, Air Pollution-Sulfur 94, Biodiversity, Climate Change, Climate Change-Kyoto Protocol, Desertification, Endangered Species, Environmental Modification, Hazardous Wastes, Law of the Sea, Marine Dumping, Ozone Layer Protection, Ship Pollution, Tropical Timber 83, Tropical Timber 94, Wetlands, Whaling</t>
  </si>
  <si>
    <t>Air Pollution-Persistent Organic Pollutants, Marine Life Conservation</t>
  </si>
  <si>
    <t>strategic location on major air and sea routes between North America and northern Europe; over 40% of the population resides within 100 km of Dublin</t>
  </si>
  <si>
    <t>5,068,050 (July 2018 est.)</t>
  </si>
  <si>
    <t>Irishman(men), Irishwoman(women), Irish (collective plural)</t>
  </si>
  <si>
    <t>Irish</t>
  </si>
  <si>
    <t>Irish 82.2%, Irish travelers 0.7%, other white 9.5%, Asian 2.1%, black 1.4%, other 1.5%, unspecified 2.6% (2016 est.)</t>
  </si>
  <si>
    <t>Roman Catholic 78.3%, Church of Ireland 2.7%, other Christian 1.6%, Orthodox 1.3%, Muslim 1.3%, other 2.4%, none 9.8%, unspecified 2.6% (2016 est.)</t>
  </si>
  <si>
    <t>21.37% (male 554,110 /female 529,067)</t>
  </si>
  <si>
    <t>11.92% (male 306,052 /female 297,890)</t>
  </si>
  <si>
    <t>42.86% (male 1,091,495 /female 1,080,594)</t>
  </si>
  <si>
    <t>10.53% (male 267,255 /female 266,438)</t>
  </si>
  <si>
    <t>13.32% (male 312,694 /female 362,455) (2018 est.)</t>
  </si>
  <si>
    <t>53.8 (2015 est.)</t>
  </si>
  <si>
    <t>33.4 (2015 est.)</t>
  </si>
  <si>
    <t>20.3 (2015 est.)</t>
  </si>
  <si>
    <t>37.1 years (2018 est.)</t>
  </si>
  <si>
    <t>36.8 years</t>
  </si>
  <si>
    <t>37.5 years</t>
  </si>
  <si>
    <t>13.8 births/1,000 population (2018 est.)</t>
  </si>
  <si>
    <t>4 migrant(s)/1,000 population (2018 est.)</t>
  </si>
  <si>
    <t>63.4% of total population (2019)</t>
  </si>
  <si>
    <t>1.14% annual rate of change (2015-20 est.)</t>
  </si>
  <si>
    <t>1.215 million DUBLIN (capital) (2019)</t>
  </si>
  <si>
    <t>83.5 years</t>
  </si>
  <si>
    <t>73.3% (2010)</t>
  </si>
  <si>
    <t>3.09 physicians/1,000 population (2017)</t>
  </si>
  <si>
    <t>92.9% of population (2015 est.)</t>
  </si>
  <si>
    <t>7,200 (2018 est.)</t>
  </si>
  <si>
    <t>25.3% (2016)</t>
  </si>
  <si>
    <t>Eire</t>
  </si>
  <si>
    <t>the modern Irish name &amp;quot;Eire&amp;quot; evolved from the Gaelic &amp;quot;Eriu,&amp;quot; the name of the matron goddess of Ireland (goddess of the land); the names &amp;quot;Ireland&amp;quot; in English and &amp;quot;Eire&amp;quot; in Irish are direct translations of each other</t>
  </si>
  <si>
    <t>Dublin</t>
  </si>
  <si>
    <t>53 19 N, 6 14 W</t>
  </si>
  <si>
    <t>28 counties and 3 cities*; Carlow, Cavan, Clare, Cork, Cork*, Donegal, Dublin*, Dun Laoghaire-Rathdown, Fingal, Galway, Galway*, Kerry, Kildare, Kilkenny, Laois, Leitrim, Limerick, Longford, Louth, Mayo, Meath, Monaghan, Offaly, Roscommon, Sligo, South Dublin, Tipperary, Waterford, Westmeath, Wexford, Wicklow</t>
  </si>
  <si>
    <t>6 December 1921 (from the UK by the Anglo-Irish Treaty, which ended British rule); 6 December 1922 (Irish Free State established); 18 April 1949 (Republic of Ireland Act enabled)</t>
  </si>
  <si>
    <t>previous 1922; latest drafted 14 June 1937, adopted by plebiscite 1 July 1937, effective 29 December 1937</t>
  </si>
  <si>
    <t>proposed as bills by Parliament; passage requires majority vote by both the Senate and House of Representatives, majority vote in a referendum, and presidential signature; amended many times, last in 2019 (2019)</t>
  </si>
  <si>
    <t>common law system based on the English model but substantially modified by customary law; judicial review of legislative acts by Supreme Court</t>
  </si>
  <si>
    <t>no, unless a parent of a child born in Ireland has been legally resident in Ireland for at least three of the four years prior to the birth of the child</t>
  </si>
  <si>
    <t>4 of the previous 8 years</t>
  </si>
  <si>
    <t>President Michael D. HIGGINS (since 11 November 2011)</t>
  </si>
  <si>
    <t>Taoiseach (Prime Minister) Leo VARADKAR (since 14 June 2017)</t>
  </si>
  <si>
    <t>Cabinet nominated by the prime minister, appointed by the president, approved by the Dali Eireann (lower house of Parliament)</t>
  </si>
  <si>
    <t>president directly elected by majority popular vote for a 7-year term (eligible for a second term); election last held on 26 October 2018 (next to be held no later than November 2025); taoiseach (prime minister) nominated by the House of Representatives (Dail Eireann), appointed by the president</t>
  </si>
  <si>
    <t>Michael D. HIGGINS reelected president; percent of vote - Michael D. HIGGINS (independent) 55.8%, Peter CASEY (independent) 23.3%, Sean GALLAGHER (independent) 6.4%, Liadh NI RIADA (Sinn Fein) 6.4%, Joan FREEMAN (independent) 6%, Gavin DUFFY (independent) 2.2%</t>
  </si>
  <si>
    <t>bicameral Parliament or Oireachtas consists of:&amp;lt;br /&amp;gt;Senate or Seanad Eireann (60 seats; 43 members indirectly elected from 5 vocational panels of nominees by an electoral college consisting of members from the House of Representatives, outgoing Senate members, and city and county council members, 11 appointed by the prime minister, and 6 elected by 2 university constituencies - 3 each from the University of Dublin (Trinity College) and the National University of Ireland)&amp;lt;br /&amp;gt; House of Representatives or Dail Eireann (158 seats; members directly elected in multi-seat constituencies by proportional representation vote; all Parliament members serve 5-year terms)</t>
  </si>
  <si>
    <t>&amp;lt;br /&amp;gt; Senate - last held in April and May 2016 (next to be held no later than 2021)&amp;lt;br /&amp;gt; House of Representatives - last held on 26 February 2016 (next to be held no later than 2021)</t>
  </si>
  <si>
    <t>&amp;lt;strong&amp;gt;&amp;amp;nbsp;&amp;lt;/strong&amp;gt;&amp;lt;br /&amp;gt; Senate - percent of vote by party - NA; seats by party - Fine Gael 19, Fianna Fail 14, Sinn Fein 7, Labor Party 5, Green Party 1, independent 14; composition - men 42, women 18, percent of women 30% &amp;lt;br /&amp;gt; House of Representatives - percent of vote by party - Fine Gael 25.5%, Fianna Fail 24.4%, Sinn Fein 13.8%, Labor Party 6.6%, AAA-PBD 4.0%, Social Democrats 3.0%, Green Party 2.7%, Renua Ireland 2.2% independent 17.8%; seats by party - Fine Gael 50, Fianna Fail 44, Sinn Fein 23, Labor Party 7, AAA-PBP 6, Social Democrats 3, Green Party 2, independent 23; composition - men 123, women 35, percent of women 22.2%; note - total Parliament percent of women 24.3%</t>
  </si>
  <si>
    <t>Supreme Court of Ireland (consists of the chief justice, 9 judges, 2 ex-officio members - the presidents of the High Court and Court of Appeal - and organized in 3-, 5-, or 7-judge panels, depending on the importance or complexity of an issue of law)</t>
  </si>
  <si>
    <t>judges nominated by the prime minister and Cabinet and appointed by the president; chief justice serves in the position for 7 years; judges can serve until age 70</t>
  </si>
  <si>
    <t>High Court, Court of Appeal; circuit and district courts; criminal courts</t>
  </si>
  <si>
    <t>ADB (nonregional member), Australia Group, BIS, CD, CE, EAPC, EBRD, ECB, EIB, EMU, ESA, EU, FAO, FATF, IAEA, IBRD, ICAO, ICC (national committees), ICCt, ICRM, IDA, IEA, IFAD, IFC, IFRCS, IGAD (partners), IHO, ILO, IMF, IMO, Interpol, IOC, IOM, IPU, ISO, ITSO, ITU, ITUC (NGOs), MIGA, MINURSO, MONUSCO, NEA, NSG, OAS (observer), OECD, OPCW, OSCE, Paris Club, PCA, PFP, UN, UNCTAD, UNDOF, UNESCO, UNHCR, UNIDO, UNIFIL, UNOCI, UNRWA, UNTSO, UPU, WCO, WHO, WIPO, WMO, WTO, ZC</t>
  </si>
  <si>
    <t>Ambassador Daniel Gerard MULHALL (since 8 September 2017)</t>
  </si>
  <si>
    <t>2234 Massachusetts Avenue NW, Washington, DC 20008</t>
  </si>
  <si>
    <t>[1] (202) 462-3939</t>
  </si>
  <si>
    <t>[1] (202) 232-5993</t>
  </si>
  <si>
    <t>Atlanta, Austin (TX), Boston, Chicago, New York, San Francisco</t>
  </si>
  <si>
    <t>Ambassador&amp;amp;nbsp;Edward F. CRAWFORD&amp;amp;nbsp;(since&amp;amp;nbsp;1 July 2019)</t>
  </si>
  <si>
    <t>[353] (1) 630-6200</t>
  </si>
  <si>
    <t>42 Elgin Road, Ballsbridge, Dublin 4</t>
  </si>
  <si>
    <t>[353] (1) 688-9946</t>
  </si>
  <si>
    <t>three equal vertical bands of green (hoist side), white, and orange; officially the flag colors have no meaning, but a common interpretation is that the green represents the Irish nationalist (Gaelic) tradition of Ireland; orange represents the Orange tradition (minority supporters of William of Orange); white symbolizes peace (or a lasting truce) between the green and the orange</t>
  </si>
  <si>
    <t>harp, shamrock (trefoil); national colors: blue, green</t>
  </si>
  <si>
    <t>Peadar KEARNEY [English], Liam O RINN [Irish]/Patrick HEENEY and Peadar KEARNEY</t>
  </si>
  <si>
    <t>$329.5 billion</t>
  </si>
  <si>
    <t>$331.5 billion (2017 est.)</t>
  </si>
  <si>
    <t>$73,200</t>
  </si>
  <si>
    <t>$69,100</t>
  </si>
  <si>
    <t>$66,600</t>
  </si>
  <si>
    <t>119.9% (2017 est.)</t>
  </si>
  <si>
    <t>-89.7% (2017 est.)</t>
  </si>
  <si>
    <t>60.2% (2017 est.)</t>
  </si>
  <si>
    <t>barley, potatoes, wheat; beef, dairy products</t>
  </si>
  <si>
    <t>pharmaceuticals, chemicals, computer hardware and software, food products, beverages and brewing; medical devices</t>
  </si>
  <si>
    <t>2.226 million (2017 est.)</t>
  </si>
  <si>
    <t>84% (2015 est.)</t>
  </si>
  <si>
    <t>8.2% (2013 est.)</t>
  </si>
  <si>
    <t>27.2% (2000)</t>
  </si>
  <si>
    <t>86.04 billion (2017 est.)</t>
  </si>
  <si>
    <t>87.19 billion (2017 est.)</t>
  </si>
  <si>
    <t>26% (of GDP) (2017 est.)</t>
  </si>
  <si>
    <t>68.6% of GDP</t>
  </si>
  <si>
    <t>4.08%</t>
  </si>
  <si>
    <t>$156.2 billion</t>
  </si>
  <si>
    <t>$299.1 billion</t>
  </si>
  <si>
    <t>$287.1 billion</t>
  </si>
  <si>
    <t>$128 billion</t>
  </si>
  <si>
    <t>$143.5 billion</t>
  </si>
  <si>
    <t>$170.1 billion</t>
  </si>
  <si>
    <t>$28.14 billion</t>
  </si>
  <si>
    <t>-$12.59 billion</t>
  </si>
  <si>
    <t>$206 billion</t>
  </si>
  <si>
    <t>US 27.1%, UK 13.4%, Belgium 11%, Germany 8.1%, Switzerland 5.1%, Netherlands 4.9%, France 4.3% (2017)</t>
  </si>
  <si>
    <t>machinery and equipment, computers, chemicals, medical devices, pharmaceuticals; foodstuffs, animal products</t>
  </si>
  <si>
    <t>$98.13 billion</t>
  </si>
  <si>
    <t>$92.09 billion</t>
  </si>
  <si>
    <t>data processing equipment, other machinery and equipment, chemicals, petroleum and petroleum products, textiles, clothing</t>
  </si>
  <si>
    <t>UK 29%, US 18.9%, France 12.1%, Germany 9.6%, Netherlands 4.1% (2017)</t>
  </si>
  <si>
    <t>$4.412 billion</t>
  </si>
  <si>
    <t>$2.203 billion</t>
  </si>
  <si>
    <t>$2.47 trillion</t>
  </si>
  <si>
    <t>$2.35 trillion</t>
  </si>
  <si>
    <t>$1.54 trillion</t>
  </si>
  <si>
    <t>$1.411 trillion</t>
  </si>
  <si>
    <t>$1.56 trillion</t>
  </si>
  <si>
    <t>$1.404 trillion</t>
  </si>
  <si>
    <t>28.53 billion kWh (2016 est.)</t>
  </si>
  <si>
    <t>25.68 billion kWh (2016 est.)</t>
  </si>
  <si>
    <t>1.583 billion kWh (2016 est.)</t>
  </si>
  <si>
    <t>871 million kWh (2016 est.)</t>
  </si>
  <si>
    <t>9.945 million kW (2016 est.)</t>
  </si>
  <si>
    <t>5,900 bbl/day (2017 est.)</t>
  </si>
  <si>
    <t>66,210 bbl/day (2017 est.)</t>
  </si>
  <si>
    <t>64,970 bbl/day (2017 est.)</t>
  </si>
  <si>
    <t>153,700 bbl/day (2017 est.)</t>
  </si>
  <si>
    <t>37,040 bbl/day (2017 est.)</t>
  </si>
  <si>
    <t>126,600 bbl/day (2017 est.)</t>
  </si>
  <si>
    <t>3.511 billion cu m (2017 est.)</t>
  </si>
  <si>
    <t>1.642 billion cu m (2017 est.)</t>
  </si>
  <si>
    <t>9.911 billion cu m (1 January 2018 est.)</t>
  </si>
  <si>
    <t>36.91 million Mt (2017 est.)</t>
  </si>
  <si>
    <t>1,842,026</t>
  </si>
  <si>
    <t>4,898,872</t>
  </si>
  <si>
    <t>98 (2017 est.)</t>
  </si>
  <si>
    <t>modern digital system using cable and microwave radio relay; previous depressed economic climate has changed to one with Ireland having one of the highest GDP growth rates in Europe which translates to mean spending among telecom consumers; introduction of flat-rate plans;&amp;amp;nbsp;upgraded LTE technologies in rural areas; government intends to spend millions on the National Broadband Plan (NBP)&amp;amp;nbsp;initiative to change the broadband landscape (2018)</t>
  </si>
  <si>
    <t>increasing levels of broadband access particularly in urban areas; fixed-line 37 per 100 and mobile-cellular 98 per 100 subscriptions (2018)</t>
  </si>
  <si>
    <t>country code - 353; landing point for the&amp;amp;nbsp;AEConnect&amp;amp;nbsp;-1,&amp;amp;nbsp;Celtic-Norse, Havfrue/AEC-2, GTT Express, Cleltic, ESAT-1, IFC-1, Solas, Pan European Crossing, ESAT-2, CeltixConnect -1 &amp;amp;amp; 2, GTT Atlantic, Sirius South, Emerald Bridge Fibres&amp;amp;nbsp;and Geo Eirgrid&amp;amp;nbsp;&amp;amp;nbsp;submarine cable with links to the US, Canada, Norway, Isle of Man and UK; satellite earth stations - 81 (2019)</t>
  </si>
  <si>
    <t>publicly owned broadcaster Radio Telefis Eireann (RTE) operates&amp;amp;nbsp;4 TV stations; commercial TV stations are available; about 75% of households utilize multi-channel satellite and TV services that provide access to a wide range of stations; RTE operates 4 national radio stations and has launched digital audio broadcasts on several stations; a number of commercial broadcast stations operate at the national, regional, and local levels (2019)</t>
  </si>
  <si>
    <t>.ie</t>
  </si>
  <si>
    <t>4,069,432</t>
  </si>
  <si>
    <t>82.2% (July 2016 est.)</t>
  </si>
  <si>
    <t>1,401,356</t>
  </si>
  <si>
    <t>0.33% of GDP</t>
  </si>
  <si>
    <t>Irish Defence Forces (Oglaigh na h-Eireannn): Army (includes Army Reserve), Naval Service (includes Naval Service Reserves), Air Corps (2019)</t>
  </si>
  <si>
    <t>18-25 years of age for male and female voluntary military service recruits to the Defence Forces (18-27 years of age for the Naval Service); 18-26 for cadetship (officer) applicants; 12-year service (5 active, 7 reserves); Irish citizen, European Economic Area citizenship, or refugee status (2019)</t>
  </si>
  <si>
    <t>431 (2015)</t>
  </si>
  <si>
    <t>113,144,501 (2015)</t>
  </si>
  <si>
    <t>138.58 million mt-km (2015)</t>
  </si>
  <si>
    <t>EI (2016)</t>
  </si>
  <si>
    <t>2,427 km gas (2017)</t>
  </si>
  <si>
    <t>4,301 km (2018)</t>
  </si>
  <si>
    <t>1,930 km 0.914-m gauge (operated by the Irish Peat Board to transport peat to power stations and briquetting plants) (2018)</t>
  </si>
  <si>
    <t>99,830 km (2018)</t>
  </si>
  <si>
    <t>99,830 km (includes 2,717 km of expressways) (2018)</t>
  </si>
  <si>
    <t>956 km (pleasure craft only) (2010)</t>
  </si>
  <si>
    <t>bulk carrier 8, general cargo 34, oil tanker 1, other 45 (2018)</t>
  </si>
  <si>
    <t>Dublin, Shannon Foynes</t>
  </si>
  <si>
    <t>Dublin (529,563) (2016)</t>
  </si>
  <si>
    <t>Cork (Lee), Waterford (Suir)</t>
  </si>
  <si>
    <t>transshipment point for and consumer of hashish from North Africa to the UK and Netherlands and of European-produced synthetic drugs; increasing consumption of South American cocaine; minor transshipment point for heroin and cocaine destined for Western Europe; despite recent legislation, narcotics-related money laundering - using bureaux de change, trusts, and shell companies involving the offshore financial community - remains a concern</t>
  </si>
  <si>
    <t>Equatorial Guinea</t>
  </si>
  <si>
    <t>EK</t>
  </si>
  <si>
    <t>Central Africa, bordering the Bight of Biafra, between Cameroon and Gabon</t>
  </si>
  <si>
    <t>2 00 N, 10 00 E</t>
  </si>
  <si>
    <t>Cameroon 183 km, Gabon 345 km</t>
  </si>
  <si>
    <t>296 km</t>
  </si>
  <si>
    <t>coastal plains rise to interior hills; islands are volcanic</t>
  </si>
  <si>
    <t>577 m</t>
  </si>
  <si>
    <t>Pico Basile 3,008 m</t>
  </si>
  <si>
    <t>petroleum, natural gas, timber, gold, bauxite, diamonds, tantalum, sand and gravel, clay</t>
  </si>
  <si>
    <t>57.5% (2011 est.)</t>
  </si>
  <si>
    <t>32.4% (2011 est.)</t>
  </si>
  <si>
    <t>only two large cities over 30,000 people (Bata on the mainland, and the capital Malabo on the island of Bioko); small communities are scattered throughout the mainland and the five inhabited islands</t>
  </si>
  <si>
    <t>deforestation (forests are threatened by agricultural expansion, fires, and grazing); desertification; water pollution (tap water is non-potable); wildlife preservation</t>
  </si>
  <si>
    <t>insular and continental regions widely separated; despite its name, no part of the Equator passes through Equatorial Guinea; the mainland part of the country is located just north of the Equator</t>
  </si>
  <si>
    <t>797,457 (July 2018 est.)</t>
  </si>
  <si>
    <t>Equatorial Guinean(s) or Equatoguinean(s)</t>
  </si>
  <si>
    <t>Equatorial Guinean or Equatoguinean</t>
  </si>
  <si>
    <t>Fang 85.7%, Bubi 6.5%, Mdowe 3.6%, Annobon 1.6%, Bujeba 1.1%, other 1.4% (1994 census)</t>
  </si>
  <si>
    <t>Spanish (official) 67.6%, other (includes Fang, Bubi, Portuguese (official), French (official)) 32.4% (1994 census)</t>
  </si>
  <si>
    <t>39.46% (male 159,814 /female 154,860)</t>
  </si>
  <si>
    <t>19.8% (male 80,368 /female 77,515)</t>
  </si>
  <si>
    <t>32.34% (male 129,248 /female 128,664)</t>
  </si>
  <si>
    <t>4.46% (male 15,428 /female 20,176)</t>
  </si>
  <si>
    <t>3.94% (male 13,000 /female 18,384) (2018 est.)</t>
  </si>
  <si>
    <t>67.5 (2015 est.)</t>
  </si>
  <si>
    <t>62.7 (2015 est.)</t>
  </si>
  <si>
    <t>20.6 (2015 est.)</t>
  </si>
  <si>
    <t>19.5 years</t>
  </si>
  <si>
    <t>20.4 years</t>
  </si>
  <si>
    <t>2.41% (2018 est.)</t>
  </si>
  <si>
    <t>31.7 births/1,000 population (2018 est.)</t>
  </si>
  <si>
    <t>72.6% of total population (2019)</t>
  </si>
  <si>
    <t>297,000 MALABO (capital) (2018)</t>
  </si>
  <si>
    <t>301 deaths/100,000 live births (2017 est.)</t>
  </si>
  <si>
    <t>64.4 deaths/1,000 live births</t>
  </si>
  <si>
    <t>62.2 deaths/1,000 live births</t>
  </si>
  <si>
    <t>63.8 years</t>
  </si>
  <si>
    <t>4.29 children born/woman (2018 est.)</t>
  </si>
  <si>
    <t>12.6% (2011)</t>
  </si>
  <si>
    <t>72.5% of population</t>
  </si>
  <si>
    <t>31.5% of population</t>
  </si>
  <si>
    <t>47.9% of population</t>
  </si>
  <si>
    <t>27.5% of population</t>
  </si>
  <si>
    <t>52.1% of population (2015 est.)</t>
  </si>
  <si>
    <t>3.4% (2016)</t>
  </si>
  <si>
    <t>0.4 physicians/1,000 population (2017)</t>
  </si>
  <si>
    <t>7.1% (2018 est.)</t>
  </si>
  <si>
    <t>62,000 (2018 est.)</t>
  </si>
  <si>
    <t>Republic of Equatorial Guinea</t>
  </si>
  <si>
    <t>Republica de Guinea Ecuatorial/Republique de Guinee Equatoriale</t>
  </si>
  <si>
    <t>Guinea Ecuatorial/Guinee Equatoriale</t>
  </si>
  <si>
    <t>Spanish Guinea</t>
  </si>
  <si>
    <t>the country is named for the Guinea region of West Africa that lies along the Gulf of Guinea and stretches north to the Sahel; the &amp;quot;equatorial&amp;quot; refers to the fact that the country lies just north of the Equator</t>
  </si>
  <si>
    <t>Malabo; note - a new capital of Oyala is being built on the mainland near Djibloho; Malabo is on the island of Bioko</t>
  </si>
  <si>
    <t>3 45 N, 8 47 E</t>
  </si>
  <si>
    <t>7 provinces (provincias, singular - provincia); Annobon, Bioko Norte, Bioko Sur, Centro Sur, Kie-Ntem, Litoral, Wele-Nzas</t>
  </si>
  <si>
    <t>12 October 1968 (from Spain)</t>
  </si>
  <si>
    <t>Independence Day, 12 October (1968)</t>
  </si>
  <si>
    <t>previous 1968, 1973, 1982; approved by referendum 17 November 1991</t>
  </si>
  <si>
    <t>proposed by the president of the republic or supported by three fourths of the membership in either house of the National Assembly; passage requires three-fourths majority vote by both houses of the Assembly and approval in a referendum if requested by the president; amended several times, last in 2012 (2017)</t>
  </si>
  <si>
    <t>mixed system of civil and customary law</t>
  </si>
  <si>
    <t>at least one parent must be a citizen of Equatorial Guinea</t>
  </si>
  <si>
    <t>President Brig. Gen. (Ret.) Teodoro OBIANG Nguema Mbasogo (since 3 August 1979 when he seized power in a military coup); Vice President Teodoro OBIANG Nguema Mangue(since 2012)</t>
  </si>
  <si>
    <t>Prime Minister Francisco Pascual Eyegue OBAMA Asue (since 23 June 2016); First Deputy Prime Minister Clemente Engonga NGUEMA Onguene (since 23 June 2016); Second Deputy Prime Minister Angel MESIE Mibuy (since&amp;amp;nbsp;5 February 2018); Third Deputy Prime Minister Alfonso Nsue MOKUY (since 23 June 2016)</t>
  </si>
  <si>
    <t>Council of Ministers appointed by the president and overseen by the prime minister</t>
  </si>
  <si>
    <t>president directly elected by simple majority popular vote for a 7-year term (eligible for a second term); election last held on 24 April 2016 (next to be held in 2023); prime minister and deputy prime ministers appointed by the president</t>
  </si>
  <si>
    <t>Teodoro OBIANG Nguema Mbasogo reelected president; percent of vote - Teodoro OBIANG Nguema Mbasogo (PDGE) 93.5%, other 6.5%</t>
  </si>
  <si>
    <t>bicameral National Assembly or Asemblea Nacional consists of:&amp;lt;br /&amp;gt;Senate or Senado (70 seats; 55 members directly elected in multi-seat constituencies by closed party-list proportional representation vote and 15 appointed by the president)&amp;lt;br /&amp;gt; Chamber of Deputies or Camara de los Diputados (100 seats; members directly elected in multi-seat constituencies by closed paryt-list proportional representation vote to serve 5-year terms)</t>
  </si>
  <si>
    <t>Senate - last held on 12 November 2017 (next to be held in 2022/2023)&amp;lt;br /&amp;gt; Chamber of Deputies - last held on 12 November 2017 (next to be held in 2022/2023)</t>
  </si>
  <si>
    <t>Senate - percent of vote by party - NA; seats by party - PDGE and aligned coalition 70; composition - men 60, women 10, percent of women 14.3%&amp;lt;br /&amp;gt;&amp;lt;br /&amp;gt; Chamber of Deputies - percent of vote by party - NA; seats by party - PDGE 99, CI 1; composition - men 78, women 22, percent of women 22%; note - total National Assembly percent of women 18.8%</t>
  </si>
  <si>
    <t>Supreme Court of Justice (consists of the chief justice - who is also chief of state - and 9 judges&amp;amp;nbsp; organized into civil, criminal, commercial, labor, administrative, and customary sections); Constitutional Court (consists of the court president and 4 members)</t>
  </si>
  <si>
    <t>Supreme Court judges appointed by the president for 5-year terms; Constitutional Court members appointed by the president, 2 of whom are nominated by the Chamber of Deputies; note - judges subject to dismissal by the president at any time</t>
  </si>
  <si>
    <t>Court of Guarantees; military courts; Courts of Appeal; first instance tribunals; district and county tribunals</t>
  </si>
  <si>
    <t>Citizens for Innovation or CI [Gabriel Nse Obiang OBONO]&amp;lt;br /&amp;gt;Convergence Party for Social Democracy or CPDS [Andres ESONO ONDO]&amp;lt;br /&amp;gt;Democratic Party for Equatorial Guinea or PDGE [Teodoro Obiang NGUEMA MBASOGO]&amp;lt;br /&amp;gt;Electoral Coalition or EC&amp;lt;br /&amp;gt;Juntos Podemos (coalition includes CPDS, FDR, UDC)&amp;lt;br /&amp;gt;National Congress of Equatorial Guinea [Agustin MASOKO ABEGUE]&amp;lt;br /&amp;gt;National Democratic Party [Benedicto OBIANG MANGUE]&amp;lt;br /&amp;gt;National Union for Democracy [Thomas MBA MONABANG]&amp;lt;br /&amp;gt;Popular Action of Equatorial Guinea or APGE [Carmelo MBA BACALE]&amp;lt;br /&amp;gt;Popular Union or UP [Daniel MARTINEZ AYECABA]&amp;lt;br /&amp;gt;Union for the Center right or UDC [Avelino MOCACHE MEHENGA]&amp;lt;br /&amp;gt;&amp;lt;strong&amp;gt;not officially registered parties:&amp;lt;br /&amp;gt;&amp;lt;/strong&amp;gt;Democratic Republican Force or FDR [Guillermo NGUEMA ELA]&amp;lt;br /&amp;gt;Party for Progress of Equatorial Guinea or PPGE [Severo MOTO]</t>
  </si>
  <si>
    <t>ACP, AfDB, AU, BDEAC, CEMAC, CPLP (associate), FAO, FZ, G-77, IBRD, ICAO, ICRM, IDA, IFAD, IFC, IFRCS, ILO, IMF, IMO, Interpol, IOC, IPU, ITSO, ITU, MIGA, NAM, OAS (observer), OIF, OPCW, UN, UNCTAD, UNESCO, UNIDO,&amp;amp;nbsp;UN Security Council (temporary), UNWTO, UPU, WHO, WIPO, WTO (observer)</t>
  </si>
  <si>
    <t>Ambassador Miguel Ntutumu EVUNA ANDEME (since 23 February 2015)</t>
  </si>
  <si>
    <t>2020 16th Street NW, Washington, DC 20009</t>
  </si>
  <si>
    <t>[1] (202) 518-5700</t>
  </si>
  <si>
    <t>[1] (202) 518-5252</t>
  </si>
  <si>
    <t>Houston</t>
  </si>
  <si>
    <t>Ambassador Susan N. STEVENSON (since 7 May 2019)</t>
  </si>
  <si>
    <t>[240] 333 09 57 41 or 1-301-985-8750</t>
  </si>
  <si>
    <t>Malabo II Highway (between the Headquarters of Sonagas and the offices of the United Nations)</t>
  </si>
  <si>
    <t>US Embassy Malabo, 2320 Malabo Place, Washington, DC 20521-2520</t>
  </si>
  <si>
    <t>three equal horizontal bands of green (top), white, and red, with a blue isosceles triangle based on the hoist side and the coat of arms centered in the white band; the coat of arms has six yellow six-pointed stars (representing the mainland and five offshore islands) above a gray shield bearing a silk-cotton tree and below which is a scroll with the motto UNIDAD, PAZ, JUSTICIA (Unity, Peace, Justice); green symbolizes the jungle and natural resources, blue represents the sea that connects the mainland to the islands, white stands for peace, and red recalls the fight for independence</t>
  </si>
  <si>
    <t>silk cotton tree; national colors: green, white, red, blue</t>
  </si>
  <si>
    <t>&amp;quot;Caminemos pisando la senda&amp;quot; (Let Us Tread the Path)</t>
  </si>
  <si>
    <t>Atanasio Ndongo MIYONO/Atanasio Ndongo MIYONO or Ramiro Sanchez LOPEZ (disputed)</t>
  </si>
  <si>
    <t>$31.52 billion</t>
  </si>
  <si>
    <t>$32.57 billion</t>
  </si>
  <si>
    <t>$35.62 billion</t>
  </si>
  <si>
    <t>$12.49 billion (2017 est.)</t>
  </si>
  <si>
    <t>-3.2%</t>
  </si>
  <si>
    <t>-9.1%</t>
  </si>
  <si>
    <t>$37,400</t>
  </si>
  <si>
    <t>$39,700</t>
  </si>
  <si>
    <t>$44,600</t>
  </si>
  <si>
    <t>8.5% of GDP</t>
  </si>
  <si>
    <t>56.9% (2017 est.)</t>
  </si>
  <si>
    <t>-39% (2017 est.)</t>
  </si>
  <si>
    <t>54.6% (2017 est.)</t>
  </si>
  <si>
    <t>coffee, cocoa, rice, yams, cassava (manioc, tapioca), bananas, palm oil nuts; livestock; timber</t>
  </si>
  <si>
    <t>petroleum, natural gas, sawmilling</t>
  </si>
  <si>
    <t>-6.9% (2017 est.)</t>
  </si>
  <si>
    <t>195,200 (2007 est.)</t>
  </si>
  <si>
    <t>2.114 billion (2017 est.)</t>
  </si>
  <si>
    <t>2.523 billion (2017 est.)</t>
  </si>
  <si>
    <t>-3.3% (of GDP) (2017 est.)</t>
  </si>
  <si>
    <t>43.3% of GDP</t>
  </si>
  <si>
    <t>$1.51 billion</t>
  </si>
  <si>
    <t>$2.806 billion</t>
  </si>
  <si>
    <t>$2.254 billion</t>
  </si>
  <si>
    <t>-$738 million</t>
  </si>
  <si>
    <t>-$1.457 billion</t>
  </si>
  <si>
    <t>$6.118 billion</t>
  </si>
  <si>
    <t>$5.042 billion</t>
  </si>
  <si>
    <t>China 28%, India 11.8%, South Korea 10.3%, Portugal 8.7%, US 6.9%, Spain 4.9% (2017)</t>
  </si>
  <si>
    <t>petroleum products, timber</t>
  </si>
  <si>
    <t>$2.577 billion</t>
  </si>
  <si>
    <t>$2.915 billion</t>
  </si>
  <si>
    <t>petroleum sector equipment, other equipment, construction materials, vehicles</t>
  </si>
  <si>
    <t>Spain 20.5%, China 19.4%, US 13%, Cote dIvoire 6.2%, Netherlands 4.7% (2017)</t>
  </si>
  <si>
    <t>$45.5 million</t>
  </si>
  <si>
    <t>500 million kWh (2016 est.)</t>
  </si>
  <si>
    <t>465 million kWh (2016 est.)</t>
  </si>
  <si>
    <t>331,000 kW (2016 est.)</t>
  </si>
  <si>
    <t>172,000 bbl/day (2018 est.)</t>
  </si>
  <si>
    <t>308,700 bbl/day (2017 est.)</t>
  </si>
  <si>
    <t>1.1 billion bbl (1 January 2018 est.)</t>
  </si>
  <si>
    <t>5,200 bbl/day (2016 est.)</t>
  </si>
  <si>
    <t>5,094 bbl/day (2015 est.)</t>
  </si>
  <si>
    <t>6.069 billion cu m (2017 est.)</t>
  </si>
  <si>
    <t>1.189 billion cu m (2017 est.)</t>
  </si>
  <si>
    <t>4.878 billion cu m (2017 est.)</t>
  </si>
  <si>
    <t>36.81 billion cu m (1 January 2018 est.)</t>
  </si>
  <si>
    <t>3.062 million Mt (2017 est.)</t>
  </si>
  <si>
    <t>10,989</t>
  </si>
  <si>
    <t>575,650</t>
  </si>
  <si>
    <t>74 (July 2016 est.)</t>
  </si>
  <si>
    <t>digital fixed-line network in most major urban areas and decent mobile cellular coverage; 3G technology has allowed for estimated growth of 9.5% during 2016 -2021; mobile data will be the fastest-growing segment 2016-2021 (2018)</t>
  </si>
  <si>
    <t>fixed-line density is about 1 per 100 persons; mobile-cellular subscribership has been increasing and in 2016 stood at about 70 percent (2018)</t>
  </si>
  <si>
    <t>country code - 240;&amp;amp;nbsp;landing points for the ACE, Ceiba-1, and Ceiba-2 submarine&amp;amp;nbsp;cables providing communication from Bata&amp;amp;nbsp;and Malabo, Equatorial Guinea&amp;amp;nbsp;to numerous Western African and European countries; satellite earth station - 1 Intelsat (Indian Ocean) (2019)</t>
  </si>
  <si>
    <t>.gq</t>
  </si>
  <si>
    <t>180,597</t>
  </si>
  <si>
    <t>23.8% (July 2016 est.)</t>
  </si>
  <si>
    <t>3,382</t>
  </si>
  <si>
    <t>Equatorial Guinea Armed Forces (FAGE): Equatorial Guinea National Guard (Guardia Nacional de Guinea Ecuatorial, GNGE (Army), Navy, Air Force (2019)</t>
  </si>
  <si>
    <t>18 years of age for selective compulsory military service, although conscription is rare in practice; 2-year service obligation; women hold only administrative positions in the Navy (2013)</t>
  </si>
  <si>
    <t>400,759 (2015)</t>
  </si>
  <si>
    <t>461,650 mt-km (2015)</t>
  </si>
  <si>
    <t>3C (2016)</t>
  </si>
  <si>
    <t>6 (2019)</t>
  </si>
  <si>
    <t>42 km condensate, 5 km condensate/gas, 79 km gas, 71 km oil (2013)</t>
  </si>
  <si>
    <t>38</t>
  </si>
  <si>
    <t>container ship 1, general cargo 7, oil tanker 6, other 24 (2018)</t>
  </si>
  <si>
    <t>Bata, Luba, Malabo</t>
  </si>
  <si>
    <t>Estonia</t>
  </si>
  <si>
    <t>EN</t>
  </si>
  <si>
    <t>After centuries of Danish, Swedish, German, and Russian rule, Estonia attained independence in 1918. Forcibly incorporated into the USSR in 1940 - an action never recognized by the US and many other countries - it regained its freedom in 1991 with the collapse of the Soviet Union. Since the last Russian troops left in 1994, Estonia has been free to promote economic and political ties with the West. It joined both NATO and the EU in the spring of 2004, formally joined the OECD in late 2010, and adopted the euro as its official currency on 1 January 2011.</t>
  </si>
  <si>
    <t>Eastern Europe, bordering the Baltic Sea and Gulf of Finland, between Latvia and Russia</t>
  </si>
  <si>
    <t>59 00 N, 26 00 E</t>
  </si>
  <si>
    <t>about twice the size of New Jersey</t>
  </si>
  <si>
    <t>657 km</t>
  </si>
  <si>
    <t>Latvia 333 km, Russia 324 km</t>
  </si>
  <si>
    <t>3,794 km</t>
  </si>
  <si>
    <t>maritime; wet, moderate winters, cool summers</t>
  </si>
  <si>
    <t>marshy, lowlands; flat in the north, hilly in the south</t>
  </si>
  <si>
    <t>61 m</t>
  </si>
  <si>
    <t>Suur Munamagi 318 m</t>
  </si>
  <si>
    <t>oil shale, peat, rare earth elements, phosphorite, clay, limestone, sand, dolomite, arable land, sea mud</t>
  </si>
  <si>
    <t>22.2% (2011 est.)</t>
  </si>
  <si>
    <t>7.2% (2011 est.)</t>
  </si>
  <si>
    <t>25.7% (2011 est.)</t>
  </si>
  <si>
    <t>sometimes flooding occurs in the spring</t>
  </si>
  <si>
    <t>air polluted with sulfur dioxide from oil-shale burning power plants in northeast; however, the amounts of pollutants emitted to the air have fallen dramatically and the pollution load of wastewater at purification plants has decreased substantially due to improved technology and environmental monitoring; Estonia has more than 1,400 natural and manmade lakes, the smaller of which in agricultural areas need to be monitored; coastal seawater is polluted in certain locations</t>
  </si>
  <si>
    <t>Air Pollution, Air Pollution-Nitrogen Oxides, Air Pollution-Persistent Organic Pollutants, Air Pollution-Sulfur 85, Air Pollution-Volatile Organic Compounds, Antarctic Treaty, Biodiversity, Climate Change, Climate Change-Kyoto Protocol, Endangered Species, Hazardous Wastes, Law of the Sea, Ozone Layer Protection, Ship Pollution, Wetlands</t>
  </si>
  <si>
    <t>the mainland terrain is flat, boggy, and partly wooded; offshore lie more than 1,500 islands</t>
  </si>
  <si>
    <t>1,244,288 (July 2018 est.)</t>
  </si>
  <si>
    <t>Estonian(s)</t>
  </si>
  <si>
    <t>Estonian</t>
  </si>
  <si>
    <t>Estonian 68.7%, Russian 24.8%, Ukrainian 1.7%, Belarusian 1%, Finn 0.6%, other 1.6%, unspecified 1.6% (2011 est.)</t>
  </si>
  <si>
    <t>Estonian (official) 68.5%, Russian 29.6%, Ukrainian 0.6%, other 1.2%, unspecified 0.1% (2011 est.)</t>
  </si>
  <si>
    <t>Orthodox 16.2%, Lutheran 9.9%, other Christian (including Methodist, Seventh-Day Adventist, Roman Catholic, Pentecostal) 2.2%, other 0.9%, none 54.1%, unspecified 16.7% (2011 est.)</t>
  </si>
  <si>
    <t>16.3% (male 104,024 /female 98,757)</t>
  </si>
  <si>
    <t>8.8% (male 56,755 /female 52,711)</t>
  </si>
  <si>
    <t>41.07% (male 258,727 /female 252,304)</t>
  </si>
  <si>
    <t>13.63% (male 76,895 /female 92,759)</t>
  </si>
  <si>
    <t>20.2% (male 85,900 /female 165,456) (2018 est.)</t>
  </si>
  <si>
    <t>53.7 (2015 est.)</t>
  </si>
  <si>
    <t>28.9 (2015 est.)</t>
  </si>
  <si>
    <t>43 years (2018 est.)</t>
  </si>
  <si>
    <t>-0.6% (2018 est.)</t>
  </si>
  <si>
    <t>9.9 births/1,000 population (2018 est.)</t>
  </si>
  <si>
    <t>12.7 deaths/1,000 population (2018 est.)</t>
  </si>
  <si>
    <t>69.1% of total population (2019)</t>
  </si>
  <si>
    <t>0.01% annual rate of change (2015-20 est.)</t>
  </si>
  <si>
    <t>441,000 TALLINN (capital) (2019)</t>
  </si>
  <si>
    <t>26.6 years (2014 est.)</t>
  </si>
  <si>
    <t>77 years (2018 est.)</t>
  </si>
  <si>
    <t>72.3 years</t>
  </si>
  <si>
    <t>3.47 physicians/1,000 population (2016)</t>
  </si>
  <si>
    <t>5 beds/1,000 population (2015)</t>
  </si>
  <si>
    <t>7,400 (2018 est.)</t>
  </si>
  <si>
    <t>5.2% of GDP (2016)</t>
  </si>
  <si>
    <t>12.1%</t>
  </si>
  <si>
    <t>Republic of Estonia</t>
  </si>
  <si>
    <t>Eesti Vabariik</t>
  </si>
  <si>
    <t>Eesti</t>
  </si>
  <si>
    <t>Estonian Soviet Socialist Republic</t>
  </si>
  <si>
    <t>the country name may derive from the Aesti, an ancient people who lived along the eastern Baltic Sea in the first centuries A.D.</t>
  </si>
  <si>
    <t>Tallinn</t>
  </si>
  <si>
    <t>59 26 N, 24 43 E</t>
  </si>
  <si>
    <t>15 counties (maakonnad, singular - maakond); Harjumaa (Tallinn), Hiiumaa (Kardla), Ida-Virumaa (Johvi), Jarvamaa (Paide), Jogevamaa (Jogeva), Laanemaa (Haapsalu), Laane-Virumaa (Rakvere), Parnumaa (Parnu), Polvamaa (Polva), Raplamaa (Rapla), Saaremaa (Kuressaare), Tartumaa (Tartu), Valgamaa (Valga), Viljandimaa (Viljandi), Vorumaa (Voru)</t>
  </si>
  <si>
    <t>20 August 1991 (declared); 6 September 1991 (recognized by the Soviet Union)</t>
  </si>
  <si>
    <t>Independence Day, 24 February (1918); note - 24 February 1918 was the date Estonia declared its independence from Soviet Russia and established its statehood; 20 August 1991 was the date it declared its independence from the Soviet Union restoring its statehood</t>
  </si>
  <si>
    <t>several previous; latest adopted 28 June 1992</t>
  </si>
  <si>
    <t>proposed by at least one-fifth of Parliament members or by the president of the republic; passage requires three readings of the proposed amendment and a simple majority vote in two successive memberships of Parliament; passage of amendments to the &amp;quot;General Provisions&amp;quot; and &amp;quot;Amendment of the Constitution&amp;quot; chapters requires at least three-fifths majority vote by Parliament to conduct a referendum and majority vote in a referendum; amended several times, last in 2015 (2016)</t>
  </si>
  <si>
    <t>at least one parent must be a citizen of Estonia</t>
  </si>
  <si>
    <t>18 years of age; universal; age 16 for local elections</t>
  </si>
  <si>
    <t>President Kersti KALJULAID (since 10 October 2016)</t>
  </si>
  <si>
    <t>Juri RATAS (since 23 November 2016)</t>
  </si>
  <si>
    <t>Cabinet appointed by the prime minister, approved by Parliament</t>
  </si>
  <si>
    <t>president indirectly elected by Parliament for a 5-year term (eligible for a second term); if a candidate does not secure two-thirds of the votes after 3 rounds of balloting, then an electoral college consisting of Parliament members and local council members elects the president, choosing between the 2 candidates with the highest number of votes; election last held on 29-30 August 2016, but three rounds were inconclusive; two electoral college votes on 24 September 2016 were also indecisive, so the election passed back to Parliament; on 3 October the Parliament elected Kersti KALJULAID as president; prime minister nominated by the president and approved by Parliament</t>
  </si>
  <si>
    <t>unicameral Parliament or Riigikogu (101 seats; members directly elected in multi-seat constituencies by proportional representation vote to serve 4-year terms)</t>
  </si>
  <si>
    <t>last held on 3 March 2019 (next to be held in March 2023)</t>
  </si>
  <si>
    <t>percent of vote by party - RE 28.9%, K 23.1%, EKRE 17.8%, Pro Patria 11.4%, SDE 9.8%, other 9%; seats by party - RE 34, K 26, EKRE 19, Pro Patria 12, SDE 10; composition - men 72, women 29, percent of women 28.7%</t>
  </si>
  <si>
    <t>Supreme Court (consists of 19 justices, including the chief justice, and organized into civil, criminal, administrative, and constitutional review chambers)</t>
  </si>
  <si>
    <t>the chief justice is proposed by the president of the republic and appointed by the Riigikogu; other justices proposed by the chief justice and appointed by the Riigikogu; justices appointed for life</t>
  </si>
  <si>
    <t>circuit (appellate) courts; administrative, county, city, and specialized courts</t>
  </si>
  <si>
    <t>Australia Group, BA, BIS, CBSS, CD, CE, EAPC, EBRD, ECB, EIB, EMU, ESA (cooperating state), EU, FAO, IAEA, IBRD, ICAO, ICC (national committees), ICCt, ICRM, IDA, IEA, IFAD, IFC, IFRCS, IHO, ILO, IMF, IMO, Interpol, IOC, IOM, IPU, ISO, ITSO, ITU, ITUC (NGOs), MIGA, MINUSMA, NATO, NIB, NSG, OAS (observer), OECD, OIF (observer), OPCW, OSCE, PCA, Schengen Convention, UN, UNCTAD, UNESCO, UNHCR, UNTSO, UPU, WCO, WHO, WIPO, WMO, WTO</t>
  </si>
  <si>
    <t>Ambassador Jonatan VSEVIOV (since 17 September 2018)</t>
  </si>
  <si>
    <t>2131 Massachusetts Avenue NW, Washington, DC 20008</t>
  </si>
  <si>
    <t>[1] (202) 588-0101</t>
  </si>
  <si>
    <t>[1] (202) 588-0108</t>
  </si>
  <si>
    <t>[372] 668-8100</t>
  </si>
  <si>
    <t>Kentmanni 20, 15099 Tallinn</t>
  </si>
  <si>
    <t>[372] 668-8265</t>
  </si>
  <si>
    <t>three equal horizontal bands of blue (top), black, and white; various interpretations are linked to the flag colors; blue represents faith, loyalty, and devotion, while also reminiscent of the sky, sea, and lakes of the country; black symbolizes the soil of the country and the dark past and suffering endured by the Estonian people; white refers to the striving towards enlightenment and virtue, and is the color of birch bark and snow, as well as summer nights illuminated by the midnight sun</t>
  </si>
  <si>
    <t>barn swallow, cornflower; national colors: blue, black, white</t>
  </si>
  <si>
    <t>&amp;quot;Mu isamaa, mu onn ja room&amp;quot; (My Native Land, My Pride and Joy)</t>
  </si>
  <si>
    <t>Johann Voldemar JANNSEN/Fredrik PACIUS</t>
  </si>
  <si>
    <t>$41.65 billion</t>
  </si>
  <si>
    <t>$39.72 billion</t>
  </si>
  <si>
    <t>$38.92 billion</t>
  </si>
  <si>
    <t>$25.97 billion (2017 est.)</t>
  </si>
  <si>
    <t>$31,700</t>
  </si>
  <si>
    <t>$30,200</t>
  </si>
  <si>
    <t>27% of GDP</t>
  </si>
  <si>
    <t>24.6% of GDP</t>
  </si>
  <si>
    <t>77.2% (2017 est.)</t>
  </si>
  <si>
    <t>-74% (2017 est.)</t>
  </si>
  <si>
    <t>68.1% (2017 est.)</t>
  </si>
  <si>
    <t>grain, potatoes, vegetables; livestock and dairy products; fish</t>
  </si>
  <si>
    <t>food, engineering, electronics, wood and wood products, textiles; information technology, telecommunications</t>
  </si>
  <si>
    <t>9.5% (2017 est.)</t>
  </si>
  <si>
    <t>670,200 (2017 est.)</t>
  </si>
  <si>
    <t>20.5%</t>
  </si>
  <si>
    <t>76.8% (2017 est.)</t>
  </si>
  <si>
    <t>25.6% (2015)</t>
  </si>
  <si>
    <t>10.37 billion (2017 est.)</t>
  </si>
  <si>
    <t>10.44 billion (2017 est.)</t>
  </si>
  <si>
    <t>9.4% of GDP</t>
  </si>
  <si>
    <t>$14.78 billion</t>
  </si>
  <si>
    <t>$11.8 billion</t>
  </si>
  <si>
    <t>$24.25 billion</t>
  </si>
  <si>
    <t>$809 million</t>
  </si>
  <si>
    <t>$13.44 billion</t>
  </si>
  <si>
    <t>$12.36 billion</t>
  </si>
  <si>
    <t>Finland 16.2%, Sweden 13.5%, Latvia 9.2%, Russia 7.3%, Germany 6.9%, Lithuania 5.9% (2017)</t>
  </si>
  <si>
    <t>machinery and electrical equipment 30%, food products and beverages 9%, mineral fuels 6%, wood and wood products 14%, articles of base metals 7%, furniture and bedding 11%, vehicles and parts 3%, chemicals 4% (2016 est.)</t>
  </si>
  <si>
    <t>$14.42 billion</t>
  </si>
  <si>
    <t>$13.23 billion</t>
  </si>
  <si>
    <t>machinery and electrical equipment 28%, mineral fuels 11%, food and food products 10%, vehicles 9%, chemical products 8%, metals 8% (2015 est.)</t>
  </si>
  <si>
    <t>Finland 14%, Germany 10.7%, Lithuania 8.9%, Sweden 8.5%, Latvia 8.2%, Poland 7.2%, Russia 6.7%, Netherlands 5.9%, China 4.7% (2017)</t>
  </si>
  <si>
    <t>$345 million</t>
  </si>
  <si>
    <t>$27.05 billion</t>
  </si>
  <si>
    <t>$10.96 billion</t>
  </si>
  <si>
    <t>$9.396 billion</t>
  </si>
  <si>
    <t>{"2017":"0.92","2016":"0.9","2015":"0.9214","2014":"0.885","2013":"0.7634"}</t>
  </si>
  <si>
    <t>8.795 billion kWh (2016 est.)</t>
  </si>
  <si>
    <t>5.613 billion kWh (2016 est.)</t>
  </si>
  <si>
    <t>3.577 billion kWh (2016 est.)</t>
  </si>
  <si>
    <t>2.578 million kW (2016 est.)</t>
  </si>
  <si>
    <t>28,300 bbl/day (2017 est.)</t>
  </si>
  <si>
    <t>27,150 bbl/day (2017 est.)</t>
  </si>
  <si>
    <t>35,520 bbl/day (2017 est.)</t>
  </si>
  <si>
    <t>5.306 million Mt (2017 est.)</t>
  </si>
  <si>
    <t>362,117</t>
  </si>
  <si>
    <t>1,904,425</t>
  </si>
  <si>
    <t>152 (2017 est.)</t>
  </si>
  <si>
    <t>range of regulatory measures competition&amp;amp;nbsp;and foreign investment in the form of joint business ventures greatly improved telephone service with a wide range of high-quality voice, data, and Internet services available; one of the most advanced mobile markets in Europe; 5G trials for further growth commercially available by 2020; highest broadband penetration in Europe (2018)</t>
  </si>
  <si>
    <t>29 per 100 for fixed-line and 152 per 100 for mobile-cellular; substantial fiber-optic cable systems carry telephone, TV, and radio traffic in the digital mode; Internet services are widely available; schools and libraries are connected to the Internet, a large percentage of the population files income tax returns online, and online voting - in local and parliamentary elections - has climbed steadily since first introduced in 2005; 85% of Estonian households have broadband access (2018)</t>
  </si>
  <si>
    <t>country code - 372; landing points for the EE-S-1, EESF-3, Baltic Sea Submarine Cable, FEC and EESF-2 fiber-optic submarine cables to other Estonia points, &amp;amp;nbsp;Finland, and Sweden; 2 international switches are located in Tallinn (2019)</t>
  </si>
  <si>
    <t>the publicly owned broadcaster, Eesti Rahvusringhaaling (ERR), operates 3 TV channels and 5 radio networks; growing number of private commercial radio stations broadcasting nationally, regionally, and locally; fully transitioned to digital television in 2010; national private TV channels expanding service; a range of channels are aimed at Russian-speaking viewers; in 2016, there were 42 on-demand services available in Estonia, including 19 pay TVOD and SVOD services; roughly 85% of households accessed digital television services</t>
  </si>
  <si>
    <t>.ee</t>
  </si>
  <si>
    <t>1,097,921</t>
  </si>
  <si>
    <t>87.2% (July 2016 est.)</t>
  </si>
  <si>
    <t>404,682</t>
  </si>
  <si>
    <t>2.07% of GDP</t>
  </si>
  <si>
    <t>Estonian Defense Forces: Land Forces, Navy, Air Force, Estonian Defence League (Reserves) (2019)</t>
  </si>
  <si>
    <t>18-27 for compulsory military or governmental service, conscript service requirement 8-11 months depending on education; NCOs, reserve officers, and specialists serve 11 months (2016)</t>
  </si>
  <si>
    <t>512,388 (2015)</t>
  </si>
  <si>
    <t>870,362 mt-km (2015)</t>
  </si>
  <si>
    <t>ES (2016)</t>
  </si>
  <si>
    <t>2360 km gas (2016)</t>
  </si>
  <si>
    <t>2,146 km (2016)</t>
  </si>
  <si>
    <t>58,412 km (includes urban roads) (2011)</t>
  </si>
  <si>
    <t>10,427 km (includes 115 km of expressways) (2011)</t>
  </si>
  <si>
    <t>335 km (320 km are navigable year-round) (2011)</t>
  </si>
  <si>
    <t>74</t>
  </si>
  <si>
    <t>general cargo 8, oil tanker 6, other 60 (2018)</t>
  </si>
  <si>
    <t>growing producer of synthetic drugs; increasingly important transshipment zone for cannabis, cocaine, opiates, and synthetic drugs since joining the European Union and the Schengen Accord; potential money laundering related to organized crime and drug trafficking is a concern, as is possible use of the gambling sector to launder funds; major use of opiates and ecstasy</t>
  </si>
  <si>
    <t>Eritrea</t>
  </si>
  <si>
    <t>ER</t>
  </si>
  <si>
    <t>Eastern Africa, bordering the Red Sea, between Djibouti and Sudan</t>
  </si>
  <si>
    <t>15 00 N, 39 00 E</t>
  </si>
  <si>
    <t>1,840 km</t>
  </si>
  <si>
    <t>Djibouti 125 km, Ethiopia 1033 km, Sudan 682 km</t>
  </si>
  <si>
    <t>2,234 km (mainland on Red Sea 1,151 km, islands in Red Sea 1,083 km)</t>
  </si>
  <si>
    <t>hot, dry desert strip along Red Sea coast; cooler and wetter in the central highlands (up to 61 cm of rainfall annually, heaviest June to September); semiarid in western hills and lowlands</t>
  </si>
  <si>
    <t>dominated by extension of Ethiopian north-south trending highlands, descending on the east to a coastal desert plain, on the northwest to hilly terrain and on the southwest to flat-to-rolling plains</t>
  </si>
  <si>
    <t>853 m</t>
  </si>
  <si>
    <t>near Kulul within the Danakil Depression -75 m</t>
  </si>
  <si>
    <t>Soira 3,018 m</t>
  </si>
  <si>
    <t>gold, potash, zinc, copper, salt, possibly oil and natural gas, fish</t>
  </si>
  <si>
    <t>75.1% (2011 est.)</t>
  </si>
  <si>
    <t>210 sq km (2012)</t>
  </si>
  <si>
    <t>density is highest in the center of the country in and around the cities of Asmara (capital) and Keren; smaller settlements exist in the north and south</t>
  </si>
  <si>
    <t>deforestation; desertification; soil erosion; overgrazing</t>
  </si>
  <si>
    <t>5,970,646 (July 2018 est.)</t>
  </si>
  <si>
    <t>Eritrean(s)</t>
  </si>
  <si>
    <t>Eritrean</t>
  </si>
  <si>
    <t>Tigrinya 55%, Tigre 30%, Saho 4%, Kunama 2%, Rashaida 2%, Bilen 2%, other (Afar, Beni Amir, Nera) 5% (2010 est.)</t>
  </si>
  <si>
    <t>Tigrinya (official), Arabic (official), English (official), Tigre, Kunama, Afar, other Cushitic languages</t>
  </si>
  <si>
    <t>Sunni Muslim, Coptic Christian, Roman Catholic, Protestant</t>
  </si>
  <si>
    <t>39.53% (male 1,186,749 /female 1,173,530)</t>
  </si>
  <si>
    <t>19.94% (male 592,365 /female 598,305)</t>
  </si>
  <si>
    <t>32.88% (male 965,405 /female 997,771)</t>
  </si>
  <si>
    <t>3.7% (male 96,967 /female 123,895)</t>
  </si>
  <si>
    <t>3.95% (male 97,816 /female 137,843) (2018 est.)</t>
  </si>
  <si>
    <t>85 (2015 est.)</t>
  </si>
  <si>
    <t>19.4 years</t>
  </si>
  <si>
    <t>0.89% (2018 est.)</t>
  </si>
  <si>
    <t>29.1 births/1,000 population (2018 est.)</t>
  </si>
  <si>
    <t>-13.1 migrant(s)/1,000 population (2018 est.)</t>
  </si>
  <si>
    <t>40.7% of total population (2019)</t>
  </si>
  <si>
    <t>3.86% annual rate of change (2015-20 est.)</t>
  </si>
  <si>
    <t>929,000 ASMARA (capital) (2019)</t>
  </si>
  <si>
    <t>21.3 years (2010 est.)</t>
  </si>
  <si>
    <t>44.4 deaths/1,000 live births (2018 est.)</t>
  </si>
  <si>
    <t>37.3 deaths/1,000 live births</t>
  </si>
  <si>
    <t>65.6 years (2018 est.)</t>
  </si>
  <si>
    <t>3.9 children born/woman (2018 est.)</t>
  </si>
  <si>
    <t>8.4% (2010)</t>
  </si>
  <si>
    <t>73.2% of population</t>
  </si>
  <si>
    <t>53.3% of population</t>
  </si>
  <si>
    <t>57.8% of population</t>
  </si>
  <si>
    <t>26.8% of population</t>
  </si>
  <si>
    <t>46.7% of population</t>
  </si>
  <si>
    <t>42.2% of population (2015 est.)</t>
  </si>
  <si>
    <t>3% (2016)</t>
  </si>
  <si>
    <t>44.5% of population (2015 est.)</t>
  </si>
  <si>
    <t>7.3% of population (2015 est.)</t>
  </si>
  <si>
    <t>15.7% of population (2015 est.)</t>
  </si>
  <si>
    <t>55.5% of population (2015 est.)</t>
  </si>
  <si>
    <t>92.7% of population (2015 est.)</t>
  </si>
  <si>
    <t>84.3% of population (2015 est.)</t>
  </si>
  <si>
    <t>5 years (2015)</t>
  </si>
  <si>
    <t>State of Eritrea</t>
  </si>
  <si>
    <t>Hagere Ertra</t>
  </si>
  <si>
    <t>Ertra</t>
  </si>
  <si>
    <t>Eritrea Autonomous Region in Ethiopia</t>
  </si>
  <si>
    <t>the country name derives from the ancient Greek appellation &amp;quot;Erythra Thalassa&amp;quot; meaning Red Sea, which is the major water body bordering the country</t>
  </si>
  <si>
    <t>Asmara (Asmera)</t>
  </si>
  <si>
    <t>15 20 N, 38 56 E</t>
  </si>
  <si>
    <t>24 May 1993 (from Ethiopia)</t>
  </si>
  <si>
    <t>Independence Day, 24 May (1991)</t>
  </si>
  <si>
    <t>ratified by the Constituent Assembly 23 May 1997 (not fully implemented)</t>
  </si>
  <si>
    <t>proposed by the president of Eritrea or by assent of at least one half of the National Assembly membership; passage requires at least an initial three-quarters majority vote by the Assembly and, after one year, final passage by at least four-fifths majority vote by the Assembly (2018)</t>
  </si>
  <si>
    <t>mixed legal system of civil, customary, and Islamic religious law</t>
  </si>
  <si>
    <t>at least one parent must be a citizen of Eritrea</t>
  </si>
  <si>
    <t>President ISAIAS Afwerki (since 8 June 1993); note - the president is both chief of state and head of government and is head of the State Council and National Assembly</t>
  </si>
  <si>
    <t>President ISAIAS Afwerki (since 8 June 1993)</t>
  </si>
  <si>
    <t>State Council appointed by the president</t>
  </si>
  <si>
    <t>president indirectly elected by the National Assembly for a 5-year term (eligible for a second term); the only election was held on 8 June 1993, following independence from Ethiopia (next election postponed indefinitely)</t>
  </si>
  <si>
    <t>ISAIAS Afwerki elected president by the transitional National Assembly; percent of National Assembly vote - ISAIAS &amp;amp;nbsp;Afwerki (PFDJ) 95%, other 5%</t>
  </si>
  <si>
    <t>unicameral National Assembly (Hagerawi Baito) (150 seats; 75 members indirectly elected by the ruling party and 75 directly elected by simple majority vote; members serve 5-year terms)</t>
  </si>
  <si>
    <t>High Court (consists of 20 judges and organized into civil, commercial, criminal, labor, administrative, and customary sections)</t>
  </si>
  <si>
    <t>High Court judges appointed by the president</t>
  </si>
  <si>
    <t>regional/zonal courts; community courts; special courts; sharia courts (for issues dealing with Muslim marriage, inheritance, and family); military courts</t>
  </si>
  <si>
    <t>ACP, AfDB, AU, COMESA, FAO, G-77, IAEA, IBRD, ICAO, ICC (NGOs), IDA, IFAD, IFC, IFRCS (observer), ILO, IMF, IMO, Interpol, IOC, ISO (correspondent), ITU, ITUC (NGOs), LAS (observer), MIGA, NAM, OPCW, PCA, UN, UNCTAD, UNESCO, UNIDO, UNWTO, UPU, WCO, WFTU (NGOs), WHO, WIPO, WMO</t>
  </si>
  <si>
    <t>1708 New Hampshire Avenue NW, Washington, DC 20009</t>
  </si>
  <si>
    <t>[1] (202) 319-1991</t>
  </si>
  <si>
    <t>[1] (202) 319-1304</t>
  </si>
  <si>
    <t>[291] (1) 120004</t>
  </si>
  <si>
    <t>179 Ala Street, Asmara</t>
  </si>
  <si>
    <t>P.O. Box 211, Asmara</t>
  </si>
  <si>
    <t>[291] (1) 127584</t>
  </si>
  <si>
    <t>camel; national colors: green, red, blue</t>
  </si>
  <si>
    <t>&amp;quot;Ertra, Ertra, Ertra&amp;quot; (Eritrea, Eritrea, Eritrea)</t>
  </si>
  <si>
    <t>SOLOMON Tsehaye Beraki/Isaac Abraham MEHAREZGI and ARON Tekle Tesfatsion</t>
  </si>
  <si>
    <t>$9.402 billion</t>
  </si>
  <si>
    <t>$8.953 billion</t>
  </si>
  <si>
    <t>$8.791 billion</t>
  </si>
  <si>
    <t>$5.813 billion (2017 est.)</t>
  </si>
  <si>
    <t>5.5% of GDP</t>
  </si>
  <si>
    <t>6% of GDP</t>
  </si>
  <si>
    <t>80.9% (2017 est.)</t>
  </si>
  <si>
    <t>-22.5% (2017 est.)</t>
  </si>
  <si>
    <t>29.6% (2017 est.)</t>
  </si>
  <si>
    <t>sorghum, lentils, vegetables, corn, cotton, tobacco, sisal; livestock, goats; fish</t>
  </si>
  <si>
    <t>food processing, beverages, clothing and textiles, light manufacturing, salt, cement</t>
  </si>
  <si>
    <t>2.71 million (2017 est.)</t>
  </si>
  <si>
    <t>20% (2004 est.)</t>
  </si>
  <si>
    <t>50% (2004 est.)</t>
  </si>
  <si>
    <t>2.029 billion (2017 est.)</t>
  </si>
  <si>
    <t>2.601 billion (2017 est.)</t>
  </si>
  <si>
    <t>34.9% (of GDP) (2017 est.)</t>
  </si>
  <si>
    <t>-9.8% (of GDP) (2017 est.)</t>
  </si>
  <si>
    <t>131.2% of GDP</t>
  </si>
  <si>
    <t>132.8% of GDP</t>
  </si>
  <si>
    <t>$3.084 billion</t>
  </si>
  <si>
    <t>$2.734 billion</t>
  </si>
  <si>
    <t>$5.787 billion</t>
  </si>
  <si>
    <t>-$137 million</t>
  </si>
  <si>
    <t>-$105 million</t>
  </si>
  <si>
    <t>$624.3 million</t>
  </si>
  <si>
    <t>$485.4 million</t>
  </si>
  <si>
    <t>China 62%, South Korea 28.3% (2017)</t>
  </si>
  <si>
    <t>gold and other minerals, livestock, sorghum, textiles, food, small industry manufactures</t>
  </si>
  <si>
    <t>$1.127 billion</t>
  </si>
  <si>
    <t>$1.048 billion</t>
  </si>
  <si>
    <t>machinery, petroleum products, food, manufactured goods</t>
  </si>
  <si>
    <t>UAE 14.5%, China 13.2%, Saudi Arabia 13.2%, Italy 12.9%, Turkey 5.6%, South Africa 4.6% (2017)</t>
  </si>
  <si>
    <t>$236.7 million</t>
  </si>
  <si>
    <t>nakfa (ERN) per US dollar -</t>
  </si>
  <si>
    <t>{"2017":"15.38","2016":"15.375","2015":"15.375","2014":"15.375","2013":"15.375"}</t>
  </si>
  <si>
    <t>415.9 million kWh (2016 est.)</t>
  </si>
  <si>
    <t>353.9 million kWh (2016 est.)</t>
  </si>
  <si>
    <t>160,700 kW (2016 est.)</t>
  </si>
  <si>
    <t>3,897 bbl/day (2015 est.)</t>
  </si>
  <si>
    <t>597,100 Mt (2017 est.)</t>
  </si>
  <si>
    <t>66,086</t>
  </si>
  <si>
    <t>9 (July 2016 est.)</t>
  </si>
  <si>
    <t>woefully inadequate service provided by state-owned telecom monopoly; most fixed-line telephones are in Asmara; cell phone use is limited by government control of SIM card issuance; no data service; only about 3% of households having computers with 2% Internet; untapped market ripe for competition; direct phone service between Eritrea and Ethiopia&amp;amp;nbsp;was restored in September 2018; government telco working on roll-out of 3G network (2018)</t>
  </si>
  <si>
    <t>fixed-line&amp;amp;nbsp;subscribership is less than 1 per 100 person and mobile-cellular 9 per 100 (2018)</t>
  </si>
  <si>
    <t>country code - 291 (2019)</t>
  </si>
  <si>
    <t>government controls broadcast media with private ownership prohibited; 1 state-owned TV station; state-owned radio operates 2 networks; purchases of satellite dishes and subscriptions to international broadcast media are permitted (2019)</t>
  </si>
  <si>
    <t>.er</t>
  </si>
  <si>
    <t>69,095</t>
  </si>
  <si>
    <t>1.2% (July 2016 est.)</t>
  </si>
  <si>
    <t>600</t>
  </si>
  <si>
    <t>Eritrean Defense Forces: Eritrean Ground Forces, Eritrean Navy, Eritrean Air Force (includes Air Defense Force) (2019)</t>
  </si>
  <si>
    <t>18-40 years of age for male and female voluntary and compulsory military service; 18-month conscript service obligation (2019)</t>
  </si>
  <si>
    <t>E3 (2016)</t>
  </si>
  <si>
    <t>4 (2019)</t>
  </si>
  <si>
    <t>306 km (2018)</t>
  </si>
  <si>
    <t>306 km 0.950-m gauge (2018)</t>
  </si>
  <si>
    <t>16,000 km (2018)</t>
  </si>
  <si>
    <t>1,600 km (2000)</t>
  </si>
  <si>
    <t>general cargo 4, oil tanker 1, other 4 (2018)</t>
  </si>
  <si>
    <t>El Salvador</t>
  </si>
  <si>
    <t>ES</t>
  </si>
  <si>
    <t>Central America, bordering the North Pacific Ocean, between Guatemala and Honduras</t>
  </si>
  <si>
    <t>13 50 N, 88 55 W</t>
  </si>
  <si>
    <t>about the same size as New Jersey</t>
  </si>
  <si>
    <t>590 km</t>
  </si>
  <si>
    <t>Guatemala 199 km, Honduras 391 km</t>
  </si>
  <si>
    <t>307 km</t>
  </si>
  <si>
    <t>tropical; rainy season (May to October); dry season (November to April); tropical on coast; temperate in uplands</t>
  </si>
  <si>
    <t>mostly mountains with narrow coastal belt and central plateau</t>
  </si>
  <si>
    <t>Cerro El Pital 2,730 m</t>
  </si>
  <si>
    <t>hydropower, geothermal power, petroleum, arable land</t>
  </si>
  <si>
    <t>30.7% (2011 est.)</t>
  </si>
  <si>
    <t>13.6% (2011 est.)</t>
  </si>
  <si>
    <t>452 sq km (2012)</t>
  </si>
  <si>
    <t>athough it is the smallest country in land area in Central America, El Salvador has a population that is 18 times larger than Belize; at least 20% of the population lives abroad; high population density country-wide, with particular concentration around the capital of San Salvador</t>
  </si>
  <si>
    <t>deforestation; soil erosion; water pollution; contamination of soils from disposal of toxic wastes</t>
  </si>
  <si>
    <t>smallest Central American country and only one without a coastline on the Caribbean Sea</t>
  </si>
  <si>
    <t>6,187,271 (July 2018 est.)</t>
  </si>
  <si>
    <t>Salvadoran(s)</t>
  </si>
  <si>
    <t>Salvadoran</t>
  </si>
  <si>
    <t>mestizo 86.3%, white 12.7%, Amerindian 0.2% (includes Lenca, Kakawira, Nahua-Pipil), black 0.1%, other 0.6% (2007 est.)</t>
  </si>
  <si>
    <t>Spanish (official), Nawat (among some Amerindians)</t>
  </si>
  <si>
    <t>Roman Catholic 50%, Protestant 36%, other 2%, none 12% (2014 est.)</t>
  </si>
  <si>
    <t>25.3% (male 802,813 /female 762,852)</t>
  </si>
  <si>
    <t>19.88% (male 619,550 /female 610,725)</t>
  </si>
  <si>
    <t>39.8% (male 1,143,226 /female 1,319,138)</t>
  </si>
  <si>
    <t>7.32% (male 198,513 /female 254,640)</t>
  </si>
  <si>
    <t>7.69% (male 208,817 /female 266,997) (2018 est.)</t>
  </si>
  <si>
    <t>56.8 (2015 est.)</t>
  </si>
  <si>
    <t>44.4 (2015 est.)</t>
  </si>
  <si>
    <t>12.4 (2015 est.)</t>
  </si>
  <si>
    <t>8 (2015 est.)</t>
  </si>
  <si>
    <t>27.6 years (2018 est.)</t>
  </si>
  <si>
    <t>26.1 years</t>
  </si>
  <si>
    <t>0.25% (2018 est.)</t>
  </si>
  <si>
    <t>5.8 deaths/1,000 population (2018 est.)</t>
  </si>
  <si>
    <t>-7.8 migrant(s)/1,000 population (2018 est.)</t>
  </si>
  <si>
    <t>72.7% of total population (2019)</t>
  </si>
  <si>
    <t>1.57% annual rate of change (2015-20 est.)</t>
  </si>
  <si>
    <t>1.106 million SAN SALVADOR (capital) (2019)</t>
  </si>
  <si>
    <t>20.8 years (2008 est.)</t>
  </si>
  <si>
    <t>16.3 deaths/1,000 live births (2018 est.)</t>
  </si>
  <si>
    <t>18.3 deaths/1,000 live births</t>
  </si>
  <si>
    <t>14.1 deaths/1,000 live births</t>
  </si>
  <si>
    <t>1.84 children born/woman (2018 est.)</t>
  </si>
  <si>
    <t>72% (2014)</t>
  </si>
  <si>
    <t>86.5% of population</t>
  </si>
  <si>
    <t>13.5% of population</t>
  </si>
  <si>
    <t>1.3 beds/1,000 population (2014)</t>
  </si>
  <si>
    <t>82.4% of population (2015 est.)</t>
  </si>
  <si>
    <t>17.6% of population (2015 est.)</t>
  </si>
  <si>
    <t>12 years (2016)</t>
  </si>
  <si>
    <t>12.2% (2017)</t>
  </si>
  <si>
    <t>Republic of El Salvador</t>
  </si>
  <si>
    <t>Republica de El Salvador</t>
  </si>
  <si>
    <t>name is an abbreviation of the original Spanish conquistador designation for the area &amp;quot;Provincia de Nuestro Senor Jesus Cristo, el Salvador del Mundo&amp;quot; (Province of Our Lord Jesus Christ, the Saviour of the World), which became simply &amp;quot;El Salvador&amp;quot; (The Savior)</t>
  </si>
  <si>
    <t>San Salvador</t>
  </si>
  <si>
    <t>13 42 N, 89 12 W</t>
  </si>
  <si>
    <t>14 departments (departamentos, singular - departamento); Ahuachapan, Cabanas, Chalatenango, Cuscatlan, La Libertad, La Paz, La Union, Morazan, San Miguel, San Salvador, San Vicente, Santa Ana, Sonsonate, Usulutan</t>
  </si>
  <si>
    <t>many previous; latest drafted 16 December 1983, enacted 23 December 1983</t>
  </si>
  <si>
    <t>proposals require agreement by absolute majority of the Legislative Assembly membership; passage requires at least two-thirds majority vote of the Assembly; constitutional articles on basic principles, and citizen rights and freedoms cannot be amended; amended many times, last in 2018 (2018)</t>
  </si>
  <si>
    <t>civil law system with minor common law influence; judicial review of legislative acts in the Supreme Court</t>
  </si>
  <si>
    <t>President Nayib Armando BUKELE Ortez (since 1 June 2019); Vice President Felix Augusto Antonio ULLOA Garay (since 1 June 2019); note - the president is both chief of state and head of government</t>
  </si>
  <si>
    <t>President Nayib Armando BUKELE Ortez (since 1 June 2019); Vice President Felix Augusto Antonio ULLOA Garay (since 1 June 2019)</t>
  </si>
  <si>
    <t>Council of Ministers selected by the president</t>
  </si>
  <si>
    <t>president and vice president directly elected on the same ballot by absolute majority popular vote in 2 rounds if needed for a single 5-year term; election last held on 3 February 2019 (next to be held on February 2024)</t>
  </si>
  <si>
    <t>Nayib Armando BUKELE Ortez elected president - Nayib Armando BUKELE Ortez (GANA) 53.1%, Carlos CALLEJA Hakker (ARENA) 31.72%, Hugo MARTINEZ (FMLN) 14.41%, other 0.77%</t>
  </si>
  <si>
    <t>unicameral Legislative Assembly or Asamblea Legislativa (84 seats; members directly elected in multi-seat constituencies and a single nationwide constituency by proportional representation vote to serve 3-year terms)</t>
  </si>
  <si>
    <t>last held on 4 March 2018 (next to be held in March 2021)</t>
  </si>
  <si>
    <t>percent of vote by party - ARENA 42.3%, FMLN 24.4%, GANA 11.5%, PCN 10.8%, PDC 3.2%, CD 0.9%, Independent 0.7%, other 6.2%; seats by party - ARENA 37, FMLN 23, GANA 11, PCN 8, PDC 3, CD 1, independent 1; composition -men 58, women 26, percent of women 31%</t>
  </si>
  <si>
    <t>Supreme Court or Corte Suprema de Justicia (consists of 16 judges and 16 substitutes judges organized into Constitutional, Civil, Penal, and Administrative Conflict Chambers)</t>
  </si>
  <si>
    <t>judges elected by the Legislative Assembly on the recommendation of both the National Council of the Judicature, an independent body elected by the Legislative Assembly, and the Bar Association; judges elected for 9-year terms, with renewal of one-third of membership every 3 years; consecutive reelection is allowed</t>
  </si>
  <si>
    <t>Appellate Courts; Courts of First Instance; Courts of Peace</t>
  </si>
  <si>
    <t>Christian Democratic Party or PDC [Rodolfo Antonio PARKER Soto]&amp;lt;br /&amp;gt;Democratic Change (Cambio Democratico) or CD [Douglas AVILES] (formerly United Democratic Center or CDU)&amp;lt;br /&amp;gt;Farabundo Marti National Liberation Front or FMLN [Medardo GONZALEZ]&amp;lt;br /&amp;gt;Great Alliance for National Unity or GANA [Jose Andres ROVIRA Caneles]&amp;lt;br /&amp;gt;National Coalition Party or PCN [Manuel RODRIGUEZ]&amp;lt;br /&amp;gt;Nationalist Republican Alliance or ARENA [Mauricio INTERIANO]&amp;lt;br /&amp;gt;Nuevas Ideas [Federico Gerardo ANLIKER]</t>
  </si>
  <si>
    <t>BCIE, CACM, CD, CELAC, FAO, G-11, G-77, IADB, IAEA, IBRD, ICAO, ICC (national committees), ICRM, IDA, IFAD, IFC, IFRCS, ILO, IMF, IMO, Interpol, IOC, IOM, IPU, ISO (correspondent), ITSO, ITU, ITUC (NGOs), LAES, LAIA (observer), MIGA, MINURSO, MINUSTAH, NAM (observer), OAS, OPANAL, OPCW, Pacific Alliance (observer), PCA, Petrocaribe, SICA, UN, UNCTAD, UNESCO, UNIDO, UNIFIL, Union Latina, UNISFA, UNMISS, UNOCI, UNWTO, UPU, WCO, WFTU (NGOs), WHO, WIPO, WMO, WTO</t>
  </si>
  <si>
    <t>1400 16th Street NW, Suite 100, Washington, DC 20036</t>
  </si>
  <si>
    <t>[1] (202) 595-7500</t>
  </si>
  <si>
    <t>[1] (202) 232-1928</t>
  </si>
  <si>
    <t>Atlanta, Boston, Brentwood (NY), Chicago, Dallas, Doral (FL), Doraville (GA), Houston, Las Vegas (NV), Los Angeles, McAllen (TX), New York, Nogales (AZ), San Francisco, Silver Spring (MD), Tucson (AZ), Washington, DC, Woodbridge (VA)</t>
  </si>
  <si>
    <t>[503] 2501-2999</t>
  </si>
  <si>
    <t>Final Boulevard Santa Elena Sur, Antiguo Cuscatlan, La Libertad, San Salvador</t>
  </si>
  <si>
    <t>Unit 3450, APO AA 34023; 3450 San Salvador Place, Washington, DC 20521-3450</t>
  </si>
  <si>
    <t>[503] 2501-2150</t>
  </si>
  <si>
    <t>three equal horizontal bands of cobalt blue (top), white, and cobalt blue with the national coat of arms centered in the white band; the coat of arms features a round emblem encircled by the words REPUBLICA DE EL SALVADOR EN LA AMERICA CENTRAL; the banner is based on the former blue-white-blue flag of the Federal Republic of Central America; the blue bands symbolize the Pacific Ocean and the Caribbean Sea, while the white band represents the land between the two bodies of water, as well as peace and prosperity</t>
  </si>
  <si>
    <t>&amp;quot;Himno Nacional de El Salvador&amp;quot; (National Anthem of El Salvador)</t>
  </si>
  <si>
    <t>Juan Jose CANAS/Juan ABERLE</t>
  </si>
  <si>
    <t>$51.17 billion</t>
  </si>
  <si>
    <t>$50.01 billion</t>
  </si>
  <si>
    <t>$48.75 billion</t>
  </si>
  <si>
    <t>$24.81 billion (2017 est.)</t>
  </si>
  <si>
    <t>$7,900</t>
  </si>
  <si>
    <t>$7,700</t>
  </si>
  <si>
    <t>14.9% of GDP</t>
  </si>
  <si>
    <t>13% of GDP</t>
  </si>
  <si>
    <t>12.4% of GDP</t>
  </si>
  <si>
    <t>84.5% (2017 est.)</t>
  </si>
  <si>
    <t>15.8% (2017 est.)</t>
  </si>
  <si>
    <t>coffee, sugar, corn, rice, beans, oilseed, cotton, sorghum; beef, dairy products</t>
  </si>
  <si>
    <t>food processing, beverages, petroleum, chemicals, fertilizer, textiles, furniture, light metals</t>
  </si>
  <si>
    <t>2.774 million (2017 est.)</t>
  </si>
  <si>
    <t>58% (2011 est.)</t>
  </si>
  <si>
    <t>32.7% (2016 est.)</t>
  </si>
  <si>
    <t>32.3% (2014 est.)</t>
  </si>
  <si>
    <t>5.886 billion (2017 est.)</t>
  </si>
  <si>
    <t>6.517 billion (2017 est.)</t>
  </si>
  <si>
    <t>23.7% (of GDP) (2017 est.)</t>
  </si>
  <si>
    <t>-2.5% (of GDP) (2017 est.)</t>
  </si>
  <si>
    <t>6.47%</t>
  </si>
  <si>
    <t>$3.653 billion</t>
  </si>
  <si>
    <t>$3.129 billion</t>
  </si>
  <si>
    <t>$14.22 billion</t>
  </si>
  <si>
    <t>$13.71 billion</t>
  </si>
  <si>
    <t>-$501 million</t>
  </si>
  <si>
    <t>-$500 million</t>
  </si>
  <si>
    <t>$4.662 billion</t>
  </si>
  <si>
    <t>$5.42 billion</t>
  </si>
  <si>
    <t>US 45.7%, Honduras 13.9%, Guatemala 13.5%, Nicaragua 6.7%, Costa Rica 4.6% (2017)</t>
  </si>
  <si>
    <t>offshore assembly exports, coffee, sugar, textiles and apparel, ethanol, chemicals, electricity, iron and steel manufactures</t>
  </si>
  <si>
    <t>$9.499 billion</t>
  </si>
  <si>
    <t>$8.954 billion</t>
  </si>
  <si>
    <t>raw materials, consumer goods, capital goods, fuels, foodstuffs, petroleum, electricity</t>
  </si>
  <si>
    <t>US 36.7%, Guatemala 10.5%, China 8.7%, Mexico 7.4%, Honduras 6.7% (2017)</t>
  </si>
  <si>
    <t>$3.567 billion</t>
  </si>
  <si>
    <t>$10.28 billion</t>
  </si>
  <si>
    <t>$9.197 billion</t>
  </si>
  <si>
    <t>$678.7 million</t>
  </si>
  <si>
    <t>$976.3 million</t>
  </si>
  <si>
    <t>&amp;lt;strong&amp;gt;note:&amp;lt;/strong&amp;gt; the US dollar is used as a medium of exchange and circulates freely in the economy</t>
  </si>
  <si>
    <t>{"2017":"1"}</t>
  </si>
  <si>
    <t>5.83 billion kWh (2016 est.)</t>
  </si>
  <si>
    <t>5.928 billion kWh (2016 est.)</t>
  </si>
  <si>
    <t>89.6 million kWh (2017 est.)</t>
  </si>
  <si>
    <t>1.066 billion kWh (2016 est.)</t>
  </si>
  <si>
    <t>1.983 million kW (2016 est.)</t>
  </si>
  <si>
    <t>49% of total installed capacity (2016 est.)</t>
  </si>
  <si>
    <t>52,000 bbl/day (2016 est.)</t>
  </si>
  <si>
    <t>347 bbl/day (2015 est.)</t>
  </si>
  <si>
    <t>49,280 bbl/day (2015 est.)</t>
  </si>
  <si>
    <t>7.331 million Mt (2017 est.)</t>
  </si>
  <si>
    <t>677,599</t>
  </si>
  <si>
    <t>9,982,186</t>
  </si>
  <si>
    <t>162 (2017 est.)</t>
  </si>
  <si>
    <t>multiple mobile-cellular began rolling out Long Term Evolution (LTE) data services in late-2016; Internet usage grew almost 400% between 2007 and 2015; 6% of phones are fixed while 94% are mobile (2018)</t>
  </si>
  <si>
    <t>nationwide microwave radio relay system; growth in fixed-line services 11 per 100, has slowed in the face of mobile-cellular competitionat&amp;amp;nbsp;at 162 per 100 (2018)</t>
  </si>
  <si>
    <t>country code - 503; satellite earth station - 1 Intelsat (Atlantic Ocean); connected to Central American Microwave System (2019)</t>
  </si>
  <si>
    <t>multiple privately owned national terrestrial TV networks, supplemented by cable TV networks that carry international channels; hundreds of commercial radio broadcast stations and 1 government-owned radio broadcast station; transition to digital transmission to begin in 2018 along with adaptation of the Japanese-Brazilian Digital Standard (ISDB-T)</t>
  </si>
  <si>
    <t>.sv</t>
  </si>
  <si>
    <t>1,785,254</t>
  </si>
  <si>
    <t>29% (July 2016 est.)</t>
  </si>
  <si>
    <t>442,727</t>
  </si>
  <si>
    <t>Armed Force of El Salvador (Fuerza Armada de El Salvador, FAES): Army of El Salvador (Ejercito de El Salvador, ES), Navy of El Salvador (Fuerza Naval de El Salvador, FNES), Salvadoran Air Force (Fuerza Aerea Salvadorena, FAS) (2019)</t>
  </si>
  <si>
    <t>18 years of age for selective compulsory military service; 16-22 years of age for voluntary male or female service; service obligation is 12 months, with 11 months for officers and NCOs (2012)</t>
  </si>
  <si>
    <t>2,597,649 (2015)</t>
  </si>
  <si>
    <t>13,873,884 mt-km (2015)</t>
  </si>
  <si>
    <t>YS (2016)</t>
  </si>
  <si>
    <t>68 (2013)</t>
  </si>
  <si>
    <t>13 km (2014)</t>
  </si>
  <si>
    <t>12.5 km 0.914-m gauge (2014)</t>
  </si>
  <si>
    <t>9,012 km (2017)</t>
  </si>
  <si>
    <t>5,341 km (2017)</t>
  </si>
  <si>
    <t xml:space="preserve"> (Rio Lempa River is partially navigable by small craft) (2011)</t>
  </si>
  <si>
    <t>other 2 (2018)</t>
  </si>
  <si>
    <t>Puerto Cutuco</t>
  </si>
  <si>
    <t>Acajutla offshore terminal</t>
  </si>
  <si>
    <t>transshipment point for cocaine; small amounts of marijuana produced for local consumption; significant use of cocaine</t>
  </si>
  <si>
    <t>Ethiopia</t>
  </si>
  <si>
    <t>ET</t>
  </si>
  <si>
    <t>Eastern Africa, west of Somalia</t>
  </si>
  <si>
    <t>8 00 N, 38 00 E</t>
  </si>
  <si>
    <t>5,925 km</t>
  </si>
  <si>
    <t>Djibouti 342 km, Eritrea 1033 km, Kenya 867 km, Somalia 1640 km, South Sudan 1299 km, Sudan 744 km</t>
  </si>
  <si>
    <t>tropical monsoon with wide topographic-induced variation</t>
  </si>
  <si>
    <t>high plateau with central mountain range divided by Great Rift Valley</t>
  </si>
  <si>
    <t>1,330 m</t>
  </si>
  <si>
    <t>Danakil Depression -125 m</t>
  </si>
  <si>
    <t>Ras Dejen 4,550 m</t>
  </si>
  <si>
    <t>small reserves of gold, platinum, copper, potash, natural gas, hydropower</t>
  </si>
  <si>
    <t>36.3% (2011 est.)</t>
  </si>
  <si>
    <t>15.2% (2011 est.)</t>
  </si>
  <si>
    <t>12.2% (2011 est.)</t>
  </si>
  <si>
    <t>2,900 sq km (2012)</t>
  </si>
  <si>
    <t>highest density is found in the highlands of the north and middle areas of the country, particularly around the centrally located capital city of Addis Ababa; the far east and southeast are sparsely populated</t>
  </si>
  <si>
    <t>deforestation; overgrazing; soil erosion; desertification; loss of biodiversity; water shortages in some areas from water-intensive farming and poor management; industrial pollution and pesticides contribute to air, water, and soil pollution</t>
  </si>
  <si>
    <t>Environmental Modification, Law of the Sea</t>
  </si>
  <si>
    <t>108,386,391 (July 2018 est.)</t>
  </si>
  <si>
    <t>Ethiopian(s)</t>
  </si>
  <si>
    <t>Ethiopian</t>
  </si>
  <si>
    <t>Oromo 34.4%, Amhara (Amara) 27%, Somali (Somalie) 6.2%, Tigray (Tigrinya) 6.1%, Sidama 4%, Gurage 2.5%, Welaita 2.3%, Hadiya 1.7%, Afar (Affar) 1.7%, Gamo 1.5%, Gedeo 1.3%, Silte 1.3%, Kefficho 1.2%, other 8.8% (2007 est.)</t>
  </si>
  <si>
    <t>Oromo (official working language in the State of Oromiya) 33.8%, Amharic (official national language) 29.3%, Somali (official working language of the State of Sumale) 6.2%, Tigrigna (Tigrinya) (official working language of the State of Tigray) 5.9%, Sidamo 4%, Wolaytta 2.2%, Gurage 2%, Afar (official working language of the State of Afar) 1.7%, Hadiyya 1.7%, Gamo 1.5%, Gedeo 1.3%, Opuuo 1.2%, Kafa 1.1%, other 8.1%, English (major foreign language taught in schools), Arabic (2007 est.)</t>
  </si>
  <si>
    <t>Ethiopian Orthodox 43.5%, Muslim 33.9%, Protestant 18.5%, traditional 2.7%, Catholic 0.7%, other 0.6% (2007 est.)</t>
  </si>
  <si>
    <t>43.21% (male 23,494,593 /female 23,336,508)</t>
  </si>
  <si>
    <t>20.18% (male 10,857,968 /female 11,011,100)</t>
  </si>
  <si>
    <t>29.73% (male 15,978,384 /female 16,247,086)</t>
  </si>
  <si>
    <t>3.92% (male 2,059,129 /female 2,185,814)</t>
  </si>
  <si>
    <t>2.97% (male 1,445,547 /female 1,770,262) (2018 est.)</t>
  </si>
  <si>
    <t>82.1 (2015 est.)</t>
  </si>
  <si>
    <t>15.8 (2015 est.)</t>
  </si>
  <si>
    <t>18 years (2018 est.)</t>
  </si>
  <si>
    <t>18.2 years</t>
  </si>
  <si>
    <t>2.83% (2018 est.)</t>
  </si>
  <si>
    <t>21.2% of total population (2019)</t>
  </si>
  <si>
    <t>4.63% annual rate of change (2015-20 est.)</t>
  </si>
  <si>
    <t>4.592 million ADDIS ABABA (capital) (2019)</t>
  </si>
  <si>
    <t>20 years (2016 est.)</t>
  </si>
  <si>
    <t>401 deaths/100,000 live births (2017 est.)</t>
  </si>
  <si>
    <t>48.3 deaths/1,000 live births (2018 est.)</t>
  </si>
  <si>
    <t>41 deaths/1,000 live births</t>
  </si>
  <si>
    <t>63 years (2018)</t>
  </si>
  <si>
    <t>60.5 years</t>
  </si>
  <si>
    <t>65.5 years</t>
  </si>
  <si>
    <t>4.91 children born/woman (2018 est.)</t>
  </si>
  <si>
    <t>40.1% (2018)</t>
  </si>
  <si>
    <t>42.7% of population (2015 est.)</t>
  </si>
  <si>
    <t>4% (2016)</t>
  </si>
  <si>
    <t>0.1 physicians/1,000 population (2017)</t>
  </si>
  <si>
    <t>0.3 beds/1,000 population (2015)</t>
  </si>
  <si>
    <t>27.2% of population (2015 est.)</t>
  </si>
  <si>
    <t>28.2% of population (2015 est.)</t>
  </si>
  <si>
    <t>72.8% of population (2015 est.)</t>
  </si>
  <si>
    <t>71.8% of population (2015 est.)</t>
  </si>
  <si>
    <t>690,000 (2018 est.)</t>
  </si>
  <si>
    <t>4.7% of GDP (2015)</t>
  </si>
  <si>
    <t>8 years (2012)</t>
  </si>
  <si>
    <t>30.9% (2016 est.)</t>
  </si>
  <si>
    <t>Federal Democratic Republic of Ethiopia</t>
  </si>
  <si>
    <t>Abyssinia, Italian East Africa</t>
  </si>
  <si>
    <t>the country name derives from the Greek word &amp;quot;Aethiopia,&amp;quot; which in classical times referred to lands south of Egypt in the Upper Nile region</t>
  </si>
  <si>
    <t>Addis Ababa</t>
  </si>
  <si>
    <t>9 02 N, 38 42 E</t>
  </si>
  <si>
    <t>9 ethnically based regional states (kililoch, singular - kilil) and 2 self-governing administrations* (astedaderoch, singular - astedader); Adis Abeba* (Addis Ababa), Afar, Amara (Amhara), Binshangul Gumuz, Dire Dawa*, Gambela Hizboch (Gambela Peoples), Hareri Hizb (Harari People), Oromiya (Oromia), Sumale (Somali), Tigray, Ye Debub Biheroch Bihereseboch na Hizboch (Southern Nations, Nationalities and Peoples)</t>
  </si>
  <si>
    <t>oldest independent country in Africa and one of the oldest in the world - at least 2,000 years (may be traced to the Aksumite Kingdom, which coalesced in the first century B.C.)</t>
  </si>
  <si>
    <t>Derg Downfall Day (defeat of MENGISTU regime), 28 May (1991)</t>
  </si>
  <si>
    <t>several previous; latest drafted June 1994, adopted 8 December 1994, entered into force 21 August 1995</t>
  </si>
  <si>
    <t>proposals submitted for discussion require two-thirds majority approval in either house of Parliament or majority approval of one-third of the State Councils; passage of amendments other than constitutional articles on fundamental rights and freedoms and the initiation and amendment of the constitution requires two-thirds majority vote in a joint session of Parliament and majority vote by two thirds of the State Councils; passage of amendments affecting rights and freedoms and amendment procedures requires two-thirds majority vote in each house of Parliament and majority vote by all the State Councils (2017)</t>
  </si>
  <si>
    <t>at least one parent must be a citizen of Ethiopia</t>
  </si>
  <si>
    <t>President SAHLE-WORK Zewde (since 25 October 2018)</t>
  </si>
  <si>
    <t>Prime Minister ABIY Ahmed (since 2 April 2018); Deputy Prime Minister DEMEKE Mekonnen Hassen (since 29 November 2012); note - Prime Minister HAILEMARIAM Desalegn (since 21 September 2012) resigned on 15 February 2018 and continued as caretaker until the new prime minister was sworn into office on 2 April 2018</t>
  </si>
  <si>
    <t>president indirectly elected by both chambers of Parliament for a 6-year term (eligible for a second term); election last held on 7 October 2013 (next to be held in October 2019); prime minister designated by the majority party following legislative elections</t>
  </si>
  <si>
    <t>SAHLE-WORK Zewde elected president; Parliament vote - 659 (unanimous)</t>
  </si>
  <si>
    <t>House of Federation - percent of vote by coalition/party - NA; seats by coalition/party - NA; composition - men 104, women 49, percent of women 32%&amp;lt;br /&amp;gt;House of Representatives - percent of vote by coalition/party - NA; seats by coalition/party - EPRDF 501, SPDP 24, BGPDUP 9, ANDP 8, GPUDM 3, APDO 1, HNL 1; composition - men 335, women 212, percent of women&amp;amp;nbsp; 38.8%; note - total Parliament percent of women 37.3%</t>
  </si>
  <si>
    <t>Federal Supreme Court (consists of 11 judges); note - the House of Federation has jurisdiction for all constitutional issues</t>
  </si>
  <si>
    <t>federal high courts and federal courts of first instance; state court systems (mirror structure of federal system); sharia courts and customary and traditional courts</t>
  </si>
  <si>
    <t>ACP, AfDB, AU, COMESA, EITI (candidate country), FAO, G-24, G-77, IAEA, IBRD, ICAO, ICRM, IDA, IFAD, IFC, IFRCS, IGAD, ILO, IMF, IMO, Interpol, IOC, IOM, IPU, ISO, ITSO, ITU, ITUC (NGOs), MIGA, NAM, OPCW, PCA, UN, UNAMID, UNCTAD, UNESCO, UNHCR, UNIDO, UNISFA, UNMIL, UN Security Council (temporary), UNOCI, UNWTO, UPU, WCO, WFTU (NGOs), WHO, WIPO, WMO, WTO (observer)</t>
  </si>
  <si>
    <t>Ambassador Ato FITSUM Arega (since 9 April 2019)</t>
  </si>
  <si>
    <t>3506 International Drive NW, Washington, DC 20008</t>
  </si>
  <si>
    <t>[1] (202) 364-1200</t>
  </si>
  <si>
    <t>[1] (202) 587-0195</t>
  </si>
  <si>
    <t>Los Angeles, Seattle</t>
  </si>
  <si>
    <t>Ambassador Michael RAYNOR (since 3 October 2017)</t>
  </si>
  <si>
    <t>[251] 11 130-6000</t>
  </si>
  <si>
    <t>Entoto Street, P.O. Box 1014, Addis Ababa</t>
  </si>
  <si>
    <t>P.O. Box 1014, Addis Ababa</t>
  </si>
  <si>
    <t>[251] 11 124-2401</t>
  </si>
  <si>
    <t>three equal horizontal bands of green (top), yellow, and red, with a yellow pentagram and single yellow rays emanating from the angles between the points on a light blue disk centered on the three bands; green represents hope and the fertility of the land, yellow symbolizes justice and harmony, while red stands for sacrifice and heroism in the defense of the land; the blue of the disk symbolizes peace and the pentagram represents the unity and equality of the nationalities and peoples of Ethiopia</t>
  </si>
  <si>
    <t>Abyssinian lion (traditional), yellow pentagram with five rays of light on a blue field (promoted by current government); national colors: green, yellow, red</t>
  </si>
  <si>
    <t>&amp;quot;Whedefit Gesgeshi Woud Enat Ethiopia&amp;quot; (March Forward, Dear Mother Ethiopia)</t>
  </si>
  <si>
    <t>DEREJE Melaku Mengesha/SOLOMON Lulu</t>
  </si>
  <si>
    <t>$200.6 billion</t>
  </si>
  <si>
    <t>$181 billion</t>
  </si>
  <si>
    <t>$167.6 billion</t>
  </si>
  <si>
    <t>$80.87 billion (2017 est.)</t>
  </si>
  <si>
    <t>32.1% of GDP</t>
  </si>
  <si>
    <t>32.7% of GDP</t>
  </si>
  <si>
    <t>43.5% (2017 est.)</t>
  </si>
  <si>
    <t>8.1% (2017 est.)</t>
  </si>
  <si>
    <t>-31.2% (2017 est.)</t>
  </si>
  <si>
    <t>cereals, coffee, oilseed, cotton, sugarcane, vegetables, khat, cut flowers; hides, cattle, sheep, goats; fish</t>
  </si>
  <si>
    <t>food processing, beverages, textiles, leather, garments, chemicals, metals processing, cement</t>
  </si>
  <si>
    <t>10.5% (2017 est.)</t>
  </si>
  <si>
    <t>52.82 million (2017 est.)</t>
  </si>
  <si>
    <t>72.7%</t>
  </si>
  <si>
    <t>19.9% (2013 est.)</t>
  </si>
  <si>
    <t>29.6% (2014 est.)</t>
  </si>
  <si>
    <t>25.6% (2005)</t>
  </si>
  <si>
    <t>11.24 billion (2017 est.)</t>
  </si>
  <si>
    <t>13.79 billion (2017 est.)</t>
  </si>
  <si>
    <t>13.9% (of GDP) (2017 est.)</t>
  </si>
  <si>
    <t>8 July - 7 July</t>
  </si>
  <si>
    <t>$9.042 billion</t>
  </si>
  <si>
    <t>$8.757 billion</t>
  </si>
  <si>
    <t>$27.66 billion</t>
  </si>
  <si>
    <t>$25.78 billion</t>
  </si>
  <si>
    <t>-$6.551 billion</t>
  </si>
  <si>
    <t>-$6.574 billion</t>
  </si>
  <si>
    <t>$3.23 billion</t>
  </si>
  <si>
    <t>$2.814 billion</t>
  </si>
  <si>
    <t>Sudan 23.3%, Switzerland 10.2%, China 8.1%, Somalia 6.6%, Netherlands 6.2%, US 4.7%, Germany 4.7%, Saudi Arabia 4.6%, UK 4.6% (2017)</t>
  </si>
  <si>
    <t>coffee (27%, by value), oilseeds (17%), edible vegetables including khat (17%), gold (13%), flowers (7%), live animals (7%), raw leather products (3%), meat products (3%)</t>
  </si>
  <si>
    <t>$15.59 billion</t>
  </si>
  <si>
    <t>$14.69 billion</t>
  </si>
  <si>
    <t>machinery and aircraft (14%, by value), metal and metal products, (14%), electrical materials, (13%), petroleum products (12%), motor vehicles, (10%), chemicals and fertilizers (4%)</t>
  </si>
  <si>
    <t>China 24.1%, Saudi Arabia 10.1%, India 6.4%, Kuwait 5.3%, France 5.2% (2017)</t>
  </si>
  <si>
    <t>$3.013 billion</t>
  </si>
  <si>
    <t>birr (ETB) per US dollar -</t>
  </si>
  <si>
    <t>{"2017":"25","2016":"21.732","2015":"21.732","2014":"21.55","2013":"19.8"}</t>
  </si>
  <si>
    <t>11.15 billion kWh (2016 est.)</t>
  </si>
  <si>
    <t>9.062 billion kWh (2016 est.)</t>
  </si>
  <si>
    <t>166 million kWh (2015 est.)</t>
  </si>
  <si>
    <t>2.784 million kW (2016 est.)</t>
  </si>
  <si>
    <t>86% of total installed capacity (2017 est.)</t>
  </si>
  <si>
    <t>428,000 bbl (1 January 2018 est.)</t>
  </si>
  <si>
    <t>69,970 bbl/day (2015 est.)</t>
  </si>
  <si>
    <t>12.18 million Mt (2017 est.)</t>
  </si>
  <si>
    <t>1.181 million</t>
  </si>
  <si>
    <t>62.617 million</t>
  </si>
  <si>
    <t>Ethio Telecom maintains a monopoly over telecommunication services; open-wire, microwave radio relay; radio communication in the HF, VHF, and UHF frequencies; mobile broadband services via 3G and LTE networks; 2 domestic satellites provide the national trunk service; international Internet bandwidth increased 56% in 2016 to reach 35 Gb/s (2018)</t>
  </si>
  <si>
    <t>fixed-line subscriptions at 1 per 100 while mobile-cellular stands at 59 per 100; the number of mobile telephones is increasing steadily (2018)</t>
  </si>
  <si>
    <t>country code - 251; open-wire to Sudan and Djibouti; microwave radio relay to Kenya and Djibouti; satellite earth stations - 3 Intelsat (1 Atlantic Ocean and 2 Pacific Ocean) (2016)</t>
  </si>
  <si>
    <t>6 public TV stations broadcasting nationally and 10 public radio broadcasters; 7 private radio stations and 19 community radio stations (2017)</t>
  </si>
  <si>
    <t>.et</t>
  </si>
  <si>
    <t>15,731,741</t>
  </si>
  <si>
    <t>15.4% (July 2016 est.)</t>
  </si>
  <si>
    <t>580,120</t>
  </si>
  <si>
    <t>0.71% of GDP</t>
  </si>
  <si>
    <t>Ethiopian National Defense Force (ENDF): Ground Forces, Ethiopian Air Force (Ye Ityopya Ayer Hayl, ETAF); note - as of December 2018, a committee was tasked to reestablish a naval force and a special operations command (2019)</t>
  </si>
  <si>
    <t>18 years of age for voluntary military service; no compulsory military service, but the military can conduct callups when necessary and compliance is compulsory (2012)</t>
  </si>
  <si>
    <t>7,074,779 (2015)</t>
  </si>
  <si>
    <t>1,228,738,320 mt-km (2015)</t>
  </si>
  <si>
    <t>ET (2016)</t>
  </si>
  <si>
    <t>659 km (Ethiopian segment of the 756 km Addis Ababa-Djibouti railroad) (2017)</t>
  </si>
  <si>
    <t>659 km 1.435-m gauge (2017)</t>
  </si>
  <si>
    <t>11</t>
  </si>
  <si>
    <t>general cargo 9, oil tanker 2 (2018)</t>
  </si>
  <si>
    <t>320,957 (South Sudan), 188,911 (Somalia),&amp;amp;nbsp;146,690 (Eritrea), 51,855 (Sudan) (2019)</t>
  </si>
  <si>
    <t>Czechia</t>
  </si>
  <si>
    <t>EZ</t>
  </si>
  <si>
    <t>Central Europe, between Germany, Poland, Slovakia, and Austria</t>
  </si>
  <si>
    <t>49 45 N, 15 30 E</t>
  </si>
  <si>
    <t>about two-thirds the size of Pennsylvania; slightly smaller than South Carolina</t>
  </si>
  <si>
    <t>2,143 km</t>
  </si>
  <si>
    <t>Austria 402 km, Germany 704 km, Poland 796 km, Slovakia 241 km</t>
  </si>
  <si>
    <t>Bohemia in the west consists of rolling plains, hills, and plateaus surrounded by low mountains; Moravia in the east consists of very hilly country</t>
  </si>
  <si>
    <t>433 m</t>
  </si>
  <si>
    <t>Labe (Elbe) River 115 m</t>
  </si>
  <si>
    <t>Snezka 1,602 m</t>
  </si>
  <si>
    <t>hard coal, soft coal, kaolin, clay, graphite, timber, arable land</t>
  </si>
  <si>
    <t>54.8% (2011 est.)</t>
  </si>
  <si>
    <t>320 sq km (2012)</t>
  </si>
  <si>
    <t>a fairly even distribution throughout most of the country, but the northern and eastern regions tend to have larger urban concentrations</t>
  </si>
  <si>
    <t>air and water pollution in areas of northwest Bohemia and in northern Moravia around Ostrava present health risks; acid rain damaging forests; land pollution caused by industry, mining, and agriculture</t>
  </si>
  <si>
    <t>Air Pollution, Air Pollution-Nitrogen Oxides, Air Pollution-Persistent Organic Pollutants, Air Pollution-Sulfur 85, Air Pollution-Sulfur 94, Air Pollution-Volatile Organic Compounds, Antarctic-Environmental Protocol, Antarctic Treaty, Biodiversity, Climate Change, Climate Change-Kyoto Protocol, Desertification, Endangered Species, Environmental Modification, Hazardous Wastes, Law of the Sea, Ozone Layer Protection, Ship Pollution, Wetlands, Whaling</t>
  </si>
  <si>
    <t>10,686,269 (July 2018 est.)</t>
  </si>
  <si>
    <t>Czech(s)</t>
  </si>
  <si>
    <t>Czech</t>
  </si>
  <si>
    <t>Czech 64.3%, Moravian 5%, Slovak 1.4%, other 1.8%, unspecified 27.5% (2011 est.)</t>
  </si>
  <si>
    <t>Czech (official) 95.4%, Slovak 1.6%, other 3% (2011 census)</t>
  </si>
  <si>
    <t>Roman Catholic 10.4%, Protestant (includes Czech Brethren and Hussite) 1.1%, other and unspecified 54%, none 34.5% (2011 est.)</t>
  </si>
  <si>
    <t>15.21% (male 834,800 /female 790,128)</t>
  </si>
  <si>
    <t>9.34% (male 514,728 /female 483,546)</t>
  </si>
  <si>
    <t>43.79% (male 2,404,724 /female 2,275,309)</t>
  </si>
  <si>
    <t>12.24% (male 638,130 /female 669,959)</t>
  </si>
  <si>
    <t>19.42% (male 865,455 /female 1,209,490) (2018 est.)</t>
  </si>
  <si>
    <t>49.5 (2015 est.)</t>
  </si>
  <si>
    <t>22.6 (2015 est.)</t>
  </si>
  <si>
    <t>26.9 (2015 est.)</t>
  </si>
  <si>
    <t>73.9% of total population (2019)</t>
  </si>
  <si>
    <t>0.21% annual rate of change (2015-20 est.)</t>
  </si>
  <si>
    <t>1.299 million PRAGUE (capital) (2019)</t>
  </si>
  <si>
    <t>28.1 years (2014 est.)</t>
  </si>
  <si>
    <t>82.1 years</t>
  </si>
  <si>
    <t>4.31 physicians/1,000 population (2016)</t>
  </si>
  <si>
    <t>6.5 beds/1,000 population (2015)</t>
  </si>
  <si>
    <t>4,400 (2018 est.)</t>
  </si>
  <si>
    <t>26% (2016)</t>
  </si>
  <si>
    <t>5.6% of GDP (2016)</t>
  </si>
  <si>
    <t>Czech Republic</t>
  </si>
  <si>
    <t>Ceska republika</t>
  </si>
  <si>
    <t>Cesko</t>
  </si>
  <si>
    <t>name derives from the Czechs, a West Slavic tribe who rose to prominence in the late 9th century A.D.</t>
  </si>
  <si>
    <t>Prague</t>
  </si>
  <si>
    <t>50 05 N, 14 28 E</t>
  </si>
  <si>
    <t>13 regions (kraje, singular - kraj) and 1 capital city* (hlavni mesto); Jihocesky (South Bohemia), Jihomoravsky (South Moravia), Karlovarsky (Karlovy Vary), Kralovehradecky (Hradec Kralove), Liberecky (Liberec), Moravskoslezsky (Moravia-Silesia), Olomoucky (Olomouc), Pardubicky (Pardubice), Plzensky (Pilsen), Praha (Prague)*, Stredocesky (Central Bohemia), Ustecky (Usti), Vysocina (Highlands), Zlinsky (Zlin)</t>
  </si>
  <si>
    <t>1 January 1993 (Czechoslovakia split into the Czech Republic and Slovakia); note - although 1 January is the day the Czech Republic came into being, the Czechs commemorate 28 October 1918, the day the former Czechoslovakia declared its independence from the Austro-Hungarian Empire, as their independence day</t>
  </si>
  <si>
    <t>Czechoslovak Founding Day, 28 October (1918)</t>
  </si>
  <si>
    <t>previous 1960; latest ratified 16 December 1992, effective 1 January 1993</t>
  </si>
  <si>
    <t>passage requires at least three-fifths concurrence of members present in both houses of Parliament; amended several times, last in 2013 (2017)</t>
  </si>
  <si>
    <t>new civil code enacted in 2014, replacing civil code of 1964 - based on former Austro-Hungarian civil codes and socialist theory - and reintroducing former Czech legal terminology</t>
  </si>
  <si>
    <t>at least one parent must be a citizen of Czechia</t>
  </si>
  <si>
    <t>President Milos ZEMAN (since 8 March 2013)</t>
  </si>
  <si>
    <t>Prime Minister Andrej BABIS (since 13 December 2017); First Deputy Prime Minister Jan HAMACEK (since 27 June 2018), Deputy Prime Minister Alena SCHILLEROVA (since 30 April 2019)</t>
  </si>
  <si>
    <t>president directly elected by absolute majority popular vote in 2 rounds if needed for a 5-year term (limited to 2 consecutive terms); elections last held on 12-13 January 2018 with a runoff on 26-27 January 2018 (next to be held in January 2023); prime minister appointed by the president for a 4-year term</t>
  </si>
  <si>
    <t>Milos ZEMAN reelected president in the second round; percent of vote - Milos ZEMAN (SPO) 51.4%, Jiri DRAHOS (independent) 48.6%</t>
  </si>
  <si>
    <t>bicameral Parliament or Parlament consists of:&amp;lt;br /&amp;gt;Senate or Senat (81 seats; members directly elected in single-seat constituencies by absolute majority vote in 2 rounds if needed; members serve 6-year terms with one-third of the membership renewed every 2 years)&amp;lt;br /&amp;gt; Chamber of Deputies or Poslanecka Snemovna (200 seats; members directly elected in 14 multi-seat constituencies by proportional representation vote with a 5% threshold required to fill a seat; members serve 4-year terms)</t>
  </si>
  <si>
    <t>&amp;lt;br /&amp;gt;Senate - last held in 2 rounds on 5-6 and 12-13 October 2018 (next to be held in October 2020)&amp;lt;br /&amp;gt; Chamber of Deputies - last held on 20-21 October 2017 (next to be held by October 2021)</t>
  </si>
  <si>
    <t>&amp;lt;br /&amp;gt; Senate - percent of vote by party - NA; seats by party - ODS 16, KDU-CSL 16, CSSD 13, STAN 10, ANO 7, SEN 21 6, TOP 09 3, SZ 1, Movement for Prague 1, Pirates 1, SsCR 1, independent 6; composition men 69, women 12, percent of women 14.8%&amp;lt;br /&amp;gt;&amp;lt;br /&amp;gt; Chamber of Deputies - percent of vote by party - ANO 29.6%, ODS 11.3%, Pirates 10.8%, SPD 10.6%, KSCM 7.8%, CSSD 7.3%, KDU-CSL 5.8%, TOP 09 5.3%, STAN 5.2%, other 6.3%; seats by party - ANO 78, ODS 25, Pirates 22, SPD 22, CSSD 15, KSCM 15, KDU-CSL 10, TOP 09 7, STAN 6; composition - men 156, women 44, percent of women 22%; note - total Parliament percent of women 19.9%</t>
  </si>
  <si>
    <t>Supreme Court (organized into Civil Law and Commercial Division, and Criminal Division each with a court chief justice, vice justice, and several judges); Constitutional Court (consists of 15 justices); Supreme Administrative Court (consists of 36 judges, including the court president and vice president, and organized into 6-, 7-, and 9-member chambers)</t>
  </si>
  <si>
    <t>Supreme Court judges proposed by the Chamber of Deputies and appointed by the president; judges appointed for life; Constitutional Court judges appointed by the president and confirmed by the Senate; judges appointed for 10-year, renewable terms; Supreme Administrative Court judges selected by the president of the Court; unlimited terms</t>
  </si>
  <si>
    <t>High Court; regional and district courts</t>
  </si>
  <si>
    <t>Australia Group, BIS, BSEC (observer), CD, CE, CEI, CERN, EAPC, EBRD, ECB, EIB, ESA, EU, FAO, IAEA, IBRD, ICAO, ICC (national committees), ICCt, ICRM, IDA, IEA, IFC, IFRCS, ILO, IMF, IMO, IMSO, Interpol, IOC, IOM, IPU, ISO, ITSO, ITU, ITUC (NGOs), MIGA, MONUSCO, NATO, NEA, NSG, OAS (observer), OECD, OIF (observer), OPCW, OSCE, PCA, Schengen Convention, SELEC, UN, UNCTAD, UNESCO, UNHCR, UNIDO, UNWTO, UPU, WCO, WFTU (NGOs), WHO, WIPO, WMO, WTO, ZC</t>
  </si>
  <si>
    <t>Ambassador Hynek KMONICEK (since 24 April 2017)</t>
  </si>
  <si>
    <t>3900 Spring of Freedom Street NW, Washington, DC 20008</t>
  </si>
  <si>
    <t>[1] (202) 274-9100</t>
  </si>
  <si>
    <t>[1] (202) 966-8540</t>
  </si>
  <si>
    <t>Ambassador Stephen B. KING (since 6 December 2017)</t>
  </si>
  <si>
    <t>[420] 257 022 000</t>
  </si>
  <si>
    <t>Trziste 15, 118 01 Prague 1 - Mala Strana</t>
  </si>
  <si>
    <t>[420] 257 022 809</t>
  </si>
  <si>
    <t>two equal horizontal bands of white (top) and red with a blue isosceles triangle based on the hoist side</t>
  </si>
  <si>
    <t>silver (or white), double-tailed, rampant lion; national colors: white, red, blue</t>
  </si>
  <si>
    <t>&amp;quot;Kde domov muj?&amp;quot; (Where is My Home?)</t>
  </si>
  <si>
    <t>Josef Kajetan TYL/Frantisek Jan SKROUP</t>
  </si>
  <si>
    <t>$375.9 billion</t>
  </si>
  <si>
    <t>$360.5 billion</t>
  </si>
  <si>
    <t>$351.9 billion</t>
  </si>
  <si>
    <t>$215.8 billion (2017 est.)</t>
  </si>
  <si>
    <t>$35,500</t>
  </si>
  <si>
    <t>$33,400</t>
  </si>
  <si>
    <t>47.4% (2017 est.)</t>
  </si>
  <si>
    <t>24.7% (2017 est.)</t>
  </si>
  <si>
    <t>79.9% (2017 est.)</t>
  </si>
  <si>
    <t>wheat, potatoes, sugar beets, hops, fruit; pigs, poultry</t>
  </si>
  <si>
    <t>motor vehicles, metallurgy, machinery and equipment, glass, armaments</t>
  </si>
  <si>
    <t>5.427 million (2017 est.)</t>
  </si>
  <si>
    <t>38%</t>
  </si>
  <si>
    <t>59.2% (2015)</t>
  </si>
  <si>
    <t>9.7% (2015 est.)</t>
  </si>
  <si>
    <t>87.37 billion (2017 est.)</t>
  </si>
  <si>
    <t>83.92 billion (2017 est.)</t>
  </si>
  <si>
    <t>40.5% (of GDP) (2017 est.)</t>
  </si>
  <si>
    <t>34.7% of GDP</t>
  </si>
  <si>
    <t>0.05%</t>
  </si>
  <si>
    <t>3.59%</t>
  </si>
  <si>
    <t>3.91%</t>
  </si>
  <si>
    <t>$177.2 billion</t>
  </si>
  <si>
    <t>$133.5 billion</t>
  </si>
  <si>
    <t>$124.3 billion</t>
  </si>
  <si>
    <t>$44.5 billion</t>
  </si>
  <si>
    <t>$2.317 billion</t>
  </si>
  <si>
    <t>$3.037 billion</t>
  </si>
  <si>
    <t>$144.8 billion</t>
  </si>
  <si>
    <t>$131.1 billion</t>
  </si>
  <si>
    <t>Germany 32.8%, Slovakia 7.8%, Poland 6.1%, France 5.1%, UK 4.9%, Austria 4.4%, Italy 4.1% (2017)</t>
  </si>
  <si>
    <t>machinery and transport equipment, raw materials, fuel, chemicals</t>
  </si>
  <si>
    <t>$134.7 billion</t>
  </si>
  <si>
    <t>$120.5 billion</t>
  </si>
  <si>
    <t>machinery and transport equipment, raw materials and fuels, chemicals</t>
  </si>
  <si>
    <t>Germany 29.8%, Poland 9.1%, China 7.4%, Slovakia 5.8%, Netherlands 5.3%, Italy 4% (2017)</t>
  </si>
  <si>
    <t>$148 billion</t>
  </si>
  <si>
    <t>$139.6 billion</t>
  </si>
  <si>
    <t>$54.39 billion</t>
  </si>
  <si>
    <t>$43.09 billion</t>
  </si>
  <si>
    <t>koruny (CZK) per US dollar -</t>
  </si>
  <si>
    <t>{"2017":"23.34","2016":"24.44","2015":"24.44","2014":"24.599","2013":"20.758"}</t>
  </si>
  <si>
    <t>77.39 billion kWh (2016 est.)</t>
  </si>
  <si>
    <t>62.34 billion kWh (2016 est.)</t>
  </si>
  <si>
    <t>24.79 billion kWh (2016 est.)</t>
  </si>
  <si>
    <t>13.82 billion kWh (2016 est.)</t>
  </si>
  <si>
    <t>21.63 million kW (2016 est.)</t>
  </si>
  <si>
    <t>446 bbl/day (2017 est.)</t>
  </si>
  <si>
    <t>155,900 bbl/day (2017 est.)</t>
  </si>
  <si>
    <t>177,500 bbl/day (2017 est.)</t>
  </si>
  <si>
    <t>213,700 bbl/day (2017 est.)</t>
  </si>
  <si>
    <t>52,200 bbl/day (2017 est.)</t>
  </si>
  <si>
    <t>83,860 bbl/day (2017 est.)</t>
  </si>
  <si>
    <t>229.4 million cu m (2017 est.)</t>
  </si>
  <si>
    <t>8.721 billion cu m (2017 est.)</t>
  </si>
  <si>
    <t>8.891 billion cu m (2017 est.)</t>
  </si>
  <si>
    <t>3.964 billion cu m (1 January 2018 est.)</t>
  </si>
  <si>
    <t>115.8 million Mt (2017 est.)</t>
  </si>
  <si>
    <t>1,616,631</t>
  </si>
  <si>
    <t>12,634,937</t>
  </si>
  <si>
    <t>118 (2017 est.)</t>
  </si>
  <si>
    <t>good telephone and Internet service; the Czech Republic has a sophisticated telecom market, with competition in all sectors provided by a number of&amp;amp;nbsp;alternate operators; the incumbent telco O2 Czech Republic remains the dominant player though&amp;amp;nbsp;other operators are gaining market share, through&amp;amp;nbsp;merger and acquisition activity; regulator makes progress&amp;amp;nbsp;for 5G services;&amp;amp;nbsp;fixed wireless broadband remains strong, with penetration among the highest in the EU (2018)</t>
  </si>
  <si>
    <t>access to the fixed-line telephone network expanded throughout the 1990s, 15 per 100 fixed-line, but the number of fixed-line connections has been dropping since then; mobile telephone usage increased sharply to 119 per 100 mobile-cellular, and the number of cellular telephone subscriptions now greatly exceeds the population (2018)</t>
  </si>
  <si>
    <t>country code - 420; satellite earth stations - 6 (2 Intersputnik - Atlantic and Indian Ocean regions, 1 Intelsat, 1 Eutelsat, 1 Inmarsat, 1 Globalstar) (2019)</t>
  </si>
  <si>
    <t>22 TV stations operate nationally, with 17 of them in private hands; publicly operated Czech Television has 5 national channels; throughout the country, there are some 350 TV channels in operation, many through cable, satellite, and IPTV subscription services; 63 radio broadcasters are registered, operating over 80 radio stations, including 7 multiregional radio stations or networks; publicly operated broadcaster Czech Radio operates 4 national, 14 regional, and 4 Internet stations; both Czech Radio and Czech Television are partially financed through a license fee (2019)</t>
  </si>
  <si>
    <t>.cz</t>
  </si>
  <si>
    <t>8,141,303</t>
  </si>
  <si>
    <t>76.5% (July 2016 est.)</t>
  </si>
  <si>
    <t>3,060,597</t>
  </si>
  <si>
    <t>Ministry of Defense and Armed Forces:&amp;amp;nbsp; Czech Land Forces and Czech Air Force (2019)</t>
  </si>
  <si>
    <t>18-28 years of age for male and female voluntary military service; no conscription (2012)</t>
  </si>
  <si>
    <t>48 (2015)</t>
  </si>
  <si>
    <t>4,971,616 (2015)</t>
  </si>
  <si>
    <t>26,619,650 mt-km (2015)</t>
  </si>
  <si>
    <t>OK (2016)</t>
  </si>
  <si>
    <t>128 (2013)</t>
  </si>
  <si>
    <t>41 (2017)</t>
  </si>
  <si>
    <t>87 (2013)</t>
  </si>
  <si>
    <t>7,160 km gas, 675 km oil, 94 km refined products (2016)</t>
  </si>
  <si>
    <t>9,408 km (2017)</t>
  </si>
  <si>
    <t>9,385 km 1.435-m gauge (3,218 km electrified) (2017)</t>
  </si>
  <si>
    <t>23 km 0.760-m gauge (2017)</t>
  </si>
  <si>
    <t>55,744 km (includes urban and category I, II, III roads) (2019)</t>
  </si>
  <si>
    <t>55,744 km (includes 1,252 km of expressways) (2019)</t>
  </si>
  <si>
    <t>664 km (principally on Elbe, Vltava, Oder, and other navigable rivers, lakes, and canals) (2010)</t>
  </si>
  <si>
    <t>transshipment point for Southwest Asian heroin and minor transit point for Latin American cocaine to Western Europe; producer of synthetic drugs for local and regional markets; susceptible to money laundering related to drug trafficking, organized crime; significant consumer of ecstasy</t>
  </si>
  <si>
    <t>Burundi</t>
  </si>
  <si>
    <t>BY</t>
  </si>
  <si>
    <t>Central Africa, east of the Democratic Republic of the Congo, west of Tanzania</t>
  </si>
  <si>
    <t>3 30 S, 30 00 E</t>
  </si>
  <si>
    <t>1,140 km</t>
  </si>
  <si>
    <t>Democratic Republic of the Congo 236 km, Rwanda 315 km, Tanzania 589 km</t>
  </si>
  <si>
    <t>equatorial; high plateau with considerable altitude variation (772 m to 2,670 m above sea level); average annual temperature varies with altitude from 23 to 17 degrees Celsius but is generally moderate as the average altitude is about 1,700 m; average annual rainfall is about 150 cm; two wet seasons (February to May and September to November), and two dry seasons (June to August and December to January)</t>
  </si>
  <si>
    <t>hilly and mountainous, dropping to a plateau in east, some plains</t>
  </si>
  <si>
    <t>1,504 m</t>
  </si>
  <si>
    <t>Lake Tanganyika 772 m</t>
  </si>
  <si>
    <t>Heha 2,670 m</t>
  </si>
  <si>
    <t>nickel, uranium, rare earth oxides, peat, cobalt, copper, platinum, vanadium, arable land, hydropower, niobium, tantalum, gold, tin, tungsten, kaolin, limestone</t>
  </si>
  <si>
    <t>15.6% (2011 est.)</t>
  </si>
  <si>
    <t>230 sq km (2012)</t>
  </si>
  <si>
    <t>flooding; landslides; drought</t>
  </si>
  <si>
    <t>soil erosion as a result of overgrazing and the expansion of agriculture into marginal lands; deforestation (little forested land remains because of uncontrolled cutting of trees for fuel); habitat loss threatens wildlife populations</t>
  </si>
  <si>
    <t>landlocked; straddles crest of the Nile-Congo watershed; the Kagera, which drains into Lake Victoria, is the most remote headstream of the White Nile</t>
  </si>
  <si>
    <t>11,844,520 (July 2018 est.)</t>
  </si>
  <si>
    <t>Burundian(s)</t>
  </si>
  <si>
    <t>Burundian</t>
  </si>
  <si>
    <t>Hutu 85%, Tutsi 14%, Twa (Pygmy) 1%, Europeans 3,000, South Asians 2,000</t>
  </si>
  <si>
    <t>Kirundi only 29.7% (official); French only .3% (official); Swahili only .2%; English only .1% (official); Kirundi and French 8.4%; Kirundi, French, and English 2.4%, other language combinations 2%, unspecified 56.9% (2008 est.)</t>
  </si>
  <si>
    <t>Roman Catholic 62.1%, Protestant 23.9% (includes Adventist 2.3% and other Protestant 21.6%), Muslim 2.5%, other 3.6%, unspecified 7.9% (2008 est.)</t>
  </si>
  <si>
    <t>45.52% (male 2,712,836 /female 2,678,223)</t>
  </si>
  <si>
    <t>19.21% (male 1,135,145 /female 1,139,717)</t>
  </si>
  <si>
    <t>28.7% (male 1,694,547 /female 1,704,369)</t>
  </si>
  <si>
    <t>3.89% (male 218,272 /female 242,855)</t>
  </si>
  <si>
    <t>2.69% (male 137,590 /female 180,966) (2018 est.)</t>
  </si>
  <si>
    <t>89.6 (2015 est.)</t>
  </si>
  <si>
    <t>84.8 (2015 est.)</t>
  </si>
  <si>
    <t>4.7 (2015 est.)</t>
  </si>
  <si>
    <t>21.1 (2015 est.)</t>
  </si>
  <si>
    <t>17.1 years (2018 est.)</t>
  </si>
  <si>
    <t>17.3 years</t>
  </si>
  <si>
    <t>3.23% (2018 est.)</t>
  </si>
  <si>
    <t>40.9 births/1,000 population (2018 est.)</t>
  </si>
  <si>
    <t>13.4% of total population (2019)</t>
  </si>
  <si>
    <t>5.68% annual rate of change (2015-20 est.)</t>
  </si>
  <si>
    <t>954,000 BUJUMBURA (capital) (2019)</t>
  </si>
  <si>
    <t>548 deaths/100,000 live births (2017 est.)</t>
  </si>
  <si>
    <t>57.4 deaths/1,000 live births (2018 est.)</t>
  </si>
  <si>
    <t>59.6 years</t>
  </si>
  <si>
    <t>63.2 years</t>
  </si>
  <si>
    <t>5.93 children born/woman (2018 est.)</t>
  </si>
  <si>
    <t>28.5% (2016/17)</t>
  </si>
  <si>
    <t>75.9% of population</t>
  </si>
  <si>
    <t>8.9% of population</t>
  </si>
  <si>
    <t>26.2% of population</t>
  </si>
  <si>
    <t>0.05 physicians/1,000 population (2016)</t>
  </si>
  <si>
    <t>48.6% of population (2015 est.)</t>
  </si>
  <si>
    <t>48% of population (2015 est.)</t>
  </si>
  <si>
    <t>51.4% of population (2015 est.)</t>
  </si>
  <si>
    <t>52% of population (2015 est.)</t>
  </si>
  <si>
    <t>82,000 (2018 est.)</t>
  </si>
  <si>
    <t>1,900 (2018 est.)</t>
  </si>
  <si>
    <t>2% (2014 est.)</t>
  </si>
  <si>
    <t>Republic of Burundi</t>
  </si>
  <si>
    <t>Urundi, German East Africa, Ruanda-Urundi, Kingdom of Burundi</t>
  </si>
  <si>
    <t>name derived from the pre-colonial Kingdom of Burundi (17th-19th century)</t>
  </si>
  <si>
    <t>Gitega (political capital), Bujumbura (commercial capital); note - in January 2019, the Burundian parliament voted to make Gitega the political capital of the country while Bujumbura would remain its economic capital; all branches of the government are expected to have moved from Bujumbura to Gitega by 2021</t>
  </si>
  <si>
    <t>3 25 S, 29 55 E</t>
  </si>
  <si>
    <t>18 provinces; Bubanza, Bujumbura Mairie, Bujumbura Rural, Bururi, Cankuzo, Cibitoke, Gitega, Karuzi, Kayanza, Kirundo, Makamba, Muramvya, Muyinga, Mwaro, Ngozi, Rumonge, Rutana, Ruyigi</t>
  </si>
  <si>
    <t>1 July 1962 (from UN trusteeship under Belgian administration)</t>
  </si>
  <si>
    <t>several previous; latest ratified by referendum 28 February 2005</t>
  </si>
  <si>
    <t>proposed by the president of the republic after consultation with the government or by absolute majority support of the membership in both houses of Parliament; passage requires at least two-thirds majority vote by the Senate membership and at least four-fifths majority vote by the National Assembly; the president can opt to submit amendment bills to a referendum; constitutional articles including those on national unity, the secularity of Burundi, its democratic form of government, and its sovereignty cannot be amended; amended 2018 (amendments extended the presidential term from 5 to 7 years, reintroduced the position of prime minister, and reduced the number of&amp;amp;nbsp;vice presidents from 2 to 1) (2019)</t>
  </si>
  <si>
    <t>mixed legal system of Belgian civil law and customary law</t>
  </si>
  <si>
    <t>has not submitted an ICJ jurisdiction declaration; withdrew from ICCt in October 2017</t>
  </si>
  <si>
    <t>the father must be a citizen of Burundi</t>
  </si>
  <si>
    <t>President Pierre NKURUNZIZA (since 26 August 2005); First Vice President Gaston SINDIMWO (since 20 August 2015); Second Vice President Joseph BUTORE (since 20 August 2015); note - the president is both chief of state and head of government</t>
  </si>
  <si>
    <t>President Pierre NKURUNZIZA (since 26 August 2005); First Vice President Gaston SINDIMWO (since 20 August 2015); Second Vice President Joseph BUTORE (since 20 August 2015)</t>
  </si>
  <si>
    <t>Council of Ministers appointed by president</t>
  </si>
  <si>
    <t>president directly elected by absolute majority popular vote in 2 rounds if needed for a 5-year term (eligible for a second term); election last held on 21 July 2015 (next to be held in 2020); vice presidents nominated by the president, endorsed by Parliament; note - a 2018 constitutional referendum effective for the 2020 election, increased the presidential term from 5 to 7 years with a 2-consecutive-term limit, reinstated the position of the prime minister position, and reduced the number of vice presidents from 2 to 1</t>
  </si>
  <si>
    <t>bicameral Parliament or Parlement consists of:&amp;lt;br /&amp;gt;Senate or Inama Nkenguzamateka (43 seats in the July 2015 election; 36 members indirectly elected by an electoral college of provincial councils using a three-round voting system, which requires a two-thirds majority vote in the first two rounds and simple majority vote for the two leading candidates in the final round; 4 seats reserved for former heads of state, 3 seats reserved for Twas, and 30% of all votes reserved for women; members serve 5-year terms)&amp;lt;br /&amp;gt; National Assembly or Inama Nshingamateka (121 seats in the June 2015 election; 100 members directly elected in multi-seat constituencies by proportional representation vote and 21 co-opted members; 60% of seats allocated to Hutu and 40% to Tutsi; 3 seats reserved for Twas; 30% of total seats reserved for women; members serve 5-year terms)</t>
  </si>
  <si>
    <t>&amp;lt;br /&amp;gt;Senate - last held on 24 July 2015 (next to be held in 2019)&amp;lt;br /&amp;gt; National Assembly - last held on 29 June 2015 (next to be held in 2020)</t>
  </si>
  <si>
    <t>&amp;lt;br /&amp;gt;Senate - percent of vote by party - NA; seats by party - CNDD-FDD 33, FRODEBU 2, CNDD 1, former heads of state 4, Twas 3, women 8; composition - men 25, women 18, percent of women 41.9%; &amp;lt;br /&amp;gt; National Assembly - percent of vote by party - CNDD-FDD 60.3%, Independents of Hope 11.2%, UPRONA 2.5%, other 26%; seats by party - CNDD-FDD 77, Independents of Hope 21, UPRONA 2, women 18, Twas 3; composition - men 77, women 44, percent of women 36.4%; note - total Parliament percent of women 37.8%</t>
  </si>
  <si>
    <t>Supreme Court (consists of 9 judges and organized into judicial, administrative, and cassation chambers); Constitutional Court (consists of 7 members)</t>
  </si>
  <si>
    <t>Supreme Court judges nominated by the Judicial Service Commission, a 15-member independent body of judicial and legal profession officials), appointed by the president and confirmed by the Senate; judge tenure NA; Constitutional Court judges appointed by the president and confirmed by the Senate and serve 6-year nonrenewable terms</t>
  </si>
  <si>
    <t>Courts of Appeal; County Courts; Courts of Residence; Martial Court; Court Against Corruption; Commercial Court</t>
  </si>
  <si>
    <t>Front for Democracy in Burundi-Nyakuri or FRODEBU-Nyakuri [Keffa NIBIZI]&amp;lt;br /&amp;gt;Front for Democracy in Burundi-Sahwanya or FRODEBU-Sahwanya [Pierre Claver NAHIMANA]&amp;lt;br /&amp;gt;National Congress for Liberty or CNL [Agathon RWASA]&amp;lt;br /&amp;gt;National Council for the Defense of Democracy - Front for the Defense of Democracy or CNDD-FDD [Evariste NDAYISHIMIYE]&amp;lt;br /&amp;gt;National Liberation Forces or FNL [Jacques BIGITIMANA]&amp;lt;br /&amp;gt;Union for National Progress (Union pour le Progress Nationale) or UPRONA [Abel GASHATSI]</t>
  </si>
  <si>
    <t>ACP, AfDB, AU, CEMAC, CEPGL, CICA, COMESA, EAC, FAO, G-77, IBRD, ICAO, ICCt, ICRM, IDA, IFAD, IFC, IFRCS, ILO, IMF, Interpol, IOC, IOM, IPU, ISO (correspondent), ITU, ITUC (NGOs), MIGA, NAM, OIF, OPCW, UN, UNAMID, UNCTAD, UNESCO, UNIDO, UNISFA, UNWTO, UPU, WCO, WHO, WIPO, WMO, WTO</t>
  </si>
  <si>
    <t>2233 Wisconsin Avenue NW, Suite 408, Washington, DC 20007</t>
  </si>
  <si>
    <t>[1] (202) 342-2574</t>
  </si>
  <si>
    <t>[1] (202) 342-2578</t>
  </si>
  <si>
    <t>Ambassador (vacant); Charge d&amp;amp;rsquo;Affaires Eunice S. REDDICK (since May 2019)</t>
  </si>
  <si>
    <t>[257] 22-207-000</t>
  </si>
  <si>
    <t>Avenue Des Etats-Unis, Bujumbura&amp;lt;br /&amp;gt;BP1720</t>
  </si>
  <si>
    <t>B.P. 1720, Bujumbura</t>
  </si>
  <si>
    <t>[257] 22-222-926</t>
  </si>
  <si>
    <t>divided by a white diagonal cross into red panels (top and bottom) and green panels (hoist side and fly side) with a white disk superimposed at the center bearing three red six-pointed stars outlined in green arranged in a triangular design (one star above, two stars below); green symbolizes hope and optimism, white purity and peace, and red the blood shed in the struggle for independence; the three stars in the disk represent the three major ethnic groups: Hutu, Twa, Tutsi, as well as the three elements in the national motto: unity, work, progress</t>
  </si>
  <si>
    <t>lion; national colors: red, white, green</t>
  </si>
  <si>
    <t>&amp;quot;Burundi Bwacu&amp;quot; (Our Beloved Burundi)</t>
  </si>
  <si>
    <t>Jean-Baptiste NTAHOKAJA/Marc BARENGAYABO</t>
  </si>
  <si>
    <t>$8.007 billion</t>
  </si>
  <si>
    <t>$8.091 billion</t>
  </si>
  <si>
    <t>$3.396 billion (2017 est.)</t>
  </si>
  <si>
    <t>-4%</t>
  </si>
  <si>
    <t>$700</t>
  </si>
  <si>
    <t>$800</t>
  </si>
  <si>
    <t>-4.1% of GDP</t>
  </si>
  <si>
    <t>-6.7% of GDP</t>
  </si>
  <si>
    <t>-25.3% (2017 est.)</t>
  </si>
  <si>
    <t>39.5% (2017 est.)</t>
  </si>
  <si>
    <t>coffee, cotton, tea, corn, beans, sorghum, sweet potatoes, bananas, cassava (manioc, tapioca); beef, milk, hides</t>
  </si>
  <si>
    <t>light consumer goods (sugar, shoes, soap, beer); cement, assembly of imported components; public works construction; food processing (fruits)</t>
  </si>
  <si>
    <t>5.012 million (2017 est.)</t>
  </si>
  <si>
    <t>93.6%</t>
  </si>
  <si>
    <t>4.1% (2002 est.)</t>
  </si>
  <si>
    <t>64.6% (2014 est.)</t>
  </si>
  <si>
    <t>28% (2006)</t>
  </si>
  <si>
    <t>536.7 million (2017 est.)</t>
  </si>
  <si>
    <t>729.6 million (2017 est.)</t>
  </si>
  <si>
    <t>15.8% (of GDP) (2017 est.)</t>
  </si>
  <si>
    <t>-5.7% (of GDP) (2017 est.)</t>
  </si>
  <si>
    <t>11.25%</t>
  </si>
  <si>
    <t>14.24%</t>
  </si>
  <si>
    <t>$540 million</t>
  </si>
  <si>
    <t>$476.7 million</t>
  </si>
  <si>
    <t>$1.03 billion</t>
  </si>
  <si>
    <t>-$418 million</t>
  </si>
  <si>
    <t>-$411 million</t>
  </si>
  <si>
    <t>$119 million</t>
  </si>
  <si>
    <t>$109.7 million</t>
  </si>
  <si>
    <t>Democratic Republic of the Congo 25.5%, Switzerland 18.4%, UAE 14.9%, Belgium 6% (2017)</t>
  </si>
  <si>
    <t>coffee, tea, sugar, cotton, hides</t>
  </si>
  <si>
    <t>$603.8 million</t>
  </si>
  <si>
    <t>$527.2 million</t>
  </si>
  <si>
    <t>capital goods, petroleum products, foodstuffs</t>
  </si>
  <si>
    <t>India 18.5%, China 13%, Kenya 7.9%, UAE 6.8%, Saudi Arabia 6.8%, Uganda 6%, Tanzania 5.4%, Zambia 4.6% (2017)</t>
  </si>
  <si>
    <t>$97.4 million</t>
  </si>
  <si>
    <t>Burundi francs (BIF) per US dollar -</t>
  </si>
  <si>
    <t>{"2017":"1,731","2016":"1,654.63","2015":"1,654.63","2014":"1,571.9","2013":"1,546.7"}</t>
  </si>
  <si>
    <t>304 million kWh (2016 est.)</t>
  </si>
  <si>
    <t>382.7 million kWh (2016 est.)</t>
  </si>
  <si>
    <t>100 million kWh (2016 est.)</t>
  </si>
  <si>
    <t>68,000 kW (2016 est.)</t>
  </si>
  <si>
    <t>14% of total installed capacity (2016 est.)</t>
  </si>
  <si>
    <t>73% of total installed capacity (2017 est.)</t>
  </si>
  <si>
    <t>1,500 bbl/day (2016 est.)</t>
  </si>
  <si>
    <t>1,374 bbl/day (2015 est.)</t>
  </si>
  <si>
    <t>217,000 Mt (2017 est.)</t>
  </si>
  <si>
    <t>23,409</t>
  </si>
  <si>
    <t>5,920,612</t>
  </si>
  <si>
    <t>with&amp;amp;nbsp;the great population density Burundi remains one of the most&amp;amp;nbsp;alluring telecom markets in Africa for investors; the government in early 2018&amp;amp;nbsp;began the Burundi Broadband project, which&amp;amp;nbsp;plans to deliver nationwide connectivity by 2025; mobile operators have launched 3G and LTE mobile services to capitalize on the&amp;amp;nbsp;expanding demand for Internet access (2018)</t>
  </si>
  <si>
    <t>telephone density one of the lowest in the world; fixed-line connections stand at well less than 1 per 100 persons; mobile-cellular usage is approaching 52 per 100 persons (2018)</t>
  </si>
  <si>
    <t>country code - 257; satellite earth station - 1 Intelsat (Indian Ocean); the government, supported by the Word Bank, has backed a joint venture with a number of prominent telcoms to build a national fiber backbone network, offering onward connectivity to submarine cable infrastructure landings in Kenya and Tanzania (2019)</t>
  </si>
  <si>
    <t>state-controlled Radio Television Nationale de Burundi (RTNB) operates a TV station and a national radio network; 3 private TV stations and about 10 privately owned radio stations; transmissions of several international broadcasters are available in Bujumbura (2019)</t>
  </si>
  <si>
    <t>.bi</t>
  </si>
  <si>
    <t>574,236</t>
  </si>
  <si>
    <t>5.2% (July 2016 est.)</t>
  </si>
  <si>
    <t>3,914</t>
  </si>
  <si>
    <t>1.88% of GDP</t>
  </si>
  <si>
    <t>1.87% of GDP</t>
  </si>
  <si>
    <t>National Defense Forces (Forces de Defense Nationale, FDN): Army (includes maritime wing, air wing), National Police (Police Nationale du Burundi) (2019)</t>
  </si>
  <si>
    <t>18 years of age for voluntary military service; the armed forces law of 31 December 2004 did not specify a minimum age for enlistment, but the government claimed that no one younger than 18 was being recruited; mandatory retirement ages: 45 (enlisted), 50 (NCOs), 55 (officers), and 60 (officers with the rank of general) (2017)</t>
  </si>
  <si>
    <t>9U (2016)</t>
  </si>
  <si>
    <t>12,322 km (2016)</t>
  </si>
  <si>
    <t>1,500 km (2016)</t>
  </si>
  <si>
    <t>84,469&amp;amp;nbsp;(Democratic Republic of the Congo) (refugees and asylum seekers) (2019)</t>
  </si>
  <si>
    <t>974 (2018)</t>
  </si>
  <si>
    <t>Canada</t>
  </si>
  <si>
    <t>CA</t>
  </si>
  <si>
    <t>Northern North America, bordering the North Atlantic Ocean on the east, North Pacific Ocean on the west, and the Arctic Ocean on the north, north of the conterminous US</t>
  </si>
  <si>
    <t>60 00 N, 95 00 W</t>
  </si>
  <si>
    <t>slightly larger than the US</t>
  </si>
  <si>
    <t>8,893 km</t>
  </si>
  <si>
    <t>US 8893 km (includes 2477 km with Alaska)</t>
  </si>
  <si>
    <t>202,080 km</t>
  </si>
  <si>
    <t>varies from temperate in south to subarctic and arctic in north</t>
  </si>
  <si>
    <t>mostly plains with mountains in west, lowlands in southeast</t>
  </si>
  <si>
    <t>487 m</t>
  </si>
  <si>
    <t>Mount Logan 5,959 m</t>
  </si>
  <si>
    <t>bauxite, iron ore, nickel, zinc, copper, gold, lead, rare earth elements, molybdenum, potash, diamonds, silver, fish, timber, wildlife, coal, petroleum, natural gas, hydropower</t>
  </si>
  <si>
    <t>59.1% (2011 est.)</t>
  </si>
  <si>
    <t>8,700 sq km (2012)</t>
  </si>
  <si>
    <t>vast majority of Canadians are positioned in a discontinuous band within approximately 300 km of the southern border with the United States; the most populated province is Ontario, followed by Quebec and British Columbia</t>
  </si>
  <si>
    <t>metal smelting, coal-burning utilities, and vehicle emissions impacting agricultural and forest productivity; air pollution and resulting acid rain severely affecting lakes and damaging forests; ocean waters becoming contaminated due to agricultural, industrial, mining, and forestry activities</t>
  </si>
  <si>
    <t>Air Pollution, Air Pollution-Nitrogen Oxides, Air Pollution-Persistent Organic Pollutants, Air Pollution-Sulfur 85, Air Pollution-Sulfur 94, Antarctic-Environmental Protocol, Antarctic-Marine Living Resources, Antarctic Seals, Antarctic Treaty, Biodiversity, Climate Change, Desertification, Endangered Species, Environmental Modification, Hazardous Wastes, Law of the Sea, Marine Dumping, Ozone Layer Protection, Ship Pollution, Tropical Timber 83, Tropical Timber 94, Wetlands</t>
  </si>
  <si>
    <t>Air Pollution-Volatile Organic Compounds, Marine Life Conservation</t>
  </si>
  <si>
    <t>35,881,659 (July 2018 est.)</t>
  </si>
  <si>
    <t>Canadian(s)</t>
  </si>
  <si>
    <t>Canadian</t>
  </si>
  <si>
    <t>Canadian 32.3%, English 18.3%, Scottish 13.9%, French 13.6%, Irish 13.4%, German 9.6%, Chinese 5.1%, Italian 4.6%, North American Indian 4.4%, East Indian 4%, other 51.6% (2016 est.)</t>
  </si>
  <si>
    <t>English (official) 58.7%, French (official) 22%, Punjabi 1.4%, Italian 1.3%, Spanish 1.3%, German 1.3%, Cantonese 1.2%, Tagalog 1.2%, Arabic 1.1%, other 10.5% (2011 est.)</t>
  </si>
  <si>
    <t>Catholic 39% (includes Roman Catholic 38.8%, other Catholic .2%), Protestant 20.3% (includes United Church 6.1%, Anglican 5%, Baptist 1.9%, Lutheran 1.5%, Pentecostal 1.5%, Presbyterian 1.4%, other Protestant 2.9%), Orthodox 1.6%, other Christian 6.3%, Muslim 3.2%, Hindu 1.5%, Sikh 1.4%, Buddhist 1.1%, Jewish 1%, other 0.6%, none 23.9% (2011 est.)</t>
  </si>
  <si>
    <t>15.43% (male 2,839,236 /female 2,698,592)</t>
  </si>
  <si>
    <t>11.62% (male 2,145,626 /female 2,023,369)</t>
  </si>
  <si>
    <t>39.62% (male 7,215,261 /female 7,002,546)</t>
  </si>
  <si>
    <t>14.24% (male 2,538,820 /female 2,570,709)</t>
  </si>
  <si>
    <t>19.08% (male 3,055,560 /female 3,791,940) (2018 est.)</t>
  </si>
  <si>
    <t>4.2 (2015 est.)</t>
  </si>
  <si>
    <t>0.72% (2018 est.)</t>
  </si>
  <si>
    <t>10.2 births/1,000 population (2018 est.)</t>
  </si>
  <si>
    <t>5.7 migrant(s)/1,000 population (2018 est.)</t>
  </si>
  <si>
    <t>81.5% of total population (2019)</t>
  </si>
  <si>
    <t>0.97% annual rate of change (2015-20 est.)</t>
  </si>
  <si>
    <t>6.139 million Toronto, 4.196 million Montreal, 2.556 million Vancouver, 1.513 million Calgary, 1.43 million Edmonton, 1.378 million OTTAWA (capital) (2019)</t>
  </si>
  <si>
    <t>28.1 years (2012 est.)</t>
  </si>
  <si>
    <t>2.61 physicians/1,000 population (2017)</t>
  </si>
  <si>
    <t>2.7 beds/1,000 population (2012)</t>
  </si>
  <si>
    <t>29.4% (2016)</t>
  </si>
  <si>
    <t>5.3% of GDP (2011)</t>
  </si>
  <si>
    <t>9.6% (2018 est.)</t>
  </si>
  <si>
    <t>the country name likely derives from the St. Lawrence Iroquoian word &amp;quot;kanata&amp;quot; meaning village or settlement</t>
  </si>
  <si>
    <t>federal parliamentary democracy (Parliament of Canada) under a constitutional monarchy; a Commonwealth realm; federal and state authorities and responsibilities regulated in constitution</t>
  </si>
  <si>
    <t>Ottawa</t>
  </si>
  <si>
    <t>45 25 N, 75 42 W</t>
  </si>
  <si>
    <t>10 provinces and 3 territories*; Alberta, British Columbia, Manitoba, New Brunswick, Newfoundland and Labrador, Northwest Territories*, Nova Scotia, Nunavut*, Ontario, Prince Edward Island, Quebec, Saskatchewan, Yukon*</t>
  </si>
  <si>
    <t>1 July 1867 (union of British North American colonies); 11 December 1931 (recognized by UK per Statute of Westminster)</t>
  </si>
  <si>
    <t>Canada Day, 1 July (1867)</t>
  </si>
  <si>
    <t>consists of unwritten and written acts, customs, judicial decisions, and traditions dating from 1763; the written part of the constitution consists of the Constitution Act of 29 March 1867, which created a federation of four provinces, and the Constitution Act of 17 April 1982</t>
  </si>
  <si>
    <t>proposed by either house of Parliament or by the provincial legislative assemblies; there are 5 methods for passage though most require approval by both houses of Parliament, approval of at least two thirds of the provincial legislative assemblies and assent and formalization as a proclamation by the governor general in council; the most restrictive method is reserved for amendments affecting fundamental sections of the constitution, such as the office of the monarch or the governor general, and the constitutional amendment procedures, which require unanimous approval by both houses and by all the provincial assemblies, and assent of the governor general in council; amended 11 times, last in 2011 (Fair Representation Act, 2011) (2018)</t>
  </si>
  <si>
    <t>common law system except in Quebec, where civil law based on the French civil code prevails</t>
  </si>
  <si>
    <t>minimum of 3 of last 5 years resident in Canada</t>
  </si>
  <si>
    <t>Queen ELIZABETH II (since 6 February 1952); represented by Governor General Julie PAYETTE (since 2 October 2017)</t>
  </si>
  <si>
    <t>Prime Minister Justin Pierre James TRUDEAU (Liberal Party) (since 4 November 2015)</t>
  </si>
  <si>
    <t>Federal Ministry chosen by the prime minister usually from among members of his/her own party sitting in Parliament</t>
  </si>
  <si>
    <t>the monarchy is hereditary; governor general appointed by the monarch on the advice of the prime minister for a 5-year term; following legislative elections, the leader of the majority party or majority coalition in the House of Commons generally designated prime minister by the governor general</t>
  </si>
  <si>
    <t>bicameral Parliament or Parlement consists of:&amp;lt;br /&amp;gt;Senate or Senat (105 seats; members appointed by the governor general on the advice of the prime minister and can serve until age 75)&amp;lt;br /&amp;gt; House of Commons or Chambre des Communes (338 seats; members directly elected in single-seat constituencies by simple majority vote with terms up to 4 years)</t>
  </si>
  <si>
    <t>Senate - appointed; latest appointments in December 2018&amp;lt;br /&amp;gt; House of Commons - last held on 21 October 2019 (next to be held in October 2023)</t>
  </si>
  <si>
    <t>&amp;lt;br /&amp;gt; Senate - composition as of December 2018 - men 51, women 54, percent of women 51.4% &amp;lt;br /&amp;gt;&amp;lt;br /&amp;gt;House of Commons - percent of vote by party - CPC 34.4%, Liberal Party 33.1%, NDP 15.9%, Bloc Quebecois 7.7%, Greens 6.5%, other 2.4%; seats by party - Liberal Party 157, CPC 121, NDP 24, Bloc Quebecois 32, Greens 4; composition - men 240, women 98, percent of women 29%; note - total Parliament percent of women 34.3%</t>
  </si>
  <si>
    <t>Supreme Court of Canada (consists of the chief justice and 8 judges); note - in 1949, Canada abolished all appeals beyond its Supreme Court, which prior to that time, were heard by the Judicial Committee of the Privy Council (in London)</t>
  </si>
  <si>
    <t>chief justice and judges appointed by the prime minister in council; all judges appointed for life with mandatory retirement at age 75</t>
  </si>
  <si>
    <t>federal level: Federal Court of Appeal; Federal Court; Tax Court; federal administrative tribunals; Courts Martial; provincial/territorial level: provincial superior, appeals, first instance, and specialized courts; note -&amp;amp;nbsp; in 1999, the Nunavut Court - a circuit court with the power of a provincial superior court, as well as a territorial court - was established to serve isolated settlements</t>
  </si>
  <si>
    <t>ADB (nonregional member), AfDB (nonregional member), APEC, Arctic Council, ARF, ASEAN (dialogue partner), Australia Group, BIS, C, CD, CDB, CE (observer), EAPC, EBRD, EITI (implementing country), FAO, FATF, G-7, G-8, G-10, G-20, IADB, IAEA, IBRD, ICAO, ICC (national committees), ICCt, ICRM, IDA, IEA, IFAD, IFC, IFRCS, IGAD (partners), IHO, ILO, IMF, IMO, IMSO, Interpol, IOC, IOM, IPU, ISO, ITSO, ITU, ITUC (NGOs), MIGA, MINUSTAH, MONUSCO, NAFTA, NATO, NEA, NSG, OAS, OECD, OIF, OPCW, OSCE, Pacific Alliance (observer), Paris Club, PCA, PIF (partner), UN, UNCTAD, UNESCO, UNFICYP, UNHCR, UNMISS, UNRWA, UNTSO, UPU, WCO, WFTU (NGOs), WHO, WIPO, WMO, WTO, ZC</t>
  </si>
  <si>
    <t>Ambassador David Brookes MACNAUGHTON (since 2 March 2016)</t>
  </si>
  <si>
    <t>501 Pennsylvania Avenue NW, Washington, DC 20001</t>
  </si>
  <si>
    <t>[1] (202) 682-1740</t>
  </si>
  <si>
    <t>[1] (202) 682-7726</t>
  </si>
  <si>
    <t>Atlanta, Boston, Chicago, Dallas, Denver, Detroit, Los Angeles, Miami, Minneapolis, New York, San Francisco/Silicon Valley, Seattle</t>
  </si>
  <si>
    <t>[1] (613) 688-5335</t>
  </si>
  <si>
    <t>490 Sussex Drive, Ottawa, Ontario K1N 1G8</t>
  </si>
  <si>
    <t>P. O. Box 5000, Ogdensburg, NY 13669-0430; P.O. Box 866, Station B, Ottawa, Ontario K1P 5T1</t>
  </si>
  <si>
    <t>[1] (613) 688-3082</t>
  </si>
  <si>
    <t>Calgary, Halifax, Montreal, Quebec City, Toronto, Vancouver</t>
  </si>
  <si>
    <t>two vertical bands of red (hoist and fly side, half width) with white square between them; an 11-pointed red maple leaf is centered in the white square; the maple leaf has long been a Canadian symbol</t>
  </si>
  <si>
    <t>maple leaf, beaver; national colors: red, white</t>
  </si>
  <si>
    <t>O Canada</t>
  </si>
  <si>
    <t>Adolphe-Basile ROUTHIER [French], Robert Stanley WEIR [English]/Calixa LAVALLEE</t>
  </si>
  <si>
    <t>$1.774 trillion</t>
  </si>
  <si>
    <t>$1.721 trillion</t>
  </si>
  <si>
    <t>$1.697 trillion</t>
  </si>
  <si>
    <t>$1.653 trillion (2017 est.)</t>
  </si>
  <si>
    <t>$47,500</t>
  </si>
  <si>
    <t>$47,400</t>
  </si>
  <si>
    <t>wheat, barley, oilseed, tobacco, fruits, vegetables; dairy products; fish; forest products</t>
  </si>
  <si>
    <t>transportation equipment, chemicals, processed and unprocessed minerals, food products, wood and paper products, fish products, petroleum, natural gas</t>
  </si>
  <si>
    <t>19.52 million (2017 est.)</t>
  </si>
  <si>
    <t>9.4% (2008 est.)</t>
  </si>
  <si>
    <t>24.8% (2000)</t>
  </si>
  <si>
    <t>31.5</t>
  </si>
  <si>
    <t>649.6 billion (2017 est.)</t>
  </si>
  <si>
    <t>665.7 billion (2017 est.)</t>
  </si>
  <si>
    <t>39.3% (of GDP) (2017 est.)</t>
  </si>
  <si>
    <t>89.7% of GDP</t>
  </si>
  <si>
    <t>91.1% of GDP</t>
  </si>
  <si>
    <t>$748.9 billion</t>
  </si>
  <si>
    <t>$637.6 billion</t>
  </si>
  <si>
    <t>$3.219 trillion</t>
  </si>
  <si>
    <t>$2.802 trillion</t>
  </si>
  <si>
    <t>$1.593 trillion</t>
  </si>
  <si>
    <t>$2.095 trillion</t>
  </si>
  <si>
    <t>$2.114 trillion</t>
  </si>
  <si>
    <t>-$48.75 billion</t>
  </si>
  <si>
    <t>-$49.32 billion</t>
  </si>
  <si>
    <t>$423.5 billion</t>
  </si>
  <si>
    <t>$393.5 billion</t>
  </si>
  <si>
    <t>US 76.4%, China 4.3% (2017)</t>
  </si>
  <si>
    <t>motor vehicles and parts, industrial machinery, aircraft, telecommunications equipment; chemicals, plastics, fertilizers; wood pulp, timber, crude petroleum, natural gas, electricity, aluminum</t>
  </si>
  <si>
    <t>$442.1 billion</t>
  </si>
  <si>
    <t>$413.4 billion</t>
  </si>
  <si>
    <t>machinery and equipment, motor vehicles and parts, crude oil, chemicals, electricity, durable consumer goods</t>
  </si>
  <si>
    <t>US 51.5%, China 12.6%, Mexico 6.3% (2017)</t>
  </si>
  <si>
    <t>$86.68 billion</t>
  </si>
  <si>
    <t>$1.608 trillion</t>
  </si>
  <si>
    <t>$1.55 trillion</t>
  </si>
  <si>
    <t>$1.039 trillion</t>
  </si>
  <si>
    <t>$1.004 trillion</t>
  </si>
  <si>
    <t>$1.371 trillion</t>
  </si>
  <si>
    <t>$1.277 trillion</t>
  </si>
  <si>
    <t>Canadian dollars (CAD) per US dollar -</t>
  </si>
  <si>
    <t>{"2017":"1.308","2016":"1.3256","2015":"1.3256","2014":"1.2788","2013":"1.0298"}</t>
  </si>
  <si>
    <t>649.6 billion kWh (2016 est.)</t>
  </si>
  <si>
    <t>522.2 billion kWh (2016 est.)</t>
  </si>
  <si>
    <t>73.35 billion kWh (2016 est.)</t>
  </si>
  <si>
    <t>2.682 billion kWh (2016 est.)</t>
  </si>
  <si>
    <t>143.5 million kW (2016 est.)</t>
  </si>
  <si>
    <t>56% of total installed capacity (2017 est.)</t>
  </si>
  <si>
    <t>4.264 million bbl/day (2018 est.)</t>
  </si>
  <si>
    <t>2.818 million bbl/day (2017 est.)</t>
  </si>
  <si>
    <t>806,700 bbl/day (2017 est.)</t>
  </si>
  <si>
    <t>170.5 billion bbl (1 January 2018 est.)</t>
  </si>
  <si>
    <t>2.009 million bbl/day (2017 est.)</t>
  </si>
  <si>
    <t>2.445 million bbl/day (2017 est.)</t>
  </si>
  <si>
    <t>1.115 million bbl/day (2017 est.)</t>
  </si>
  <si>
    <t>405,700 bbl/day (2017 est.)</t>
  </si>
  <si>
    <t>159.1 billion cu m (2017 est.)</t>
  </si>
  <si>
    <t>124.4 billion cu m (2017 est.)</t>
  </si>
  <si>
    <t>83.96 billion cu m (2017 est.)</t>
  </si>
  <si>
    <t>26.36 billion cu m (2017 est.)</t>
  </si>
  <si>
    <t>2.056 trillion cu m (1 January 2018 est.)</t>
  </si>
  <si>
    <t>640.6 million Mt (2017 est.)</t>
  </si>
  <si>
    <t>14,700,854</t>
  </si>
  <si>
    <t>31,458,600</t>
  </si>
  <si>
    <t>88 (2017 est.)</t>
  </si>
  <si>
    <t>excellent service provided by modern technology; consumer demand for mobile data services have promted telecos to invest and&amp;amp;nbsp;advance LTE infrastructure,&amp;amp;nbsp;and further investment in 5G; government policy has&amp;amp;nbsp;aided&amp;amp;nbsp;the extension of broadband to rural and regional areas, with the result that services are almost universally accessible (2018)</t>
  </si>
  <si>
    <t>comparatively low mobile penetration provides further room for growth; domestic satellite system with about 300 earth stations; 41 per 100 fixed-line; 88 per 100 mobile-cellular (2018)</t>
  </si>
  <si>
    <t>country code - 1; Nunavut Undersea Fibre Optic Network System, Greenland Connect, Persona, GTT Atlantic, and Express, KetchCan 1 Submarine Fiber Cable system, St Pierre and Miquelon Cable submarine cables provide links to the US and Europe; satellite earth stations - 7 (5 Intelsat - 4 Atlantic Ocean and 1 Pacific Ocean, and 2 Intersputnik - Atlantic Ocean region) (2019)</t>
  </si>
  <si>
    <t>2 public TV broadcasting networks, 1 in English and 1 in French, each with a large number of network affiliates; several private-commercial networks also with multiple network affiliates; overall, about 150 TV stations; multi-channel satellite and cable systems provide access to a wide range of stations including US stations; mix of public and commercial radio broadcasters with the Canadian Broadcasting Corporation (CBC), the public radio broadcaster, operating 4 radio networks, Radio Canada International, and radio services to indigenous populations in the north; roughly 1,119 licensed radio stations (2016)</t>
  </si>
  <si>
    <t>.ca</t>
  </si>
  <si>
    <t>31,770,034</t>
  </si>
  <si>
    <t>89.8% (July 2016 est.)</t>
  </si>
  <si>
    <t>13,922,504</t>
  </si>
  <si>
    <t>Canadian Forces: Canadian Army, Royal Canadian Navy, Royal Canadian Air Force, Canadian Joint Operations Command, Canadian Special Operations Forces Command (2019)</t>
  </si>
  <si>
    <t>17 years of age for voluntary male and female military service (with parental consent); 16 years of age for Reserve and Military College applicants; Canadian citizenship or permanent residence status required; maximum 34 years of age; service obligation 3-9 years (2012)</t>
  </si>
  <si>
    <t>879 (2015)</t>
  </si>
  <si>
    <t>80,228,301 (2015)</t>
  </si>
  <si>
    <t>2,074,830,881 mt-km (2015)</t>
  </si>
  <si>
    <t>C (2016)</t>
  </si>
  <si>
    <t>1,467 (2013)</t>
  </si>
  <si>
    <t>523 (2017)</t>
  </si>
  <si>
    <t>147 (2017)</t>
  </si>
  <si>
    <t>257 (2017)</t>
  </si>
  <si>
    <t>79 (2017)</t>
  </si>
  <si>
    <t>944 (2013)</t>
  </si>
  <si>
    <t>385 (2013)</t>
  </si>
  <si>
    <t>484 (2013)</t>
  </si>
  <si>
    <t>110000 km gas and liquid petroleum (2017)</t>
  </si>
  <si>
    <t>77,932 km (2014)</t>
  </si>
  <si>
    <t>77,932 km 1.435-m gauge (2014)</t>
  </si>
  <si>
    <t>1,042,300 km (2011)</t>
  </si>
  <si>
    <t>415,600 km (includes 17,000 km of expressways) (2011)</t>
  </si>
  <si>
    <t>636 km (Saint Lawrence Seaway of 3,769 km, including the Saint Lawrence River of 3,058 km, shared with United States) (2011)</t>
  </si>
  <si>
    <t>657</t>
  </si>
  <si>
    <t>bulk carrier 17, container ship 1, general cargo 91, oil tanker 17, other 531 (2018)</t>
  </si>
  <si>
    <t>Halifax, Saint John (New Brunswick), Vancouver</t>
  </si>
  <si>
    <t>Lower Lakes terminal</t>
  </si>
  <si>
    <t>Montreal (1,537,669), Vancouver (3,252,225) (2017)</t>
  </si>
  <si>
    <t>Saint John</t>
  </si>
  <si>
    <t>7,356&amp;amp;nbsp;(Colombia), 7,192 (China),&amp;amp;nbsp;7,141 (Haiti), 5,483 (Nigeria), 5,607 (Pakistan) (2018); 9,978 (Venezuela) (2019)</t>
  </si>
  <si>
    <t>3,790 (2018)</t>
  </si>
  <si>
    <t>illicit producer of cannabis for the domestic drug market and export to US; use of hydroponics technology permits growers to plant large quantities of high-quality marijuana indoors; increasing ecstasy production, some of which is destined for the US; vulnerable to narcotics money laundering because of its mature financial services sector</t>
  </si>
  <si>
    <t>Cambodia</t>
  </si>
  <si>
    <t>CB</t>
  </si>
  <si>
    <t>Southeastern Asia, bordering the Gulf of Thailand, between Thailand, Vietnam, and Laos</t>
  </si>
  <si>
    <t>13 00 N, 105 00 E</t>
  </si>
  <si>
    <t>one and a half times the size of Pennsylvania; slightly smaller than Oklahoma</t>
  </si>
  <si>
    <t>2,530 km</t>
  </si>
  <si>
    <t>Laos 555 km, Thailand 817 km, Vietnam 1158 km</t>
  </si>
  <si>
    <t>443 km</t>
  </si>
  <si>
    <t>tropical; rainy, monsoon season (May to November); dry season (December to April); little seasonal temperature variation</t>
  </si>
  <si>
    <t>mostly low, flat plains; mountains in southwest and north</t>
  </si>
  <si>
    <t>126 m</t>
  </si>
  <si>
    <t>Phnum Aoral 1,810 m</t>
  </si>
  <si>
    <t>oil and gas, timber, gemstones, iron ore, manganese, phosphates, hydropower potential, arable land</t>
  </si>
  <si>
    <t>32.1% (2011 est.)</t>
  </si>
  <si>
    <t>56.5% (2011 est.)</t>
  </si>
  <si>
    <t>3,540 sq km (2012)</t>
  </si>
  <si>
    <t>population concentrated in the southeast, particularly in and around the capital of Phnom Penh; further distribution is linked closely to the Tonle Sap and Mekong Rivers</t>
  </si>
  <si>
    <t>monsoonal rains (June to November); flooding; occasional droughts</t>
  </si>
  <si>
    <t>illegal logging activities throughout the country and strip mining for gems in the western region along the border with Thailand have resulted in habitat loss and declining biodiversity (in particular, destruction of mangrove swamps threatens natural fisheries); soil erosion; in rural areas, most of the population does not have access to potable water; declining fish stocks because of illegal fishing and overfishing; coastal ecosystems choked by sediment washed loose from deforested areas inland</t>
  </si>
  <si>
    <t>Biodiversity, Climate Change, Climate Change-Kyoto Protocol, Desertification, Endangered Species, Hazardous Wastes, Marine Life Conservation, Ozone Layer Protection, Ship Pollution, Tropical Timber 94, Wetlands, Whaling</t>
  </si>
  <si>
    <t>16,449,519 (July 2018 est.)</t>
  </si>
  <si>
    <t>Cambodian(s)</t>
  </si>
  <si>
    <t>Cambodian</t>
  </si>
  <si>
    <t>Khmer 97.6%, Cham 1.2%, Chinese 0.1%, Vietnamese 0.1%, other 0.9% (2013 est.)</t>
  </si>
  <si>
    <t>Khmer (official) 96.3%, other 3.7% (2008 est.)</t>
  </si>
  <si>
    <t>Buddhist (official) 97.9%, Muslim 1.1%, Christian 0.5%, other 0.6% (2013 est.)</t>
  </si>
  <si>
    <t>30.76% (male 2,556,733 /female 2,503,796)</t>
  </si>
  <si>
    <t>17.84% (male 1,452,795 /female 1,482,065)</t>
  </si>
  <si>
    <t>41.09% (male 3,312,036 /female 3,446,962)</t>
  </si>
  <si>
    <t>5.94% (male 406,970 /female 569,383)</t>
  </si>
  <si>
    <t>4.37% (male 269,159 /female 449,620) (2018 est.)</t>
  </si>
  <si>
    <t>25.7 years (2018 est.)</t>
  </si>
  <si>
    <t>24.9 years</t>
  </si>
  <si>
    <t>26.4 years</t>
  </si>
  <si>
    <t>22.5 births/1,000 population (2018 est.)</t>
  </si>
  <si>
    <t>23.8% of total population (2019)</t>
  </si>
  <si>
    <t>3.25% annual rate of change (2015-20 est.)</t>
  </si>
  <si>
    <t>2.014 million PHNOM PENH (capital) (2019)</t>
  </si>
  <si>
    <t>0.6 male(s)/female</t>
  </si>
  <si>
    <t>22.9 years (2014 est.)</t>
  </si>
  <si>
    <t>160 deaths/100,000 live births (2017 est.)</t>
  </si>
  <si>
    <t>46.1 deaths/1,000 live births (2018 est.)</t>
  </si>
  <si>
    <t>52.5 deaths/1,000 live births</t>
  </si>
  <si>
    <t>39.5 deaths/1,000 live births</t>
  </si>
  <si>
    <t>65.2 years (2018 est.)</t>
  </si>
  <si>
    <t>67.9 years</t>
  </si>
  <si>
    <t>2.47 children born/woman (2018 est.)</t>
  </si>
  <si>
    <t>56.3% (2014)</t>
  </si>
  <si>
    <t>69.1% of population</t>
  </si>
  <si>
    <t>30.9% of population</t>
  </si>
  <si>
    <t>24.5% of population (2015 est.)</t>
  </si>
  <si>
    <t>0.17 physicians/1,000 population (2014)</t>
  </si>
  <si>
    <t>0.8 beds/1,000 population (2015)</t>
  </si>
  <si>
    <t>88.1% of population (2015 est.)</t>
  </si>
  <si>
    <t>30.5% of population (2015 est.)</t>
  </si>
  <si>
    <t>11.9% of population (2015 est.)</t>
  </si>
  <si>
    <t>69.5% of population (2015 est.)</t>
  </si>
  <si>
    <t>73,000 (2018 est.)</t>
  </si>
  <si>
    <t>1.9% of GDP (2014)</t>
  </si>
  <si>
    <t>Kingdom of Cambodia</t>
  </si>
  <si>
    <t>Preahreacheanachakr Kampuchea (phonetic transliteration)</t>
  </si>
  <si>
    <t>Kampuchea</t>
  </si>
  <si>
    <t>the English name Cambodia is an anglicization of the French Cambodge, which is the French transliteration of the native name Kampuchea</t>
  </si>
  <si>
    <t>Phnom Penh</t>
  </si>
  <si>
    <t>11 33 N, 104 55 E</t>
  </si>
  <si>
    <t>9 November 1953 (from France)</t>
  </si>
  <si>
    <t>Independence Day, 9 November (1953)</t>
  </si>
  <si>
    <t>previous 1947; latest promulgated 21 September 1993</t>
  </si>
  <si>
    <t>proposed by the monarch, by the prime minister, or by the president of the National Assembly if supported by one fourth of the Assembly membership; passage requires two-thirds majority of the Assembly membership; constitutional articles on the multiparty democratic form of government and the monarchy cannot be amended; amended 1999, 2008, 2014, 2018 (2019)</t>
  </si>
  <si>
    <t>civil law system (influenced by the UN Transitional Authority in Cambodia) customary law, Communist legal theory, and common law</t>
  </si>
  <si>
    <t>at least one parent must be a citizen of Cambodia</t>
  </si>
  <si>
    <t>King Norodom SIHAMONI (since 29 October 2004)</t>
  </si>
  <si>
    <t>Prime Minister HUN SEN (since 14 January 1985); Permanent Deputy Prime Minister MEN SAM AN (since 25 September 2008); Deputy Prime Ministers SAR KHENG (since 3 February 1992), TEA BANH, Gen., HOR NAMHONG, (since 16 July 2004), BIN CHHIN (since 5 September 2007), YIM CHHAI LY (since 24 September 2008), KE KIMYAN (since 12 March 2009), AUN PORNMONIROTH (since 24 September 2012), Prak SOKONN, CHEA SOPHARA (since 5 April 2016)</t>
  </si>
  <si>
    <t>Council of Ministers named by the prime minister and appointed by the monarch</t>
  </si>
  <si>
    <t>monarch chosen by the 9-member Royal Council of the Throne from among all eligible males of royal descent; following legislative elections, a member of the majority party or majority coalition named prime minister by the Chairman of the National Assembly and appointed by the monarch</t>
  </si>
  <si>
    <t>bicameral Parliament of Cambodia consists of:&amp;lt;br /&amp;gt;Senate (62 seats; 58 indirectly elected by parliamentarians and commune councils, 2 indirectly elected by the National Assembly, and 2 appointed by the monarch; members serve 6-year terms)&amp;lt;br /&amp;gt; National Assembly (125 seats; members directly elected in multi-seat constituencies by proportional representation vote; members serve 5-year terms)</t>
  </si>
  <si>
    <t>&amp;lt;br /&amp;gt; Senate - last held on 25 February 2018 (next to be held in 2024); National Assembly - last held on 29 July 2018 (next to be held in 2023)</t>
  </si>
  <si>
    <t>&amp;lt;strong&amp;gt;&amp;amp;nbsp;&amp;lt;/strong&amp;gt;&amp;lt;br /&amp;gt; Senate - percent of vote by party - CPP 96%, FUNCINPEC 2.4%, KNUP 1.6%; seats by party - CPP 58; composition - men 53, women 9, percent of women 14.5%&amp;lt;br /&amp;gt; National Assembly - percent of vote by party - CPP 76.9%, FUNCINPEC 5.9%, LDP 4.9%, Khmer Will Party 3.4%, other 8.9%; seats by party - CPP 125; composition - men 100, women 25, percent of women 20%; note - total Parliament of Cambodia percent of women 18.2%</t>
  </si>
  <si>
    <t>Supreme Council (organized into 5- and 9-judge panels and includes a court chief and deputy chief); Constitutional Court (consists of 9 members); note - in 1997, the Cambodian Government requested UN assistance in establishing trials to prosecute former Khmer Rouge senior leaders for crimes against humanity committed during the 1975-1979 Khmer Rouge regime; the Extraordinary Chambers of the Courts of Cambodia (also called the Khmer Rouge Tribunal) was established in 2006 and began hearings for the first case in 2009; court proceedings remain ongoing in 2019</t>
  </si>
  <si>
    <t>Supreme Court and Constitutional Council judge candidates recommended by the Supreme Council of Magistracy, a 17-member body chaired by the monarch and includes other high-level judicial officers; judges of both courts appointed by the monarch; Supreme Court judges appointed for life; Constitutional Council judges appointed for 9-year terms with one-third of the court renewed every 3 years</t>
  </si>
  <si>
    <t>Appellate Court; provincial and municipal courts; Military Court</t>
  </si>
  <si>
    <t>ADB, ARF, ASEAN, CICA, EAS, FAO, G-77, IAEA, IBRD, ICAO, ICRM, IDA, IFAD, IFC, IFRCS, ILO, IMF, IMO, Interpol, IOC, IOM, IPU, ISO (correspondent), ITU, MINUSMA, MIGA, NAM, OIF, OPCW, PCA, UN, UNAMID, UNCTAD, UNESCO, UNIDO, UNIFIL, UNISFA, UNMISS, UNWTO, UPU, WCO, WFTU (NGOs), WHO, WIPO, WMO, WTO</t>
  </si>
  <si>
    <t>Ambassador CHUM SOUNRY (since 17 September 2018)</t>
  </si>
  <si>
    <t>4530 16th Street NW, Washington, DC 20011</t>
  </si>
  <si>
    <t>[1] (202) 726-7742</t>
  </si>
  <si>
    <t>[1] (202) 726-8381</t>
  </si>
  <si>
    <t>Ambassador Patrick MURPHY (since 23 October 2019)</t>
  </si>
  <si>
    <t>[855] (23) 728-000</t>
  </si>
  <si>
    <t>#1, Street 96, Sangkat Wat Phnom, Khan Daun Penh, Phnom Penh</t>
  </si>
  <si>
    <t>Unit 8166, Box P, APO AP 96546</t>
  </si>
  <si>
    <t>[855] (23) 728-600</t>
  </si>
  <si>
    <t>three horizontal bands of blue (top), red (double width), and blue with a white, three-towered temple, representing Angkor Wat, outlined in black in the center of the red band; red and blue are traditional Cambodian colors</t>
  </si>
  <si>
    <t>Angkor Wat temple, kouprey (wild ox); national colors: red, blue</t>
  </si>
  <si>
    <t>&amp;quot;Nokoreach&amp;quot; (Royal Kingdom)</t>
  </si>
  <si>
    <t>CHUON NAT/F. PERRUCHOT and J. JEKYLL</t>
  </si>
  <si>
    <t>$64.21 billion</t>
  </si>
  <si>
    <t>$60.09 billion</t>
  </si>
  <si>
    <t>$56.18 billion</t>
  </si>
  <si>
    <t>$22.09 billion (2017 est.)</t>
  </si>
  <si>
    <t>$3,800</t>
  </si>
  <si>
    <t>76% (2017 est.)</t>
  </si>
  <si>
    <t>-73% (2017 est.)</t>
  </si>
  <si>
    <t>32.8% (2017 est.)</t>
  </si>
  <si>
    <t>rice, rubber, corn, vegetables, cashews, cassava (manioc, tapioca), silk</t>
  </si>
  <si>
    <t>tourism, garments, construction, rice milling, fishing, wood and wood products, rubber, cement, gem mining, textiles</t>
  </si>
  <si>
    <t>8.913 million (2017 est.)</t>
  </si>
  <si>
    <t>19.9%</t>
  </si>
  <si>
    <t>31.5% (2013 est.)</t>
  </si>
  <si>
    <t>16.5% (2016 est.)</t>
  </si>
  <si>
    <t>28% (2013 est.)</t>
  </si>
  <si>
    <t>3.947 billion (2017 est.)</t>
  </si>
  <si>
    <t>4.354 billion (2017 est.)</t>
  </si>
  <si>
    <t>30.4% of GDP</t>
  </si>
  <si>
    <t>10.92%</t>
  </si>
  <si>
    <t>11.36%</t>
  </si>
  <si>
    <t>$2.202 billion</t>
  </si>
  <si>
    <t>$1.748 billion</t>
  </si>
  <si>
    <t>$16.53 billion</t>
  </si>
  <si>
    <t>$14.27 billion</t>
  </si>
  <si>
    <t>-$1.871 billion</t>
  </si>
  <si>
    <t>-$1.731 billion</t>
  </si>
  <si>
    <t>$11.42 billion</t>
  </si>
  <si>
    <t>$10.07 billion</t>
  </si>
  <si>
    <t>US 21.5%, UK 9%, Germany 8.6%, Japan 7.6%, China 6.9%, Canada 6.7%, Spain 4.7%, Belgium 4.5% (2017)</t>
  </si>
  <si>
    <t>clothing, timber, rubber, rice, fish, tobacco, footwear</t>
  </si>
  <si>
    <t>$14.37 billion</t>
  </si>
  <si>
    <t>petroleum products, cigarettes, gold, construction materials, machinery, motor vehicles, pharmaceutical products</t>
  </si>
  <si>
    <t>China 34.1%, Singapore 12.8%, Thailand 12.4%, Vietnam 10.1% (2017)</t>
  </si>
  <si>
    <t>$12.2 billion</t>
  </si>
  <si>
    <t>riels (KHR) per US dollar -</t>
  </si>
  <si>
    <t>{"2017":"4,055","2016":"4,058.7","2015":"4,058.7","2014":"4,067.8","2013":"4,037.5"}</t>
  </si>
  <si>
    <t>5.21 billion kWh (2016 est.)</t>
  </si>
  <si>
    <t>5.857 billion kWh (2016 est.)</t>
  </si>
  <si>
    <t>1.697 million kW (2016 est.)</t>
  </si>
  <si>
    <t>63% of total installed capacity (2017 est.)</t>
  </si>
  <si>
    <t>43,030 bbl/day (2015 est.)</t>
  </si>
  <si>
    <t>10.55 million Mt (2017 est.)</t>
  </si>
  <si>
    <t>132,911</t>
  </si>
  <si>
    <t>18,572,973</t>
  </si>
  <si>
    <t>115 (2017 est.)</t>
  </si>
  <si>
    <t>adequate fixed-line and/or cellular service in Phnom Penh and other provincial cities; mobile-cellular phone systems are widely used in urban areas to bypass deficiencies in the fixed-line network; mobile-phone coverage is rapidly&amp;amp;nbsp;spreading in rural areas; about 50% of Cambodians own at least one smart phone; in 2018 the MPTC began a free Wi-Fi service for visitors and residents of Phnom Penh, in selected parks around the city customers can access free Wi-Fi services (2018)</t>
  </si>
  <si>
    <t>fixed-line connections stand at about 1 per 100 persons and declining; mobile-cellular usage, aided by competition among service providers, has increased to about 115 per 100 persons; in 2021 Cambodia hopes to launch it first communications satellite into orbit; fixed broadband penetration is predicted to reach over 2% by 2023 (2018)</t>
  </si>
  <si>
    <t>country code - 855; landing points for MCT and AAE-1 via submarine cables supping communication to Asia, the Middle East, Europe and Africa; adequate but expensive landline and cellular service available to all countries from Phnom Penh and major provincial cities; satellite earth station - 1 Intersputnik (Indian Ocean region) (2019)</t>
  </si>
  <si>
    <t>mixture of state-owned, joint public-private, and privately owned broadcast media;&amp;amp;nbsp;27 TV broadcast stations with most operating on multiple channels, including 1 state-operated station broadcasting from multiple locations, 11 stations either jointly operated or privately owned with some broadcasting from several locations; multi-channel cable and satellite systems are available (2019);&amp;amp;nbsp;84 radio broadcast stations - 1 state-owned broadcaster with multiple stations and a large mixture of public and private broadcasters;&amp;amp;nbsp;one international broadcaster is&amp;amp;nbsp;available (2019) as well as one Chinese joint venture television station with the Ministry of Interior; several television and radio operators broadcast online only (often via Facebook) (2019)</t>
  </si>
  <si>
    <t>.kh</t>
  </si>
  <si>
    <t>4,080,372</t>
  </si>
  <si>
    <t>25.6% (July 2016 est.)</t>
  </si>
  <si>
    <t>129,650</t>
  </si>
  <si>
    <t>2.09% of GDP</t>
  </si>
  <si>
    <t>2.11% of GDP</t>
  </si>
  <si>
    <t>Royal Cambodian Armed Forces: High Command Headquarters, Royal Cambodian Army, Royal Khmer Navy, Royal Cambodian Air Force; the Royal Cambodian Gendarmerie (military police force responsible for internal security); the National Counter Terrorism Committee; the National Committee for Maritime Security (performs Coast Guard functions and has representation from military and civilian agencies) (2019)</t>
  </si>
  <si>
    <t>1,103,880 (2015)</t>
  </si>
  <si>
    <t>2,301,260 mt-km (2015)</t>
  </si>
  <si>
    <t>XU (2016)</t>
  </si>
  <si>
    <t>642 km (2014)</t>
  </si>
  <si>
    <t>642 km 1.000-m gauge (2014)</t>
  </si>
  <si>
    <t>47,263 km (2013)</t>
  </si>
  <si>
    <t>12,239 km (2013)</t>
  </si>
  <si>
    <t>3,700 km (mainly on Mekong River) (2012)</t>
  </si>
  <si>
    <t>364</t>
  </si>
  <si>
    <t>container ship 2, general cargo 260, oil tanker 25, other 77 (2018)</t>
  </si>
  <si>
    <t>Sihanoukville (Kampong Saom)</t>
  </si>
  <si>
    <t>Phnom Penh (Mekong)</t>
  </si>
  <si>
    <t>narcotics-related corruption reportedly involving some in the government, military, and police; limited methamphetamine production; vulnerable to money laundering due to its cash-based economy and porous borders</t>
  </si>
  <si>
    <t>Chad</t>
  </si>
  <si>
    <t>CD</t>
  </si>
  <si>
    <t>Central Africa, south of Libya</t>
  </si>
  <si>
    <t>15 00 N, 19 00 E</t>
  </si>
  <si>
    <t>almost nine times the size of New York state; slightly more than three times the size of California</t>
  </si>
  <si>
    <t>6,406 km</t>
  </si>
  <si>
    <t>Cameroon 1116 km, Central African Republic 1556 km, Libya 1050 km, Niger 1196 km, Nigeria 85 km, Sudan 1403 km</t>
  </si>
  <si>
    <t>tropical in south, desert in north</t>
  </si>
  <si>
    <t>broad, arid plains in center, desert in north, mountains in northwest, lowlands in south</t>
  </si>
  <si>
    <t>543 m</t>
  </si>
  <si>
    <t>Djourab 160 m</t>
  </si>
  <si>
    <t>Emi Koussi 3,445 m</t>
  </si>
  <si>
    <t>petroleum, uranium, natron, kaolin, fish (Lake Chad), gold, limestone, sand and gravel, salt</t>
  </si>
  <si>
    <t>39.6% (2011 est.)</t>
  </si>
  <si>
    <t>the population is unevenly distributed due to contrasts in climate and physical geography; the highest density is found in the southwest, particularly around Lake Chad and points south; the dry Saharan zone to the north is the least densely populated</t>
  </si>
  <si>
    <t>hot, dry, dusty harmattan winds occur in north; periodic droughts; locust plagues</t>
  </si>
  <si>
    <t>inadequate supplies of potable water; improper waste disposal in rural areas and poor farming practices contribute to soil and water pollution; desertification</t>
  </si>
  <si>
    <t>Biodiversity, Climate Change, Desertification, Endangered Species, Hazardous Wastes, Ozone Layer Protection, Wetlands</t>
  </si>
  <si>
    <t>Law of the Sea, Marine Dumping</t>
  </si>
  <si>
    <t>15,833,116 (July 2018 est.)</t>
  </si>
  <si>
    <t>Chadian(s)</t>
  </si>
  <si>
    <t>Chadian</t>
  </si>
  <si>
    <t>Sara (Ngambaye/Sara/Madjingaye/Mbaye) 30.5%, Kanembu/Bornu/Buduma 9.8%, Arab 9.7%, Wadai/Maba/Masalit/Mimi 7%, Gorane 5.8%, Masa/Musseye/Musgum 4.9%, Bulala/Medogo/Kuka 3.7%, Marba/Lele/Mesme 3.5%, Mundang 2.7%, Bidiyo/Migaama/Kenga/Dangleat 2.5%, Dadjo/Kibet/Muro 2.4%, Tupuri/Kera 2%, Gabri/Kabalaye/Nanchere/Somrai 2%, Fulani/Fulbe/Bodore 1.8%, Karo/Zime/Peve 1.3%, Baguirmi/Barma 1.2%, Zaghawa/Bideyat/Kobe 1.1%, Tama/Assongori/Mararit 1.1%, Mesmedje/Massalat/Kadjakse 0.8%, other Chadian ethnicities 3.4%, Chadians of foreign ethnicities 0.9%, foreign nationals 0.3%, unspecified 1.7% (2014-15 est.)</t>
  </si>
  <si>
    <t>French (official), Arabic (official), Sara (in south), more than 120 different languages and dialects</t>
  </si>
  <si>
    <t>Muslim 52.1%, Protestant 23.9%, Roman Catholic 20%, animist 0.3%, other Christian 0.2%, none 2.8%, unspecified 0.7% (2014-15 est.)</t>
  </si>
  <si>
    <t>48.12% (male 3,856,001 /female 3,763,622)</t>
  </si>
  <si>
    <t>19.27% (male 1,532,687 /female 1,518,940)</t>
  </si>
  <si>
    <t>26.95% (male 2,044,795 /female 2,222,751)</t>
  </si>
  <si>
    <t>3.25% (male 228,930 /female 286,379)</t>
  </si>
  <si>
    <t>2.39% (male 164,257 /female 214,754) (2018 est.)</t>
  </si>
  <si>
    <t>100.2 (2015 est.)</t>
  </si>
  <si>
    <t>95.2 (2015 est.)</t>
  </si>
  <si>
    <t>15.3 years</t>
  </si>
  <si>
    <t>16.3 years</t>
  </si>
  <si>
    <t>43 births/1,000 population (2018 est.)</t>
  </si>
  <si>
    <t>23.3% of total population (2019)</t>
  </si>
  <si>
    <t>3.88% annual rate of change (2015-20 est.)</t>
  </si>
  <si>
    <t>17.9 years (2014/15 est.)</t>
  </si>
  <si>
    <t>1,140 deaths/100,000 live births (2017 est.)</t>
  </si>
  <si>
    <t>71.7 deaths/1,000 live births (2018 est.)</t>
  </si>
  <si>
    <t>77.8 deaths/1,000 live births</t>
  </si>
  <si>
    <t>65.4 deaths/1,000 live births</t>
  </si>
  <si>
    <t>57.5 years (2018 est.)</t>
  </si>
  <si>
    <t>55.7 years</t>
  </si>
  <si>
    <t>5.7% (2014/15)</t>
  </si>
  <si>
    <t>71.8% of population</t>
  </si>
  <si>
    <t>44.8% of population</t>
  </si>
  <si>
    <t>50.8% of population</t>
  </si>
  <si>
    <t>28.2% of population</t>
  </si>
  <si>
    <t>55.2% of population</t>
  </si>
  <si>
    <t>49.2% of population (2015 est.)</t>
  </si>
  <si>
    <t>31.4% of population (2015 est.)</t>
  </si>
  <si>
    <t>6.5% of population (2015 est.)</t>
  </si>
  <si>
    <t>68.6% of population (2015 est.)</t>
  </si>
  <si>
    <t>93.5% of population (2015 est.)</t>
  </si>
  <si>
    <t>3,100 (2018 est.)</t>
  </si>
  <si>
    <t>6 years (2014)</t>
  </si>
  <si>
    <t>Republic of Chad</t>
  </si>
  <si>
    <t>Republique du Tchad/Jumhuriyat Tshad</t>
  </si>
  <si>
    <t>Tchad/Tshad</t>
  </si>
  <si>
    <t>12 06 N, 15 02 E</t>
  </si>
  <si>
    <t>11 August 1960 (from France)</t>
  </si>
  <si>
    <t>Independence Day, 11 August (1960)</t>
  </si>
  <si>
    <t>several previous; latest approved 30 April 2018 by the National Assembly, entered into force 4 May 2018</t>
  </si>
  <si>
    <t>proposed as a revision by the president of the republic after a Council of Ministers (cabinet) decision or by the National Assembly; approval for consideration of a revision requires at least three-fifths majority vote by the Assembly; passage requires approval by referendum or at least two-thirds majority vote by the Assembly; amended 2005, 2013 (2018)</t>
  </si>
  <si>
    <t>mixed legal system of civil and customary law</t>
  </si>
  <si>
    <t>both parents must be citizens of Chad</t>
  </si>
  <si>
    <t>Chadian law does not address dual citizenship</t>
  </si>
  <si>
    <t>President Idriss DEBY Itno, Lt. Gen. (since 4 December 1990)</t>
  </si>
  <si>
    <t>President Idriss DEBY Itno, Lt. Gen. (since 4 December 1990); prime minister position eliminated under the 2018 constitution</t>
  </si>
  <si>
    <t>Council of Ministers</t>
  </si>
  <si>
    <t>president directly elected by absolute majority popular vote in 2 rounds if needed for a 5-year term (no term limits); election last held on 10 April 2016 (next to be held in April 2021)</t>
  </si>
  <si>
    <t>Lt. Gen. Idriss DEBY Itno reelected president in first round; percent of vote - Lt. Gen. Idriss DEBY (MPS) 61.6%, Saleh KEBZABO (UNDR) 12.8%, Laokein Kourayo MEDAR (CTPD) 10.7%, Djimrangar DADNADJI (CAP-SUR) 5.1%, other 9.8%</t>
  </si>
  <si>
    <t>unicameral National Assembly (188 seats; 163 directly elected in multi-seat constituencies by proportional representation vote and 25 directly elected in single-seat constituencies by absolute majority vote with a second round if needed; members serve 4-year terms)</t>
  </si>
  <si>
    <t>last held on 13 February and 6 May 2011 (next to be held NA)</t>
  </si>
  <si>
    <t>percent of vote by party - NA; seats by party - MPS 117, UNDR 10, RDP 9, RNDT/Le Reveil 8, URD 8, Viva-RNDP 5, FAR 4, CTPD 2, PDSA 2, PUR 2, UDR 2, other 19; composition - men 164, women 24, percent of women 12.8%</t>
  </si>
  <si>
    <t>Supreme Court (consists of the chief justice, 3 chamber presidents, and 12 judges or councilors and divided into 3 chambers); Constitutional Council (consists of 3 judges and 6 jurists)</t>
  </si>
  <si>
    <t>Supreme Court chief justice selected by the president; councilors - 8 designated by the president and 7 by the speaker of the National Assembly; chief justice and councilors appointed for life; Constitutional Council judges - 2 appointed by the president and 1 by the speaker of the National Assembly; jurists - 3 each by the president and by the speaker of the National Assembly; judges appointed for 9-year terms</t>
  </si>
  <si>
    <t>High Court of Justice; Courts of Appeal; tribunals; justices of the peace</t>
  </si>
  <si>
    <t>Chadian Convention for Peace and Development or CTPD [Laoukein Kourayo MEDAR]&amp;lt;br /&amp;gt;Federation Action for the Republic or FAR [Ngarledjy YORONGAR]&amp;lt;br /&amp;gt;Framework of Popular Action for Solidarity and Unity of the Republic or CAP-SUR [Joseph Djimrangar DADNADJI]&amp;lt;br /&amp;gt;National Rally for Development and Progress or Viva-RNDP [Dr. Nouradine Delwa Kassire COUMAKOYE]&amp;lt;br /&amp;gt;National Union for Democracy and Renewal or UNDR [Saleh KEBZABO]&amp;lt;br /&amp;gt;Party for Liberty and Development or PLD [Ahmat ALHABO]&amp;lt;br /&amp;gt;Party for Unity and Reconciliation&amp;lt;br /&amp;gt;Patriotic Salvation Movement or MPS [Idriss DEBY]&amp;lt;br /&amp;gt;Rally for Democracy and Progress or RDP [Mahamat Allahou TAHER]RNDT/Le Reveil [Albert Pahimi PADACKE]&amp;lt;br /&amp;gt;Social Democratic Party for a Change-over of Power or PDSA [Malloum YOBODA]&amp;lt;br /&amp;gt;Union for Renewal and Democracy or URD [Felix Romadoumngar NIALBE]</t>
  </si>
  <si>
    <t>ACP, AfDB, AU, BDEAC, CEMAC, EITI (compliant country), FAO, FZ, G-77, IAEA, IBRD, ICAO, ICCt, ICRM, IDA, IDB, IFAD, IFC, IFRCS, ILO, IMF, Interpol, IOC, IOM, IPU, ITSO, ITU, ITUC (NGOs), MIGA, MINUSMA, NAM, OIC, OIF, OPCW, UN, UNCTAD, UNESCO, UNIDO, UNOCI, UNWTO, UPU, WCO, WHO, WIPO, WMO, WTO</t>
  </si>
  <si>
    <t>Ambassador Ngote Gali KOUTOU (since 22 June 2018)</t>
  </si>
  <si>
    <t>2401 Massachusetts Avenue NW, Washington, DC 20008</t>
  </si>
  <si>
    <t>[1] (202) 652-1312</t>
  </si>
  <si>
    <t>[1] (202) 758-0431</t>
  </si>
  <si>
    <t>[235] 2251-5017</t>
  </si>
  <si>
    <t>[235] 2253-9102</t>
  </si>
  <si>
    <t>three equal vertical bands of blue (hoist side), gold, and red; the flag combines the blue and red French (former colonial) colors with the red and yellow (gold) of the Pan-African colors; blue symbolizes the sky, hope, and the south of the country, which is relatively well-watered; gold represents the sun, as well as the desert in the north of the country; red stands for progress, unity, and sacrifice</t>
  </si>
  <si>
    <t>goat (north), lion (south); national colors: blue, yellow, red</t>
  </si>
  <si>
    <t>&amp;quot;La Tchadienne&amp;quot; (The Chadian)</t>
  </si>
  <si>
    <t>Louis GIDROL and his students/Paul VILLARD</t>
  </si>
  <si>
    <t>$28.62 billion</t>
  </si>
  <si>
    <t>$29.55 billion</t>
  </si>
  <si>
    <t>$31.58 billion</t>
  </si>
  <si>
    <t>$9.872 billion (2017 est.)</t>
  </si>
  <si>
    <t>-6.4%</t>
  </si>
  <si>
    <t>$2,300</t>
  </si>
  <si>
    <t>13.3% of GDP</t>
  </si>
  <si>
    <t>75.1% (2017 est.)</t>
  </si>
  <si>
    <t>4.4% (2017 est.)</t>
  </si>
  <si>
    <t>35.1% (2017 est.)</t>
  </si>
  <si>
    <t>-39.4% (2017 est.)</t>
  </si>
  <si>
    <t>14.7% (2017 est.)</t>
  </si>
  <si>
    <t>cotton, sorghum, millet, peanuts, sesame, corn, rice, potatoes, onions, cassava (manioc, tapioca), cattle, sheep, goats, camels</t>
  </si>
  <si>
    <t>oil, cotton textiles, brewing, natron (sodium carbonate), soap, cigarettes, construction materials</t>
  </si>
  <si>
    <t>-4% (2017 est.)</t>
  </si>
  <si>
    <t>5.654 million (2017 est.)</t>
  </si>
  <si>
    <t>20% (2006 est.)</t>
  </si>
  <si>
    <t>30.8% (2003)</t>
  </si>
  <si>
    <t>1.337 billion (2017 est.)</t>
  </si>
  <si>
    <t>1.481 billion (2017 est.)</t>
  </si>
  <si>
    <t>13.5% (of GDP) (2017 est.)</t>
  </si>
  <si>
    <t>52.5% of GDP</t>
  </si>
  <si>
    <t>52.4% of GDP</t>
  </si>
  <si>
    <t>$1.397 billion</t>
  </si>
  <si>
    <t>$1.241 billion</t>
  </si>
  <si>
    <t>$2.681 billion</t>
  </si>
  <si>
    <t>$2.387 billion</t>
  </si>
  <si>
    <t>-$558 million</t>
  </si>
  <si>
    <t>-$926 million</t>
  </si>
  <si>
    <t>$2.464 billion</t>
  </si>
  <si>
    <t>$2.187 billion</t>
  </si>
  <si>
    <t>US 38.7%, China 16.6%, Netherlands 15.7%, UAE 12.2%, India 6.3% (2017)</t>
  </si>
  <si>
    <t>oil, livestock, cotton, sesame, gum arabic, shea butter</t>
  </si>
  <si>
    <t>$2.16 billion</t>
  </si>
  <si>
    <t>$1.997 billion</t>
  </si>
  <si>
    <t>machinery and transportation equipment, industrial goods, foodstuffs, textiles</t>
  </si>
  <si>
    <t>China 19.9%, Cameroon 17.2%, France 17%, US 5.4%, India 4.9%, Senegal 4.5% (2017)</t>
  </si>
  <si>
    <t>$22.9 million</t>
  </si>
  <si>
    <t>224.3 million kWh (2016 est.)</t>
  </si>
  <si>
    <t>208.6 million kWh (2016 est.)</t>
  </si>
  <si>
    <t>48,200 kW (2016 est.)</t>
  </si>
  <si>
    <t>132,000 bbl/day (2018 est.)</t>
  </si>
  <si>
    <t>70,440 bbl/day (2015 est.)</t>
  </si>
  <si>
    <t>1.5 billion bbl (1 January 2018 est.)</t>
  </si>
  <si>
    <t>2,300 bbl/day (2016 est.)</t>
  </si>
  <si>
    <t>2,285 bbl/day (2015 est.)</t>
  </si>
  <si>
    <t>342,200 Mt (2017 est.)</t>
  </si>
  <si>
    <t>14,000</t>
  </si>
  <si>
    <t>6,231,009</t>
  </si>
  <si>
    <t>52 (July 2016 est.)</t>
  </si>
  <si>
    <t>inadequate system of radio telephone communication stations with high maintenance costs and low telephone density; Chad remains one of the least developed on the African continent, telecom infrastructure is particularly low, with penetration rates in all sectors - fixed, mobile and Internet -well below African averages (2018)</t>
  </si>
  <si>
    <t>fixed-line connections less than 1 per 100 persons,&amp;amp;nbsp;with mobile-cellular subscribership base of about&amp;amp;nbsp;52 per 100 persons (2018)</t>
  </si>
  <si>
    <t>country code - 235; satellite earth station - 1 Intelsat (Atlantic Ocean)</t>
  </si>
  <si>
    <t>1 state-owned TV station; 2 privately-owned TV stations; state-owned radio network, Radiodiffusion Nationale Tchadienne (RNT), operates national and regional stations; over 10 private radio stations; some stations rebroadcast programs from international broadcasters (2017)</t>
  </si>
  <si>
    <t>.td</t>
  </si>
  <si>
    <t>592,623</t>
  </si>
  <si>
    <t>5% (July 2016 est.)</t>
  </si>
  <si>
    <t>10,470</t>
  </si>
  <si>
    <t>2.13% of GDP</t>
  </si>
  <si>
    <t>2.24% of GDP</t>
  </si>
  <si>
    <t>20 is the legal minimum age for compulsory military service, with a 3-year service obligation; 18 is the legal minimum age for voluntary service; no minimum age restriction for volunteers with consent from a parent or guardian; women are subject to 1 year of compulsory military or civic service at age 21; while provisions for military service have not been repealed, they have never been fully implemented (2015)</t>
  </si>
  <si>
    <t>28,332 (2015)</t>
  </si>
  <si>
    <t xml:space="preserve"> mt-km (2015)</t>
  </si>
  <si>
    <t>59 (2013)</t>
  </si>
  <si>
    <t>50 (2013)</t>
  </si>
  <si>
    <t>582 km oil (2013)</t>
  </si>
  <si>
    <t xml:space="preserve"> (Chari and Legone Rivers are navigable only in wet season) (2012)</t>
  </si>
  <si>
    <t>330,725 (Sudan),&amp;amp;nbsp;94,101 (Central African Republic), 12,158 (Nigeria) (2019)</t>
  </si>
  <si>
    <t>Sri Lanka</t>
  </si>
  <si>
    <t>CE</t>
  </si>
  <si>
    <t>Southern Asia, island in the Indian Ocean, south of India</t>
  </si>
  <si>
    <t>7 00 N, 81 00 E</t>
  </si>
  <si>
    <t>1,340 km</t>
  </si>
  <si>
    <t>tropical monsoon; northeast monsoon (December to March); southwest monsoon (June to October)</t>
  </si>
  <si>
    <t>mostly low, flat to rolling plain; mountains in south-central interior</t>
  </si>
  <si>
    <t>228 m</t>
  </si>
  <si>
    <t>Pidurutalagala 2,524 m</t>
  </si>
  <si>
    <t>limestone, graphite, mineral sands, gems, phosphates, clay, hydropower, arable land</t>
  </si>
  <si>
    <t>29.4% (2011 est.)</t>
  </si>
  <si>
    <t>27.1% (2011 est.)</t>
  </si>
  <si>
    <t>5,700 sq km (2012)</t>
  </si>
  <si>
    <t>the population is primarily concentrated within a broad wet zone in the southwest, urban centers along the eastern coast, and on the Jaffna Peninsula in the north</t>
  </si>
  <si>
    <t>occasional cyclones and tornadoes</t>
  </si>
  <si>
    <t>deforestation; soil erosion; wildlife populations threatened by poaching and urbanization; coastal degradation from mining activities and increased pollution; coral reef destruction; freshwater resources being polluted by industrial wastes and sewage runoff; waste disposal; air pollution in Colombo</t>
  </si>
  <si>
    <t>22,576,592 (July 2018 est.)</t>
  </si>
  <si>
    <t>Sri Lankan(s)</t>
  </si>
  <si>
    <t>Sri Lankan</t>
  </si>
  <si>
    <t>Sinhalese 74.9%, Sri Lankan Tamil 11.2%, Sri Lankan Moors 9.2%, Indian Tamil 4.2%, other 0.5% (2012 est.)</t>
  </si>
  <si>
    <t>Sinhala (official and national language) 87%, Tamil (official and national language) 28.5%, English 23.8% (2012 est.)</t>
  </si>
  <si>
    <t>Buddhist (official) 70.2%, Hindu 12.6%, Muslim 9.7%, Roman Catholic 6.1%, other Christian 1.3%, other 0.05% (2012 est.)</t>
  </si>
  <si>
    <t>23.75% (male 2,734,114 /female 2,627,695)</t>
  </si>
  <si>
    <t>14.6% (male 1,677,547 /female 1,618,922)</t>
  </si>
  <si>
    <t>41.46% (male 4,596,388 /female 4,762,913)</t>
  </si>
  <si>
    <t>10.22% (male 1,067,258 /female 1,239,204)</t>
  </si>
  <si>
    <t>9.98% (male 951,213 /female 1,301,338) (2018 est.)</t>
  </si>
  <si>
    <t>51.2 (2015 est.)</t>
  </si>
  <si>
    <t>37.2 (2015 est.)</t>
  </si>
  <si>
    <t>33.1 years (2018 est.)</t>
  </si>
  <si>
    <t>31.8 years</t>
  </si>
  <si>
    <t>-1.3 migrant(s)/1,000 population (2018 est.)</t>
  </si>
  <si>
    <t>18.6% of total population (2019)</t>
  </si>
  <si>
    <t>0.85% annual rate of change (2015-20 est.)</t>
  </si>
  <si>
    <t>103,000 Sri Jayewardenepura Kotte (legislative capital) (2018), 606,000 COLOMBO (capital) (2019)</t>
  </si>
  <si>
    <t>25.6 years (2016 est.)</t>
  </si>
  <si>
    <t>36 deaths/100,000 live births (2017 est.)</t>
  </si>
  <si>
    <t>9.1 deaths/1,000 live births</t>
  </si>
  <si>
    <t>2.05 children born/woman (2018 est.)</t>
  </si>
  <si>
    <t>61.7% (2016)</t>
  </si>
  <si>
    <t>0.96 physicians/1,000 population (2017)</t>
  </si>
  <si>
    <t>3.6 beds/1,000 population (2012)</t>
  </si>
  <si>
    <t>3,500 (2018 est.)</t>
  </si>
  <si>
    <t>16.8%</t>
  </si>
  <si>
    <t>28.4% (2016 est.)</t>
  </si>
  <si>
    <t>Democratic Socialist Republic of Sri Lanka</t>
  </si>
  <si>
    <t>Shri Lanka Prajatantrika Samajavadi Janarajaya/Ilankai Jananayaka Choshalichak Kutiyarachu</t>
  </si>
  <si>
    <t>Shri Lanka/Ilankai</t>
  </si>
  <si>
    <t>Serendib, Ceylon</t>
  </si>
  <si>
    <t>the name means &amp;quot;resplendent island&amp;quot; in Sanskrit</t>
  </si>
  <si>
    <t>Colombo (commercial capital); Sri Jayewardenepura Kotte (legislative capital)</t>
  </si>
  <si>
    <t>6 55 N, 79 50 E</t>
  </si>
  <si>
    <t>9 provinces; Central, Eastern, North Central, Northern, North Western, Sabaragamuwa, Southern, Uva, Western</t>
  </si>
  <si>
    <t>4 February 1948 (from the UK)</t>
  </si>
  <si>
    <t>Independence Day (National Day), 4 February (1948)</t>
  </si>
  <si>
    <t>several previous; latest adopted 16 August 1978, certified 31 August 1978</t>
  </si>
  <si>
    <t>proposed by Parliament; passage requires at least two-thirds majority vote of its total membership, certification by the president of the republic or the Parliament speaker, and in some cases approval in a referendum by absolute majority of valid votes; amended many times, last in 2015; note - deliberations by a constitutional assembly tasked with revising the constitution in March 2016 stalled after the prime minister tabled an experts&amp;amp;rsquo; report on proposals for a new constitution in January 2019 (2019)</t>
  </si>
  <si>
    <t>mixed legal system of Roman-Dutch civil law, English common law, Jaffna Tamil customary law, and Muslim personal law</t>
  </si>
  <si>
    <t>at least one parent must be a citizen of Sri Lanka</t>
  </si>
  <si>
    <t>no, except in cases where the government rules it is to the benefit of Sri Lanka</t>
  </si>
  <si>
    <t>President Gotabaya RAJAPAKSA (since 18 November 2019); note - the president is both chief of state and head of government; Prime Minister Mahinda RAJAPAKSA (since 21 November 2019)</t>
  </si>
  <si>
    <t>Gotabaya RAJAPAKSA (elected 16 November, sworn in 18 November 2019)</t>
  </si>
  <si>
    <t>Cabinet appointed by the president in consultation with the prime minister</t>
  </si>
  <si>
    <t>president directly elected by preferential majority popular vote for a 5-year term (eligible for a second term); election last held on 16 November 2019 (next to by held in 2024); prime minister appointed by the president from among members of Parliament for a 5-year term)</t>
  </si>
  <si>
    <t>Gotabaya RAJAPAKSA elected president; percent of vote - Gotabaya RAJAPAKSA (SLPP) 52.2%, Sajith PREMADASA (UNP) 42%, other 5.8%</t>
  </si>
  <si>
    <t>unicameral Parliament (225 seats; 196 members directly elected in multi-seat constituencies by proportional representation vote using a preferential method in which voters select 3 candidates in order of preference; remaining 29 seats allocated to other political parties and groups in proportion to share of national vote; members serve 5-year terms)</t>
  </si>
  <si>
    <t>last held on 17 August 2015 (next to be held by August 2020)</t>
  </si>
  <si>
    <t>percent of vote by coalition/party - UNFGG 45.7%, UPFA 42.4%, JVP 4.9%, TNA 4.6%, SLMC 0.4%, EPDP 0.3% other 1.7%; seats by coalition/party UNFGG 106, UPFA 95, TNA 16, JVP 6, SLMC 1, EPDP 1; composition - men 214, women 11, percent of women 4.9%</t>
  </si>
  <si>
    <t>Supreme Court of the Republic (consists of the chief justice and 9 justices); note - the court has exclusive jurisdiction to review legislation</t>
  </si>
  <si>
    <t>chief justice nominated by the Constitutional Council (CC), a 9-member high-level advisory body, and appointed by the president; other justices nominated by the CC and appointed by the president on the advice of the chief justice; all justices can serve until age 65</t>
  </si>
  <si>
    <t>ABEDA, ADB, ARF, BIMSTEC, C, CD, CICA (observer), CP, FAO, G-11, G-15, G-24, G-77, IAEA, IBRD, ICAO, ICC (national committees), ICRM, IDA, IFAD, IFC, IFRCS, IHO, ILO, IMF, IMO, IMSO, Interpol, IOC, IOM, IPU, ISO, ITSO, ITU, ITUC (NGOs), MIGA, MINURSO, MINUSTAH, MONUSCO, NAM, OAS (observer), OPCW, PCA, SAARC, SACEP, SCO (dialogue member), UN, UNCTAD, UNESCO, UNIDO, UNIFIL, UNISFA, UNMISS, UNWTO, UPU, WCO, WFTU (NGOs), WHO, WIPO, WMO, WTO</t>
  </si>
  <si>
    <t>Ambassador E. Rodney M. PERERA (since 8 July 2019)</t>
  </si>
  <si>
    <t>3025 Whitehaven Street NW, Washington, DC 20008</t>
  </si>
  <si>
    <t>[1] (202) 483-4025 through 4028</t>
  </si>
  <si>
    <t>[1] (202) 232-7181</t>
  </si>
  <si>
    <t>Ambassador Alaina B.&amp;amp;nbsp;TEPLITZ (since 1 November 2018); note - also accredited to Maldives</t>
  </si>
  <si>
    <t>[94] (11) 249-8500</t>
  </si>
  <si>
    <t>210 Galle Road, Colombo 3</t>
  </si>
  <si>
    <t>P. O. Box 106, Colombo</t>
  </si>
  <si>
    <t>[94] (11) 243-7345</t>
  </si>
  <si>
    <t>yellow with two panels; the smaller hoist-side panel has two equal vertical bands of green (hoist side) and orange; the other larger panel depicts a yellow lion holding a sword on a maroon rectangular field that also displays a yellow bo leaf in each corner; the yellow field appears as a border around the entire flag and extends between the two panels; the lion represents Sinhalese ethnicity, the strength of the nation, and bravery; the sword demonstrates the sovereignty of the nation; the four bo leaves - symbolizing Buddhism and its influence on the country - stand for the four virtues of kindness, friendliness, happiness, and equanimity; orange signifies Sri Lankan Tamils, green Sri Lankan Moors, and maroon the Sinhalese majority; yellow denotes other ethnic groups; also referred to as the Lion Flag</t>
  </si>
  <si>
    <t>lion, water lily; national colors: maroon, yellow</t>
  </si>
  <si>
    <t>&amp;quot;Sri Lanka Matha&amp;quot; (Mother Sri Lanka)</t>
  </si>
  <si>
    <t>Ananda SAMARKONE</t>
  </si>
  <si>
    <t>$275.8 billion</t>
  </si>
  <si>
    <t>$267 billion</t>
  </si>
  <si>
    <t>$255.6 billion</t>
  </si>
  <si>
    <t>$87.35 billion (2017 est.)</t>
  </si>
  <si>
    <t>$12,900</t>
  </si>
  <si>
    <t>$12,200</t>
  </si>
  <si>
    <t>8.5% (2017 est.)</t>
  </si>
  <si>
    <t>-29.1% (2017 est.)</t>
  </si>
  <si>
    <t>30.5% (2017 est.)</t>
  </si>
  <si>
    <t>rice, sugarcane, grains, pulses, oilseed, spices, vegetables, fruit, tea, rubber, coconuts; milk, eggs, hides, beef; fish</t>
  </si>
  <si>
    <t>processing of rubber, tea, coconuts, tobacco and other agricultural commodities; telecommunications, insurance, banking; tourism, shipping; clothing, textiles; cement, petroleum refining, information technology services, construction</t>
  </si>
  <si>
    <t>8.937 million (2017 est.)</t>
  </si>
  <si>
    <t>47% (31 December 2016)</t>
  </si>
  <si>
    <t>6.7% (2012 est.)</t>
  </si>
  <si>
    <t>12.07 billion (2017 est.)</t>
  </si>
  <si>
    <t>16.88 billion (2017 est.)</t>
  </si>
  <si>
    <t>13.8% (of GDP) (2017 est.)</t>
  </si>
  <si>
    <t>79.1% of GDP</t>
  </si>
  <si>
    <t>79.6% of GDP</t>
  </si>
  <si>
    <t>11.6%</t>
  </si>
  <si>
    <t>10.49%</t>
  </si>
  <si>
    <t>$5.19 billion</t>
  </si>
  <si>
    <t>$5.184 billion</t>
  </si>
  <si>
    <t>$53.53 billion</t>
  </si>
  <si>
    <t>$46.21 billion</t>
  </si>
  <si>
    <t>$23.67 billion</t>
  </si>
  <si>
    <t>$18.81 billion</t>
  </si>
  <si>
    <t>-$2.31 billion</t>
  </si>
  <si>
    <t>-$1.743 billion</t>
  </si>
  <si>
    <t>$10.31 billion</t>
  </si>
  <si>
    <t>US 24.6%, UK 9%, India 5.8%, Singapore 4.5%, Germany 4.3%, Italy 4.3% (2017)</t>
  </si>
  <si>
    <t>textiles and apparel, tea and spices; rubber manufactures; precious stones; coconut products, fish</t>
  </si>
  <si>
    <t>$20.98 billion</t>
  </si>
  <si>
    <t>$19.18 billion</t>
  </si>
  <si>
    <t>petroleum, textiles, machinery and transportation equipment, building materials, mineral products, foodstuffs</t>
  </si>
  <si>
    <t>India 22%, China 19.9%, Singapore 6.9%, UAE 5.7%, Japan 4.9% (2017)</t>
  </si>
  <si>
    <t>$7.959 billion</t>
  </si>
  <si>
    <t>Sri Lankan rupees (LKR) per US dollar -</t>
  </si>
  <si>
    <t>{"2017":"154.1","2016":"145.58","2015":"145.58","2014":"135.86","2013":"130.57"}</t>
  </si>
  <si>
    <t>13.66 billion kWh (2016 est.)</t>
  </si>
  <si>
    <t>12.67 billion kWh (2016 est.)</t>
  </si>
  <si>
    <t>3.998 million kW (2016 est.)</t>
  </si>
  <si>
    <t>52% of total installed capacity (2016 est.)</t>
  </si>
  <si>
    <t>33,540 bbl/day (2015 est.)</t>
  </si>
  <si>
    <t>34,210 bbl/day (2017 est.)</t>
  </si>
  <si>
    <t>116,000 bbl/day (2016 est.)</t>
  </si>
  <si>
    <t>3,871 bbl/day (2015 est.)</t>
  </si>
  <si>
    <t>66,280 bbl/day (2015 est.)</t>
  </si>
  <si>
    <t>25.19 million Mt (2017 est.)</t>
  </si>
  <si>
    <t>2,603,178</t>
  </si>
  <si>
    <t>28,199,083</t>
  </si>
  <si>
    <t>126 (2017 est.)</t>
  </si>
  <si>
    <t>telephone services have improved significantly and are available in most parts of the country; 4G moving to 5G trials; strong growth&amp;amp;nbsp;anticipated as Sri Lanka is&amp;amp;nbsp;lagging behind&amp;amp;nbsp;other&amp;amp;nbsp;Asian telecoms; increase in mobile broadband penetration (2018)</t>
  </si>
  <si>
    <t>fixed-line 12 per 100 and mobile-cellular 126 per 100; national trunk network consists of digital microwave radio relay and fiber-optic links; fixed wireless local loops have been installed; competition is strong in mobile cellular systems and mobile cellular subscribership is increasing (2018)</t>
  </si>
  <si>
    <t>country code - 94; landing points for the SeaMeWe -3,-5,&amp;amp;nbsp;&amp;amp;nbsp;Dhiraagu-SLT Submarine Cable Network, WARF Submarine&amp;amp;nbsp;Cable, Bharat Lanka Cable System&amp;amp;nbsp;and the Bay of Bengal Gateway submarine cables providing connectivity to Asia, Africa, Southeast Asia, Australia, the Middle East, and Europe; satellite earth stations - 2 Intelsat (Indian Ocean) (2019)</t>
  </si>
  <si>
    <t>government operates 5 TV channels and 19 radio channels; multi-channel satellite and cable TV subscription services available; 25 private TV stations and about 43 radio stations; 6 non-profit TV stations and 4 radio stations</t>
  </si>
  <si>
    <t>.lk</t>
  </si>
  <si>
    <t>7,126,540</t>
  </si>
  <si>
    <t>32.1% (July 2016 est.)</t>
  </si>
  <si>
    <t>1,220,504</t>
  </si>
  <si>
    <t>2.55% of GDP</t>
  </si>
  <si>
    <t>Sri Lanka Army, Sri Lanka Navy (includes Marine Corps), Sri Lanka Air Force, Sri Lanka Coast Guard (2019)</t>
  </si>
  <si>
    <t>18-22 years of age for voluntary military service; no conscription (2019)</t>
  </si>
  <si>
    <t>4,911,730 (2015)</t>
  </si>
  <si>
    <t>381,381,300 mt-km (2015)</t>
  </si>
  <si>
    <t>4R (2016)</t>
  </si>
  <si>
    <t>7 km refined products</t>
  </si>
  <si>
    <t>1,562 km (2016)</t>
  </si>
  <si>
    <t>114,093 km (2010)</t>
  </si>
  <si>
    <t>16,977 km (2010)</t>
  </si>
  <si>
    <t>160 km (primarily on rivers in southwest) (2012)</t>
  </si>
  <si>
    <t>bulk carrier 9, container ship 1, general cargo 11, oil tanker 11, other 55 (2018)</t>
  </si>
  <si>
    <t>Colombo</t>
  </si>
  <si>
    <t>Colombo (6,209,000) (2017)</t>
  </si>
  <si>
    <t>Congo, Republic of the</t>
  </si>
  <si>
    <t>CF</t>
  </si>
  <si>
    <t>Central Africa, bordering the South Atlantic Ocean, between Angola and Gabon</t>
  </si>
  <si>
    <t>1 00 S, 15 00 E</t>
  </si>
  <si>
    <t>slightly smaller than Montana; about twice the size of Florida</t>
  </si>
  <si>
    <t>5,008 km</t>
  </si>
  <si>
    <t>Angola 231 km, Cameroon 494 km, Central African Republic 487 km, Democratic Republic of the Congo 1229 km, Gabon 2567 km</t>
  </si>
  <si>
    <t>169 km</t>
  </si>
  <si>
    <t>tropical; rainy season (March to June); dry season (June to October); persistent high temperatures and humidity; particularly enervating climate astride the Equator</t>
  </si>
  <si>
    <t>coastal plain, southern basin, central plateau, northern basin</t>
  </si>
  <si>
    <t>Mount Berongou 903 m</t>
  </si>
  <si>
    <t>petroleum, timber, potash, lead, zinc, uranium, copper, phosphates, gold, magnesium, natural gas, hydropower</t>
  </si>
  <si>
    <t>29.3% (2011 est.)</t>
  </si>
  <si>
    <t>65.6% (2011 est.)</t>
  </si>
  <si>
    <t>the population is primarily located in the south, in and around the capital of Brazzaville</t>
  </si>
  <si>
    <t>seasonal flooding</t>
  </si>
  <si>
    <t>air pollution from vehicle emissions; water pollution from raw sewage; tap water is not potable; deforestation; wildlife protection</t>
  </si>
  <si>
    <t>about 70% of the population lives in Brazzaville, Pointe-Noire, or along the railroad between them</t>
  </si>
  <si>
    <t>5,062,021 (July 2018 est.)</t>
  </si>
  <si>
    <t>Congolese (singular and plural)</t>
  </si>
  <si>
    <t>Congolese or Congo</t>
  </si>
  <si>
    <t>Kongo 40.5%, Teke 16.9%, Mbochi 13.1%, foreigner 8.2%, Sangha 5.6%, Mbere/Mbeti/Kele 4.4%, Punu 4.3%, Pygmy 1.6%, Oubanguiens 1.6%, Duma 1.5%, Makaa 1.3%, other and unspecified 1% (2014-15 est.)</t>
  </si>
  <si>
    <t>French (official), French Lingala and Monokutuba (lingua franca trade languages), many local languages and dialects (of which Kikongo is the most widespread)</t>
  </si>
  <si>
    <t>Roman Catholic 33.1%, Awakening Churches/Christian Revival 22.3%, Protestant 19.9%, Salutiste 2.2%, Muslim 1.6%, Kimbanguiste 1.5%, other 8.1%, none 11.3% (2010 est.)</t>
  </si>
  <si>
    <t>41.75% (male 1,066,474 /female 1,046,924)</t>
  </si>
  <si>
    <t>16.99% (male 431,279 /female 428,999)</t>
  </si>
  <si>
    <t>33.77% (male 857,596 /female 851,712)</t>
  </si>
  <si>
    <t>4.39% (male 112,669 /female 109,429)</t>
  </si>
  <si>
    <t>3.1% (male 69,621 /female 87,318) (2018 est.)</t>
  </si>
  <si>
    <t>84.5 (2015 est.)</t>
  </si>
  <si>
    <t>19.6 years (2018 est.)</t>
  </si>
  <si>
    <t>33.7 births/1,000 population (2018 est.)</t>
  </si>
  <si>
    <t>67.4% of total population (2019)</t>
  </si>
  <si>
    <t>2.308 million BRAZZAVILLE (capital), 1.176 million Pointe-Noire (2019)</t>
  </si>
  <si>
    <t>378 deaths/100,000 live births (2017 est.)</t>
  </si>
  <si>
    <t>53.5 deaths/1,000 live births (2018 est.)</t>
  </si>
  <si>
    <t>48.5 deaths/1,000 live births</t>
  </si>
  <si>
    <t>60.3 years (2018 est.)</t>
  </si>
  <si>
    <t>59 years</t>
  </si>
  <si>
    <t>4.26 children born/woman (2018 est.)</t>
  </si>
  <si>
    <t>30.1% (2014/15)</t>
  </si>
  <si>
    <t>95.8% of population</t>
  </si>
  <si>
    <t>76.5% of population</t>
  </si>
  <si>
    <t>4.2% of population</t>
  </si>
  <si>
    <t>60% of population</t>
  </si>
  <si>
    <t>0.12 physicians/1,000 population (2011)</t>
  </si>
  <si>
    <t>20% of population (2015 est.)</t>
  </si>
  <si>
    <t>15% of population (2015 est.)</t>
  </si>
  <si>
    <t>80% of population (2015 est.)</t>
  </si>
  <si>
    <t>85% of population (2015 est.)</t>
  </si>
  <si>
    <t>89,000 (2018 est.)</t>
  </si>
  <si>
    <t>4,000 (2018 est.)</t>
  </si>
  <si>
    <t>4.6% of GDP (2015)</t>
  </si>
  <si>
    <t>11 years (2012)</t>
  </si>
  <si>
    <t>Republic of the Congo</t>
  </si>
  <si>
    <t>Congo (Brazzaville)</t>
  </si>
  <si>
    <t>Republique du Congo</t>
  </si>
  <si>
    <t>Congo</t>
  </si>
  <si>
    <t>Brazzaville</t>
  </si>
  <si>
    <t>4 15 S, 15 17 E</t>
  </si>
  <si>
    <t>12 departments (departments, singular - department); Bouenza, Brazzaville, Cuvette, Cuvette-Ouest, Kouilou, Lekoumou, Likouala, Niari, Plateaux, Pointe-Noire, Pool, Sangha</t>
  </si>
  <si>
    <t>15 August 1960 (from France)</t>
  </si>
  <si>
    <t>Independence Day, 15 August (1960)</t>
  </si>
  <si>
    <t>several previous; latest approved by referendum 25 October 2015</t>
  </si>
  <si>
    <t>proposed by the president of the republic or by Parliament; passage of presidential proposals requires Supreme Court review followed by approval in a referendum; such proposals may also be submitted directly to Parliament, in which case passage requires at least three-quarters majority vote of both houses in joint session; proposals by Parliament require three-fourths majority vote of both houses in joint session; constitutional articles including those affecting the country’s territory, republican form of government, and secularity of the state are not amendable (2017)</t>
  </si>
  <si>
    <t>at least one parent must be a citizen of the Republic of the Congo</t>
  </si>
  <si>
    <t>President Denis SASSOU-Nguesso (since 25 October 1997)</t>
  </si>
  <si>
    <t>Prime Minister Clement MOUAMBA (since 24 April 2016); note - a constitutional referendum held in 2015 approved the change of the head of government from the president to the prime minister (2019)</t>
  </si>
  <si>
    <t>president directly elected by absolute majority popular vote in 2 rounds if needed for a 5-year term (eligible for 2 additional terms); election last held on 20 March 2016 (next to be held in 2021)</t>
  </si>
  <si>
    <t>Denis SASSOU-Nguesso reelected president in the first round; percent of vote - Denis SASSOU-Nguesso (PCT) 60.4%, Guy Price Parfait KOLELAS (MCDDI) 15.1%, Jean-Marie MOKOKO (independent) 13.9%, Pascal Tsaty MABIALA (UPADS) 4.4%, other 6.2%</t>
  </si>
  <si>
    <t>bicameral Parliament or Parlement consists of:&amp;lt;br /&amp;gt;Senate (72 seats; members indirectly elected by regional councils by simple majority vote to serve 6-year terms with one-half of membership renewed every 3 years)&amp;lt;br /&amp;gt; National Assembly (151 seats; members directly elected in single-seat constituencies by absolute majority popular vote in 2 rounds if needed; members serve 5-year terms)</t>
  </si>
  <si>
    <t>&amp;lt;strong&amp;gt;&amp;amp;nbsp;&amp;lt;/strong&amp;gt;&amp;lt;br /&amp;gt; Senate - last held on 31 August 2017 for expiry of half the seats (next to be held in 2020)&amp;lt;br /&amp;gt; National Assembly - last held on 16 and 30 July 2017 (next to be held in July 2022)</t>
  </si>
  <si>
    <t>&amp;lt;strong&amp;gt;&amp;amp;nbsp;&amp;lt;/strong&amp;gt;&amp;lt;br /&amp;gt; Senate - percent of vote by party - NA; seats by party - PCT 46, independent 12, MAR 2, RDPS 2, UPADS 2, DRD 1, FP 1, MCDDI 1, PRL 1, Pulp 1, PUR 1, RC 1; composition - men 58, women 14, percent of women 19.4%&amp;lt;br /&amp;gt; &amp;lt;br /&amp;gt;National Assembly - percent of vote by party - NA; seats by party - PCT 96, UPADS 8, MCDDI 4, other 23 (less than 4 seats) independent 20; composition - men 134, women 17, percent of women 11.3%; note - total Parliament percent of women 13.9%&amp;lt;br /&amp;gt;</t>
  </si>
  <si>
    <t>Supreme Court or Cour Supreme (consists of NA judges); Constitutional Court (consists of 9 members); note - a High Court of Justice, outside the judicial authority, tries cases involving treason by the president of the republic</t>
  </si>
  <si>
    <t>Supreme Court judges elected by Parliament and serve until age 65; Constitutional Court members appointed by the president of the republic - 3 directly by the president and 6 nominated by Parliament; members appointed for renewable 9-year terms with one-third of the membership renewed every 3 years</t>
  </si>
  <si>
    <t>Court of Audit and Budgetary Discipline; courts of appeal; regional and district courts; employment tribunals; juvenile courts</t>
  </si>
  <si>
    <t>ACP, AfDB, AU, BDEAC, CEMAC, EITI (compliant country), FAO, FZ, G-77, IAEA, IBRD, ICAO, ICCt, ICRM, IDA, IFAD, IFC, IFRCS, ILO, IMF, IMO, Interpol, IOC, IOM, IPU, ISO (correspondent), ITSO, ITU, ITUC (NGOs), MIGA, NAM, OIF, OPCW, UN, UNCTAD, UNESCO, UNHCR, UNIDO, UNITAR, UNWTO, UPU, WCO, WFTU (NGOs), WHO, WIPO, WMO, WTO</t>
  </si>
  <si>
    <t>Ambassador Serge MOMBOULI (since 31 July 2001)</t>
  </si>
  <si>
    <t>1720 16th Street NW, Washington, DC 20009</t>
  </si>
  <si>
    <t>[1] (202) 726-5500</t>
  </si>
  <si>
    <t>[1] (202) 726-1860</t>
  </si>
  <si>
    <t>Ambassador Todd P. HASKELL (since July 2017)</t>
  </si>
  <si>
    <t>[242] 06 612-2000</t>
  </si>
  <si>
    <t>70-83 Section D, Maya-Maya Boulevard, Brazzaville</t>
  </si>
  <si>
    <t>B.P. 1015, Brazzaville</t>
  </si>
  <si>
    <t>divided diagonally from the lower hoist side by a yellow band; the upper triangle (hoist side) is green and the lower triangle is red; green symbolizes agriculture and forests, yellow the friendship and nobility of the people, red is unexplained but has been associated with the struggle for independence</t>
  </si>
  <si>
    <t>lion, elephant; national colors: green, yellow, red</t>
  </si>
  <si>
    <t>&amp;quot;La Congolaise&amp;quot; (The Congolese)</t>
  </si>
  <si>
    <t>Jacques TONDRA and Georges KIBANGHI/Jean ROYER and Joseph SPADILIERE</t>
  </si>
  <si>
    <t>$29.39 billion</t>
  </si>
  <si>
    <t>$30.33 billion</t>
  </si>
  <si>
    <t>$31.22 billion</t>
  </si>
  <si>
    <t>$8.718 billion (2017 est.)</t>
  </si>
  <si>
    <t>-2.8%</t>
  </si>
  <si>
    <t>$7,500</t>
  </si>
  <si>
    <t>-12.8% of GDP</t>
  </si>
  <si>
    <t>6.6% of GDP</t>
  </si>
  <si>
    <t>62.9% (2017 est.)</t>
  </si>
  <si>
    <t>9.3% (2017 est.)</t>
  </si>
  <si>
    <t>cassava (manioc, tapioca), sugar, rice, corn, peanuts, vegetables, coffee, cocoa; forest products</t>
  </si>
  <si>
    <t>petroleum extraction, cement, lumber, brewing, sugar, palm oil, soap, flour, cigarettes</t>
  </si>
  <si>
    <t>2.055 million (2016 est.)</t>
  </si>
  <si>
    <t>35.4%</t>
  </si>
  <si>
    <t>44% (2005 est.)</t>
  </si>
  <si>
    <t>46.5% (2011 est.)</t>
  </si>
  <si>
    <t>37.1% (2005)</t>
  </si>
  <si>
    <t>1.965 billion (2017 est.)</t>
  </si>
  <si>
    <t>2.578 billion (2017 est.)</t>
  </si>
  <si>
    <t>-7% (of GDP) (2017 est.)</t>
  </si>
  <si>
    <t>130.8% of GDP</t>
  </si>
  <si>
    <t>128.7% of GDP</t>
  </si>
  <si>
    <t>$2.585 billion</t>
  </si>
  <si>
    <t>$2.456 billion</t>
  </si>
  <si>
    <t>$3.036 billion</t>
  </si>
  <si>
    <t>-$1.128 billion</t>
  </si>
  <si>
    <t>-$5.735 billion</t>
  </si>
  <si>
    <t>$4.193 billion</t>
  </si>
  <si>
    <t>$4.116 billion</t>
  </si>
  <si>
    <t>China 53.8%, Angola 6.2%, Gabon 5.7%, Italy 5.4%, Spain 5.4%, Australia 4.8% (2017)</t>
  </si>
  <si>
    <t>petroleum, lumber, plywood, sugar, cocoa, coffee, diamonds</t>
  </si>
  <si>
    <t>$2.501 billion</t>
  </si>
  <si>
    <t>$5.639 billion</t>
  </si>
  <si>
    <t>capital equipment, construction materials, foodstuffs</t>
  </si>
  <si>
    <t>France 15%, China 14%, Belgium 12.2%, Norway 8.1% (2017)</t>
  </si>
  <si>
    <t>$505.7 million</t>
  </si>
  <si>
    <t>{"2017":"579.8","2016":"593.01","2015":"593.01","2014":"591.45","2013":"494.42"}</t>
  </si>
  <si>
    <t>1.696 billion kWh (2016 est.)</t>
  </si>
  <si>
    <t>912 million kWh (2016 est.)</t>
  </si>
  <si>
    <t>22 million kWh (2015 est.)</t>
  </si>
  <si>
    <t>18 million kWh (2016 est.)</t>
  </si>
  <si>
    <t>591,500 kW (2016 est.)</t>
  </si>
  <si>
    <t>36% of total installed capacity (2017 est.)</t>
  </si>
  <si>
    <t>340,000 bbl/day (2018 est.)</t>
  </si>
  <si>
    <t>254,100 bbl/day (2015 est.)</t>
  </si>
  <si>
    <t>1.6 billion bbl (1 January 2018 est.)</t>
  </si>
  <si>
    <t>15,760 bbl/day (2015 est.)</t>
  </si>
  <si>
    <t>5,766 bbl/day (2015 est.)</t>
  </si>
  <si>
    <t>7,162 bbl/day (2015 est.)</t>
  </si>
  <si>
    <t>1.387 billion cu m (2017 est.)</t>
  </si>
  <si>
    <t>90.61 billion cu m (1 January 2018 est.)</t>
  </si>
  <si>
    <t>5.239 million Mt (2017 est.)</t>
  </si>
  <si>
    <t>5.056 million</t>
  </si>
  <si>
    <t>102 (2017 est.)</t>
  </si>
  <si>
    <t>primary network consists of microwave radio relay and coaxial cable with services barely adequate for government use; key exchanges are in Brazzaville, Pointe-Noire, and Loubomo; intercity lines frequently out of order (2018)</t>
  </si>
  <si>
    <t>fixed-line infrastructure inadequate, providing less than 1 connection per 100 persons; in the absence of an adequate fixed-line infrastructure, mobile-cellular subscribership has surged to 102 per 100 persons (2018)</t>
  </si>
  <si>
    <t>country code - 242; WACS submarine cables to Europe and Western and South Africa; satellite earth station - 1 Intelsat (Atlantic Ocean) (2019)</t>
  </si>
  <si>
    <t>1 state-owned TV and 3 state-owned radio stations; several privately owned TV and radio stations; satellite TV service is available; rebroadcasts of several international broadcasters are available</t>
  </si>
  <si>
    <t>.cg</t>
  </si>
  <si>
    <t>362,000</t>
  </si>
  <si>
    <t>7.6% (July 2016 est.)</t>
  </si>
  <si>
    <t>4.27% of GDP</t>
  </si>
  <si>
    <t>6.38% of GDP</t>
  </si>
  <si>
    <t>18 years of age for voluntary military service; women may serve in the Armed Forces (2012)</t>
  </si>
  <si>
    <t>657,926 (2015)</t>
  </si>
  <si>
    <t>2,987,493 mt-km (2015)</t>
  </si>
  <si>
    <t>TN (2016)</t>
  </si>
  <si>
    <t>232 km gas, 4 km liquid petroleum gas, 982 km oil (2013)</t>
  </si>
  <si>
    <t>510 km (2014)</t>
  </si>
  <si>
    <t>510 km 1.067-m gauge (2014)</t>
  </si>
  <si>
    <t>23,324 km (2017)</t>
  </si>
  <si>
    <t>3,111 km (2017)</t>
  </si>
  <si>
    <t>1,120 km (commercially navigable on Congo and Oubanqui Rivers above Brazzaville; there are many ferries across the river to Kinshasa; the Congo south of Brazzaville-Kinshasa to the coast is not navigable because of rapids, necessitating a rail connection to Pointe Noire; other rivers are used for local traffic only) (2011)</t>
  </si>
  <si>
    <t>16</t>
  </si>
  <si>
    <t>general cargo 3, oil tanker 2, other 11 (2018)</t>
  </si>
  <si>
    <t>Pointe-Noire</t>
  </si>
  <si>
    <t>Djeno</t>
  </si>
  <si>
    <t>Brazzaville (Congo)</t>
  </si>
  <si>
    <t>22,198 (Central African Republic), 20,289 (Democratic Republic of the Congo) (refugees and asylum seekers) (2019)</t>
  </si>
  <si>
    <t>Congo, Democratic Republic of the</t>
  </si>
  <si>
    <t>CG</t>
  </si>
  <si>
    <t>Central Africa, northeast of Angola</t>
  </si>
  <si>
    <t>0 00 N, 25 00 E</t>
  </si>
  <si>
    <t>slightly less than one-fourth the size of the US</t>
  </si>
  <si>
    <t>10,481 km</t>
  </si>
  <si>
    <t xml:space="preserve"> since 2011 the DRC has a Common Interest Zone agreement with Angola for the mutual development of off-shore resources</t>
  </si>
  <si>
    <t>tropical; hot and humid in equatorial river basin; cooler and drier in southern highlands; cooler and wetter in eastern highlands; north of Equator - wet season (April to October), dry season (December to February); south of Equator - wet season (November to March), dry season (April to October)</t>
  </si>
  <si>
    <t>vast central basin is a low-lying plateau; mountains in east</t>
  </si>
  <si>
    <t>726 m</t>
  </si>
  <si>
    <t>Pic Marguerite on Mont Ngaliema (Mount Stanley) 5,110 m</t>
  </si>
  <si>
    <t>cobalt, copper, niobium, tantalum, petroleum, industrial and gem diamonds, gold, silver, zinc, manganese, tin, uranium, coal, hydropower, timber</t>
  </si>
  <si>
    <t>110 sq km (2012)</t>
  </si>
  <si>
    <t>urban clusters are spread throughout the country, particularly in the northeast along the boarder with Uganda, Rwanda, and Burundi; the largest city is the capital, Kinshasha, located in the west along the Congo River; the south is least densely populated</t>
  </si>
  <si>
    <t>poaching threatens wildlife populations; water pollution; deforestation (forests endangered by fires set to clean the land for agricultural purposes; forests also used as a source of fuel); soil erosion; mining (diamonds, gold, coltan - a mineral used in creating capacitors for electronic devices) causing environmental damage</t>
  </si>
  <si>
    <t>Biodiversity, Climate Change, Climate Change-Kyoto Protocol, Desertification, Endangered Species, Hazardous Wastes, Law of the Sea, Marine Dumping, Ozone Layer Protection, Tropical Timber 83, Tropical Timber 94, Wetlands</t>
  </si>
  <si>
    <t>85,281,024 (July 2018 est.)</t>
  </si>
  <si>
    <t>over 200 African ethnic groups of which the majority are Bantu; the four largest tribes - Mongo, Luba, Kongo (all Bantu), and the Mangbetu-Azande (Hamitic) - make up about 45% of the population</t>
  </si>
  <si>
    <t>French (official), Lingala (a lingua franca trade language), Kingwana (a dialect of Kiswahili or Swahili), Kikongo, Tshiluba</t>
  </si>
  <si>
    <t>Roman Catholic 29.9%, Protestant 26.7%, Kimbanguist 2.8%, other Christian 36.5%, Muslim 1.3%, other (includes syncretic sects and indigenous beliefs) 1.2%, none 1.3%, unspecified .2% (2014 est.)</t>
  </si>
  <si>
    <t>41.25% (male 17,735,697 /female 17,446,866)</t>
  </si>
  <si>
    <t>21.46% (male 9,184,871 /female 9,117,462)</t>
  </si>
  <si>
    <t>30.96% (male 13,176,714 /female 13,225,429)</t>
  </si>
  <si>
    <t>3.63% (male 1,472,758 /female 1,625,637)</t>
  </si>
  <si>
    <t>2.69% (male 974,293 /female 1,321,297) (2018 est.)</t>
  </si>
  <si>
    <t>97.5 (2015 est.)</t>
  </si>
  <si>
    <t>91.5 (2015 est.)</t>
  </si>
  <si>
    <t>16.8 (2015 est.)</t>
  </si>
  <si>
    <t>18.8 years (2018 est.)</t>
  </si>
  <si>
    <t>2.33% (2018 est.)</t>
  </si>
  <si>
    <t>32.8 births/1,000 population (2018 est.)</t>
  </si>
  <si>
    <t>45% of total population (2019)</t>
  </si>
  <si>
    <t>4.53% annual rate of change (2015-20 est.)</t>
  </si>
  <si>
    <t>13.743 million KINSHASA (capital), 2.413 million Mbuji-Mayi, 2.377 million Lubumbashi, 1.395 million Kananga, 1.213 million Kisangani, 1,025,000 Bukavu (2019)</t>
  </si>
  <si>
    <t>19.9 years (2013/14 est.)</t>
  </si>
  <si>
    <t>473 deaths/100,000 live births (2017 est.)</t>
  </si>
  <si>
    <t>70.1 deaths/1,000 live births</t>
  </si>
  <si>
    <t>63.1 deaths/1,000 live births</t>
  </si>
  <si>
    <t>58.1 years (2018 est.)</t>
  </si>
  <si>
    <t>56.5 years</t>
  </si>
  <si>
    <t>59.7 years</t>
  </si>
  <si>
    <t>4.54 children born/woman (2018 est.)</t>
  </si>
  <si>
    <t>20.4% (2013/14)</t>
  </si>
  <si>
    <t>81.1% of population</t>
  </si>
  <si>
    <t>18.9% of population</t>
  </si>
  <si>
    <t>0.09 physicians/1,000 population (2013)</t>
  </si>
  <si>
    <t>28.7% of population (2015 est.)</t>
  </si>
  <si>
    <t>71.3% of population (2015 est.)</t>
  </si>
  <si>
    <t>450,000 (2018 est.)</t>
  </si>
  <si>
    <t>6.8% (2012 est.)</t>
  </si>
  <si>
    <t>Democratic Republic of the Congo</t>
  </si>
  <si>
    <t>DRC</t>
  </si>
  <si>
    <t>Republique Democratique du Congo</t>
  </si>
  <si>
    <t>RDC</t>
  </si>
  <si>
    <t>Congo Free State, Belgian Congo, Congo/Leopoldville, Congo/Kinshasa, Zaire</t>
  </si>
  <si>
    <t>named for the Congo River, most of which lies within the DRC; the river name derives from Kongo, a Bantu kingdom that occupied its mouth at the time of Portuguese discovery in the late 15th century and whose name stems from its people the Bakongo, meaning &amp;quot;hunters&amp;quot;</t>
  </si>
  <si>
    <t>Kinshasa</t>
  </si>
  <si>
    <t>4 19 S, 15 18 E</t>
  </si>
  <si>
    <t>26 provinces (provinces, singular - province); Bas-Uele (Lower Uele), Equateur, Haut-Katanga (Upper Katanga), Haut-Lomami (Upper Lomami), Haut-Uele (Upper Uele), Ituri, Kasai, Kasai-Central, Kasai-Oriental (East Kasai), Kinshasa, Kongo Central, Kwango, Kwilu, Lomami, Lualaba, Mai-Ndombe, Maniema, Mongala, Nord-Kivu (North Kivu), Nord-Ubangi (North Ubangi), Sankuru, Sud-Kivu (South Kivu), Sud-Ubangi (South Ubangi), Tanganyika, Tshopo, Tshuapa</t>
  </si>
  <si>
    <t>30 June 1960 (from Belgium)</t>
  </si>
  <si>
    <t>Independence Day, 30 June (1960)</t>
  </si>
  <si>
    <t>several previous; latest adopted 13 May 2005, approved by referendum 18-19 December 2005, promulgated 18 February 2006</t>
  </si>
  <si>
    <t>proposed by the president of the republic, by the government, by either house of Parliament, or by public petition; agreement on the substance of a proposed bill requires absolute majority vote in both houses; passage requires a referendum only if both houses in joint meeting fail to achieve three-fifths majority vote; constitutional articles, including the form of government, universal suffrage, judicial independence, political pluralism, and personal freedoms, cannot be amended; amended 2011 (2017)</t>
  </si>
  <si>
    <t>civil law system primarily based on Belgian law, but also customary and tribal law</t>
  </si>
  <si>
    <t>at least one parent must be a citizen of the Democratic Republic of the Congo</t>
  </si>
  <si>
    <t>President Felix TSHISEKEDI (since 24 January 2019)</t>
  </si>
  <si>
    <t>Prime Minister Sylvestre ILUNGA Ilunkamba (since 20 May 2019); Deputy Prime Ministers Jose MAKILA, Leonard She OKITUNDU, Henri MOVA Sankanyi (since February 2018)</t>
  </si>
  <si>
    <t>Ministers of State appointed by the president</t>
  </si>
  <si>
    <t>president directly elected by simple majority vote for a 5-year term (eligible for a second term); election last held on 30 December 2018 (next to be held in December 2023); prime minister appointed by the president</t>
  </si>
  <si>
    <t>Felix TSHISEKEDI elected president; percent of vote - Felix TSHISEKEDI (UDPS) 38.6%, Martin FAYULU (Lamuka coalition) 34.8%, Emmanuel Ramazani SHADARY (PPRD) 23.9%, other 2.7%; note - election marred by serious voting irregularities</t>
  </si>
  <si>
    <t>bicameral Parliament or Parlement consists of:&amp;lt;br /&amp;gt;Senate (108 seats; members indirectly elected by provincial assemblies by proportional representation vote; members serve 5-year terms)&amp;lt;br /&amp;gt; &amp;lt;br /&amp;gt;National Assembly (500 seats; 439 members directly elected in multi-seat constituencies by proportional representation vote and 61 directly elected in single-seat constituencies by simple majority vote; members serve 5-year terms)</t>
  </si>
  <si>
    <t>Senate - last held on 19 January 2007 (follow-on election has been delayed)&amp;lt;br /&amp;gt; National Assembly - last held on 30 December 2018</t>
  </si>
  <si>
    <t>Senate - percent of vote by party - NA; seats by party - PPRD 22, MLC 14, FR 7, RCD 7, PDC 6, CDC 3, MSR 3, PALU 2, other 18, independent 26; composition - men 103, women 5, percent of women 4.6%&amp;lt;br /&amp;gt;&amp;lt;br /&amp;gt; National Assembly - percent of vote by party - NA; seats by party - PPRD 62, UDPS 41, PPPD 29, MSR 27, MLC 22, PALU 19, UNC 17, ARC 16, AFDC 15, ECT 11, RRC 11, other 214 (includes numerous political parties that won 10 or fewer seats and 2 constituencies where voting was halted), independent 16; composition - men 456, women 44, percent of women&amp;amp;nbsp; 8.8%; total Parliament percent of women 8.1%;note - the November 2011 election was marred by violence including the destruction of ballots in 2 constituencies resulting in the closure of polling sites; election results were delayed 3 months, strongly contested, and continue to be unresolved</t>
  </si>
  <si>
    <t>Court of Cassation or Cour de Cassation (consists of 26 justices and organized into legislative and judiciary sections); Constitutional Court (consists of 9 judges)</t>
  </si>
  <si>
    <t>Court of Cassation judges nominated by the Judicial Service Council, an independent body of public prosecutors and selected judges of the lower courts; judge tenure NA; Constitutional Court judges - 3 nominated by the president, 3 by the Judicial Service Council, and 3 by the legislature; judges appointed by the president to serve 9-year non-renewable terms with one-third of the membership renewed every 3 years</t>
  </si>
  <si>
    <t>ACP, AfDB, AU, CEMAC, CEPGL, COMESA, EITI (compliant country), FAO, G-24, G-77, IAEA, IBRD, ICAO, ICC (NGOs), ICCt, ICRM, IDA, IFAD, IFC, IFRCS, IHO, ILO, IMF, IMO, Interpol, IOC, IOM, IPU, ISO, ITSO, ITU, ITUC (NGOs), MIGA, NAM, OIF, OPCW, PCA, SADC, UN, UNCTAD, UNESCO, UNHCR, UNIDO, UNWTO, UPU, WCO, WFTU (NGOs), WHO, WIPO, WMO, WTO</t>
  </si>
  <si>
    <t>Ambassador Francois Nkuna BALUMUENE (since 23 September 2015)</t>
  </si>
  <si>
    <t>1100 Connecticut Avenue NW, Suite 725, Washington DC 20036</t>
  </si>
  <si>
    <t>[1] (202) 234-7690 through 7691</t>
  </si>
  <si>
    <t>[1] (202) 234-2609</t>
  </si>
  <si>
    <t>Ambassador Michael A. HAMMER (since 22 December 2018)</t>
  </si>
  <si>
    <t>[243] 081 556-0151</t>
  </si>
  <si>
    <t>310 Avenue des Aviateurs, Kinshasa, Gombe</t>
  </si>
  <si>
    <t>Unit 2220, DPO AE 09828</t>
  </si>
  <si>
    <t>[243] 81 556-0175</t>
  </si>
  <si>
    <t>leopard; national colors: sky blue, red, yellow</t>
  </si>
  <si>
    <t>&amp;quot;Debout Congolaise&amp;quot; (Arise Congolese)</t>
  </si>
  <si>
    <t>Joseph LUTUMBA/Simon-Pierre BOKA di Mpasi Londi</t>
  </si>
  <si>
    <t>$68.6 billion</t>
  </si>
  <si>
    <t>$66.33 billion</t>
  </si>
  <si>
    <t>$64.78 billion</t>
  </si>
  <si>
    <t>$41.44 billion (2017 est.)</t>
  </si>
  <si>
    <t>11.5% of GDP</t>
  </si>
  <si>
    <t>8.7% of GDP</t>
  </si>
  <si>
    <t>78.5% (2017 est.)</t>
  </si>
  <si>
    <t>12.7% (2017 est.)</t>
  </si>
  <si>
    <t>15.9% (2017 est.)</t>
  </si>
  <si>
    <t>coffee, sugar, palm oil, rubber, tea, cotton, cocoa, quinine, cassava (manioc, tapioca), bananas, plantains, peanuts, root crops, corn, fruits; wood products</t>
  </si>
  <si>
    <t>mining (copper, cobalt, gold, diamonds, coltan, zinc, tin, tungsten), mineral processing, consumer products (textiles, plastics, footwear, cigarettes), metal products, processed foods and beverages, timber, cement, commercial ship repair</t>
  </si>
  <si>
    <t>31.36 million (2017 est.)</t>
  </si>
  <si>
    <t>63% (2014 est.)</t>
  </si>
  <si>
    <t>34.7% (2006)</t>
  </si>
  <si>
    <t>4.634 billion (2017 est.)</t>
  </si>
  <si>
    <t>5.009 billion (2017 est.)</t>
  </si>
  <si>
    <t>11.2% (of GDP) (2017 est.)</t>
  </si>
  <si>
    <t>18.1% of GDP</t>
  </si>
  <si>
    <t>41.5%</t>
  </si>
  <si>
    <t>20.62%</t>
  </si>
  <si>
    <t>19.05%</t>
  </si>
  <si>
    <t>$1.044 billion</t>
  </si>
  <si>
    <t>$1.192 billion</t>
  </si>
  <si>
    <t>$3.252 billion</t>
  </si>
  <si>
    <t>$3.582 billion</t>
  </si>
  <si>
    <t>-$200 million</t>
  </si>
  <si>
    <t>-$1.215 billion</t>
  </si>
  <si>
    <t>$10.98 billion</t>
  </si>
  <si>
    <t>$8.228 billion</t>
  </si>
  <si>
    <t>China 41.4%, Zambia 22.7%, South Korea 7.2%, Finland 6.2% (2017)</t>
  </si>
  <si>
    <t>diamonds, copper, gold, cobalt, wood products, crude oil, coffee</t>
  </si>
  <si>
    <t>$10.82 billion</t>
  </si>
  <si>
    <t>$10.21 billion</t>
  </si>
  <si>
    <t>foodstuffs, mining and other machinery, transport equipment, fuels</t>
  </si>
  <si>
    <t>China 19.9%, South Africa 18%, Zambia 10.4%, Belgium 9.1%, India 4.3%, Tanzania 4.2% (2017)</t>
  </si>
  <si>
    <t>$457.5 million</t>
  </si>
  <si>
    <t>Congolese francs (CDF) per US dollar -</t>
  </si>
  <si>
    <t>{"2017":"1,546.8","2016":"1,010.3","2015":"1,010.3","2014":"925.99","2013":"925.23"}</t>
  </si>
  <si>
    <t>9.046 billion kWh (2016 est.)</t>
  </si>
  <si>
    <t>7.43 billion kWh (2016 est.)</t>
  </si>
  <si>
    <t>422 million kWh (2015 est.)</t>
  </si>
  <si>
    <t>20 million kWh (2016 est.)</t>
  </si>
  <si>
    <t>2.587 million kW (2016 est.)</t>
  </si>
  <si>
    <t>2% of total installed capacity (2016 est.)</t>
  </si>
  <si>
    <t>98% of total installed capacity (2017 est.)</t>
  </si>
  <si>
    <t>20,000 bbl/day (2015 est.)</t>
  </si>
  <si>
    <t>180 million bbl (1 January 2018 est.)</t>
  </si>
  <si>
    <t>21,140 bbl/day (2015 est.)</t>
  </si>
  <si>
    <t>3.146 million Mt (2017 est.)</t>
  </si>
  <si>
    <t>35,270,156</t>
  </si>
  <si>
    <t>barely adequate wire and microwave radio relay service in and between urban areas; domestic satellite system with 14 earth stations; inadequate fixed-line infrastructure; efforts have been made to improve regulating the telecom sector; wars and social upheaval have not promoted advancement; a revised Telecommunications Act adopted in May 2018 (2018)</t>
  </si>
  <si>
    <t>fixed-line connections only about 8 per 100 persons; given the backdrop of a wholly inadequate fixed-line infrastructure, the use of mobile-cellular services has surged and mobile teledensity is over 42 per 100 persons (2018)</t>
  </si>
  <si>
    <t>country code - 243;ACE and WACS submarine cables to West and South Africa and&amp;amp;nbsp;Europe;&amp;amp;nbsp;satellite earth station - 1 Intelsat (Atlantic Ocean); the country was finally connected to low-cost, high-quality international bandwidth through the WACS submarine fiber optic cable in 2013, and SCPT is rolling out a fiber optic national backbone network with support from China (2019)</t>
  </si>
  <si>
    <t>state-owned TV broadcast station with near national coverage; more than a dozen privately owned TV stations - 2 with near national coverage; 2 state-owned radio stations are supplemented by more than 100 private radio stations; transmissions of at least 2 international broadcasters are available</t>
  </si>
  <si>
    <t>.cd</t>
  </si>
  <si>
    <t>3.016 million</t>
  </si>
  <si>
    <t>18-45 years of age for voluntary and compulsory military service (2012)</t>
  </si>
  <si>
    <t>476,352 (2015)</t>
  </si>
  <si>
    <t>85,839 mt-km (2015)</t>
  </si>
  <si>
    <t>9Q (2016)</t>
  </si>
  <si>
    <t>198 (2013)</t>
  </si>
  <si>
    <t>172 (2013)</t>
  </si>
  <si>
    <t>62 km gas, 77 km oil, 756 km refined products (2013)</t>
  </si>
  <si>
    <t>4,007 km (2014)</t>
  </si>
  <si>
    <t>3,882 km 1.067-m gauge (858 km electrified) (2014)</t>
  </si>
  <si>
    <t>152,373 km (2015)</t>
  </si>
  <si>
    <t>3,047 km (2015)</t>
  </si>
  <si>
    <t>15,000 km (including the Congo River, its tributaries, and unconnected lakes) (2011)</t>
  </si>
  <si>
    <t>general cargo 12, oil tanker 1, other 14 (2018)</t>
  </si>
  <si>
    <t>Banana</t>
  </si>
  <si>
    <t>216,018 (Rwanda), 173,185 (Central African Republic),&amp;amp;nbsp;98,691 (South Sudan) (refugees and asylum seekers), 46,069 (Burundi) (2019)</t>
  </si>
  <si>
    <t>China</t>
  </si>
  <si>
    <t>CH</t>
  </si>
  <si>
    <t>December 28, 2019</t>
  </si>
  <si>
    <t>Eastern Asia, bordering the East China Sea, Korea Bay, Yellow Sea, and South China Sea, between North Korea and Vietnam</t>
  </si>
  <si>
    <t>35 00 N, 105 00 E</t>
  </si>
  <si>
    <t>slightly smaller than the US</t>
  </si>
  <si>
    <t>22,457 km</t>
  </si>
  <si>
    <t>Afghanistan 91 km, Bhutan 477 km, Burma 2129 km, India 2659 km, Kazakhstan 1765 km, North Korea 1352 km, Kyrgyzstan 1063 km, Laos 475 km, Mongolia 4630 km, Nepal 1389 km, Pakistan 438 km, Russia (northeast) 4133 km, Russia (northwest) 46 km, Tajikistan 477 km, Vietnam 1297 km</t>
  </si>
  <si>
    <t>14,500 km</t>
  </si>
  <si>
    <t>extremely diverse; tropical in south to subarctic in north</t>
  </si>
  <si>
    <t>mostly mountains, high plateaus, deserts in west; plains, deltas, and hills in east</t>
  </si>
  <si>
    <t>1,840 m</t>
  </si>
  <si>
    <t>Turpan Pendi -154 m</t>
  </si>
  <si>
    <t>54.7% (2011 est.)</t>
  </si>
  <si>
    <t>11.3% (2011 est.)</t>
  </si>
  <si>
    <t>41.8% (2011 est.)</t>
  </si>
  <si>
    <t>22.3% (2011 est.)</t>
  </si>
  <si>
    <t>690,070 sq km (2012)</t>
  </si>
  <si>
    <t>overwhelming majority of the population is found in the eastern half of the country; the west, with its vast mountainous and desert areas, remains sparsely populated; though ranked first in the world in total population, overall density is less than that of many other countries in Asia and Europe; high population density is found along the Yangtze and Yellow River valleys, the Xi Jiang River delta, the Sichuan Basin (around Chengdu), in and around Beijing, and the industrial area around Shenyang</t>
  </si>
  <si>
    <t>Antarctic-Environmental Protocol, Antarctic Treaty, Biodiversity, Climate Change, Climate Change-Kyoto Protocol, Desertification, Endangered Species, Environmental Modification, Hazardous Wastes, Law of the Sea, Marine Dumping, Ozone Layer Protection, Ship Pollution, Tropical Timber 83, Tropical Timber 94, Wetlands, Whaling</t>
  </si>
  <si>
    <t>1,384,688,986 (July 2018 est.)</t>
  </si>
  <si>
    <t>Chinese (singular and plural)</t>
  </si>
  <si>
    <t>Han Chinese 91.6%, Zhuang 1.3%, other (includes Hui, Manchu, Uighur, Miao, Yi, Tujia, Tibetan, Mongol, Dong, Buyei, Yao, Bai, Korean, Hani, Li, Kazakh, Dai, and other nationalities) 7.1% (2010 est.)</t>
  </si>
  <si>
    <t>Standard Chinese or Mandarin (official; Putonghua, based on the Beijing dialect), Yue (Cantonese), Wu (Shanghainese), Minbei (Fuzhou), Minnan (Hokkien-Taiwanese), Xiang, Gan, Hakka dialects, minority languages (see Ethnic groups entry)</t>
  </si>
  <si>
    <t>Buddhist 18.2%, Christian 5.1%, Muslim 1.8%, folk religion 21.9%, Hindu &amp;lt; 0.1%, Jewish &amp;lt; 0.1%, other 0.7% (includes Daoist (Taoist)), unaffiliated 52.2% (2010 est.)</t>
  </si>
  <si>
    <t>17.22% (male 128,270,371 /female 110,120,535)</t>
  </si>
  <si>
    <t>12.32% (male 91,443,139 /female 79,181,726)</t>
  </si>
  <si>
    <t>47.84% (male 338,189,015 /female 324,180,103)</t>
  </si>
  <si>
    <t>11.35% (male 79,340,391 /female 77,857,806)</t>
  </si>
  <si>
    <t>11.27% (male 74,277,631 /female 81,828,269) (2018 est.)</t>
  </si>
  <si>
    <t>37.7 (2015 est.)</t>
  </si>
  <si>
    <t>38.8 years</t>
  </si>
  <si>
    <t>60.3% of total population (2019)</t>
  </si>
  <si>
    <t>26.317 million Shanghai, 20.035 million BEIJING (capital), 15.354 million Chongqing, 12.968 million Guangzhou, 13.396 million Tianjin, 12.129 million Shenzhen (2019)</t>
  </si>
  <si>
    <t>11.8 deaths/1,000 live births (2018 est.)</t>
  </si>
  <si>
    <t>11.4 deaths/1,000 live births</t>
  </si>
  <si>
    <t>84.5% (2017)</t>
  </si>
  <si>
    <t>1.79 physicians/1,000 population (2015)</t>
  </si>
  <si>
    <t>4.2 beds/1,000 population (2012)</t>
  </si>
  <si>
    <t>86.6% of population (2015 est.)</t>
  </si>
  <si>
    <t>63.7% of population (2015 est.)</t>
  </si>
  <si>
    <t>36.3% of population (2015 est.)</t>
  </si>
  <si>
    <t>14 years (2015)</t>
  </si>
  <si>
    <t>Zhonghua Renmin Gongheguo</t>
  </si>
  <si>
    <t>Zhongguo</t>
  </si>
  <si>
    <t>English name derives from the Qin (Chin) rulers of the 3rd century B.C., who comprised the first imperial dynasty of ancient China; the Chinese name Zhongguo translates as &amp;quot;Central Nation&amp;quot; or &amp;quot;Middle Kingdom&amp;quot;</t>
  </si>
  <si>
    <t>communist party-led state</t>
  </si>
  <si>
    <t>Beijing</t>
  </si>
  <si>
    <t>39 55 N, 116 23 E</t>
  </si>
  <si>
    <t>several previous; latest promulgated 4 December 1982</t>
  </si>
  <si>
    <t>proposed by the Standing Committee of the National People&amp;amp;rsquo;s Congress or supported by more than one fifth of the National People&amp;amp;rsquo;s Congress membership; passage requires more than two-thirds majority vote of the Congress membership; amended several times, last in 2018 (2018)</t>
  </si>
  <si>
    <t>least one parent must be a citizen of China</t>
  </si>
  <si>
    <t>while naturalization is theoretically possible, in practical terms it is extremely difficult; residency is required but not specified</t>
  </si>
  <si>
    <t>President XI Jinping (since 14 March 2013); Vice President WANG Qishan (since 17 March 2018)</t>
  </si>
  <si>
    <t>Premier LI Keqiang (since 16 March 2013); Executive Vice Premiers HAN Zheng (since 19 March 2018), SUN Chunlan (since 19 March 2018), LIU He (since 19 March 2018), HU Chunhua (since 19 March 2018)</t>
  </si>
  <si>
    <t>last held in December 2017-February 2018 (next to be held in late 2022 to early 2023)</t>
  </si>
  <si>
    <t>percent of vote - NA; seats by party - NA; composition - men 2,238, women 742, percent of women 24.9%</t>
  </si>
  <si>
    <t>Chinese Communist Party or CCP [XI Jinping]</t>
  </si>
  <si>
    <t>ADB, AfDB (nonregional member), APEC, Arctic Council (observer), ARF, ASEAN (dialogue partner), BIS, BRICS, CDB, CICA, EAS, FAO, FATF, G-20, G-24 (observer), G-5, G-77, IADB, IAEA, IBRD, ICAO, ICC (national committees), ICRM, IDA, IFAD, IFC, IFRCS, IHO, ILO, IMF, IMO, IMSO, Interpol, IOC, IOM (observer), IPU, ISO, ITSO, ITU, LAIA (observer), MIGA, MINURSO, MINUSMA, MONUSCO, NAM (observer), NSG, OAS (observer), OPCW, Pacific Alliance (observer), PCA, PIF (partner), SAARC (observer), SCO, SICA (observer), UN, UNAMID, UNCTAD, UNESCO, UNFICYP, UNHCR, UNIDO, UNIFIL, UNMIL, UNMISS, UNOCI, UN Security Council (permanent), UNTSO, UNWTO, UPU, WCO, WHO, WIPO, WMO, WTO, ZC</t>
  </si>
  <si>
    <t>Ambassador CUI Tiankai (since 3 April 2013)</t>
  </si>
  <si>
    <t>3505 International Place NW, Washington, DC 20008</t>
  </si>
  <si>
    <t>[1] (202) 495-2266</t>
  </si>
  <si>
    <t>[1] (202) 495-2138</t>
  </si>
  <si>
    <t>Ambassador Terry BRANSTAD (since 12 July 2017)</t>
  </si>
  <si>
    <t>[86] (10) 8531-3000</t>
  </si>
  <si>
    <t>55 An Jia Lou Lu, 100600 Beijing</t>
  </si>
  <si>
    <t>PO AP 96521</t>
  </si>
  <si>
    <t>[86] (10) 8531-3300</t>
  </si>
  <si>
    <t>Chengdu, Guangzhou, Shanghai, Shenyang, Wuhan</t>
  </si>
  <si>
    <t>red with a large yellow five-pointed star and four smaller yellow five-pointed stars (arranged in a vertical arc toward the middle of the flag) in the upper hoist-side corner; the color red represents revolution, while the stars symbolize the four social classes - the working class, the peasantry, the urban petty bourgeoisie, and the national bourgeoisie (capitalists) - united under the Communist Party of China</t>
  </si>
  <si>
    <t>dragon, giant panda; national colors: red, yellow</t>
  </si>
  <si>
    <t>&amp;quot;Yiyongjun Jinxingqu&amp;quot; (The March of the Volunteers)</t>
  </si>
  <si>
    <t>TIAN Han/NIE Er</t>
  </si>
  <si>
    <t>$23.21 trillion</t>
  </si>
  <si>
    <t>$21.72 trillion</t>
  </si>
  <si>
    <t>$12.01 trillion (2017 est.)</t>
  </si>
  <si>
    <t>$15,700</t>
  </si>
  <si>
    <t>45.8% of GDP</t>
  </si>
  <si>
    <t>45.9% of GDP</t>
  </si>
  <si>
    <t>39.1% (2017 est.)</t>
  </si>
  <si>
    <t>42.7% (2017 est.)</t>
  </si>
  <si>
    <t>-18.4% (2017 est.)</t>
  </si>
  <si>
    <t>7.9% (2017 est.)</t>
  </si>
  <si>
    <t>51.6% (2017 est.)</t>
  </si>
  <si>
    <t>world leader in gross value of agricultural output; rice, wheat, potatoes, corn, tobacco, peanuts, tea, apples, cotton, pork, mutton, eggs; fish, shrimp</t>
  </si>
  <si>
    <t>world leader in gross value of industrial output; mining and ore processing, iron, steel, aluminum, and other metals, coal; machine building; armaments; textiles and apparel; petroleum; cement; chemicals; fertilizer; consumer products (including footwear, toys, and electronics); food processing; transportation equipment, including automobiles, railcars and locomotives, ships, aircraft; telecommunications equipment, commercial space launch vehicles, satellites</t>
  </si>
  <si>
    <t>6.1% (2017 est.)</t>
  </si>
  <si>
    <t>806.7 million (2017 est.)</t>
  </si>
  <si>
    <t>27.7%</t>
  </si>
  <si>
    <t>28.8%</t>
  </si>
  <si>
    <t>43.5% (2016 est.)</t>
  </si>
  <si>
    <t>3.3% (2016 est.)</t>
  </si>
  <si>
    <t>31.4% (2012)</t>
  </si>
  <si>
    <t>2.553 trillion (2017 est.)</t>
  </si>
  <si>
    <t>3.008 trillion (2017 est.)</t>
  </si>
  <si>
    <t>44.2% of GDP</t>
  </si>
  <si>
    <t>4.35%</t>
  </si>
  <si>
    <t>$8.351 trillion</t>
  </si>
  <si>
    <t>$7.001 trillion</t>
  </si>
  <si>
    <t>$27.34 trillion</t>
  </si>
  <si>
    <t>$23.02 trillion</t>
  </si>
  <si>
    <t>$164.9 billion</t>
  </si>
  <si>
    <t>$202.2 billion</t>
  </si>
  <si>
    <t>$2.216 trillion</t>
  </si>
  <si>
    <t>$1.99 trillion</t>
  </si>
  <si>
    <t>US 19.2%, Hong Kong 12.2%, Japan 5.9%, South Korea 4.4% (2018)</t>
  </si>
  <si>
    <t>electrical and other machinery, including computers and telecommunications equipment, apparel, furniture, textiles</t>
  </si>
  <si>
    <t>$1.74 trillion</t>
  </si>
  <si>
    <t>$1.501 trillion</t>
  </si>
  <si>
    <t>electrical and other machinery, including integrated circuits and other computer components, oil and mineral fuels; optical and medical equipment, metal ores, motor vehicles; soybeans</t>
  </si>
  <si>
    <t>South Korea 9.7%, Japan 8.6%, US 7.3%, Germany 5%, Australia 4.9% (2018)</t>
  </si>
  <si>
    <t>$3.236 trillion</t>
  </si>
  <si>
    <t>$1.523 trillion</t>
  </si>
  <si>
    <t>$1.383 trillion</t>
  </si>
  <si>
    <t>$1.227 trillion</t>
  </si>
  <si>
    <t>Renminbi yuan (RMB) per US dollar -</t>
  </si>
  <si>
    <t>{"2017":"7.76","2016":"6.6446","2015":"6.2275","2014":"6.1434","2013":"6.1958"}</t>
  </si>
  <si>
    <t>5.883 trillion kWh (2016 est.)</t>
  </si>
  <si>
    <t>5.564 trillion kWh (2016 est.)</t>
  </si>
  <si>
    <t>18.91 billion kWh (2016 est.)</t>
  </si>
  <si>
    <t>6.185 billion kWh (2016 est.)</t>
  </si>
  <si>
    <t>1.653 billion kW (2016 est.)</t>
  </si>
  <si>
    <t>3.773 million bbl/day (2018 est.)</t>
  </si>
  <si>
    <t>57,310 bbl/day (2015 est.)</t>
  </si>
  <si>
    <t>6.71 million bbl/day (2015 est.)</t>
  </si>
  <si>
    <t>25.63 billion bbl (1 January 2018 est.)</t>
  </si>
  <si>
    <t>11.51 million bbl/day (2015 est.)</t>
  </si>
  <si>
    <t>12.47 million bbl/day (2016 est.)</t>
  </si>
  <si>
    <t>848,400 bbl/day (2015 est.)</t>
  </si>
  <si>
    <t>1.16 million bbl/day (2015 est.)</t>
  </si>
  <si>
    <t>145.9 billion cu m (2017 est.)</t>
  </si>
  <si>
    <t>238.6 billion cu m (2017 est.)</t>
  </si>
  <si>
    <t>97.63 billion cu m (2017 est.)</t>
  </si>
  <si>
    <t>5.44 trillion cu m (1 January 2018 est.)</t>
  </si>
  <si>
    <t>11.67 billion Mt (2017 est.)</t>
  </si>
  <si>
    <t>193.762 million</t>
  </si>
  <si>
    <t>1,474,097,000</t>
  </si>
  <si>
    <t>14 per 100 fixed line&amp;amp;nbsp;and 107 per 100&amp;amp;nbsp;mobile-cellular;&amp;amp;nbsp;a domestic satellite system with several earth stations is in place in 2018 (2018)</t>
  </si>
  <si>
    <t>country code - 86;&amp;amp;nbsp;RJCN, EAC-C2C, TPE, APCN-2, APG, NCP, TEA, SeaMeWe-3, SJC2, Taiwan Strait Express-1, AAE-1, APCN-2, AAG, FEA, FLAG and TSE&amp;amp;nbsp;submarine cables provide connectivity to Asia, the Middle East, Europe, and the US; satellite earth stations - 7 (5 Intelsat - 4 Pacific Ocean and 1 Indian Ocean; 1 Intersputnik - Indian Ocean region; and 1 Inmarsat - Pacific and Indian Ocean regions) (2019)</t>
  </si>
  <si>
    <t>all broadcast media are owned by, or affiliated with, the Communist Party of China or a government agency; no privately owned TV or radio stations; state-run Chinese Central TV, provincial, and municipal stations offer more than 2,000 channels; the Central Propaganda Department sends directives to all domestic media outlets to guide its reporting with the government maintaining authority to approve all programming; foreign-made TV programs must be approved prior to broadcast; increasingly, Chinese turn to online and satellite television to access Chinese and international films and television shows (2019)</t>
  </si>
  <si>
    <t>.cn</t>
  </si>
  <si>
    <t>730,723,960</t>
  </si>
  <si>
    <t>378.54 million</t>
  </si>
  <si>
    <t>1.93% of GDP</t>
  </si>
  <si>
    <t>1.95% of GDP</t>
  </si>
  <si>
    <t>18-22 years of age for selective compulsory military service, with a 2-year service obligation; no minimum age for voluntary service (all officers are volunteers); 18-19 years of age for women high school graduates who meet requirements for specific military jobs (2018)</t>
  </si>
  <si>
    <t>56 (2015)</t>
  </si>
  <si>
    <t>2,890 (2015)</t>
  </si>
  <si>
    <t>436,183,969 (2015)</t>
  </si>
  <si>
    <t>19.806 billion mt-km (2015)</t>
  </si>
  <si>
    <t>B (2016)</t>
  </si>
  <si>
    <t>507 (2013)</t>
  </si>
  <si>
    <t>510 (2019)</t>
  </si>
  <si>
    <t>187</t>
  </si>
  <si>
    <t>109</t>
  </si>
  <si>
    <t>84</t>
  </si>
  <si>
    <t>23 (2019)</t>
  </si>
  <si>
    <t>39 (2019)</t>
  </si>
  <si>
    <t>76000 km gas, 30400 km crude oil, 27700 km refined petroleum products, 797000 km water (2018)</t>
  </si>
  <si>
    <t>4,960,600 km (2017)</t>
  </si>
  <si>
    <t>4,338,600 km (includes 136,500 km of expressways) (2017)</t>
  </si>
  <si>
    <t>110,000 km (navigable waterways) (2011)</t>
  </si>
  <si>
    <t>4,610</t>
  </si>
  <si>
    <t>bulk carrier 1114, container ship 242, general cargo 741, oil tanker 503, other 2010 (2018)</t>
  </si>
  <si>
    <t>Dalian, Ningbo, Qingdao, Qinhuangdao, Shanghai, Shenzhen, Tianjin</t>
  </si>
  <si>
    <t>Dalian (9,707,000), Guangzhou (18,858,000), Ningbo (24,607,000), Qingdao (18,262,000), Shanghai (40,233,000), Shenzhen (25,208,000), Tianjin (15,040,000) (2017)</t>
  </si>
  <si>
    <t>Fujian, Guangdong, Jiangsu, Shandong, Shanghai, Tangshan, Zhejiang</t>
  </si>
  <si>
    <t>Guangzhou (Pearl)</t>
  </si>
  <si>
    <t>321,502 (Vietnam), undetermined (North Korea) (2018)</t>
  </si>
  <si>
    <t>major transshipment point for heroin produced in the Golden Triangle region of Southeast Asia; growing domestic consumption of synthetic drugs, and heroin from Southeast and Southwest Asia; source country for methamphetamine and heroin chemical precursors, despite new regulations on its large chemical industry; more people believed to be convicted and executed for drug offences than anywhere else in the world, according to NGOs</t>
  </si>
  <si>
    <t>Chile</t>
  </si>
  <si>
    <t>CI</t>
  </si>
  <si>
    <t>Southern South America, bordering the South Pacific Ocean, between Argentina and Peru</t>
  </si>
  <si>
    <t>30 00 S, 71 00 W</t>
  </si>
  <si>
    <t>slightly smaller than twice the size of Montana</t>
  </si>
  <si>
    <t>7,801 km</t>
  </si>
  <si>
    <t>Argentina 6691 km, Bolivia 942 km, Peru 168 km</t>
  </si>
  <si>
    <t>6,435 km</t>
  </si>
  <si>
    <t xml:space="preserve"> 200/350 nm</t>
  </si>
  <si>
    <t>temperate; desert in north; Mediterranean in central region; cool and damp in south</t>
  </si>
  <si>
    <t>low coastal mountains, fertile central valley, rugged Andes in east</t>
  </si>
  <si>
    <t>1,871 m</t>
  </si>
  <si>
    <t>Nevado Ojos del Salado 6,880 m</t>
  </si>
  <si>
    <t>copper, timber, iron ore, nitrates, precious metals, molybdenum, hydropower</t>
  </si>
  <si>
    <t>1.7% (2011 est.)</t>
  </si>
  <si>
    <t>57% (2011 est.)</t>
  </si>
  <si>
    <t>11,100 sq km (2012)</t>
  </si>
  <si>
    <t>90% of the population is located in the middle third of the country around the capital of Santiago; the far north (anchored by the Atacama Desert) and the extreme south are relatively underpopulated</t>
  </si>
  <si>
    <t>air pollution from industrial and vehicle emissions; water pollution from raw sewage; noise pollution; improper garbage disposal; soil degradation; widespread deforestation and mining threaten the environment; wildlife conservation</t>
  </si>
  <si>
    <t>Antarctic-Environmental Protocol, Antarctic-Marine Living Resources, Antarctic Seals, Antarctic Treaty, Biodiversity, Climate Change, Climate Change-Kyoto Protocol, Desertification, Endangered Species, Environmental Modification, Hazardous Wastes, Law of the Sea, Marine Dumping, Ozone Layer Protection, Ship Pollution, Wetlands, Whaling</t>
  </si>
  <si>
    <t>17,925,262 (July 2018 est.)</t>
  </si>
  <si>
    <t>Chilean(s)</t>
  </si>
  <si>
    <t>Chilean</t>
  </si>
  <si>
    <t>white and non-indigenous 88.9%, Mapuche 9.1%, Aymara 0.7%, other indigenous groups 1% (includes Rapa Nui, Likan Antai, Quechua, Colla, Diaguita, Kawesqar, Yagan or Yamana), unspecified 0.3% (2012 est.)</t>
  </si>
  <si>
    <t>Spanish 99.5% (official), English 10.2%, indigenous 1% (includes Mapudungun, Aymara, Quechua, Rapa Nui), other 2.3%, unspecified 0.2% (2012 est.)</t>
  </si>
  <si>
    <t>19.98% (male 1,827,657 /female 1,754,253)</t>
  </si>
  <si>
    <t>14.63% (male 1,337,663 /female 1,285,514)</t>
  </si>
  <si>
    <t>42.94% (male 3,851,775 /female 3,845,195)</t>
  </si>
  <si>
    <t>11.32% (male 957,872 /female 1,070,975)</t>
  </si>
  <si>
    <t>11.13% (male 836,489 /female 1,157,869) (2018 est.)</t>
  </si>
  <si>
    <t>45.5 (2015 est.)</t>
  </si>
  <si>
    <t>30.3 (2015 est.)</t>
  </si>
  <si>
    <t>34.8 years (2018 est.)</t>
  </si>
  <si>
    <t>33.6 years</t>
  </si>
  <si>
    <t>0.75% (2018 est.)</t>
  </si>
  <si>
    <t>0.3 migrant(s)/1,000 population (2018 est.)</t>
  </si>
  <si>
    <t>87.6% of total population (2019)</t>
  </si>
  <si>
    <t>0.87% annual rate of change (2015-20 est.)</t>
  </si>
  <si>
    <t>6.724 million SANTIAGO (capital), 975,000 Valparaiso, 869,000 Concepcion (2019)</t>
  </si>
  <si>
    <t>13 deaths/100,000 live births (2017 est.)</t>
  </si>
  <si>
    <t>6 deaths/1,000 live births</t>
  </si>
  <si>
    <t>79.1 years (2018 est.)</t>
  </si>
  <si>
    <t>76.3% (2015/16)</t>
  </si>
  <si>
    <t>93.3% of population</t>
  </si>
  <si>
    <t>6.7% of population</t>
  </si>
  <si>
    <t>1.08 physicians/1,000 population (2016)</t>
  </si>
  <si>
    <t>2.2 beds/1,000 population (2013)</t>
  </si>
  <si>
    <t>28% (2016)</t>
  </si>
  <si>
    <t>5.4% of GDP (2017)</t>
  </si>
  <si>
    <t>20.2% (2018 est.)</t>
  </si>
  <si>
    <t>Republic of Chile</t>
  </si>
  <si>
    <t>Republica de Chile</t>
  </si>
  <si>
    <t>derivation of the name is unclear, but it may come from the Mapuche word &amp;quot;chilli&amp;quot; meaning &amp;quot;limit of the earth&amp;quot; or from the Quechua &amp;quot;chiri&amp;quot; meaning &amp;quot;cold&amp;quot;</t>
  </si>
  <si>
    <t>Santiago; note - Valparaiso is the seat of the national legislature</t>
  </si>
  <si>
    <t>33 27 S, 70 40 W</t>
  </si>
  <si>
    <t>+1hr, begins second Sunday in August; ends second Sunday in May; note - Punta Arenas observes DST throughout the year</t>
  </si>
  <si>
    <t>18 September 1810 (from Spain)</t>
  </si>
  <si>
    <t>Independence Day, 18 September (1810)</t>
  </si>
  <si>
    <t>many previous; latest adopted 11 September 1980, effective 11 March 1981; note - in March 2018, days before her term ended, President BACHELET sent a proposal for a new constitution to the National Congress, but it has not been pursued by her successor</t>
  </si>
  <si>
    <t>proposed by members of either house of the National Congress or by the president of the republic; passage requires at least three-fifths majority vote of the membership in both houses and approval by the president; passage of amendments to constitutional articles, such as the republican form of government, basic rights and freedoms, the Constitutional Tribunal, electoral justice, the Council of National Security, or the constitutional amendment process, requires at least two-third majority vote by both houses of Congress and approval by the president; the president can opt to hold a referendum when Congress and the president disagree on an amendment; amended many times, last in 2018 (2019)</t>
  </si>
  <si>
    <t>civil law system influenced by several West European civil legal systems; judicial review of legislative acts by the Constitutional Tribunal</t>
  </si>
  <si>
    <t>President Sebastian PINERA Echenique (since 11 March 2018); note - the president is both chief of state and head of government</t>
  </si>
  <si>
    <t>President Sebastian PINERA Echenique (since 11 March 2018)</t>
  </si>
  <si>
    <t>president directly elected by absolute majority popular vote in 2 rounds if needed for a single 4-year term; election last held on 19 November 2017 with a runoff held 17 December 2017 (next to be held in November 2021)</t>
  </si>
  <si>
    <t>Sebastian PINERA Echenique elected president in second round; percent of vote in first round - Sebastian PINERA Echenique (independent) 36.6%; Alejandro GUILLIER (independent) 22.7%; Beatriz SANCHEZ (independent) 20.3%; Jose Antonio KAST (independent) 7.9%; Carolina GOIC (PDC) 5.9%; Marco ENRIQUEZ-OMINAMI (PRO) 5.7%; other 0.9%; percent of vote in second round - Sebastian PINERA Echenique 54.6%, Alejandro GUILLIER 45.4%</t>
  </si>
  <si>
    <t>bicameral National Congress or Congreso Nacional consists of:&amp;lt;br /&amp;gt;Senate or Senado (43 seats following the 2017 election; to increase to 50 in 2021); members directly elected in multi-seat constituencies by open party-list proportional representation vote to serve 8-year terms with one-half of the membership renewed every 4 years)&amp;lt;br /&amp;gt; Chamber of Deputies or Camara de Diputados (155 seats; members directly elected in multi-seat constituencies by oen party-list proportional representation vote to serve 4-year terms)</t>
  </si>
  <si>
    <t>&amp;lt;br /&amp;gt; Senate - last held on 19 November 2017 (next to be held in 2021)&amp;lt;br /&amp;gt; Chamber of Deputies - last held on 19 November 2017 (next to be held in 2021)</t>
  </si>
  <si>
    <t>Supreme Court or Corte Suprema (consists of a court president and 20 members or ministros); Constitutional Court (consists of 10 members); Elections Qualifying Court (consists of 5 members)</t>
  </si>
  <si>
    <t>Supreme Court president and judges (ministers) appointed by the president of the republic and ratified by the Senate from lists of candidates provided by the court itself; judges appointed for life with mandatory retirement at age 70; Constitutional Court members appointed - 3 by the Supreme Court, 3 by the president of the republic, 2 by the Chamber of Deputies, and 2 by the Senate; members serve 9-year terms with partial membership replacement every 3 years (the court reviews constitutionality of legislation); Elections Qualifying Court members appointed by lottery - 1 by the former president or vice president of the Senate and 1 by the former president or vice president of the Chamber of Deputies, 2 by the Supreme Court, and 1 by the Appellate Court of Valparaiso; members appointed for 4-year terms</t>
  </si>
  <si>
    <t>Courts of Appeal; oral criminal tribunals; military tribunals; local police courts; specialized tribunals and courts in matters such as family, labor, customs, taxes, and electoral affairs</t>
  </si>
  <si>
    <t>Amplitude (Amplitud) [Lily PEREZ]&amp;lt;br /&amp;gt;Broad Front Coalition (Frente Amplio) or FA (includes RD, PL, PH, PEV, Igualdad, and Poder) [Beatriz SANCHEZ]&amp;lt;br /&amp;gt;Broad Social Movement of Leftist Citizens (includes former MAS and Izquierda Ciudadana) [Fernando ZAMORANO]&amp;lt;br /&amp;gt;Christian Democratic Party or PDC [Fuad CHAHIN]&amp;lt;br /&amp;gt;Citizen Power (Poder) [Karina OLIVA]&amp;lt;br /&amp;gt;Communist Party of Chile or PC [Guillermo TEILLIER del Valle]&amp;lt;br /&amp;gt;Democratic Revolution or RD [Rodrigo ECHECOPAR]&amp;lt;br /&amp;gt;Equality Party (Igualdad) [Guillermo GONZALEZ]&amp;lt;br /&amp;gt;Green Ecological Party or PEV [Felix GONZALEZ]&amp;lt;br /&amp;gt;Humanist Party or PH [Octavio GONZALEZ]&amp;lt;br /&amp;gt;Independent Democratic Union or UDI [Jacqueline VAN RYSSELBERGHE Herrera])&amp;lt;br /&amp;gt;Independent Regionalist Democratic Party or PRI [Hugo ORTIZ de Filippi]&amp;lt;br /&amp;gt;Let&amp;amp;rsquo;s Go Chile Coalition (Chile Vamos) [Sebastian PINERA] (includes EVOPOLI, PRI, RN, UDI)&amp;lt;br /&amp;gt;Liberal Party (Partido Liberal de Chile) or PL [Luis Felipe RAMOS]&amp;lt;br /&amp;gt;National Renewal or RN [Mario DESBORDES]&amp;lt;br /&amp;gt;New Majority Coalition (Nueva Mayoria) [Michelle BACHELET] (includes PDC, PC, PPD, PRSD, PS); note - dissolved in March 2018&amp;lt;br /&amp;gt;Party for Democracy or PPD [Heraldo MUNOZ]&amp;lt;br /&amp;gt;Political Evolution or EVOPOLI [Hernan LARRAIN MATTE]&amp;lt;br /&amp;gt;Progressive Party or PRO [Camilo LAGOS]&amp;lt;br /&amp;gt;Radical Social Democratic Party or PRSD [Carlos MALDONADO Curti],&amp;lt;br /&amp;gt;Socialist Party or PS [Alvaro ELIZALDE Soto] (formerly known as Concertacion)</t>
  </si>
  <si>
    <t>APEC, BIS, CAN (associate), CD, CELAC, FAO, G-15, G-77, IADB, IAEA, IBRD, ICAO, ICC (national committees), ICCt, ICRM, IDA, IFAD, IFC, IFRCS, IHO, ILO, IMF, IMO, IMSO, Interpol, IOC, IOM, IPU, ISO, ITSO, ITU, ITUC (NGOs), LAES, LAIA, Mercosur (associate), MIGA, MINUSTAH, NAM, OAS, OECD (enhanced engagement), OPANAL, OPCW, Pacific Alliance, PCA, SICA (observer), UN, UNASUR, UNCTAD, UNESCO, UNFICYP, UNHCR, UNIDO, Union Latina, UNMOGIP, UNTSO, UNWTO, UPU, WCO, WFTU (NGOs), WHO, WIPO, WMO, WTO</t>
  </si>
  <si>
    <t>Ambassador Oscar Alfonso Sebastian SILVA Navarro (since 17 September 2018)</t>
  </si>
  <si>
    <t>1732 Massachusetts Avenue NW, Washington, DC 20036</t>
  </si>
  <si>
    <t>[1] (202) 785-1746</t>
  </si>
  <si>
    <t>[1] (202) 887-5579</t>
  </si>
  <si>
    <t>Chicago, Houston, Los Angeles, Miami, New York, San Francisco</t>
  </si>
  <si>
    <t>[56] (2) 2330-3000</t>
  </si>
  <si>
    <t>Avenida Andres Bello 2800, Las Condes, Santiago</t>
  </si>
  <si>
    <t>APO AA 34033</t>
  </si>
  <si>
    <t>[56] (2) 2330-3710, 2330-3160</t>
  </si>
  <si>
    <t>two equal horizontal bands of white (top) and red; a blue square the same height as the white band at the hoist-side end of the white band; the square bears a white five-pointed star in the center representing a guide to progress and honor; blue symbolizes the sky, white is for the snow-covered Andes, and red represents the blood spilled to achieve independence</t>
  </si>
  <si>
    <t>huemul (mountain deer), Andean condor; national colors: red, white, blue</t>
  </si>
  <si>
    <t>&amp;quot;Himno Nacional de Chile&amp;quot; (National Anthem of Chile)</t>
  </si>
  <si>
    <t>Eusebio LILLO Robles and Bernardo DE VERA y Pintado/Ramon CARNICER y Battle</t>
  </si>
  <si>
    <t>$452.1 billion</t>
  </si>
  <si>
    <t>$445.5 billion</t>
  </si>
  <si>
    <t>$439.9 billion</t>
  </si>
  <si>
    <t>$277 billion (2017 est.)</t>
  </si>
  <si>
    <t>$24,400</t>
  </si>
  <si>
    <t>-27% (2017 est.)</t>
  </si>
  <si>
    <t>grapes, apples, pears, onions, wheat, corn, oats, peaches, garlic, asparagus, beans; beef, poultry, wool; fish; timber</t>
  </si>
  <si>
    <t>copper, lithium, other minerals, foodstuffs, fish processing, iron and steel, wood and wood products, transport equipment, cement, textiles</t>
  </si>
  <si>
    <t>8.881 million (2017 est.)</t>
  </si>
  <si>
    <t>9.2%</t>
  </si>
  <si>
    <t>23.7%</t>
  </si>
  <si>
    <t>67.1% (2013)</t>
  </si>
  <si>
    <t>14.4% (2013)</t>
  </si>
  <si>
    <t>41.5% (2013 est.)</t>
  </si>
  <si>
    <t>57.75 billion (2017 est.)</t>
  </si>
  <si>
    <t>65.38 billion (2017 est.)</t>
  </si>
  <si>
    <t>20.8% (of GDP) (2017 est.)</t>
  </si>
  <si>
    <t>5.59%</t>
  </si>
  <si>
    <t>$52.54 billion</t>
  </si>
  <si>
    <t>$44.01 billion</t>
  </si>
  <si>
    <t>$244.3 billion</t>
  </si>
  <si>
    <t>$211.6 billion</t>
  </si>
  <si>
    <t>$190.4 billion</t>
  </si>
  <si>
    <t>$233.2 billion</t>
  </si>
  <si>
    <t>$265.2 billion</t>
  </si>
  <si>
    <t>-$4.102 billion</t>
  </si>
  <si>
    <t>-$3.484 billion</t>
  </si>
  <si>
    <t>$69.23 billion</t>
  </si>
  <si>
    <t>$60.6 billion</t>
  </si>
  <si>
    <t>China 27.5%, US 14.5%, Japan 9.3%, South Korea 6.2%, Brazil 5% (2017)</t>
  </si>
  <si>
    <t>copper, fruit, fish products, paper and pulp, chemicals, wine</t>
  </si>
  <si>
    <t>$61.31 billion</t>
  </si>
  <si>
    <t>$55.29 billion</t>
  </si>
  <si>
    <t>petroleum and petroleum products, chemicals, electrical and telecommunications equipment, industrial machinery, vehicles, natural gas</t>
  </si>
  <si>
    <t>China 23.9%, US 18.1%, Brazil 8.6%, Argentina 4.5%, Germany 4% (2017)</t>
  </si>
  <si>
    <t>$38.98 billion</t>
  </si>
  <si>
    <t>$206.2 billion</t>
  </si>
  <si>
    <t>$199.8 billion</t>
  </si>
  <si>
    <t>$95.37 billion</t>
  </si>
  <si>
    <t>$90.54 billion</t>
  </si>
  <si>
    <t>Chilean pesos (CLP) per US dollar -</t>
  </si>
  <si>
    <t>{"2017":"653.9","2016":"676.94","2015":"676.94","2014":"658.93","2013":"570.37"}</t>
  </si>
  <si>
    <t>76.09 billion kWh (2016 est.)</t>
  </si>
  <si>
    <t>73.22 billion kWh (2016 est.)</t>
  </si>
  <si>
    <t>24.53 million kW (2016 est.)</t>
  </si>
  <si>
    <t>59% of total installed capacity (2016 est.)</t>
  </si>
  <si>
    <t>3,000 bbl/day (2018 est.)</t>
  </si>
  <si>
    <t>169,600 bbl/day (2017 est.)</t>
  </si>
  <si>
    <t>216,200 bbl/day (2017 est.)</t>
  </si>
  <si>
    <t>354,500 bbl/day (2017 est.)</t>
  </si>
  <si>
    <t>7,359 bbl/day (2017 est.)</t>
  </si>
  <si>
    <t>166,400 bbl/day (2017 est.)</t>
  </si>
  <si>
    <t>277.5 million cu m (2017 est.)</t>
  </si>
  <si>
    <t>97.97 billion cu m (1 January 2018 est.)</t>
  </si>
  <si>
    <t>88.23 million Mt (2017 est.)</t>
  </si>
  <si>
    <t>3,193,131</t>
  </si>
  <si>
    <t>23,013,147</t>
  </si>
  <si>
    <t>most advanced telecommunications infrastructure in South America; modern system based on extensive microwave radio relay facilities; although Chile has one of the highest mobile penetration rates in the region, the number of subscribers has fallen due to subscribers ending multiple SIM card use; this downward trend is expected to be halted&amp;amp;nbsp;as the availability of LTE networks and services broaden;&amp;amp;nbsp;in terms of available broadband speeds the country ranks second highest in South and Central America (2018)</t>
  </si>
  <si>
    <t>number of fixed-line connections have stagnated to 18 per 100 in recent years as mobile-cellular usage continues to increase, reaching 130 telephones per 100 persons; domestic satellite system with 3 earth stations (2018)</t>
  </si>
  <si>
    <t>country code - 56; landing points for the Pan-Am, Prat, SAm-1, American Movil-Telxius West Coast Cable, FOS Quellon-Chacabuco, Fibra Optical Austral, SAC&amp;amp;nbsp;and&amp;amp;nbsp;Curie submarine cables providing links to the US, Caribbean&amp;amp;nbsp;and to Central and South America; satellite earth stations - 2 Intelsat (Atlantic Ocean) (2019)</t>
  </si>
  <si>
    <t>national and local terrestrial TV channels, coupled with extensive cable TV networks; the state-owned Television Nacional de Chile (TVN) network is self-financed through commercial advertising revenues and is not under direct government control; large number of privately owned TV stations; about 250 radio stations</t>
  </si>
  <si>
    <t>.cl</t>
  </si>
  <si>
    <t>11,650,840</t>
  </si>
  <si>
    <t>66% (July 2016 est.)</t>
  </si>
  <si>
    <t>3,058,979</t>
  </si>
  <si>
    <t>1.94% of GDP</t>
  </si>
  <si>
    <t>1.91% of GDP</t>
  </si>
  <si>
    <t>Armed Forces of Chile (&amp;lt;span class=&amp;quot;ILfuVd&amp;quot;&amp;gt;&amp;lt;span class=&amp;quot;e24Kjd&amp;quot;&amp;gt;Fuerzas Armadas de Chile&amp;lt;/span&amp;gt;&amp;lt;/span&amp;gt;):&amp;amp;nbsp; Chilean Army, Chilean Navy (Armada de Chile, includes Naval Aviation, Marine Corps, and Maritime Territory and Merchant Marine Directorate (Directemar)), Chilean Air Force (Fuerza Aerea de Chile, FACh); Carabineros de Chile (National Police Force) (2019)</t>
  </si>
  <si>
    <t>18-45 years of age for voluntary male and female military service, although the right to compulsory recruitment of males 18-45 is retained; service obligation is 12 months for Army and 22 months for Navy and Air Force (2015)</t>
  </si>
  <si>
    <t>173 (2015)</t>
  </si>
  <si>
    <t>15,006,762 (2015)</t>
  </si>
  <si>
    <t>1,392,236,000 mt-km (2015)</t>
  </si>
  <si>
    <t>CC (2016)</t>
  </si>
  <si>
    <t>481 (2013)</t>
  </si>
  <si>
    <t>90 (2017)</t>
  </si>
  <si>
    <t>391 (2013)</t>
  </si>
  <si>
    <t>3160 km gas, 781 km liquid petroleum gas, 985 km oil, 722 km refined products (2013)</t>
  </si>
  <si>
    <t>7,282 km (2014)</t>
  </si>
  <si>
    <t>3,853.5 km 1.000-m gauge (2014)</t>
  </si>
  <si>
    <t>222</t>
  </si>
  <si>
    <t>bulk carrier 9, container ship 5, general cargo 58, oil tanker 15, other 135 (2018)</t>
  </si>
  <si>
    <t>Coronel, Huasco, Lirquen, Puerto Ventanas, San Antonio, San Vicente, Valparaiso</t>
  </si>
  <si>
    <t>San Antonio (1,296,890), Valparaiso (1,073,734) (2017)</t>
  </si>
  <si>
    <t>Mejillones, Quintero</t>
  </si>
  <si>
    <t>transshipment country for cocaine destined for Europe and the region; some money laundering activity, especially through the Iquique Free Trade Zone; imported precursors passed on to Bolivia; domestic cocaine consumption is rising, making Chile a significant consumer of cocaine</t>
  </si>
  <si>
    <t>Cayman Islands</t>
  </si>
  <si>
    <t>CJ</t>
  </si>
  <si>
    <t>The Cayman Islands were colonized from Jamaica by the British during the 18th and 19th centuries and were administered by Jamaica after 1863. In 1959, the islands became a territory within the Federation of the West Indies. When the Federation dissolved in 1962, the Cayman Islands chose to remain a British dependency. The territory has transformed itself into a significant offshore financial center.</t>
  </si>
  <si>
    <t>Caribbean, three-island group (Grand Cayman, Cayman Brac, Little Cayman) in Caribbean Sea, 240 km south of Cuba and 268 km northwest of Jamaica</t>
  </si>
  <si>
    <t>19 30 N, 80 30 W</t>
  </si>
  <si>
    <t>tropical marine; warm, rainy summers (May to October) and cool, relatively dry winters (November to April)</t>
  </si>
  <si>
    <t>low-lying limestone base surrounded by coral reefs</t>
  </si>
  <si>
    <t>1 km SW of The Bluff on Cayman Brac 50 m</t>
  </si>
  <si>
    <t>fish, climate and beaches that foster tourism</t>
  </si>
  <si>
    <t>11.2% (2011 est.)</t>
  </si>
  <si>
    <t>8.3% (2011 est.)</t>
  </si>
  <si>
    <t>52.9% (2011 est.)</t>
  </si>
  <si>
    <t>35.9% (2011 est.)</t>
  </si>
  <si>
    <t>majority of the population resides on Grand Cayman</t>
  </si>
  <si>
    <t>hurricanes (July to November)</t>
  </si>
  <si>
    <t>no natural freshwater resources; drinking water supplies are met by reverse osmosis desalination plants and rainwater catchment; trash washing up on the beaches or being deposited there by residents; no recycling or waste treatment facilities; deforestation (trees being cut down to create space for commercial use)</t>
  </si>
  <si>
    <t>important location between Cuba and Central America</t>
  </si>
  <si>
    <t>59,613 (July 2018 est.)</t>
  </si>
  <si>
    <t>Caymanian(s)</t>
  </si>
  <si>
    <t>Caymanian</t>
  </si>
  <si>
    <t>mixed 40%, white 20%, black 20%, expatriates of various ethnic groups 20%</t>
  </si>
  <si>
    <t>English (official) 90.9%, Spanish 4%, Filipino 3.3%, other 1.7%, unspecified 0.1% (2010 est.)</t>
  </si>
  <si>
    <t>17.91% (male 5,376 /female 5,298)</t>
  </si>
  <si>
    <t>12.2% (male 3,609 /female 3,662)</t>
  </si>
  <si>
    <t>42.12% (male 12,256 /female 12,855)</t>
  </si>
  <si>
    <t>14.64% (male 4,169 /female 4,558)</t>
  </si>
  <si>
    <t>13.13% (male 3,627 /female 4,203) (2018 est.)</t>
  </si>
  <si>
    <t>40.2 years (2018 est.)</t>
  </si>
  <si>
    <t>39.5 years</t>
  </si>
  <si>
    <t>40.9 years</t>
  </si>
  <si>
    <t>1.96% (2018 est.)</t>
  </si>
  <si>
    <t>12 births/1,000 population (2018 est.)</t>
  </si>
  <si>
    <t>13.6 migrant(s)/1,000 population (2018 est.)</t>
  </si>
  <si>
    <t>1.27% annual rate of change (2015-20 est.)</t>
  </si>
  <si>
    <t>35,000 GEORGE TOWN (capital) (2018)</t>
  </si>
  <si>
    <t>2.6% of population (2015 est.)</t>
  </si>
  <si>
    <t>13.8%</t>
  </si>
  <si>
    <t>16.4%</t>
  </si>
  <si>
    <t>11.4% (2015 est.)</t>
  </si>
  <si>
    <t>George Town (on Grand Cayman)</t>
  </si>
  <si>
    <t>19 18 N, 81 23 W</t>
  </si>
  <si>
    <t>6 districts; Bodden Town, Cayman Brac and Little Cayman, East End, George Town, North Side, West Bay</t>
  </si>
  <si>
    <t>Constitution Day, the first Monday in July (1959)</t>
  </si>
  <si>
    <t>several previous; latest approved 10 June 2009, entered into force 6 November 2009 (The Cayman Islands Constitution Order 2009)</t>
  </si>
  <si>
    <t>amended several times, last in 2016 (2018)</t>
  </si>
  <si>
    <t>Queen ELIZABETH II (since 6 February 1952); represented by Governor Martyn&amp;amp;nbsp;ROPER (since 29 October 2018)</t>
  </si>
  <si>
    <t>Premier Alden MCLAUGHLIN (since 29 May 2013)</t>
  </si>
  <si>
    <t>Cabinet selected from the Legislative Assembly and appointed by the governor on the advice of the premier</t>
  </si>
  <si>
    <t>the monarchy is hereditary; governor appointed by the monarch; following legislative elections, the leader of the majority party or majority coalition appointed premier by the governor</t>
  </si>
  <si>
    <t>unicameral Legislative Assembly (21 seats; 19 members directly elected by majority vote and 2 ex officio members - the deputy governor and attorney general - appointed by the governor; members serve 4-year terms)</t>
  </si>
  <si>
    <t>last held on 24 May 2017 (next to be held in 2021)</t>
  </si>
  <si>
    <t>percent of vote by party - independent 44.7%, PPM 31.2%, CDP 24.1%; seats by party - independent 9, PPM 7, CDP 3; composition - men 18, women 3, percent of women 14.3%</t>
  </si>
  <si>
    <t>Court of Appeal (consists of the court president and at least 2 judges); Grand Court (consists of the court president and at least 2 judges); note - appeals beyond the Court of Appeal are heard by the Judicial Committee of the Privy Council (in London)</t>
  </si>
  <si>
    <t>Summary Court</t>
  </si>
  <si>
    <t>Caricom (associate), CDB, Interpol (subbureau), IOC, UNESCO (associate), UPU</t>
  </si>
  <si>
    <t>green sea turtle</t>
  </si>
  <si>
    <t>Beloved Isle Cayman</t>
  </si>
  <si>
    <t>Leila E. ROSS</t>
  </si>
  <si>
    <t>$2.25 billion (2008 est.) (2008 est.)</t>
  </si>
  <si>
    <t>-64.2% (2017 est.)</t>
  </si>
  <si>
    <t>vegetables, fruit; livestock; turtle farming</t>
  </si>
  <si>
    <t>tourism, banking, insurance and finance, construction, construction materials, furniture</t>
  </si>
  <si>
    <t>39,000 (2007 est.)</t>
  </si>
  <si>
    <t>79% (2008 est.)</t>
  </si>
  <si>
    <t>874.5 million (2017 est.)</t>
  </si>
  <si>
    <t>766.6 million (2017 est.)</t>
  </si>
  <si>
    <t>4.8% (of GDP) (2017 est.)</t>
  </si>
  <si>
    <t>14.9%</t>
  </si>
  <si>
    <t>$315.6 million</t>
  </si>
  <si>
    <t>-$492.6 million</t>
  </si>
  <si>
    <t>-$493.5 million</t>
  </si>
  <si>
    <t>$421.9 million</t>
  </si>
  <si>
    <t>$47.6 million</t>
  </si>
  <si>
    <t>turtle products, manufactured consumer goods</t>
  </si>
  <si>
    <t>$787.3 million</t>
  </si>
  <si>
    <t>$810.1 million</t>
  </si>
  <si>
    <t>foodstuffs, manufactured goods, fuels</t>
  </si>
  <si>
    <t>Caymanian dollars (KYD) per US dollar -</t>
  </si>
  <si>
    <t>{"2017":"0.82","2016":"0.82","2015":"0.82","2014":"0.82","2013":"0.83"}</t>
  </si>
  <si>
    <t>612 million kWh (2016 est.)</t>
  </si>
  <si>
    <t>132,000 kW (2016 est.)</t>
  </si>
  <si>
    <t>4,400 bbl/day (2016 est.)</t>
  </si>
  <si>
    <t>4,285 bbl/day (2015 est.)</t>
  </si>
  <si>
    <t>643,800 Mt (2017 est.)</t>
  </si>
  <si>
    <t>34,116</t>
  </si>
  <si>
    <t>95,656</t>
  </si>
  <si>
    <t>164 (July 2016 est.)</t>
  </si>
  <si>
    <t>reasonably good overall telephone system with a high fixed-line teledensity;&amp;amp;nbsp;given&amp;amp;nbsp;the high dependence of tourism and activities such as fisheries and offshore financial services, the telecom sector provides a relatively high contribution to overall GDP;&amp;amp;nbsp;good competion in all sectors promotes&amp;amp;nbsp;advancement in mobile telephony and data segments (2018)</t>
  </si>
  <si>
    <t>introduction of competition in the mobile-cellular market in 2004 boosted subscriptions dramatically; 60&amp;amp;nbsp;per 100 fixed-line, 164 per 100 mobile-cellular (2018)</t>
  </si>
  <si>
    <t>country code - 1-345; landing points for the Maya-1, Deep Blue Cable, and the Cayman-Jamaica Fiber System submarine cables that provide links to the US and parts of Central and South America; satellite earth station - 1 Intelsat (Atlantic Ocean) (2019)</t>
  </si>
  <si>
    <t>4 TV stations; cable and satellite subscription services offer a variety of international programming; government-owned Radio Cayman operates 2 networks broadcasting on 5 stations; 10 privately owned radio stations operate alongside Radio Cayman</t>
  </si>
  <si>
    <t>.ky</t>
  </si>
  <si>
    <t>45,242</t>
  </si>
  <si>
    <t>79% (July 2016 est.)</t>
  </si>
  <si>
    <t>24,535</t>
  </si>
  <si>
    <t>no regular military forces; Royal Cayman Islands Police Service (2019)</t>
  </si>
  <si>
    <t>VP-C (2016)</t>
  </si>
  <si>
    <t>785 km (2007)</t>
  </si>
  <si>
    <t>165</t>
  </si>
  <si>
    <t>bulk carrier 31, general cargo 4, oil tanker 19, other 111 (2018)</t>
  </si>
  <si>
    <t>major offshore financial center; vulnerable to drug transshipment to the US and Europe</t>
  </si>
  <si>
    <t>Cocos (Keeling) Islands</t>
  </si>
  <si>
    <t>CK</t>
  </si>
  <si>
    <t>December 03, 2019</t>
  </si>
  <si>
    <t>There are 27 coral islands in the group. Captain William KEELING discovered the islands in 1609, but they remained uninhabited until the 19th century. From the 1820s to 1978, members of the CLUNIES-ROSS family controlled the islands and the copra produced from local coconuts. Annexed by the UK in 1857, the Cocos Islands were transferred to the Australian Government in 1955. Apart from North Keeling Island, which lies 30 kilometers north of the main group, the islands form a horseshoe-shaped atoll surrounding a lagoon. North Keeling Island was declared a national park in 1995 and is administered by Parks Australia. The population on the two inhabited islands generally is split between the ethnic Europeans on West Island and the ethnic Malays on Home Island.</t>
  </si>
  <si>
    <t>Southeastern Asia, group of islands in the Indian Ocean, southwest of Indonesia, about halfway between Australia and Sri Lanka</t>
  </si>
  <si>
    <t>12 30 S, 96 50 E</t>
  </si>
  <si>
    <t>about 24 times the size of The Mall in Washington, DC</t>
  </si>
  <si>
    <t>tropical with high humidity, moderated by the southeast trade winds for about nine months of the year</t>
  </si>
  <si>
    <t>flat, low-lying coral atolls</t>
  </si>
  <si>
    <t>South Point on South Island 9 m</t>
  </si>
  <si>
    <t>only Home Island and West Island are populated</t>
  </si>
  <si>
    <t>cyclone season is October to April</t>
  </si>
  <si>
    <t>freshwater resources are limited to rainwater accumulations in natural underground reservoirs; illegal fishing a concern</t>
  </si>
  <si>
    <t>islands are thickly covered with coconut palms and other vegetation; site of a World War I naval battle in November 1914 between the Australian light cruiser HMAS Sydney and the German raider SMS Emden; after being heavily damaged in the engagement, the Emden was beached by her captain on North Keeling Island</t>
  </si>
  <si>
    <t>596 (July 2014 est.)</t>
  </si>
  <si>
    <t>Cocos Islander(s)</t>
  </si>
  <si>
    <t>Cocos Islander</t>
  </si>
  <si>
    <t>Europeans, Cocos Malays</t>
  </si>
  <si>
    <t>English 22.3%, Malay (Cocos dialect) 68.8%, unspecified 8.9% (2016 est.)</t>
  </si>
  <si>
    <t>Muslim (predominantly Sunni) 75%, Anglican 3.5%, Roman Catholic 2.2%, none 12.9%, unspecified 6.3% (2016 est.)</t>
  </si>
  <si>
    <t>Territory of Cocos (Keeling) Islands</t>
  </si>
  <si>
    <t>the name refers to the abundant coconut trees on the islands and to English Captain William KEELING, the first European to sight the islands in 1609</t>
  </si>
  <si>
    <t>West Island</t>
  </si>
  <si>
    <t>12 10 S, 96 50 E</t>
  </si>
  <si>
    <t>UTC+6.5 (11.5 hours ahead of Washington, DC, during Standard Time)</t>
  </si>
  <si>
    <t>23 November 1955 (Cocos (Keeling) Islands Act 1955)</t>
  </si>
  <si>
    <t>common law based on the Australian model</t>
  </si>
  <si>
    <t>the monarchy is hereditary; governor general appointed by the monarch on the recommendation of the Australian prime minister; administrator appointed by the governor general for a 2-year term and represents the monarch and Australia</t>
  </si>
  <si>
    <t>unicameral Cocos (Keeling) Islands Shire Council (7 seats; members directly elected by simple majority vote to serve 4-year terms with half the membership renewed every 2 years)</t>
  </si>
  <si>
    <t>last held in October 2017 (next to be held on 31 October 2019)</t>
  </si>
  <si>
    <t>percent of vote by party - NA; seats by party - NA; composition - men 5, women 2, percent of women 28.6%</t>
  </si>
  <si>
    <t>Coconuts, grown throughout the islands, are the sole cash crop. Small local gardens and fishing contribute to the food supply, but additional food and most other necessities must be imported from Australia. There is a small tourist industry.</t>
  </si>
  <si>
    <t>vegetables, bananas, pawpaws, coconuts</t>
  </si>
  <si>
    <t>copra products, tourism</t>
  </si>
  <si>
    <t>copra</t>
  </si>
  <si>
    <t>foodstuffs</t>
  </si>
  <si>
    <t>telephone service is part of the Australian network; an operational local mobile-cellular network available; wireless Internet connectivity available</t>
  </si>
  <si>
    <t>local area code - 08</t>
  </si>
  <si>
    <t>international code - 61 8; telephone, telex, and facsimile communications with Australia and elsewhere via satellite; satellite earth station - 1 (Intelsat)</t>
  </si>
  <si>
    <t>1 local radio station staffed by community volunteers; satellite broadcasts of several Australian radio and TV stations available (2017)</t>
  </si>
  <si>
    <t>.cc</t>
  </si>
  <si>
    <t>22 km (2007)</t>
  </si>
  <si>
    <t>10 km (2007)</t>
  </si>
  <si>
    <t>Cameroon</t>
  </si>
  <si>
    <t>CM</t>
  </si>
  <si>
    <t>French Cameroon became independent in 1960 as the Republic of Cameroon. The following year the southern portion of neighboring British Cameroon voted to merge with the new country to form the Federal Republic of Cameroon. In 1972, a new constitution replaced the federation with a unitary state, the United Republic of Cameroon. The country has generally enjoyed stability, which has enabled the development of agriculture, roads, and railways, as well as a petroleum industry. Despite slow movement toward democratic reform, political power remains firmly in the hands of President Paul BIYA.</t>
  </si>
  <si>
    <t>Central Africa, bordering the Bight of Biafra, between Equatorial Guinea and Nigeria</t>
  </si>
  <si>
    <t>6 00 N, 12 00 E</t>
  </si>
  <si>
    <t>slightly larger than California; about four times the size of Pennsylvania</t>
  </si>
  <si>
    <t>5,018 km</t>
  </si>
  <si>
    <t>Central African Republic 901 km, Chad 1116 km, Republic of the Congo 494 km, Equatorial Guinea 183 km, Gabon 349 km, Nigeria 1975 km</t>
  </si>
  <si>
    <t>varies with terrain, from tropical along coast to semiarid and hot in north</t>
  </si>
  <si>
    <t>diverse, with coastal plain in southwest, dissected plateau in center, mountains in west, plains in north</t>
  </si>
  <si>
    <t>Fako on Mont Cameroun 4,045 m</t>
  </si>
  <si>
    <t>petroleum, bauxite, iron ore, timber, hydropower</t>
  </si>
  <si>
    <t>290 sq km (2012)</t>
  </si>
  <si>
    <t>population concentrated in the west and north, with the interior of the country sparsely populated</t>
  </si>
  <si>
    <t>waterborne diseases are prevalent; deforestation and overgrazing result in erosion, desertification, and reduced quality of pastureland; poaching; overfishing; overhunting</t>
  </si>
  <si>
    <t>Biodiversity, Climate Change, Climate Change-Kyoto Protocol, Desertification, Endangered Species, Hazardous Wastes, Law of the Sea, Ozone Layer Protection, Tropical Timber 83, Tropical Timber 94, Wetlands, Whaling</t>
  </si>
  <si>
    <t>sometimes referred to as the hinge of Africa because of its central location on the continent and its position at the west-south juncture of the Gulf of Guinea; throughout the country there are areas of thermal springs and indications of current or prior volcanic activity; Mount Cameroon, the highest mountain in Sub-Saharan west Africa, is an active volcano</t>
  </si>
  <si>
    <t>25,640,965 (July 2018 est.)</t>
  </si>
  <si>
    <t>Cameroonian(s)</t>
  </si>
  <si>
    <t>Cameroonian</t>
  </si>
  <si>
    <t>Cameroon Highlanders 31%, Equatorial Bantu 19%, Kirdi 11%, Fulani 10%, Northwestern Bantu 8%, Eastern Nigritic 7%, other African 13%, non-African less than 1%</t>
  </si>
  <si>
    <t>24 major African language groups, English (official), French (official)</t>
  </si>
  <si>
    <t>Roman Catholic 38.4%, Protestant 26.3%, other Christian 4.5%, Muslim 20.9%, animist 5.6%, other 1%, non-believer 3.2% (2005 est.)</t>
  </si>
  <si>
    <t>42.15% (male 5,445,142 /female 5,362,166)</t>
  </si>
  <si>
    <t>19.6% (male 2,524,031 /female 2,502,072)</t>
  </si>
  <si>
    <t>31.03% (male 4,001,963 /female 3,954,258)</t>
  </si>
  <si>
    <t>3.99% (male 499,101 /female 524,288)</t>
  </si>
  <si>
    <t>3.23% (male 384,845 /female 443,099) (2018 est.)</t>
  </si>
  <si>
    <t>85.9 (2015 est.)</t>
  </si>
  <si>
    <t>80 (2015 est.)</t>
  </si>
  <si>
    <t>17 (2015 est.)</t>
  </si>
  <si>
    <t>18.6 years (2018 est.)</t>
  </si>
  <si>
    <t>18.7 years</t>
  </si>
  <si>
    <t>35 births/1,000 population (2018 est.)</t>
  </si>
  <si>
    <t>57% of total population (2019)</t>
  </si>
  <si>
    <t>3.63% annual rate of change (2015-20 est.)</t>
  </si>
  <si>
    <t>3.822 million YAOUNDE (capital), 3.536 million Douala, (2019)</t>
  </si>
  <si>
    <t>19.7 years (2011 est.)</t>
  </si>
  <si>
    <t>529 deaths/100,000 live births (2017 est.)</t>
  </si>
  <si>
    <t>49.8 deaths/1,000 live births (2018 est.)</t>
  </si>
  <si>
    <t>53.4 deaths/1,000 live births</t>
  </si>
  <si>
    <t>46.2 deaths/1,000 live births</t>
  </si>
  <si>
    <t>59.4 years (2018 est.)</t>
  </si>
  <si>
    <t>60.9 years</t>
  </si>
  <si>
    <t>4.58 children born/woman (2018 est.)</t>
  </si>
  <si>
    <t>34.4% (2014)</t>
  </si>
  <si>
    <t>52.7% of population</t>
  </si>
  <si>
    <t>47.3% of population</t>
  </si>
  <si>
    <t>0.09 physicians/1,000 population (2011)</t>
  </si>
  <si>
    <t>1.3 beds/1,000 population (2010)</t>
  </si>
  <si>
    <t>61.8% of population (2015 est.)</t>
  </si>
  <si>
    <t>26.8% of population (2015 est.)</t>
  </si>
  <si>
    <t>38.2% of population (2015 est.)</t>
  </si>
  <si>
    <t>73.2% of population (2015 est.)</t>
  </si>
  <si>
    <t>3.6% (2018 est.)</t>
  </si>
  <si>
    <t>540,000 (2018 est.)</t>
  </si>
  <si>
    <t>11.4% (2016)</t>
  </si>
  <si>
    <t>3.1% of GDP (2017)</t>
  </si>
  <si>
    <t>6.8% (2014 est.)</t>
  </si>
  <si>
    <t>Republic of Cameroon</t>
  </si>
  <si>
    <t>Republique du Cameroun/Republic of Cameroon</t>
  </si>
  <si>
    <t>Cameroun/Cameroon</t>
  </si>
  <si>
    <t>Kamerun, French Cameroon, British Cameroon, Federal Republic of Cameroon, United Republic of Cameroon</t>
  </si>
  <si>
    <t>in the 15th century, Portuguese explorers named the area near the mouth of the Wouri River the Rio dos Camaroes (River of Prawns) after the abundant shrimp in the water; over time the designation became Cameroon in English; this is the only instance where a country is named after a crustacean</t>
  </si>
  <si>
    <t>Yaounde</t>
  </si>
  <si>
    <t>3 52 N, 11 31 E</t>
  </si>
  <si>
    <t>10 regions (regions, singular - region); Adamaoua, Centre, East (Est), Far North (Extreme-Nord), Littoral, North (Nord), North-West (Nord-Ouest), West (Ouest), South (Sud), South-West (Sud-Ouest)</t>
  </si>
  <si>
    <t>1 January 1960 (from French-administered UN trusteeship)</t>
  </si>
  <si>
    <t>State Unification Day (National Day), 20 May (1972)</t>
  </si>
  <si>
    <t>several previous; latest effective 18 January 1996</t>
  </si>
  <si>
    <t>proposed by the president of the republic or by Parliament; amendment drafts require approval of at least one third of the membership in either house of Parliament; passage requires absolute majority vote of the Parliament membership; passage of drafts requested by the president for a second reading in Parliament requires two-thirds majority vote of its membership; the president can opt to submit drafts to a referendum, in which case passage requires a simple majority; constitutional articles on Cameroon&amp;amp;rsquo;s unity and territorial integrity and its democratic principles cannot be amended; amended 2008 (2017)</t>
  </si>
  <si>
    <t>at least one parent must be a citizen of Cameroon</t>
  </si>
  <si>
    <t>20 years of age; universal</t>
  </si>
  <si>
    <t>President Paul BIYA (since 6 November 1982)</t>
  </si>
  <si>
    <t>Prime Minister Joseph Dion NGUTE (since 4 January 2019); Deputy Prime Minister Amadou ALI (since 2014)</t>
  </si>
  <si>
    <t>Cabinet proposed by the prime minister, appointed by the president</t>
  </si>
  <si>
    <t>president directly elected by simple majority popular vote for a 7-year term (no term limits); election last held on 7 October 2018 (next to be held in October 2025); prime minister appointed by the president</t>
  </si>
  <si>
    <t>Paul BIYA reelected president; percent of vote - Paul BIYA (CPDM) 71.3%, Maurice KAMTO (MRC) 14.2%, Cabral LIBII (Univers) 6.3%, other 8.2%</t>
  </si>
  <si>
    <t>bicameral Parliament or Parlement consists of:&amp;lt;br /&amp;gt;Senate or Senat (100 seats; 70 members indirectly elected by regional councils and 30 appointed by the president; members serve 5-year terms)&amp;lt;br /&amp;gt; National Assembly or Assemblee Nationale (180 seats; members directly elected in multi-seat constituencies by simple majority vote to serve 5-year terms)</t>
  </si>
  <si>
    <t>Senate - last held on 25 March 2018 (next to be held in 2023)&amp;lt;br /&amp;gt; National Assembly - last held on 30 September 2013 (next to be held 9 February 2020)</t>
  </si>
  <si>
    <t>Senate - percent of vote by party - NA; seats by party - CPDM 63, SDF 7; National Assembly - percent of vote by party - NA; seats by party - CPDM 148, SDF 18, UNDP 5, UDC 4, UPC 3, other 2; composition - men 74, women 26, percent of women 26%&amp;lt;br /&amp;gt; National Assembly - composition - men 124, women 56, percent of women 31.3%; note - total Parliament percent of women 29.3%</t>
  </si>
  <si>
    <t>Supreme Court of Cameroon (consists of 9 titular and 6 surrogate judges and organized into judicial, administrative, and audit chambers); Constitutional Council (consists of 11 members)</t>
  </si>
  <si>
    <t>Supreme Court judges appointed by the president with the advice of the Higher Judicial Council of Cameroon, a body chaired by the president and includes the minister of justice, selected magistrates, and representatives of the National Assembly; judge term NA; Constitutional Council members appointed by the president for single 9-year terms</t>
  </si>
  <si>
    <t>ACP, AfDB, AU, BDEAC, C, CEMAC, EITI (compliant country), FAO, FZ, G-77, IAEA, IBRD, ICAO, ICRM, IDA, IDB, IFAD, IFC, IFRCS, IHO, ILO, IMF, IMO, IMSO, Interpol, IOC, IOM, IPU, ISO, ITSO, ITU, ITUC (NGOs), MIGA, MONUSCO, NAM, OIC, OIF, OPCW, PCA, UN, UNCTAD, UNESCO, UNHCR, UNIDO, UNOCI, UNWTO, UPU, WCO, WFTU (NGOs), WHO, WIPO, WMO, WTO</t>
  </si>
  <si>
    <t>Ambassador Essomba ETOUNDI (since 27 June 2016)</t>
  </si>
  <si>
    <t>2349 Massachusetts Avenue, Washington, DC 20008</t>
  </si>
  <si>
    <t>[1] (202) 265-8790</t>
  </si>
  <si>
    <t>[1] (202) 387-3826</t>
  </si>
  <si>
    <t>Ambassador Peter Henry BARLERIN (since 20 December 2017)</t>
  </si>
  <si>
    <t>[237] 22220 1500; Consular: [237] 22220 1603</t>
  </si>
  <si>
    <t>Avenue Rosa Parks, Yaounde</t>
  </si>
  <si>
    <t>P.O. Box 817, Yaounde; pouch: American Embassy, US Department of State, Washington, DC 20521-2520</t>
  </si>
  <si>
    <t>[237] 22220 1500 Ext. 4531; Consular FAX: [237] 22220 1752</t>
  </si>
  <si>
    <t>three equal vertical bands of green (hoist side), red, and yellow, with a yellow five-pointed star centered in the red band; the vertical tricolor recalls the flag of France; red symbolizes unity, yellow the sun, happiness, and the savannahs in the north, and green hope and the forests in the south; the star is referred to as the &amp;quot;star of unity&amp;quot;</t>
  </si>
  <si>
    <t>lion; national colors: green, red, yellow</t>
  </si>
  <si>
    <t>&amp;quot;O Cameroun, Berceau de nos Ancetres&amp;quot; (O Cameroon, Cradle of Our Forefathers)</t>
  </si>
  <si>
    <t>$89.54 billion</t>
  </si>
  <si>
    <t>$86.47 billion</t>
  </si>
  <si>
    <t>$82.63 billion</t>
  </si>
  <si>
    <t>$34.99 billion (2017 est.)</t>
  </si>
  <si>
    <t>25.2% of GDP</t>
  </si>
  <si>
    <t>66.3% (2017 est.)</t>
  </si>
  <si>
    <t>-0.3% (2017 est.)</t>
  </si>
  <si>
    <t>-20.9% (2017 est.)</t>
  </si>
  <si>
    <t>coffee, cocoa, cotton, rubber, bananas, oilseed, grains, cassava (manioc, tapioca); livestock; timber</t>
  </si>
  <si>
    <t>petroleum production and refining, aluminum production, food processing, light consumer goods, textiles, lumber, ship repair</t>
  </si>
  <si>
    <t>9.912 million (2017 est.)</t>
  </si>
  <si>
    <t>17% (2001 est.)</t>
  </si>
  <si>
    <t>30% (2001 est.)</t>
  </si>
  <si>
    <t>37.5%</t>
  </si>
  <si>
    <t>35.4% (2001)</t>
  </si>
  <si>
    <t>5.363 billion (2017 est.)</t>
  </si>
  <si>
    <t>6.556 billion (2017 est.)</t>
  </si>
  <si>
    <t>15.3% (of GDP) (2017 est.)</t>
  </si>
  <si>
    <t>$6.154 billion</t>
  </si>
  <si>
    <t>$5.714 billion</t>
  </si>
  <si>
    <t>-$932 million</t>
  </si>
  <si>
    <t>-$1.034 billion</t>
  </si>
  <si>
    <t>$4.561 billion</t>
  </si>
  <si>
    <t>Netherlands 15.6%, France 12.6%, China 11.7%, Belgium 6.8%, Italy 6.3%, Algeria 4.8%, Malaysia 4.4% (2017)</t>
  </si>
  <si>
    <t>crude oil and petroleum products, lumber, cocoa beans, aluminum, coffee, cotton</t>
  </si>
  <si>
    <t>$4.812 billion</t>
  </si>
  <si>
    <t>$4.827 billion</t>
  </si>
  <si>
    <t>machinery, electrical equipment, transport equipment, fuel, food</t>
  </si>
  <si>
    <t>China 19%, France 10.3%, Thailand 7.9%, Nigeria 4.1% (2017)</t>
  </si>
  <si>
    <t>$3.235 billion</t>
  </si>
  <si>
    <t>8.108 billion kWh (2016 est.)</t>
  </si>
  <si>
    <t>6.411 billion kWh (2016 est.)</t>
  </si>
  <si>
    <t>55 million kWh (2016 est.)</t>
  </si>
  <si>
    <t>1.558 million kW (2016 est.)</t>
  </si>
  <si>
    <t>47% of total installed capacity (2017 est.)</t>
  </si>
  <si>
    <t>69,000 bbl/day (2018 est.)</t>
  </si>
  <si>
    <t>96,370 bbl/day (2015 est.)</t>
  </si>
  <si>
    <t>36,480 bbl/day (2015 est.)</t>
  </si>
  <si>
    <t>200 million bbl (1 January 2018 est.)</t>
  </si>
  <si>
    <t>39,080 bbl/day (2015 est.)</t>
  </si>
  <si>
    <t>8,545 bbl/day (2015 est.)</t>
  </si>
  <si>
    <t>14,090 bbl/day (2015 est.)</t>
  </si>
  <si>
    <t>910.4 million cu m (2017 est.)</t>
  </si>
  <si>
    <t>135.1 billion cu m (1 January 2018 est.)</t>
  </si>
  <si>
    <t>7.672 million Mt (2017 est.)</t>
  </si>
  <si>
    <t>699,055</t>
  </si>
  <si>
    <t>19,706,027</t>
  </si>
  <si>
    <t>79 (2017 est.)</t>
  </si>
  <si>
    <t>equipment is old and outdated, and connections with many parts of the country are unreliable; 3G service and&amp;amp;nbsp;LTE service both developing given growing competition, along with a fast-developing mobile broadband sector (2018)</t>
  </si>
  <si>
    <t>only about&amp;amp;nbsp;3 per 100 persons for fixed-line subscriptions; mobile-cellular usage has increased sharply, reaching a subscribership base of over 79 per 100 persons (2018)</t>
  </si>
  <si>
    <t>country code - 237; landing points for the SAT-3/WASC, SAIL, ACE, NCSCS, Ceiba-2, and WACS&amp;amp;nbsp;fiber-optic submarine cable that provides connectivity to Europe, South America, and West Africa; satellite earth stations - 2 Intelsat (Atlantic Ocean); (2019)</t>
  </si>
  <si>
    <t>government maintains tight control over broadcast media; state-owned Cameroon Radio Television (CRTV), broadcasting on both a TV and radio network, was the only officially recognized and fully licensed broadcaster until August 2007, when the government finally issued licenses to 2 private TV broadcasters and 1 private radio broadcaster; about 70 privately owned, unlicensed radio stations operating but are subject to closure at any time; foreign news services required to partner with state-owned national station (2019)</t>
  </si>
  <si>
    <t>.cm</t>
  </si>
  <si>
    <t>6,090,201</t>
  </si>
  <si>
    <t>25% (July 2016 est.)</t>
  </si>
  <si>
    <t>42,117</t>
  </si>
  <si>
    <t>18-23 years of age for male and female voluntary military service; no conscription; high school graduation required; service obligation 4 years; periodic government calls for volunteers (2012)</t>
  </si>
  <si>
    <t>267,208 (2015)</t>
  </si>
  <si>
    <t>TJ (2016)</t>
  </si>
  <si>
    <t>53 km gas, 5 km liquid petroleum gas, 1107 km oil, 35 km water (2013)</t>
  </si>
  <si>
    <t>987 km (2014)</t>
  </si>
  <si>
    <t>987 km 1.000-m gauge (2014)</t>
  </si>
  <si>
    <t>77,589 km (2016)</t>
  </si>
  <si>
    <t>5,133 km (2016)</t>
  </si>
  <si>
    <t xml:space="preserve"> (major rivers in the south, such as the Wouri and the Sanaga, are largely non-navigable; in the north, the Benue, which connects through Nigeria to the Niger River, is navigable in the rainy season only to the port of Garoua) (2010)</t>
  </si>
  <si>
    <t>19</t>
  </si>
  <si>
    <t>general cargo 4, other 15 (2018)</t>
  </si>
  <si>
    <t>Limboh Terminal</t>
  </si>
  <si>
    <t>Douala (Wouri)</t>
  </si>
  <si>
    <t>292,862 (Central African Republic),&amp;amp;nbsp;109,340 (Nigeria) (2019)</t>
  </si>
  <si>
    <t>Comoros</t>
  </si>
  <si>
    <t>CN</t>
  </si>
  <si>
    <t>Southern Africa, group of islands at the northern mouth of the Mozambique Channel, about two-thirds of the way between northern Madagascar and northern Mozambique</t>
  </si>
  <si>
    <t>12 10 S, 44 15 E</t>
  </si>
  <si>
    <t>slightly more than 12 times the size of Washington, DC</t>
  </si>
  <si>
    <t>340 km</t>
  </si>
  <si>
    <t>tropical marine; rainy season (November to May)</t>
  </si>
  <si>
    <t>volcanic islands, interiors vary from steep mountains to low hills</t>
  </si>
  <si>
    <t>Karthala 2,360 m</t>
  </si>
  <si>
    <t>84.4% (2011 est.)</t>
  </si>
  <si>
    <t>29.6% (2011 est.)</t>
  </si>
  <si>
    <t>8.1% (2011 est.)</t>
  </si>
  <si>
    <t>1.3 sq km (2012)</t>
  </si>
  <si>
    <t>deforestation; soil degradation and erosion results from forest loss and from crop cultivation on slopes without proper terracing; marine biodiversity affected as soil erosion leads to the silting of coral reefs</t>
  </si>
  <si>
    <t>important location at northern end of Mozambique Channel</t>
  </si>
  <si>
    <t>821,164 (July 2018 est.)</t>
  </si>
  <si>
    <t>Comoran(s)</t>
  </si>
  <si>
    <t>Comoran</t>
  </si>
  <si>
    <t>Antalote, Cafre, Makoa, Oimatsaha, Sakalava</t>
  </si>
  <si>
    <t>Arabic (official), French (official), Shikomoro (official; a blend of Swahili and Arabic) (Comorian)</t>
  </si>
  <si>
    <t>38.54% (male 157,764 /female 158,676)</t>
  </si>
  <si>
    <t>19.89% (male 79,133 /female 84,181)</t>
  </si>
  <si>
    <t>33.25% (male 129,645 /female 143,408)</t>
  </si>
  <si>
    <t>4.34% (male 15,957 /female 19,690)</t>
  </si>
  <si>
    <t>3.98% (male 14,881 /female 17,829) (2018 est.)</t>
  </si>
  <si>
    <t>75.5 (2015 est.)</t>
  </si>
  <si>
    <t>19.7 (2015 est.)</t>
  </si>
  <si>
    <t>25.3 births/1,000 population (2018 est.)</t>
  </si>
  <si>
    <t>29.2% of total population (2019)</t>
  </si>
  <si>
    <t>2.87% annual rate of change (2015-20 est.)</t>
  </si>
  <si>
    <t>62,000 MORONI (capital) (2018)</t>
  </si>
  <si>
    <t>24.6 years (2012 est.)</t>
  </si>
  <si>
    <t>273 deaths/100,000 live births (2017 est.)</t>
  </si>
  <si>
    <t>58.3 deaths/1,000 live births (2018 est.)</t>
  </si>
  <si>
    <t>68.4 deaths/1,000 live births</t>
  </si>
  <si>
    <t>47.9 deaths/1,000 live births</t>
  </si>
  <si>
    <t>64.9 years (2018 est.)</t>
  </si>
  <si>
    <t>19.4% (2012)</t>
  </si>
  <si>
    <t>0.17 physicians/1,000 population (2012)</t>
  </si>
  <si>
    <t>2.2 beds/1,000 population (2010)</t>
  </si>
  <si>
    <t>48.3% of population (2015 est.)</t>
  </si>
  <si>
    <t>30.9% of population (2015 est.)</t>
  </si>
  <si>
    <t>35.8% of population (2015 est.)</t>
  </si>
  <si>
    <t>51.7% of population (2015 est.)</t>
  </si>
  <si>
    <t>69.1% of population (2015 est.)</t>
  </si>
  <si>
    <t>64.2% of population (2015 est.)</t>
  </si>
  <si>
    <t>7.8% (2016)</t>
  </si>
  <si>
    <t>2.5% of GDP (2015)</t>
  </si>
  <si>
    <t>Union of the Comoros</t>
  </si>
  <si>
    <t>Udzima wa Komori (Comorian), Union des Comores (French), Jumhuriyat al Qamar al Muttahidah (Arabic)</t>
  </si>
  <si>
    <t>Komori (Comorian), Comores (French), Juzur al Qamar (Arabic)</t>
  </si>
  <si>
    <t>name derives from the Arabic designation &amp;quot;Juzur al Qamar&amp;quot; meaning &amp;quot;Islands of the Moon&amp;quot;</t>
  </si>
  <si>
    <t>Moroni</t>
  </si>
  <si>
    <t>11 42 S, 43 14 E</t>
  </si>
  <si>
    <t>6 July 1975 (from France)</t>
  </si>
  <si>
    <t>Independence Day, 6 July (1975)</t>
  </si>
  <si>
    <t>previous 1996, 2001; newest adopted 30 July 2018</t>
  </si>
  <si>
    <t>proposed by the president of the union or supported by at least one third of the Assembly of the Union membership; adoption requires approval by at three-quarters majority of the total Assembly membership or approval in a referendum (2019)</t>
  </si>
  <si>
    <t>mixed legal system of Islamic religious law, the French civil code of 1975, and customary law</t>
  </si>
  <si>
    <t>at least one parent must be a citizen of the Comoros</t>
  </si>
  <si>
    <t>President AZALI Assoumani (since 26 May 2016);&amp;amp;nbsp;note - the president is both chief of state and head of government; note - AZALI takes oath of office 2 June 2019 after 24 March 2019 reelection (2019)</t>
  </si>
  <si>
    <t>President AZALI Assoumani (since 26 May 2016)</t>
  </si>
  <si>
    <t>president directly elected by simple majority popular vote in 2 rounds for a 5-year term (eligible for a second term); election last held on 24&amp;amp;nbsp;March 2019 (next to be held in 2024)</t>
  </si>
  <si>
    <t>AZALI Assoumani (CRC) elected president in&amp;amp;nbsp;first round; with a 59% of the vote;&amp;amp;nbsp;- AZALI Assoumani (CRC) 60.8%, Ahamada MAHAMOUDOU (PJ) 14.6%, and Mouigni Baraka Said SOILIHI (independent)&amp;amp;nbsp; 5.6%</t>
  </si>
  <si>
    <t>unicameral Assembly of the Union (33 seats; 24 members directly elected by absolute majority vote in 2 rounds if needed and 9 members indirectly elected by the 3 island assemblies; members serve 5-year terms) (2017)</t>
  </si>
  <si>
    <t>last held on 25 January 2015 with a runoff on 22 February 2015 (next to be held in 2020) (2017)</t>
  </si>
  <si>
    <t>percent of vote by party - UPDC 29.1%, PJ 20.5%, RDC 21.3%, other 29.1%; seats by party - UPDC 8, PJ 7, RDC 2, CRC 2, RADHI 1, PEC 1, independent 3; composition - men 32, women 1, percent of women 3%; note -&amp;amp;nbsp; 9 additional seats filled by the 3 island assemblies</t>
  </si>
  <si>
    <t>Supreme Court or Cour Supreme (consists of 7 judges)</t>
  </si>
  <si>
    <t>Supreme Court judges - selection and term of office NA</t>
  </si>
  <si>
    <t>Court of Appeals (in Moroni); Tribunal de premiere instance; island village (community) courts; religious courts</t>
  </si>
  <si>
    <t>ACP, AfDB, AMF, AOSIS, AU, CAEU (candidates), COMESA, FAO, FZ, G-77, IBRD, ICAO, ICCt, ICRM, IDA, IDB, IFAD, IFC, IFRCS, ILO, IMF, IMO, IMSO, InOC, Interpol, IOC, IOM, ITSO, ITU, ITUC (NGOs), LAS, MIGA, NAM, OIC, OIF, OPCW, UN, UNCTAD, UNESCO, UNIDO, UPU, WCO, WHO, WIPO, WMO, WTO (observer)</t>
  </si>
  <si>
    <t>vacant</t>
  </si>
  <si>
    <t>Mission to the US, 866 United Nations Plaza, Suite 418, New York, NY 10017</t>
  </si>
  <si>
    <t>[1] (212) 750-1637</t>
  </si>
  <si>
    <t>[1] (212) 750-1657</t>
  </si>
  <si>
    <t>four five-pointed stars and crescent moon; national colors: green, white</t>
  </si>
  <si>
    <t>&amp;quot;Udzima wa ya Masiwa&amp;quot; (The Union of the Great Islands)</t>
  </si>
  <si>
    <t>Said Hachim SIDI ABDEREMANE/Said Hachim SIDI ABDEREMANE and Kamildine ABDALLAH</t>
  </si>
  <si>
    <t>$1.319 billion</t>
  </si>
  <si>
    <t>$1.257 billion</t>
  </si>
  <si>
    <t>$652 million (2017 est.)</t>
  </si>
  <si>
    <t>92.6% (2017 est.)</t>
  </si>
  <si>
    <t>-3.1% (2017 est.)</t>
  </si>
  <si>
    <t>17.2% (2017 est.)</t>
  </si>
  <si>
    <t>47.7% (2017 est.)</t>
  </si>
  <si>
    <t>vanilla, cloves, ylang-ylang (perfume essence), coconuts, bananas, cassava (manioc)</t>
  </si>
  <si>
    <t>fishing, tourism, perfume distillation</t>
  </si>
  <si>
    <t>278,500 (2016 est.)</t>
  </si>
  <si>
    <t>20% (1996 est.)</t>
  </si>
  <si>
    <t>44.8% (2004 est.)</t>
  </si>
  <si>
    <t>55.2% (2004)</t>
  </si>
  <si>
    <t>165.2 million (2017 est.)</t>
  </si>
  <si>
    <t>207.3 million (2017 est.)</t>
  </si>
  <si>
    <t>25.3% (of GDP) (2017 est.)</t>
  </si>
  <si>
    <t>-6.5% (of GDP) (2017 est.)</t>
  </si>
  <si>
    <t>27.7% of GDP</t>
  </si>
  <si>
    <t>$200.8 million</t>
  </si>
  <si>
    <t>$180.5 million</t>
  </si>
  <si>
    <t>$208.5 million</t>
  </si>
  <si>
    <t>$183.9 million</t>
  </si>
  <si>
    <t>-$45 million</t>
  </si>
  <si>
    <t>$18.9 million</t>
  </si>
  <si>
    <t>$17.9 million</t>
  </si>
  <si>
    <t>France 36.5%, India 12.2%, Germany 8.2%, Pakistan 6.3%, Switzerland 5.8%, South Korea 4.7%, Russia 4.3% (2017)</t>
  </si>
  <si>
    <t>vanilla, ylang-ylang (perfume essence), cloves</t>
  </si>
  <si>
    <t>$207.8 million</t>
  </si>
  <si>
    <t>$189.9 million</t>
  </si>
  <si>
    <t>rice and other foodstuffs, consumer goods, petroleum products, cement and construction materials, transport equipment</t>
  </si>
  <si>
    <t>UAE 32.8%, France 17.3%, China 13.2%, Madagascar 6.1%, Pakistan 4.5%, India 4.3% (2017)</t>
  </si>
  <si>
    <t>$208 million</t>
  </si>
  <si>
    <t>Comoran francs (KMF) per US dollar -</t>
  </si>
  <si>
    <t>{"2017":"458.2","2016":"444.76","2015":"444.76","2014":"443.6","2013":"370.81"}</t>
  </si>
  <si>
    <t>39.06 million kWh (2016 est.)</t>
  </si>
  <si>
    <t>27,000 kW (2016 est.)</t>
  </si>
  <si>
    <t>1,241 bbl/day (2015 est.)</t>
  </si>
  <si>
    <t>193,600 Mt (2017 est.)</t>
  </si>
  <si>
    <t>17,212</t>
  </si>
  <si>
    <t>446,868</t>
  </si>
  <si>
    <t>fixed-line connections only about 2 per 100 persons; mobile-cellular usage over 55 per 100 persons; two companies, Comoros Telecom and Telma, provide domestic and international mobile service and wireless data (2018)</t>
  </si>
  <si>
    <t>country code - 269; landing point for the EASSy, Avassa, FLY-LION3,&amp;amp;nbsp;and Comoros Domestic Cable System&amp;amp;nbsp;fiber-optic submarine cable system connecting East Africa with Europe; HF radiotelephone communications to Madagascar and Reunion (2019)</t>
  </si>
  <si>
    <t>national state-owned TV station and a TV station run by Anjouan regional government; national state-owned radio; regional governments on the islands of Grande Comore and Anjouan each operate a radio station; a few independent and small community radio stations operate on the islands of Grande Comore and Moheli, and these two islands have access to Mayotte Radio and French TV</t>
  </si>
  <si>
    <t>.km</t>
  </si>
  <si>
    <t>63,084</t>
  </si>
  <si>
    <t>7.9% (July 2016 est.)</t>
  </si>
  <si>
    <t>1,644</t>
  </si>
  <si>
    <t>18 years of age for 2-year voluntary male and female military service; no conscription (2015)</t>
  </si>
  <si>
    <t>D6 (2016)</t>
  </si>
  <si>
    <t>880 km (2002)</t>
  </si>
  <si>
    <t>673 km (2002)</t>
  </si>
  <si>
    <t>218</t>
  </si>
  <si>
    <t>bulk carrier 7, container ship 2, general cargo 102, oil tanker 29, other 78 (2018)</t>
  </si>
  <si>
    <t>Colombia</t>
  </si>
  <si>
    <t>CO</t>
  </si>
  <si>
    <t>Northern South America, bordering the Caribbean Sea, between Panama and Venezuela, and bordering the North Pacific Ocean, between Ecuador and Panama</t>
  </si>
  <si>
    <t>4 00 N, 72 00 W</t>
  </si>
  <si>
    <t>6,672 km</t>
  </si>
  <si>
    <t>Brazil 1790 km, Ecuador 708 km, Panama 339 km, Peru 1494 km, Venezuela 2341 km</t>
  </si>
  <si>
    <t>3,208 km (Caribbean Sea 1,760 km, North Pacific Ocean 1,448 km)</t>
  </si>
  <si>
    <t>tropical along coast and eastern plains; cooler in highlands</t>
  </si>
  <si>
    <t>flat coastal lowlands, central highlands, high Andes Mountains, eastern lowland plains (Llanos)</t>
  </si>
  <si>
    <t>593 m</t>
  </si>
  <si>
    <t>Pico Cristobal Colon 5,730 m</t>
  </si>
  <si>
    <t>petroleum, natural gas, coal, iron ore, nickel, gold, copper, emeralds, hydropower</t>
  </si>
  <si>
    <t>34.5% (2011 est.)</t>
  </si>
  <si>
    <t>54.4% (2011 est.)</t>
  </si>
  <si>
    <t>10,900 sq km (2012)</t>
  </si>
  <si>
    <t>the majority of people live in the north and west where agricultural opportunities and natural resources are found; the vast grasslands of the llanos to the south and east, which make up approximately 60% of the country, are sparsely populated</t>
  </si>
  <si>
    <t>deforestation resulting from timber exploitation in the jungles of the Amazon and the region of Chocó; illicit drug crops grown by peasants in the national parks; soil erosion; soil and water quality damage from overuse of pesticides; air pollution, especially in Bogota, from vehicle emissions</t>
  </si>
  <si>
    <t>only South American country with coastlines on both the North Pacific Ocean and Caribbean Sea</t>
  </si>
  <si>
    <t>48,168,996 (July 2018 est.)</t>
  </si>
  <si>
    <t>Colombian(s)</t>
  </si>
  <si>
    <t>Colombian</t>
  </si>
  <si>
    <t>mestizo and white 87.6%, Afro-Colombian (includes mulatto, Raizal, and Palenquero) 6.8%, Amerindian 4.3%, unspecified 1.4% (2018 est.)</t>
  </si>
  <si>
    <t>Roman Catholic 79%, Protestant 14% (includes Pentecostal 6%, mainline Protestant 2%, other 6%), other 2%, unspecified 5% (2014 est.)</t>
  </si>
  <si>
    <t>23.89% (male 5,895,637 /female 5,611,298)</t>
  </si>
  <si>
    <t>16.96% (male 4,161,661 /female 4,006,875)</t>
  </si>
  <si>
    <t>41.98% (male 10,043,080 /female 10,177,042)</t>
  </si>
  <si>
    <t>9.44% (male 2,145,031 /female 2,404,090)</t>
  </si>
  <si>
    <t>7.73% (male 1,555,848 /female 2,168,434) (2018 est.)</t>
  </si>
  <si>
    <t>45.6 (2015 est.)</t>
  </si>
  <si>
    <t>35.4 (2015 est.)</t>
  </si>
  <si>
    <t>30.4 years (2018 est.)</t>
  </si>
  <si>
    <t>15.8 births/1,000 population (2018 est.)</t>
  </si>
  <si>
    <t>81.1% of total population (2019)</t>
  </si>
  <si>
    <t>1.22% annual rate of change (2015-20 est.)</t>
  </si>
  <si>
    <t>10.779 million BOGOTA (capital), 3.967 million Medellin, 2.754 million Cali, 2.246 million Barranquilla, 1.313 million Bucaramanga, 1.055 million Cartagena (2019)</t>
  </si>
  <si>
    <t>21.7 years (2015 est.)</t>
  </si>
  <si>
    <t>83 deaths/100,000 live births (2017 est.)</t>
  </si>
  <si>
    <t>13.2 deaths/1,000 live births (2018 est.)</t>
  </si>
  <si>
    <t>16 deaths/1,000 live births</t>
  </si>
  <si>
    <t>1.98 children born/woman (2018 est.)</t>
  </si>
  <si>
    <t>81% (2015/16)</t>
  </si>
  <si>
    <t>96.8% of population</t>
  </si>
  <si>
    <t>3.2% of population</t>
  </si>
  <si>
    <t>5.9% (2016)</t>
  </si>
  <si>
    <t>2.08 physicians/1,000 population (2017)</t>
  </si>
  <si>
    <t>4,400 (2017 est.)</t>
  </si>
  <si>
    <t>4.5% of GDP (2017)</t>
  </si>
  <si>
    <t>24.1% (2018 est.)</t>
  </si>
  <si>
    <t>Republic of Colombia</t>
  </si>
  <si>
    <t>Republica de Colombia</t>
  </si>
  <si>
    <t>the country is named after explorer Christopher COLUMBUS</t>
  </si>
  <si>
    <t>Bogota</t>
  </si>
  <si>
    <t>4 36 N, 74 05 W</t>
  </si>
  <si>
    <t>32 departments (departamentos, singular - departamento) and 1 capital district* (distrito capital); Amazonas, Antioquia, Arauca, Atlantico, Bogota*, Bolivar, Boyaca, Caldas, Caqueta, Casanare, Cauca, Cesar, Choco, Cordoba, Cundinamarca, Guainia, Guaviare, Huila, La Guajira, Magdalena, Meta, Narino, Norte de Santander, Putumayo, Quindio, Risaralda, Archipielago de San Andres, Providencia y Santa Catalina (colloquially San Andres y Providencia), Santander, Sucre, Tolima, Valle del Cauca, Vaupes, Vichada</t>
  </si>
  <si>
    <t>20 July 1810 (from Spain)</t>
  </si>
  <si>
    <t>Independence Day, 20 July (1810)</t>
  </si>
  <si>
    <t>several previous; latest promulgated 4 July 1991</t>
  </si>
  <si>
    <t>proposed by the government, by Congress, by a constituent assembly, or by public petition; passage requires a majority vote by Congress in each of two consecutive sessions; passage of amendments to constitutional articles on citizen rights, guarantees, and duties also require approval in a referendum by over one half of voters and participation of over one fourth of citizens registered to vote; amended many times, last in 2018 (2018)</t>
  </si>
  <si>
    <t>civil law system influenced by the Spanish and French civil codes</t>
  </si>
  <si>
    <t>least one parent must be a citizen or permanent resident of Colombia</t>
  </si>
  <si>
    <t>President Ivan DUQUE Marquez (since 7 August 2018); Vice President Marta Lucia RAMIREZ Blanco (since 7 August 2018); the president is both chief of state and head of government</t>
  </si>
  <si>
    <t>President Ivan DUQUE Marquez (since 7 August 2018); Vice President Marta Lucia RAMIREZ Blanco (since 7 August 2018)</t>
  </si>
  <si>
    <t>president directly elected by absolute majority vote in 2 rounds if needed for a single 4-year term; election last held on 27 May 2018 with a runoff held on 17 June 2018 (next to be held in 2022); note - political reform in 2015 eliminated presidential reelection</t>
  </si>
  <si>
    <t>Ivan DUQUE Marquez elected president in second round; percent of vote - Ivan DUQUE Marquez (CD) 54%, Gustavo PETRO (Humane Colombia) 41.8%, other/blank/invalid 4.2%</t>
  </si>
  <si>
    <t>&amp;lt;strong&amp;gt;&amp;amp;nbsp;&amp;lt;/strong&amp;gt;&amp;lt;br /&amp;gt; Senate - last held on 11 March 2018 (next to be held in March 2022)&amp;lt;br /&amp;gt; Chamber of Representatives - last held on 11 March 2018 (next to be held in March 2022)</t>
  </si>
  <si>
    <t>&amp;lt;br /&amp;gt; Senate - percent of vote by party - NA; seats by party - CD 19, CR 16, PC 15, PL 14, U Party 14, Green Alliance 10, PDA 5, other 9; composition - men 77, women 31, percent of women 28.7%&amp;lt;br /&amp;gt; Chamber of Representatives - percent of vote by party - NA; seats by party - PL 35, CD 32, CR 30, U Party 25, PC 21, Green Alliance 9, other 13; composition - men 147, women 25, percent of women 14.5%; total Congress percent of women 20%</t>
  </si>
  <si>
    <t>Supreme Court of Justice or Corte Suprema de Justicia (consists of the Civil-Agrarian and Labor Chambers each with 7 judges, and the Penal Chamber with 9 judges); Constitutional Court (consists of 9 magistrates); Council of State (consists of 27 judges); Superior Judiciary Council (consists of 13 magistrates)</t>
  </si>
  <si>
    <t>Supreme Court judges appointed by the Supreme Court members from candidates submitted by the Superior Judiciary Council; judges elected for individual 8-year terms; Constitutional Court magistrates - nominated by the president, by the Supreme Court, and elected by the Senate; judges elected for individual 8-year terms; Council of State members appointed by the State Council plenary from lists nominated by the Superior Judiciary Council</t>
  </si>
  <si>
    <t>Superior Tribunals (appellate courts for each of the judicial districts); regional courts; civil municipal courts; Superior Military Tribunal; first instance administrative courts</t>
  </si>
  <si>
    <t>BCIE, BIS, CAN, Caricom (observer), CD, CDB, CELAC, EITI (candidate country), FAO, G-3, G-24, G-77, IADB, IAEA, IBRD, ICAO, ICC (national committees), ICCt, ICRM, IDA, IFAD, IFC, IFRCS, IHO, ILO, IMF, IMO, IMSO, Interpol, IOC, IOM, IPU, ISO, ITSO, ITU, ITUC (NGOs), LAES, LAIA, Mercosur (associate), MIGA, NAM, OAS, OPANAL, OPCW, Pacific Alliance, PCA, UN, UNASUR, UNCTAD, UNESCO, UNHCR, UNIDO, Union Latina, UNWTO, UPU, WCO, WFTU (NGOs), WHO, WIPO, WMO, WTO</t>
  </si>
  <si>
    <t>Ambassador Francisco SANTOS Calderon (since 17 September 2018)</t>
  </si>
  <si>
    <t>1724 Massachusetts Avenue NW, Washington, DC 20036</t>
  </si>
  <si>
    <t>[1] (202) 387-8338</t>
  </si>
  <si>
    <t>[1] (202) 232-8643</t>
  </si>
  <si>
    <t>Atlanta, Houston, Los Angeles, Miami, New York, Newark (NJ), Orlando, San Juan (Puerto Rico)</t>
  </si>
  <si>
    <t>[57] (1) 275-2000</t>
  </si>
  <si>
    <t>Carrera 45, No. 24B-27, Bogota, DC Colombia</t>
  </si>
  <si>
    <t>Carrera 45 No. 24B-27, Bogota, D.C.</t>
  </si>
  <si>
    <t>[57] (1) 275-4600</t>
  </si>
  <si>
    <t>&amp;quot;Himno Nacional de la Republica de Colombia&amp;quot; (National Anthem of the Republic of Colombia)</t>
  </si>
  <si>
    <t>Rafael NUNEZ/Oreste SINDICI</t>
  </si>
  <si>
    <t>$711.6 billion</t>
  </si>
  <si>
    <t>$699.1 billion</t>
  </si>
  <si>
    <t>$685.6 billion</t>
  </si>
  <si>
    <t>$314.5 billion (2017 est.)</t>
  </si>
  <si>
    <t>$14,300</t>
  </si>
  <si>
    <t>17.4% of GDP</t>
  </si>
  <si>
    <t>22.2% (2017 est.)</t>
  </si>
  <si>
    <t>-19.7% (2017 est.)</t>
  </si>
  <si>
    <t>62.1% (2017 est.)</t>
  </si>
  <si>
    <t>coffee, cut flowers, bananas, rice, tobacco, corn, sugarcane, cocoa beans, oilseed, vegetables; shrimp; forest products</t>
  </si>
  <si>
    <t>textiles, food processing, oil, clothing and footwear, beverages, chemicals, cement; gold, coal, emeralds</t>
  </si>
  <si>
    <t>-2.2% (2017 est.)</t>
  </si>
  <si>
    <t>25.76 million (2017 est.)</t>
  </si>
  <si>
    <t>39.6% (2015 est.)</t>
  </si>
  <si>
    <t>83.35 billion (2017 est.)</t>
  </si>
  <si>
    <t>91.73 billion (2017 est.)</t>
  </si>
  <si>
    <t>49.4% of GDP</t>
  </si>
  <si>
    <t>49.8% of GDP</t>
  </si>
  <si>
    <t>13.69%</t>
  </si>
  <si>
    <t>14.65%</t>
  </si>
  <si>
    <t>$36.37 billion</t>
  </si>
  <si>
    <t>$34.01 billion</t>
  </si>
  <si>
    <t>$153.1 billion</t>
  </si>
  <si>
    <t>$146.7 billion</t>
  </si>
  <si>
    <t>$202.7 billion</t>
  </si>
  <si>
    <t>-$10.36 billion</t>
  </si>
  <si>
    <t>-$12.13 billion</t>
  </si>
  <si>
    <t>$39.48 billion</t>
  </si>
  <si>
    <t>$31.39 billion</t>
  </si>
  <si>
    <t>US 28.5%, Panama 8.6%, China 5.1% (2017)</t>
  </si>
  <si>
    <t>petroleum, coal, emeralds, coffee, nickel, cut flowers, bananas, apparel</t>
  </si>
  <si>
    <t>$44.24 billion</t>
  </si>
  <si>
    <t>$43.24 billion</t>
  </si>
  <si>
    <t>industrial equipment, transportation equipment, consumer goods, chemicals, paper products, fuels, electricity</t>
  </si>
  <si>
    <t>US 26.3%, China 19.3%, Mexico 7.5%, Brazil 5%, Germany 4.1% (2017)</t>
  </si>
  <si>
    <t>$179.6 billion</t>
  </si>
  <si>
    <t>$164.3 billion</t>
  </si>
  <si>
    <t>$55.51 billion</t>
  </si>
  <si>
    <t>$51.82 billion</t>
  </si>
  <si>
    <t>Colombian pesos (COP) per US dollar -</t>
  </si>
  <si>
    <t>{"2017":"2,957","2016":"3,055.3","2015":"3,055.3","2014":"2,001","2013":"2,001.1"}</t>
  </si>
  <si>
    <t>74.92 billion kWh (2016 est.)</t>
  </si>
  <si>
    <t>68.25 billion kWh (2016 est.)</t>
  </si>
  <si>
    <t>460 million kWh (2015 est.)</t>
  </si>
  <si>
    <t>378 million kWh (2016 est.)</t>
  </si>
  <si>
    <t>16.89 million kW (2016 est.)</t>
  </si>
  <si>
    <t>29% of total installed capacity (2016 est.)</t>
  </si>
  <si>
    <t>863,000 bbl/day (2018 est.)</t>
  </si>
  <si>
    <t>726,700 bbl/day (2015 est.)</t>
  </si>
  <si>
    <t>1.665 billion bbl (1 January 2018 est.)</t>
  </si>
  <si>
    <t>303,600 bbl/day (2015 est.)</t>
  </si>
  <si>
    <t>333,000 bbl/day (2016 est.)</t>
  </si>
  <si>
    <t>56,900 bbl/day (2015 est.)</t>
  </si>
  <si>
    <t>57,170 bbl/day (2015 est.)</t>
  </si>
  <si>
    <t>10.02 billion cu m (2017 est.)</t>
  </si>
  <si>
    <t>10.08 billion cu m (2017 est.)</t>
  </si>
  <si>
    <t>48.14 million cu m (2017 est.)</t>
  </si>
  <si>
    <t>113.9 billion cu m (1 January 2018 est.)</t>
  </si>
  <si>
    <t>95.59 million Mt (2017 est.)</t>
  </si>
  <si>
    <t>6,987,654</t>
  </si>
  <si>
    <t>62,222,011</t>
  </si>
  <si>
    <t>modern system in many respects with a nationwide microwave radio relay system, a domestic satellite system with 41 earth stations, and a fiber-optic network linking 50 cities; the cable sector commands about half of the market by subscribers, with DSL having a declining share and with fiber-based broadband developing strongly; competition among the MVNO (mobile virtual network operator) sector&amp;amp;nbsp;has promoted 2.9 million subscribers as of mid-2018; though most infrastructure as yet is primarily&amp;amp;nbsp;in high-density urban areas (2018)</t>
  </si>
  <si>
    <t>fixed-line connections stand at about 15 per 100 persons; mobile cellular telephone subscribership is about 130 per 100 persons; competition among cellular service providers is resulting in falling local and international calling rates and contributing to the steep decline in the market share of fixed-line services (2018)</t>
  </si>
  <si>
    <t>country code - 57; SAC, Maya-1, SAIT, ACROS, AMX-1, CFX-1, PCCS, Deep Blue Cable, Globe Net, PAN-AM, SAm-1&amp;amp;nbsp;submarine cable systems provide links to the US, parts of the Caribbean, and Central and South America; satellite earth stations - 10 (6 Intelsat, 1 Inmarsat, 3 fully digitalized international switching centers) (2019)</t>
  </si>
  <si>
    <t>combination of state-owned and privately owned broadcast media provide service; more than 500 radio stations and many national, regional, and local TV stations (2019)</t>
  </si>
  <si>
    <t>.co</t>
  </si>
  <si>
    <t>27,452,550</t>
  </si>
  <si>
    <t>58.1% (July 2016 est.)</t>
  </si>
  <si>
    <t>6,318,936</t>
  </si>
  <si>
    <t>3.5% of GDP</t>
  </si>
  <si>
    <t>3.06% of GDP</t>
  </si>
  <si>
    <t>3.12% of GDP</t>
  </si>
  <si>
    <t>Military Forces of Colombia (Fuerzas Militares de Colombia&amp;lt;em lang=&amp;quot;es&amp;quot;&amp;gt;)&amp;lt;/em&amp;gt;: National Army (Ejercito Nacional), Republic of Colombia Navy (Armada Republica de Colombia, ARC, includes Naval Aviation, Naval Infantry (Infanteria de Marina, IM), and Coast Guard), Colombian Air Force (Fuerza Aerea de Colombia, FAC); Colombian National Police (civilian force that is part of the Ministry of Defense) (2019)</t>
  </si>
  <si>
    <t>18-24 years of age for compulsory and voluntary military service; service obligation is 18 months (2012)</t>
  </si>
  <si>
    <t>157 (2015)</t>
  </si>
  <si>
    <t>30,742,928 (2015)</t>
  </si>
  <si>
    <t>1,317,562,271 mt-km (2015)</t>
  </si>
  <si>
    <t>HJ, HK (2016)</t>
  </si>
  <si>
    <t>836 (2013)</t>
  </si>
  <si>
    <t>121 (2017)</t>
  </si>
  <si>
    <t>53 (2017)</t>
  </si>
  <si>
    <t>715 (2013)</t>
  </si>
  <si>
    <t>201 (2013)</t>
  </si>
  <si>
    <t>488 (2013)</t>
  </si>
  <si>
    <t>4991 km gas, 6796 km oil, 3429 km refined products (2013)</t>
  </si>
  <si>
    <t>2,141 km (2015)</t>
  </si>
  <si>
    <t>150 km 1.435-m gauge (2015)</t>
  </si>
  <si>
    <t>1,991 km 0.914-m gauge (2015)</t>
  </si>
  <si>
    <t>24,725 km (18,300 km navigable; the most important waterway, the River Magdalena, of which 1,488 km is navigable, is dredged regularly to ensure safe passage of cargo vessels and container barges) (2012)</t>
  </si>
  <si>
    <t>general cargo 18, oil tanker 8, other 76 (2018)</t>
  </si>
  <si>
    <t>Atlantic Ocean (Caribbean) - Cartagena, Santa Marta, Turbo</t>
  </si>
  <si>
    <t>Covenas offshore terminal</t>
  </si>
  <si>
    <t>Cartagena (2,663,415) (2017)</t>
  </si>
  <si>
    <t>Barranquilla (Rio Magdalena)</t>
  </si>
  <si>
    <t>647,128 (Venezuela) (economic and political crisis; includes Venezuelans who have claimed asylum or have received alternative legal stay) (2019)</t>
  </si>
  <si>
    <t>11 (2018)</t>
  </si>
  <si>
    <t>Northern Mariana Islands</t>
  </si>
  <si>
    <t>CQ</t>
  </si>
  <si>
    <t>Under US administration as part of the UN Trust Territory of the Pacific, the people of the Northern Mariana Islands decided in the 1970s not to seek independence but instead to forge closer links with the US. Negotiations for territorial status began in 1972. A covenant to establish a commonwealth in political union with the US was approved in 1975, and came into force on 24 March 1976. A new government and constitution went into effect in 1978.</t>
  </si>
  <si>
    <t>Oceania, islands in the North Pacific Ocean, about three-quarters of the way from Hawaii to the Philippines</t>
  </si>
  <si>
    <t>15 12 N, 145 45 E</t>
  </si>
  <si>
    <t>1,482 km</t>
  </si>
  <si>
    <t>tropical marine; moderated by northeast trade winds, little seasonal temperature variation; dry season December to June, rainy season July to October</t>
  </si>
  <si>
    <t>the southern islands in this north-south trending archipelago are limestone, with fringing coral reefs; the northern islands are volcanic, with active volcanoes on several islands</t>
  </si>
  <si>
    <t>unnamed elevation on Agrihan 965 m</t>
  </si>
  <si>
    <t>65.5% (2011 est.)</t>
  </si>
  <si>
    <t>approximately 90% of the population lives on the island of Saipan</t>
  </si>
  <si>
    <t>active volcanoes on Pagan and Agrihan; typhoons (especially August to November)</t>
  </si>
  <si>
    <t>contamination of groundwater on Saipan may contribute to disease; clean-up of landfill; protection of endangered species conflicts with development</t>
  </si>
  <si>
    <t>strategic location in the North Pacific Ocean</t>
  </si>
  <si>
    <t>51,994 (July 2018 est.)</t>
  </si>
  <si>
    <t>NA (US citizens)</t>
  </si>
  <si>
    <t>Asian 50% (includes Filipino 35.3%, Chinese 6.8%, Korean 4.2%, and other Asian 3.7%), Native Hawaiian or other Pacific Islander 34.9% (includes Chamorro 23.9%, Carolinian 4.6%, and other Native Hawaiian or Pacific Islander 6.4%), other 2.5%, two or more ethnicities or races 12.7% (2010 est.)</t>
  </si>
  <si>
    <t>Philippine languages 32.8%, Chamorro (official) 24.1%, English (official) 17%, other Pacific island languages 10.1%, Chinese 6.8%, other Asian languages 7.3%, other 1.9% (2010 est.)</t>
  </si>
  <si>
    <t>Christian (Roman Catholic majority, although traditional beliefs and taboos may still be found)</t>
  </si>
  <si>
    <t>26.17% (male 7,355 /female 6,252)</t>
  </si>
  <si>
    <t>15.71% (male 4,365 /female 3,804)</t>
  </si>
  <si>
    <t>39.14% (male 10,545 /female 9,805)</t>
  </si>
  <si>
    <t>13% (male 3,701 /female 3,057)</t>
  </si>
  <si>
    <t>5.98% (male 1,672 /female 1,438) (2018 est.)</t>
  </si>
  <si>
    <t>32.4 years</t>
  </si>
  <si>
    <t>-0.52% (2018 est.)</t>
  </si>
  <si>
    <t>-15.2 migrant(s)/1,000 population (2018 est.)</t>
  </si>
  <si>
    <t>51,000 SAIPAN (capital) (2018)</t>
  </si>
  <si>
    <t>1.17 male(s)/female</t>
  </si>
  <si>
    <t>12.3 deaths/1,000 live births (2018 est.)</t>
  </si>
  <si>
    <t>14.6 deaths/1,000 live births</t>
  </si>
  <si>
    <t>79.7% of population (2015 est.)</t>
  </si>
  <si>
    <t>20.3% of population (2015 est.)</t>
  </si>
  <si>
    <t>Commonwealth of the Northern Mariana Islands</t>
  </si>
  <si>
    <t>Trust Territory of the Pacific Islands, Mariana Islands District</t>
  </si>
  <si>
    <t>formally claimed and named by Spain in 1667 in honor of the Spanish Queen, MARIANA of Austria</t>
  </si>
  <si>
    <t>republican form of government with separate executive, legislative, and judicial branches; a commonwealth in political union with and under the sovereignty of the US</t>
  </si>
  <si>
    <t>Saipan</t>
  </si>
  <si>
    <t>none (commonwealth in political union with the US); there are no first-order administrative divisions as defined by the US Government, but there are 4 municipalities at the second order: Northern Islands, Rota, Saipan, Tinian</t>
  </si>
  <si>
    <t>none (commonwealth in political union with the US)</t>
  </si>
  <si>
    <t>Commonwealth Day, 8 January (1978)</t>
  </si>
  <si>
    <t>partially effective 9 January 1978 (Constitution of the Commonwealth of the Northern Mariana Islands); fully effective 4 November 1986 (Covenant Agreement)</t>
  </si>
  <si>
    <t>proposed by constitutional convention, by public petition, or by the Legislature; ratification of proposed amendments requires approval by voters at the next general election or special election; amendments proposed by constitutional convention or by petition become effective if approved by a majority of voters and at least two-thirds majority of voters in each of two senatorial districts; amendments proposed by the Legislature are effective if approved by majority vote; amended several times, last in 2012 (2017)</t>
  </si>
  <si>
    <t>the laws of the US apply, except for customs and some aspects of taxation</t>
  </si>
  <si>
    <t>18 years of age; universal; note - indigenous inhabitants are US citizens but do not vote in US presidential elections</t>
  </si>
  <si>
    <t>Governor Ralph TORRES (since 29 December 2015); Lieutenant Governor Victor HOCOG (since 29 December 2015)</t>
  </si>
  <si>
    <t>Cabinet appointed by the governor with the advice and consent of the Senate</t>
  </si>
  <si>
    <t>Ralph TORRES&amp;amp;nbsp;elected governor; percent of vote - Ralph TORRES (Republican) 62.2%, Juan BABAUTA (Independent) 37.8%;&amp;amp;nbsp;&amp;amp;nbsp;Arnold PALACIOS elected Lieutenant Governor</t>
  </si>
  <si>
    <t>bicameral Northern Marianas Commonwealth Legislature consists of:&amp;lt;br /&amp;gt;Senate (9 seats; members directly elected in single-seat constituencies by simple majority vote to serve 4-year terms)&amp;lt;br /&amp;gt; House of Representatives (20 seats; members directly elected in single-seat constituencies by simple majority vote to serve 2-year terms)&amp;lt;br /&amp;gt;&amp;lt;br /&amp;gt;the Northern Mariana Islands directly elects 1 delegate to the US House of Representatives by simple majority vote to serve a 2-year term</t>
  </si>
  <si>
    <t>&amp;lt;br /&amp;gt;CNMI Senate - last held on 8 November 2016 (next to be held in November 2020)&amp;lt;br /&amp;gt; CNMI House of Representatives - last held on 13 November 2018 (next to be held in November 2020)&amp;lt;br /&amp;gt;Commonwealth of Northern Mariana Islands delegate to the US House of Representatives&amp;amp;nbsp; - last held on 13 November 2018 (next to be held in November 2020)</t>
  </si>
  <si>
    <t>&amp;lt;br /&amp;gt;CNMI Senate - percent of vote by party - NA; seats by party - Republican Party 6, independent 3; composition - men 8, women 1, percent of women 11.1%&amp;lt;br /&amp;gt; CNMI House of Representatives - percent of vote by party - NA; seats by party - Republican Party 13, independent 7; composition - men 17, women 3, percent of women 15%; note - total CNMI Legislature percent of women 13.8%&amp;lt;br /&amp;gt;&amp;lt;br /&amp;gt;delegate to US House of Representatives - seat won by Democratic Party; composition - 1 man</t>
  </si>
  <si>
    <t>Supreme Court of the Commonwealth of the Northern Mariana Islands (CNMI) (consists of the chief justice and 2 associate justices); US Federal District Court (consists of 1 judge); note - US Federal District Court jurisdiction limited to US federal laws; appeals beyond the CNMI Supreme Court are referred to the US Supreme Court</t>
  </si>
  <si>
    <t>CNMI Supreme Court judges appointed by the governor and confirmed by the CNMI Senate; judges appointed for 8-year terms and another term if directly elected in a popular election; US Federal District Court judges appointed by the US president and confirmed by the US Senate; judges appointed for renewable 10-year terms</t>
  </si>
  <si>
    <t>Superior Court</t>
  </si>
  <si>
    <t>Democratic Party [Daniel QUITUGUA]&amp;lt;br /&amp;gt;Republican Party [James ADA]</t>
  </si>
  <si>
    <t>blue with a white, five-pointed star superimposed on a gray latte stone (the traditional foundation stone used in building) in the center, surrounded by a wreath; blue symbolizes the Pacific Ocean, the star represents the Commonwealth; the latte stone and the floral head wreath display elements of the native Chamorro culture</t>
  </si>
  <si>
    <t>latte stone; national colors: blue, white</t>
  </si>
  <si>
    <t>&amp;quot;Gi Talo Gi Halom Tasi&amp;quot; (In the Middle of the Sea)</t>
  </si>
  <si>
    <t>Jose S. PANGELINAN [Chamoru], David PETER [Carolinian]/Wilhelm GANZHORN</t>
  </si>
  <si>
    <t>$1.242 billion</t>
  </si>
  <si>
    <t>$933 million</t>
  </si>
  <si>
    <t>$1.242 billion (2016 est.) (2016 est.)</t>
  </si>
  <si>
    <t>28.6%</t>
  </si>
  <si>
    <t>43.1% (2016 est.)</t>
  </si>
  <si>
    <t>28.9% (2016 est.)</t>
  </si>
  <si>
    <t>73.6% (2016 est.)</t>
  </si>
  <si>
    <t>-71.9% (2016 est.)</t>
  </si>
  <si>
    <t>58.1% (2016 est.)</t>
  </si>
  <si>
    <t>40.2% (2016)</t>
  </si>
  <si>
    <t>vegetables and melons, fruits and nuts; ornamental plants; livestock, poultry, eggs; fish and aquaculture products</t>
  </si>
  <si>
    <t>tourism, banking, construction, fishing, handicrafts, other services</t>
  </si>
  <si>
    <t>27,970 (2010 est.)</t>
  </si>
  <si>
    <t>88.1% (2010 est.)</t>
  </si>
  <si>
    <t>389.6 million (2016 est.)</t>
  </si>
  <si>
    <t>344 million (2015 est.)</t>
  </si>
  <si>
    <t>31.4% (of GDP) (2016 est.)</t>
  </si>
  <si>
    <t>3.7% (of GDP) (2016 est.)</t>
  </si>
  <si>
    <t>$914 million</t>
  </si>
  <si>
    <t>garments</t>
  </si>
  <si>
    <t>$893 million</t>
  </si>
  <si>
    <t>food, construction equipment and materials, petroleum products</t>
  </si>
  <si>
    <t>60,600 kWh (2009)</t>
  </si>
  <si>
    <t>48,300 kWh (2009)</t>
  </si>
  <si>
    <t>0 kWh (2009 est.)</t>
  </si>
  <si>
    <t>0 kWh (January 2009 est.)</t>
  </si>
  <si>
    <t>digital fiber-optic cables and satellites connect the islands to worldwide networks; future launch of 5G (2018)</t>
  </si>
  <si>
    <t>wide variety of services available including dial-up and broadband Internet, mobile cellular, international private lines, payphones, phone cards, voicemail, and automatic call distribution systems (2018)</t>
  </si>
  <si>
    <t>country code - 1-670; landing points for the Atisa and Mariana-Guam submarine cables linking Mariana islands to Guam; satellite earth stations - 2 Intelsat (Pacific Ocean) (2019)</t>
  </si>
  <si>
    <t>1 TV broadcast station on Saipan; multi-channel cable TV services are available on Saipan; 9 licensed radio broadcast stations (2009)</t>
  </si>
  <si>
    <t>.mp</t>
  </si>
  <si>
    <t>30.6% (July 2016 est.)</t>
  </si>
  <si>
    <t>CR</t>
  </si>
  <si>
    <t>no economic activity</t>
  </si>
  <si>
    <t>Costa Rica</t>
  </si>
  <si>
    <t>CS</t>
  </si>
  <si>
    <t>Central America, bordering both the Caribbean Sea and the North Pacific Ocean, between Nicaragua and Panama</t>
  </si>
  <si>
    <t>10 00 N, 84 00 W</t>
  </si>
  <si>
    <t>661 km</t>
  </si>
  <si>
    <t>Nicaragua 313 km, Panama 348 km</t>
  </si>
  <si>
    <t>1,290 km</t>
  </si>
  <si>
    <t>tropical and subtropical; dry season (December to April); rainy season (May to November); cooler in highlands</t>
  </si>
  <si>
    <t>coastal plains separated by rugged mountains including over 100 volcanic cones, of which several are major active volcanoes</t>
  </si>
  <si>
    <t>746 m</t>
  </si>
  <si>
    <t>Cerro Chirripo 3,819 m</t>
  </si>
  <si>
    <t>hydropower</t>
  </si>
  <si>
    <t>37.1% (2011 est.)</t>
  </si>
  <si>
    <t>1,015 sq km (2012)</t>
  </si>
  <si>
    <t>deforestation and land use change, largely a result of the clearing of land for cattle ranching and agriculture; soil erosion; coastal marine pollution; fisheries protection; solid waste management; air pollution</t>
  </si>
  <si>
    <t>Biodiversity, Climate Change, Climate Change-Kyoto Protocol, Desertification, Endangered Species, Environmental Modification, Hazardous Wastes, Law of the Sea, Marine Dumping, Ozone Layer Protection, Wetlands, Whaling</t>
  </si>
  <si>
    <t>four volcanoes, two of them active, rise near the capital of San Jose in the center of the country; one of the volcanoes, Irazu, erupted destructively in 1963-65</t>
  </si>
  <si>
    <t>4,987,142 (July 2018 est.)</t>
  </si>
  <si>
    <t>Costa Rican(s)</t>
  </si>
  <si>
    <t>Costa Rican</t>
  </si>
  <si>
    <t>white or mestizo 83.6%, mulatto 6.7%, indigenous 2.4%, black of African descent 1.1%, other 1.1%, none 2.9%, unspecified 2.2% (2011 est.)</t>
  </si>
  <si>
    <t>Spanish (official), English</t>
  </si>
  <si>
    <t>22.43% (male 572,172 /female 546,464)</t>
  </si>
  <si>
    <t>15.94% (male 405,515 /female 389,433)</t>
  </si>
  <si>
    <t>44.04% (male 1,105,944 /female 1,090,434)</t>
  </si>
  <si>
    <t>9.48% (male 229,928 /female 242,696)</t>
  </si>
  <si>
    <t>8.11% (male 186,531 /female 218,025) (2018 est.)</t>
  </si>
  <si>
    <t>45.4 (2015 est.)</t>
  </si>
  <si>
    <t>31.7 years (2018 est.)</t>
  </si>
  <si>
    <t>31.2 years</t>
  </si>
  <si>
    <t>1.13% (2018 est.)</t>
  </si>
  <si>
    <t>15.3 births/1,000 population (2018 est.)</t>
  </si>
  <si>
    <t>80.1% of total population (2019)</t>
  </si>
  <si>
    <t>1.5% annual rate of change (2015-20 est.)</t>
  </si>
  <si>
    <t>1.379 million SAN JOSE (capital) (2019)</t>
  </si>
  <si>
    <t>7.1 deaths/1,000 live births</t>
  </si>
  <si>
    <t>81.7 years</t>
  </si>
  <si>
    <t>77.8% (2015)</t>
  </si>
  <si>
    <t>91.9% of population</t>
  </si>
  <si>
    <t>8.1% of population</t>
  </si>
  <si>
    <t>1.15 physicians/1,000 population (2013)</t>
  </si>
  <si>
    <t>15,000 (2018 est.)</t>
  </si>
  <si>
    <t>25.7% (2016)</t>
  </si>
  <si>
    <t>7.4% of GDP (2017)</t>
  </si>
  <si>
    <t>17.6%</t>
  </si>
  <si>
    <t>Republic of Costa Rica</t>
  </si>
  <si>
    <t>Republica de Costa Rica</t>
  </si>
  <si>
    <t>the name means &amp;quot;rich coast&amp;quot; in Spanish and was first applied in the early colonial period of the 16th century</t>
  </si>
  <si>
    <t>San Jose</t>
  </si>
  <si>
    <t>9 56 N, 84 05 W</t>
  </si>
  <si>
    <t>7 provinces (provincias, singular - provincia); Alajuela, Cartago, Guanacaste, Heredia, Limon, Puntarenas, San Jose</t>
  </si>
  <si>
    <t>many previous; latest effective 8 November 1949</t>
  </si>
  <si>
    <t>proposals require the signatures of at least 10 Legislative Assembly members or petition of at least 5% of qualified voters; consideration of proposals requires two-thirds majority approval in each of three readings by the Assembly, followed by preparation of the proposal as a legislative bill and its approval by simple majority of the Assembly; passage requires at least two-thirds majority vote of the Assembly membership; a referendum is required only if approved by at least two thirds of the Assembly; amended many times, last in 2015 (2018)</t>
  </si>
  <si>
    <t>civil law system based on Spanish civil code; judicial review of legislative acts in the Supreme Court</t>
  </si>
  <si>
    <t>President Carlos ALVARADO Quesada (since 8 May 2018); First Vice President Epsy CAMPBELL Barr (since 8 May 2018); Second Vice President Marvin RODRIGUEZ Cordero (since 8 May 2018); note - the president is both chief of state and head of government</t>
  </si>
  <si>
    <t>President Carlos ALVARADO Quesada (since 8 May 2018); First Vice President Epsy CAMPBELL Barr (since 8 May 2018); Second Vice President Marvin RODRIGUEZ Cordero (since 8 May 2018)</t>
  </si>
  <si>
    <t>Cabinet selected by the president</t>
  </si>
  <si>
    <t>president and vice presidents directly elected on the same ballot by modified majority popular vote (40% threshold) for a 4-year term (eligible for non-consecutive terms); election last held on 4 February 2018 with a runoff on 1 April 2018 (next to be held in February 2022)</t>
  </si>
  <si>
    <t>Carlos ALVARADO Quesada elected president in second round; percent of vote in first round - Fabricio ALVARADO Munoz (PRN) 25%; Carlos ALVARADO Quesada (PAC) 21.6%; Antonio ALVAREZ (PLN) 18.6%; Rodolfo PIZA (PUSC) 16%; Juan Diego CASTRO (PIN) 9.5%; Rodolfo HERNANDEZ (PRS) 4.9%, other 4.4%; percent of vote in second round - Carlos ALVARADO Quesada (PAC) 60.7%; Fabricio ALVARADO Munoz (PRN) 39.3%</t>
  </si>
  <si>
    <t>last held on 4 February 2018 (next to be held in February 2022)</t>
  </si>
  <si>
    <t>percent of vote by party - PLN 19.5%, PRN 18.2%, PAC 16.3%, PUSC 14.6%, PIN 7.7%, PRS 4.2%, PFA 4%, ADC 2.5%, ML 2.3%, PASE 2.3%, PNG 2.2%, other 6.2%; seats by party - PLN 17, PRN 14, PAC 10, PUSC 9, PIN 4, PRS 2, PFA 1; composition - men 31, women 26, percent of women 45.6%</t>
  </si>
  <si>
    <t>Supreme Court of Justice (consists of 22 judges organized into 3 cassation chambers each with 5 judges and the Constitutional Chamber with 7 judges)</t>
  </si>
  <si>
    <t>Supreme Court of Justice judges elected by the National Assembly for 8-year terms with renewal decided by the National Assembly</t>
  </si>
  <si>
    <t>appellate courts; trial courts; first instance and justice of the peace courts; Superior Electoral Tribunal</t>
  </si>
  <si>
    <t>Accessibility Without Exclusion or PASE [Oscar Andres LOPEZ Arias]&amp;lt;br /&amp;gt;Broad Front (Frente Amplio) or PFA [Ana Patricia MORA Castellanos]&amp;lt;br /&amp;gt;Christian Democratic Alliance or ADC [Mario REDONDO Poveda]&amp;lt;br /&amp;gt;Citizen Action Party or PAC [Marta Eugenia SOLANO Arias]&amp;lt;br /&amp;gt;Costa Rican Renewal Party or PRC [Justo OROZCO Alvarez]&amp;lt;br /&amp;gt;Libertarian Movement Party or ML [Victor Danilo CUBERO Corrales]&amp;lt;br /&amp;gt;National Integration Party or PIN [Walter MUNOZ Cespedes]&amp;lt;br /&amp;gt;National Liberation Party or PLN [Jorge Julio PATTONI Saenz]&amp;lt;br /&amp;gt;National Restoration Party or PRN [Carlos Luis AVENDANO Calvo]&amp;lt;br /&amp;gt;New Generation or PNG [Sergio MENA]&amp;lt;br /&amp;gt;Patriotic Alliance [Jorge ARAYA Westover]&amp;lt;br /&amp;gt;Social Christian Republican Party or PRS [Dragos DOLANESCU Valenciano]&amp;lt;br /&amp;gt;Social Christian Unity Party or PUSC [Pedro MUNOZ Fonseca]</t>
  </si>
  <si>
    <t>BCIE, CACM, CD, CELAC, FAO, G-77, IADB, IAEA, IBRD, ICAO, ICC (national committees), ICCt, ICRM, IDA, IFAD, IFC, IFRCS, ILO, IMF, IMO, IMSO, Interpol, IOC, IOM, IPU, ISO, ITSO, ITU, ITUC (NGOs), LAES, LAIA (observer), MIGA, NAM (observer), OAS, OIF (observer), OPANAL, OPCW, Pacific Alliance (observer), PCA, SICA, UN, UNCTAD, UNESCO, UNHCR, UNIDO, Union Latina, UNWTO, UPU, WCO, WFTU (NGOs), WHO, WIPO, WMO, WTO</t>
  </si>
  <si>
    <t>Ambassador Fernando LLORCA Castro (since 17 September 2018)</t>
  </si>
  <si>
    <t>2114 S Street NW, Washington, DC 20008</t>
  </si>
  <si>
    <t>[1] (202) 480-2200</t>
  </si>
  <si>
    <t>[1] (202) 265-4795</t>
  </si>
  <si>
    <t>Atlanta, Chicago, Houston, Los Angeles, Miami, New York, Washington DC</t>
  </si>
  <si>
    <t>Ambassador Sharon DAY (since 5 October 2017)</t>
  </si>
  <si>
    <t>[506] 2519-2000</t>
  </si>
  <si>
    <t>Calle 98 Via 104, Pavas, San Jose</t>
  </si>
  <si>
    <t>APO AA 34020</t>
  </si>
  <si>
    <t>[506] 2519-2305</t>
  </si>
  <si>
    <t>five horizontal bands of blue (top), white, red (double width), white, and blue, with the coat of arms in a white elliptical disk placed toward the hoist side of the red band; Costa Rica retained the earlier blue-white-blue flag of Central America until 1848 when, in response to revolutionary activity in Europe, it was decided to incorporate the French colors into the national flag and a central red stripe was added; today the blue color is said to stand for the sky, opportunity, and perseverance, white denotes peace, happiness, and wisdom, while red represents the blood shed for freedom, as well as the generosity and vibrancy of the people</t>
  </si>
  <si>
    <t>yiguirro (clay-colored robin); national colors: blue, white, red</t>
  </si>
  <si>
    <t>&amp;quot;Himno Nacional de Costa Rica&amp;quot; (National Anthem of Costa Rica)</t>
  </si>
  <si>
    <t>Jose Maria ZELEDON Brenes/Manuel Maria GUTIERREZ</t>
  </si>
  <si>
    <t>$83.94 billion</t>
  </si>
  <si>
    <t>$81.27 billion</t>
  </si>
  <si>
    <t>$77.96 billion</t>
  </si>
  <si>
    <t>$58.27 billion (2017 est.)</t>
  </si>
  <si>
    <t>$16,900</t>
  </si>
  <si>
    <t>$16,100</t>
  </si>
  <si>
    <t>64.2% (2017 est.)</t>
  </si>
  <si>
    <t>-32.9% (2017 est.)</t>
  </si>
  <si>
    <t>bananas, pineapples, coffee, melons, ornamental plants, sugar, corn, rice, beans, potatoes; beef, poultry, dairy; timber</t>
  </si>
  <si>
    <t>medical equipment, food processing, textiles and clothing, construction materials, fertilizer, plastic products</t>
  </si>
  <si>
    <t>2.229 million (2017 est.)</t>
  </si>
  <si>
    <t>64% (2006 est.)</t>
  </si>
  <si>
    <t>21.7% (2014 est.)</t>
  </si>
  <si>
    <t>36.9% (2014 est.)</t>
  </si>
  <si>
    <t>8.357 billion (2017 est.)</t>
  </si>
  <si>
    <t>11.92 billion (2017 est.)</t>
  </si>
  <si>
    <t>14.3% (of GDP) (2017 est.)</t>
  </si>
  <si>
    <t>-6.1% (of GDP) (2017 est.)</t>
  </si>
  <si>
    <t>11.37%</t>
  </si>
  <si>
    <t>11.64%</t>
  </si>
  <si>
    <t>$5.356 billion</t>
  </si>
  <si>
    <t>$5.63 billion</t>
  </si>
  <si>
    <t>$41.04 billion</t>
  </si>
  <si>
    <t>-$1.692 billion</t>
  </si>
  <si>
    <t>-$1.326 billion</t>
  </si>
  <si>
    <t>$10.15 billion</t>
  </si>
  <si>
    <t>US 40.9%, Belgium 6.3%, Panama 5.6%, Netherlands 5.6%, Nicaragua 5.1%, Guatemala 5% (2017)</t>
  </si>
  <si>
    <t>bananas, pineapples, coffee, melons, ornamental plants, sugar; beef; seafood; electronic components, medical equipment</t>
  </si>
  <si>
    <t>$15.15 billion</t>
  </si>
  <si>
    <t>$14.53 billion</t>
  </si>
  <si>
    <t>raw materials, consumer goods, capital equipment, petroleum, construction materials</t>
  </si>
  <si>
    <t>US 38.1%, China 13.1%, Mexico 7.3% (2017)</t>
  </si>
  <si>
    <t>$7.15 billion</t>
  </si>
  <si>
    <t>$33.92 billion</t>
  </si>
  <si>
    <t>$31.84 billion</t>
  </si>
  <si>
    <t>$4.007 billion</t>
  </si>
  <si>
    <t>Costa Rican colones (CRC) per US dollar -</t>
  </si>
  <si>
    <t>{"2017":"573.5","2016":"544.74","2015":"544.74","2014":"534.57","2013":"538.32"}</t>
  </si>
  <si>
    <t>10.79 billion kWh (2016 est.)</t>
  </si>
  <si>
    <t>9.812 billion kWh (2016 est.)</t>
  </si>
  <si>
    <t>643 million kWh (2015 est.)</t>
  </si>
  <si>
    <t>807 million kWh (2016 est.)</t>
  </si>
  <si>
    <t>3.584 million kW (2016 est.)</t>
  </si>
  <si>
    <t>18% of total installed capacity (2016 est.)</t>
  </si>
  <si>
    <t>53,000 bbl/day (2016 est.)</t>
  </si>
  <si>
    <t>51,320 bbl/day (2015 est.)</t>
  </si>
  <si>
    <t>843,148</t>
  </si>
  <si>
    <t>8,840,342</t>
  </si>
  <si>
    <t>point-to-point and point-to-multi-point microwave, fiber-optic, and coaxial cable link rural areas; Internet service is available; 17 per 100 fixed-line, 179 per 100 mobile-cellular (2018)</t>
  </si>
  <si>
    <t>country code - 506; landing points for the ARCOS-1, MAYA-1, and the&amp;amp;nbsp;PAC submarine cables that provide links to South and Central America, parts of the Caribbean, and the US; connected to Central American Microwave System; satellite earth stations - 2 Intelsat (Atlantic Ocean) (2019)</t>
  </si>
  <si>
    <t>multiple privately owned TV stations and 1 publicly owned TV station; cable network services are widely available; more than 100 privately owned radio stations and a public radio network (2017)</t>
  </si>
  <si>
    <t>.cr</t>
  </si>
  <si>
    <t>3,217,277</t>
  </si>
  <si>
    <t>744,059</t>
  </si>
  <si>
    <t>no regular military forces; Ministry of Public Security commands the Public Forces of Costa Rica, which includes the Public Force (National Police), Anti-Drug Police, and National Coast Guard Service. (2019)</t>
  </si>
  <si>
    <t>1,617,075 (2015)</t>
  </si>
  <si>
    <t>9,284,160 mt-km (2015)</t>
  </si>
  <si>
    <t>TI (2016)</t>
  </si>
  <si>
    <t>161 (2013)</t>
  </si>
  <si>
    <t>47 (2017)</t>
  </si>
  <si>
    <t>662 km refined products (2013)</t>
  </si>
  <si>
    <t>278 km (2014)</t>
  </si>
  <si>
    <t>278 km 1.067-m gauge (2014)</t>
  </si>
  <si>
    <t>730 km (seasonally navigable by small craft) (2011)</t>
  </si>
  <si>
    <t>general cargo 2, other 9 (2018)</t>
  </si>
  <si>
    <t>21,628&amp;amp;nbsp;(Venezuela) (economic and political crisis; includes Venezuelans who have claimed asylum or have received alternative legal stay) (2019)</t>
  </si>
  <si>
    <t>82 (2018)</t>
  </si>
  <si>
    <t>transshipment country for cocaine and heroin from South America; illicit production of cannabis in remote areas; domestic cocaine consumption, particularly crack cocaine, is rising; significant consumption of amphetamines; seizures of smuggled cash in Costa Rica and at the main border crossing to enter Costa Rica from Nicaragua have risen in recent years</t>
  </si>
  <si>
    <t>Central African Republic</t>
  </si>
  <si>
    <t>CT</t>
  </si>
  <si>
    <t>Central Africa, north of Democratic Republic of the Congo</t>
  </si>
  <si>
    <t>7 00 N, 21 00 E</t>
  </si>
  <si>
    <t>slightly smaller than Texas; about four times the size of Georgia</t>
  </si>
  <si>
    <t>5,920 km</t>
  </si>
  <si>
    <t>Cameroon 901 km, Chad 1556 km, Democratic Republic of the Congo 1747 km, Republic of the Congo 487 km, South Sudan 1055 km, Sudan 174 km</t>
  </si>
  <si>
    <t>tropical; hot, dry winters; mild to hot, wet summers</t>
  </si>
  <si>
    <t>vast, flat to rolling plateau; scattered hills in northeast and southwest</t>
  </si>
  <si>
    <t>635 m</t>
  </si>
  <si>
    <t>Oubangui River 335 m</t>
  </si>
  <si>
    <t>Mont Ngaoui 1,410 m</t>
  </si>
  <si>
    <t>diamonds, uranium, timber, gold, oil, hydropower</t>
  </si>
  <si>
    <t>majority of residents live in the western and central areas of the country, especially in and around the capital of Bangui</t>
  </si>
  <si>
    <t>hot, dry, dusty harmattan winds affect northern areas; floods are common</t>
  </si>
  <si>
    <t>Biodiversity, Climate Change, Climate Change-Kyoto Protocol, Desertification, Endangered Species, Hazardous Wastes, Ozone Layer Protection, Tropical Timber 94, Wetlands</t>
  </si>
  <si>
    <t>landlocked; almost the precise center of Africa</t>
  </si>
  <si>
    <t>5,745,062 (July 2018 est.)</t>
  </si>
  <si>
    <t>Central African(s)</t>
  </si>
  <si>
    <t>Central African</t>
  </si>
  <si>
    <t>French (official), Sangho (lingua franca and national language), tribal languages</t>
  </si>
  <si>
    <t>indigenous beliefs 35%, Protestant 25%, Roman Catholic 25%, Muslim 15% (2018)</t>
  </si>
  <si>
    <t>39.89% (male 1,151,724 /female 1,140,083)</t>
  </si>
  <si>
    <t>19.91% (male 574,969 /female 568,942)</t>
  </si>
  <si>
    <t>32.64% (male 938,365 /female 936,948)</t>
  </si>
  <si>
    <t>4.17% (male 112,310 /female 127,045)</t>
  </si>
  <si>
    <t>3.39% (male 75,401 /female 119,275) (2018 est.)</t>
  </si>
  <si>
    <t>90 (2015 est.)</t>
  </si>
  <si>
    <t>83.1 (2015 est.)</t>
  </si>
  <si>
    <t>2.11% (2018 est.)</t>
  </si>
  <si>
    <t>34 births/1,000 population (2018 est.)</t>
  </si>
  <si>
    <t>12.9 deaths/1,000 population (2018 est.)</t>
  </si>
  <si>
    <t>41.8% of total population (2019)</t>
  </si>
  <si>
    <t>2.52% annual rate of change (2015-20 est.)</t>
  </si>
  <si>
    <t>870,000 BANGUI (capital) (2019)</t>
  </si>
  <si>
    <t>0.63 male(s)/female</t>
  </si>
  <si>
    <t>84.3 deaths/1,000 live births (2018 est.)</t>
  </si>
  <si>
    <t>91.6 deaths/1,000 live births</t>
  </si>
  <si>
    <t>76.7 deaths/1,000 live births</t>
  </si>
  <si>
    <t>53.3 years (2018 est.)</t>
  </si>
  <si>
    <t>51.9 years</t>
  </si>
  <si>
    <t>4.25 children born/woman (2018 est.)</t>
  </si>
  <si>
    <t>15.2% (2010/11)</t>
  </si>
  <si>
    <t>89.6% of population</t>
  </si>
  <si>
    <t>10.4% of population</t>
  </si>
  <si>
    <t>45.6% of population</t>
  </si>
  <si>
    <t>0.06 physicians/1,000 population (2015)</t>
  </si>
  <si>
    <t>21.8% of population (2015 est.)</t>
  </si>
  <si>
    <t>78.2% of population (2015 est.)</t>
  </si>
  <si>
    <t>110,000 (2018 est.)</t>
  </si>
  <si>
    <t>4,800 (2018 est.)</t>
  </si>
  <si>
    <t>7.5% (2016)</t>
  </si>
  <si>
    <t>1.2% of GDP (2011)</t>
  </si>
  <si>
    <t>6 years (2012)</t>
  </si>
  <si>
    <t>Republique Centrafricaine</t>
  </si>
  <si>
    <t>Ubangi-Shari, Central African Empire</t>
  </si>
  <si>
    <t>Bangui</t>
  </si>
  <si>
    <t>4 22 N, 18 35 E</t>
  </si>
  <si>
    <t>14 prefectures (prefectures, singular - prefecture), 2 economic prefectures* (prefectures economiques, singular - prefecture economique), and 1 commune**; Bamingui-Bangoran, Bangui**, Basse-Kotto, Haute-Kotto, Haut-Mbomou, Kemo, Lobaye, Mambere-Kadei, Mbomou, Nana-Grebizi*, Nana-Mambere, Ombella-Mpoko, Ouaka, Ouham, Ouham-Pende, Sangha-Mbaere*, Vakaga</t>
  </si>
  <si>
    <t>13 August 1960 (from France)</t>
  </si>
  <si>
    <t>Republic Day, 1 December (1958)</t>
  </si>
  <si>
    <t>several previous; latest (interim constitution) approved by the Transitional Council 30 August 2015, adopted by referendum 13-14 December 2015, ratified 27 March 2016</t>
  </si>
  <si>
    <t>proposals require support of the government, two thirds of the National Council of Transition, and assent by the &amp;quot;Mediator of the Central African&amp;quot; crisis; passage requires at least three-fourths majority vote by the National Council membership; non-amendable constitutional provisions include those on the secular and republican form of government, fundamental rights and freedoms, amendment procedures, or changes to the authorities of various high-level executive, parliamentary, and judicial officials (2017)</t>
  </si>
  <si>
    <t>least one parent must be a citizen of the Central African Republic</t>
  </si>
  <si>
    <t>President Faustin-Archange TOUADERA (since 30 March 2016)</t>
  </si>
  <si>
    <t>Prime Minister Firmin NGREBADA (since 25 February 2019)</t>
  </si>
  <si>
    <t>under the 2015 constitution, the president is elected by universal direct suffrage for a period of 5 years (eligible for a second term); election last held 30 December 2015 with a runoff 20 February 2016 (next to be held in 2020)</t>
  </si>
  <si>
    <t>Faustin-Archange TOUADERA elected president in the second round; percent of vote in first round - Anicet-Georges DOLOGUELE (URCA) 23.7%, Faustin-Archange TOUADERA (independent) 19.1%, Desire KOLINGBA (RDC) 12.%, Martin ZIGUELE (MLPC) 11.4%, other 33.8%; percent of vote in second round - Faustin-Archange TOUADERA 62.7%, Anicet-Georges DOLOGUELE 37.3%</t>
  </si>
  <si>
    <t>unicameral National Assembly or Assemblee Nationale (140 seats; members directly elected in single-seat constituencies by absolute majority vote with a second round if needed; members serve 5-year terms)</t>
  </si>
  <si>
    <t>last held 30 December 2015 (results annulled), 14 February 2016 - first round and 31 March 2016 - second round (next to be held in 2021)</t>
  </si>
  <si>
    <t>percent of vote by party - NA; seats by party - UNDP 16, URCA 11, RDC 8, MLPC 10, KNK 7, other 28, independent 60; composition - men 129, women 11, percent of women 7.9%</t>
  </si>
  <si>
    <t>Supreme Court or Cour Supreme (consists of NA judges); Constitutional Court (consists of 9 judges, at least 3 of whom are women)</t>
  </si>
  <si>
    <t>Supreme Court judges appointed by the president; Constitutional Court judge appointments - 2 by the president, 1 by the speaker of the National Assembly, 2 elected by their peers, 2 are advocates elected by their peers, and 2 are law professors elected by their peers; judges serve 7-year non-renewable terms</t>
  </si>
  <si>
    <t>Action Party for Development or PAD [El Hadj Laurent NGON-BABA]&amp;lt;br /&amp;gt;Alliance for Democracy and Progress or ADP [Clement BELIBANGA]&amp;lt;br /&amp;gt;Central African Democratic Rally or RDC [Desire Nzanga KOLINGBA]&amp;lt;br /&amp;gt;Movement for Democracy and Development or MDD [Louis PAPENIAH]&amp;lt;br /&amp;gt;Movement for the Liberation of the Central African People or MLPC [Martin ZIGUELE]&amp;lt;br /&amp;gt;National Convergence (also known as Kwa Na Kwa) or KNK [Francois BOZIZE]&amp;lt;br /&amp;gt;National Union for Democracy and Progress or UNDP [Amine MICHEL]&amp;lt;br /&amp;gt;New Alliance for Progress or NAP [Jean-Jacques DEMAFOUTH]&amp;lt;br /&amp;gt;Social Democratic Party or PSD [Enoch LAKOUE]&amp;lt;br /&amp;gt;Union for Central African Renewal or URCA [Anicet-Georges DOLOGUELE]</t>
  </si>
  <si>
    <t>ACP, AfDB, AU, BDEAC, CEMAC, EITI (compliant country) (suspended), FAO, FZ, G-77, IAEA, IBRD, ICAO, ICCt, ICRM, IDA, IFAD, IFC, IFRCS, ILO, IMF, Interpol, IOC, IOM, ITSO, ITU, ITUC (NGOs), MIGA, NAM, OIC (observer), OIF, OPCW, UN, UNCTAD, UNESCO, UNIDO, UNWTO, UPU, WCO, WHO, WIPO, WMO, WTO</t>
  </si>
  <si>
    <t>Ambassador Martial NDOUBOU (since 17 September 2018)</t>
  </si>
  <si>
    <t>2704 Ontario Road NW, Washington, DC 20009</t>
  </si>
  <si>
    <t>[1] (202) 483-7800</t>
  </si>
  <si>
    <t>[1] (202) 332-9893</t>
  </si>
  <si>
    <t>Ambassador Lucy TAMLYN (since 6 February 2019)</t>
  </si>
  <si>
    <t>[236] 21 61 0200</t>
  </si>
  <si>
    <t>Avenue David Dacko, Bangui</t>
  </si>
  <si>
    <t>P.O. Box 924, Bangui</t>
  </si>
  <si>
    <t>[236] 21 61 4494</t>
  </si>
  <si>
    <t>four equal horizontal bands of blue (top), white, green, and yellow with a vertical red band in center; a yellow five-pointed star to the hoist side of the blue band; banner combines the Pan-African and French flag colors; red symbolizes the blood spilled in the struggle for independence, blue represents the sky and freedom, white peace and dignity, green hope and faith, and yellow tolerance; the star represents aspiration towards a vibrant future</t>
  </si>
  <si>
    <t>elephant; national colors: blue, white, green, yellow, red</t>
  </si>
  <si>
    <t>&amp;quot;Le Renaissance&amp;quot; (The Renaissance)</t>
  </si>
  <si>
    <t>Barthelemy BOGANDA/Herbert PEPPER</t>
  </si>
  <si>
    <t>$3.39 billion</t>
  </si>
  <si>
    <t>$3.249 billion</t>
  </si>
  <si>
    <t>$3.108 billion</t>
  </si>
  <si>
    <t>$1.937 billion (2017 est.)</t>
  </si>
  <si>
    <t>$600</t>
  </si>
  <si>
    <t>5.4% of GDP</t>
  </si>
  <si>
    <t>8.2% of GDP</t>
  </si>
  <si>
    <t>4.2% of GDP</t>
  </si>
  <si>
    <t>95.3% (2017 est.)</t>
  </si>
  <si>
    <t>-29.5% (2017 est.)</t>
  </si>
  <si>
    <t>43.2% (2017 est.)</t>
  </si>
  <si>
    <t>cotton, coffee, tobacco, cassava (manioc, tapioca), yams, millet, corn, bananas; timber</t>
  </si>
  <si>
    <t>gold and diamond mining, logging, brewing, sugar refining</t>
  </si>
  <si>
    <t>2.242 million (2017 est.)</t>
  </si>
  <si>
    <t>62% NA (2008 est.)</t>
  </si>
  <si>
    <t>33% (2003)</t>
  </si>
  <si>
    <t>282.9 million (2017 est.)</t>
  </si>
  <si>
    <t>300.1 million (2017 est.)</t>
  </si>
  <si>
    <t>14.6% (of GDP) (2017 est.)</t>
  </si>
  <si>
    <t>52.9% of GDP</t>
  </si>
  <si>
    <t>$428.9 million</t>
  </si>
  <si>
    <t>$341.5 million</t>
  </si>
  <si>
    <t>$547 million</t>
  </si>
  <si>
    <t>$452.7 million</t>
  </si>
  <si>
    <t>-$163 million</t>
  </si>
  <si>
    <t>$113.7 million</t>
  </si>
  <si>
    <t>$101.5 million</t>
  </si>
  <si>
    <t>France 31.2%, Burundi 16.2%, China 12.5%, Cameroon 9.6%, Austria 7.8% (2017)</t>
  </si>
  <si>
    <t>diamonds, timber, cotton, coffee</t>
  </si>
  <si>
    <t>$393.1 million</t>
  </si>
  <si>
    <t>$342.2 million</t>
  </si>
  <si>
    <t>food, textiles, petroleum products, machinery, electrical equipment, motor vehicles, chemicals, pharmaceuticals</t>
  </si>
  <si>
    <t>France 17.1%, US 12.3%, India 11.5%, China 8.2%, South Africa 7.4%, Japan 5.8%, Italy 5.1%, Cameroon 4.9%, Netherlands 4.6% (2017)</t>
  </si>
  <si>
    <t>$304.3 million</t>
  </si>
  <si>
    <t>171.4 million kWh (2016 est.)</t>
  </si>
  <si>
    <t>159.4 million kWh (2016 est.)</t>
  </si>
  <si>
    <t>38,300 kW (2016 est.)</t>
  </si>
  <si>
    <t>50% of total installed capacity (2016 est.)</t>
  </si>
  <si>
    <t>2,800 bbl/day (2016 est.)</t>
  </si>
  <si>
    <t>2,799 bbl/day (2015 est.)</t>
  </si>
  <si>
    <t>413,800 Mt (2017 est.)</t>
  </si>
  <si>
    <t>1,964</t>
  </si>
  <si>
    <t>1,248,346</t>
  </si>
  <si>
    <t>22 (July 2016 est.)</t>
  </si>
  <si>
    <t>network consists principally of microwave radio relay and at low-capacity; ongoing conflict has&amp;amp;nbsp;obstructed&amp;amp;nbsp;telecommunication and media development,&amp;amp;nbsp;although there are&amp;amp;nbsp;ISP (Internet service providers) and mobile phone carriers,&amp;amp;nbsp;radio is the most-popular communications medium (2018)</t>
  </si>
  <si>
    <t>very limited telephone service with less than 1 fixed-line connection per 100 persons; with the presence of multiple providers&amp;amp;nbsp;mobile-cellular service&amp;amp;nbsp;has reached&amp;amp;nbsp;22 per 100 mobile-cellular subscribers; cellular usage is increasing from a low base; most fixed-line and mobile-cellular telephone services are concentrated in Bangui (2018)</t>
  </si>
  <si>
    <t>country code - 236; satellite earth station - 1 Intelsat (Atlantic Ocean)</t>
  </si>
  <si>
    <t>government-owned network, Radiodiffusion Television Centrafricaine, provides limited domestic TV broadcasting; state-owned radio network is supplemented by a small number of privately owned broadcast stations as well as a few community radio stations; transmissions of at least 2 international broadcasters are available (2017)</t>
  </si>
  <si>
    <t>.cf</t>
  </si>
  <si>
    <t>4.6% (July 2016 est.)</t>
  </si>
  <si>
    <t>Central African Armed Forces (Forces Armees Centrafricaines, FACA): Ground Forces (includes Military Air Service), General Directorate of Gendarmerie Inspection (DGIG), National Police (2019)</t>
  </si>
  <si>
    <t>18 years of age for military service; no conscription (2019)</t>
  </si>
  <si>
    <t>46,364 (2015)</t>
  </si>
  <si>
    <t>TL (2016)</t>
  </si>
  <si>
    <t>24,000 km (2018)</t>
  </si>
  <si>
    <t>700 km (2018)</t>
  </si>
  <si>
    <t>2,800 km (the primary navigable river is the Ubangi, which joins the River Congo; it was the traditional route for the export of products because it connected with the Congo-Ocean railway at Brazzaville; because of the warfare on both sides of the River Congo from 1997, importers and exporters preferred routes through Cameroon) (2011)</t>
  </si>
  <si>
    <t>Cuba</t>
  </si>
  <si>
    <t>CU</t>
  </si>
  <si>
    <t>Caribbean, island between the Caribbean Sea and the North Atlantic Ocean, 150 km south of Key West, Florida</t>
  </si>
  <si>
    <t>21 30 N, 80 00 W</t>
  </si>
  <si>
    <t>28.5 km</t>
  </si>
  <si>
    <t>US Naval Base at Guantanamo Bay 28.5 km</t>
  </si>
  <si>
    <t>3,735 km</t>
  </si>
  <si>
    <t>tropical; moderated by trade winds; dry season (November to April); rainy season (May to October)</t>
  </si>
  <si>
    <t>mostly flat to rolling plains, with rugged hills and mountains in the southeast</t>
  </si>
  <si>
    <t>Pico Turquino 1,974 m</t>
  </si>
  <si>
    <t>cobalt, nickel, iron ore, chromium, copper, salt, timber, silica, petroleum, arable land</t>
  </si>
  <si>
    <t>60.3% (2011 est.)</t>
  </si>
  <si>
    <t>33.8% (2011 est.)</t>
  </si>
  <si>
    <t>22.9% (2011 est.)</t>
  </si>
  <si>
    <t>large population clusters found throughout the country, the more significant ones being in the larger towns and cities, particularly the capital of Havana</t>
  </si>
  <si>
    <t>the east coast is subject to hurricanes from August to November (in general, the country averages about one hurricane every other year); droughts are common</t>
  </si>
  <si>
    <t>soil degradation and desertification (brought on by poor farming techniques and natural disasters) are the main environmental problems; biodiversity loss; deforestation; air and water pollution</t>
  </si>
  <si>
    <t>Antarctic Treaty, Biodiversity, Climate Change, Climate Change-Kyoto Protocol, Desertification, Endangered Species, Environmental Modification, Hazardous Wastes, Law of the Sea, Marine Dumping, Ozone Layer Protection, Ship Pollution, Wetlands</t>
  </si>
  <si>
    <t>largest country in Caribbean and westernmost island of the Greater Antilles</t>
  </si>
  <si>
    <t>11,116,396 (July 2018 est.)</t>
  </si>
  <si>
    <t>Cuban(s)</t>
  </si>
  <si>
    <t>Cuban</t>
  </si>
  <si>
    <t>white 64.1%, mulatto or mixed 26.6%, black 9.3% (2012 est.)</t>
  </si>
  <si>
    <t>Christian 59.2%, folk 17.4%, other .4%, none 23% (2010 est.)</t>
  </si>
  <si>
    <t>16.44% (male 940,787 /female 886,996)</t>
  </si>
  <si>
    <t>12.1% (male 698,220 /female 646,684)</t>
  </si>
  <si>
    <t>43.69% (male 2,443,190 /female 2,414,119)</t>
  </si>
  <si>
    <t>12.54% (male 677,304 /female 716,704)</t>
  </si>
  <si>
    <t>15.22% (male 773,636 /female 918,756) (2018 est.)</t>
  </si>
  <si>
    <t>43.3 (2015 est.)</t>
  </si>
  <si>
    <t>23.3 (2015 est.)</t>
  </si>
  <si>
    <t>10.6 births/1,000 population (2018 est.)</t>
  </si>
  <si>
    <t>-4.5 migrant(s)/1,000 population (2018 est.)</t>
  </si>
  <si>
    <t>77.1% of total population (2019)</t>
  </si>
  <si>
    <t>0.14% annual rate of change (2015-20 est.)</t>
  </si>
  <si>
    <t>2.138 million HAVANA (capital) (2019)</t>
  </si>
  <si>
    <t>81.4 years</t>
  </si>
  <si>
    <t>1.71 children born/woman (2018 est.)</t>
  </si>
  <si>
    <t>73.7% (2014)</t>
  </si>
  <si>
    <t>96.4% of population</t>
  </si>
  <si>
    <t>89.8% of population</t>
  </si>
  <si>
    <t>3.6% of population</t>
  </si>
  <si>
    <t>10.2% of population</t>
  </si>
  <si>
    <t>8.19 physicians/1,000 population (2017)</t>
  </si>
  <si>
    <t>5.2 beds/1,000 population (2014)</t>
  </si>
  <si>
    <t>93.2% of population (2015 est.)</t>
  </si>
  <si>
    <t>31,000 (2018 est.)</t>
  </si>
  <si>
    <t>12.8% of GDP (2010)</t>
  </si>
  <si>
    <t>5.6% (2010 est.)</t>
  </si>
  <si>
    <t>Republic of Cuba</t>
  </si>
  <si>
    <t>Republica de Cuba</t>
  </si>
  <si>
    <t>name derives from the Taino Indian designation for the island &amp;quot;coabana&amp;quot; meaning &amp;quot;great place&amp;quot;</t>
  </si>
  <si>
    <t>Havana</t>
  </si>
  <si>
    <t>23 07 N, 82 21 W</t>
  </si>
  <si>
    <t>+1hr, begins second Sunday in March; ends first Sunday in November; note - Cuba has been known to alter the schedule of DST on short notice in an attempt to conserve electricity for lighting</t>
  </si>
  <si>
    <t>15 provinces (provincias, singular - provincia) and 1 special municipality* (municipio especial); Artemisa, Camaguey, Ciego de Avila, Cienfuegos, Granma, Guantanamo, Holguin, Isla de la Juventud*, La Habana, Las Tunas, Matanzas, Mayabeque, Pinar del Rio, Sancti Spiritus, Santiago de Cuba, Villa Clara</t>
  </si>
  <si>
    <t>20 May 1902 (from Spain 10 December 1898; administered by the US from 1898 to 1902); not acknowledged by the Cuban Government as a day of independence</t>
  </si>
  <si>
    <t>Triumph of the Revolution (Liberation Day), 1 January (1959)</t>
  </si>
  <si>
    <t>several previous; latest drafted 14 July 2018, approved by the National Assembly 22 December 2018, approved by referendum 24 February 2019</t>
  </si>
  <si>
    <t>proposed by the National Assembly of People&amp;amp;rsquo;s Power; passage requires approval of at least two-thirds majority of the National Assembly membership; amendments to constitutional articles on the authorities of the National Assembly, Council of State, or any rights and duties in the constitution also require approval in a referendum; constitutional articles on the Cuban political, social, and economic system cannot be amended (2018)</t>
  </si>
  <si>
    <t>civil law system based on Spanish civil code</t>
  </si>
  <si>
    <t>President Miguel DIAZ-CANEL Bermudez (since 10 October 2019); Vice President Salvador Antonio VALDES Mesa (since 10 October 2019); note - the president is both chief of state and head of government</t>
  </si>
  <si>
    <t>President Miguel DIAZ-CANEL Bermudez (since 10 October 2019); Vice President Salvador Antonio VALDES Mesa (since 10 October 2019)</t>
  </si>
  <si>
    <t>Council of Ministers proposed by the president and appointed by the National Assembly; it is subordinate to the 31-member Council of State, which is elected by the Assembly to act on its behalf when it is not in session</t>
  </si>
  <si>
    <t>president and vice president indirectly elected by the National Assembly for a 5-year term (may be reelected for another 5-year term); election last held on 10 October 2019 (next to be held in 2024)</t>
  </si>
  <si>
    <t>Miguel DIAZ-CANEL Bermudez (PCC) elected president; percent of National Assembly vote - 98.8%; Salvador Antonio VALDES Mesa (PCC) elected vice president; percent of National Assembly vote - 98.1%</t>
  </si>
  <si>
    <t>last held on 11 March 2018 (next to be held in early 2023)</t>
  </si>
  <si>
    <t>professional judges elected by the National Assembly are not subject to a specific term; lay judges nominated by workplace collectives and neighborhood associations and elected by municipal or provincial assemblies; lay judges appointed for 5-year terms and serve up to 30 days per year</t>
  </si>
  <si>
    <t>Cuban Communist Party or PCC [Raul CASTRO Ruz]</t>
  </si>
  <si>
    <t>ACP, ALBA, AOSIS, CELAC, FAO, G-77, IAEA, ICAO, ICC (national committees), ICRM, IFAD, IFRCS, IHO, ILO, IMO, IMSO, Interpol, IOC, IOM (observer), IPU, ISO, ITSO, ITU, LAES, LAIA, NAM, OAS (excluded from formal participation since 1962), OPANAL, OPCW, PCA, Petrocaribe, PIF (partner), UN, UNCTAD, UNESCO, UNIDO, Union Latina, UNWTO, UPU, WCO, WFTU (NGOs), WHO, WIPO, WMO, WTO</t>
  </si>
  <si>
    <t>Ambassador Jose Ramon CABANAS Rodriguez (since 17 September 2015)</t>
  </si>
  <si>
    <t>2630 16th Street NW, Washington, DC 20009</t>
  </si>
  <si>
    <t>[1] (202) 797-8518</t>
  </si>
  <si>
    <t>[53] (7) 839-4100</t>
  </si>
  <si>
    <t>Calzada between L &amp;amp;amp; M Streets, Vedado, Havana</t>
  </si>
  <si>
    <t>five equal horizontal bands of blue (top, center, and bottom) alternating with white; a red equilateral triangle based on the hoist side bears a white, five-pointed star in the center; the blue bands refer to the three old divisions of the island: central, occidental, and oriental; the white bands describe the purity of the independence ideal; the triangle symbolizes liberty, equality, and fraternity, while the red color stands for the blood shed in the independence struggle; the white star, called La Estrella Solitaria (the Lone Star) lights the way to freedom and was taken from the flag of Texas</t>
  </si>
  <si>
    <t>royal palm; national colors: red, white, blue</t>
  </si>
  <si>
    <t>&amp;quot;La Bayamesa&amp;quot; (The Bayamo Song)</t>
  </si>
  <si>
    <t>Pedro FIGUEREDO</t>
  </si>
  <si>
    <t>$137 billion</t>
  </si>
  <si>
    <t>$134.8 billion</t>
  </si>
  <si>
    <t>$134.2 billion</t>
  </si>
  <si>
    <t>$93.79 billion (2017 est.)</t>
  </si>
  <si>
    <t>31.6% (2017 est.)</t>
  </si>
  <si>
    <t>-12.7% (2017 est.)</t>
  </si>
  <si>
    <t>22.7% (2017 est.)</t>
  </si>
  <si>
    <t>73.4% (2017 est.)</t>
  </si>
  <si>
    <t>sugar, tobacco, citrus, coffee, rice, potatoes, beans; livestock</t>
  </si>
  <si>
    <t>petroleum, nickel, cobalt, pharmaceuticals, tobacco, construction, steel, cement, agricultural machinery, sugar</t>
  </si>
  <si>
    <t>-1.2% (2017 est.)</t>
  </si>
  <si>
    <t>4.691 million (2017 est.)</t>
  </si>
  <si>
    <t>72% (2016 est.)</t>
  </si>
  <si>
    <t>54.52 billion (2017 est.)</t>
  </si>
  <si>
    <t>64.64 billion (2017 est.)</t>
  </si>
  <si>
    <t>58.1% (of GDP) (2017 est.)</t>
  </si>
  <si>
    <t>-10.8% (of GDP) (2017 est.)</t>
  </si>
  <si>
    <t>47.7% of GDP</t>
  </si>
  <si>
    <t>42.7% of GDP</t>
  </si>
  <si>
    <t>$21.92 billion</t>
  </si>
  <si>
    <t>$985.4 million</t>
  </si>
  <si>
    <t>$2.008 billion</t>
  </si>
  <si>
    <t>$2.63 billion</t>
  </si>
  <si>
    <t>$2.546 billion</t>
  </si>
  <si>
    <t>Venezuela 17.8%, Spain 12.2%, Russia 7.9%, Lebanon 6.1%, Indonesia 4.5%, Germany 4.3% (2017)</t>
  </si>
  <si>
    <t>petroleum, nickel, medical products, sugar, tobacco, fish, citrus, coffee</t>
  </si>
  <si>
    <t>$11.06 billion</t>
  </si>
  <si>
    <t>petroleum, food, machinery and equipment, chemicals</t>
  </si>
  <si>
    <t>China 22%, Spain 14%, Russia 5%, Brazil 5%, Mexico 4.9%, Italy 4.8%, US 4.5% (2017)</t>
  </si>
  <si>
    <t>Cuban pesos (CUP) per US dollar -</t>
  </si>
  <si>
    <t>{"2017":"1","2016":"1","2015":"1","2014":"1","2013":"22.7"}</t>
  </si>
  <si>
    <t>19.28 billion kWh (2016 est.)</t>
  </si>
  <si>
    <t>16.16 billion kWh (2016 est.)</t>
  </si>
  <si>
    <t>6.998 million kW (2016 est.)</t>
  </si>
  <si>
    <t>50,000 bbl/day (2018 est.)</t>
  </si>
  <si>
    <t>112,400 bbl/day (2015 est.)</t>
  </si>
  <si>
    <t>124 million bbl (1 January 2018 est.)</t>
  </si>
  <si>
    <t>104,100 bbl/day (2015 est.)</t>
  </si>
  <si>
    <t>175,000 bbl/day (2016 est.)</t>
  </si>
  <si>
    <t>52,750 bbl/day (2015 est.)</t>
  </si>
  <si>
    <t>70.79 billion cu m (1 January 2018 est.)</t>
  </si>
  <si>
    <t>26.94 million Mt (2017 est.)</t>
  </si>
  <si>
    <t>1,349,188</t>
  </si>
  <si>
    <t>4,613,782</t>
  </si>
  <si>
    <t>&amp;lt;span style=&amp;quot;display: inline !important; float: none; background-color: transparent; color: #000000; font-family: Verdana,Arial,Helvetica,sans-serif; font-size: 18px; font-style: normal; font-variant: normal; font-weight: 400; letter-spacing: normal; orphans: 2; text-align: left; text-decoration: none; text-indent: 0px; text-transform: none; -webkit-text-stroke-width: 0px; white-space: normal; word-spacing: 0px;&amp;quot;&amp;gt;fixed-line and mobile services run by the state-run ETESCA; mobile-cellular telephone service is expensive and must be paid in convertible pesos; Cuban Government has opened several hundred Wi-Fi hotspots around the island, which are expensive, and launched a new residential Internet pilot in Havana and other provinces; as of 2018, 3G mobile service is available, if limited&amp;lt;/span&amp;gt; (2018)</t>
  </si>
  <si>
    <t>fixed-line density remains low at about 12 per 100 inhabitants; mobile-cellular service is expanding&amp;amp;nbsp;to&amp;amp;nbsp;about&amp;amp;nbsp;41 per 100 persons (2018)</t>
  </si>
  <si>
    <t>&amp;lt;span style=&amp;quot;display: inline !important; float: none; background-color: transparent; color: #000000; font-family: Verdana,Arial,Helvetica,sans-serif; font-size: 18px; font-style: normal; font-variant: normal; font-weight: 400; letter-spacing: normal; orphans: 2; text-align: left; text-decoration: none; text-indent: 0px; text-transform: none; -webkit-text-stroke-width: 0px; white-space: normal; word-spacing: 0px;&amp;quot;&amp;gt;country code - 53; the ALBA-1, GTMO-1,&amp;amp;nbsp;and GTMO-PR&amp;amp;nbsp;fiber-optic submarine cables link Cuba, Jamaica, and Venezuela;&amp;amp;nbsp; January 2016 the FCC allowed US firms to do business directly with the Cuban telecom sector, satellite earth station - 1 Intersputnik (Atlantic Ocean region)&amp;lt;/span&amp;gt; (2019)</t>
  </si>
  <si>
    <t>.cu</t>
  </si>
  <si>
    <t>4,334,022</t>
  </si>
  <si>
    <t>38.8% (July 2016 est.)</t>
  </si>
  <si>
    <t>33,536</t>
  </si>
  <si>
    <t>3.07% of GDP</t>
  </si>
  <si>
    <t>3.08% of GDP</t>
  </si>
  <si>
    <t>Revolutionary Armed Forces (Fuerzas Armadas Revolucionarias, FAR): Revolutionary Army (Ejercito Revolucionario, ER, includes&amp;amp;nbsp; and Production and Defense Brigades), Revolutionary Navy (Marina de Guerra Revolucionaria, MGR, includes Marine Corps), Revolutionary Air and Air Defense Forces (Defensas Anti-Aereas y Fuerza Aerea Revolucionaria, DAAFAR); Paramilitary forces:&amp;amp;nbsp; Youth Labor Army (Ejercito Juvenil del Trabajo, EJT), Territorial Militia Troops (Milicia de Tropas de Territoriales, MTT), Civil Defense Force.&amp;amp;nbsp; &amp;lt;br /&amp;gt;&amp;lt;br /&amp;gt;Ministry of Interior:&amp;amp;nbsp; Border Guards, State Security (2019)</t>
  </si>
  <si>
    <t>17-28 years of age for compulsory military service; 2-year service obligation for males, optional for females (2017)</t>
  </si>
  <si>
    <t>18 (2015)</t>
  </si>
  <si>
    <t>1,294,458 (2015)</t>
  </si>
  <si>
    <t>20,919,645 mt-km (2015)</t>
  </si>
  <si>
    <t>CU (2016)</t>
  </si>
  <si>
    <t>133 (2017)</t>
  </si>
  <si>
    <t>64 (2017)</t>
  </si>
  <si>
    <t>41 km gas, 230 km oil (2013)</t>
  </si>
  <si>
    <t>8,367 km (2017)</t>
  </si>
  <si>
    <t>8,195 km 1.435-m gauge (124 km electrified) (2017)</t>
  </si>
  <si>
    <t>172 km 1.000-m gauge (2017)</t>
  </si>
  <si>
    <t>60,000 km (2015)</t>
  </si>
  <si>
    <t>20,000 km (2001)</t>
  </si>
  <si>
    <t>240 km (almost all navigable inland waterways are near the mouths of rivers) (2011)</t>
  </si>
  <si>
    <t>41</t>
  </si>
  <si>
    <t>general cargo 11, oil tanker 3, other 27 (2018)</t>
  </si>
  <si>
    <t>territorial waters and air space serve as transshipment zone for US- and European-bound drugs; established the death penalty for certain drug-related crimes in 1999</t>
  </si>
  <si>
    <t>Barbados</t>
  </si>
  <si>
    <t>BB</t>
  </si>
  <si>
    <t>The island was uninhabited when first settled by the British in 1627. African slaves worked the sugar plantations established on the island, which initially dominated the Caribbean sugar industry. By 1720 Barbados was no longer a dominant force within the sugar industry, having been surpassed by the Leeward Islands and Jamaica. Slavery was abolished in 1834. The Barbadian economy remained heavily dependent on sugar, rum, and molasses production through most of the 20th century. The gradual introduction of social and political reforms in the 1940s and 1950s led to complete independence from the UK in 1966. In the 1990s, tourism and manufacturing surpassed the sugar industry in economic importance.</t>
  </si>
  <si>
    <t>Caribbean, island in the North Atlantic Ocean, northeast of Venezuela</t>
  </si>
  <si>
    <t>13 10 N, 59 32 W</t>
  </si>
  <si>
    <t>97 km</t>
  </si>
  <si>
    <t>tropical; rainy season (June to October)</t>
  </si>
  <si>
    <t>relatively flat; rises gently to central highland region</t>
  </si>
  <si>
    <t>Mount Hillaby 336 m</t>
  </si>
  <si>
    <t>25.6% (2016 est.)</t>
  </si>
  <si>
    <t>2.3% (2016 est.)</t>
  </si>
  <si>
    <t>48% (2016 est.)</t>
  </si>
  <si>
    <t>most densely populated country in the eastern Caribbean; approximately one-third live in urban areas</t>
  </si>
  <si>
    <t>infrequent hurricanes; periodic landslides</t>
  </si>
  <si>
    <t>pollution of coastal waters from waste disposal by ships; soil erosion; illegal solid waste disposal threatens contamination of aquifers</t>
  </si>
  <si>
    <t>easternmost Caribbean island</t>
  </si>
  <si>
    <t>293,131 (July 2018 est.)</t>
  </si>
  <si>
    <t>Barbadian(s) or Bajan (colloquial)</t>
  </si>
  <si>
    <t>Barbadian or Bajan (colloquial)</t>
  </si>
  <si>
    <t>African descent 92.4%, mixed 3.1%, white 2.7%, East Indian 1.3%, other 0.2%, unspecified 0.3% (2010 est.)</t>
  </si>
  <si>
    <t>English (official), Bajan (English-based creole language, widely spoken in informal settings)</t>
  </si>
  <si>
    <t>17.8% (male 26,084 /female 26,090)</t>
  </si>
  <si>
    <t>12.53% (male 18,236 /female 18,479)</t>
  </si>
  <si>
    <t>43.69% (male 63,829 /female 64,249)</t>
  </si>
  <si>
    <t>13.62% (male 18,888 /female 21,043)</t>
  </si>
  <si>
    <t>12.36% (male 14,705 /female 21,528) (2018 est.)</t>
  </si>
  <si>
    <t>37.8 years</t>
  </si>
  <si>
    <t>0.26% (2018 est.)</t>
  </si>
  <si>
    <t>31.2% of total population (2019)</t>
  </si>
  <si>
    <t>0.2% annual rate of change (2015-20 est.)</t>
  </si>
  <si>
    <t>89,000 BRIDGETOWN (capital) (2018)</t>
  </si>
  <si>
    <t>10 deaths/1,000 live births (2018 est.)</t>
  </si>
  <si>
    <t>1.68 children born/woman (2018 est.)</t>
  </si>
  <si>
    <t>59.2% (2012)</t>
  </si>
  <si>
    <t>2.49 physicians/1,000 population (2017)</t>
  </si>
  <si>
    <t>5.8 beds/1,000 population (2014)</t>
  </si>
  <si>
    <t>17 years (2011)</t>
  </si>
  <si>
    <t>Bridgetown</t>
  </si>
  <si>
    <t>13 06 N, 59 37 W</t>
  </si>
  <si>
    <t>11 parishes and 1 city*; Bridgetown*, Christ Church, Saint Andrew, Saint George, Saint James, Saint John, Saint Joseph, Saint Lucy, Saint Michael, Saint Peter, Saint Philip, Saint Thomas</t>
  </si>
  <si>
    <t>30 November 1966 (from the UK)</t>
  </si>
  <si>
    <t>Independence Day, 30 November (1966)</t>
  </si>
  <si>
    <t>adopted 22 November 1966, effective 30 November 1966</t>
  </si>
  <si>
    <t>proposed by Parliament; passage of amendments to constitutional sections such as citizenship, fundamental rights and freedoms, and the organization and authorities of the branches of government requires two-thirds majority vote by the membership of both houses of Parliament; passage of other amendments only requires a majority vote of both houses; amended several times, last in 2010 (2018)</t>
  </si>
  <si>
    <t>English common law; no judicial review of legislative acts</t>
  </si>
  <si>
    <t>Queen ELIZABETH II (since 6 February 1952); represented by Governor General Sandra MASON (since 8 January 2018)</t>
  </si>
  <si>
    <t>Prime Minister Mia MOTTLEY (since 25 May 2018)</t>
  </si>
  <si>
    <t>the monarchy is hereditary; governor general appointed by the monarch; following legislative elections, the leader of the majority party or leader of the majority coalition usually appointed prime minister by the governor general; the prime minister recommends the deputy prime minister</t>
  </si>
  <si>
    <t>bicameral Parliament consists of:&amp;lt;br /&amp;gt;Senate (21 seats; members appointed by the governor general - 12 on the advice of the Prime Minister, 2 on the advice of the opposition leader, and 7 at the discretion of the governor general) &amp;lt;br /&amp;gt;House of Assembly (30 seats; members directly elected in single-seat constituencies by simple majority vote to serve 5-year terms)</t>
  </si>
  <si>
    <t>&amp;lt;br /&amp;gt;Senate - last appointments on 5 June 2018 (next appointments NA)&amp;lt;br /&amp;gt;House of Assembly - last held on 24 May 2018 (next to be held in 2023)</t>
  </si>
  <si>
    <t>&amp;lt;br /&amp;gt;Senate - appointed; composition - men 16, women 5, percent of women 23.8% &amp;lt;br /&amp;gt;House of Assembly - percent of vote by party - BLP 74.6%, DLP 22.6%, other 2.8%; seats by party - BLP 30; composition - men 24, women 6, percent of women 20%; note - total Parliament percent of women 21.6%</t>
  </si>
  <si>
    <t>Supreme Court (consists of the High Court with 8 justices) and the Court of Appeal (consists of the High Court chief justice and president of the court and 4 justices; note - in 2005, Barbados acceded to the Caribbean Court of Justice as the final court of appeal, replacing that of the Judicial Committee of the Privy Council (in London)</t>
  </si>
  <si>
    <t>Supreme Court chief justice appointed by the governor general on the recommendation of the prime minister and opposition leader of Parliament; other justices appointed by the governor general on the recommendation of the Judicial and Legal Service Commission, a 5-member independent body consisting of the Supreme Court chief justice, the commission head, and governor general appointees recommended by the prime minister; justices serve until mandatory retirement at age 65</t>
  </si>
  <si>
    <t>ACP, AOSIS, C, Caricom, CDB, CELAC, FAO, G-77, IADB, IBRD, ICAO, ICCt, ICRM, IDA, IFAD, IFC, IFRCS, ILO, IMF, IMO, Interpol, IOC, ISO, ITSO, ITU, ITUC (NGOs), LAES, MIGA, NAM, OAS, OPANAL, OPCW, UN, UNCTAD, UNESCO, UNHCR, UNIDO, UPU, WCO, WFTU (NGOs), WHO, WIPO, WMO, WTO</t>
  </si>
  <si>
    <t>Ambassador Selwin Charles HART (since 18 January 2017)</t>
  </si>
  <si>
    <t>2144 Wyoming Avenue NW, Washington, DC 20008</t>
  </si>
  <si>
    <t>[1] (202) 939-9200</t>
  </si>
  <si>
    <t>[1] (202) 332-7467</t>
  </si>
  <si>
    <t>Ambassador Linda S. TAGLIALATELA (since 1 February 2016) note - also accredited to Antigua and Barbuda, Dominica, Grenada, Saint Kitts and Nevis, Saint Lucia, and Saint Vincent and the Grenadines</t>
  </si>
  <si>
    <t>[1] (246) 227-4000</t>
  </si>
  <si>
    <t>Wildey Business Park, Wildey, St. Michael BB 14006, Barbados, W.I.</t>
  </si>
  <si>
    <t>P. O. Box 302, Bridgetown BB 11000; (Department Name) Unit 3120, DPO AA 34055</t>
  </si>
  <si>
    <t>[1] (246) 431-0179</t>
  </si>
  <si>
    <t>three equal vertical bands of ultramarine blue (hoist side), gold, and ultramarine blue with the head of a black trident centered on the gold band; the band colors represent the blue of the sea and sky and the gold of the beaches; the trident head represents independence and a break with the past (the colonial coat of arms contained a complete trident)</t>
  </si>
  <si>
    <t>The National Anthem of Barbados</t>
  </si>
  <si>
    <t>Irving BURGIE/C. Van Roland EDWARDS</t>
  </si>
  <si>
    <t>$5.218 billion</t>
  </si>
  <si>
    <t>$5.227 billion</t>
  </si>
  <si>
    <t>$5.111 billion</t>
  </si>
  <si>
    <t>$4.99 billion (2017 est.)</t>
  </si>
  <si>
    <t>$18,700</t>
  </si>
  <si>
    <t>$18,300</t>
  </si>
  <si>
    <t>7.2% of GDP</t>
  </si>
  <si>
    <t>84.2% (2017 est.)</t>
  </si>
  <si>
    <t>sugarcane, vegetables, cotton</t>
  </si>
  <si>
    <t>tourism, sugar, light manufacturing, component assembly for export</t>
  </si>
  <si>
    <t>144,000 (2017 est.)</t>
  </si>
  <si>
    <t>75% (1996 est.)</t>
  </si>
  <si>
    <t>1.466 billion (2013 est.) (2017 est.)</t>
  </si>
  <si>
    <t>1.664 billion (2017 est.)</t>
  </si>
  <si>
    <t>29.4% (of GDP) (2017 est.)</t>
  </si>
  <si>
    <t>157.3% of GDP</t>
  </si>
  <si>
    <t>149.1% of GDP</t>
  </si>
  <si>
    <t>8.05%</t>
  </si>
  <si>
    <t>$2.47 billion</t>
  </si>
  <si>
    <t>$2.381 billion</t>
  </si>
  <si>
    <t>$6.184 billion</t>
  </si>
  <si>
    <t>$5.871 billion</t>
  </si>
  <si>
    <t>-$189 million</t>
  </si>
  <si>
    <t>-$206 million</t>
  </si>
  <si>
    <t>$516.9 million</t>
  </si>
  <si>
    <t>US 38%, Trinidad and Tobago 10.2%, Guyana 5.5%, Jamaica 5%, China 4.8%, St. Lucia 4.6% (2017)</t>
  </si>
  <si>
    <t>manufactures, sugar, molasses, rum, other foodstuffs and beverages, chemicals, electrical components</t>
  </si>
  <si>
    <t>$1.52 billion</t>
  </si>
  <si>
    <t>$1.541 billion</t>
  </si>
  <si>
    <t>consumer goods, machinery, foodstuffs, construction materials, chemicals, fuel, electrical components</t>
  </si>
  <si>
    <t>US 38.5%, Trinidad and Tobago 14.6%, China 7.1%, UK 4.7% (2017)</t>
  </si>
  <si>
    <t>$264.5 million</t>
  </si>
  <si>
    <t>Barbadian dollars (BBD) per US dollar -</t>
  </si>
  <si>
    <t>{"2017":"2","2016":"2","2015":"2","2014":"2","2013":"2"}</t>
  </si>
  <si>
    <t>990 million kWh (2016 est.)</t>
  </si>
  <si>
    <t>269,000 kW (2016 est.)</t>
  </si>
  <si>
    <t>674 bbl/day (2015 est.)</t>
  </si>
  <si>
    <t>2.534 million bbl (1 January 2018 est.)</t>
  </si>
  <si>
    <t>10,630 bbl/day (2015 est.)</t>
  </si>
  <si>
    <t>14.16 million cu m (2017 est.)</t>
  </si>
  <si>
    <t>5.653 million cu m (2017 est.)</t>
  </si>
  <si>
    <t>141.6 million cu m (1 January 2018 est.)</t>
  </si>
  <si>
    <t>1.76 million Mt (2017 est.)</t>
  </si>
  <si>
    <t>139,645</t>
  </si>
  <si>
    <t>337,791</t>
  </si>
  <si>
    <t>island-wide automatic telephone system; telecom sector across the Caribbean region remains one of the key growth areas; numerous competitors licensed, but small and localized (2018)</t>
  </si>
  <si>
    <t>fixed-line teledensity of roughly 48 per 100 persons; mobile-cellular telephone density about 116 per 100 persons (2018)</t>
  </si>
  <si>
    <t>country code - 1-246; landing points for the ECFS and Southern Caribbean Fiber submarine cable with links to 15 other islands in the eastern Caribbean extending from the British Virgin Islands to Trinidad and Puerto Ricco; satellite earth stations - 1 (Intelsat - Atlantic Ocean); tropospheric scatter to Trinidad and Saint Lucia (2019)</t>
  </si>
  <si>
    <t>government-owned Caribbean Broadcasting Corporation (CBC) operates the lone terrestrial TV station; CBC also operates a multi-channel cable TV subscription service; roughly a dozen radio stations, consisting of a CBC-operated network operating alongside privately owned radio stations</t>
  </si>
  <si>
    <t>.bb</t>
  </si>
  <si>
    <t>231,883</t>
  </si>
  <si>
    <t>89,340</t>
  </si>
  <si>
    <t>Royal Barbados Defense Force: The Barbados Regiment, The Barbados Coast Guard (2019)</t>
  </si>
  <si>
    <t>18 years of age for voluntary military service, or earlier with parental consent; no conscription (2013)</t>
  </si>
  <si>
    <t>8P (2016)</t>
  </si>
  <si>
    <t>33 km gas, 64 km oil, 6 km refined products (2013)</t>
  </si>
  <si>
    <t>1,700 km (2015)</t>
  </si>
  <si>
    <t>bulk carrier 21, general cargo 82, other 18 (2018)</t>
  </si>
  <si>
    <t>one of many Caribbean transshipment points for narcotics bound for Europe and the US; offshore financial center</t>
  </si>
  <si>
    <t>Botswana</t>
  </si>
  <si>
    <t>BC</t>
  </si>
  <si>
    <t>Southern Africa, north of South Africa</t>
  </si>
  <si>
    <t>22 00 S, 24 00 E</t>
  </si>
  <si>
    <t>slightly smaller than Texas; almost four times the size of Illinois</t>
  </si>
  <si>
    <t>4,347.15 km</t>
  </si>
  <si>
    <t>Namibia 1544 km, South Africa 1969 km, Zambia 0.15 km, Zimbabwe 834 km</t>
  </si>
  <si>
    <t>semiarid; warm winters and hot summers</t>
  </si>
  <si>
    <t>predominantly flat to gently rolling tableland; Kalahari Desert in southwest</t>
  </si>
  <si>
    <t>1,013 m</t>
  </si>
  <si>
    <t>junction of the Limpopo and Shashe Rivers 513 m</t>
  </si>
  <si>
    <t>Tsodilo Hills 1,489 m</t>
  </si>
  <si>
    <t>diamonds, copper, nickel, salt, soda ash, potash, coal, iron ore, silver</t>
  </si>
  <si>
    <t>45.2% (2011 est.)</t>
  </si>
  <si>
    <t>19.8% (2011 est.)</t>
  </si>
  <si>
    <t>the population is primarily concentrated in the east with a focus in and around the captial of Gaborone, and the far central-eastern city of Francistown; population density remains low in other areas in the country, especially in the Kalahari to the west</t>
  </si>
  <si>
    <t>periodic droughts; seasonal August winds blow from the west, carrying sand and dust across the country, which can obscure visibility</t>
  </si>
  <si>
    <t>overgrazing; desertification; limited freshwater resources; air pollution</t>
  </si>
  <si>
    <t>landlocked; population concentrated in eastern part of the country</t>
  </si>
  <si>
    <t>2,249,104 (July 2018 est.)</t>
  </si>
  <si>
    <t>Motswana (singular), Batswana (plural)</t>
  </si>
  <si>
    <t>Tswana (or Setswana) 79%, Kalanga 11%, Basarwa 3%, other, including Kgalagadi and white 7%</t>
  </si>
  <si>
    <t>Setswana 77.3%, Sekalanga 7.4%, Shekgalagadi 3.4%, English (official) 2.8%, Zezuru/Shona 2%, Sesarwa 1.7%, Sembukushu 1.6%, Ndebele 1%, other 2.8% (2011 est.)</t>
  </si>
  <si>
    <t>31.48% (male 357,175 /female 350,775)</t>
  </si>
  <si>
    <t>18.7% (male 207,611 /female 212,874)</t>
  </si>
  <si>
    <t>38.88% (male 412,475 /female 462,013)</t>
  </si>
  <si>
    <t>5.61% (male 53,653 /female 72,617)</t>
  </si>
  <si>
    <t>5.33% (male 51,304 /female 68,607) (2018 est.)</t>
  </si>
  <si>
    <t>55.1 (2015 est.)</t>
  </si>
  <si>
    <t>49.3 (2015 est.)</t>
  </si>
  <si>
    <t>24.9 years (2018 est.)</t>
  </si>
  <si>
    <t>23.8 years</t>
  </si>
  <si>
    <t>26 years</t>
  </si>
  <si>
    <t>1.52% (2018 est.)</t>
  </si>
  <si>
    <t>21.7 births/1,000 population (2018 est.)</t>
  </si>
  <si>
    <t>9.5 deaths/1,000 population (2018 est.)</t>
  </si>
  <si>
    <t>3 migrant(s)/1,000 population (2018 est.)</t>
  </si>
  <si>
    <t>70.2% of total population (2019)</t>
  </si>
  <si>
    <t>269,000 GABORONE (capital) (2018)</t>
  </si>
  <si>
    <t>144 deaths/100,000 live births (2017 est.)</t>
  </si>
  <si>
    <t>28.6 deaths/1,000 live births (2018 est.)</t>
  </si>
  <si>
    <t>31.2 deaths/1,000 live births</t>
  </si>
  <si>
    <t>26 deaths/1,000 live births</t>
  </si>
  <si>
    <t>61.8 years</t>
  </si>
  <si>
    <t>2.53 children born/woman (2018 est.)</t>
  </si>
  <si>
    <t>0.37 physicians/1,000 population (2016)</t>
  </si>
  <si>
    <t>1.8 beds/1,000 population (2010)</t>
  </si>
  <si>
    <t>78.5% of population (2015 est.)</t>
  </si>
  <si>
    <t>43.1% of population (2015 est.)</t>
  </si>
  <si>
    <t>63.4% of population (2015 est.)</t>
  </si>
  <si>
    <t>56.9% of population (2015 est.)</t>
  </si>
  <si>
    <t>36.6% of population (2015 est.)</t>
  </si>
  <si>
    <t>20.3% (2018 est.)</t>
  </si>
  <si>
    <t>370,000 (2018 est.)</t>
  </si>
  <si>
    <t>9.6% of GDP (2009)</t>
  </si>
  <si>
    <t>43.5% (2010 est.)</t>
  </si>
  <si>
    <t>Republic of Botswana</t>
  </si>
  <si>
    <t>Bechuanaland</t>
  </si>
  <si>
    <t>Gaborone</t>
  </si>
  <si>
    <t>24 38 S, 25 54 E</t>
  </si>
  <si>
    <t>10 districts and 6 town councils*; Central, Chobe, Francistown*, Gaborone*, Ghanzi, Jwaneng*, Kgalagadi, Kgatleng, Kweneng, Lobatse*, North East, North West, Selebi-Phikwe*, South East, Southern, Sowa Town*</t>
  </si>
  <si>
    <t>30 September 1966 (from the UK)</t>
  </si>
  <si>
    <t>Independence Day (Botswana Day), 30 September (1966)</t>
  </si>
  <si>
    <t>previous 1960 (preindependence); latest adopted March 1965, effective 30 September 1966</t>
  </si>
  <si>
    <t>proposed by the National Assembly; passage requires approval in two successive Assembly votes with at least two-thirds majority in the final vote; proposals to amend constitutional provisions on fundamental rights and freedoms, the structure and branches of government, and public services also requires approval by majority vote in a referendum and assent by the president of the republic; amended several times, last in 2006 (2017)</t>
  </si>
  <si>
    <t>mixed legal system of civil law influenced by the Roman-Dutch model and also customary and common law</t>
  </si>
  <si>
    <t>at least one parent must be a citizen of Botswana</t>
  </si>
  <si>
    <t>President Mokgweetse Eric MASISI (since 1 April 2018); Vice President Slumber TSOGWANE (since 4 April 2018); note - the president is both chief of state and head of government</t>
  </si>
  <si>
    <t>president indirectly elected by the National Assembly for a 5-year term (eligible for a second term); election last held on 24 October 2014 (next to be held on 31 October 2019); vice president appointed by the president</t>
  </si>
  <si>
    <t>President Seretse Khama Ian KHAMA (since 1 April 2008) stepped down on 1 April 2018 having completed the constitutionally mandated 10-year term limit; upon his retirement, then Vice President MASISI became president</t>
  </si>
  <si>
    <t>last held on 23 October 2019 (next to be held on 31 October 2024)</t>
  </si>
  <si>
    <t>percent of vote by party - BDP 66.7%, UDC 26.3%, BCP 5.3%, AP 1.7%; seats by party - BDP 38, UDC 15, BPF 3, AP 1; composition - NA</t>
  </si>
  <si>
    <t>Court of Appeal, High Court (each consists of a chief justice and a number of other judges as prescribed by the Parliament)</t>
  </si>
  <si>
    <t>Court of Appeal and High Court chief justices appointed by the president and other judges appointed by the president upon the advice of the Judicial Service Commission; all judges appointed to serve until age 70</t>
  </si>
  <si>
    <t>Alliance of Progressives or AP [Ndaba GAOLATHE]&amp;lt;br /&amp;gt;Botswana Congress Party or BCP [Dumelang SALESHANDO]&amp;lt;br /&amp;gt;Botswana Democratic Party or BDP [Mokgweetsi MASISI]&amp;lt;br /&amp;gt;Botswana Movement for Democracy or BMD [Sidney PILANE]&amp;lt;br /&amp;gt;Botswana National Front or BNF [Duma BOKO]&amp;lt;br /&amp;gt;Botswana Peoples Party or BPP [Motlatsi MOLAPISI]&amp;lt;br /&amp;gt;Real Alternative Party or RAP [Gaontebale MOKGOSI]&amp;lt;br /&amp;gt;Umbrella for Democratic Change or UDC [Duma BOKO] (various times the collation has included the BMD, BPP, BCP and BNF) (2019)</t>
  </si>
  <si>
    <t>ACP, AfDB, AU, C, CD, FAO, G-77, IAEA, IBRD, ICAO, ICCt, ICRM, IDA, IFAD, IFC, IFRCS, ILO, IMF, Interpol, IOC, IOM, IPU, ISO, ITSO, ITU, ITUC (NGOs), MIGA, NAM, OPCW, SACU, SADC, UN, UNCTAD, UNESCO, UNIDO, UNWTO, UPU, WCO, WFTU (NGOs), WHO, WIPO, WMO, WTO</t>
  </si>
  <si>
    <t>Ambassador David John NEWMAN (since 3 August 2015)</t>
  </si>
  <si>
    <t>1531-1533 New Hampshire Avenue NW, Washington, DC 20036</t>
  </si>
  <si>
    <t>[1] (202) 244-4990</t>
  </si>
  <si>
    <t>[1] (202) 244-4164</t>
  </si>
  <si>
    <t>Atlanta</t>
  </si>
  <si>
    <t>Ambassador Craig Lewis CLOUD (since 2 April 2019)</t>
  </si>
  <si>
    <t>[267] 395-3982</t>
  </si>
  <si>
    <t>Embassy Drive, Government Enclave (off Khama Crescent), Gaborone</t>
  </si>
  <si>
    <t>Embassy Enclave, P. O. Box 90, Gaborone</t>
  </si>
  <si>
    <t>[267] 318-0232</t>
  </si>
  <si>
    <t>light blue with a horizontal white-edged black stripe in the center; the blue symbolizes water in the form of rain, while the black and white bands represent racial harmony</t>
  </si>
  <si>
    <t>zebra; national colors: blue, white, black</t>
  </si>
  <si>
    <t>&amp;quot;Fatshe leno la rona&amp;quot; (Our Land)</t>
  </si>
  <si>
    <t>Kgalemang Tumedisco MOTSETE</t>
  </si>
  <si>
    <t>$39.01 billion</t>
  </si>
  <si>
    <t>$38.11 billion</t>
  </si>
  <si>
    <t>$36.54 billion</t>
  </si>
  <si>
    <t>$17.38 billion (2017 est.)</t>
  </si>
  <si>
    <t>-1.7%</t>
  </si>
  <si>
    <t>$16,500</t>
  </si>
  <si>
    <t>40.3% of GDP</t>
  </si>
  <si>
    <t>41.2% of GDP</t>
  </si>
  <si>
    <t>48.5% (2017 est.)</t>
  </si>
  <si>
    <t>39.8% (2017 est.)</t>
  </si>
  <si>
    <t>-33.9% (2017 est.)</t>
  </si>
  <si>
    <t>27.5% (2017 est.)</t>
  </si>
  <si>
    <t>livestock, sorghum, maize, millet, beans, sunflowers, groundnuts</t>
  </si>
  <si>
    <t>diamonds, copper, nickel, salt, soda ash, potash, coal, iron ore, silver; beef processing; textiles</t>
  </si>
  <si>
    <t>1.177 million (2017 est.)</t>
  </si>
  <si>
    <t>19.3% (2009 est.)</t>
  </si>
  <si>
    <t>5.305 billion (2017 est.)</t>
  </si>
  <si>
    <t>5.478 billion (2017 est.)</t>
  </si>
  <si>
    <t>30.5% (of GDP) (2017 est.)</t>
  </si>
  <si>
    <t>14% of GDP</t>
  </si>
  <si>
    <t>15.6% of GDP</t>
  </si>
  <si>
    <t>6.88%</t>
  </si>
  <si>
    <t>$1.645 billion</t>
  </si>
  <si>
    <t>$1.494 billion</t>
  </si>
  <si>
    <t>$3.002 billion</t>
  </si>
  <si>
    <t>$2.579 billion</t>
  </si>
  <si>
    <t>$2.146 billion</t>
  </si>
  <si>
    <t>$2.147 billion</t>
  </si>
  <si>
    <t>$5.934 billion</t>
  </si>
  <si>
    <t>$7.226 billion</t>
  </si>
  <si>
    <t>Belgium 20.3%, India 12.6%, UAE 12.4%, South Africa 11.9%, Singapore 8.7%, Israel 7%, Hong Kong 4.1%, Namibia 4.1% (2017)</t>
  </si>
  <si>
    <t>diamonds, copper, nickel, soda ash, beef, textiles</t>
  </si>
  <si>
    <t>$5.005 billion</t>
  </si>
  <si>
    <t>foodstuffs, machinery, electrical goods, transport equipment, textiles, fuel and petroleum products, wood and paper products, metal and metal products</t>
  </si>
  <si>
    <t>South Africa 66.1%, Canada 8.3%, Israel 5.3% (2017)</t>
  </si>
  <si>
    <t>$7.491 billion</t>
  </si>
  <si>
    <t>$5.319 billion</t>
  </si>
  <si>
    <t>$5.699 billion</t>
  </si>
  <si>
    <t>$1.973 billion</t>
  </si>
  <si>
    <t>$1.312 billion</t>
  </si>
  <si>
    <t>pulas (BWP) per US dollar -</t>
  </si>
  <si>
    <t>{"2017":"10.19","2016":"10.9022","2015":"10.9022","2014":"10.1263","2013":"8.9761"}</t>
  </si>
  <si>
    <t>2.527 billion kWh (2016 est.)</t>
  </si>
  <si>
    <t>3.636 billion kWh (2016 est.)</t>
  </si>
  <si>
    <t>1.673 billion kWh (2016 est.)</t>
  </si>
  <si>
    <t>735,000 kW (2016 est.)</t>
  </si>
  <si>
    <t>21,090 bbl/day (2015 est.)</t>
  </si>
  <si>
    <t>6.235 million Mt (2017 est.)</t>
  </si>
  <si>
    <t>141,207</t>
  </si>
  <si>
    <t>3,240,589</t>
  </si>
  <si>
    <t>fixed-line teledensity has declined in recent years and now stands at roughly 6 telephones per 100 persons; mobile-cellular teledensity&amp;amp;nbsp;has advanced to&amp;amp;nbsp;150 telephones per 100 persons (2018)</t>
  </si>
  <si>
    <t>country code - 267; international calls are made via satellite, using international direct dialing; 2 international exchanges; digital microwave radio relay links to Namibia, Zambia, Zimbabwe, and South Africa; satellite earth station - 1 Intelsat (Indian Ocean)</t>
  </si>
  <si>
    <t>2 TV stations - 1 state-owned and 1 privately owned; privately owned satellite TV subscription service is available; 2 state-owned national radio stations; 3 privately owned radio stations broadcast locally (2019)</t>
  </si>
  <si>
    <t>.bw</t>
  </si>
  <si>
    <t>869,610</t>
  </si>
  <si>
    <t>39.4% (July 2016 est.)</t>
  </si>
  <si>
    <t>48,901</t>
  </si>
  <si>
    <t>2.78% of GDP</t>
  </si>
  <si>
    <t>3.37% of GDP</t>
  </si>
  <si>
    <t>2.66% of GDP</t>
  </si>
  <si>
    <t>Botswana Defence Force (BDF): Ground Forces Command, Air Arm Command, Defense Logistics Command (2019)</t>
  </si>
  <si>
    <t>194,005 (2015)</t>
  </si>
  <si>
    <t>94,729 mt-km (2015)</t>
  </si>
  <si>
    <t>A2 (2016)</t>
  </si>
  <si>
    <t>46 (2013)</t>
  </si>
  <si>
    <t>888 km (2014)</t>
  </si>
  <si>
    <t>888 km 1.067-m gauge (2014)</t>
  </si>
  <si>
    <t>31,747 km (2017)</t>
  </si>
  <si>
    <t>9,810 km (2017)</t>
  </si>
  <si>
    <t>Bermuda</t>
  </si>
  <si>
    <t>BD</t>
  </si>
  <si>
    <t>North America, group of islands in the North Atlantic Ocean, east of South Carolina (US)</t>
  </si>
  <si>
    <t>32 20 N, 64 45 W</t>
  </si>
  <si>
    <t>103 km</t>
  </si>
  <si>
    <t>subtropical; mild, humid; gales, strong winds common in winter</t>
  </si>
  <si>
    <t>low hills separated by fertile depressions</t>
  </si>
  <si>
    <t>Town Hill 79 m</t>
  </si>
  <si>
    <t>limestone, pleasant climate fostering tourism</t>
  </si>
  <si>
    <t>65.2% (2011 est.)</t>
  </si>
  <si>
    <t>relatively even population distribution throughout</t>
  </si>
  <si>
    <t>hurricanes (June to November)</t>
  </si>
  <si>
    <t>dense population and heavy vehicle traffic create serious congestion and air pollution problems; water resources scarce (most obtained as rainwater or from wells); solid waste disposal; hazardous waste disposal; sewage disposal; overfishing; oil spills</t>
  </si>
  <si>
    <t>consists of about 138 coral islands and islets with ample rainfall, but no rivers or freshwater lakes; some land was leased by the US Government from 1941 to 1995</t>
  </si>
  <si>
    <t>71,176 (July 2018 est.)</t>
  </si>
  <si>
    <t>Bermudian(s)</t>
  </si>
  <si>
    <t>Bermudian</t>
  </si>
  <si>
    <t>African descent 53.8%, white 31%, mixed 7.5%, other 7.1%, unspecified 0.6% (2010 est.)</t>
  </si>
  <si>
    <t>English (official), Portuguese</t>
  </si>
  <si>
    <t>16.92% (male 6,088 /female 5,957)</t>
  </si>
  <si>
    <t>11.95% (male 4,306 /female 4,197)</t>
  </si>
  <si>
    <t>36.56% (male 13,049 /female 12,972)</t>
  </si>
  <si>
    <t>16.04% (male 5,383 /female 6,034)</t>
  </si>
  <si>
    <t>18.53% (male 5,596 /female 7,594) (2018 est.)</t>
  </si>
  <si>
    <t>43.5 years (2018 est.)</t>
  </si>
  <si>
    <t>45.4 years</t>
  </si>
  <si>
    <t>8.7 deaths/1,000 population (2018 est.)</t>
  </si>
  <si>
    <t>-0.44% annual rate of change (2015-20 est.)</t>
  </si>
  <si>
    <t>10,000 HAMILTON (capital) (2018)</t>
  </si>
  <si>
    <t>2.6 deaths/1,000 live births</t>
  </si>
  <si>
    <t>29.3%</t>
  </si>
  <si>
    <t>29% (2014 est.)</t>
  </si>
  <si>
    <t>Somers Islands</t>
  </si>
  <si>
    <t>the islands making up Bermuda are named after Juan de BERMUDEZ, an early 16th century Spanish sea captain and the first European explorer of the archipelago</t>
  </si>
  <si>
    <t>Hamilton</t>
  </si>
  <si>
    <t>32 17 N, 64 47 W</t>
  </si>
  <si>
    <t>Bermuda Day, 24 May; note - formerly known as Victoria Day, Empire Day, and Commonwealth Day</t>
  </si>
  <si>
    <t>several previous (dating to 1684); latest entered into force 8 June 1968 (Bermuda Constitution Order 1968)</t>
  </si>
  <si>
    <t>proposal procedure - NA; passage by an Order in Council in the UK; amended several times, last in 2012 (2018)</t>
  </si>
  <si>
    <t>at least one parent must be a citizen of the UK</t>
  </si>
  <si>
    <t>Queen ELIZABETH II (since 6 February 1952); represented by Governor John RANKIN (since 5 December 2016)</t>
  </si>
  <si>
    <t>Premier David BURT (since 19 July 2017)</t>
  </si>
  <si>
    <t>Cabinet nominated by the premier, appointed by the governor</t>
  </si>
  <si>
    <t>bicameral Parliament consists of:&amp;lt;br /&amp;gt;Senate (11 seats; 3 members appointed by the governor, 5 by the premier, and 3 by the opposition party; members serve 5-year terms) and the House of Assembly (36 seats; members directly elected in single-seat constituencies by simple majority vote to serve up to 5-year terms)&amp;lt;br /&amp;gt; House of Assembly (36 seats; members directly elected in single-seat constituencies by simple majority vote to serve up to 5-year terms)</t>
  </si>
  <si>
    <t>&amp;lt;br /&amp;gt;Senate - last appointments in August 2017 (next appointments in 2022)&amp;lt;br /&amp;gt;House of Assembly - last held on 18 July 2017 (next to be held not later than 2022)</t>
  </si>
  <si>
    <t>Senate - composition - men 7, women 4, percent of women 36.4%&amp;lt;br /&amp;gt;House of Assembly - percent of vote by party - PLP 58.9%, OBA 40.6%, other 0.5%; seats by party - PLP 24, OBA 12; composition - men 28, women 8, percent of women 22.2%; note - total Parliament percent of women 25.5%</t>
  </si>
  <si>
    <t>Court of Appeal (consists of the court president and at least 2 justices); Supreme Court (consists of the chief justice, 4 puisne judges, and 1 associate justice); note - the Judicial Committee of the Privy Council (in London) is the court of final appeal</t>
  </si>
  <si>
    <t>Court of Appeal justice appointed by the governor; justice tenure by individual appointment; Supreme Court judges nominated by the Judicial and Legal Services Commission and appointed by the governor; judge tenure based on terms of appointment</t>
  </si>
  <si>
    <t>One Bermuda Alliance or OBA (vacant)&amp;lt;br /&amp;gt;Progressive Labor Party or PLP [E. David BURT]</t>
  </si>
  <si>
    <t>Caricom (associate), ICC (NGOs), Interpol (subbureau), IOC, ITUC (NGOs), UPU, WCO</t>
  </si>
  <si>
    <t>Consul General Mary Ellen KOENIG (since 28 November 2015)</t>
  </si>
  <si>
    <t>[1] (441) 295-1342</t>
  </si>
  <si>
    <t>P. O. Box HM325, Hamilton HMBX; American Consulate General Hamilton, US Department of State, 5300 Hamilton Place, Washington, DC 20520-5300</t>
  </si>
  <si>
    <t>[1] (441) 295-1592, 296-9233</t>
  </si>
  <si>
    <t>Crown Hill, 16 Middle Road, Devonshire DVO3</t>
  </si>
  <si>
    <t>red, with the flag of the UK in the upper hoist-side quadrant and the Bermudian coat of arms (a white shield with a red lion standing on a green grassy field holding a scrolled shield showing the sinking of the ship Sea Venture off Bermuda in 1609) centered on the outer half of the flag; it was the shipwreck of the vessel, filled with English colonists originally bound for Virginia, that led to the settling of Bermuda</t>
  </si>
  <si>
    <t>red lion</t>
  </si>
  <si>
    <t>Hail to Bermuda</t>
  </si>
  <si>
    <t>Bette JOHNS</t>
  </si>
  <si>
    <t>$6.127 billion</t>
  </si>
  <si>
    <t>$6.133 billion</t>
  </si>
  <si>
    <t>$6.127 billion (2016 est.) (2016 est.)</t>
  </si>
  <si>
    <t>$99,400</t>
  </si>
  <si>
    <t>$95,500</t>
  </si>
  <si>
    <t>49.8% (2017 est.)</t>
  </si>
  <si>
    <t>-30.4% (2017 est.)</t>
  </si>
  <si>
    <t>5.3% (2017 est.)</t>
  </si>
  <si>
    <t>93.8% (2017 est.)</t>
  </si>
  <si>
    <t>bananas, vegetables, citrus, flowers; dairy products, honey</t>
  </si>
  <si>
    <t>international business, tourism, light manufacturing</t>
  </si>
  <si>
    <t>33,480 (2016 est.)</t>
  </si>
  <si>
    <t>85% (2016 est.)</t>
  </si>
  <si>
    <t>11% (2008 est.)</t>
  </si>
  <si>
    <t>999.2 million (2017 est.)</t>
  </si>
  <si>
    <t>1.176 billion (2017 est.)</t>
  </si>
  <si>
    <t>16.3% (of GDP) (2017 est.)</t>
  </si>
  <si>
    <t>$1.601 billion</t>
  </si>
  <si>
    <t>$818.6 million</t>
  </si>
  <si>
    <t>$763 million</t>
  </si>
  <si>
    <t>$19 million</t>
  </si>
  <si>
    <t>Jamaica 49.1%, Luxembourg 36.1%, US 4.9% (2017)</t>
  </si>
  <si>
    <t>reexports of pharmaceuticals</t>
  </si>
  <si>
    <t>$1.094 billion</t>
  </si>
  <si>
    <t>$980 million</t>
  </si>
  <si>
    <t>clothing, fuels, machinery and transport equipment, construction materials, chemicals, food and live animals</t>
  </si>
  <si>
    <t>US 72.1%, South Korea 9.7%, Canada 4.2% (2017)</t>
  </si>
  <si>
    <t>Bermudian dollars (BMD) per US dollar -</t>
  </si>
  <si>
    <t>171,000 kW (2016 est.)</t>
  </si>
  <si>
    <t>3,939 bbl/day (2015 est.)</t>
  </si>
  <si>
    <t>793,700 Mt (2017 est.)</t>
  </si>
  <si>
    <t>21,883</t>
  </si>
  <si>
    <t>64,997</t>
  </si>
  <si>
    <t>a good, fully automatic digital telephone system with fiber-optic trunk lines; telecom sector provides a relatively high contribution to overall GDP; numerous competitors licensed, but small and localized (2018)</t>
  </si>
  <si>
    <t>the system has a high fixed-line teledensity 31 per 100, coupled with a mobile-cellular teledensity of roughly&amp;amp;nbsp;92 per 100 persons (2018)</t>
  </si>
  <si>
    <t>country code - 1-441; landing points for the GlobeNet, Gemini Bermuda, CBUS, and the CB-1 submarine cables to the Caribbean, South America and the US; satellite earth stations - 3 (2019)</t>
  </si>
  <si>
    <t>3 TV stations; cable and satellite TV subscription services are available; roughly 13 radio stations operating</t>
  </si>
  <si>
    <t>.bm</t>
  </si>
  <si>
    <t>69,126</t>
  </si>
  <si>
    <t>98% (July 2016 est.)</t>
  </si>
  <si>
    <t>Royal Bermuda Regiment (2019)</t>
  </si>
  <si>
    <t>18-45 years of age for voluntary male or female enlistment in the Bermuda Regiment; males must register at age 18 and may be subject to conscription; term of service is 38 months for volunteers or conscripts (2012)</t>
  </si>
  <si>
    <t>VP-B (2016)</t>
  </si>
  <si>
    <t>447 km (2010)</t>
  </si>
  <si>
    <t>160</t>
  </si>
  <si>
    <t>bulk carrier 6, container ship 11, general cargo 1, oil tanker 19, other 123 (2018)</t>
  </si>
  <si>
    <t>Belgium</t>
  </si>
  <si>
    <t>BE</t>
  </si>
  <si>
    <t>Western Europe, bordering the North Sea, between France and the Netherlands</t>
  </si>
  <si>
    <t>50 50 N, 4 00 E</t>
  </si>
  <si>
    <t>about the size of Maryland</t>
  </si>
  <si>
    <t>1,297 km</t>
  </si>
  <si>
    <t>France 556 km, Germany 133 km, Luxembourg 130 km, Netherlands 478 km</t>
  </si>
  <si>
    <t>66.5 km</t>
  </si>
  <si>
    <t xml:space="preserve"> geographic coordinates define outer limit</t>
  </si>
  <si>
    <t xml:space="preserve"> median line with neighbors</t>
  </si>
  <si>
    <t>temperate; mild winters, cool summers; rainy, humid, cloudy</t>
  </si>
  <si>
    <t>flat coastal plains in northwest, central rolling hills, rugged mountains of Ardennes Forest in southeast</t>
  </si>
  <si>
    <t>181 m</t>
  </si>
  <si>
    <t>North Sea 0 m</t>
  </si>
  <si>
    <t>Botrange 694 m</t>
  </si>
  <si>
    <t>construction materials, silica sand, carbonates, arable land</t>
  </si>
  <si>
    <t>44.1% (2011 est.)</t>
  </si>
  <si>
    <t>16.1% (2011 est.)</t>
  </si>
  <si>
    <t>most of the population concentrated in the northern two-thirds of the country; the southeast is more thinly populated; considered to have one of the highest population densities in the world; approximately 97% live in urban areas</t>
  </si>
  <si>
    <t>flooding is a threat along rivers and in areas of reclaimed coastal land, protected from the sea by concrete dikes</t>
  </si>
  <si>
    <t>intense pressures from human activities: urbanization, dense transportation network, industry, extensive animal breeding and crop cultivation; air and water pollution also have repercussions for neighboring countries</t>
  </si>
  <si>
    <t>Air Pollution, Air Pollution-Nitrogen Oxides, Air Pollution-Persistent Organic Pollutants, Air Pollution-Sulfur 85, Air Pollution-Sulfur 94, Air Pollution-Volatile Organic Compounds, Antarctic-Environmental Protocol, Antarctic-Marine Living Resources, Antarctic Seals, Antarctic Treaty, Biodiversity, Climate Change, Climate Change-Kyoto Protocol, Desertification, Endangered Species, Environmental Modification, Hazardous Wastes, Law of the Sea, Marine Dumping, Marine Life Conservation, Ozone Layer Protection, Ship Pollution, Tropical Timber 83, Tropical Timber 94, Wetlands, Whaling</t>
  </si>
  <si>
    <t>crossroads of Western Europe; most West European capitals are within 1,000 km of Brussels, the seat of both the European Union and NATO</t>
  </si>
  <si>
    <t>11,570,762 (July 2018 est.)</t>
  </si>
  <si>
    <t>Belgian(s)</t>
  </si>
  <si>
    <t>Belgian</t>
  </si>
  <si>
    <t>Belgian 75.2%, Italian 4.1%, Moroccan 3.7%, French 2.4%, Turkish 2%, Dutch 2%, other 10.6% (2012 est.)</t>
  </si>
  <si>
    <t>Dutch (official) 60%, French (official) 40%, German (official) less than 1%</t>
  </si>
  <si>
    <t>Roman Catholic 50%, Protestant and other Christian 2.5%, Muslim 5%, Jewish 0.4%, Buddhist 0.3%, atheist 9.2%, none 32.6% (2009 est.)</t>
  </si>
  <si>
    <t>17.2% (male 1,019,427 /female 970,845)</t>
  </si>
  <si>
    <t>11.25% (male 664,789 /female 636,452)</t>
  </si>
  <si>
    <t>39.82% (male 2,323,488 /female 2,283,533)</t>
  </si>
  <si>
    <t>12.96% (male 742,842 /female 756,509)</t>
  </si>
  <si>
    <t>18.78% (male 948,956 /female 1,223,921) (2018 est.)</t>
  </si>
  <si>
    <t>54.2 (2015 est.)</t>
  </si>
  <si>
    <t>26.2 (2015 est.)</t>
  </si>
  <si>
    <t>40.3 years</t>
  </si>
  <si>
    <t>0.67% (2018 est.)</t>
  </si>
  <si>
    <t>9.7 deaths/1,000 population (2018 est.)</t>
  </si>
  <si>
    <t>5.2 migrant(s)/1,000 population (2018 est.)</t>
  </si>
  <si>
    <t>98% of total population (2019)</t>
  </si>
  <si>
    <t>0.62% annual rate of change (2015-20 est.)</t>
  </si>
  <si>
    <t>2.065 million BRUSSELS (capital), 1.037 million Antwerp (2019)</t>
  </si>
  <si>
    <t>28.6 years (2013 est.)</t>
  </si>
  <si>
    <t>83.9 years</t>
  </si>
  <si>
    <t>66.8% (2013)</t>
  </si>
  <si>
    <t>3.32 physicians/1,000 population (2016)</t>
  </si>
  <si>
    <t>6.2 beds/1,000 population (2014)</t>
  </si>
  <si>
    <t>22.1% (2016)</t>
  </si>
  <si>
    <t>6.5% of GDP (2016)</t>
  </si>
  <si>
    <t>21 years (2016)</t>
  </si>
  <si>
    <t>20.2%</t>
  </si>
  <si>
    <t>Kingdom of Belgium</t>
  </si>
  <si>
    <t>Royaume de Belgique (French)/Koninkrijk Belgie (Dutch)/Koenigreich Belgien (German)</t>
  </si>
  <si>
    <t>Belgique/Belgie/Belgien</t>
  </si>
  <si>
    <t>the name derives from the Belgae, an ancient Celtic tribal confederation that inhabited an area between the English Channel and the west bank of the Rhine in the first centuries B.C.</t>
  </si>
  <si>
    <t>federal parliamentary democracy under a constitutional monarchy</t>
  </si>
  <si>
    <t>Brussels</t>
  </si>
  <si>
    <t>50 50 N, 4 20 E</t>
  </si>
  <si>
    <t>3 regions (French: regions, singular - region; Dutch: gewesten, singular - gewest); Brussels-Capital Region, also known as Brussels Hoofdstedelijk Gewest (Dutch), Region de Bruxelles-Capitale (French long form), Bruxelles-Capitale (French short form); Flemish Region (Flanders), also known as Vlaams Gewest (Dutch long form), Vlaanderen (Dutch short form), Region Flamande (French long form), Flandre (French short form); Walloon Region (Wallonia), also known as Region Wallone (French long form), Wallonie (French short form), Waals Gewest (Dutch long form), Wallonie (Dutch short form)</t>
  </si>
  <si>
    <t>4 October 1830 (a provisional government declared independence from the Netherlands); 21 July 1831 (King LEOPOLD I ascended to the throne)</t>
  </si>
  <si>
    <t>Belgian National Day (ascension to the throne of King LEOPOLD I), 21 July (1831)</t>
  </si>
  <si>
    <t>drafted 25 November 1830, approved 7 February 1831, entered into force 26 July 1831, revised 14 July 1993 (creating a federal state)</t>
  </si>
  <si>
    <t>&amp;quot;revisions&amp;quot; proposed as declarations by the federal government in accord with the king or by Parliament followed by dissolution of Parliament and new elections; adoption requires two-thirds majority vote of a two-thirds quorum in both houses of the next elected Parliament; amended many times, last in 2014 (2016)</t>
  </si>
  <si>
    <t>civil law system based on the French Civil Code; note - Belgian law continues to be modified in conformance with the legislative norms mandated by the European Union; judicial review of legislative acts</t>
  </si>
  <si>
    <t>at least one parent must be a citizen of Belgium</t>
  </si>
  <si>
    <t>King PHILIPPE (since 21 July 2013); Heir Apparent Princess ELISABETH (daughter of the monarch, born 25 October 2001)</t>
  </si>
  <si>
    <t>Prime Minister Sophie WILMES (since 26 October 2019); Deputy Prime Ministers Alexander DE CROO (since 27 October 2019), Koen GEENS (27 October 2019), Didier REYNDERS (since 27 October 2019), David CLARINVAL (30 November 2019)</t>
  </si>
  <si>
    <t>Council of Ministers formally appointed by the monarch</t>
  </si>
  <si>
    <t>the monarchy is hereditary and constitutional; following legislative elections, the leader of the majority party or majority coalition usually appointed prime minister by the monarch and approved by Parliament</t>
  </si>
  <si>
    <t>bicameral Parliament consists of:&amp;lt;br /&amp;gt;Senate or Senaat (in Dutch), Senat (in French) (60 seats; 50 members indirectly elected by the community and regional parliaments based on their election results, and 10 elected by the 50 other senators; members serve 5-year terms)&amp;lt;br /&amp;gt; Chamber of Representatives or Kamer van Volksvertegenwoordigers (in Dutch), Chambre des Representants (in French) (150 seats; members directly elected in multi-seat constituencies by proportional representation vote; members serve 5-year terms)</t>
  </si>
  <si>
    <t>Senate - percent of vote by party - NA; seats by party - NA; composition men 32, women 28, percent of women 46.7%&amp;lt;br /&amp;gt;&amp;lt;br /&amp;gt;Chamber of Representatives - percent of vote by party - N-VA 16.0%, VB 11.9%, PS 9.5%, CD&amp;amp;amp;V 8.9%, PVDA+/PTB 8.62%, Open VLD 8.5%, MR 7.6%, SP.A 6.7%, Ecolo 6.1%, Groen 6.1%, CDH 3.7%, Defi 2.2%, PP 1.1%, other 20.1%; seats by party - N-VA 25, VB 18, PS 20, CD&amp;amp;amp;V 12, PVDA+PTB 12, Open VLD 12, MR 14, SP.A 9, Ecolo 13, Groen 8, CDH 5, Defi 2; composition - men 86, women 64, percent of women 42.7%</t>
  </si>
  <si>
    <t>Constitutional Court or Grondwettelijk Hof (in Dutch) and Cour Constitutionelle (in French) (consists of 12 judges - 6 Dutch-speaking and 6 French-speaking); Supreme Court of Justice or Hof van Cassatie (in Dutch) and Cour de Cassation (in French) (court organized into 3 chambers: civil and commercial; criminal; social, fiscal, and armed forces; each chamber includes a Dutch division and a French division, each with a chairperson and 5-6 judges)</t>
  </si>
  <si>
    <t>Constitutional Court judges appointed by the monarch from candidates submitted by Parliament; judges appointed for life with mandatory retirement at age 70; Supreme Court judges appointed by the monarch from candidates submitted by the High Council of Justice, a 44-member independent body of judicial and non-judicial members; judges appointed for life</t>
  </si>
  <si>
    <t>ADB (nonregional members), AfDB (nonregional members), Australia Group, Benelux, BIS, CD, CE, CERN, EAPC, EBRD, ECB, EIB, EITI (implementing country), EMU, ESA, EU, FAO, FATF, G-9, G-10, IADB, IAEA, IBRD, ICAO, ICC (national committees), ICCt, ICRM, IDA, IEA, IFAD, IFC, IFRCS, IGAD (partners), IHO, ILO, IMF, IMO, IMSO, Interpol, IOC, IOM, IPU, ISO, ITSO, ITU, ITUC (NGOs), MIGA, MONUSCO, NATO, NEA, NSG, OAS (observer), OECD, OIF, OPCW, OSCE, Pacific Alliance (observer), Paris Club, PCA, Schengen Convention, SELEC (observer), UN, UNCTAD, UNESCO, UNHCR, UNIDO, UNIFIL, UNRWA, UNTSO, UPU, WCO, WHO, WIPO, WMO, WTO, ZC</t>
  </si>
  <si>
    <t>Ambassador Dirk Jozef M. WOUTERS (since 16 September 2016)</t>
  </si>
  <si>
    <t>3330 Garfield Street NW, Washington, DC 20008</t>
  </si>
  <si>
    <t>[1] (202) 333-6900</t>
  </si>
  <si>
    <t>[1] (202) 333-3079</t>
  </si>
  <si>
    <t>Atlanta, Los Angeles, New York</t>
  </si>
  <si>
    <t>Ambassador Ronald GIDWITZ (since 4 July 2018)</t>
  </si>
  <si>
    <t>[32] (2) 811-4000</t>
  </si>
  <si>
    <t>27 Boulevard du Regent [Regentlaan], B-1000 Brussels</t>
  </si>
  <si>
    <t>PSC 82, Box 002, APO AE 09710</t>
  </si>
  <si>
    <t>[32] (2) 811-4500</t>
  </si>
  <si>
    <t>three equal vertical bands of black (hoist side), yellow, and red; the vertical design was based on the flag of France; the colors are those of the arms of the duchy of Brabant (yellow lion with red claws and tongue on a black field)</t>
  </si>
  <si>
    <t>golden rampant lion; national colors: red, black, yellow</t>
  </si>
  <si>
    <t>&amp;quot;La Brabanconne&amp;quot; (The Song of Brabant)</t>
  </si>
  <si>
    <t>Louis-Alexandre DECHET[French] Victor CEULEMANS [Dutch]/Francois VAN CAMPENHOUT</t>
  </si>
  <si>
    <t>$529.2 billion</t>
  </si>
  <si>
    <t>$520.2 billion</t>
  </si>
  <si>
    <t>$513 billion</t>
  </si>
  <si>
    <t>$493.7 billion (2017 est.)</t>
  </si>
  <si>
    <t>$46,600</t>
  </si>
  <si>
    <t>$45,700</t>
  </si>
  <si>
    <t>51.2% (2017 est.)</t>
  </si>
  <si>
    <t>85.1% (2017 est.)</t>
  </si>
  <si>
    <t>-84.4% (2017 est.)</t>
  </si>
  <si>
    <t>sugar beets, fresh vegetables, fruits, grain, tobacco; beef, veal, pork, milk</t>
  </si>
  <si>
    <t>engineering and metal products, motor vehicle assembly, transportation equipment, scientific instruments, processed food and beverages, chemicals, pharmaceuticals, base metals, textiles, glass, petroleum</t>
  </si>
  <si>
    <t>5.324 million (2017 est.)</t>
  </si>
  <si>
    <t>80.1% (2013 est.)</t>
  </si>
  <si>
    <t>15.1% (2013 est.)</t>
  </si>
  <si>
    <t>28.4% (2006)</t>
  </si>
  <si>
    <t>253.5 billion (2017 est.)</t>
  </si>
  <si>
    <t>51.3% (of GDP) (2017 est.)</t>
  </si>
  <si>
    <t>103.4% of GDP</t>
  </si>
  <si>
    <t>106% of GDP</t>
  </si>
  <si>
    <t>2.08%</t>
  </si>
  <si>
    <t>2.02%</t>
  </si>
  <si>
    <t>$240.5 billion</t>
  </si>
  <si>
    <t>$198 billion</t>
  </si>
  <si>
    <t>$711.3 billion</t>
  </si>
  <si>
    <t>$684.8 billion</t>
  </si>
  <si>
    <t>$414.6 billion</t>
  </si>
  <si>
    <t>$378.5 billion</t>
  </si>
  <si>
    <t>-$807 million</t>
  </si>
  <si>
    <t>$451 million</t>
  </si>
  <si>
    <t>$300.8 billion</t>
  </si>
  <si>
    <t>$277.7 billion</t>
  </si>
  <si>
    <t>Germany 16.6%, France 14.9%, Netherlands 12%, UK 8.4%, Italy 4.9%, US 4.8% (2017)</t>
  </si>
  <si>
    <t>chemicals, machinery and equipment, finished diamonds, metals and metal products, foodstuffs</t>
  </si>
  <si>
    <t>$300.4 billion</t>
  </si>
  <si>
    <t>$273.4 billion</t>
  </si>
  <si>
    <t>raw materials, machinery and equipment, chemicals, raw diamonds, pharmaceuticals, foodstuffs, transportation equipment, oil products</t>
  </si>
  <si>
    <t>Netherlands 17.3%, Germany 13.8%, France 9.5%, US 7.1%, UK 4.9%, Ireland 4.2%, China 4.1% (2017)</t>
  </si>
  <si>
    <t>$24.1 billion</t>
  </si>
  <si>
    <t>$1.281 trillion</t>
  </si>
  <si>
    <t>$1.214 trillion</t>
  </si>
  <si>
    <t>$1.035 trillion</t>
  </si>
  <si>
    <t>$1.054 trillion</t>
  </si>
  <si>
    <t>$1.159 trillion</t>
  </si>
  <si>
    <t>$1.016 trillion</t>
  </si>
  <si>
    <t>79.83 billion kWh (2016 est.)</t>
  </si>
  <si>
    <t>82.16 billion kWh (2016 est.)</t>
  </si>
  <si>
    <t>8.465 billion kWh (2016 est.)</t>
  </si>
  <si>
    <t>14.65 billion kWh (2016 est.)</t>
  </si>
  <si>
    <t>21.56 million kW (2016 est.)</t>
  </si>
  <si>
    <t>687,600 bbl/day (2017 est.)</t>
  </si>
  <si>
    <t>731,700 bbl/day (2017 est.)</t>
  </si>
  <si>
    <t>648,600 bbl/day (2017 est.)</t>
  </si>
  <si>
    <t>680,800 bbl/day (2017 est.)</t>
  </si>
  <si>
    <t>601,400 bbl/day (2017 est.)</t>
  </si>
  <si>
    <t>17.61 billion cu m (2017 est.)</t>
  </si>
  <si>
    <t>736.2 million cu m (2017 est.)</t>
  </si>
  <si>
    <t>18.09 billion cu m (2017 est.)</t>
  </si>
  <si>
    <t>134.7 million Mt (2017 est.)</t>
  </si>
  <si>
    <t>4,251,564</t>
  </si>
  <si>
    <t>11,961,089</t>
  </si>
  <si>
    <t>104 (2017 est.)</t>
  </si>
  <si>
    <t>highly developed, technologically advanced, and completely automated domestic and international telephone and telegraph facilities; LTE availability is nearly universal in mobile sector; ongoing investments in developing applications and services for 5G; consumer are interested in quad-play services (broadband +television +telephone +wireless services)&amp;amp;nbsp;&amp;amp;nbsp;which will mean MNOs (mobile network operators) &amp;amp;nbsp;are&amp;amp;nbsp;enhancing their fixed-line offerings (2018)</t>
  </si>
  <si>
    <t>nationwide mobile-cellular telephone system; extensive cable network; limited microwave radio relay network; 37&amp;amp;nbsp;per 100 fixed-line, 104&amp;amp;nbsp;per 100 mobile-cellular (2018)</t>
  </si>
  <si>
    <t>country code - 32; landing points for Concerto, UK-Belgium, Tangerine, and SeaMeWe-3, submarine cables that provide links to Europe, the Middle East, Australia and Asia; satellite earth stations - 7 (Intelsat - 3) (2019)</t>
  </si>
  <si>
    <t>a segmented market with the three major communities (Flemish, French, and German-speaking) each having responsibility for their own broadcast media; multiple TV channels exist for each community; additionally, in excess of 90% of households are connected to cable and can access broadcasts of TV stations from neighboring countries; each community has a public radio network coexisting with private broadcasters</t>
  </si>
  <si>
    <t>.be</t>
  </si>
  <si>
    <t>9,870,734</t>
  </si>
  <si>
    <t>86.5% (July 2016 est.)</t>
  </si>
  <si>
    <t>4,378,973</t>
  </si>
  <si>
    <t>0.91% of GDP</t>
  </si>
  <si>
    <t>Belgian Armed Forces: Land Component, Naval Component, Air Component (2019)</t>
  </si>
  <si>
    <t>18 years of age for male and female voluntary military service; conscription abolished in 1994 (2012)</t>
  </si>
  <si>
    <t>117 (2015)</t>
  </si>
  <si>
    <t>11,193,023 (2015)</t>
  </si>
  <si>
    <t>1,464,316,900 mt-km (2015)</t>
  </si>
  <si>
    <t>OO (2016)</t>
  </si>
  <si>
    <t>26 (2019)</t>
  </si>
  <si>
    <t>3139 km gas, 154 km oil, 535 km refined products (2013)</t>
  </si>
  <si>
    <t>3,592 km (2014)</t>
  </si>
  <si>
    <t>3,592 km 1.435-m gauge (2,960 km electrified) (2014)</t>
  </si>
  <si>
    <t>118,414 km (2015)</t>
  </si>
  <si>
    <t>118,414 km (includes 1,747 km of expressways) (2015)</t>
  </si>
  <si>
    <t>2,043 km (1,528 km in regular commercial use) (2012)</t>
  </si>
  <si>
    <t>192</t>
  </si>
  <si>
    <t>bulk carrier 18, general cargo 18, oil tanker 20, other 136 (2018)</t>
  </si>
  <si>
    <t>Oostende, Zeebrugge</t>
  </si>
  <si>
    <t>Antwerp (10,450,000) (2017)</t>
  </si>
  <si>
    <t>Zeebrugge</t>
  </si>
  <si>
    <t>Antwerp, Gent (Schelde River)</t>
  </si>
  <si>
    <t>9,080 (Syria) (2018)</t>
  </si>
  <si>
    <t>7,695 (2018)</t>
  </si>
  <si>
    <t>growing producer of synthetic drugs and cannabis; transit point for US-bound ecstasy; source of precursor chemicals for South American cocaine processors; transshipment point for cocaine, heroin, hashish, and marijuana entering Western Europe; despite a strengthening of legislation, the country remains vulnerable to money laundering related to narcotics, automobiles, alcohol, and tobacco; significant domestic consumption of ecstasy</t>
  </si>
  <si>
    <t>Bahamas, The</t>
  </si>
  <si>
    <t>BF</t>
  </si>
  <si>
    <t>Lucayan Indians inhabited the islands when Christopher COLUMBUS first set foot in the New World on San Salvador in 1492. British settlement of the islands began in 1647; the islands became a colony in 1783. Piracy thrived in the 17th and 18th centuries because of The Bahamas close proximity to shipping lanes. Since attaining independence from the UK in 1973, The Bahamas has prospered through tourism, international banking, and investment management, which comprise up to 85% of GDP. Because of its proximity to the US - the nearest Bahamian landmass being only 80 km (50 mi) from Florida - the country is a major transshipment point for illicit trafficking, particularly to the US mainland, as well as Europe. US law enforcement agencies cooperate closely with The Bahamas, and the US Coast Guard assists Bahamian authorities in coastal defense through Operation Bahamas, Turks and Caicos, or OPBAT.</t>
  </si>
  <si>
    <t>chain of islands in the North Atlantic Ocean, southeast of Florida, northeast of Cuba</t>
  </si>
  <si>
    <t>24 15 N, 76 00 W</t>
  </si>
  <si>
    <t>3,542 km</t>
  </si>
  <si>
    <t>tropical marine; moderated by warm waters of Gulf Stream</t>
  </si>
  <si>
    <t>long, flat coral formations with some low rounded hills</t>
  </si>
  <si>
    <t>Mount Alvernia on Cat Island 64 m</t>
  </si>
  <si>
    <t>salt, aragonite, timber, arable land</t>
  </si>
  <si>
    <t>1.4% (2016 est.)</t>
  </si>
  <si>
    <t>51.4% (2016 est.)</t>
  </si>
  <si>
    <t>47.2% (2016 est.)</t>
  </si>
  <si>
    <t>most of the population lives in urban areas, with two-thirds living on New Providence Island where Nassau is located</t>
  </si>
  <si>
    <t>hurricanes and other tropical storms cause extensive flood and wind damage</t>
  </si>
  <si>
    <t>coral reef decay; solid waste disposal</t>
  </si>
  <si>
    <t>strategic location adjacent to US and Cuba; extensive island chain of which 30 are inhabited</t>
  </si>
  <si>
    <t>332,634 (July 2018 est.)</t>
  </si>
  <si>
    <t>Bahamian(s)</t>
  </si>
  <si>
    <t>Bahamian</t>
  </si>
  <si>
    <t>black 90.6%, white 4.7%, black and white 2.1%, other 1.9%, unspecified 0.7% (2010 est.)</t>
  </si>
  <si>
    <t>English (official), Creole (among Haitian immigrants)</t>
  </si>
  <si>
    <t>22.39% (male 37,777 /female 36,686)</t>
  </si>
  <si>
    <t>16.01% (male 26,984 /female 26,281)</t>
  </si>
  <si>
    <t>44.1% (male 73,627 /female 73,068)</t>
  </si>
  <si>
    <t>9.45% (male 14,298 /female 17,140)</t>
  </si>
  <si>
    <t>8.05% (male 10,318 /female 16,455) (2018 est.)</t>
  </si>
  <si>
    <t>40.8 (2015 est.)</t>
  </si>
  <si>
    <t>0.79% (2018 est.)</t>
  </si>
  <si>
    <t>15.1 births/1,000 population (2018 est.)</t>
  </si>
  <si>
    <t>83.1% of total population (2019)</t>
  </si>
  <si>
    <t>1.13% annual rate of change (2015-20 est.)</t>
  </si>
  <si>
    <t>280,000 NASSAU (capital) (2018)</t>
  </si>
  <si>
    <t>11.1 deaths/1,000 live births (2018 est.)</t>
  </si>
  <si>
    <t>10.9 deaths/1,000 live births</t>
  </si>
  <si>
    <t>1.94 physicians/1,000 population (2017)</t>
  </si>
  <si>
    <t>2.9 beds/1,000 population (2013)</t>
  </si>
  <si>
    <t>92% of population (2015 est.)</t>
  </si>
  <si>
    <t>8% of population (2015 est.)</t>
  </si>
  <si>
    <t>1.8% (2018 est.)</t>
  </si>
  <si>
    <t>6,000 (2018 est.)</t>
  </si>
  <si>
    <t>31.6% (2016)</t>
  </si>
  <si>
    <t>31.6% (2016 est.)</t>
  </si>
  <si>
    <t>Commonwealth of The Bahamas</t>
  </si>
  <si>
    <t>The Bahamas</t>
  </si>
  <si>
    <t>name derives from the Spanish &amp;quot;baha mar,&amp;quot; meaning &amp;quot;shallow sea,&amp;quot; which describes the shallow waters of the Bahama Banks</t>
  </si>
  <si>
    <t>Nassau</t>
  </si>
  <si>
    <t>25 05 N, 77 21 W</t>
  </si>
  <si>
    <t>10 July 1973 (from the UK)</t>
  </si>
  <si>
    <t>Independence Day, 10 July (1973)</t>
  </si>
  <si>
    <t>previous 1964 (preindependence); latest adopted 20 June 1973, effective 10 July 1973</t>
  </si>
  <si>
    <t>proposed as an &amp;quot;Act&amp;quot; by Parliament; passage of amendments to articles such as the organization and composition of the branches of government requires approval by at least two-thirds majority of the membership of both houses of Parliament and majority approval in a referendum; passage of amendments to constitutional articles such as fundamental rights and individual freedoms, the powers, authorities, and procedures of the branches of government, or changes to the Bahamas Independence Act 1973 requires approval by at least three-fourths majority of the membership of both houses and majority approval in a referendum; amended many times, last in 2016 (2018)</t>
  </si>
  <si>
    <t>at least one parent must be a citizen of The Bahamas</t>
  </si>
  <si>
    <t>6-9 years</t>
  </si>
  <si>
    <t>Queen ELIZABETH II (since 6 February 1952); represented by Governor General Cornelius A. SMITH (since 28 June 2019)</t>
  </si>
  <si>
    <t>Prime Minister Hubert MINNIS (since 11 May 2017)</t>
  </si>
  <si>
    <t>Cabinet appointed by governor general on recommendation of prime minister</t>
  </si>
  <si>
    <t>the monarchy is hereditary; governor general appointed by the monarch on the advice of the prime minister; following legislative elections, the leader of the majority party or majority coalition usually appointed prime minister by the governor general; the prime minister recommends the deputy prime minister</t>
  </si>
  <si>
    <t>bicameral Parliament consists of:&amp;lt;br /&amp;gt;Senate (16 seats; members appointed by the governor general upon the advice of the prime minister and the opposition leader to serve 5-year terms)&amp;lt;br /&amp;gt;House of Assembly (39 seats; members directly elected in single-seat constituencies by simple majority vote to serve 5-year terms)</t>
  </si>
  <si>
    <t>&amp;lt;br /&amp;gt;Senate - last appointments on 24 May 2017 (next appointments in 2022)&amp;lt;br /&amp;gt;House of Assembly - last held on 10 May 2017 (next to be held by May 2022)</t>
  </si>
  <si>
    <t>&amp;lt;br /&amp;gt;Senate - appointed; composition - men 9, women 7, percent of women 43.8%&amp;lt;br /&amp;gt;House of Assembly - percent of vote by party - FNM 57%, PLP 36.9%, other 6.1%; seats by party - FNM 35, PLP 4; composition - men 34, women 5, percent of women 12.8%; note - total Parliament percent of women 21.8%</t>
  </si>
  <si>
    <t>Court of Appeal (consists of the court president and 4 justices, organized in 3-member panels); Supreme Court (consists of the chief justice and a maximum of 11 and a minimum of 2 justices)</t>
  </si>
  <si>
    <t>Court of Appeal president and Supreme Court chief justice appointed by the governor-general on the advice of the prime minister after consultation with the leader of the opposition party; other Court of Appeal and Supreme Court justices appointed by the governor general upon recommendation of the Judicial and Legal Services Commission, a 5-member body headed by the chief justice; Court of Appeal justices appointed for life with mandatory retirement normally at age 68 but can be extended until age 70; Supreme Court justices appointed for life with mandatory retirement normally at age 65 but can be extended until age 67</t>
  </si>
  <si>
    <t>Democratic National Alliance or DNA [Christopher MORTIMER, interim leader]&amp;lt;br /&amp;gt;Free National Movement or FNM [Hubert MINNIS]&amp;lt;br /&amp;gt;Progressive Liberal Party or PLP [Philip &amp;quot;Brave&amp;quot; DAVIS]</t>
  </si>
  <si>
    <t>ACP, AOSIS, C, Caricom, CDB, CELAC, FAO, G-77, IADB, IAEA, IBRD, ICAO, ICC (NGOs), ICRM, IDA, IFAD, IFC, IFRCS, ILO, IMF, IMO, IMSO, Interpol, IOC, IOM, ISO (correspondent), ITSO, ITU, LAES, MIGA, NAM, OAS, OPANAL, OPCW, Petrocaribe, UN, UNCTAD, UNESCO, UNIDO, UNWTO, UPU, WCO, WHO, WIPO, WMO, WTO (observer)</t>
  </si>
  <si>
    <t>Ambassador Sidney Stanley COLLIE (since 20 November 2017)</t>
  </si>
  <si>
    <t>2220 Massachusetts Avenue NW, Washington, DC 20008</t>
  </si>
  <si>
    <t>[1] (202) 319-2660</t>
  </si>
  <si>
    <t>[1] (202) 319-2668</t>
  </si>
  <si>
    <t>Atlanta, Miami, New York, Washington, DC</t>
  </si>
  <si>
    <t>[1] (242) 322-1181, 328-2206 (after hours)</t>
  </si>
  <si>
    <t>42 Queen Street, Nassau, New Providence</t>
  </si>
  <si>
    <t>local or express mail address: P. O. Box N-8197, Nassau; US Department of State, 3370 Nassau Place, Washington, DC 20521-3370</t>
  </si>
  <si>
    <t>[1] (242) 356-7174</t>
  </si>
  <si>
    <t>three equal horizontal bands of aquamarine (top), gold, and aquamarine, with a black equilateral triangle based on the hoist side; the band colors represent the golden beaches of the islands surrounded by the aquamarine sea; black represents the vigor and force of a united people, while the pointing triangle indicates the enterprise and determination of the Bahamian people to develop the rich resources of land and sea</t>
  </si>
  <si>
    <t>blue marlin, flamingo, Yellow Elder flower; national colors: aquamarine, yellow, black</t>
  </si>
  <si>
    <t>March On, Bahamaland!</t>
  </si>
  <si>
    <t>Timothy GIBSON</t>
  </si>
  <si>
    <t>$12.06 billion</t>
  </si>
  <si>
    <t>$11.89 billion</t>
  </si>
  <si>
    <t>$12.09 billion</t>
  </si>
  <si>
    <t>$12.16 billion (2017 est.)</t>
  </si>
  <si>
    <t>$32,300</t>
  </si>
  <si>
    <t>$33,200</t>
  </si>
  <si>
    <t>68% (2017 est.)</t>
  </si>
  <si>
    <t>-41.8% (2017 est.)</t>
  </si>
  <si>
    <t>90% (2017 est.)</t>
  </si>
  <si>
    <t>citrus, vegetables; poultry; seafood</t>
  </si>
  <si>
    <t>tourism, banking, oil bunkering, maritime industries, transshipment and logistics, salt, aragonite, pharmaceuticals</t>
  </si>
  <si>
    <t>196,900 (2013 est.)</t>
  </si>
  <si>
    <t>49%</t>
  </si>
  <si>
    <t>9.3% (2010 est.)</t>
  </si>
  <si>
    <t>22% (2007 est.)</t>
  </si>
  <si>
    <t>2.139 billion (2017 est.)</t>
  </si>
  <si>
    <t>2.46 billion (2017 est.)</t>
  </si>
  <si>
    <t>54.6% of GDP</t>
  </si>
  <si>
    <t>50.5% of GDP</t>
  </si>
  <si>
    <t>4.75%</t>
  </si>
  <si>
    <t>$2.654 billion</t>
  </si>
  <si>
    <t>$8.805 billion</t>
  </si>
  <si>
    <t>$9.09 billion</t>
  </si>
  <si>
    <t>-$1.909 billion</t>
  </si>
  <si>
    <t>-$868 million</t>
  </si>
  <si>
    <t>$444.3 million</t>
  </si>
  <si>
    <t>US 63.9%, Namibia 19.3% (2017)</t>
  </si>
  <si>
    <t>Rock lobster, aragonite, crude salt, polystyrene products</t>
  </si>
  <si>
    <t>$3.18 billion</t>
  </si>
  <si>
    <t>$2.594 billion</t>
  </si>
  <si>
    <t>machinery and transport equipment, manufactures, chemicals, mineral fuels; food and live animals</t>
  </si>
  <si>
    <t>US 83.2% (2017)</t>
  </si>
  <si>
    <t>$1.522 billion</t>
  </si>
  <si>
    <t>Bahamian dollars (BSD) per US dollar -</t>
  </si>
  <si>
    <t>1.778 billion kWh (2016 est.)</t>
  </si>
  <si>
    <t>1.654 billion kWh (2016 est.)</t>
  </si>
  <si>
    <t>577,000 kW (2016 est.)</t>
  </si>
  <si>
    <t>20,040 bbl/day (2016 est.)</t>
  </si>
  <si>
    <t>19,150 bbl/day (2015 est.)</t>
  </si>
  <si>
    <t>48,020 cu m (2017 est.)</t>
  </si>
  <si>
    <t>0 cu m (1 January 2009 est.)</t>
  </si>
  <si>
    <t>3.089 million Mt (2017 est.)</t>
  </si>
  <si>
    <t>113,852</t>
  </si>
  <si>
    <t>353,540</t>
  </si>
  <si>
    <t>modern facilities; &amp;amp;nbsp;the telecom sector provides a relatively high contribution to overall GDP; activation of&amp;amp;nbsp;Mobile Number Portability (MNP) in April 2017, allowing mobile subscribers to port their numbers between&amp;amp;nbsp;competing MNO (mobile network operators) (2018)</t>
  </si>
  <si>
    <t>totally automatic system; highly developed; operators focus investment on mobile networks;&amp;amp;nbsp;30 per 100 fixed-line,&amp;amp;nbsp;93 per 100 mobile-cellular (2018)</t>
  </si>
  <si>
    <t>country code - 1-242; landing points for the ARCOS-1, BICS, Bahamas 2-US, and BDSN fiber-optic submarine cables that provide links to South and Central America, parts of the Caribbean, and the US; satellite earth stations - 2; the Bahamas Domestic Submarine Network links all of the major islands; (2019)</t>
  </si>
  <si>
    <t>The Bahamas has 4 major TV providers that provide service to all major islands in the archipelago; 1 TV station is operated by government-owned, commercially run Broadcasting Corporation of the Bahamas (BCB) and competes freely with&amp;amp;nbsp;4 privately owned TV stations; multi-channel cable TV subscription service is widely available; there are 32 licensed broadcast (radio) service providers,&amp;amp;nbsp;31 are privately owned FM radio stations operating on New Providence, Grand Bahama Island, Abaco Island, and on smaller islands in the country; the BCB operates a multi-channel radio broadcasting network that has national coverage; the sector is regulated by the Utilities Regulation and Competition Authority (2019)</t>
  </si>
  <si>
    <t>.bs</t>
  </si>
  <si>
    <t>261,853</t>
  </si>
  <si>
    <t>80% (July 2016 est.)</t>
  </si>
  <si>
    <t>86,868</t>
  </si>
  <si>
    <t>Royal Bahamas Defense Force: Patrol Squadron, Commando Squadron, and Air Wing (2019)</t>
  </si>
  <si>
    <t>18 years of age for voluntary male and female service; no conscription (2012)</t>
  </si>
  <si>
    <t>587,516 (2015)</t>
  </si>
  <si>
    <t>172,730 mt-km (2015)</t>
  </si>
  <si>
    <t>C6 (2016)</t>
  </si>
  <si>
    <t>2,700 km (2011)</t>
  </si>
  <si>
    <t>1,620 km (2011)</t>
  </si>
  <si>
    <t>1,418</t>
  </si>
  <si>
    <t>bulk carrier 328, container ship 49, general cargo 96, oil tanker 271, other 674 (2018)</t>
  </si>
  <si>
    <t>Freeport, Nassau, South Riding Point</t>
  </si>
  <si>
    <t>Freeport (1,116,272)(2011)</t>
  </si>
  <si>
    <t>transshipment point for cocaine and marijuana bound for US and Europe; offshore financial center</t>
  </si>
  <si>
    <t>Bangladesh</t>
  </si>
  <si>
    <t>BG</t>
  </si>
  <si>
    <t>Southern Asia, bordering the Bay of Bengal, between Burma and India</t>
  </si>
  <si>
    <t>24 00 N, 90 00 E</t>
  </si>
  <si>
    <t>slightly larger than Pennsylvania and New Jersey combined; slightly smaller than Iowa</t>
  </si>
  <si>
    <t>4,413 km</t>
  </si>
  <si>
    <t>Burma 271 km, India 4142 km</t>
  </si>
  <si>
    <t>580 km</t>
  </si>
  <si>
    <t xml:space="preserve"> to the outer limits of the continental margin</t>
  </si>
  <si>
    <t>tropical; mild winter (October to March); hot, humid summer (March to June); humid, warm rainy monsoon (June to October)</t>
  </si>
  <si>
    <t>mostly flat alluvial plain; hilly in southeast</t>
  </si>
  <si>
    <t>85 m</t>
  </si>
  <si>
    <t>Keokradong 1,230 m</t>
  </si>
  <si>
    <t>natural gas, arable land, timber, coal</t>
  </si>
  <si>
    <t>70.1% (2016 est.)</t>
  </si>
  <si>
    <t>59% (2016 est.)</t>
  </si>
  <si>
    <t>6.5% (2016 est.)</t>
  </si>
  <si>
    <t>4.6% (2016 est.)</t>
  </si>
  <si>
    <t>11.1% (2016 est.)</t>
  </si>
  <si>
    <t>18.8% (2016 est.)</t>
  </si>
  <si>
    <t>53,000 sq km (2012)</t>
  </si>
  <si>
    <t>droughts; cyclones; much of the country routinely inundated during the summer monsoon season</t>
  </si>
  <si>
    <t>many people are landless and forced to live on and cultivate flood-prone land; waterborne diseases prevalent in surface water; water pollution, especially of fishing areas, results from the use of commercial pesticides; ground water contaminated by naturally occurring arsenic; intermittent water shortages because of falling water tables in the northern and central parts of the country; soil degradation and erosion; deforestation; destruction of wetlands; severe overpopulation with noise pollution</t>
  </si>
  <si>
    <t>most of the country is situated on deltas of large rivers flowing from the Himalayas: the Ganges unites with the Jamuna (main channel of the Brahmaputra) and later joins the Meghna to eventually empty into the Bay of Bengal</t>
  </si>
  <si>
    <t>159,453,001 (July 2018 est.)</t>
  </si>
  <si>
    <t>Bangladeshi(s)</t>
  </si>
  <si>
    <t>Bangladeshi</t>
  </si>
  <si>
    <t>Bengali at least 98%, other indigenous ethnic groups 1.1% (2011 est.)</t>
  </si>
  <si>
    <t>Bangla 98.8% (official, also known as Bengali), other 1.2% (2011 est.)</t>
  </si>
  <si>
    <t>Muslim 89.1%, Hindu 10%, other 0.9% (includes Buddhist, Christian) (2013 est.)</t>
  </si>
  <si>
    <t>27.29% (male 22,135,349 /female 21,373,470)</t>
  </si>
  <si>
    <t>19.14% (male 15,313,674 /female 15,200,861)</t>
  </si>
  <si>
    <t>40.07% (male 30,626,005 /female 33,267,339)</t>
  </si>
  <si>
    <t>7.09% (male 5,582,450 /female 5,716,763)</t>
  </si>
  <si>
    <t>6.42% (male 4,844,612 /female 5,392,478) (2018 est.)</t>
  </si>
  <si>
    <t>44.9 (2015 est.)</t>
  </si>
  <si>
    <t>13 (2015 est.)</t>
  </si>
  <si>
    <t>27.1 years (2018 est.)</t>
  </si>
  <si>
    <t>18.6 births/1,000 population (2018 est.)</t>
  </si>
  <si>
    <t>-3 migrant(s)/1,000 population (2018 est.)</t>
  </si>
  <si>
    <t>37.4% of total population (2019)</t>
  </si>
  <si>
    <t>20.284 million DHAKA (capital), 4.915 million Chittagong, 963,000 Khulna, 893,000 Rajshahi, 814,000 Sylhet (2019)</t>
  </si>
  <si>
    <t>18.5 years (2014 est.)</t>
  </si>
  <si>
    <t>173 deaths/100,000 live births (2017 est.)</t>
  </si>
  <si>
    <t>30.5 deaths/1,000 live births (2018 est.)</t>
  </si>
  <si>
    <t>32.8 deaths/1,000 live births</t>
  </si>
  <si>
    <t>28.1 deaths/1,000 live births</t>
  </si>
  <si>
    <t>75.9 years</t>
  </si>
  <si>
    <t>13% of population</t>
  </si>
  <si>
    <t>0.53 physicians/1,000 population (2015)</t>
  </si>
  <si>
    <t>57.7% of population (2015 est.)</t>
  </si>
  <si>
    <t>60.6% of population (2015 est.)</t>
  </si>
  <si>
    <t>39.4% of population (2015 est.)</t>
  </si>
  <si>
    <t>2% of GDP (2018)</t>
  </si>
  <si>
    <t>16.8% (2017 est.)</t>
  </si>
  <si>
    <t>Gana Prajatantri Bangladesh</t>
  </si>
  <si>
    <t>East Bengal, East Pakistan</t>
  </si>
  <si>
    <t>the name - a compound of the Bengali words &amp;quot;Bangla&amp;quot; (Bengal) and &amp;quot;desh&amp;quot; (country) - means &amp;quot;Country of Bengal&amp;quot;</t>
  </si>
  <si>
    <t>Dhaka</t>
  </si>
  <si>
    <t>23 43 N, 90 24 E</t>
  </si>
  <si>
    <t>8 divisions; Barisal, Chittagong, Dhaka, Khulna, Mymensingh, Rajshahi, Rangpur, Sylhet</t>
  </si>
  <si>
    <t>16 December 1971 (from Pakistan)</t>
  </si>
  <si>
    <t>previous 1935, 1956, 1962 (preindependence); latest enacted 4 November 1972, effective 16 December 1972, suspended March 1982, restored November 1986</t>
  </si>
  <si>
    <t>proposed by the House of the Nation; approval requires at least two-thirds majority vote of the House membership and assent of the president of the republic; amended many times, last in 2018 (2019)</t>
  </si>
  <si>
    <t>mixed legal system of mostly English common law and Islamic law</t>
  </si>
  <si>
    <t>at least one parent must be a citizen of Bangladesh</t>
  </si>
  <si>
    <t>President Abdul HAMID (since 24 April 2013); note - Abdul HAMID served as acting president following the death of Zillur RAHMAN in March 2013; HAMID was subsequently indirectly elected by the National Parliament and sworn in 24 April 2013</t>
  </si>
  <si>
    <t>Prime Minister Sheikh HASINA (since 6 January 2009)</t>
  </si>
  <si>
    <t>Cabinet selected by the prime minister, appointed by the president</t>
  </si>
  <si>
    <t>president indirectly elected by the National Parliament for a 5-year term (eligible for a second term); election last held on 7 February 2018 (next to be held by 2023); the president appoints as prime minister the majority party leader in the National Parliament</t>
  </si>
  <si>
    <t>President Abdul HAMID (AL) reelected by the National Parliament unopposed for a second term; Sheikh HASINA reappointed prime minister as leader of the majority AL party following parliamentary elections in 2018</t>
  </si>
  <si>
    <t>unicameral House of the Nation or Jatiya Sangsad (350 seats; 300 members in single-seat territorial constituencies directly elected by simple majority popular vote; 50 members - reserved for women only - indirectly elected by the elected members by proportional representation vote using single transferable vote; all members serve 5-year terms)</t>
  </si>
  <si>
    <t>last held on&amp;amp;nbsp;30 December 2018&amp;amp;nbsp;(next to be held in 2023)</t>
  </si>
  <si>
    <t>percent of vote by party - NA; seats by party - AL 289, BNP 7, other 3; composition - men 279, women 72, percent of women 20.6%</t>
  </si>
  <si>
    <t>Supreme Court of Bangladesh (organized into the Appellate Division with 7 justices and the High Court Division with 99 justices)</t>
  </si>
  <si>
    <t>chief justice and justices appointed by the president; justices serve until retirement at age 67</t>
  </si>
  <si>
    <t>Awami League or AL [Sheikh HASINA]&amp;lt;br /&amp;gt;Bangladesh Nationalist Front or BNF [Abdul Kalam AZADI]&amp;lt;br /&amp;gt;Bangladesh Nationalist Party or BNP [Khaleda ZIA]&amp;lt;br /&amp;gt;Bangladesh Tariqat Federation or BTF [Syed Nozibul Bashar MAIZBHANDARI]&amp;lt;br /&amp;gt;Jamaat-i-Islami Bangladesh or JIB (Makbul AHMAD)&amp;lt;br /&amp;gt;Jatiya Party or JP (Ershad faction) [Hussain Mohammad ERSHAD]&amp;lt;br /&amp;gt;Jatiya Party or JP (Manju faction) [Anwar Hossain MANJU]&amp;lt;br /&amp;gt;Liberal Democratic Party or LDP [Oli AHMED]&amp;lt;br /&amp;gt;National Socialist Party or JSD [KHALEQUZZAMAN]&amp;lt;br /&amp;gt;Workers Party or WP [Rashed Khan MENON]</t>
  </si>
  <si>
    <t>ADB, ARF, BIMSTEC, C, CD, CICA (observer), CP, D-8, FAO, G-77, IAEA, IBRD, ICAO, ICC (national committees), ICRM, IDA, IDB, IFAD, IFC, IFRCS, IHO, ILO, IMF, IMO, IMSO, Interpol, IOC, IOM, IPU, ISO, ITSO, ITU, ITUC (NGOs), MIGA, MINURSO, MINUSMA, MONUSCO, NAM, OIC, OPCW, PCA, SAARC, SACEP, UN, UNAMID, UNCTAD, UNESCO, UNHCR, UNIDO, UNIFIL, UNMIL, UNMISS, UNOCI, UNWTO, UPU, WCO, WFTU (NGOs), WHO, WIPO, WMO, WTO</t>
  </si>
  <si>
    <t>Ambassador Mohammad ZIAUDDIN (since 18 September 2014)</t>
  </si>
  <si>
    <t>3510 International Drive NW, Washington, DC 20008</t>
  </si>
  <si>
    <t>[1] (202) 244-0183</t>
  </si>
  <si>
    <t>[1] (202) 244-2771</t>
  </si>
  <si>
    <t>Ambassador Earl Robert MILLER (since 29 November 2018)</t>
  </si>
  <si>
    <t>[880] (2) 5566-2000</t>
  </si>
  <si>
    <t>Madani Avenue, Baridhara, Dhaka 1212</t>
  </si>
  <si>
    <t>G. P. O. Box 323, Dhaka 1000</t>
  </si>
  <si>
    <t>[880] (2) 5566-2915</t>
  </si>
  <si>
    <t>green field with a large red disk shifted slightly to the hoist side of center; the red disk represents the rising sun and the sacrifice to achieve independence; the green field symbolizes the lush vegetation of Bangladesh</t>
  </si>
  <si>
    <t>Bengal tiger, water lily; national colors: green, red</t>
  </si>
  <si>
    <t>&amp;quot;Amar Shonar Bangla&amp;quot; (My Golden Bengal)</t>
  </si>
  <si>
    <t>$690.3 billion</t>
  </si>
  <si>
    <t>$642.7 billion</t>
  </si>
  <si>
    <t>$599.5 billion</t>
  </si>
  <si>
    <t>$261.5 billion (2017 est.)</t>
  </si>
  <si>
    <t>$4,200</t>
  </si>
  <si>
    <t>30.2% of GDP</t>
  </si>
  <si>
    <t>30.6% of GDP</t>
  </si>
  <si>
    <t>15% (2017 est.)</t>
  </si>
  <si>
    <t>-20.3% (2017 est.)</t>
  </si>
  <si>
    <t>rice, jute, tea, wheat, sugarcane, potatoes, tobacco, pulses, oilseeds, spices, fruit; beef, milk, poultry</t>
  </si>
  <si>
    <t>jute, cotton, garments, paper, leather, fertilizer, iron and steel, cement, petroleum products, tobacco, pharmaceuticals, ceramics, tea, salt, sugar, edible oils, soap and detergent, fabricated metal products, electricity, natural gas</t>
  </si>
  <si>
    <t>66.64 million (2017 est.)</t>
  </si>
  <si>
    <t>42.7%</t>
  </si>
  <si>
    <t>36.9% (2016 est.)</t>
  </si>
  <si>
    <t>24.3% (2016 est.)</t>
  </si>
  <si>
    <t>27% (2010 est.)</t>
  </si>
  <si>
    <t>25.1 billion (2017 est.)</t>
  </si>
  <si>
    <t>33.5 billion (2017 est.)</t>
  </si>
  <si>
    <t>9.6% (of GDP) (2017 est.)</t>
  </si>
  <si>
    <t>9.54%</t>
  </si>
  <si>
    <t>10.41%</t>
  </si>
  <si>
    <t>$28.68 billion</t>
  </si>
  <si>
    <t>$25.98 billion</t>
  </si>
  <si>
    <t>$152.1 billion</t>
  </si>
  <si>
    <t>$135.3 billion</t>
  </si>
  <si>
    <t>$71.73 billion</t>
  </si>
  <si>
    <t>-$5.322 billion</t>
  </si>
  <si>
    <t>$1.391 billion</t>
  </si>
  <si>
    <t>$35.3 billion</t>
  </si>
  <si>
    <t>$34.14 billion</t>
  </si>
  <si>
    <t>Germany 12.9%, US 12.2%, UK 8.7%, Spain 5.3%, France 5.1%, Italy 4.1% (2017)</t>
  </si>
  <si>
    <t>garments, knitwear, agricultural products, frozen food (fish and seafood), jute and jute goods, leather</t>
  </si>
  <si>
    <t>$47.56 billion</t>
  </si>
  <si>
    <t>$40.28 billion</t>
  </si>
  <si>
    <t>cotton, machinery and equipment, chemicals, iron and steel, foodstuffs</t>
  </si>
  <si>
    <t>China 21.9%, India 15.3%, Singapore 5.7% (2017)</t>
  </si>
  <si>
    <t>$33.42 billion</t>
  </si>
  <si>
    <t>$14.62 billion</t>
  </si>
  <si>
    <t>$13.24 billion</t>
  </si>
  <si>
    <t>$369.6 million</t>
  </si>
  <si>
    <t>$228.5 million</t>
  </si>
  <si>
    <t>taka (BDT) per US dollar -</t>
  </si>
  <si>
    <t>{"2017":"80.69","2016":"78.468","2015":"78.468","2014":"77.947","2013":"77.614"}</t>
  </si>
  <si>
    <t>60.51 billion kWh (2016 est.)</t>
  </si>
  <si>
    <t>53.65 billion kWh (2016 est.)</t>
  </si>
  <si>
    <t>11.9 million kW (2016 est.)</t>
  </si>
  <si>
    <t>21,860 bbl/day (2015 est.)</t>
  </si>
  <si>
    <t>28 million bbl (1 January 2018 est.)</t>
  </si>
  <si>
    <t>26,280 bbl/day (2015 est.)</t>
  </si>
  <si>
    <t>106,000 bbl/day (2016 est.)</t>
  </si>
  <si>
    <t>901 bbl/day (2015 est.)</t>
  </si>
  <si>
    <t>81,570 bbl/day (2015 est.)</t>
  </si>
  <si>
    <t>29.53 billion cu m (2017 est.)</t>
  </si>
  <si>
    <t>185.8 billion cu m (1 January 2018 est.)</t>
  </si>
  <si>
    <t>79.97 million Mt (2017 est.)</t>
  </si>
  <si>
    <t>710,189</t>
  </si>
  <si>
    <t>145,113,669</t>
  </si>
  <si>
    <t>inadequate for a modern country; introducing digital systems; trunk systems include VHF and UHF microwave radio relay links, and some fiber-optic cable in cities; fixed broadband penetration in Bangladesh remains very low mainly due to the dominance of the mobile platform; in July 2018&amp;amp;nbsp; first test run of 5G technology in Bangladesh took place in Dhaka (2018)</t>
  </si>
  <si>
    <t>fixed-line teledensity remains less than 1 per 100 persons; mobile-cellular telephone subscribership has been increasing rapidly and now exceeds&amp;amp;nbsp;92 telephones per 100 persons; slow to moderate mobile subscriber growth is&amp;amp;nbsp;anticipated over the next five years to 2023; strong local competition (2018)</t>
  </si>
  <si>
    <t>country code - 880; landing points for the SeaMeWe-4 and SeaMeWe-5 fiber-optic submarine cable system that provides links to Europe, the Middle East, and Asia; satellite earth stations - 6; international radiotelephone communications and landline service to neighboring countries (2019)</t>
  </si>
  <si>
    <t>state-owned Bangladesh Television (BTV) broadcasts throughout the country. Some channels, such as BTV World, operate via satellite. The government also owns a medium wave radio channel and some private FM radio broadcast news channels. Of the 41 Bangladesh approved TV stations, 26 are currently being used to broadcast. Of those, 23 operate under private management via cable distribution. Collectively, TV channels can reach more than 50 million people across the country.</t>
  </si>
  <si>
    <t>.bd</t>
  </si>
  <si>
    <t>28,499,324</t>
  </si>
  <si>
    <t>7.296 million</t>
  </si>
  <si>
    <t>Bangladesh Defense Force: Bangladesh Army, Bangladesh Navy, Bangladesh Air Force (2019)</t>
  </si>
  <si>
    <t>16-21 years of age for voluntary military service; Bangladeshi nationality and 10th grade education required; officers: 17-21 years of age, Bangladeshi nationality, and 12th grade education required (2018)</t>
  </si>
  <si>
    <t>2,906,799 (2015)</t>
  </si>
  <si>
    <t>182,692,553 mt-km (2015)</t>
  </si>
  <si>
    <t>S2 (2016)</t>
  </si>
  <si>
    <t>2950 km gas (2013)</t>
  </si>
  <si>
    <t>2,460 km (2014)</t>
  </si>
  <si>
    <t>1,801 km 1.000-m gauge (2014)</t>
  </si>
  <si>
    <t>369,105 km (2018)</t>
  </si>
  <si>
    <t>110,311 km (2018)</t>
  </si>
  <si>
    <t>8,370 km (includes up to 3,060 km of main cargo routes; network reduced to 5,200 km in the dry season) (2011)</t>
  </si>
  <si>
    <t>329</t>
  </si>
  <si>
    <t>bulk carrier 33, container ship 4, general cargo 77, oil tanker 122, other 93 (2018)</t>
  </si>
  <si>
    <t>Chittagong</t>
  </si>
  <si>
    <t>Chittagong (2,566,597) (2017)</t>
  </si>
  <si>
    <t>Mongla Port (Sela River)</t>
  </si>
  <si>
    <t>914,998 (Burma) (2019) (includes an estimated 744,400 Rohingya refugees who have fled conflict since 25 August 2017)</t>
  </si>
  <si>
    <t>transit country for illegal drugs produced in neighboring countries</t>
  </si>
  <si>
    <t>Belize</t>
  </si>
  <si>
    <t>BH</t>
  </si>
  <si>
    <t>Central America, bordering the Caribbean Sea, between Guatemala and Mexico</t>
  </si>
  <si>
    <t>17 15 N, 88 45 W</t>
  </si>
  <si>
    <t>slightly smaller than Massachusetts</t>
  </si>
  <si>
    <t>542 km</t>
  </si>
  <si>
    <t>Guatemala 266 km, Mexico 276 km</t>
  </si>
  <si>
    <t>tropical; very hot and humid; rainy season (May to November); dry season (February to May)</t>
  </si>
  <si>
    <t>flat, swampy coastal plain; low mountains in south</t>
  </si>
  <si>
    <t>arable land potential, timber, fish, hydropower</t>
  </si>
  <si>
    <t>60.6% (2011 est.)</t>
  </si>
  <si>
    <t>approximately 25% to 30% of the population lives in the former capital, Belize City; over half of the overall population is rural; population density is slightly higher in the north and east</t>
  </si>
  <si>
    <t>frequent, devastating hurricanes (June to November) and coastal flooding (especially in south)</t>
  </si>
  <si>
    <t>only country in Central America without a coastline on the North Pacific Ocean</t>
  </si>
  <si>
    <t>385,854 (July 2018 est.)</t>
  </si>
  <si>
    <t>Belizean(s)</t>
  </si>
  <si>
    <t>Belizean</t>
  </si>
  <si>
    <t>mestizo 52.9%, Creole 25.9%, Maya 11.3%, Garifuna 6.1%, East Indian 3.9%, Mennonite 3.6%, white 1.2%, Asian 1%, other 1.2%, unknown 0.3% (2010 est.)</t>
  </si>
  <si>
    <t>English 62.9% (official), Spanish 56.6%, Creole 44.6%, Maya 10.5%, German 3.2%, Garifuna 2.9%, other 1.8%, unknown 0.3%, none 0.2% (cannot speak) (2010 est.)</t>
  </si>
  <si>
    <t>33.61% (male 66,207 /female 63,466)</t>
  </si>
  <si>
    <t>18.74% (male 37,184 /female 35,127)</t>
  </si>
  <si>
    <t>37.43% (male 70,222 /female 74,187)</t>
  </si>
  <si>
    <t>5.88% (male 11,397 /female 11,284)</t>
  </si>
  <si>
    <t>4.35% (male 8,293 /female 8,487) (2018 est.)</t>
  </si>
  <si>
    <t>22.9 births/1,000 population (2018 est.)</t>
  </si>
  <si>
    <t>45.9% of total population (2019)</t>
  </si>
  <si>
    <t>2.32% annual rate of change (2015-20 est.)</t>
  </si>
  <si>
    <t>23,000 BELMOPAN (capital) (2018)</t>
  </si>
  <si>
    <t>12 deaths/1,000 live births (2018 est.)</t>
  </si>
  <si>
    <t>13.3 deaths/1,000 live births</t>
  </si>
  <si>
    <t>10.7 deaths/1,000 live births</t>
  </si>
  <si>
    <t>74.7 years (2018 est.)</t>
  </si>
  <si>
    <t>51.4% (2015/16)</t>
  </si>
  <si>
    <t>1.13 physicians/1,000 population (2017)</t>
  </si>
  <si>
    <t>4,900 (2018 est.)</t>
  </si>
  <si>
    <t>24.1% (2016)</t>
  </si>
  <si>
    <t>British Honduras</t>
  </si>
  <si>
    <t>may be named for the Belize River, whose name possibly derives from the Maya word &amp;quot;belix,&amp;quot; meaning &amp;quot;muddy-watered&amp;quot;</t>
  </si>
  <si>
    <t>parliamentary democracy (National Assembly) under a constitutional monarchy; a Commonwealth realm</t>
  </si>
  <si>
    <t>Belmopan</t>
  </si>
  <si>
    <t>17 15 N, 88 46 W</t>
  </si>
  <si>
    <t>6 districts; Belize, Cayo, Corozal, Orange Walk, Stann Creek, Toledo</t>
  </si>
  <si>
    <t>21 September 1981 (from the UK)</t>
  </si>
  <si>
    <t>previous 1954, 1963 (preindependence); latest signed and entered into force 21 September 1981</t>
  </si>
  <si>
    <t>proposed and adopted by two-thirds majority vote of the National Assembly House of Representatives except for amendments relating to rights and freedoms, changes to the Assembly, and to elections and judiciary matters, which require at least three-quarters majority vote of the House; both types of amendments require assent of the governor general; amended several times, last in 2018 (2019)</t>
  </si>
  <si>
    <t>Queen ELIZABETH II (since 6 February 1952); represented by Governor General Sir Colville Norbert YOUNG, Sr. (since 17 November 1993)</t>
  </si>
  <si>
    <t>Prime Minister Dean Oliver BARROW (since 8 February 2008); Deputy Prime Minister Patrick FABER (since 7 June 2016)</t>
  </si>
  <si>
    <t>Cabinet appointed by the governor general on the advice of the prime minister from among members of the National Assembly</t>
  </si>
  <si>
    <t>the monarchy is hereditary; governor general appointed by the monarch; following legislative elections, the leader of the majority party or majority coalition usually appointed prime minister by the governor general; prime minister recommends the deputy prime minister</t>
  </si>
  <si>
    <t>bicameral National Assembly consists of:&amp;lt;br /&amp;gt;Senate (14 seats, including the president); members appointed by the governor general - 6 on the advice of the prime minister, 3 on the advice of the leader of the opposition, and 1 each on the advice of the Belize Council of Churches and Evangelical Association of Churches, the Belize Chamber of Commerce and Industry and the Belize Better Business Bureau, non-governmental organizations in good standing, and the National Trade Union Congress and the Civil Society Steering Committee; Senate president elected from among the Senate members or from outside the Senate; term of appointment NA&amp;lt;br /&amp;gt;House of Representatives (31 seats; members directly elected in single-seat constituencies by simple majority vote to serve 5-year terms)</t>
  </si>
  <si>
    <t>&amp;lt;br /&amp;gt;Senate -&amp;amp;nbsp; last appointed 13 November 2015 (next appointments NA)&amp;lt;br /&amp;gt;House of Representatives - last held on 4 November 2015 (next to be held in November 2020)</t>
  </si>
  <si>
    <t>&amp;lt;br /&amp;gt;Senate - composition as of June 2019 - men 11, women 3, percent of women 21.4%&amp;lt;br /&amp;gt;House of Representatives - percent of vote by party - UDP 50%, PUP 47.3%, other 2.7%; seats by party - UDP 19, PUP 12; composition - men 29, women 2; percent of women 6.5%; note - total National Assembly percent of women as of June 2019 - 11.1%</t>
  </si>
  <si>
    <t>Supreme Court of Judicature (consists of the Court of Appeal with the court president and 3 justices, and the Supreme Court with the chief justice and 10 justices); note - in 2010, Belize acceded to the Caribbean Court of Justice as the final court of appeal, replacing that of the Judicial Committee of the Privy Council in London</t>
  </si>
  <si>
    <t>ACP, AOSIS, C, Caricom, CD, CDB, CELAC, FAO, G-77, IADB, IAEA, IBRD, ICAO, ICC (NGOs), ICRM, IDA, IFAD, IFC, IFRCS, ILO, IMF, IMO, Interpol, IOC, IOM, ITU, LAES, MIGA, NAM, OAS, OPANAL, OPCW, PCA, Petrocaribe, SICA, UN, UNCTAD, UNESCO, UNIDO, UPU, WCO, WHO, WIPO, WMO, WTO</t>
  </si>
  <si>
    <t>Ambassador Francisco Daniel GUTIEREZ (since 21 July 2017)</t>
  </si>
  <si>
    <t>2535 Massachusetts Avenue NW, Washington, DC 20008</t>
  </si>
  <si>
    <t>[1] (202) 332-9636</t>
  </si>
  <si>
    <t>[1] (202) 332-6888</t>
  </si>
  <si>
    <t>Ambassador (vacant); Charge d&amp;amp;rsquo;Affaires Keith R. GILGES (since 24 July 2018)</t>
  </si>
  <si>
    <t>[011] (501) 822-4011</t>
  </si>
  <si>
    <t>4 Floral Park Road, Belmopan City, Cayo District</t>
  </si>
  <si>
    <t>P.O. Box 497, Belmopan City, Cayo District, Belize</t>
  </si>
  <si>
    <t>[011] (501) 822-4012</t>
  </si>
  <si>
    <t>royal blue with a narrow red stripe along the top and the bottom edges; centered is a large white disk bearing the coat of arms; the coat of arms features a shield flanked by two workers in front of a mahogany tree with the related motto SUB UMBRA FLOREO (I Flourish in the Shade) on a scroll at the bottom, all encircled by a green garland of 50 mahogany leaves; the colors are those of the two main political parties: blue for the PUP and red for the UDP; various elements of the coat of arms - the figures, the tools, the mahogany tree, and the garland of leaves - recall the logging industry that led to British settlement of Belize</t>
  </si>
  <si>
    <t>Land of the Free</t>
  </si>
  <si>
    <t>Samuel Alfred HAYNES/Selwyn Walford YOUNG</t>
  </si>
  <si>
    <t>$3.218 billion</t>
  </si>
  <si>
    <t>$3.194 billion</t>
  </si>
  <si>
    <t>$3.21 billion</t>
  </si>
  <si>
    <t>$1.854 billion (2017 est.)</t>
  </si>
  <si>
    <t>$8,500</t>
  </si>
  <si>
    <t>$8,800</t>
  </si>
  <si>
    <t>11.3% of GDP</t>
  </si>
  <si>
    <t>14.2% of GDP</t>
  </si>
  <si>
    <t>-63.2% (2017 est.)</t>
  </si>
  <si>
    <t>10.3% (2017 est.)</t>
  </si>
  <si>
    <t>bananas, cacao, citrus, sugar; fish, cultured shrimp; lumber</t>
  </si>
  <si>
    <t>garment production, food processing, tourism, construction, oil</t>
  </si>
  <si>
    <t>120,500 (2008 est.)</t>
  </si>
  <si>
    <t>71.7% (2007 est.)</t>
  </si>
  <si>
    <t>41% (2013 est.)</t>
  </si>
  <si>
    <t>553.5 million (2017 est.)</t>
  </si>
  <si>
    <t>572 million (2017 est.)</t>
  </si>
  <si>
    <t>29.9% (of GDP) (2017 est.)</t>
  </si>
  <si>
    <t>9.46%</t>
  </si>
  <si>
    <t>$768.8 million</t>
  </si>
  <si>
    <t>$735.9 million</t>
  </si>
  <si>
    <t>$1.323 billion</t>
  </si>
  <si>
    <t>$1.278 billion</t>
  </si>
  <si>
    <t>-$143 million</t>
  </si>
  <si>
    <t>$442.7 million</t>
  </si>
  <si>
    <t>UK 33.9%, US 22%, Jamaica 6.7%, Italy 6.4%, Barbados 5.9%, Ireland 5.5%, Netherlands 4.3% (2017)</t>
  </si>
  <si>
    <t>sugar, bananas, citrus, clothing, fish products, molasses, wood, crude oil</t>
  </si>
  <si>
    <t>$845.9 million</t>
  </si>
  <si>
    <t>$916.2 million</t>
  </si>
  <si>
    <t>machinery and transport equipment, manufactured goods; fuels, chemicals, pharmaceuticals; food, beverages, tobacco</t>
  </si>
  <si>
    <t>US 35.6%, China 11.2%, Mexico 11.2%, Guatemala 6.9% (2017)</t>
  </si>
  <si>
    <t>$312.1 million</t>
  </si>
  <si>
    <t>Belizean dollars (BZD) per US dollar -</t>
  </si>
  <si>
    <t>280 million kWh (2016 est.)</t>
  </si>
  <si>
    <t>453 million kWh (2016 est.)</t>
  </si>
  <si>
    <t>243 million kWh (2016 est.)</t>
  </si>
  <si>
    <t>198,000 kW (2016 est.)</t>
  </si>
  <si>
    <t>1,220 bbl/day (2015 est.)</t>
  </si>
  <si>
    <t>6.7 million bbl (1 January 2018 est.)</t>
  </si>
  <si>
    <t>36 bbl/day (2015 est.)</t>
  </si>
  <si>
    <t>4,161 bbl/day (2015 est.)</t>
  </si>
  <si>
    <t>556,700 Mt (2017 est.)</t>
  </si>
  <si>
    <t>23,000</t>
  </si>
  <si>
    <t>227,000</t>
  </si>
  <si>
    <t>63 (July 2016 est.)</t>
  </si>
  <si>
    <t>govt telecom company,&amp;amp;nbsp;Belize Telemedia Ltd. (BTL), continues to hold a monopoly in fixed-line services and mobile and broadband fixed-line teledensity;&amp;amp;nbsp;small market, underinvestment with lack of competition, yet BTL reports stable telecom revenue for fiscal 2017 (2018)</t>
  </si>
  <si>
    <t>mobile sector accounting for over 90% of all phone subscriptions; 6 per 100 fixed-line; mobile-cellular teledensity approaching 65 per 100 persons (2018)</t>
  </si>
  <si>
    <t>country code - 501; landing points for the&amp;amp;nbsp;ARCOS and SEUL&amp;amp;nbsp;fiber-optic telecommunications submarine cable that provides links to South and Central America, parts of the Caribbean, and the US; satellite earth station - 8 (Intelsat - 2, unknown - 6) (2019)</t>
  </si>
  <si>
    <t>8 privately owned TV stations; multi-channel cable TV provides access to foreign stations; about 25 radio stations broadcasting on roughly 50 different frequencies; state-run radio was privatized in 1998 (2019)</t>
  </si>
  <si>
    <t>.bz</t>
  </si>
  <si>
    <t>157,735</t>
  </si>
  <si>
    <t>44.6% (July 2016 est.)</t>
  </si>
  <si>
    <t>22,000</t>
  </si>
  <si>
    <t>1.17% of GDP</t>
  </si>
  <si>
    <t>1.09% of GDP</t>
  </si>
  <si>
    <t>Belize Defense Force (BDF): Army, Air Wing; Belize Coast Guard (2019)</t>
  </si>
  <si>
    <t>18 years of age for voluntary military service; laws allow for conscription only if volunteers are insufficient; conscription has never been implemented; volunteers typically outnumber available positions by 3:1; initial service obligation 12 years (2012)</t>
  </si>
  <si>
    <t>935,603 (2015)</t>
  </si>
  <si>
    <t>2,463,420 mt-km (2015)</t>
  </si>
  <si>
    <t>V3 (2016)</t>
  </si>
  <si>
    <t>3,281 km (2017)</t>
  </si>
  <si>
    <t>601 km (2017)</t>
  </si>
  <si>
    <t>825 km (navigable only by small craft) (2011)</t>
  </si>
  <si>
    <t>764</t>
  </si>
  <si>
    <t>bulk carrier 54, container ship 4, general cargo 383, oil tanker 57, other 266 (2018)</t>
  </si>
  <si>
    <t>major transshipment point for cocaine; small-scale illicit producer of cannabis, primarily for local consumption; offshore sector money-laundering activity related to narcotics trafficking and other crimes</t>
  </si>
  <si>
    <t>Bosnia and Herzegovina</t>
  </si>
  <si>
    <t>BK</t>
  </si>
  <si>
    <t>Southeastern Europe, bordering the Adriatic Sea and Croatia</t>
  </si>
  <si>
    <t>44 00 N, 18 00 E</t>
  </si>
  <si>
    <t>1,543 km</t>
  </si>
  <si>
    <t>Croatia 956 km, Montenegro 242 km, Serbia 345 km</t>
  </si>
  <si>
    <t>20 km</t>
  </si>
  <si>
    <t>hot summers and cold winters; areas of high elevation have short, cool summers and long, severe winters; mild, rainy winters along coast</t>
  </si>
  <si>
    <t>mountains and valleys</t>
  </si>
  <si>
    <t>500 m</t>
  </si>
  <si>
    <t>Maglic 2,386 m</t>
  </si>
  <si>
    <t>coal, iron ore, antimony, bauxite, copper, lead, zinc, chromite, cobalt, manganese, nickel, clay, gypsum, salt, sand, timber, hydropower</t>
  </si>
  <si>
    <t>the northern and central areas of the country are the most densely populated</t>
  </si>
  <si>
    <t>air pollution; deforestation and illegal logging; inadequate wastewater treatment and flood management facilities; sites for disposing of urban waste are limited; land mines left over from the 1992-95 civil strife are a hazard in some areas</t>
  </si>
  <si>
    <t>Air Pollution, Biodiversity, Climate Change, Climate Change-Kyoto Protocol, Desertification, Hazardous Wastes, Law of the Sea, Marine Life Conservation, Ozone Layer Protection, Wetlands</t>
  </si>
  <si>
    <t>3,849,891 (July 2018 est.)</t>
  </si>
  <si>
    <t>Bosnian(s), Herzegovinian(s)</t>
  </si>
  <si>
    <t>Bosnian, Herzegovinian</t>
  </si>
  <si>
    <t>Bosniak 50.1%, Serb 30.8%, Croat 15.4%, other 2.7%, not declared/no answer 1% (2013 est.)</t>
  </si>
  <si>
    <t>Bosnian (official) 52.9%, Serbian (official) 30.8%, Croatian (official) 14.6%, other 1.6%, no answer 0.2% (2013 est.)</t>
  </si>
  <si>
    <t>Muslim 50.7%, Orthodox 30.7%, Roman Catholic 15.2%, atheist 0.8%, agnostic 0.3%, other 1.2%, undeclared/no answer 1.1% (2013 est.)</t>
  </si>
  <si>
    <t>13.24% (male 263,338 /female 246,220)</t>
  </si>
  <si>
    <t>11.26% (male 223,824 /female 209,829)</t>
  </si>
  <si>
    <t>45.51% (male 881,331 /female 870,601)</t>
  </si>
  <si>
    <t>14.95% (male 278,460 /female 297,231)</t>
  </si>
  <si>
    <t>15.04% (male 229,282 /female 349,775) (2018 est.)</t>
  </si>
  <si>
    <t>4.4 (2015 est.)</t>
  </si>
  <si>
    <t>48.6% of total population (2019)</t>
  </si>
  <si>
    <t>0.55% annual rate of change (2015-20 est.)</t>
  </si>
  <si>
    <t>343,000 SARAJEVO (capital) (2019)</t>
  </si>
  <si>
    <t>5.4 deaths/1,000 live births (2018 est.)</t>
  </si>
  <si>
    <t>1.31 children born/woman (2018 est.)</t>
  </si>
  <si>
    <t>45.8% (2011/12)</t>
  </si>
  <si>
    <t>1.89 physicians/1,000 population (2013)</t>
  </si>
  <si>
    <t>3.5 beds/1,000 population (2013)</t>
  </si>
  <si>
    <t>94.8% of population (2015 est.)</t>
  </si>
  <si>
    <t>17.9% (2016)</t>
  </si>
  <si>
    <t>15 years (2014)</t>
  </si>
  <si>
    <t>45.8%</t>
  </si>
  <si>
    <t>43.1%</t>
  </si>
  <si>
    <t>51.4% (2017 est.)</t>
  </si>
  <si>
    <t>Bosna i Hercegovina</t>
  </si>
  <si>
    <t>the larger northern territory is named for the Bosna River; the smaller southern section takes its name from the German word &amp;quot;herzog,&amp;quot; meaning &amp;quot;duke,&amp;quot; and the ending &amp;quot;-ovina,&amp;quot; meaning &amp;quot;land,&amp;quot; forming the combination denoting &amp;quot;dukedom&amp;quot;</t>
  </si>
  <si>
    <t>Sarajevo</t>
  </si>
  <si>
    <t>43 52 N, 18 25 E</t>
  </si>
  <si>
    <t>3 first-order administrative divisions - Brcko District (Brcko Distrikt) (ethnically mixed), Federation of Bosnia and Herzegovina (Federacija Bosne i Hercegovine) (predominantly Bosniak-Croat), Republika Srpska (predominantly Serb)</t>
  </si>
  <si>
    <t>1 March 1992 (from Yugoslavia); note - referendum for independence completed on 1 March 1992; independence declared on 3 March 1992</t>
  </si>
  <si>
    <t>Independence Day, 1 March (1992) and Statehood Day, 25 November (1943) - both observed in the Federation of Bosnia and Herzegovina entity; Victory Day, 9 May (1945) and Dayton Agreement Day, 21 November (1995) - both observed in the Republika Srpska entity</t>
  </si>
  <si>
    <t>14 December 1995 (constitution included as part of the Dayton Peace Accords); note - each of the political entities has its own constitution</t>
  </si>
  <si>
    <t>decided by the Parliamentary Assembly, including a two-thirds majority vote of members present in the House of Representatives; the constitutional article on human rights and fundamental freedoms cannot be amended; amended several times, last in 2009 (2016)</t>
  </si>
  <si>
    <t>at least one parent must be a citizen of Bosnia and Herzegovina</t>
  </si>
  <si>
    <t>yes, provided there is a bilateral agreement with the other state</t>
  </si>
  <si>
    <t>Chairman of the Presidency Zeljko KOMSIC (chairman since 20 July 2019, presidency member since 20 November 2018 - Croat seat); Milorad DODIK (presidency member since 20 November 2018 - Serb seat);&amp;amp;nbsp;Sefik DZAFEROVIC (presidency member since 20 November 2018 - Bosniak seat)</t>
  </si>
  <si>
    <t>Chairman of the Council of Ministers Zoran TEGELTIJA&amp;amp;nbsp; (since&amp;amp;nbsp;5&amp;amp;nbsp;December 2019)</t>
  </si>
  <si>
    <t>Council of Ministers nominated by the council chairman, approved by the state-level House of Representatives</t>
  </si>
  <si>
    <t>3-member presidency (1 Bosniak and 1 Croat elected from the Federation of Bosnia and Herzegovina and 1 Serb elected from the Republika Srpska) directly elected by simple majority popular vote for a 4-year term (eligible for a second term, but then ineligible for 4 years); the presidency chairpersonship rotates every 8 months with the new member of the presidency elected with the highest number of votes starting the new mandate as chair; election last held on&amp;amp;nbsp;7 October 2018 (next to be held in October 2022); the chairman of the Council of Ministers appointed by the presidency and confirmed by the state-level House of Representatives</t>
  </si>
  <si>
    <t>percent of vote - Milorad DODIK (SNSD) 53.9% - Serb seat;&amp;amp;nbsp;Zeljko KOMSIC (DF)&amp;amp;nbsp;52.6% - Croat seat;&amp;amp;nbsp;Sefik DZAFEROVIC&amp;amp;nbsp;(SDA) 36.6% - Bosniak seat</t>
  </si>
  <si>
    <t>House of Peoples - last held on 18 October 2018 (next to be held in October 2022)&amp;lt;br /&amp;gt;House of Representatives - last held on 7 October 2018 (next to be held in October 2022)</t>
  </si>
  <si>
    <t>House of Peoples - percent of vote by coalition/party - NA; seats by coalition/party - NA; composition - men 13, women 2, percent of women 13.3%&amp;lt;br /&amp;gt;House of Representatives - percent of vote by coalition/party - SDA 17%, SNSD 16%, SDS/NDP/NS/SRS-VS 9.8%, SDP 9.1%, HDZ-BiH/HSS/HKDU/HSP-AS BiH/HDU BiH 9.1%, DF, 5.8%, PDP 5.1%, DNS 4.2%, SBB BiH 4.2%, NS/HC 2.9%, NB 2.5%, PDA 2.3%, SP 1.9%, A-SDA 1.8%, other 17.4%; seats by coalition/party - SDA 9, SNSD 6, SDP 5, HDZ-BiH/HSS/HKDU/HSP-AS BiH/HDU BiH 5, SDS/NDP/NS/SRS-VS 3, DF 3, PDP 2, SBB BiH 2, NS/HC 2, DNS 1, NB 1 PDA 1, SP 1, A-SDA 1; composition - men 33, women 9, percent of women 21.4%; note - total Parliamentary Assembly percent of&amp;amp;nbsp;women 19.3%</t>
  </si>
  <si>
    <t>Bosnia and Herzegovina (BiH) Constitutional Court (consists of 9 members); Court of BiH (consists of 44 national judges and 7 international judges organized into 3 divisions - Administrative, Appellate, and Criminal, which includes a War Crimes Chamber)</t>
  </si>
  <si>
    <t>the Federation has 10 cantonal courts plus a number of municipal courts; the Republika Srpska has a supreme court, 5 district courts, and a number of municipal courts</t>
  </si>
  <si>
    <t>BIS, CD, CE, CEI, EAPC, EBRD, FAO, G-77, IAEA, IBRD, ICAO, ICC (NGOs), ICCt, ICRM, IDA, IFAD, IFC, IFRCS, ILO, IMF, IMO, IMSO, Interpol, IOC, IOM, IPU, ISO, ITSO, ITU, ITUC (NGOs), MIGA, MINUSMA, MONUSCO, NAM (observer), OAS (observer), OIC (observer), OIF (observer), OPCW, OSCE, PFP, SELEC, UN, UNCTAD, UNESCO, UNIDO, UNWTO, UPU, WCO, WHO, WIPO, WMO, WTO (observer)</t>
  </si>
  <si>
    <t>Ambassador Bojan VUJIC&amp;amp;nbsp;(since 16 September 2019)</t>
  </si>
  <si>
    <t>2109 E Street NW, Washington, DC 20037</t>
  </si>
  <si>
    <t>[1] (202) 337-1500</t>
  </si>
  <si>
    <t>[1] (202) 337-1502</t>
  </si>
  <si>
    <t>Ambassador Eric NELSON (since 19 February 2019)</t>
  </si>
  <si>
    <t>[387] (33) 704-000</t>
  </si>
  <si>
    <t>1 Robert C. Frasure Street, 71000 Sarajevo</t>
  </si>
  <si>
    <t>[387] (33) 659-722</t>
  </si>
  <si>
    <t>a wide blue vertical band on the fly side with a yellow isosceles triangle abutting the band and the top of the flag; the remainder of the flag is blue with seven full five-pointed white stars and two half stars top and bottom along the hypotenuse of the triangle; the triangle approximates the shape of the country and its three points stand for the constituent peoples - Bosniaks, Croats, and Serbs; the stars represent Europe and are meant to be continuous (thus the half stars at top and bottom); the colors (white, blue, and yellow) are often associated with neutrality and peace, and traditionally are linked with Bosnia</t>
  </si>
  <si>
    <t>golden lily; national colors: blue, yellow, white</t>
  </si>
  <si>
    <t>&amp;quot;Drzavna himna Bosne i Hercegovine&amp;quot; (The National Anthem of Bosnia and Herzegovina)</t>
  </si>
  <si>
    <t>none officially; Dusan SESTIC and Benjamin ISOVIC/Dusan SESTIC</t>
  </si>
  <si>
    <t>$44.83 billion</t>
  </si>
  <si>
    <t>$43.54 billion</t>
  </si>
  <si>
    <t>$42.19 billion</t>
  </si>
  <si>
    <t>$18.17 billion (2017 est.)</t>
  </si>
  <si>
    <t>$11,900</t>
  </si>
  <si>
    <t>11.1% of GDP</t>
  </si>
  <si>
    <t>77.4% (2017 est.)</t>
  </si>
  <si>
    <t>wheat, corn, fruits, vegetables; livestock</t>
  </si>
  <si>
    <t>steel, coal, iron ore, lead, zinc, manganese, bauxite, aluminum, motor vehicle assembly, textiles, tobacco products, wooden furniture, ammunition, domestic appliances, oil refining</t>
  </si>
  <si>
    <t>1.38 million (2017 est.)</t>
  </si>
  <si>
    <t>16.9% (2015 est.)</t>
  </si>
  <si>
    <t>25.8% (2011 est.)</t>
  </si>
  <si>
    <t>7.993 billion (2017 est.)</t>
  </si>
  <si>
    <t>7.607 billion (2017 est.)</t>
  </si>
  <si>
    <t>44% (of GDP) (2017 est.)</t>
  </si>
  <si>
    <t>2.1% (of GDP) (2017 est.)</t>
  </si>
  <si>
    <t>44.1% of GDP</t>
  </si>
  <si>
    <t>4.38%</t>
  </si>
  <si>
    <t>5.24%</t>
  </si>
  <si>
    <t>$6.483 billion</t>
  </si>
  <si>
    <t>$5.013 billion</t>
  </si>
  <si>
    <t>$11.3 billion</t>
  </si>
  <si>
    <t>$9.27 billion</t>
  </si>
  <si>
    <t>-$873 million</t>
  </si>
  <si>
    <t>-$821 million</t>
  </si>
  <si>
    <t>$5.205 billion</t>
  </si>
  <si>
    <t>$4.288 billion</t>
  </si>
  <si>
    <t>Germany 14.7%, Croatia 11.8%, Italy 11.1%, Serbia 10%, Slovenia 9%, Austria 8.3% (2017)</t>
  </si>
  <si>
    <t>metals, clothing, wood products</t>
  </si>
  <si>
    <t>$9.547 billion</t>
  </si>
  <si>
    <t>$8.337 billion</t>
  </si>
  <si>
    <t>machinery and equipment, chemicals, fuels, foodstuffs</t>
  </si>
  <si>
    <t>Germany 11.6%, Italy 11.3%, Serbia 11.1%, Croatia 10.1%, China 6.5%, Slovenia 5%, Russia 4.7%, Turkey 4.2% (2017)</t>
  </si>
  <si>
    <t>$6.474 billion</t>
  </si>
  <si>
    <t>$7.332 billion</t>
  </si>
  <si>
    <t>konvertibilna markas (BAM) per US dollar -</t>
  </si>
  <si>
    <t>{"2017":"1.729","2016":"1.7674","2015":"1.7674","2014":"1.7626","2013":"1.4718"}</t>
  </si>
  <si>
    <t>16.99 billion kWh (2016 est.)</t>
  </si>
  <si>
    <t>11.87 billion kWh (2016 est.)</t>
  </si>
  <si>
    <t>6.007 billion kWh (2015 est.)</t>
  </si>
  <si>
    <t>3.084 billion kWh (2016 est.)</t>
  </si>
  <si>
    <t>4.676 million kW (2016 est.)</t>
  </si>
  <si>
    <t>18,480 bbl/day (2015 est.)</t>
  </si>
  <si>
    <t>32,000 bbl/day (2016 est.)</t>
  </si>
  <si>
    <t>4,603 bbl/day (2015 est.)</t>
  </si>
  <si>
    <t>18,280 bbl/day (2015 est.)</t>
  </si>
  <si>
    <t>226.5 million cu m (2017 est.)</t>
  </si>
  <si>
    <t>22.07 million Mt (2017 est.)</t>
  </si>
  <si>
    <t>759,344</t>
  </si>
  <si>
    <t>3,440,085</t>
  </si>
  <si>
    <t>89 (2017 est.)</t>
  </si>
  <si>
    <t>post-war reconstruction of the telecommunications network, aided by an internationally sponsored program, resulted in sharp increases in fixed-line telephone availability;&amp;amp;nbsp;integration with&amp;amp;nbsp;the EU has&amp;amp;nbsp;given stability to the present economy, additionally a regulatory framework and the market has been liberalised; DSL and cable are the chief platforms for fixed-line connectivity,&amp;amp;nbsp;&amp;amp;nbsp;there is a&amp;amp;nbsp;small market presence of fibre broadband; new mobile roaming fees come into effect similar to other EU countries; rural areas still suffer from insufficient connectivity (2018)</t>
  </si>
  <si>
    <t>fixed-line teledensity roughly 20 per 100 persons; mobile-cellular subscribership has been increasing rapidly and stands at roughly 90 telephones per 100 persons (2018)</t>
  </si>
  <si>
    <t>country code - 387; no satellite earth stations</t>
  </si>
  <si>
    <t>3 public TV broadcasters: Radio and TV of Bosnia and Herzegovina, Federation TV (operating 2 networks), and Republika Srpska Radio-TV; a local commercial network of 5 TV stations; 3 private, near-national TV stations and dozens of small independent TV broadcasting stations; 3 large public radio broadcasters and many private radio stations</t>
  </si>
  <si>
    <t>.ba</t>
  </si>
  <si>
    <t>2,677,502</t>
  </si>
  <si>
    <t>69.3% (July 2016 est.)</t>
  </si>
  <si>
    <t>663,670</t>
  </si>
  <si>
    <t>Armed Forces of Bosnia and Herzegovina (Oruzanih Snaga Bosne i Hercegovine, OSBiH): Operations Command (includes Army, Air, and Air Defense units), Support Command (2019)</t>
  </si>
  <si>
    <t>18 years of age for voluntary military service; mandatory retirement at age 35 or after 15 years of service for E-1 through E-4, mandatory retirement at age 50 and 30 years of service for E-5 through E-9, mandatory retirement at age 55 and 30 years of service for all officers (2014)</t>
  </si>
  <si>
    <t>7,070 (2015)</t>
  </si>
  <si>
    <t>87 mt-km (2015)</t>
  </si>
  <si>
    <t>T9 (2016)</t>
  </si>
  <si>
    <t>147 km gas, 9 km oil (2013)</t>
  </si>
  <si>
    <t>965 km (2014)</t>
  </si>
  <si>
    <t>965 km 1.435-m gauge (565 km electrified) (2014)</t>
  </si>
  <si>
    <t>22,926 km (2010)</t>
  </si>
  <si>
    <t>19,426 km (4,652 km of interurban roads) (2010)</t>
  </si>
  <si>
    <t xml:space="preserve"> (Sava River on northern border; open to shipping but use limited) (2011)</t>
  </si>
  <si>
    <t>5,120 (Croatia) (2018)</t>
  </si>
  <si>
    <t>90 (2018)</t>
  </si>
  <si>
    <t>increasingly a transit point for heroin being trafficked to Western Europe; minor transit point for marijuana; remains highly vulnerable to money-laundering activity given a primarily cash-based and unregulated economy, weak law enforcement, and instances of corruption</t>
  </si>
  <si>
    <t>Bolivia</t>
  </si>
  <si>
    <t>BL</t>
  </si>
  <si>
    <t>Central South America, southwest of Brazil</t>
  </si>
  <si>
    <t>17 00 S, 65 00 W</t>
  </si>
  <si>
    <t>slightly less than three times the size of Montana</t>
  </si>
  <si>
    <t>7,252 km</t>
  </si>
  <si>
    <t>Argentina 942 km, Brazil 3403 km, Chile 942 km, Paraguay 753 km, Peru 1212 km</t>
  </si>
  <si>
    <t>varies with altitude; humid and tropical to cold and semiarid</t>
  </si>
  <si>
    <t>rugged Andes Mountains with a highland plateau (Altiplano), hills, lowland plains of the Amazon Basin</t>
  </si>
  <si>
    <t>1,192 m</t>
  </si>
  <si>
    <t>Rio Paraguay 90 m</t>
  </si>
  <si>
    <t>Nevado Sajama 6,542 m</t>
  </si>
  <si>
    <t>tin, natural gas, petroleum, zinc, tungsten, antimony, silver, iron, lead, gold, timber, hydropower</t>
  </si>
  <si>
    <t>52.5% (2011 est.)</t>
  </si>
  <si>
    <t>3,000 sq km (2012)</t>
  </si>
  <si>
    <t>a high altitude plain in the west between two cordillera of the Andes, known as the Altiplano, is the focal area for most of the population; a dense settlement pattern is also found in and around the city of Santa Cruz, located on the eastern side of the Andes</t>
  </si>
  <si>
    <t>the clearing of land for agricultural purposes and the international demand for tropical timber are contributing to deforestation; soil erosion from overgrazing and poor cultivation methods (including slash-and-burn agriculture); desertification; loss of biodiversity; industrial pollution of water supplies used for drinking and irrigation</t>
  </si>
  <si>
    <t>11,306,341 (July 2018 est.)</t>
  </si>
  <si>
    <t>Bolivian(s)</t>
  </si>
  <si>
    <t>Bolivian</t>
  </si>
  <si>
    <t>mestizo (mixed white and Amerindian ancestry) 68%, indigenous 20%, white 5%, cholo/chola 2%, black 1%, other 1%, unspecified 3% ; 44% of respondents indicated feeling part of some indigenous group, predominantly Quechua or Aymara (2009 est.)</t>
  </si>
  <si>
    <t>Spanish (official) 60.7%, Quechua (official) 21.2%, Aymara (official) 14.6%, Guarani (official) 0.6%, other native languages 0.4%, foreign languages 2.4%, none 0.1% (2001 est.)</t>
  </si>
  <si>
    <t>Roman Catholic 76.8%, Evangelical and Pentecostal 8.1%, Protestant 7.9%, other 1.7%, none 5.5% (2012 est.)</t>
  </si>
  <si>
    <t>31.34% (male 1,805,765 /female 1,737,647)</t>
  </si>
  <si>
    <t>19.37% (male 1,109,388 /female 1,080,662)</t>
  </si>
  <si>
    <t>37.9% (male 2,098,847 /female 2,185,890)</t>
  </si>
  <si>
    <t>5.96% (male 310,250 /female 363,403)</t>
  </si>
  <si>
    <t>5.43% (male 270,435 /female 344,054) (2018 est.)</t>
  </si>
  <si>
    <t>63.7 (2015 est.)</t>
  </si>
  <si>
    <t>24.6 years (2018 est.)</t>
  </si>
  <si>
    <t>23.9 years</t>
  </si>
  <si>
    <t>69.8% of total population (2019)</t>
  </si>
  <si>
    <t>278,000 Sucre (constitutional capital) (2018); 1.835 million LA PAZ (capital), 1.677 million Santa Cruz, 1.271 million Cochabamba (2019)</t>
  </si>
  <si>
    <t>155 deaths/100,000 live births (2017 est.)</t>
  </si>
  <si>
    <t>34.2 deaths/1,000 live births (2018 est.)</t>
  </si>
  <si>
    <t>37.6 deaths/1,000 live births</t>
  </si>
  <si>
    <t>30.7 deaths/1,000 live births</t>
  </si>
  <si>
    <t>67 years</t>
  </si>
  <si>
    <t>2.58 children born/woman (2018 est.)</t>
  </si>
  <si>
    <t>66.5% (2016)</t>
  </si>
  <si>
    <t>24.4% of population</t>
  </si>
  <si>
    <t>1.61 physicians/1,000 population (2016)</t>
  </si>
  <si>
    <t>50.3% of population (2015 est.)</t>
  </si>
  <si>
    <t>49.7% of population (2015 est.)</t>
  </si>
  <si>
    <t>7.3% of GDP (2014)</t>
  </si>
  <si>
    <t>8.6% (2015 est.)</t>
  </si>
  <si>
    <t>Plurinational State of Bolivia</t>
  </si>
  <si>
    <t>Estado Plurinacional de Bolivia</t>
  </si>
  <si>
    <t>the country is named after Simon BOLIVAR, a 19th-century leader in the South American wars for independence</t>
  </si>
  <si>
    <t>La Paz (administrative capital); Sucre (constitutional [legislative and judicial] capital)</t>
  </si>
  <si>
    <t>16 30 S, 68 09 W</t>
  </si>
  <si>
    <t>9 departments (departamentos, singular - departamento); Beni, Chuquisaca, Cochabamba, La Paz, Oruro, Pando, Potosi, Santa Cruz, Tarija</t>
  </si>
  <si>
    <t>6 August 1825 (from Spain)</t>
  </si>
  <si>
    <t>Independence Day, 6 August (1825)</t>
  </si>
  <si>
    <t>many previous; latest drafted 6 August 2006 to 9 December 2008, approved by referendum 25 January 2009, effective 7 February 2009; note - in late 2017, the Constitutional Tribunal declared inapplicable provisions of the constitution that prohibit elected officials, including the president, from serving more than 2 consecutive terms</t>
  </si>
  <si>
    <t>proposed through public petition by at least 20% of voters or by the Plurinational Legislative Assembly; passage requires approval by at least two-thirds majority vote of the total membership of the Assembly and approval in a referendum; amended 2013 (2018)</t>
  </si>
  <si>
    <t>civil law system with influences from Roman, Spanish, canon (religious), French, and indigenous law</t>
  </si>
  <si>
    <t>Interim President Jeanine ANEZ Chavez (since 12 November 2019); Vice President (vacant)</t>
  </si>
  <si>
    <t>president and vice president directly elected on the same ballot one of 3 ways: candidate wins at least 50% of the vote, or at least 40% of the vote and 10% more than the next highest candidate; otherwise a second round is held and the winner determined by simple majority vote; president and vice president are elected by majority vote to serve a 5-year term; no term limits (changed from two consecutive term limit by Constitutional Court in late 2017); election last held on 20 October 2019 (next to be held NA); note - on 10 November 2019, as a result of an Organization of American States report citing manipulations of the voting system,&amp;amp;nbsp;President Juan Evo MORALES Ayma announced that the October election results would be annulled and called for fresh elections; MORALES resigned from his position later that day</t>
  </si>
  <si>
    <t>&amp;lt;br /&amp;gt;results from the 12 October 2014 election: Juan Evo MORALES Ayma reelected president; percent of vote - Juan Evo MORALES Ayma (MAS) 61%; Samuel DORIA MEDINA Arana (UN) 24.5%; Jorge QUIROGA Ramirez (POC) 9.1%; other 5.4% &amp;amp;nbsp;&amp;lt;br /&amp;gt;&amp;lt;br /&amp;gt;results from the annulled&amp;amp;nbsp;20 October 2019 election: Juan Evo MORALES Ayma reelected president; percent of vote - Juan Evo MORALES Ayma (MAS) 47.1%; Carlos Diego MESA Gisbert (CC) 36.5%; CHI Hyun Chung (PDC) 8.8%; Oscar ORTIZ Antelo (MDS) 4.2%, other 3.4%; note - MORALES was reelected without runoff because his margin over the runner-up was more than 10%</t>
  </si>
  <si>
    <t>bicameral Plurinational Legislative Assembly or Asamblea Legislativa Plurinacional consists of:&amp;lt;br /&amp;gt;Chamber of Senators or Camara de Senadores (36 seats; members directly elected in multi-seat constituencies by proportional representation vote; members serve 5-year terms)&amp;lt;br /&amp;gt; Chamber of Deputies or Camara de Diputados (130 seats; 70 members directly elected in single-seat constituencies by simple majority vote, 53 directly elected in single-seat constituencies by proportional representation vote, and 7 - apportioned to non-contiguous, rural areas in 7 of the 9 states - directly elected in single-seat constituencies by simple majority vote; members serve 5-year terms)</t>
  </si>
  <si>
    <t>&amp;lt;br /&amp;gt;Chamber of Senators - last held on 20 October 2019 (next to be held in October 2024)&amp;lt;br /&amp;gt; Chamber of Deputies - last held on 20 October 2019 (next to be held in October 2024)</t>
  </si>
  <si>
    <t>&amp;lt;br /&amp;gt;Chamber of Senators - percent of vote by party - NA; seats by party - MAS 21, ACC 14, MDS 1&amp;lt;br /&amp;gt; Chamber of Deputies - percent of vote by party - NA; seats by party - MAS 67, ACC 50, PDC 9, MDS 4</t>
  </si>
  <si>
    <t>Supreme Court or Tribunal Supremo de Justicia (consists of 12 judges or ministros organized into civil, penal, social, and administrative chambers); Plurinational Constitutional Tribunal (consists of 7 primary and 7 alternate magistrates); Plurinational Electoral Organ (consists of 7 members and 6 alternates); National Agro-Environment Court (consists of 5 primary and 5 alternate judges; Council of the Judiciary (consists of 3 primary and 3 alternate judges)</t>
  </si>
  <si>
    <t>Supreme Court, Plurinational Constitutional Tribunal, National Agro-Environmental Court, and Council of the Judiciary candidates pre-selected by the Plurinational Legislative Assembly and elected by direct popular vote; judges elected for 6-year terms; Plurinational Electoral Organ judges appointed - 6 by the Legislative Assembly and 1 by the president of the republic; members serve single 6-year terms</t>
  </si>
  <si>
    <t>National Electoral Court; District Courts (in each of the 9 administrative departments); agro-environmental lower courts</t>
  </si>
  <si>
    <t>Christian Democratic Party or PDC [Jorge Fernando QUIROGA Ramirez]&amp;lt;br /&amp;gt;Community Citizen Alliance or ACC [Carlos Diego MESA Gisbert]&amp;lt;br /&amp;gt;Movement Toward Socialism or MAS [Juan Evo MORALES Ayma]&amp;lt;br /&amp;gt;National Unity or UN [Samuel DORIA MEDINA Arana]&amp;lt;br /&amp;gt;Social Democrat Movement or MDS [Ruben COSTAS Aguilera]</t>
  </si>
  <si>
    <t>CAN, CD, CELAC, FAO, G-77, IADB, IAEA, IBRD, ICAO, ICC (national committees), ICCt, ICRM, IDA, IFAD, IFC, IFRCS, ILO, IMF, IMO, Interpol, IOC, IOM, IPU, ISO (correspondent), ITSO, ITU, LAES, LAIA, Mercosur (associate), MIGA, MINUSTAH, MONUSCO, NAM, OAS, OPANAL, OPCW, PCA, UN, UN Security Council (temporary), UNAMID, UNASUR, UNCTAD, UNESCO, UNIDO, Union Latina, UNMIL, UNMISS, UNOCI, UNWTO, UPU, WCO, WFTU (NGOs), WHO, WIPO, WMO, WTO</t>
  </si>
  <si>
    <t>[1] (202) 483-4410</t>
  </si>
  <si>
    <t>[1] (202) 328-3712</t>
  </si>
  <si>
    <t>Houston, Los Angeles, Miami, New York, Washington, DC</t>
  </si>
  <si>
    <t>[591] (2) 216-8000</t>
  </si>
  <si>
    <t>Avenida Arce 2780, Casilla 425, La Paz</t>
  </si>
  <si>
    <t>3220 La Paz Place, Dulles, VA, 20189-3220</t>
  </si>
  <si>
    <t>[591] (2) 216-8111</t>
  </si>
  <si>
    <t>llama, Andean condor, two national flowers: the cantuta and the patuju; national colors: red, yellow, green</t>
  </si>
  <si>
    <t>&amp;quot;Cancion Patriotica&amp;quot; (Patriotic Song)</t>
  </si>
  <si>
    <t>Jose Ignacio de SANJINES/Leopoldo Benedetto VINCENTI</t>
  </si>
  <si>
    <t>$83.72 billion</t>
  </si>
  <si>
    <t>$80.35 billion</t>
  </si>
  <si>
    <t>$77.07 billion</t>
  </si>
  <si>
    <t>$37.78 billion (2017 est.)</t>
  </si>
  <si>
    <t>15.7% of GDP</t>
  </si>
  <si>
    <t>67.7% (2017 est.)</t>
  </si>
  <si>
    <t>-31.3% (2017 est.)</t>
  </si>
  <si>
    <t>soybeans, quinoa, Brazil nuts, sugarcane, coffee, corn, rice, potatoes, chia, coca</t>
  </si>
  <si>
    <t>mining, smelting, electricity, petroleum, food and beverages, handicrafts, clothing, jewelry</t>
  </si>
  <si>
    <t>5.719 million (2016 est.)</t>
  </si>
  <si>
    <t>48.6% (2015 est.)</t>
  </si>
  <si>
    <t>38.6% (2015 est.)</t>
  </si>
  <si>
    <t>36.1% (2014 est.)</t>
  </si>
  <si>
    <t>15.09 billion (2017 est.)</t>
  </si>
  <si>
    <t>18.02 billion (2017 est.)</t>
  </si>
  <si>
    <t>49% of GDP</t>
  </si>
  <si>
    <t>8.11%</t>
  </si>
  <si>
    <t>7.95%</t>
  </si>
  <si>
    <t>$9.616 billion</t>
  </si>
  <si>
    <t>$22.39 billion</t>
  </si>
  <si>
    <t>-$2.375 billion</t>
  </si>
  <si>
    <t>-$1.932 billion</t>
  </si>
  <si>
    <t>$7.746 billion</t>
  </si>
  <si>
    <t>$7.214 billion</t>
  </si>
  <si>
    <t>Brazil 17.9%, Argentina 16%, US 7.8%, Japan 7.3%, India 6.6%, South Korea 6.3%, Colombia 5.8%, China 5.1%, UAE 4.7% (2017)</t>
  </si>
  <si>
    <t>natural gas, silver, zinc, lead, tin, gold, quinoa, soybeans and soy products</t>
  </si>
  <si>
    <t>$8.601 billion</t>
  </si>
  <si>
    <t>$7.888 billion</t>
  </si>
  <si>
    <t>machinery, petroleum products, vehicles, iron and steel, plastics</t>
  </si>
  <si>
    <t>China 21.7%, Brazil 16.8%, Argentina 12.6%, US 8.4%, Peru 6.5% (2017)</t>
  </si>
  <si>
    <t>$10.26 billion</t>
  </si>
  <si>
    <t>$12.31 billion</t>
  </si>
  <si>
    <t>bolivianos (BOB) per US dollar -</t>
  </si>
  <si>
    <t>{"2017":"6.86","2016":"6.86","2015":"6.91","2014":"6.91","2013":"6.91"}</t>
  </si>
  <si>
    <t>8.951 billion kWh (2016 est.)</t>
  </si>
  <si>
    <t>7.785 billion kWh (2016 est.)</t>
  </si>
  <si>
    <t>2.764 million kW (2016 est.)</t>
  </si>
  <si>
    <t>60,000 bbl/day (2018 est.)</t>
  </si>
  <si>
    <t>1,274 bbl/day (2015 est.)</t>
  </si>
  <si>
    <t>211.5 million bbl (1 January 2018 est.)</t>
  </si>
  <si>
    <t>65,960 bbl/day (2015 est.)</t>
  </si>
  <si>
    <t>83,000 bbl/day (2016 est.)</t>
  </si>
  <si>
    <t>9,686 bbl/day (2015 est.)</t>
  </si>
  <si>
    <t>20,620 bbl/day (2015 est.)</t>
  </si>
  <si>
    <t>18.69 billion cu m (2017 est.)</t>
  </si>
  <si>
    <t>3.171 billion cu m (2017 est.)</t>
  </si>
  <si>
    <t>15.46 billion cu m (2017 est.)</t>
  </si>
  <si>
    <t>295.9 billion cu m (1 January 2018 est.)</t>
  </si>
  <si>
    <t>17.66 million Mt (2017 est.)</t>
  </si>
  <si>
    <t>851,110</t>
  </si>
  <si>
    <t>10,106,216</t>
  </si>
  <si>
    <t>most telephones are concentrated in La Paz, Santa Cruz, and other capital cities; 8 per 100 fixed-line, mobile-cellular telephone use expanding rapidly and teledensity stands at 91 per 100 persons (2018)</t>
  </si>
  <si>
    <t>country code - 591; satellite earth station - 1 Intelsat (Atlantic Ocean); Bolivia has no direct access to submarine cable networks and must therefore connect to the rest of the world either via satellite or through terrestrial links across neighboring countries (2019)</t>
  </si>
  <si>
    <t>large number of radio and TV stations broadcasting with private media outlets dominating; state-owned and private radio and TV stations generally operating freely, although both pro-government and anti-government groups have attacked media outlets in response to their reporting</t>
  </si>
  <si>
    <t>.bo</t>
  </si>
  <si>
    <t>4,354,678</t>
  </si>
  <si>
    <t>39.7% (July 2016 est.)</t>
  </si>
  <si>
    <t>358,680</t>
  </si>
  <si>
    <t>1.54% of GDP</t>
  </si>
  <si>
    <t>Bolivian Armed Forces: Bolivian Army (Ejercito Boliviano, EB), Bolivian Naval Force (Fuerza Naval Boliviana, FNB, includes Marines), Bolivian Air Force (Fuerza Aerea Boliviana, FAB); Ministry of Interior: National Police (Polic&amp;amp;iacute;a Nacional de Bolivia, PNB; includes Anti-Narcotics Special Forces (Fuerza Especial de Lucha Contra el Narcotr&amp;amp;aacute;fico, FELCN) (2019)</t>
  </si>
  <si>
    <t>16-49 years of age for 12-month voluntary male and female military service; Bolivian citizenship required; minimum age for combat duty is 18; when annual number of volunteers falls short of goal, compulsory recruitment is effected, including conscription of boys as young as 14; 15-19 years of age for voluntary premilitary service, provides exemption from further military service (2017)</t>
  </si>
  <si>
    <t>2,578,959 (2015)</t>
  </si>
  <si>
    <t>9,456,548 mt-km (2015)</t>
  </si>
  <si>
    <t>CP (2016)</t>
  </si>
  <si>
    <t>855 (2013)</t>
  </si>
  <si>
    <t>834 (2013)</t>
  </si>
  <si>
    <t>631 (2013)</t>
  </si>
  <si>
    <t>5457 km gas, 51 km liquid petroleum gas, 2511 km oil, 1627 km refined products (2013)</t>
  </si>
  <si>
    <t>3,960 km (2019)</t>
  </si>
  <si>
    <t>3,960 km 1.000-m gauge (2014)</t>
  </si>
  <si>
    <t>90,568 km (2017)</t>
  </si>
  <si>
    <t>9,792 km (2017)</t>
  </si>
  <si>
    <t>10,000 km (commercially navigable almost exclusively in the northern and eastern parts of the country) (2012)</t>
  </si>
  <si>
    <t>49</t>
  </si>
  <si>
    <t>general cargo 36, oil tanker 2, other 11 (2018)</t>
  </si>
  <si>
    <t>Burma</t>
  </si>
  <si>
    <t>BM</t>
  </si>
  <si>
    <t>Southeastern Asia, bordering the Andaman Sea and the Bay of Bengal, between Bangladesh and Thailand</t>
  </si>
  <si>
    <t>22 00 N, 98 00 E</t>
  </si>
  <si>
    <t>slightly smaller than Texas</t>
  </si>
  <si>
    <t>6,522 km</t>
  </si>
  <si>
    <t>Bangladesh 271 km, China 2129 km, India 1468 km, Laos 238 km, Thailand 2416 km</t>
  </si>
  <si>
    <t>1,930 km</t>
  </si>
  <si>
    <t>tropical monsoon; cloudy, rainy, hot, humid summers (southwest monsoon, June to September); less cloudy, scant rainfall, mild temperatures, lower humidity during winter (northeast monsoon, December to April)</t>
  </si>
  <si>
    <t>central lowlands ringed by steep, rugged highlands</t>
  </si>
  <si>
    <t>702 m</t>
  </si>
  <si>
    <t>Andaman Sea/Bay of Bengal 0 m</t>
  </si>
  <si>
    <t>Gamlang Razi 5,870 m</t>
  </si>
  <si>
    <t>petroleum, timber, tin, antimony, zinc, copper, tungsten, lead, coal, marble, limestone, precious stones, natural gas, hydropower, arable land</t>
  </si>
  <si>
    <t>16.5% (2011 est.)</t>
  </si>
  <si>
    <t>32.6% (2011 est.)</t>
  </si>
  <si>
    <t>22,950 sq km (2012)</t>
  </si>
  <si>
    <t>population concentrated along coastal areas and in general proximity to the shores of the Irrawaddy River; the extreme north is relatively underpopulated</t>
  </si>
  <si>
    <t>destructive earthquakes and cyclones; flooding and landslides common during rainy season (June to September); periodic droughts</t>
  </si>
  <si>
    <t>55,622,506 (July 2018 est.)</t>
  </si>
  <si>
    <t>Burmese (singular and plural)</t>
  </si>
  <si>
    <t>Burmese</t>
  </si>
  <si>
    <t>Burman (Bamar) 68%, Shan 9%, Karen 7%, Rakhine 4%, Chinese 3%, Indian 2%, Mon 2%, other 5%</t>
  </si>
  <si>
    <t>Burmese (official)</t>
  </si>
  <si>
    <t>Buddhist 87.9%, Christian 6.2%, Muslim 4.3%, Animist 0.8%, Hindu 0.5%, other 0.2%, none 0.1% (2014 est.)</t>
  </si>
  <si>
    <t>26.56% (male 7,556,848 /female 7,216,374)</t>
  </si>
  <si>
    <t>17.51% (male 4,900,092 /female 4,837,726)</t>
  </si>
  <si>
    <t>42.51% (male 11,577,883 /female 12,068,190)</t>
  </si>
  <si>
    <t>7.75% (male 2,011,057 /female 2,301,983)</t>
  </si>
  <si>
    <t>5.67% (male 1,373,892 /female 1,778,461) (2018 est.)</t>
  </si>
  <si>
    <t>49.7 (2015 est.)</t>
  </si>
  <si>
    <t>41.7 (2015 est.)</t>
  </si>
  <si>
    <t>28.5 years (2018 est.)</t>
  </si>
  <si>
    <t>27.7 years</t>
  </si>
  <si>
    <t>17.7 births/1,000 population (2018 est.)</t>
  </si>
  <si>
    <t>-1.5 migrant(s)/1,000 population (2018 est.)</t>
  </si>
  <si>
    <t>1.74% annual rate of change (2015-20 est.)</t>
  </si>
  <si>
    <t>5.244 million RANGOON (Yangon) (capital), 1.406 million Mandalay (2019)</t>
  </si>
  <si>
    <t>25 years (2015/16 est.)</t>
  </si>
  <si>
    <t>250 deaths/100,000 live births (2017 est.)</t>
  </si>
  <si>
    <t>34.4 deaths/1,000 live births (2018 est.)</t>
  </si>
  <si>
    <t>31.3 deaths/1,000 live births</t>
  </si>
  <si>
    <t>68.6 years (2018 est.)</t>
  </si>
  <si>
    <t>2.13 children born/woman (2018 est.)</t>
  </si>
  <si>
    <t>52.2% (2015/16)</t>
  </si>
  <si>
    <t>74.4% of population</t>
  </si>
  <si>
    <t>25.6% of population</t>
  </si>
  <si>
    <t>19.4% of population (2015 est.)</t>
  </si>
  <si>
    <t>0.86 physicians/1,000 population (2017)</t>
  </si>
  <si>
    <t>0.9 beds/1,000 population (2012)</t>
  </si>
  <si>
    <t>84.3% of population (2012 est.)</t>
  </si>
  <si>
    <t>73.9% of population (2012 est.)</t>
  </si>
  <si>
    <t>77.4% of population (2012 est.)</t>
  </si>
  <si>
    <t>15.7% of population (2012 est.)</t>
  </si>
  <si>
    <t>26.1% of population (2012 est.)</t>
  </si>
  <si>
    <t>22.6% of population (2012 est.)</t>
  </si>
  <si>
    <t>240,000 (2018 est.)</t>
  </si>
  <si>
    <t>7,800 (2018 est.)</t>
  </si>
  <si>
    <t>10 years (2017)</t>
  </si>
  <si>
    <t>Union of Burma</t>
  </si>
  <si>
    <t>Pyidaungzu Thammada Myanma Naingngandaw (translated as the Republic of the Union of Myanmar)</t>
  </si>
  <si>
    <t>Myanma Naingngandaw</t>
  </si>
  <si>
    <t>Socialist Republic of the Union of Burma, Union of Myanmar</t>
  </si>
  <si>
    <t>both &amp;quot;Burma&amp;quot; and &amp;quot;Myanmar&amp;quot; derive from the name of the majority Burman (Bamar) ethnic group</t>
  </si>
  <si>
    <t>Rangoon (Yangon); note - Nay Pyi Taw is the administrative capital</t>
  </si>
  <si>
    <t>16 48 N, 96 09 E</t>
  </si>
  <si>
    <t>4 January 1948 (from the UK)</t>
  </si>
  <si>
    <t>Independence Day, 4 January (1948); Union Day, 12 February (1947)</t>
  </si>
  <si>
    <t>previous 1947, 1974 (suspended until 2008); latest drafted 9 April 2008, approved by referendum 29 May 2008</t>
  </si>
  <si>
    <t>proposals require at least 20% approval by the Assembly of the Union membership; passage of amendments to sections of the constitution on basic principles, government structure, branches of government, state emergencies, and amendment procedures requires 75% approval by the Assembly and approval in a referendum by absolute majority of registered voters; passage of amendments to other sections requires only 75% Assembly approval; amended 2015 (2018)</t>
  </si>
  <si>
    <t>mixed legal system of English common law (as introduced in codifications designed for colonial India) and customary law</t>
  </si>
  <si>
    <t>both parents must be citizens of Burma</t>
  </si>
  <si>
    <t>President WIN MYINT (since 30 March 2018); Vice Presidents MYINT SWE (since 16 March 2016) and HENRY VAN THIO (since 30 March 2016); note - President HTIN KYAW (since 30 March 2016) resigned on 21 March 2018; the president is both chief of state and head of government</t>
  </si>
  <si>
    <t>President WIN MYINT (since 30 March 2018); Vice Presidents MYINT SWE (since 16 March 2016) and HENRY VAN THIO (since 30 March 2016</t>
  </si>
  <si>
    <t>Cabinet appointments shared by the president and the commander-in-chief</t>
  </si>
  <si>
    <t>president indirectly elected by simple majority vote by the full Assembly of the Union from among 3 vice-presidential candidates nominated by the Presidential Electoral College (consists of members of the lower and upper houses and military members); the other 2 candidates become vice-presidents (president elected for a 5-year term); election last held on 28 March 2018 (next to be held in 2020)</t>
  </si>
  <si>
    <t>WIN MYINT elected president; Assembly of the Union vote - WIN MYINT (NLD) 403, MYINT SWE (USDP) 211, HENRY VAN THIO (NLD) 18, 4 votes canceled (636 votes cast)</t>
  </si>
  <si>
    <t>bicameral Assembly of the Union or Pyidaungsu consists of:&amp;lt;br /&amp;gt;House of Nationalities or Amyotha Hluttaw, (224 seats; 168 members directly elected in single-seat constituencies by absolute majority vote with a second round if needed and 56 appointed by the military; members serve 5-year terms)&amp;lt;br /&amp;gt; House of Representatives or Pyithu Hluttaw, (440 seats, currently 433; 330 members directly elected in single-seat constituencies by simple majority vote and 110 appointed by the military; members serve 5-year terms)</t>
  </si>
  <si>
    <t>&amp;lt;br /&amp;gt;House of Nationalities - last held on 8 November 2015 (next to be held in 2020)&amp;lt;br /&amp;gt; House of Representatives - last held on 8 November 2015 (next to be held in 2020)</t>
  </si>
  <si>
    <t>&amp;lt;br /&amp;gt;House of Nationalities - percent of vote by party - NLD 60.3%, USDP 4.9%, ANP 4.5%, SNLD 1.3%, other 4%, military appointees 25%; seats by party - NLD 135, USDP 11, ANP 10, SNLD 3, TNP 2, ZCD 2, other 3, independent 2, military appointees 56; composition - men 201, women 23, percent of women 10.3%&amp;lt;br /&amp;gt; &amp;lt;br /&amp;gt;House of Representatives - percent of vote by party - NLD 58%, USDP 6.8%, ANP 2.7%, SNLD 2.7%, military 25%, other 4.8%; seats by party - NLD 255, USDP 30, ANP 12, SNLD 12, PNO 3, TNP 3, LNDP 2, ZCD 2, other 3, independent 1, canceled due to insurgence 7, military appointees 110; composition - men 392, women 41, percent of women 9.5%</t>
  </si>
  <si>
    <t>Supreme Court of the Union (consists of the chief justice and 7-11 judges)</t>
  </si>
  <si>
    <t>chief justice and judges nominated by the president, with approval of the Lower House, and appointed by the president; judges normally serve until mandatory retirement at age 70</t>
  </si>
  <si>
    <t>High Courts of the Region; High Courts of the State; Court of the Self-Administered Division; Court of the Self-Administered Zone; district and township courts; special courts (for juvenile, municipal, and traffic offenses); courts martial</t>
  </si>
  <si>
    <t>ADB, ARF, ASEAN, BIMSTEC, CP, EAS, EITI (candidate country), FAO, G-77, IAEA, IBRD, ICAO, ICRM, IDA, IFAD, IFC, IFRCS, IHO, ILO, IMF, IMO, Interpol, IOC, IOM, IPU, ISO (correspondent), ITU, ITUC (NGOs), NAM, OPCW (signatory), SAARC (observer), UN, UNCTAD, UNESCO, UNIDO, UNWTO, UPU, WCO, WHO, WIPO, WMO, WTO</t>
  </si>
  <si>
    <t>Ambassador AUNG LYNN (since 16 September 2016)</t>
  </si>
  <si>
    <t>2300 S Street NW, Washington, DC 20008</t>
  </si>
  <si>
    <t>[1] (202) 332-3344</t>
  </si>
  <si>
    <t>[1] (202) 332-4351</t>
  </si>
  <si>
    <t>Ambassador Scot MARCIEL (since 27 April 2016)</t>
  </si>
  <si>
    <t>[95] (1) 536-509, 535-756, 538-038</t>
  </si>
  <si>
    <t>110 University Avenue, Kamayut Township, Rangoon</t>
  </si>
  <si>
    <t>Box B, APO AP 96546</t>
  </si>
  <si>
    <t>[95] (1) 511-069</t>
  </si>
  <si>
    <t>design consists of three equal horizontal stripes of yellow (top), green, and red; centered on the green band is a large white five-pointed star that partially overlaps onto the adjacent colored stripes; the design revives the triband colors used by Burma from 1943-45, during the Japanese occupation</t>
  </si>
  <si>
    <t>chinthe (mythical lion); national colors: yellow, green, red, white</t>
  </si>
  <si>
    <t>&amp;quot;Kaba Ma Kyei&amp;quot; (Till the End of the World, Myanmar)</t>
  </si>
  <si>
    <t>SAYA TIN</t>
  </si>
  <si>
    <t>$329.8 billion</t>
  </si>
  <si>
    <t>$308.7 billion</t>
  </si>
  <si>
    <t>$291.5 billion</t>
  </si>
  <si>
    <t>$67.28 billion (2017 est.)</t>
  </si>
  <si>
    <t>17.7% of GDP</t>
  </si>
  <si>
    <t>17.6% of GDP</t>
  </si>
  <si>
    <t>59.2% (2017 est.)</t>
  </si>
  <si>
    <t>33.5% (2017 est.)</t>
  </si>
  <si>
    <t>21.4% (2017 est.)</t>
  </si>
  <si>
    <t>40.3% (2017 est.)</t>
  </si>
  <si>
    <t>rice, pulses, beans, sesame, groundnuts; sugarcane; fish and fish products; hardwood</t>
  </si>
  <si>
    <t>agricultural processing; wood and wood products; copper, tin, tungsten, iron; cement, construction materials; pharmaceuticals; fertilizer; oil and natural gas; garments; jade and gems</t>
  </si>
  <si>
    <t>22.3 million (2017 est.)</t>
  </si>
  <si>
    <t>32.4% (1998)</t>
  </si>
  <si>
    <t>9.108 billion (2017 est.)</t>
  </si>
  <si>
    <t>11.23 billion (2017 est.)</t>
  </si>
  <si>
    <t>33.6% of GDP</t>
  </si>
  <si>
    <t>35.7% of GDP</t>
  </si>
  <si>
    <t>9.95%</t>
  </si>
  <si>
    <t>$18.78 billion</t>
  </si>
  <si>
    <t>$15.84 billion</t>
  </si>
  <si>
    <t>$28.24 billion</t>
  </si>
  <si>
    <t>$23.08 billion</t>
  </si>
  <si>
    <t>-$2.9 billion</t>
  </si>
  <si>
    <t>-$2.475 billion</t>
  </si>
  <si>
    <t>$9.832 billion</t>
  </si>
  <si>
    <t>$9.085 billion</t>
  </si>
  <si>
    <t>China 36.5%, Thailand 21.8%, Japan 6.6%, Singapore 6.4%, India 5.9% (2017)</t>
  </si>
  <si>
    <t>natural gas; wood products; pulses and beans; fish; rice; clothing; minerals, including jade and gems</t>
  </si>
  <si>
    <t>$15.78 billion</t>
  </si>
  <si>
    <t>$12.81 billion</t>
  </si>
  <si>
    <t>fabric; petroleum products; fertilizer; plastics; machinery; transport equipment; cement, construction materials; food products‘ edible oil</t>
  </si>
  <si>
    <t>China 31.4%, Singapore 15%, Thailand 11.1%, Saudi Arabia 7.5%, Malaysia 6.2%, Japan 6%, India 5.5%, Indonesia 4.5% (2017)</t>
  </si>
  <si>
    <t>$4.924 billion</t>
  </si>
  <si>
    <t>kyats (MMK) per US dollar -</t>
  </si>
  <si>
    <t>{"2017":"1,361.9","2016":"1,234.87","2015":"1,234.87","2014":"1,162.62","2013":"984.35"}</t>
  </si>
  <si>
    <t>17.32 billion kWh (2016 est.)</t>
  </si>
  <si>
    <t>14.93 billion kWh (2016 est.)</t>
  </si>
  <si>
    <t>5.205 million kW (2016 est.)</t>
  </si>
  <si>
    <t>61% of total installed capacity (2017 est.)</t>
  </si>
  <si>
    <t>11,000 bbl/day (2018 est.)</t>
  </si>
  <si>
    <t>1,824 bbl/day (2015 est.)</t>
  </si>
  <si>
    <t>139 million bbl (1 January 2018 est.)</t>
  </si>
  <si>
    <t>13,330 bbl/day (2017 est.)</t>
  </si>
  <si>
    <t>123,000 bbl/day (2016 est.)</t>
  </si>
  <si>
    <t>102,600 bbl/day (2015 est.)</t>
  </si>
  <si>
    <t>18.41 billion cu m (2017 est.)</t>
  </si>
  <si>
    <t>4.502 billion cu m (2017 est.)</t>
  </si>
  <si>
    <t>14.07 billion cu m (2017 est.)</t>
  </si>
  <si>
    <t>637.1 billion cu m (1 January 2018 est.)</t>
  </si>
  <si>
    <t>27.01 million Mt (2017 est.)</t>
  </si>
  <si>
    <t>556,112</t>
  </si>
  <si>
    <t>47,951,228</t>
  </si>
  <si>
    <t>remains one of the last underdeveloped telecoms markets in Asia; the mobile market has experienced rapid growth from 2013 to 2017, in 2014 foreign competition was allowed to compete&amp;amp;nbsp;in the market (2018)</t>
  </si>
  <si>
    <t>fixed-line is less than 1 per 100, while mobile-cellular is 87 per 100 and shows great potential for the future (2018)</t>
  </si>
  <si>
    <t>country code - 95; landing points for the SeaMeWe-3, SeaMeWe-5, AAE-1 and Singapore-Myanmar&amp;amp;nbsp;optical telecommunications submarine cable that provides links to Asia, the Middle East, Africa, Southeast Asia, Australia&amp;amp;nbsp;and Europe; satellite earth stations - 2, Intelsat (Indian Ocean) and ShinSat (2019)</t>
  </si>
  <si>
    <t>government controls all domestic broadcast media; 2 state-controlled TV stations with 1 of the stations controlled by the armed forces; 2 pay-TV stations are joint state-private ventures; access to satellite TV is limited; 1 state-controlled domestic radio station and 9 FM stations that are joint state-private ventures; transmissions of several international broadcasters are available in parts of Burma; the Voice of America (VOA), Radio Free Asia (RFA), BBC Burmese service, the Democratic Voice of Burma (DVB), and Radio Australia use shortwave to broadcast in Burma; VOA, RFA, and DVB produce daily TV news programs that are transmitted by satellite to audiences in Burma; in March 2017, the government granted licenses to 5 private broadcasters, allowing them digital free-to-air TV channels to be operated in partnership with government-owned Myanmar Radio and Television (MRTV) and will rely upon MRTV&amp;amp;rsquo;s transmission infrastructure (2019)</t>
  </si>
  <si>
    <t>.mm</t>
  </si>
  <si>
    <t>14,264,308</t>
  </si>
  <si>
    <t>25.1% (July 2016 est.)</t>
  </si>
  <si>
    <t>404,932</t>
  </si>
  <si>
    <t>2.93% of GDP</t>
  </si>
  <si>
    <t>3.24% of GDP</t>
  </si>
  <si>
    <t>3.74% of GDP</t>
  </si>
  <si>
    <t>4.08% of GDP</t>
  </si>
  <si>
    <t>Burmese Defense Service (Tatmadaw): Army (Tatmadaw Kyi), Navy (Tatmadaw Yay), Air Force (Tatmadaw Lay) (2019)</t>
  </si>
  <si>
    <t>18-35 years of age (men) and 18-27 years of age (women) for voluntary military service; no conscription (a 2010 law reintroducing conscription has not yet entered into force); 2-year service obligation; male (ages 18-45) and female (ages 18-35) professionals (including doctors, engineers, mechanics) serve up to 3 years; service terms may be stretched to 5 years in an officially declared emergency; Burma signed the Convention on the Rights of the Child on 15 August 1991; on 27 June 2012, the regime signed a Joint Action Plan on prevention of child recruitment; in February 2013, the military formed a new task force to address forced child conscription; since that time, approximately 880 children have been released from military service (2015)</t>
  </si>
  <si>
    <t>2,029,139 (2015)</t>
  </si>
  <si>
    <t>3,365,967 mt-km (2015)</t>
  </si>
  <si>
    <t>XY (2016)</t>
  </si>
  <si>
    <t>3739 km gas, 1321 km oil (2017)</t>
  </si>
  <si>
    <t>5,031 km (2008)</t>
  </si>
  <si>
    <t>5,031 km 1.000-m gauge (2008)</t>
  </si>
  <si>
    <t>157,000 km (2013)</t>
  </si>
  <si>
    <t>34,700 km (2013)</t>
  </si>
  <si>
    <t>12,800 km (2011)</t>
  </si>
  <si>
    <t>bulk carrier 1, general cargo 41, oil tanker 5, other 48 (2018)</t>
  </si>
  <si>
    <t>Mawlamyine (Moulmein), Sittwe</t>
  </si>
  <si>
    <t>Rangoon (Yangon) (Rangoon River)</t>
  </si>
  <si>
    <t>Benin</t>
  </si>
  <si>
    <t>BN</t>
  </si>
  <si>
    <t>Western Africa, bordering the Bight of Benin, between Nigeria and Togo</t>
  </si>
  <si>
    <t>9 30 N, 2 15 E</t>
  </si>
  <si>
    <t>2,123 km</t>
  </si>
  <si>
    <t>Burkina Faso 386 km, Niger 277 km, Nigeria 809 km, Togo 651 km</t>
  </si>
  <si>
    <t>tropical; hot, humid in south; semiarid in north</t>
  </si>
  <si>
    <t>mostly flat to undulating plain; some hills and low mountains</t>
  </si>
  <si>
    <t>273 m</t>
  </si>
  <si>
    <t>Mont Sokbaro 658 m</t>
  </si>
  <si>
    <t>small offshore oil deposits, limestone, marble, timber</t>
  </si>
  <si>
    <t>31.3% (2011 est.)</t>
  </si>
  <si>
    <t>the population is primarily located in the south, with the highest concentration of people residing in and around the cities on the Atlantic coast; most of the north remains sparsely populated with higher concentrations of residents in the west</t>
  </si>
  <si>
    <t>hot, dry, dusty harmattan wind may affect north from December to March</t>
  </si>
  <si>
    <t>inadequate supplies of potable water; water pollution; poaching threatens wildlife populations; deforestation; desertification (the spread of the desert into agricultural lands in the north is accelerated by regular droughts)</t>
  </si>
  <si>
    <t>sandbanks create difficult access to a coast with no natural harbors, river mouths, or islands</t>
  </si>
  <si>
    <t>11,340,504 (July 2018 est.)</t>
  </si>
  <si>
    <t>Beninese (singular and plural)</t>
  </si>
  <si>
    <t>Beninese</t>
  </si>
  <si>
    <t>Fon and related 38.4%, Adja and related 15.1%, Yoruba and related 12%, Bariba and related 9.6%, Fulani and related 8.6%, Ottamari and related 6.1%, Yoa-Lokpa and related 4.3%, Dendi and related 2.9%, other 0.9%, foreigner 1.9% (2013 est.)</t>
  </si>
  <si>
    <t>French (official), Fon and Yoruba (most common vernaculars in south), tribal languages (at least six major ones in north)</t>
  </si>
  <si>
    <t>Muslim 27.7%, Roman Catholic 25.5%, Protestant 13.5% (Celestial 6.7%, Methodist 3.4%, other Protestant 3.4%), Vodoun 11.6%, other Christian 9.5%, other traditional religions 2.6%, other 2.6%, none 5.8% (2013 est.)</t>
  </si>
  <si>
    <t>42.26% (male 2,445,265 /female 2,347,091)</t>
  </si>
  <si>
    <t>20.53% (male 1,184,977 /female 1,143,605)</t>
  </si>
  <si>
    <t>30.66% (male 1,759,834 /female 1,717,467)</t>
  </si>
  <si>
    <t>3.65% (male 184,453 /female 229,945)</t>
  </si>
  <si>
    <t>2.89% (male 128,920 /female 198,947) (2018 est.)</t>
  </si>
  <si>
    <t>86.1 (2015 est.)</t>
  </si>
  <si>
    <t>18.4 years (2018 est.)</t>
  </si>
  <si>
    <t>2.68% (2018 est.)</t>
  </si>
  <si>
    <t>34.5 births/1,000 population (2018 est.)</t>
  </si>
  <si>
    <t>47.9% of total population (2019)</t>
  </si>
  <si>
    <t>3.89% annual rate of change (2015-20 est.)</t>
  </si>
  <si>
    <t>285,000 PORTO-NOVO (capital) (2018); 991,000 Abomey-Calavi, 688,000 COTONOU (seat of government) (2019)</t>
  </si>
  <si>
    <t>20.4 years (2017/18 est.)</t>
  </si>
  <si>
    <t>397 deaths/100,000 live births (2017 est.)</t>
  </si>
  <si>
    <t>51.5 deaths/1,000 live births (2018 est.)</t>
  </si>
  <si>
    <t>54.5 deaths/1,000 live births</t>
  </si>
  <si>
    <t>48.3 deaths/1,000 live births</t>
  </si>
  <si>
    <t>62.7 years (2018 est.)</t>
  </si>
  <si>
    <t>61.2 years</t>
  </si>
  <si>
    <t>64.2 years</t>
  </si>
  <si>
    <t>4.67 children born/woman (2018 est.)</t>
  </si>
  <si>
    <t>15.5% (2017/18)</t>
  </si>
  <si>
    <t>85.2% of population</t>
  </si>
  <si>
    <t>72.1% of population</t>
  </si>
  <si>
    <t>14.8% of population</t>
  </si>
  <si>
    <t>27.9% of population</t>
  </si>
  <si>
    <t>0.16 physicians/1,000 population (2016)</t>
  </si>
  <si>
    <t>0.5 beds/1,000 population (2010)</t>
  </si>
  <si>
    <t>19.7% of population (2015 est.)</t>
  </si>
  <si>
    <t>64.4% of population (2015 est.)</t>
  </si>
  <si>
    <t>80.3% of population (2015 est.)</t>
  </si>
  <si>
    <t>4% of GDP (2016)</t>
  </si>
  <si>
    <t>11 years (2016)</t>
  </si>
  <si>
    <t>5.9% (2011 est.)</t>
  </si>
  <si>
    <t>Republic of Benin</t>
  </si>
  <si>
    <t>Republique du Benin</t>
  </si>
  <si>
    <t>named for the Bight of Benin, the body of water on which the country lies</t>
  </si>
  <si>
    <t>Porto-Novo (constitutional capital); Cotonou (seat of government)</t>
  </si>
  <si>
    <t>6 29 N, 2 37 E</t>
  </si>
  <si>
    <t>12 departments; Alibori, Atacora, Atlantique, Borgou, Collines, Couffo, Donga, Littoral, Mono, Oueme, Plateau, Zou</t>
  </si>
  <si>
    <t>1 August 1960 (from France)</t>
  </si>
  <si>
    <t>Independence Day, 1 August (1960)</t>
  </si>
  <si>
    <t>previous 1946, 1958 (preindependence); latest adopted by referendum 2 December 1990, promulgated 11 December 1990</t>
  </si>
  <si>
    <t>proposed concurrently by the president of the republic (after a decision in the Council of Ministers) and the National Assembly; consideration of drafts or proposals requires at least three-fourths majority vote of the Assembly membership; passage requires approval in a referendum unless approved by at least four-fifths majority vote of the Assembly membership; constitutional articles affecting territorial sovereignty, the republican form of government, and secularity of Benin cannot be amended (2017)</t>
  </si>
  <si>
    <t>civil law system modeled largely on the French system and some customary law</t>
  </si>
  <si>
    <t>at least one parent must be a citizen of Benin</t>
  </si>
  <si>
    <t>President Patrice TALON (since 6 April 2016); note - the president is both chief of state and head of government</t>
  </si>
  <si>
    <t>President Patrice TALON (since 6 April 2016); prime minister position abolished</t>
  </si>
  <si>
    <t>president directly elected by absolute majority popular vote in 2 rounds if needed for a 5-year term (eligible for a second term); last held on 6 March and 20 March 2016 (next to be held in 2021)</t>
  </si>
  <si>
    <t>Patrice TALON elected president in second round; percent of vote in first round - Lionel ZINSOU (FCBE) 28.4%, Patrice TALON (independent) 24.8%, Sebastien AJAVON (independent) 23.%, Abdoulaye Bio TCHANE (ABT) 8.8%, Pascal KOUPAKI (NC) 5.9%, other 9.1%; percent of vote in second round - Patrice TALON 65.4%, Lionel ZINSOU 34.6%</t>
  </si>
  <si>
    <t>unicameral National Assembly or Assemblee Nationale (83 seats; members directly elected in multi-seat constituencies by proportional representation vote; members serve 4-year terms)</t>
  </si>
  <si>
    <t>last held on 28 April 2019 (next to be held in April 2023)</t>
  </si>
  <si>
    <t>percent of vote by party - Union Progressiste 56.2%, Bloc Republicain 43.8%; seats by party - Union Progressiste 47, Bloc Republicain 36; composition - men 77, women 6, percent of women 7.2%</t>
  </si>
  <si>
    <t>Supreme Court or Cour Supreme (consists of the chief justice and 16 justices organized into an administrative division, judicial chamber, and chamber of accounts); Constitutional Court or Cour Constitutionnelle (consists of 7 members, including the court president); High Court of Justice (consists of the Constitutional Court members, 6 members appointed by the National Assembly, and the Supreme Court president); note - jurisdiction of the High Court of Justice is limited to cases of high treason by the national president or members of the government while in office</t>
  </si>
  <si>
    <t>Supreme Court president and judges appointed by the president of the republic&amp;amp;nbsp;upon the advice of the National Assembly; judges appointed for single renewable 5-year terms; Constitutional Court members - 4 appointed by the National Assembly and 3 by the president of the republic; members appointed for single renewable 5-year terms; other members of the High Court of Justice elected by the National Assembly; member tenure NA</t>
  </si>
  <si>
    <t>Alliance for a Triumphant Benin or ABT [Abdoulaye BIO TCHANE]&amp;lt;br /&amp;gt;African Movement for Development and Progress or MADEP [Sefou FAGBOHOUN]&amp;lt;br /&amp;gt;Benin Renaissance or RB [Lehady SOGLO]&amp;lt;br /&amp;gt;Cowrie Force for an Emerging Benin or FCBE [Yayi BONI]&amp;lt;br /&amp;gt;Democratic Renewal Party or PRD [Adrien HOUNGBEDJI]&amp;lt;br /&amp;gt;National Alliance for Development and Democracy or AND [Valentin Aditi HOUDE]&amp;lt;br /&amp;gt;New Consciousness Rally or NC [Pascal KOUPAKI]&amp;lt;br /&amp;gt;Patriotic Awakening or RP [Janvier YAHOUEDEOU]&amp;lt;br /&amp;gt;Social Democrat Party or PSD [Emmanuel GOLOU]&amp;lt;br /&amp;gt;Sun Alliance or AS [Sacca LAFIA]&amp;lt;br /&amp;gt;Union Makes the Nation or UN [Adrien HOUNGBEDJI] (includes PRD, MADEP)&amp;lt;br /&amp;gt;United Democratic Forces or FDU [Mathurin NAGO]</t>
  </si>
  <si>
    <t>ACP, AfDB, AU, CD, ECOWAS, Entente, FAO, FZ, G-77, IAEA, IBRD, ICAO, ICCt, ICRM, IDA, IDB, IFAD, IFC, IFRCS, ILO, IMF, IMO, Interpol, IOC, IOM, IPU, ISO, ITSO, ITU, ITUC (NGOs), MIGA, MINUSMA, MONUSCO, NAM, OAS (observer), OIC, OIF, OPCW, PCA, UN, UNAMID, UNCTAD, UNESCO, UNHCR, UNIDO, UNMIL, UNMISS, UNOCI, UNWTO, UPU, WADB (regional), WAEMU, WCO, WFTU (NGOs), WHO, WIPO, WMO, WTO</t>
  </si>
  <si>
    <t>2124 Kalorama Road NW, Washington, DC 20008</t>
  </si>
  <si>
    <t>[1] (202) 232-6656</t>
  </si>
  <si>
    <t>[1] (202) 265-1996</t>
  </si>
  <si>
    <t>Ambassador Patricia MAHONEY (since 18 January 2019)</t>
  </si>
  <si>
    <t>[229] 21-30-06-50</t>
  </si>
  <si>
    <t>Caporal Bernard Anani, 01 BP 2012, Cotonou</t>
  </si>
  <si>
    <t>01 B. P. 2012, Cotonou</t>
  </si>
  <si>
    <t>[229] 21-30-03-84</t>
  </si>
  <si>
    <t>two equal horizontal bands of yellow (top) and red (bottom) with a vertical green band on the hoist side; green symbolizes hope and revival, yellow wealth, and red courage</t>
  </si>
  <si>
    <t>leopard; national colors: green, yellow, red</t>
  </si>
  <si>
    <t>Gilbert Jean DAGNON</t>
  </si>
  <si>
    <t>$25.39 billion</t>
  </si>
  <si>
    <t>$24.04 billion</t>
  </si>
  <si>
    <t>$23.12 billion</t>
  </si>
  <si>
    <t>$9.246 billion (2017 est.)</t>
  </si>
  <si>
    <t>70.5% (2017 est.)</t>
  </si>
  <si>
    <t>-43% (2017 est.)</t>
  </si>
  <si>
    <t>26.1% (2017 est.)</t>
  </si>
  <si>
    <t>cotton, corn, cassava (manioc, tapioca), yams, beans, palm oil, peanuts, cashews; livestock</t>
  </si>
  <si>
    <t>textiles, food processing, construction materials, cement</t>
  </si>
  <si>
    <t>3.662 million (2007 est.)</t>
  </si>
  <si>
    <t>29% (2003)</t>
  </si>
  <si>
    <t>1.578 billion (2017 est.)</t>
  </si>
  <si>
    <t>2.152 billion (2017 est.)</t>
  </si>
  <si>
    <t>17.1% (of GDP) (2017 est.)</t>
  </si>
  <si>
    <t>-6.2% (of GDP) (2017 est.)</t>
  </si>
  <si>
    <t>49.7% of GDP</t>
  </si>
  <si>
    <t>$2.644 billion</t>
  </si>
  <si>
    <t>$2.189 billion</t>
  </si>
  <si>
    <t>$1.963 billion</t>
  </si>
  <si>
    <t>$1.553 billion</t>
  </si>
  <si>
    <t>-$1.024 billion</t>
  </si>
  <si>
    <t>-$808 million</t>
  </si>
  <si>
    <t>$1.974 billion</t>
  </si>
  <si>
    <t>$1.588 billion</t>
  </si>
  <si>
    <t>Bangladesh 18.1%, India 10.7%, Ukraine 9%, Niger 8.1%, China 7.7%, Nigeria 7.2%, Turkey 4% (2017)</t>
  </si>
  <si>
    <t>cotton, cashews, shea butter, textiles, palm products, seafood</t>
  </si>
  <si>
    <t>$2.787 billion</t>
  </si>
  <si>
    <t>$2.443 billion</t>
  </si>
  <si>
    <t>foodstuffs, capital goods, petroleum products</t>
  </si>
  <si>
    <t>Thailand 18.1%, India 15.9%, France 8.5%, China 7.5%, Togo 5.9%, Netherlands 4.3%, Belgium 4.3% (2017)</t>
  </si>
  <si>
    <t>$698.9 million</t>
  </si>
  <si>
    <t>335 million kWh (2016 est.)</t>
  </si>
  <si>
    <t>1.143 billion kWh (2016 est.)</t>
  </si>
  <si>
    <t>1.088 billion kWh (2016 est.)</t>
  </si>
  <si>
    <t>321,000 kW (2016 est.)</t>
  </si>
  <si>
    <t>8 million bbl (1 January 2018 est.)</t>
  </si>
  <si>
    <t>38,000 bbl/day (2016 est.)</t>
  </si>
  <si>
    <t>1,514 bbl/day (2015 est.)</t>
  </si>
  <si>
    <t>38,040 bbl/day (2015 est.)</t>
  </si>
  <si>
    <t>1.133 billion cu m (1 January 2018 est.)</t>
  </si>
  <si>
    <t>5.664 million Mt (2017 est.)</t>
  </si>
  <si>
    <t>56,787</t>
  </si>
  <si>
    <t>8,773,044</t>
  </si>
  <si>
    <t>fixed-line network characterized by aging, deteriorating equipment; mobile networks account for almost all Internet connections; govt. aims to provide telecoms services to 80% of the country, mostly via mobile infrastructure; govt aims to&amp;amp;nbsp;restructure state-owned telcos and has partially done so; Mobile Number Portability (MNP) is available; Benin joins free roaming scheme (2018)</t>
  </si>
  <si>
    <t>fixed-line teledensity only about 1 per 100 persons; spurred by the presence of multiple mobile-cellular providers, cellular telephone subscribership has increased rapidly, exceeding&amp;amp;nbsp;79 per 100 persons in 2017 (2018)</t>
  </si>
  <si>
    <t>country code - 229; landing points for the SAT-3/WASC and ACE fiber-optic submarine cable that provides connectivity to Europe, and&amp;amp;nbsp;most West African countries; satellite earth stations - 7 (Intelsat-Atlantic Ocean) (2019)</t>
  </si>
  <si>
    <t>state-run Office de Radiodiffusion et de Television du Benin (ORTB) operates a TV station providing a wide broadcast reach; several privately owned TV stations broadcast from Cotonou; satellite TV subscription service is available; state-owned radio, under ORTB control, includes a national station supplemented by a number of regional stations; substantial number of privately owned radio broadcast stations; transmissions of a few international broadcasters are available on FM in Cotonou (2019)</t>
  </si>
  <si>
    <t>.bj</t>
  </si>
  <si>
    <t>1,288,336</t>
  </si>
  <si>
    <t>12% (July 2016 est.)</t>
  </si>
  <si>
    <t>28,833</t>
  </si>
  <si>
    <t>Benin Armed Forces (Forces Armees Beninoises, FAB): Army, Navy, Air Force; Ministry of Public Security: Republican Police (2019)</t>
  </si>
  <si>
    <t>18-35 years of age for selective compulsory and voluntary military service; a higher education diploma is required; both sexes are eligible for military service; conscript tour of duty - 18 months (2013)</t>
  </si>
  <si>
    <t>112,392 (2015)</t>
  </si>
  <si>
    <t>805,347 mt-km (2015)</t>
  </si>
  <si>
    <t>TY (2016)</t>
  </si>
  <si>
    <t>134 km gas</t>
  </si>
  <si>
    <t>438 km (2014)</t>
  </si>
  <si>
    <t>438 km 1.000-m gauge (2014)</t>
  </si>
  <si>
    <t>16,000 km (2006)</t>
  </si>
  <si>
    <t>1,400 km (2006)</t>
  </si>
  <si>
    <t>150 km (seasonal navigation on River Niger along northern border) (2011)</t>
  </si>
  <si>
    <t>other 6 (2018)</t>
  </si>
  <si>
    <t>Cotonou</t>
  </si>
  <si>
    <t>transshipment point used by traffickers for cocaine destined for Western Europe; vulnerable to money laundering due to poorly enforced financial regulations</t>
  </si>
  <si>
    <t>Belarus</t>
  </si>
  <si>
    <t>BO</t>
  </si>
  <si>
    <t>Eastern Europe, east of Poland</t>
  </si>
  <si>
    <t>53 00 N, 28 00 E</t>
  </si>
  <si>
    <t>slightly less than twice the size of Kentucky; slightly smaller than Kansas</t>
  </si>
  <si>
    <t>3,642 km</t>
  </si>
  <si>
    <t>Latvia 161 km, Lithuania 640 km, Poland 418 km, Russia 1312 km, Ukraine 1111 km</t>
  </si>
  <si>
    <t>cold winters, cool and moist summers; transitional between continental and maritime</t>
  </si>
  <si>
    <t>generally flat with much marshland</t>
  </si>
  <si>
    <t>Nyoman River 90 m</t>
  </si>
  <si>
    <t>Dzyarzhynskaya Hara 346 m</t>
  </si>
  <si>
    <t>timber, peat deposits, small quantities of oil and natural gas, granite, dolomitic limestone, marl, chalk, sand, gravel, clay</t>
  </si>
  <si>
    <t>43.7% (2016 est.)</t>
  </si>
  <si>
    <t>42.7% (2016 est.)</t>
  </si>
  <si>
    <t>13.6% (2016 est.)</t>
  </si>
  <si>
    <t>1,140 sq km (2012)</t>
  </si>
  <si>
    <t>large tracts of marshy land</t>
  </si>
  <si>
    <t>Air Pollution, Air Pollution-Nitrogen Oxides, Air Pollution-Sulfur 85, Biodiversity, Climate Change, Climate Change-Kyoto Protocol, Desertification, Endangered Species, Environmental Modification, Hazardous Wastes, Law of the Sea, Marine Dumping, Ozone Layer Protection, Ship Pollution, Wetlands</t>
  </si>
  <si>
    <t>landlocked; glacial scouring accounts for the flatness of Belarusian terrain and for its 11,000 lakes</t>
  </si>
  <si>
    <t>9,527,543 (July 2018 est.)</t>
  </si>
  <si>
    <t>Belarusian(s)</t>
  </si>
  <si>
    <t>Belarusian</t>
  </si>
  <si>
    <t>Belarusian 83.7%, Russian 8.3%, Polish 3.1%, Ukrainian 1.7%, other 2.4%, unspecified 0.9% (2009 est.)</t>
  </si>
  <si>
    <t>Russian (official) 70.2%, Belarusian (official) 23.4%, other 3.1% (includes small Polish- and Ukrainian-speaking minorities), unspecified 3.3% (2009 est.)</t>
  </si>
  <si>
    <t>Orthodox 48.3%, Catholic 7.1%, other 3.5%, non-believers 41.1% (2011 est.)</t>
  </si>
  <si>
    <t>15.91% (male 779,577 /female 736,481)</t>
  </si>
  <si>
    <t>9.96% (male 488,240 /female 460,673)</t>
  </si>
  <si>
    <t>44.49% (male 2,089,202 /female 2,149,486)</t>
  </si>
  <si>
    <t>14.42% (male 607,368 /female 766,238)</t>
  </si>
  <si>
    <t>15.22% (male 467,299 /female 982,979) (2018 est.)</t>
  </si>
  <si>
    <t>43.8 (2015 est.)</t>
  </si>
  <si>
    <t>40.3 years (2018 est.)</t>
  </si>
  <si>
    <t>43.3 years</t>
  </si>
  <si>
    <t>13.2 deaths/1,000 population (2018 est.)</t>
  </si>
  <si>
    <t>79% of total population (2019)</t>
  </si>
  <si>
    <t>0.44% annual rate of change (2015-20 est.)</t>
  </si>
  <si>
    <t>2.017 million MINSK (capital) (2019)</t>
  </si>
  <si>
    <t>0.48 male(s)/female</t>
  </si>
  <si>
    <t>25.7 years (2014 est.)</t>
  </si>
  <si>
    <t>72.1% (2017)</t>
  </si>
  <si>
    <t>4.08 physicians/1,000 population (2014)</t>
  </si>
  <si>
    <t>11 beds/1,000 population (2013)</t>
  </si>
  <si>
    <t>94.3% of population (2015 est.)</t>
  </si>
  <si>
    <t>5.7% of population (2015 est.)</t>
  </si>
  <si>
    <t>27,000 (2018 est.)</t>
  </si>
  <si>
    <t>24.5% (2016)</t>
  </si>
  <si>
    <t>Republic of Belarus</t>
  </si>
  <si>
    <t>Belorussian (Byelorussian) Soviet Socialist Republic</t>
  </si>
  <si>
    <t>the name is a compound of the Belarusian words &amp;quot;bel&amp;quot; (white) and &amp;quot;Rus&amp;quot; (the Old East Slavic ethnic designation) to form the meaning White Rusian or White Ruthenian</t>
  </si>
  <si>
    <t>presidential republic in name, although in fact a dictatorship</t>
  </si>
  <si>
    <t>Minsk</t>
  </si>
  <si>
    <t>53 54 N, 27 34 E</t>
  </si>
  <si>
    <t>25 August 1991 (from the Soviet Union)</t>
  </si>
  <si>
    <t>Independence Day, 3 July (1944); note - 3 July 1944 was the date Minsk was liberated from German troops, 25 August 1991 was the date of independence from the Soviet Union</t>
  </si>
  <si>
    <t>several previous; latest drafted between late 1991 and early 1994, signed 15 March 1994</t>
  </si>
  <si>
    <t>proposed by the president of the republic through petition to the National Assembly or by petition of least 150,000 eligible voters; approval required by at least two-thirds majority vote in both chambers or by simple majority of votes cast in a referendum (2016)</t>
  </si>
  <si>
    <t>civil law system; note - nearly all major codes (civil, civil procedure, criminal, criminal procedure, family, and labor) were revised and came into force in 1999 and 2000</t>
  </si>
  <si>
    <t>at least one parent must be a citizen of Belarus</t>
  </si>
  <si>
    <t>President Aleksandr LUKASHENKO (since 20 July 1994)</t>
  </si>
  <si>
    <t>Prime Minister Sergey RUMAS (since 18 August 2018); First Deputy Prime Minister Dmitriy KRUTOY (since 29 November 2019); Deputy Prime Ministers Vladimir DVORNIK (since 28 March 2018), Igor LYASHENKO, Vladimir KUKHAREV, Igor PETRISHENKO (since 18 August 2018)</t>
  </si>
  <si>
    <t>president directly elected by absolute majority popular vote in 2 rounds if needed for a 5-year term (no term limits); first election took place on 23 June and 10 July 1994; according to the 1994 constitution, the next election should have been held in 1999; however, Aleksandr LUKASHENKO extended his term to 2001 via a November 1996 referendum; subsequent election held on 9 September 2001; an October 2004 referendum ended presidential term limits and allowed the president to run and win in a third (19 March 2006), fourth (19 December 2010), and fifth election (11 October 2015); next election in 2020; prime minister and deputy prime ministers appointed by the president and approved by the National Assembly</t>
  </si>
  <si>
    <t>Aleksandr LUKASHENKO reelected president; percent of vote - Aleksandr LUKASHENKO (independent) 83.5%, Tatstyana KARATKEVICH (Tell the Truth) 4.4%, Sergey GAYDUKEVICH (LDP) 3.3%, other 8.8%; note - election marred by electoral fraud</t>
  </si>
  <si>
    <t>bicameral National Assembly or Natsionalnoye Sobraniye consists of:&amp;lt;br /&amp;gt;Council of the Republic or Sovet Respubliki (64 seats; 56 members indirectly elected by regional and Minsk city councils and 8 members appointed by the president; members serve 4-year terms)&amp;lt;br /&amp;gt;House of Representatives or Palata Predstaviteley (110 seats; members directly elected in single-seat constituencies by absolute majority vote in 2 rounds if needed; members serve 4-year terms)</t>
  </si>
  <si>
    <t>&amp;lt;br /&amp;gt;Council of the Republic - (indirect) election last held on 7 November 2019&amp;lt;br /&amp;gt;House of Representatives - last held on 17 November 2019 (next to be held in 2023); OSCE observers determined that the election was neither free nor impartial and that vote counting was problematic in a number of polling stations; pro-LUKASHENKO candidates won every seat; international observers determined that the previous elections, on 28 September 2008, 23 September 2012, and 11 September 2016 also fell short of democratic standards, with pro-LUKASHENKO candidates winning every, or virtually every, seat</t>
  </si>
  <si>
    <t>&amp;lt;br /&amp;gt;Council of the Republic - percent of vote by party - NA; seats by party - NA; composition - NA&amp;lt;br /&amp;gt;House of Representatives - percent of vote by party - NA; seats by party - KPB 11, Republican Party of Labor and Justice 6, Belarusian Patriotic Party 2, LDP 1, AP 1, independent 89; composition - men 66, women 44, percent of women 40%; note - total National Assembly percent of women - NA</t>
  </si>
  <si>
    <t>Supreme Court (consists of the chairman and deputy chairman and organized into several specialized panels, including economic and military; number of judges set by the president of the republic and the court chairman); Constitutional Court (consists of 12 judges, including a chairman and deputy chairman)</t>
  </si>
  <si>
    <t>Supreme Court judges appointed by the president with the consent of the Council of the Republic; judges initially appointed for 5 years and evaluated for life appointment; Constitutional Court judges - 6 appointed by the president and 6 elected by the Council of the Republic; the presiding judge directly elected by the president and approved by the Council of the Republic; judges can serve for 11 years with an age limit of 70</t>
  </si>
  <si>
    <t>oblast courts; Minsk City Court; town courts; Minsk city and oblast economic courts</t>
  </si>
  <si>
    <t>BSEC (observer), CBSS (observer), CEI, CIS, CSTO, EAEC, EAEU, EAPC, EBRD, FAO, GCTU, IAEA, IBRD, ICAO, ICC (NGOs), ICRM, IDA, IFC, IFRCS, ILO, IMF, IMSO, Interpol, IOC, IOM, IPU, ISO, ITU, ITUC (NGOs), MIGA, NAM, NSG, OPCW, OSCE, PCA, PFP, SCO (dialogue member), UN, UNCTAD, UNESCO, UNIDO, UNIFIL, UNWTO, UPU, WCO, WFTU (NGOs), WHO, WIPO, WMO, WTO (observer), ZC</t>
  </si>
  <si>
    <t>1619 New Hampshire Avenue NW, Washington, DC 20009</t>
  </si>
  <si>
    <t>[1] (202) 986-1606</t>
  </si>
  <si>
    <t>[1] (202) 986-1805</t>
  </si>
  <si>
    <t>[375] (17) 210-1283</t>
  </si>
  <si>
    <t>46 Starovilenskaya Street, Minsk 220002</t>
  </si>
  <si>
    <t>Unit 7010 Box 100, DPO AE 09769</t>
  </si>
  <si>
    <t>[375] (17) 234-7853</t>
  </si>
  <si>
    <t>red horizontal band (top) and green horizontal band one-half the width of the red band; a white vertical stripe on the hoist side bears Belarusian national ornamentation in red; the red band color recalls past struggles from oppression, the green band represents hope and the many forests of the country</t>
  </si>
  <si>
    <t>no clearly defined current national symbol, the mounted knight known as Pahonia (the Chaser) is the traditional Belarusian symbol; national colors: green, red, white</t>
  </si>
  <si>
    <t>&amp;quot;My, Bielarusy&amp;quot; (We Belarusians)</t>
  </si>
  <si>
    <t>Mikhas KLIMKOVICH and Uladzimir KARYZNA/Nester SAKALOUSKI</t>
  </si>
  <si>
    <t>$179.4 billion</t>
  </si>
  <si>
    <t>$175.1 billion</t>
  </si>
  <si>
    <t>$54.44 billion (2017 est.)</t>
  </si>
  <si>
    <t>-3.8%</t>
  </si>
  <si>
    <t>$18,900</t>
  </si>
  <si>
    <t>$19,000</t>
  </si>
  <si>
    <t>54.8% (2017 est.)</t>
  </si>
  <si>
    <t>-67% (2017 est.)</t>
  </si>
  <si>
    <t>grain, potatoes, vegetables, sugar beets, flax; beef, milk</t>
  </si>
  <si>
    <t>metal-cutting machine tools, tractors, trucks, earthmovers, motorcycles, synthetic fibers, fertilizer, textiles, refrigerators, washing machines and other household appliances</t>
  </si>
  <si>
    <t>4.381 million (2016 est.)</t>
  </si>
  <si>
    <t>23.4%</t>
  </si>
  <si>
    <t>66.8% (2015 est.)</t>
  </si>
  <si>
    <t>5.7% (2016 est.)</t>
  </si>
  <si>
    <t>21.9% (2008)</t>
  </si>
  <si>
    <t>22.15 billion (2017 est.)</t>
  </si>
  <si>
    <t>20.57 billion (2017 est.)</t>
  </si>
  <si>
    <t>40.7% (of GDP) (2017 est.)</t>
  </si>
  <si>
    <t>2.9% (of GDP) (2017 est.)</t>
  </si>
  <si>
    <t>53.4% of GDP</t>
  </si>
  <si>
    <t>53.5% of GDP</t>
  </si>
  <si>
    <t>9.66%</t>
  </si>
  <si>
    <t>$3.702 billion</t>
  </si>
  <si>
    <t>$2.719 billion</t>
  </si>
  <si>
    <t>$19.81 billion</t>
  </si>
  <si>
    <t>$20.65 billion</t>
  </si>
  <si>
    <t>-$931 million</t>
  </si>
  <si>
    <t>-$1.669 billion</t>
  </si>
  <si>
    <t>$28.65 billion</t>
  </si>
  <si>
    <t>$22.98 billion</t>
  </si>
  <si>
    <t>Russia 43.9%, Ukraine 11.5%, UK 8.2% (2017)</t>
  </si>
  <si>
    <t>machinery and equipment, mineral products, chemicals, metals, textiles, foodstuffs</t>
  </si>
  <si>
    <t>mineral products, machinery and equipment, chemicals, foodstuffs, metals</t>
  </si>
  <si>
    <t>Russia 57.2%, China 8%, Germany 5.1% (2017)</t>
  </si>
  <si>
    <t>$7.315 billion</t>
  </si>
  <si>
    <t>$6.929 billion</t>
  </si>
  <si>
    <t>$3.547 billion</t>
  </si>
  <si>
    <t>Belarusian rubles (BYB/BYR) per US dollar -</t>
  </si>
  <si>
    <t>{"2017":"1.9","2016":"2","2015":"2","2014":"15,926","2013":"10,224.1"}</t>
  </si>
  <si>
    <t>31.58 billion kWh (2016 est.)</t>
  </si>
  <si>
    <t>31.72 billion kWh (2016 est.)</t>
  </si>
  <si>
    <t>3.482 billion kWh (2015 est.)</t>
  </si>
  <si>
    <t>6.319 billion kWh (2016 est.)</t>
  </si>
  <si>
    <t>10.04 million kW (2016 est.)</t>
  </si>
  <si>
    <t>31,000 bbl/day (2018 est.)</t>
  </si>
  <si>
    <t>31,730 bbl/day (2015 est.)</t>
  </si>
  <si>
    <t>468,400 bbl/day (2015 est.)</t>
  </si>
  <si>
    <t>198 million bbl (1 January 2018 est.)</t>
  </si>
  <si>
    <t>477,200 bbl/day (2015 est.)</t>
  </si>
  <si>
    <t>141,000 bbl/day (2016 est.)</t>
  </si>
  <si>
    <t>351,200 bbl/day (2015 est.)</t>
  </si>
  <si>
    <t>14,630 bbl/day (2015 est.)</t>
  </si>
  <si>
    <t>17.7 billion cu m (2017 est.)</t>
  </si>
  <si>
    <t>17.53 billion cu m (2017 est.)</t>
  </si>
  <si>
    <t>2.832 billion cu m (1 January 2018 est.)</t>
  </si>
  <si>
    <t>56.07 million Mt (2017 est.)</t>
  </si>
  <si>
    <t>4,499,821</t>
  </si>
  <si>
    <t>10,963,224</t>
  </si>
  <si>
    <t>fiber network reaches two million establishments; trial 5G services during the first half of 2019; 10,000km of fiber cabling laid; August 2018 almost two million GPON&amp;amp;nbsp;connections (Gigabit Passive Optical Network, point-to-multi point access mechanism); 5 year plan is on track; Belarus launched its first telecoms satellite in 2016; LTE use reaches 75% of mobile subscribers (2018)</t>
  </si>
  <si>
    <t>fixed-line teledensity is improving although rural areas continue to be underserved, 47&amp;amp;nbsp;per 100 fixed-line; mobile-cellular teledensity now approaches 120 telephones per 100 persons (2018)</t>
  </si>
  <si>
    <t>country code - 375; Belarus is landlocked and therefore a member of the Trans-European Line (TEL), Trans-Asia-Europe (TAE) fiber-optic line, and has access to the Trans-Siberia Line (TSL); 3 fiber-optic segments provide connectivity to Latvia, Poland, Russia, and Ukraine; worldwide service is available to Belarus through this infrastructure; additional analog lines to Russia; Intelsat, Eutelsat, and Intersputnik earth stations</t>
  </si>
  <si>
    <t>7 state-controlled national TV channels; Polish and Russian TV broadcasts are available in some areas; state-run Belarusian Radio operates 5 national networks and an external service; Russian and Polish radio broadcasts are available (2019)</t>
  </si>
  <si>
    <t>.by</t>
  </si>
  <si>
    <t>6,805,786</t>
  </si>
  <si>
    <t>71.1% (July 2016 est.)</t>
  </si>
  <si>
    <t>3,163,286</t>
  </si>
  <si>
    <t>Belarus Armed Forces: Army, Air and Air Defense Force, Special Operations Force (2019)</t>
  </si>
  <si>
    <t>18-27 years of age for compulsory military or alternative service; conscript service obligation is 12-18 months, depending on academic qualifications, and 24-36 months for alternative service, depending on academic qualifications; 17 year olds are eligible to become cadets at military higher education institutes, where they are classified as military personnel (2016)</t>
  </si>
  <si>
    <t>1,489,035 (2015)</t>
  </si>
  <si>
    <t>1.807 million mt-km (2015)</t>
  </si>
  <si>
    <t>EW (2016)</t>
  </si>
  <si>
    <t>5386 km gas, 1589 km oil, 1730 km refined products (2013)</t>
  </si>
  <si>
    <t>5,528 km (2014)</t>
  </si>
  <si>
    <t>25 km 1.435-m gauge (2014)</t>
  </si>
  <si>
    <t>2,500 km (major rivers are the west-flowing Western Dvina and Neman Rivers and the south-flowing Dnepr River and its tributaries, the Berezina, Sozh, and Pripyat Rivers) (2011)</t>
  </si>
  <si>
    <t>oil tanker 1, other 4 (2018)</t>
  </si>
  <si>
    <t>limited cultivation of opium poppy and cannabis, mostly for the domestic market; transshipment point for illicit drugs to and via Russia, and to the Baltics and Western Europe; a small and lightly regulated financial center; anti-money-laundering legislation does not meet international standards and was weakened further when know-your-customer requirements were curtailed in 2008; few investigations or prosecutions of money-laundering activities</t>
  </si>
  <si>
    <t>Solomon Islands</t>
  </si>
  <si>
    <t>BP</t>
  </si>
  <si>
    <t>The UK established a protectorate over the Solomon Islands in the 1890s. Some of the bitterest fighting of World War II occurred on this archipelago and the Guadalcanal Campaign (August 1942-February 1943) proved a turning point in the Pacific War, since after the operation the Japanese lost their strategic initiative and remained on the defensive until thier final defeat in 1945. Self-government for the Solomon Islands came in 1976 and independence two years later. Ethnic violence, government malfeasance, endemic crime, and a narrow economic base have undermined stability and civil society. In June 2003, then Prime Minister Sir Allan KEMAKEZA sought the assistance of Australia in reestablishing law and order; the following month, an Australian-led multinational force arrived to restore peace and disarm ethnic militias. The Regional Assistance Mission to the Solomon Islands (RAMSI), which ended in June 2017, was generally effective in restoring law and order and rebuilding government institutions.</t>
  </si>
  <si>
    <t>Oceania, group of islands in the South Pacific Ocean, east of Papua New Guinea</t>
  </si>
  <si>
    <t>8 00 S, 159 00 E</t>
  </si>
  <si>
    <t>5,313 km</t>
  </si>
  <si>
    <t>tropical monsoon; few temperature and weather extremes</t>
  </si>
  <si>
    <t>mostly rugged mountains with some low coral atolls</t>
  </si>
  <si>
    <t>Mount Popomanaseu 2,335 m</t>
  </si>
  <si>
    <t>fish, forests, gold, bauxite, phosphates, lead, zinc, nickel</t>
  </si>
  <si>
    <t>78.9% (2011 est.)</t>
  </si>
  <si>
    <t>most of the population lives along the coastal regions; about one in five live in urban areas, and of these some two-thirds reside in Honiara, the largest town and chief port</t>
  </si>
  <si>
    <t>deforestation; soil erosion; many of the surrounding coral reefs are dead or dying; effects of climate change and rising sea levels</t>
  </si>
  <si>
    <t>Biodiversity, Climate Change, Climate Change-Kyoto Protocol, Desertification, Environmental Modification, Law of the Sea, Marine Dumping, Marine Life Conservation, Ozone Layer Protection, Whaling</t>
  </si>
  <si>
    <t>strategic location on sea routes between the South Pacific Ocean, the Solomon Sea, and the Coral Sea</t>
  </si>
  <si>
    <t>660,121 (July 2018 est.)</t>
  </si>
  <si>
    <t>Solomon Islander(s)</t>
  </si>
  <si>
    <t>Solomon Islander</t>
  </si>
  <si>
    <t>Melanesian 95.3%, Polynesian 3.1%, Micronesian 1.2%, other 0.3% (2009 est.)</t>
  </si>
  <si>
    <t>Melanesian pidgin (in much of the country is lingua franca), English (official but spoken by only 1%-2% of the population), 120 indigenous languages</t>
  </si>
  <si>
    <t>Protestant 73.4% (Church of Melanesia 31.9%, South Sea Evangelical 17.1%, Seventh Day Adventist 11.7%, United Church 10.1%, Christian Fellowship Church 2.5%), Roman Catholic 19.6%, other Christian 2.9%, other 4%, unspecified 0.1% (2009 est.)</t>
  </si>
  <si>
    <t>34.05% (male 115,734 /female 109,009)</t>
  </si>
  <si>
    <t>19.95% (male 67,794 /female 63,925)</t>
  </si>
  <si>
    <t>36.89% (male 123,930 /female 119,577)</t>
  </si>
  <si>
    <t>4.77% (male 16,112 /female 15,389)</t>
  </si>
  <si>
    <t>4.34% (male 13,515 /female 15,136) (2018 est.)</t>
  </si>
  <si>
    <t>69.4 (2015 est.)</t>
  </si>
  <si>
    <t>22.6 years</t>
  </si>
  <si>
    <t>24.5 births/1,000 population (2018 est.)</t>
  </si>
  <si>
    <t>24.2% of total population (2019)</t>
  </si>
  <si>
    <t>3.91% annual rate of change (2015-20 est.)</t>
  </si>
  <si>
    <t>82,000 HONIARA (capital) (2018)</t>
  </si>
  <si>
    <t>22.6 years (2015 est.)</t>
  </si>
  <si>
    <t>104 deaths/100,000 live births (2017 est.)</t>
  </si>
  <si>
    <t>14.3 deaths/1,000 live births (2018 est.)</t>
  </si>
  <si>
    <t>3.09 children born/woman (2018 est.)</t>
  </si>
  <si>
    <t>77.2% of population</t>
  </si>
  <si>
    <t>6.8% of population</t>
  </si>
  <si>
    <t>22.8% of population</t>
  </si>
  <si>
    <t>0.2 physicians/1,000 population (2016)</t>
  </si>
  <si>
    <t>1.4 beds/1,000 population (2012)</t>
  </si>
  <si>
    <t>81.4% of population (2015 est.)</t>
  </si>
  <si>
    <t>29.8% of population (2015 est.)</t>
  </si>
  <si>
    <t>18.6% of population (2015 est.)</t>
  </si>
  <si>
    <t>70.2% of population (2015 est.)</t>
  </si>
  <si>
    <t>9.9% of GDP (2010)</t>
  </si>
  <si>
    <t>1.6% (2013)</t>
  </si>
  <si>
    <t>British Solomon Islands</t>
  </si>
  <si>
    <t>Spanish explorer Alvaro de MENDANA named the isles in 1568 after the wealthy biblical King SOLOMON in the mistaken belief that the islands contained great riches</t>
  </si>
  <si>
    <t>Honiara</t>
  </si>
  <si>
    <t>9 26 S, 159 57 E</t>
  </si>
  <si>
    <t>9 provinces and 1 city*; Central, Choiseul, Guadalcanal, Honiara*, Isabel, Makira and Ulawa, Malaita, Rennell and Bellona, Temotu, Western</t>
  </si>
  <si>
    <t>7 July 1978 (from the UK)</t>
  </si>
  <si>
    <t>Independence Day, 7 July (1978)</t>
  </si>
  <si>
    <t>adopted 31 May 1978, effective 7 July 1978; note - in late 2017, provincial leaders agreed to adopt a new federal constitution, with passage&amp;amp;nbsp;expected in 2018, but it has been postponed indefinitely</t>
  </si>
  <si>
    <t>proposed by the National Parliament; passage of constitutional sections, including those on fundamental rights and freedoms, the legal system, Parliament, alteration of the constitution and the ombudsman, requires three-fourths majority vote by Parliament and assent of the governor general; passage of other amendments requires two-thirds majority vote and assent of the governor general; amended several times, last in 2014 (2018)</t>
  </si>
  <si>
    <t>at least one parent must be a citizen of the Solomon Islands</t>
  </si>
  <si>
    <t>Queen ELIZABETH II (since 6 February 1952); represented by Governor General David VUNAGI (since&amp;amp;nbsp;8 July 2019)</t>
  </si>
  <si>
    <t>Prime Minister Rick HOU (since 16 November 2017)</t>
  </si>
  <si>
    <t>the monarchy is hereditary; governor general appointed by the monarch on the advice of the National Parliament for up to 5 years (eligible for a second term); following legislative elections, the leader of the majority party or majority coalition usually elected prime minister by the National Parliament; deputy prime minister appointed by the governor general on the advice of the prime minister from among members of the National Parliament</t>
  </si>
  <si>
    <t>Manasseh SOGAVARE (independent) defeated in no-confidence vote on 6 November 2017; Rick HOU elected prime minister on 15 November 2017</t>
  </si>
  <si>
    <t>unicameral National Parliament (50 seats; members directly elected in single-seat constituencies by simple majority vote to serve 4-year terms)</t>
  </si>
  <si>
    <t>last held on 19 November 2014 (next to be held 3 April 2019)</t>
  </si>
  <si>
    <t>percent of vote by party - UDP 10.7%, DAP 7.8%, PAP 4.4%, other 20.8%, independent 56.3%; seats by party - DAP 7, UDP 5, PAP 3, KPSI 1, SIPFP 1, SIPRA 1, independent 32; composition - men 49, women 1, percent of women 2%</t>
  </si>
  <si>
    <t>Court of Appeal (consists of the court president and ex officio members including the High Court chief justice and its puisne judges); High Court (consists of the chief justice and puisne judges, as prescribed by the National Parliament)</t>
  </si>
  <si>
    <t>Court of Appeal and High Court president, chief justices, and puisne judges appointed by the governor general upon recommendation of the Judicial and Legal Service Commission, chaired by the chief justice and includes 5 members, mostly judicial officials and legal professionals; all judges serve until retirement at age 60</t>
  </si>
  <si>
    <t>ACP, ADB, AOSIS, C, EITI (candidate country), ESCAP, FAO, G-77, IBRD, ICAO, ICRM, IDA, IFAD, IFC, IFRCS, ILO, IMF, IMO, IOC, ITU, MIGA, OPCW, PIF, Sparteca, SPC, UN, UNCTAD, UNESCO, UPU, WFTU, WHO, WMO, WTO</t>
  </si>
  <si>
    <t>Ambassador Robert SISILO (since 21 July 2017)</t>
  </si>
  <si>
    <t>800 Second Avenue, Suite 400L, New York, NY 10017</t>
  </si>
  <si>
    <t>[1] (212) 599-6192, 6193</t>
  </si>
  <si>
    <t>[1] (212) 661-8925</t>
  </si>
  <si>
    <t>divided diagonally by a thin yellow stripe from the lower hoist-side corner; the upper triangle (hoist side) is blue with five white five-pointed stars arranged in an X pattern; the lower triangle is green; blue represents the ocean, green the land, and yellow sunshine; the five stars stand for the five main island groups of the Solomon Islands</t>
  </si>
  <si>
    <t>national colors: blue, yellow, green, white</t>
  </si>
  <si>
    <t>God Save Our Solomon Islands</t>
  </si>
  <si>
    <t>Panapasa BALEKANA and Matila BALEKANA/Panapasa BALEKANA</t>
  </si>
  <si>
    <t>$1.33 billion</t>
  </si>
  <si>
    <t>$1.285 billion</t>
  </si>
  <si>
    <t>$1.298 billion (2017 est.)</t>
  </si>
  <si>
    <t>-49.6% (2011 est.)</t>
  </si>
  <si>
    <t>58.1% (2017 est.)</t>
  </si>
  <si>
    <t>cocoa, coconuts, palm kernels, rice, fruit; cattle, pigs; fish; timber</t>
  </si>
  <si>
    <t>fish (tuna), mining, timber</t>
  </si>
  <si>
    <t>202,500 (2007 est.)</t>
  </si>
  <si>
    <t>20% (2000 est.)</t>
  </si>
  <si>
    <t>532.5 million (2017 est.)</t>
  </si>
  <si>
    <t>570.5 million (2017 est.)</t>
  </si>
  <si>
    <t>41% (of GDP) (2017 est.)</t>
  </si>
  <si>
    <t>$499.8 million</t>
  </si>
  <si>
    <t>$429.5 million</t>
  </si>
  <si>
    <t>$152.6 million</t>
  </si>
  <si>
    <t>$149.6 million</t>
  </si>
  <si>
    <t>-$54 million</t>
  </si>
  <si>
    <t>-$49 million</t>
  </si>
  <si>
    <t>$468.6 million</t>
  </si>
  <si>
    <t>$419.9 million</t>
  </si>
  <si>
    <t>China 64.5%, Italy 6.2%, Switzerland 4.6%, Philippines 4.4% (2017)</t>
  </si>
  <si>
    <t>timber, fish, copra, palm oil, cocoa, coconut oil</t>
  </si>
  <si>
    <t>$462.1 million</t>
  </si>
  <si>
    <t>$419.3 million</t>
  </si>
  <si>
    <t>food, plant and equipment, manufactured goods, fuels, chemicals</t>
  </si>
  <si>
    <t>China 21.9%, Australia 19.6%, Singapore 10.7%, Vietnam 7.5%, NZ 6.2%, Papua New Guinea 5%, South Korea 4.7% (2017)</t>
  </si>
  <si>
    <t>$594.8 million</t>
  </si>
  <si>
    <t>$571.2 million</t>
  </si>
  <si>
    <t>$59.2 million</t>
  </si>
  <si>
    <t>$50.1 million</t>
  </si>
  <si>
    <t>Solomon Islands dollars (SBD) per US dollar -</t>
  </si>
  <si>
    <t>{"2017":"7.9","2016":"7.94","2015":"7.94","2014":"7.9147","2013":"7.3754"}</t>
  </si>
  <si>
    <t>95.79 million kWh (2016 est.)</t>
  </si>
  <si>
    <t>38,000 kW (2016 est.)</t>
  </si>
  <si>
    <t>92% of total installed capacity (2016 est.)</t>
  </si>
  <si>
    <t>1,600 bbl/day (2016 est.)</t>
  </si>
  <si>
    <t>1,577 bbl/day (2015 est.)</t>
  </si>
  <si>
    <t>233,500 Mt (2017 est.)</t>
  </si>
  <si>
    <t>7,405</t>
  </si>
  <si>
    <t>465,331</t>
  </si>
  <si>
    <t>72 (2017 est.)</t>
  </si>
  <si>
    <t>Internet penetration has reached 20%; 3G mobile networks expanding and even 4G LTE services launched in the capital; otherwise 2G and satellite services for communication and Internet access; increase in broadband subscriptions (2018)</t>
  </si>
  <si>
    <t>fixed-line is 1 per 100 persons and mobile-cellular telephone density is about&amp;amp;nbsp;72 per 100 persons; domestic cable system to extend to key major islands (2018)</t>
  </si>
  <si>
    <t>country code - 677; landing points for the CSCS and ICNS2 submarine cables providing connectivity from Solomon Islands, to PNG, Vanuatu and Australia; satellite earth station - 1 Intelsat (Pacific Ocean) (2019)</t>
  </si>
  <si>
    <t>Solomon Islands Broadcasting Corporation (SIBC) does not broadcast television; multi-channel pay-TV is available; SIBC operates 2 national radio stations and 2 provincial stations; there are 2 local commercial radio stations; Radio Australia is available via satellite feed (since 2009) (2019)</t>
  </si>
  <si>
    <t>.sb</t>
  </si>
  <si>
    <t>69,859</t>
  </si>
  <si>
    <t>11% (July 2016 est.)</t>
  </si>
  <si>
    <t>1,166</t>
  </si>
  <si>
    <t>no regular military forces; Royal Solomon Islands Police Force (2019)</t>
  </si>
  <si>
    <t>373,738 (2015)</t>
  </si>
  <si>
    <t>3,691,584 mt-km (2015)</t>
  </si>
  <si>
    <t>H4 (2016)</t>
  </si>
  <si>
    <t>1,390 km (2011)</t>
  </si>
  <si>
    <t>34 km (2011)</t>
  </si>
  <si>
    <t>general cargo 6, other 17 (2018)</t>
  </si>
  <si>
    <t>Navassa Island</t>
  </si>
  <si>
    <t>BQ</t>
  </si>
  <si>
    <t>This uninhabited island was claimed by the US in 1857 for its guano. Mining took place between 1865 and 1898. The lighthouse, built in 1917, was shut down in 1996 and administration of Navassa Island transferred from the US Coast Guard to the Department of the Interior, Office of Insular Affairs. A 1998 scientific expedition to the island described it as a &amp;quot;unique preserve of Caribbean biodiversity.&amp;quot; The following year it became a National Wildlife Refuge and annual scientific expeditions have continued.</t>
  </si>
  <si>
    <t>Caribbean, island in the Caribbean Sea, 30 nm west of Tiburon Peninsula of Haiti</t>
  </si>
  <si>
    <t>18 25 N, 75 02 W</t>
  </si>
  <si>
    <t>about nine times the size of the National Mall in Washington, DC</t>
  </si>
  <si>
    <t>marine, tropical</t>
  </si>
  <si>
    <t>raised flat to undulating coral and limestone plateau; ringed by vertical white cliffs (9 to 15 m high)</t>
  </si>
  <si>
    <t>200 m NNW of lighthouse 85 m</t>
  </si>
  <si>
    <t>guano (mining discontinued in 1898)</t>
  </si>
  <si>
    <t>hurricanes</t>
  </si>
  <si>
    <t>some coral bleaching</t>
  </si>
  <si>
    <t>strategic location 160 km south of the US Naval Base at Guantanamo Bay, Cuba; mostly exposed rock with numerous solution holes (limestone sinkholes) but with enough grassland to support goat herds; dense stands of fig trees, scattered cactus</t>
  </si>
  <si>
    <t xml:space="preserve"> uninhabited; transient Haitian fishermen and others camp on the island</t>
  </si>
  <si>
    <t>Subsistence fishing and commercial trawling occur within refuge waters.</t>
  </si>
  <si>
    <t>Brazil</t>
  </si>
  <si>
    <t>BR</t>
  </si>
  <si>
    <t>Eastern South America, bordering the Atlantic Ocean</t>
  </si>
  <si>
    <t>10 00 S, 55 00 W</t>
  </si>
  <si>
    <t>16,145 km</t>
  </si>
  <si>
    <t>Argentina 1263 km, Bolivia 3403 km, Colombia 1790 km, French Guiana 649 km, Guyana 1308 km, Paraguay 1371 km, Peru 2659 km, Suriname 515 km, Uruguay 1050 km, Venezuela 2137 km</t>
  </si>
  <si>
    <t>7,491 km</t>
  </si>
  <si>
    <t>mostly tropical, but temperate in south</t>
  </si>
  <si>
    <t>mostly flat to rolling lowlands in north; some plains, hills, mountains, and narrow coastal belt</t>
  </si>
  <si>
    <t>Pico da Neblina 2,994 m</t>
  </si>
  <si>
    <t>alumina, bauxite, beryllium, gold, iron ore, manganese, nickel, niobium, phosphates, platinum, tantalum, tin, rare earth elements, uranium, petroleum, hydropower, timber</t>
  </si>
  <si>
    <t>32.9% (2011 est.)</t>
  </si>
  <si>
    <t>23.5% (2011 est.)</t>
  </si>
  <si>
    <t>61.9% (2011 est.)</t>
  </si>
  <si>
    <t>54,000 sq km (2012)</t>
  </si>
  <si>
    <t>the vast majority of people live along, or relatively near, the Atlantic coast in the east; the population core is in the southeast, anchored by the cities of Sao Paolo, Brasilia, and Rio de Janeiro</t>
  </si>
  <si>
    <t>recurring droughts in northeast; floods and occasional frost in south</t>
  </si>
  <si>
    <t>deforestation in Amazon Basin destroys the habitat and endangers a multitude of plant and animal species indigenous to the area; illegal wildlife trade; illegal poaching; air and water pollution in Rio de Janeiro, Sao Paulo, and several other large cities; land degradation and water pollution caused by improper mining activities; wetland degradation; severe oil spills</t>
  </si>
  <si>
    <t>208,846,892 (July 2018 est.)</t>
  </si>
  <si>
    <t>Brazilian(s)</t>
  </si>
  <si>
    <t>Brazilian</t>
  </si>
  <si>
    <t>white 47.7%, mulatto (mixed white and black) 43.1%, black 7.6%, Asian 1.1%, indigenous 0.4% (2010 est.)</t>
  </si>
  <si>
    <t>Portuguese (official and most widely spoken language)</t>
  </si>
  <si>
    <t>Roman Catholic 64.6%, other Catholic 0.4%, Protestant 22.2% (includes Adventist 6.5%, Assembly of God 2.0%, Christian Congregation of Brazil 1.2%, Universal Kingdom of God 1.0%, other Protestant 11.5%), other Christian 0.7%, Spiritist 2.2%, other 1.4%, none 8%, unspecified 0.4% (2010 est.)</t>
  </si>
  <si>
    <t>21.89% (male 23,310,437 /female 22,414,551)</t>
  </si>
  <si>
    <t>16.29% (male 17,254,084 /female 16,758,140)</t>
  </si>
  <si>
    <t>43.86% (male 45,449,158 /female 46,151,759)</t>
  </si>
  <si>
    <t>9.35% (male 9,229,665 /female 10,296,824)</t>
  </si>
  <si>
    <t>8.61% (male 7,666,845 /female 10,315,429) (2018 est.)</t>
  </si>
  <si>
    <t>11.4 (2015 est.)</t>
  </si>
  <si>
    <t>8.7 (2015 est.)</t>
  </si>
  <si>
    <t>33.3 years</t>
  </si>
  <si>
    <t>21.847 million Sao Paulo, 13.374 million Rio de Janeiro, 6.028 million Belo Horizonte, 4.559 million BRASILIA (capital), 4.115 million Porto Alegre, 4.078 million Recife (2019)</t>
  </si>
  <si>
    <t>16.9 deaths/1,000 live births (2018 est.)</t>
  </si>
  <si>
    <t>13.8 deaths/1,000 live births</t>
  </si>
  <si>
    <t>74.3 years (2018 est.)</t>
  </si>
  <si>
    <t>80.2% (2013)</t>
  </si>
  <si>
    <t>2.15 physicians/1,000 population (2018)</t>
  </si>
  <si>
    <t>2.2 beds/1,000 population (2014)</t>
  </si>
  <si>
    <t>51.5% of population (2015 est.)</t>
  </si>
  <si>
    <t>900,000 (2018 est.)</t>
  </si>
  <si>
    <t>6.2% of GDP (2015)</t>
  </si>
  <si>
    <t>25.3%</t>
  </si>
  <si>
    <t>32.8% (2018 est.)</t>
  </si>
  <si>
    <t>Federative Republic of Brazil</t>
  </si>
  <si>
    <t>Republica Federativa do Brasil</t>
  </si>
  <si>
    <t>Brasil</t>
  </si>
  <si>
    <t>the country name derives from the brazilwood tree that used to grow plentifully along the coast of Brazil and that was used to produce a deep red dye</t>
  </si>
  <si>
    <t>Brasilia</t>
  </si>
  <si>
    <t>15 47 S, 47 55 W</t>
  </si>
  <si>
    <t>+1hr, begins third Sunday in October; ends third Sunday in February</t>
  </si>
  <si>
    <t>26 states (estados, singular - estado) and 1 federal district* (distrito federal); Acre, Alagoas, Amapa, Amazonas, Bahia, Ceara, Distrito Federal*, Espirito Santo, Goias, Maranhao, Mato Grosso, Mato Grosso do Sul, Minas Gerais, Para, Paraiba, Parana, Pernambuco, Piaui, Rio de Janeiro, Rio Grande do Norte, Rio Grande do Sul, Rondonia, Roraima, Santa Catarina, Sao Paulo, Sergipe, Tocantins</t>
  </si>
  <si>
    <t>7 September 1822 (from Portugal)</t>
  </si>
  <si>
    <t>Independence Day, 7 September (1822)</t>
  </si>
  <si>
    <t>several previous; latest ratified 5 October 1988</t>
  </si>
  <si>
    <t>proposed by at least one third of either house of the National Congress, by the president of the republic, or by simple majority vote by more than half of the state legislative assemblies; passage requires at least three-fifths majority vote by both houses in each of two readings; constitutional provisions affecting the federal form of government, separation of powers, suffrage, or individual rights and guarantees cannot be amended; amended many times, last in 2017 (2018)</t>
  </si>
  <si>
    <t>civil law; note - a new civil law code was enacted in 2002 replacing the 1916 code</t>
  </si>
  <si>
    <t>voluntary between 16 to 18 years of age, over 70, and if illiterate; compulsory between 18 to 70 years of age; note - military conscripts by law cannot vote</t>
  </si>
  <si>
    <t>President Jair BOLSONARO (since 1 January 2019); Vice President Antonio Hamilton Martins MOURAO (since 1 January 2019); note - the president is both chief of state and head of government</t>
  </si>
  <si>
    <t>President Jair BOLSONARO (since 1 January 2019); Vice President Antonio Hamilton Martins MOURAO (since 1 January 2019)</t>
  </si>
  <si>
    <t>president and vice president directly elected on the same ballot by absolute majority popular vote in 2 rounds if needed for a single 4-year term (eligible for a second term); election last held on 7 October 2018 with runoff on 28 October 2018 (next to be held in October 2022)</t>
  </si>
  <si>
    <t>Jair BOLSONARO elected president in second round; percent of vote in first round - Jair BOLSONARO (PSL) 46%, Fernando HADDAD (PT) 29.3%, Ciro GOMEZ (PDT) 12.5%, Geraldo ALCKMIN (PSDB) 4.8%, other 7.4%; percent of vote in second round - Jair BOLSONARO (PSL) 55.1%, Fernando HADDAD (PT) 44.9%</t>
  </si>
  <si>
    <t>bicameral National Congress or Congresso Nacional consists of:&amp;lt;br /&amp;gt;Federal Senate or Senado Federal (81 seats; 3 members each from 26 states and 3 from the federal district directly elected in multi-seat constituencies by simple majority vote to serve 8-year terms, with one-third and two-thirds of the membership elected alternately every 4 years)&amp;lt;br /&amp;gt; Chamber of Deputies or Camara dos Deputados (513 seats; members directly elected in multi-seat constituencies by proportional representation vote to serve 4-year terms)</t>
  </si>
  <si>
    <t>&amp;lt;br /&amp;gt;Federal Senate - last held on 7 October 2018 for two-thirds of the Senate (next to be held in October 2022 for one-third of the Senate)&amp;lt;br /&amp;gt;Chamber of Deputies - last held on 7 October 2018 (next to be held in October 2022)</t>
  </si>
  <si>
    <t>&amp;lt;br /&amp;gt;Federal Senate - percent of vote by party - NA; seats by party - PMDB 7, PP 5, REDE 5, DEM 4, PSDB 4, PSDC 4, PSL 4, PT 4, PDT 2, PHS 2, PPS 2, PSB 2, PTB 2, Podemos 1, PR 1, PRB 1, PROS 1, PRP 1, PSC 1, SD 1; composition - men 70, women 11, percent of women 13.6% &amp;amp;nbsp;&amp;amp;nbsp;&amp;amp;nbsp; &amp;lt;br /&amp;gt; Chamber of Deputies - percent of vote by party - NA; seats by party - PT 56, PSL 52, PP 37, PMDB 34, PSDC 34, PR 33, PSB 32, PRB 30, DEM 29, PSDB 29, PDT 28, SD 13, Podemos 11, PSOL 10, PTB 10, PCdoB 9, NOVO 8, PPS 8, PROS 8, PSC 8, Avante 7, PHS 6, Patriota 5, PRP 4, PV 4, PMN 3, PTC 2, DC 1, PPL 1, REDE 1; composition - men 462, women 51, percent of women 9.9%; total National Congress percent of women 10.4%</t>
  </si>
  <si>
    <t>Supreme Federal Court or Supremo Tribunal Federal (consists of 11 justices)</t>
  </si>
  <si>
    <t>justices appointed by the president and approved by the Federal Senate; justices appointed to serve until mandatory retirement at age 75</t>
  </si>
  <si>
    <t>Tribunal of the Union, Federal Appeals Court, Superior Court of Justice, Superior Electoral Court, regional federal courts; state court system</t>
  </si>
  <si>
    <t>AfDB (nonregional member), BIS, BRICS, CAN (associate), CD, CELAC, CPLP, FAO, FATF, G-15, G-20, G-24, G-5, G-77, IADB, IAEA, IBRD, ICAO, ICC (national committees), ICCt, ICRM, IDA, IFAD, IFC, IFRCS, IHO, ILO, IMF, IMO, IMSO, Interpol, IOC, IOM, IPU, ISO, ITSO, ITU, ITUC (NGOs), LAES, LAIA, LAS (observer), Mercosur, MIGA, MINURSO, MINUSTAH, MONUSCO, NAM (observer), NSG, OAS, OECD (enhanced engagement), OPANAL, OPCW, Paris Club (associate), PCA, SICA (observer), UN, UNASUR, UNCTAD, UNESCO, UNFICYP, UNHCR, UNIDO, UNIFIL, Union Latina, UNISFA, UNITAR, UNMIL, UNMISS, UNOCI, UNRWA, UNWTO, UPU, WCO, WFTU (NGOs), WHO, WIPO, WMO, WTO</t>
  </si>
  <si>
    <t>3006 Massachusetts Avenue NW, Washington, DC 20008</t>
  </si>
  <si>
    <t>[1] (202) 238-2700</t>
  </si>
  <si>
    <t>[1] (202) 238-2827</t>
  </si>
  <si>
    <t>Atlanta, Boston, Chicago, Hartford (CT), Houston, Los Angeles, Miami, New York, San Francisco, Washington, DC</t>
  </si>
  <si>
    <t>[55] (61) 3312-7000</t>
  </si>
  <si>
    <t>Avenida das Nacoes, Quadra 801, Lote 3, Distrito Federal Cep 70403-900, Brasilia</t>
  </si>
  <si>
    <t>Unit 7500, DPO AA 34030</t>
  </si>
  <si>
    <t>[55] (61) 3225-9136</t>
  </si>
  <si>
    <t>Belo Horizonte, Recife, Porto Alegre, Rio de Janeiro, Sao Paulo</t>
  </si>
  <si>
    <t>green with a large yellow diamond in the center bearing a blue celestial globe with 27 white five-pointed stars; the globe has a white equatorial band with the motto ORDEM E PROGRESSO (Order and Progress); the current flag was inspired by the banner of the former Empire of Brazil (1822-1889); on the imperial flag, the green represented the House of Braganza of Pedro I, the first Emperor of Brazil, while the yellow stood for the Habsburg Family of his wife; on the modern flag the green represents the forests of the country and the yellow rhombus its mineral wealth (the diamond shape roughly mirrors that of the country); the blue circle and stars, which replaced the coat of arms of the original flag, depict the sky over Rio de Janeiro on the morning of 15 November 1889 - the day the Republic of Brazil was declared; the number of stars has changed with the creation of new states and has risen from an original 21 to the current 27 (one for each state and the Federal District)</t>
  </si>
  <si>
    <t>Southern Cross constellation; national colors: green, yellow, blue</t>
  </si>
  <si>
    <t>&amp;quot;Hino Nacional Brasileiro&amp;quot; (Brazilian National Anthem)</t>
  </si>
  <si>
    <t>Joaquim Osorio Duque ESTRADA/Francisco Manoel DA SILVA</t>
  </si>
  <si>
    <t>$3.248 trillion</t>
  </si>
  <si>
    <t>$3.216 trillion</t>
  </si>
  <si>
    <t>$3.332 trillion</t>
  </si>
  <si>
    <t>$2.055 trillion (2017 est.)</t>
  </si>
  <si>
    <t>-3.5%</t>
  </si>
  <si>
    <t>$15,600</t>
  </si>
  <si>
    <t>$16,300</t>
  </si>
  <si>
    <t>63.4% (2017 est.)</t>
  </si>
  <si>
    <t>-11.6% (2017 est.)</t>
  </si>
  <si>
    <t>20.7% (2017 est.)</t>
  </si>
  <si>
    <t>coffee, soybeans, wheat, rice, corn, sugarcane, cocoa, citrus; beef</t>
  </si>
  <si>
    <t>textiles, shoes, chemicals, cement, lumber, iron ore, tin, steel, aircraft, motor vehicles and parts, other machinery and equipment</t>
  </si>
  <si>
    <t>104.2 million (2017)</t>
  </si>
  <si>
    <t>32.1%</t>
  </si>
  <si>
    <t>58.5% (2017 est.)</t>
  </si>
  <si>
    <t>4.2% (2016 est.)</t>
  </si>
  <si>
    <t>43.4% (2016 est.)</t>
  </si>
  <si>
    <t>733.7 billion (2017 est.)</t>
  </si>
  <si>
    <t>756.3 billion (2017 est.)</t>
  </si>
  <si>
    <t>84% of GDP</t>
  </si>
  <si>
    <t>78.4% of GDP</t>
  </si>
  <si>
    <t>46.92%</t>
  </si>
  <si>
    <t>52.1%</t>
  </si>
  <si>
    <t>$110.3 billion</t>
  </si>
  <si>
    <t>$106.7 billion</t>
  </si>
  <si>
    <t>$2.206 trillion</t>
  </si>
  <si>
    <t>$2.138 trillion</t>
  </si>
  <si>
    <t>$561.1 billion</t>
  </si>
  <si>
    <t>-$9.762 billion</t>
  </si>
  <si>
    <t>-$23.55 billion</t>
  </si>
  <si>
    <t>$217.2 billion</t>
  </si>
  <si>
    <t>$184.5 billion</t>
  </si>
  <si>
    <t>China 21.8%, US 12.5%, Argentina 8.1%, Netherlands 4.3% (2017)</t>
  </si>
  <si>
    <t>transport equipment, iron ore, soybeans, footwear, coffee, automobiles</t>
  </si>
  <si>
    <t>$139.4 billion</t>
  </si>
  <si>
    <t>machinery, electrical and transport equipment, chemical products, oil, automotive parts, electronics</t>
  </si>
  <si>
    <t>China 18.1%, US 16.7%, Argentina 6.3%, Germany 6.1% (2017)</t>
  </si>
  <si>
    <t>$778.3 billion</t>
  </si>
  <si>
    <t>$703.3 billion</t>
  </si>
  <si>
    <t>$358.9 billion</t>
  </si>
  <si>
    <t>$341.5 billion</t>
  </si>
  <si>
    <t>reals (BRL) per US dollar -</t>
  </si>
  <si>
    <t>{"2017":"3.19","2016":"3.48","2015":"3.4901","2014":"3.3315","2013":"2.3535"}</t>
  </si>
  <si>
    <t>567.9 billion kWh (2016 est.)</t>
  </si>
  <si>
    <t>509.1 billion kWh (2016 est.)</t>
  </si>
  <si>
    <t>219 million kWh (2015 est.)</t>
  </si>
  <si>
    <t>41.31 billion kWh (2016 est.)</t>
  </si>
  <si>
    <t>150.8 million kW (2016 est.)</t>
  </si>
  <si>
    <t>2.587 million bbl/day (2018 est.)</t>
  </si>
  <si>
    <t>736,600 bbl/day (2015 est.)</t>
  </si>
  <si>
    <t>297,700 bbl/day (2015 est.)</t>
  </si>
  <si>
    <t>12.63 billion bbl (1 January 2018 est.)</t>
  </si>
  <si>
    <t>2.811 million bbl/day (2015 est.)</t>
  </si>
  <si>
    <t>2.956 million bbl/day (2016 est.)</t>
  </si>
  <si>
    <t>279,000 bbl/day (2015 est.)</t>
  </si>
  <si>
    <t>490,400 bbl/day (2015 est.)</t>
  </si>
  <si>
    <t>34.35 billion cu m (2017 est.)</t>
  </si>
  <si>
    <t>134.5 million cu m (2017 est.)</t>
  </si>
  <si>
    <t>10.51 billion cu m (2017 est.)</t>
  </si>
  <si>
    <t>377.4 billion cu m (1 January 2018 est.)</t>
  </si>
  <si>
    <t>513.8 million Mt (2017 est.)</t>
  </si>
  <si>
    <t>40,878,018</t>
  </si>
  <si>
    <t>236,488,548</t>
  </si>
  <si>
    <t>good working system including an extensive microwave radio relay system and a domestic satellite system with 64 earth stations; four major mobile operators offering a range of voice and data services; one of the largest broadband markets in Latin America, broadband penetration&amp;amp;nbsp;only behind Chile, Argentina, and Uruguay; country is a pioneer in the region for m-commerce (electronic commerce conducted on mobile phones) (2018)</t>
  </si>
  <si>
    <t>fixed-line connections have remained relatively stable in recent years and stand at about 20 per 100 persons; less-expensive mobile-cellular technology has been a major impetus broadening telephone service to the lower-income segments of the population with mobile-cellular teledensity roughly 114 per 100 persons (2018)</t>
  </si>
  <si>
    <t>country code - 55; landing points for a number of submarine cables, including Malbec, ARBR, Tamnat, SAC, SAm-1, Atlantis -2, Seabras-1, Monet, EllaLink, BRUSA, GlobeNet, AMX-1, Brazilian Festoon, Bicentenario, Unisur, Junior, Americas -II,&amp;amp;nbsp;SAE x1, SAIL, SACS&amp;amp;nbsp;and&amp;amp;nbsp;SABR that provide direct connectivity to South and Central America, the Caribbean, the US, Africa, and Europe; satellite earth stations - 3 Intelsat (Atlantic Ocean), 1 Inmarsat (Atlantic Ocean region east), connected by microwave relay system to Mercosur Brazilsat B3 satellite earth station; satellites&amp;amp;nbsp;is a&amp;amp;nbsp;major communication platform, as it is almost impossible to lay fibre optic cable in the thick vegetation (2019)</t>
  </si>
  <si>
    <t>state-run Radiobras operates a radio and a TV network; more than 1,000 radio stations and more than 100 TV channels operating - mostly privately owned; private media ownership highly concentrated</t>
  </si>
  <si>
    <t>.br</t>
  </si>
  <si>
    <t>122,841,218</t>
  </si>
  <si>
    <t>59.7% (July 2016 est.)</t>
  </si>
  <si>
    <t>28,670,016</t>
  </si>
  <si>
    <t>Brazilian Armed Forces: Brazilian Army (Exercito Brasileiro, EB), Brazilian Navy (Marinha do Brasil, MB, includes Naval Aviation and Marine Corps (Corpo de Fuzileiros Navais)), Brazilian Air Force (Forca Aerea Brasileira, FAB) (2019)</t>
  </si>
  <si>
    <t>443 (2015)</t>
  </si>
  <si>
    <t>102,039,359 (2015)</t>
  </si>
  <si>
    <t>149.393 million mt-km (2015)</t>
  </si>
  <si>
    <t>PP (2016)</t>
  </si>
  <si>
    <t>4,093 (2013)</t>
  </si>
  <si>
    <t>698 (2017)</t>
  </si>
  <si>
    <t>179 (2017)</t>
  </si>
  <si>
    <t>436 (2017)</t>
  </si>
  <si>
    <t>3,395 (2013)</t>
  </si>
  <si>
    <t>92 (2013)</t>
  </si>
  <si>
    <t>1,619 (2013)</t>
  </si>
  <si>
    <t>1,684 (2013)</t>
  </si>
  <si>
    <t>5959 km refined petroleum product (1,165 km distribution, 4,794 km transport), 11696 km natural gas (2,274 km distribution, 9,422 km transport), 1985 km crude oil (distribution), 77 km ethanol/petrochemical (37 km distribution, 40 km transport) (2016)</t>
  </si>
  <si>
    <t>29,850 km (2014)</t>
  </si>
  <si>
    <t>194 km 1.435-m gauge (2014)</t>
  </si>
  <si>
    <t>23,341.6 km 1.000-m gauge (24 km electrified) (2014)</t>
  </si>
  <si>
    <t>2 million km (2018)</t>
  </si>
  <si>
    <t>246,000 km (2018)</t>
  </si>
  <si>
    <t>50,000 km (most in areas remote from industry and population) (2012)</t>
  </si>
  <si>
    <t>791</t>
  </si>
  <si>
    <t>bulk carrier 13, container ship 15, general cargo 47, oil tanker 38, other 678 (2018)</t>
  </si>
  <si>
    <t>Belem, Paranagua, Rio Grande, Rio de Janeiro, Santos, Sao Sebastiao, Tubarao</t>
  </si>
  <si>
    <t>DTSE/Gegua oil terminal, Ilha Grande (Gebig), Guaiba Island terminal, Guamare oil terminal</t>
  </si>
  <si>
    <t>Santos (3,853,719) (2017)</t>
  </si>
  <si>
    <t>Pecem, Rio de Janiero</t>
  </si>
  <si>
    <t>Manaus (Amazon)</t>
  </si>
  <si>
    <t>second-largest consumer of cocaine in the world; illicit producer of cannabis; trace amounts of coca cultivation in the Amazon region, used for domestic consumption; government has a large-scale eradication program to control cannabis; important transshipment country for Bolivian, Colombian, and Peruvian cocaine headed for Europe; also used by traffickers as a way station for narcotics air transshipments between Peru and Colombia; upsurge in drug-related violence and weapons smuggling; important market for Colombian, Bolivian, and Peruvian cocaine; illicit narcotics proceeds are often laundered through the financial system; significant illicit financial activity in the Tri-Border Area</t>
  </si>
  <si>
    <t>Bhutan</t>
  </si>
  <si>
    <t>BT</t>
  </si>
  <si>
    <t>27 30 N, 90 30 E</t>
  </si>
  <si>
    <t>slightly larger than Maryland; about one-half the size of Indiana</t>
  </si>
  <si>
    <t>1,136 km</t>
  </si>
  <si>
    <t>China 477 km, India 659 km</t>
  </si>
  <si>
    <t>varies; tropical in southern plains; cool winters and hot summers in central valleys; severe winters and cool summers in Himalayas</t>
  </si>
  <si>
    <t>mostly mountainous with some fertile valleys and savanna</t>
  </si>
  <si>
    <t>2,220 m</t>
  </si>
  <si>
    <t>Drangeme Chhu 97 m</t>
  </si>
  <si>
    <t>Gangkar Puensum 7,570 m</t>
  </si>
  <si>
    <t>timber, hydropower, gypsum, calcium carbonate</t>
  </si>
  <si>
    <t>85.5% (2011 est.)</t>
  </si>
  <si>
    <t>soil erosion; limited access to potable water; wildlife conservation; industrial pollution; waste disposal</t>
  </si>
  <si>
    <t>landlocked; strategic location between China and India; controls several key Himalayan mountain passes</t>
  </si>
  <si>
    <t>766,397 (July 2018 est.)</t>
  </si>
  <si>
    <t>Bhutanese (singular and plural)</t>
  </si>
  <si>
    <t>Bhutanese</t>
  </si>
  <si>
    <t>Ngalop (also known as Bhote) 50%, ethnic Nepali 35% (predominantly Lhotshampas), indigenous or migrant tribes 15%</t>
  </si>
  <si>
    <t>Sharchhopka 28%, Dzongkha (official) 24%, Lhotshamkha 22%, other 26% (includes foreign languages) (2005 est.)</t>
  </si>
  <si>
    <t>Lamaistic Buddhist 75.3%, Indian- and Nepali-influenced Hinduism 22.1%, other 2.6% (2005 est.)</t>
  </si>
  <si>
    <t>25.35% (male 99,325 /female 94,985)</t>
  </si>
  <si>
    <t>18.4% (male 71,790 /female 69,205)</t>
  </si>
  <si>
    <t>43.73% (male 177,436 /female 157,729)</t>
  </si>
  <si>
    <t>6.13% (male 25,160 /female 21,817)</t>
  </si>
  <si>
    <t>6.39% (male 25,492 /female 23,458) (2018 est.)</t>
  </si>
  <si>
    <t>40.4 (2015 est.)</t>
  </si>
  <si>
    <t>14.5 (2015 est.)</t>
  </si>
  <si>
    <t>28.6 years</t>
  </si>
  <si>
    <t>17 births/1,000 population (2018 est.)</t>
  </si>
  <si>
    <t>41.6% of total population (2019)</t>
  </si>
  <si>
    <t>203,000 THIMPHU (capital) (2018)</t>
  </si>
  <si>
    <t>183 deaths/100,000 live births (2017 est.)</t>
  </si>
  <si>
    <t>30.3 deaths/1,000 live births (2018 est.)</t>
  </si>
  <si>
    <t>30.4 deaths/1,000 live births</t>
  </si>
  <si>
    <t>71.1 years (2018 est.)</t>
  </si>
  <si>
    <t>70.1 years</t>
  </si>
  <si>
    <t>72.2 years</t>
  </si>
  <si>
    <t>65.6% (2010)</t>
  </si>
  <si>
    <t>0.37 physicians/1,000 population (2017)</t>
  </si>
  <si>
    <t>1.7 beds/1,000 population (2012)</t>
  </si>
  <si>
    <t>50.4% of population (2015 est.)</t>
  </si>
  <si>
    <t>66.9% of population (2015 est.)</t>
  </si>
  <si>
    <t>49.6% of population (2015 est.)</t>
  </si>
  <si>
    <t>0.3% (2018)</t>
  </si>
  <si>
    <t>1,300 (2018)</t>
  </si>
  <si>
    <t>6.6% of GDP (2018)</t>
  </si>
  <si>
    <t>12 years (2013)</t>
  </si>
  <si>
    <t>12.7% (2015 est.)</t>
  </si>
  <si>
    <t>Kingdom of Bhutan</t>
  </si>
  <si>
    <t>Druk Gyalkhap</t>
  </si>
  <si>
    <t>Druk Yul</t>
  </si>
  <si>
    <t>named after the Bhotia, the ethnic Tibetans who migrated from Tibet to Bhutan; &amp;quot;Bod&amp;quot; is the Tibetan name for their land; the Bhutanese name &amp;quot;Druk Yul&amp;quot; means &amp;quot;Land of the Thunder Dragon&amp;quot;</t>
  </si>
  <si>
    <t>Thimphu</t>
  </si>
  <si>
    <t>27 28 N, 89 38 E</t>
  </si>
  <si>
    <t>20 districts (dzongkhag, singular and plural); Bumthang, Chhukha, Dagana, Gasa, Haa, Lhuentse, Mongar, Paro, Pemagatshel, Punakha, Samdrup Jongkhar, Samtse, Sarpang, Thimphu, Trashigang, Trashi Yangtse, Trongsa, Tsirang, Wangdue Phodrang, Zhemgang</t>
  </si>
  <si>
    <t>17 December 1907 (became a unified kingdom under its first hereditary king); 8 August 1949 (Treaty of Friendship with India maintains Bhutanese independence)</t>
  </si>
  <si>
    <t>National Day (Ugyen WANGCHUCK became first hereditary king), 17 December (1907)</t>
  </si>
  <si>
    <t>previous governing documents were various royal decrees; first constitution drafted November 2001 to March 2005, ratified 18 July 2008</t>
  </si>
  <si>
    <t>proposed as a motion by simple majority vote in a joint session of Parliament; passage requires at least a three-fourths majority vote in a joint session of the next Parliament and assent by the king</t>
  </si>
  <si>
    <t>civil law based on Buddhist religious law</t>
  </si>
  <si>
    <t>the father must be a citizen of Bhutan</t>
  </si>
  <si>
    <t>King Jigme Khesar Namgyel WANGCHUCK (since 14 December 2006); note - King Jigme Singye WANGCHUCK abdicated the throne on 14 December 2006 to his son</t>
  </si>
  <si>
    <t>Prime Minister Lotay TSHERING (since 7 November 2018)</t>
  </si>
  <si>
    <t>Council of Ministers or Lhengye Zhungtshog members nominated by the monarch in consultation with the prime minister and approved by the National Assembly; members serve 5-year terms</t>
  </si>
  <si>
    <t>the monarchy is hereditary but can be removed by a two-thirds vote of Parliament; leader of the majority party in Parliament is nominated as the prime minister, appointed by the monarch</t>
  </si>
  <si>
    <t>bicameral Parliament or Chi Tshog consists of:&amp;lt;br /&amp;gt;non-partisan National Council or Gyelyong Tshogde (25 seats; 20 members directly elected in single-seat constituencies by simple majority vote and 5 members appointed by the king; members serve 5-year terms)&amp;lt;br /&amp;gt;National Assembly or Tshogdu (47 seats; members directly elected in single-seat constituencies by proportional representation vote to serve 5-year terms)</t>
  </si>
  <si>
    <t>&amp;lt;br /&amp;gt;National Council election last held on 20 April 2018 (next to be held in 2023)&amp;lt;br /&amp;gt;National Assembly - first round held on 15 September 2018 and second round held on 18 October 2018 (next to be held in 2023)</t>
  </si>
  <si>
    <t>&amp;lt;br /&amp;gt;National Council - seats by party - independent 20 (all candidates ran as independents); composition - men 23, women 2, percent of women 8%&amp;lt;br /&amp;gt;National Assembly - first round - percent of vote by party - DNT 31.9%, DPT 30.9%, PDP 27.4%, BKP 9.8%; second round - percent of vote by party -&amp;amp;nbsp; NA; seats by party - DNT 30, DPT 17; composition - men 40, women 7, percent of women 14.9%; note - total Parliament percent of women 12.5%</t>
  </si>
  <si>
    <t>Supreme Court (consists of 5 justices, including the chief justice); note - the Supreme Court has sole jurisdiction in constitutional matters</t>
  </si>
  <si>
    <t>Supreme Court chief justice appointed by the monarch upon the advice of the National Judicial Commission, a 4-member body to include the Legislative Committee of the National Assembly, the attorney general, the Chief Justice of Bhutan and the senior Associate Justice of the Supreme Court; other judges (drangpons) appointed by the monarch from among the High Court judges selected by the National Judicial Commission; chief justice serves a 5-year term or until reaching age 65 years, whichever is earlier; the 4 other judges serve 10-year terms or until age 65, whichever is earlier</t>
  </si>
  <si>
    <t>High Court (first appellate court); District or Dzongkhag Courts; sub-district or Dungkhag Courts</t>
  </si>
  <si>
    <t>ADB, BIMSTEC, CP, FAO, G-77, IBRD, ICAO, IDA, IFAD, IFC, IMF, Interpol, IOC, IOM (observer), IPU, ISO (correspondent), ITSO, ITU, MIGA, NAM, OPCW, SAARC, SACEP, UN, UNCTAD, UNESCO, UNIDO, UNTSO, UNWTO, UPU, WCO, WHO, WIPO, WMO, WTO (observer)</t>
  </si>
  <si>
    <t>none; note - the Permanent Mission to the UN for Bhutan has consular jurisdiction in the US; the permanent representative to the UN is&amp;amp;nbsp;Doma TSHERING&amp;amp;nbsp;(since&amp;amp;nbsp;13&amp;amp;nbsp;September&amp;amp;nbsp;2017); address: 343 East 43rd Street, New York, NY 10017; telephone [1] (212) 682-2268; FAX [1] (212) 661-0551</t>
  </si>
  <si>
    <t>divided diagonally from the lower hoist-side corner; the upper triangle is yellow and the lower triangle is orange; centered along the dividing line is a large black and white dragon facing away from the hoist side; the dragon, called the Druk (Thunder Dragon), is the emblem of the nation; its white color stands for purity and the jewels in its claws symbolize wealth; the background colors represent spiritual and secular powers within Bhutan: the orange is associated with Buddhism, while the yellow denotes the ruling dynasty</t>
  </si>
  <si>
    <t>thunder dragon known as Druk Gyalpo; national colors: orange, yellow</t>
  </si>
  <si>
    <t>&amp;quot;Druk tsendhen&amp;quot; (The Thunder Dragon Kingdom)</t>
  </si>
  <si>
    <t>Gyaldun Dasho Thinley DORJI/Aku TONGMI</t>
  </si>
  <si>
    <t>$7.205 billion</t>
  </si>
  <si>
    <t>$6.71 billion</t>
  </si>
  <si>
    <t>$6.252 billion</t>
  </si>
  <si>
    <t>$2.405 billion (2017 est.)</t>
  </si>
  <si>
    <t>$9,000</t>
  </si>
  <si>
    <t>40.4% of GDP</t>
  </si>
  <si>
    <t>47.2% (2017 est.)</t>
  </si>
  <si>
    <t>-48% (2017 est.)</t>
  </si>
  <si>
    <t>42% (2017 est.)</t>
  </si>
  <si>
    <t>rice, corn, root crops, citrus; dairy products, eggs</t>
  </si>
  <si>
    <t>cement, wood products, processed fruits, alcoholic beverages, calcium carbide, tourism</t>
  </si>
  <si>
    <t>397,900 (2017 est.)</t>
  </si>
  <si>
    <t>58%</t>
  </si>
  <si>
    <t>30.6% (2012)</t>
  </si>
  <si>
    <t>655.3 million (2017 est.)</t>
  </si>
  <si>
    <t>737.4 million (2017 est.)</t>
  </si>
  <si>
    <t>106.3% of GDP</t>
  </si>
  <si>
    <t>114.2% of GDP</t>
  </si>
  <si>
    <t>14.15%</t>
  </si>
  <si>
    <t>$993.5 million</t>
  </si>
  <si>
    <t>$769 million</t>
  </si>
  <si>
    <t>$1.535 billion</t>
  </si>
  <si>
    <t>$1.17 billion</t>
  </si>
  <si>
    <t>$359.3 million</t>
  </si>
  <si>
    <t>-$547 million</t>
  </si>
  <si>
    <t>-$621 million</t>
  </si>
  <si>
    <t>$554.6 million</t>
  </si>
  <si>
    <t>$495.3 million</t>
  </si>
  <si>
    <t>India 95.3% (2017)</t>
  </si>
  <si>
    <t>electricity (to India), ferrosilicon, cement, cardamom, calcium carbide, steel rods/bars, dolomite, gypsum</t>
  </si>
  <si>
    <t>$1.025 billion</t>
  </si>
  <si>
    <t>fuel and lubricants, airplanes, machinery and parts, rice, motor vehicles</t>
  </si>
  <si>
    <t>India 89.5% (2017)</t>
  </si>
  <si>
    <t>$1.206 billion</t>
  </si>
  <si>
    <t>$160.4 million</t>
  </si>
  <si>
    <t>$168.4 million</t>
  </si>
  <si>
    <t>ngultrum (BTN) per US dollar -</t>
  </si>
  <si>
    <t>{"2017":"64.97","2016":"67.2","2015":"67.2","2014":"64.15","2013":"61.03"}</t>
  </si>
  <si>
    <t>7.883 billion kWh (2016 est.)</t>
  </si>
  <si>
    <t>2.184 billion kWh (2016 est.)</t>
  </si>
  <si>
    <t>5.763 billion kWh (2016 est.)</t>
  </si>
  <si>
    <t>84 million kWh (2016 est.)</t>
  </si>
  <si>
    <t>1.632 million kW (2016 est.)</t>
  </si>
  <si>
    <t>3,000 bbl/day (2016 est.)</t>
  </si>
  <si>
    <t>3,120 bbl/day (2015 est.)</t>
  </si>
  <si>
    <t>604,900 Mt (2017 est.)</t>
  </si>
  <si>
    <t>21,364</t>
  </si>
  <si>
    <t>730,623</t>
  </si>
  <si>
    <t>urban towns and district headquarters have telecommunications services; telecom sector has been continuing on a steady development path; fixed broadband penetration remains very low, due to the&amp;amp;nbsp;preeminence of the mobile platform; in the next five years to 2023 low to moderate growth is expected from this small base (2018)</t>
  </si>
  <si>
    <t>domestic service inadequate,&amp;amp;nbsp;notably in rural areas; mobile-cellular service, begun in 2003, is now widely available; 3 to 100 fixed-line, 96 to 100 mobile cellular (2018)</t>
  </si>
  <si>
    <t>country code - 975; international telephone and telegraph service via landline and microwave relay through India; satellite earth station - 1 Intelsat</t>
  </si>
  <si>
    <t>state-owned TV station established in 1999; cable TV service offers dozens of Indian and other international channels; first radio station, privately launched in 1973, is now state-owned; 5 private radio stations are currently broadcasting (2012)</t>
  </si>
  <si>
    <t>.bt</t>
  </si>
  <si>
    <t>313,347</t>
  </si>
  <si>
    <t>41.8% (July 2016 est.)</t>
  </si>
  <si>
    <t>16,707</t>
  </si>
  <si>
    <t>Royal Bhutan Army (includes Royal Bodyguard and Royal Bhutan Police, plus militia) (2018)</t>
  </si>
  <si>
    <t>18 years of age for voluntary military service; no conscription; militia training is compulsory for males aged 20-25, over a 3-year period (2012)</t>
  </si>
  <si>
    <t>162,864 (2015)</t>
  </si>
  <si>
    <t>538,041 mt-km (2015)</t>
  </si>
  <si>
    <t>A5 (2016)</t>
  </si>
  <si>
    <t>12,205 km (2017)</t>
  </si>
  <si>
    <t>Bulgaria</t>
  </si>
  <si>
    <t>BU</t>
  </si>
  <si>
    <t>Southeastern Europe, bordering the Black Sea, between Romania and Turkey</t>
  </si>
  <si>
    <t>43 00 N, 25 00 E</t>
  </si>
  <si>
    <t>almost identical in size to Virginia; slightly larger than Tennessee</t>
  </si>
  <si>
    <t>1,806 km</t>
  </si>
  <si>
    <t>Greece 472 km, Macedonia 162 km, Romania 605 km, Serbia 344 km, Turkey 223 km</t>
  </si>
  <si>
    <t>354 km</t>
  </si>
  <si>
    <t>temperate; cold, damp winters; hot, dry summers</t>
  </si>
  <si>
    <t>mostly mountains with lowlands in north and southeast</t>
  </si>
  <si>
    <t>Musala 2,925 m</t>
  </si>
  <si>
    <t>bauxite, copper, lead, zinc, coal, timber, arable land</t>
  </si>
  <si>
    <t>46.9% (2011 est.)</t>
  </si>
  <si>
    <t>29.9% (2011 est.)</t>
  </si>
  <si>
    <t>15.5% (2011 est.)</t>
  </si>
  <si>
    <t>36.7% (2011 est.)</t>
  </si>
  <si>
    <t>1,020 sq km (2012)</t>
  </si>
  <si>
    <t>a fairly even distribution throughout most of the country, with urban areas attracting larger populations</t>
  </si>
  <si>
    <t>earthquakes; landslides</t>
  </si>
  <si>
    <t>air pollution from industrial emissions; rivers polluted from raw sewage, heavy metals, detergents; deforestation; forest damage from air pollution and resulting acid rain; soil contamination from heavy metals from metallurgical plants and industrial wastes</t>
  </si>
  <si>
    <t>Air Pollution, Air Pollution-Nitrogen Oxides, Air Pollution-Persistent Organic Pollutants, Air Pollution-Sulfur 85, Air Pollution-Sulfur 94, Air Pollution-Volatile Organic Compounds, Antarctic-Environmental Protocol, Antarctic-Marine Living Resources, Antarctic Treaty, Biodiversity, Climate Change, Climate Change-Kyoto Protocol, Desertification, Endangered Species, Environmental Modification, Hazardous Wastes, Law of the Sea, Marine Dumping, Ozone Layer Protection, Ship Pollution, Wetlands</t>
  </si>
  <si>
    <t>strategic location near Turkish Straits; controls key land routes from Europe to Middle East and Asia</t>
  </si>
  <si>
    <t>7,057,504 (July 2018 est.)</t>
  </si>
  <si>
    <t>Bulgarian(s)</t>
  </si>
  <si>
    <t>Bulgarian</t>
  </si>
  <si>
    <t>Bulgarian 76.9%, Turkish 8%, Romani 4.4%, other 0.7% (including Russian, Armenian, and Vlach), other (unknown) 10% (2011 est.)</t>
  </si>
  <si>
    <t>Bulgarian (official) 76.8%, Turkish 8.2%, Romani 3.8%, other 0.7%, unspecified 10.5% (2011 est.)</t>
  </si>
  <si>
    <t>Eastern Orthodox 59.4%, Muslim 7.8%, other (including Catholic, Protestant, Armenian Apostolic Orthodox, and Jewish) 1.7%, none 3.7%, unspecified 27.4% (2011 est.)</t>
  </si>
  <si>
    <t>14.6% (male 530,219 /female 500,398)</t>
  </si>
  <si>
    <t>9.43% (male 346,588 /female 318,645)</t>
  </si>
  <si>
    <t>43.12% (male 1,565,770 /female 1,477,719)</t>
  </si>
  <si>
    <t>13.3% (male 442,083 /female 496,888)</t>
  </si>
  <si>
    <t>19.54% (male 557,237 /female 821,957) (2018 est.)</t>
  </si>
  <si>
    <t>51.7 (2015 est.)</t>
  </si>
  <si>
    <t>44.9 years</t>
  </si>
  <si>
    <t>-0.63% (2018 est.)</t>
  </si>
  <si>
    <t>-0.22% annual rate of change (2015-20 est.)</t>
  </si>
  <si>
    <t>1.277 million SOFIA (capital) (2019)</t>
  </si>
  <si>
    <t>8.3 deaths/1,000 live births (2018 est.)</t>
  </si>
  <si>
    <t>8.2% (2016)</t>
  </si>
  <si>
    <t>3.99 physicians/1,000 population (2014)</t>
  </si>
  <si>
    <t>6.8 beds/1,000 population (2013)</t>
  </si>
  <si>
    <t>86.8% of population (2015 est.)</t>
  </si>
  <si>
    <t>86% of population (2015 est.)</t>
  </si>
  <si>
    <t>13.2% of population (2015 est.)</t>
  </si>
  <si>
    <t>14% of population (2015 est.)</t>
  </si>
  <si>
    <t>25% (2016)</t>
  </si>
  <si>
    <t>12.9%</t>
  </si>
  <si>
    <t>Republic of Bulgaria</t>
  </si>
  <si>
    <t>Republika Bulgaria</t>
  </si>
  <si>
    <t>named after the Bulgar tribes who settled the lower Balkan region in the 7th century A.D.</t>
  </si>
  <si>
    <t>Sofia</t>
  </si>
  <si>
    <t>42 41 N, 23 19 E</t>
  </si>
  <si>
    <t>28 provinces (oblasti, singular - oblast); Blagoevgrad, Burgas, Dobrich, Gabrovo, Haskovo, Kardzhali, Kyustendil, Lovech, Montana, Pazardzhik, Pernik, Pleven, Plovdiv, Razgrad, Ruse, Shumen, Silistra, Sliven, Smolyan, Sofia, Sofia-Grad (Sofia City), Stara Zagora, Targovishte, Varna, Veliko Tarnovo, Vidin, Vratsa, Yambol</t>
  </si>
  <si>
    <t>3 March 1878 (as an autonomous principality within the Ottoman Empire); 22 September 1908 (complete independence from the Ottoman Empire)</t>
  </si>
  <si>
    <t>Liberation Day, 3 March (1878)</t>
  </si>
  <si>
    <t>several previous; latest drafted between late 1990 and early 1991, adopted 13 July 1991</t>
  </si>
  <si>
    <t>proposed by the National Assembly or by the president of the republic; passage requires three-fourths majority vote of National Assembly members in three ballots; signed by the National Assembly chairperson; note - under special circumstances, a &amp;quot;Grand National Assembly&amp;quot; is elected with the authority to write a new constitution and amend certain articles of the constitution, including those affecting basic civil rights and national sovereignty; passage requires at least two-thirds majority vote in each of several readings; amended several times, last in 2015 (2016)</t>
  </si>
  <si>
    <t>at least one parent must be a citizen of Bulgaria</t>
  </si>
  <si>
    <t>President Rumen RADEV (since 22 January 2017); Vice President Iliana IOTOVA (since 22 January 2017)</t>
  </si>
  <si>
    <t>Prime Minister Boyko BORISSOV (since 4 May 2017); note - BORISSOV served 2 previous terms as prime minister (27 July 2009-13 March 2013 and 7 November 2014-27 January 2017)</t>
  </si>
  <si>
    <t>president and vice president elected on the same ballot by absolute majority popular vote in 2 rounds if needed for a 5-year term (eligible for a second term); election last held on 6 and 13 November 2016 (next to be held in fall 2021); chairman of the Council of Ministers (prime minister) elected by the National Assembly; deputy prime ministers nominated by the prime minister, elected by the National Assembly</t>
  </si>
  <si>
    <t>Rumen RADEV elected president in second round; percent of vote - Rumen RADEV (independent, supported by Bulgarian Socialist Party) 59.4%, Tsetska TSACHEVA (GERB) 36.2%, neither 4.5%; Boyko BORISSOV (GERB) elected prime minister; National Assembly vote - 133 to 100</t>
  </si>
  <si>
    <t>unicameral National Assembly or Narodno Sabranie (240 seats; members directly elected in multi-seat constituencies by proportional representation vote to serve 4-year terms)</t>
  </si>
  <si>
    <t>last held on 26 March 2017 (next to be held spring 2021)</t>
  </si>
  <si>
    <t>percent of vote by party/coalition - GERB 32.7%, BSP 27.2%, United Patriots 9.1%, DPS 9%, Volya 4.2%, other 17.8%; seats by party/coalition - GERB 95, BSP 80, United Patriots 27, DPS 26, Volya 12; composition - men 183, women 57, percent of women 23.8%</t>
  </si>
  <si>
    <t>Supreme Court of Cassation (consists of a chairman and approximately 72 judges organized into penal, civil, and commercial colleges); Supreme Administrative Court (organized into 2 colleges with various panels of 5 judges each); Constitutional Court (consists of 12 justices); note - Constitutional Court resides outside the judiciary</t>
  </si>
  <si>
    <t>Supreme Court of Cassation and Supreme Administrative judges elected by the Supreme Judicial Council or SJC (consists of 25 members with extensive legal experience) and appointed by the president; judges can serve until mandatory retirement at age 65; Constitutional Court justices elected by the National Assembly and appointed by the president and the SJC; justices appointed for 9-year terms with renewal of 4 justices every 3 years</t>
  </si>
  <si>
    <t>appeals courts; regional and district courts; administrative courts; courts martial</t>
  </si>
  <si>
    <t>Alternative for Bulgarian Revival or ABV [Rumen PETKOV]&amp;lt;br /&amp;gt;Attack (Ataka) [Volen Nikolov SIDEROV]&amp;lt;br /&amp;gt;Bulgarian Agrarian People’s Union [Nikolay NENCHEV]&amp;lt;br /&amp;gt;Bulgarian Socialist Party or BSP [Korneliya NINOVA]&amp;lt;br /&amp;gt;Bulgaria of the Citizens or DBG [Dimiter DELCHEV]]&amp;lt;br /&amp;gt;Citizens for the European Development of Bulgaria or GERB [Boyko BORISSOV]&amp;lt;br /&amp;gt;Democrats for a Strong Bulgaria or DSB [Atanas ATANASOV]&amp;lt;br /&amp;gt;Democrats for Responsibility, Solidarity, and Tolerance or DOST [Lyutvi MESTAN]&amp;lt;br /&amp;gt;IMRO - Bulgarian National Movement or IMRO-BNM [Krasimir KARAKACHANOV]&amp;lt;br /&amp;gt;Movement for Rights and Freedoms or DPS [Mustafa KARADAYI]&amp;lt;br /&amp;gt;National Front for the Salvation of Bulgaria or NFSB [Valeri SIMEONOV]&amp;lt;br /&amp;gt;Reformist Bloc or RB (a four-party alliance including DBG and SDS)&amp;lt;br /&amp;gt;United Patriots (alliance of IMRO-BNM, NFSB, and Attack)&amp;lt;br /&amp;gt;Union of Democratic Forces or SDS [Bozhidar LUKARSKI]&amp;lt;br /&amp;gt;Yes! Bulgaria [Hristo IVANOV]&amp;lt;br /&amp;gt;Volya [Veselin MARESHKI]</t>
  </si>
  <si>
    <t>Australia Group, BIS, BSEC, CD, CE, CEI, CERN, EAPC, EBRD, ECB, EIB, EU, FAO, G- 9, IAEA, IBRD, ICAO, ICC (national committees), ICCt, ICRM, IDA, IFC, IFRCS, IHO (pending member), ILO, IMF, IMO, IMSO, Interpol, IOC, IOM, IPU, ISO, ITU, ITUC (NGOs), MIGA, NATO, NSG, OAS (observer), OIF, OPCW, OSCE, PCA, SELEC, UN, UNCTAD, UNESCO, UNHCR, UNIDO, UNMIL, UNWTO, UPU, WCO, WFTU (NGOs), WHO, WIPO, WMO, WTO, ZC</t>
  </si>
  <si>
    <t>Ambassador Tihomir Anguelov STOYTCHEV (since 27 June 2016)</t>
  </si>
  <si>
    <t>1621 22nd Street NW, Washington, DC 20008</t>
  </si>
  <si>
    <t>[1] (202) 387-0174</t>
  </si>
  <si>
    <t>[1] (202) 234-7973</t>
  </si>
  <si>
    <t>Ambassador Herro MUSTAFA (since&amp;amp;nbsp;18&amp;amp;nbsp;October 2019)</t>
  </si>
  <si>
    <t>[359] (2) 937-5100</t>
  </si>
  <si>
    <t>16 Kozyak Street, Sofia 1408</t>
  </si>
  <si>
    <t>American Embassy Sofia, US Department of State, 5740 Sofia Place, Washington, DC 20521-5740</t>
  </si>
  <si>
    <t>[359] (2) 937-5320</t>
  </si>
  <si>
    <t>three equal horizontal bands of white (top), green, and red; the pan-Slavic white-blue-red colors were modified by substituting a green band (representing freedom) for the blue</t>
  </si>
  <si>
    <t>lion; national colors: white, green, red</t>
  </si>
  <si>
    <t>&amp;quot;Mila Rodino&amp;quot; (Dear Homeland)</t>
  </si>
  <si>
    <t>Tsvetan Tsvetkov RADOSLAVOV</t>
  </si>
  <si>
    <t>$153.5 billion</t>
  </si>
  <si>
    <t>$148.2 billion</t>
  </si>
  <si>
    <t>$56.94 billion (2017 est.)</t>
  </si>
  <si>
    <t>$21,800</t>
  </si>
  <si>
    <t>$20,900</t>
  </si>
  <si>
    <t>-64.8% (2017 est.)</t>
  </si>
  <si>
    <t>67.4% (2017 est.)</t>
  </si>
  <si>
    <t>vegetables, fruits, tobacco, wine, wheat, barley, sunflowers, sugar beets; livestock</t>
  </si>
  <si>
    <t>electricity, gas, water; food, beverages, tobacco; machinery and equipment, automotive parts, base metals, chemical products, coke, refined petroleum, nuclear fuel; outsourcing centers</t>
  </si>
  <si>
    <t>3.357 million (2017 est.)</t>
  </si>
  <si>
    <t>66.6% (2016 est.)</t>
  </si>
  <si>
    <t>31.2% (2017)</t>
  </si>
  <si>
    <t>20.35 billion (2017 est.)</t>
  </si>
  <si>
    <t>19.35 billion (2017 est.)</t>
  </si>
  <si>
    <t>5.41%</t>
  </si>
  <si>
    <t>6.39%</t>
  </si>
  <si>
    <t>$29.27 billion</t>
  </si>
  <si>
    <t>$33.44 billion</t>
  </si>
  <si>
    <t>$27.57 billion</t>
  </si>
  <si>
    <t>$4.797 billion</t>
  </si>
  <si>
    <t>$2.562 billion</t>
  </si>
  <si>
    <t>$1.207 billion</t>
  </si>
  <si>
    <t>$29.08 billion</t>
  </si>
  <si>
    <t>$25.37 billion</t>
  </si>
  <si>
    <t>Germany 13.5%, Italy 8.3%, Romania 8.2%, Turkey 7.7%, Greece 6.5%, Belgium 4.2%, France 4.1% (2017)</t>
  </si>
  <si>
    <t>clothing, footwear, iron and steel, machinery and equipment, fuels, agriculture, tobacco, IT components</t>
  </si>
  <si>
    <t>$31.43 billion</t>
  </si>
  <si>
    <t>$26.66 billion</t>
  </si>
  <si>
    <t>machinery and equipment; metals and ores; chemicals and plastics; fuels, minerals, and raw materials</t>
  </si>
  <si>
    <t>Germany 12.3%, Russia 10.3%, Italy 7.3%, Romania 7.1%, Turkey 6.2%, Spain 5.3%, Greece 4.4% (2017)</t>
  </si>
  <si>
    <t>$28.38 billion</t>
  </si>
  <si>
    <t>$46.92 billion</t>
  </si>
  <si>
    <t>$45.26 billion</t>
  </si>
  <si>
    <t>$5.868 billion</t>
  </si>
  <si>
    <t>$4.988 billion</t>
  </si>
  <si>
    <t>leva (BGN) per US dollar -</t>
  </si>
  <si>
    <t>{"2017":"1.63","2016":"1.86","2015":"1.768","2014":"1.7644","2013":"1.4742"}</t>
  </si>
  <si>
    <t>42.29 billion kWh (2016 est.)</t>
  </si>
  <si>
    <t>32.34 billion kWh (2016 est.)</t>
  </si>
  <si>
    <t>9.187 billion kWh (2017 est.)</t>
  </si>
  <si>
    <t>4.568 billion kWh (2016 est.)</t>
  </si>
  <si>
    <t>10.75 million kW (2016 est.)</t>
  </si>
  <si>
    <t>133,900 bbl/day (2015 est.)</t>
  </si>
  <si>
    <t>144,300 bbl/day (2015 est.)</t>
  </si>
  <si>
    <t>97,000 bbl/day (2016 est.)</t>
  </si>
  <si>
    <t>92,720 bbl/day (2015 est.)</t>
  </si>
  <si>
    <t>49,260 bbl/day (2015 est.)</t>
  </si>
  <si>
    <t>79.28 million cu m (2017 est.)</t>
  </si>
  <si>
    <t>3.313 billion cu m (2017 est.)</t>
  </si>
  <si>
    <t>31.15 million cu m (2017 est.)</t>
  </si>
  <si>
    <t>3.256 billion cu m (2017 est.)</t>
  </si>
  <si>
    <t>46.31 million Mt (2017 est.)</t>
  </si>
  <si>
    <t>1,302,316</t>
  </si>
  <si>
    <t>8,532,908</t>
  </si>
  <si>
    <t>inherited an extensive but antiquated telecommunications network from the Soviet era; quality has improved with a modern digital trunk line now connecting switching centers in most of the regions; remaining areas are connected by digital microwave radio relay; Bulgaria has a mature mobile market with&amp;amp;nbsp;active competition (2018)</t>
  </si>
  <si>
    <t>fixed-line 18 per 100 persons, mobile-cellular teledensity, fostered by multiple service providers, is over 120 telephones per 100 persons (2018)</t>
  </si>
  <si>
    <t>country code - 359; Caucasus Cable System via submarine cable provides connectivity to Ukraine, Georgia&amp;amp;nbsp;and Russia; a combination submarine cable and land fiber-optic system provides connectivity to Italy, Albania, and Macedonia; satellite earth stations - 3 (1 Intersputnik in the Atlantic Ocean region, 2 Intelsat in the Atlantic and Indian Ocean regions) (2019)</t>
  </si>
  <si>
    <t>4 national terrestrial TV stations with 1 state-owned and 3 privately owned; a vast array of TV stations are available from cable and satellite TV providers; state-owned national radio broadcasts over 3 networks; large number of private radio stations broadcasting, especially in urban areas</t>
  </si>
  <si>
    <t>.bg</t>
  </si>
  <si>
    <t>4,274,328</t>
  </si>
  <si>
    <t>59.8% (July 2016 est.)</t>
  </si>
  <si>
    <t>1,764,782</t>
  </si>
  <si>
    <t>3.25% of GDP</t>
  </si>
  <si>
    <t>Bulgarian Armed Forces: Land Forces (aka Army), Naval Forces, Bulgarian Air Forces (Voennovazdushni Sili, VVS) (2019)</t>
  </si>
  <si>
    <t>18-27 years of age for voluntary military service; conscription ended in January 2008; service obligation 6-9 months (2012)</t>
  </si>
  <si>
    <t>44 (2015)</t>
  </si>
  <si>
    <t>1,118,689 (2015)</t>
  </si>
  <si>
    <t>1,583,340 mt-km (2015)</t>
  </si>
  <si>
    <t>LZ (2016)</t>
  </si>
  <si>
    <t>2765 km gas, 346 km oil, 378 km refined products (2017)</t>
  </si>
  <si>
    <t>5,114 km (2014)</t>
  </si>
  <si>
    <t>4,989 km 1.435-m gauge (2,880 km electrified) (2014)</t>
  </si>
  <si>
    <t>125 km 0.760-m gauge (2014)</t>
  </si>
  <si>
    <t>19,512 km (2011)</t>
  </si>
  <si>
    <t>19,235 km (includes 458 km of expressways) (2011)</t>
  </si>
  <si>
    <t>470 km (2009)</t>
  </si>
  <si>
    <t>bulk carrier 2, general cargo 18, oil tanker 8, other 52 (2018)</t>
  </si>
  <si>
    <t>17,161 (Syria) (2018)</t>
  </si>
  <si>
    <t>92 (2018)</t>
  </si>
  <si>
    <t>major European transshipment point for Southwest Asian heroin and, to a lesser degree, South American cocaine for the European market; limited producer of precursor chemicals; vulnerable to money laundering because of corruption, organized crime; some money laundering of drug-related proceeds through financial institutions</t>
  </si>
  <si>
    <t>Bouvet Island</t>
  </si>
  <si>
    <t>BV</t>
  </si>
  <si>
    <t>island in the South Atlantic Ocean, southwest of the Cape of Good Hope (South Africa)</t>
  </si>
  <si>
    <t>54 26 S, 3 24 E</t>
  </si>
  <si>
    <t>about 0.3 times the size of Washington, DC</t>
  </si>
  <si>
    <t>29.6 km</t>
  </si>
  <si>
    <t>volcanic; coast is mostly inaccessible</t>
  </si>
  <si>
    <t>South Atlantic Ocean 0 m</t>
  </si>
  <si>
    <t>Olavtoppen (Olav Peak) 780 m</t>
  </si>
  <si>
    <t>occasional volcanism, rock slides; harsh climate, surrounded by pack ice in winter</t>
  </si>
  <si>
    <t>none; almost entirely ice covered</t>
  </si>
  <si>
    <t>almost entirely covered by glacial ice (93%); declared a nature reserve by Norway; the distance from Bouvet Island to Norway is 12,776 km, which is almost one-third the circumference of the earth</t>
  </si>
  <si>
    <t>named after the French naval officer Jean-Baptiste Charles BOUVET who discovered the island in 1739</t>
  </si>
  <si>
    <t>the laws of Norway apply where applicable</t>
  </si>
  <si>
    <t>no economic activity; declared a nature reserve</t>
  </si>
  <si>
    <t>.bv</t>
  </si>
  <si>
    <t>Brunei</t>
  </si>
  <si>
    <t>BX</t>
  </si>
  <si>
    <t>Southeastern Asia, along the northern coast of the island of Borneo, bordering the South China Sea and Malaysia</t>
  </si>
  <si>
    <t>4 30 N, 114 40 E</t>
  </si>
  <si>
    <t>266 km</t>
  </si>
  <si>
    <t>Malaysia 266 km</t>
  </si>
  <si>
    <t>161 km</t>
  </si>
  <si>
    <t>200 nm or to median line</t>
  </si>
  <si>
    <t>tropical; hot, humid, rainy</t>
  </si>
  <si>
    <t>flat coastal plain rises to mountains in east; hilly lowland in west</t>
  </si>
  <si>
    <t>478 m</t>
  </si>
  <si>
    <t>Bukit Pagon 1,850 m</t>
  </si>
  <si>
    <t>petroleum, natural gas, timber</t>
  </si>
  <si>
    <t>71.8% (2011 est.)</t>
  </si>
  <si>
    <t>typhoons, earthquakes, and severe flooding are rare</t>
  </si>
  <si>
    <t>no major environmental problems, but air pollution control is becoming a concern; seasonal trans-boundary haze from forest fires in Indonesia</t>
  </si>
  <si>
    <t>Biodiversity, Climate Change, Desertification, Endangered Species, Hazardous Wastes, Law of the Sea, Ozone Layer Protection, Ship Pollution</t>
  </si>
  <si>
    <t>close to vital sea lanes through South China Sea linking Indian and Pacific Oceans; two parts physically separated by Malaysia; the eastern part, the Temburong district, is an exclave and is almost an enclave within Malaysia</t>
  </si>
  <si>
    <t>450,565 (July 2018 est.)</t>
  </si>
  <si>
    <t>Bruneian(s)</t>
  </si>
  <si>
    <t>Bruneian</t>
  </si>
  <si>
    <t>Malay 65.7%, Chinese 10.3%, other 24% (2016 est.)</t>
  </si>
  <si>
    <t>Malay (Bahasa Melayu) (official), English, Chinese dialects</t>
  </si>
  <si>
    <t>Muslim (official) 78.8%, Christian 8.7%, Buddhist 7.8%, other (includes indigenous beliefs) 4.7% (2011 est.)</t>
  </si>
  <si>
    <t>22.82% (male 52,995 /female 49,836)</t>
  </si>
  <si>
    <t>16.8% (male 37,707 /female 37,985)</t>
  </si>
  <si>
    <t>46.9% (male 100,740 /female 110,596)</t>
  </si>
  <si>
    <t>8.3% (male 18,859 /female 18,551)</t>
  </si>
  <si>
    <t>5.17% (male 11,336 /female 11,960) (2018 est.)</t>
  </si>
  <si>
    <t>38.4 (2015 est.)</t>
  </si>
  <si>
    <t>17.6 (2015 est.)</t>
  </si>
  <si>
    <t>16.9 births/1,000 population (2018 est.)</t>
  </si>
  <si>
    <t>241,000 BANDAR SERI BEGAWAN (capital) (2011)</t>
  </si>
  <si>
    <t>2.3% (2016)</t>
  </si>
  <si>
    <t>1.77 physicians/1,000 population (2015)</t>
  </si>
  <si>
    <t>2.7 beds/1,000 population (2015)</t>
  </si>
  <si>
    <t>14.1% (2016)</t>
  </si>
  <si>
    <t>Brunei Darussalam</t>
  </si>
  <si>
    <t>Negara Brunei Darussalam</t>
  </si>
  <si>
    <t>absolute monarchy or sultanate</t>
  </si>
  <si>
    <t>Bandar Seri Begawan</t>
  </si>
  <si>
    <t>4 53 N, 114 56 E</t>
  </si>
  <si>
    <t>4 districts (daerah-daerah, singular - daerah); Belait, Brunei dan Muara, Temburong, Tutong</t>
  </si>
  <si>
    <t>1 January 1984 (from the UK)</t>
  </si>
  <si>
    <t>drafted 1954 to 1959, signed 29 September 1959; note - some constitutional provisions suspended since 1962 under a State of Emergency, others suspended since independence in 1984</t>
  </si>
  <si>
    <t>proposed by the monarch; passage requires submission to the Privy Council for Legislative Council review and finalization takes place by proclamation; the monarch can accept or reject changes to the original proposal provided by the Legislative Council; amended 1984, 2004, 2011 (2017)</t>
  </si>
  <si>
    <t>mixed legal system based on English common law and Islamic law; note - in April 2019, the full sharia penal codes came into force and apply to Muslims and non-Muslims in parallel with present common law codes</t>
  </si>
  <si>
    <t>the father must be a citizen of Brunei</t>
  </si>
  <si>
    <t>18 years of age for village elections; universal</t>
  </si>
  <si>
    <t>Sultan and Prime Minister Sir HASSANAL Bolkiah (since 5 October 1967); note - the monarch is both chief of state and head of government</t>
  </si>
  <si>
    <t>Sultan and Prime Minister Sir HASSANAL Bolkiah (since 5 October 1967)</t>
  </si>
  <si>
    <t>Council of Ministers appointed and presided over by the monarch; note - 4 additional advisory councils appointed by the monarch are the Religious Council, Privy Council for constitutional issues, Council of Succession, and Legislative Council</t>
  </si>
  <si>
    <t>none; the monarchy is hereditary</t>
  </si>
  <si>
    <t>unicameral Legislative Council or Majlis Mesyuarat Negara Brunei (36 seats; members appointed by the sultan including 3 ex-officio members - the speaker and first and second secretaries; members appointed for 5-year terms)</t>
  </si>
  <si>
    <t>appointed by the sultan</t>
  </si>
  <si>
    <t>NA; composition - men 33, women 3, percent of women 8.3%</t>
  </si>
  <si>
    <t>Supreme Court (consists of the Court of Appeal and the High Court, each with a chief justice and 2 judges); Sharia Court (consists the Court of Appeals and the High Court); note - Brunei has a dual judicial system of secular and sharia (religious) courts; the Judicial Committee of Privy Council (in London) serves as the final appellate court for civil cases only</t>
  </si>
  <si>
    <t>Supreme Court judges appointed by the monarch to serve until age 65, and older if approved by the monarch; Sharia Court judges appointed by the monarch for life</t>
  </si>
  <si>
    <t>National Development Party or NDP [YASSIN Affendi]</t>
  </si>
  <si>
    <t>ADB, APEC, ARF, ASEAN, C, CP, EAS, FAO, G-77, IAEA, IBRD, ICAO, ICC (NGOs), ICRM, IDA, IFRCS, ILO, IMF, IMO, IMSO, Interpol, IOC, ISO (correspondent), ITSO, ITU, NAM, OIC, OPCW, UN, UNCTAD, UNESCO, UNIFIL, UNWTO, UPU, WCO, WHO, WIPO, WMO, WTO</t>
  </si>
  <si>
    <t>Ambassador Serbini ALI (since 28 January 2016)</t>
  </si>
  <si>
    <t>3520 International Court NW, Washington, DC 20008</t>
  </si>
  <si>
    <t>[1] (202) 237-1838</t>
  </si>
  <si>
    <t>[1] (202) 885-0560</t>
  </si>
  <si>
    <t>Ambassador Matthew J. MATTHEWS (since 15 April 2019)</t>
  </si>
  <si>
    <t>[673] 238-4616</t>
  </si>
  <si>
    <t>Simpang 336-52-16-9, Jalan Duta, Bandar Seri Begawan, BC4115</t>
  </si>
  <si>
    <t>Unit 4280, Box 40, FPO AP 96507; P.O. Box 2991, Bandar Seri Begawan BS8675, Negara Brunei Darussalam</t>
  </si>
  <si>
    <t>[673] 238-4604</t>
  </si>
  <si>
    <t>royal parasol; national colors: yellow, white, black</t>
  </si>
  <si>
    <t>&amp;quot;Allah Peliharakan Sultan&amp;quot; (God Bless His Majesty)</t>
  </si>
  <si>
    <t>Pengiran Haji Mohamed YUSUF bin Pengiran Abdul Rahim/Awang Haji BESAR bin Sagap</t>
  </si>
  <si>
    <t>$33.87 billion</t>
  </si>
  <si>
    <t>$34.27 billion</t>
  </si>
  <si>
    <t>$12.13 billion (2017 est.)</t>
  </si>
  <si>
    <t>$78,900</t>
  </si>
  <si>
    <t>$79,000</t>
  </si>
  <si>
    <t>$82,200</t>
  </si>
  <si>
    <t>51.9% of GDP</t>
  </si>
  <si>
    <t>25% (2017 est.)</t>
  </si>
  <si>
    <t>32.6% (2017 est.)</t>
  </si>
  <si>
    <t>-36.8% (2017 est.)</t>
  </si>
  <si>
    <t>56.6% (2017 est.)</t>
  </si>
  <si>
    <t>42.3% (2017 est.)</t>
  </si>
  <si>
    <t>rice, vegetables, fruits; chickens, water buffalo, cattle, goats, eggs</t>
  </si>
  <si>
    <t>petroleum, petroleum refining, liquefied natural gas, construction, agriculture, aquaculture, transportation</t>
  </si>
  <si>
    <t>203,600 (2014 est.)</t>
  </si>
  <si>
    <t>62.8%</t>
  </si>
  <si>
    <t>33% (2008 est.)</t>
  </si>
  <si>
    <t>2.245 billion (2017 est.)</t>
  </si>
  <si>
    <t>4.345 billion (2017 est.)</t>
  </si>
  <si>
    <t>-17.3% (of GDP) (2017 est.)</t>
  </si>
  <si>
    <t>-0.7%</t>
  </si>
  <si>
    <t>$3.387 billion</t>
  </si>
  <si>
    <t>$3.232 billion</t>
  </si>
  <si>
    <t>$3.665 billion</t>
  </si>
  <si>
    <t>$4.066 billion</t>
  </si>
  <si>
    <t>$2.021 billion</t>
  </si>
  <si>
    <t>$5.885 billion</t>
  </si>
  <si>
    <t>$5.023 billion</t>
  </si>
  <si>
    <t>Japan 27.8%, South Korea 12.4%, Thailand 11.5%, Malaysia 11.3%, India 9.3%, Singapore 7.7%, Switzerland 5%, China 4.7% (2017)</t>
  </si>
  <si>
    <t>mineral fuels, organic chemicals</t>
  </si>
  <si>
    <t>$2.998 billion</t>
  </si>
  <si>
    <t>$2.658 billion</t>
  </si>
  <si>
    <t>machinery and mechanical appliance parts, mineral fuels, motor vehicles, electric machinery</t>
  </si>
  <si>
    <t>China 19.6%, Singapore 19%, Malaysia 18.8%, US 9.2%, Germany 5.9%, Japan 4.1%, UK 4% (2017)</t>
  </si>
  <si>
    <t>$3.488 billion</t>
  </si>
  <si>
    <t>$3.366 billion</t>
  </si>
  <si>
    <t>Bruneian dollars (BND) per US dollar -</t>
  </si>
  <si>
    <t>{"2017":"1.394","2016":"1.3814","2015":"1.3814","2014":"1.3749","2013":"1.267"}</t>
  </si>
  <si>
    <t>4.014 billion kWh (2016 est.)</t>
  </si>
  <si>
    <t>3.771 billion kWh (2016 est.)</t>
  </si>
  <si>
    <t>821,000 kW (2016 est.)</t>
  </si>
  <si>
    <t>100,000 bbl/day (2018 est.)</t>
  </si>
  <si>
    <t>127,400 bbl/day (2015 est.)</t>
  </si>
  <si>
    <t>160 bbl/day (2015 est.)</t>
  </si>
  <si>
    <t>10,310 bbl/day (2015 est.)</t>
  </si>
  <si>
    <t>6,948 bbl/day (2015 est.)</t>
  </si>
  <si>
    <t>12.74 billion cu m (2017 est.)</t>
  </si>
  <si>
    <t>3.936 billion cu m (2017 est.)</t>
  </si>
  <si>
    <t>8.268 billion cu m (2017 est.)</t>
  </si>
  <si>
    <t>260.5 billion cu m (1 January 2018 est.)</t>
  </si>
  <si>
    <t>10.04 million Mt (2017 est.)</t>
  </si>
  <si>
    <t>74,213</t>
  </si>
  <si>
    <t>544,732</t>
  </si>
  <si>
    <t>123 (2017 est.)</t>
  </si>
  <si>
    <t>service throughout the country is good; international service is good to Southeast Asia, Middle East, Western Europe, and the US; while fixed-line is slowing down, mobile broadband has taken over&amp;amp;nbsp;in the&amp;amp;nbsp;advancement in the telecoms access market; broadband penetration slow to moderate growth predicted over the next five years to 2023 (2018)</t>
  </si>
  <si>
    <t>every service available; 17 per 100 fixed-line, 123 per 100 mobile-cellular (2018)</t>
  </si>
  <si>
    <t>country code - 673; landing points for the SEA-ME-WE-3, SJC, AAG, Lubuan-Brunei Submarine Cable via&amp;amp;nbsp;optical telecommunications submarine cables that provides links to Asia, the Middle East, Southeast Asia, Africa, Australia, and the US; satellite earth stations - 2 Intelsat (1 Indian Ocean and 1 Pacific Ocean) (2019)</t>
  </si>
  <si>
    <t>state-controlled Radio Television Brunei (RTB) operates 5 channels; 3 Malaysian TV stations are available; foreign TV broadcasts are available via satellite systems; RTB operates 5 radio networks and broadcasts on multiple frequencies; British Forces Broadcast Service (BFBS) provides radio broadcasts on 2 FM stations; some radio broadcast stations from Malaysia are available via repeaters</t>
  </si>
  <si>
    <t>.bn</t>
  </si>
  <si>
    <t>410,800 (2019 est.)</t>
  </si>
  <si>
    <t>94% (Feb 2019 est.)</t>
  </si>
  <si>
    <t>41,209</t>
  </si>
  <si>
    <t>2.37% of GDP</t>
  </si>
  <si>
    <t>3.54% of GDP</t>
  </si>
  <si>
    <t>3.28% of GDP</t>
  </si>
  <si>
    <t>Royal Brunei Armed Forces: Royal Brunei Land Force, Royal Brunei Navy, Royal Brunei Air Force. (2019)</t>
  </si>
  <si>
    <t>17 years of age for voluntary military service; non-Malays are ineligible to serve; recruits from the army, navy, and air force all undergo 43-week initial training (2013)</t>
  </si>
  <si>
    <t>1,150,003 (2015)</t>
  </si>
  <si>
    <t>115.147 million mt-km (2015)</t>
  </si>
  <si>
    <t>V8 (2016)</t>
  </si>
  <si>
    <t>33 km condensate, 86 km condensate/gas, 628 km gas, 492 km oil (2013)</t>
  </si>
  <si>
    <t>2,976 km (2014)</t>
  </si>
  <si>
    <t>2,559 km (2014)</t>
  </si>
  <si>
    <t>209 km (navigable by craft drawing less than 1.2 m; the Belait, Brunei, and Tutong Rivers are major transport links) (2012)</t>
  </si>
  <si>
    <t>general cargo 20, LNG tanker 2, other 78 (2018)</t>
  </si>
  <si>
    <t>Muara</t>
  </si>
  <si>
    <t>Lumut, Seria</t>
  </si>
  <si>
    <t>drug trafficking and illegally importing controlled substances are serious offenses in Brunei and carry a mandatory death penalty</t>
  </si>
  <si>
    <t>Aruba</t>
  </si>
  <si>
    <t>AA</t>
  </si>
  <si>
    <t>Caribbean, island in the Caribbean Sea, north of Venezuela</t>
  </si>
  <si>
    <t>12 30 N, 69 58 W</t>
  </si>
  <si>
    <t>slightly larger than Washington, DC</t>
  </si>
  <si>
    <t>68.5 km</t>
  </si>
  <si>
    <t>tropical marine; little seasonal temperature variation</t>
  </si>
  <si>
    <t>flat with a few hills; scant vegetation</t>
  </si>
  <si>
    <t>Ceru Jamanota 188 m</t>
  </si>
  <si>
    <t>NEGL; white sandy beaches foster tourism</t>
  </si>
  <si>
    <t>86.6% (2016 est.)</t>
  </si>
  <si>
    <t>most residents live in or around Oranjestad and San Nicolaas; most settlments tend to be located on the less mountainous western side of the island</t>
  </si>
  <si>
    <t>hurricanes; lies outside the Caribbean hurricane belt and is rarely threatened</t>
  </si>
  <si>
    <t>difficulty in properly disposing of waste produced by large numbers of tourists; waste burning that occurs in the landfill causes air pollution and poses an environmental and health risk; ocean environmental damage due to plastic pollution</t>
  </si>
  <si>
    <t>a flat, riverless island renowned for its white sand beaches; its tropical climate is moderated by constant trade winds from the Atlantic Ocean; the temperature is almost constant at about 27 degrees Celsius (81 degrees Fahrenheit)</t>
  </si>
  <si>
    <t>116,576 (July 2018 est.)</t>
  </si>
  <si>
    <t>Aruban(s)</t>
  </si>
  <si>
    <t>Aruban; Dutch</t>
  </si>
  <si>
    <t>Aruban 66%, Colombian 9.1%, Dutch 4.3%, Dominican 4.1%, Venezuelan 3.2%, Curacaoan 2.2%, Haitian 1.5%, Surinamese 1.2%, Peruvian 1.1%, Chinese 1.1%, other 6.2% (2010 est.)</t>
  </si>
  <si>
    <t>Papiamento (official) (a creole language that is a mixture of Portuguese, Spanish, Dutch, English, and, to a lesser extent, French, as well as elements of African languages and the language of the Arawak) 69.4%, Spanish 13.7%, English (widely spoken) 7.1%, Dutch (official) 6.1%, Chinese 1.5%, other 1.7%, unspecified 0.4% (2010 est.)</t>
  </si>
  <si>
    <t>17.61% (male 10,304 /female 10,227)</t>
  </si>
  <si>
    <t>12.53% (male 7,355 /female 7,253)</t>
  </si>
  <si>
    <t>41.29% (male 23,187 /female 24,946)</t>
  </si>
  <si>
    <t>14.51% (male 7,910 /female 9,005)</t>
  </si>
  <si>
    <t>14.06% (male 6,422 /female 9,967) (2018 est.)</t>
  </si>
  <si>
    <t>27 (2015 est.)</t>
  </si>
  <si>
    <t>39.5 years (2018 est.)</t>
  </si>
  <si>
    <t>8.6 migrant(s)/1,000 population (2018 est.)</t>
  </si>
  <si>
    <t>43.5% of total population (2019)</t>
  </si>
  <si>
    <t>30,000 ORANJESTAD (capital) (2018)</t>
  </si>
  <si>
    <t>10.4 deaths/1,000 live births (2018 est.)</t>
  </si>
  <si>
    <t>1.83 children born/woman (2018 est.)</t>
  </si>
  <si>
    <t>6.2% of GDP (2016)</t>
  </si>
  <si>
    <t>14 years (2012)</t>
  </si>
  <si>
    <t>29.9%</t>
  </si>
  <si>
    <t>27.5% (2010 est.)</t>
  </si>
  <si>
    <t>parliamentary democracy; part of the Kingdom of the Netherlands</t>
  </si>
  <si>
    <t>Oranjestad</t>
  </si>
  <si>
    <t>12 31 N, 70 02 W</t>
  </si>
  <si>
    <t>none (part of the Kingdom of the Netherlands)</t>
  </si>
  <si>
    <t>National Anthem and Flag Day, 18 March (1976)</t>
  </si>
  <si>
    <t>civil law system based on the Dutch civil code</t>
  </si>
  <si>
    <t>King WILLEM-ALEXANDER of the Netherlands (since 30 April 2013); represented by Governor General Alfonso BOEKHOUDT (since 1 January 2017)</t>
  </si>
  <si>
    <t>Prime Minister Evelyn WEVER-CROES (since 17 November 2017)</t>
  </si>
  <si>
    <t>Council of Ministers elected by the Legislature (Staten)</t>
  </si>
  <si>
    <t>the monarchy is hereditary; governor general appointed by the monarch for a 6-year term; prime minister and deputy prime minister indirectly elected by the Staten for 4-year term; election last held on 27 September 2013 (next to be held by September 2017)</t>
  </si>
  <si>
    <t>Evelyn WEVER-CROES (MEP) elected prime minister; percent of legislative vote - NA</t>
  </si>
  <si>
    <t>unicameral Legislature or Staten (21 seats; members directly elected in a single nationwide constituency by proportional representation vote; members serve 4-year terms)</t>
  </si>
  <si>
    <t>last held on 22 September 2017 (next to be held in September 2021)</t>
  </si>
  <si>
    <t>percent of vote by party AVP 39.8%, MEP 37.6%, POR 9.4%, RED 7.1%, other 6.1%; seats by party - AVP 9, MEP 9, POR 2, RED 1; composition as of October 2018 - men 14, women 7, percent of women 33.3%</t>
  </si>
  <si>
    <t>Joint Court of Justice of Aruba, Curacao, Sint Maarten, and of Bonaire, Sint Eustatius and Saba or &amp;quot;Joint Court of Justice&amp;quot; (sits as a 3-judge panel); final appeals heard by the Supreme Court in The Hague, Netherlands</t>
  </si>
  <si>
    <t>Joint Court judges appointed for life by the monarch</t>
  </si>
  <si>
    <t>&amp;amp;nbsp;Court in First Instance</t>
  </si>
  <si>
    <t>Caricom (observer), FATF, ILO, IMF, Interpol, IOC, ITUC (NGOs), UNESCO (associate), UNWTO (associate), UPU</t>
  </si>
  <si>
    <t>Hooiberg (Haystack) Hill; national colors: blue, yellow, red, white</t>
  </si>
  <si>
    <t>&amp;quot;Aruba Deshi Tera&amp;quot; (Aruba Precious Country)</t>
  </si>
  <si>
    <t>$4.158 billion</t>
  </si>
  <si>
    <t>$4.107 billion</t>
  </si>
  <si>
    <t>$4.112 billion</t>
  </si>
  <si>
    <t>$2.7 billion (2009 est.) (2017 est.)</t>
  </si>
  <si>
    <t>$37,500</t>
  </si>
  <si>
    <t>$37,300</t>
  </si>
  <si>
    <t>$37,700</t>
  </si>
  <si>
    <t>60.3% (2014 est.)</t>
  </si>
  <si>
    <t>25.3% (2015 est.)</t>
  </si>
  <si>
    <t>22.3% (2014 est.)</t>
  </si>
  <si>
    <t>0% (2015 est.)</t>
  </si>
  <si>
    <t>70.5% (2015 est.)</t>
  </si>
  <si>
    <t>-76.6% (2015 est.)</t>
  </si>
  <si>
    <t>0.4% (2002 est.)</t>
  </si>
  <si>
    <t>33.3% (2002 est.)</t>
  </si>
  <si>
    <t>66.3% (2002 est.)</t>
  </si>
  <si>
    <t>aloes; livestock; fish</t>
  </si>
  <si>
    <t>tourism, petroleum transshipment facilities, banking</t>
  </si>
  <si>
    <t>51,610 (2007 est.)</t>
  </si>
  <si>
    <t>681.6 million (2017 est.)</t>
  </si>
  <si>
    <t>755.5 million (2017 est.)</t>
  </si>
  <si>
    <t>25.2% (of GDP) (2017 est.)</t>
  </si>
  <si>
    <t>86% of GDP</t>
  </si>
  <si>
    <t>84.7% of GDP</t>
  </si>
  <si>
    <t>$1.848 billion</t>
  </si>
  <si>
    <t>$22 million</t>
  </si>
  <si>
    <t>$137.1 million</t>
  </si>
  <si>
    <t>$283.1 million</t>
  </si>
  <si>
    <t>US 20.2%, Colombia 17.6%, Venezuela 13%, Netherlands 9.1%, Thailand 8.4%, Panama 4.8% (2017)</t>
  </si>
  <si>
    <t>live animals and animal products, art and collectibles, machinery and electrical equipment, transport equipment</t>
  </si>
  <si>
    <t>$1.122 billion</t>
  </si>
  <si>
    <t>$1.142 billion</t>
  </si>
  <si>
    <t>machinery and electrical equipment, refined oil for bunkering and reexport, chemicals; foodstuffs</t>
  </si>
  <si>
    <t>US 53.7%, Netherlands 13.1% (2017)</t>
  </si>
  <si>
    <t>$828 million</t>
  </si>
  <si>
    <t>Aruban guilders/florins per US dollar -</t>
  </si>
  <si>
    <t>939 million kWh (2016 est.)</t>
  </si>
  <si>
    <t>873.3 million kWh (2016 est.)</t>
  </si>
  <si>
    <t>296,000 kW (2016 est.)</t>
  </si>
  <si>
    <t>7,891 bbl/day (2015 est.)</t>
  </si>
  <si>
    <t>1 cu m (2017 est.)</t>
  </si>
  <si>
    <t>1.266 million Mt (2017 est.)</t>
  </si>
  <si>
    <t>35,000</t>
  </si>
  <si>
    <t>141,000</t>
  </si>
  <si>
    <t>126 (July 2016 est.)</t>
  </si>
  <si>
    <t>modern fully automatic telecommunications system; increased competition through privatization has increased mobile-cellular teledensity; three mobile-cellular service providers are now licensed; MNO (mobile network operator) launched island-wide LTE services; MNP (mobile number portability) introduced (2018)</t>
  </si>
  <si>
    <t>ongoing changes in regulations and competition&amp;amp;nbsp;improving teledensity;&amp;amp;nbsp;31 per 100 fixed-line, 126 per 100 mobile-cellular (2018)</t>
  </si>
  <si>
    <t>country code - 297; landing&amp;amp;nbsp;points for the PAN-AM, PCCS, Deep Blue Cable, and Alonso de Ojeda&amp;amp;nbsp;submarine telecommunications cable system that extends from Trinidad and Tobago, Florida,&amp;amp;nbsp;Puerto Ricco,&amp;amp;nbsp;Jamaica, Guyana, Sint Eustatius &amp;amp;amp; Saba, Suriname, Dominican Republic, BVI, USVI, Haiti, Cayman Islands, the Netherlands Antilles,&amp;amp;nbsp; through Aruba to Panama, Venezuela, Colombia, Ecuador, Peru and Chile; extensive interisland microwave radio relay links (2019)</t>
  </si>
  <si>
    <t>2 commercial TV stations; cable TV subscription service provides access to foreign channels; about 19 commercial radio stations broadcast (2017)</t>
  </si>
  <si>
    <t>.aw</t>
  </si>
  <si>
    <t>106,309</t>
  </si>
  <si>
    <t>93.5% (July 2016 est.)</t>
  </si>
  <si>
    <t>no regular military forces (2011)</t>
  </si>
  <si>
    <t>2,120,578 (2015)</t>
  </si>
  <si>
    <t>P4 (2016)</t>
  </si>
  <si>
    <t>Barcadera, Oranjestad</t>
  </si>
  <si>
    <t>Sint Nicolaas</t>
  </si>
  <si>
    <t>transit point for US- and Europe-bound narcotics with some accompanying money-laundering activity; relatively high percentage of population consumes cocaine</t>
  </si>
  <si>
    <t>Antigua and Barbuda</t>
  </si>
  <si>
    <t>AC</t>
  </si>
  <si>
    <t>The Siboney were the first people to inhabit the islands of Antigua and Barbuda in 2400 B.C., but Arawak Indians populated the islands when COLUMBUS landed on his second voyage in 1493. Early Spanish and French settlements were succeeded by an English colony in 1667. Slavery, established to run the sugar plantations on Antigua, was abolished in 1834. The islands became an independent state within the British Commonwealth of Nations in 1981. On 6 September 2017, Hurricane Irma passed over the island of Barbuda devastating the island and forcing the evacuation of the population to Antigua. Almost all the structures on Barbuda were destroyed and the vegetation stripped, but Antigua was spared the worst.</t>
  </si>
  <si>
    <t>Caribbean, islands between the Caribbean Sea and the North Atlantic Ocean, east-southeast of Puerto Rico</t>
  </si>
  <si>
    <t>17 03 N, 61 48 W</t>
  </si>
  <si>
    <t>153 km</t>
  </si>
  <si>
    <t>tropical maritime; little seasonal temperature variation</t>
  </si>
  <si>
    <t>mostly low-lying limestone and coral islands, with some higher volcanic areas</t>
  </si>
  <si>
    <t>Mount Obama 402 m</t>
  </si>
  <si>
    <t>NEGL; pleasant climate fosters tourism</t>
  </si>
  <si>
    <t>20.5% (2016 est.)</t>
  </si>
  <si>
    <t>9.1% (2016 est.)</t>
  </si>
  <si>
    <t>22.3% (2016 est.)</t>
  </si>
  <si>
    <t>57.3% (2016 est.)</t>
  </si>
  <si>
    <t>the island of Antigua is home to approximately 97% of the population; nearly the entire population of Barbuda lives in Codrington</t>
  </si>
  <si>
    <t>hurricanes and tropical storms (July to October); periodic droughts</t>
  </si>
  <si>
    <t>water management - a major concern because of limited natural freshwater resources - is further hampered by the clearing of trees to increase crop production, causing rainfall to run off quickly</t>
  </si>
  <si>
    <t>Antigua has a deeply indented shoreline with many natural harbors and beaches; Barbuda has a large western harbor</t>
  </si>
  <si>
    <t>95,882 (July 2018 est.)</t>
  </si>
  <si>
    <t>Antiguan(s), Barbudan(s)</t>
  </si>
  <si>
    <t>Antiguan, Barbudan</t>
  </si>
  <si>
    <t>African descent 87.3%, mixed 4.7%, hispanic 2.7%, white 1.6%, other 2.7%, unspecified 0.9% (2011 est.)</t>
  </si>
  <si>
    <t>English (official), Antiguan creole</t>
  </si>
  <si>
    <t>Protestant 68.3% (Anglican 17.6%, Seventh Day Adventist 12.4%, Pentecostal 12.2%, Moravian 8.3%, Methodist 5.6%, Wesleyan Holiness 4.5%, Church of God 4.1%, Baptist 3.6%), Roman Catholic 8.2%, other 12.2%, unspecified 5.5%, none 5.9% (2011 est.)</t>
  </si>
  <si>
    <t>22.91% (male 11,165 /female 10,800)</t>
  </si>
  <si>
    <t>16.6% (male 7,924 /female 7,997)</t>
  </si>
  <si>
    <t>42.03% (male 18,438 /female 21,861)</t>
  </si>
  <si>
    <t>10.13% (male 4,346 /female 5,370)</t>
  </si>
  <si>
    <t>8.32% (male 3,422 /female 4,559) (2018 est.)</t>
  </si>
  <si>
    <t>45.2 (2015 est.)</t>
  </si>
  <si>
    <t>35.7 (2015 est.)</t>
  </si>
  <si>
    <t>32.2 years (2018 est.)</t>
  </si>
  <si>
    <t>30.2 years</t>
  </si>
  <si>
    <t>33.8 years</t>
  </si>
  <si>
    <t>24.5% of total population (2019)</t>
  </si>
  <si>
    <t>13.5 deaths/1,000 live births</t>
  </si>
  <si>
    <t>74.8 years</t>
  </si>
  <si>
    <t>2.76 physicians/1,000 population (2017)</t>
  </si>
  <si>
    <t>3.8 beds/1,000 population (2014)</t>
  </si>
  <si>
    <t>91.4% of population (2011 est.)</t>
  </si>
  <si>
    <t>8.6% of population (2011 est.)</t>
  </si>
  <si>
    <t>1.1% (2018)</t>
  </si>
  <si>
    <t>2.5% of GDP (2009)</t>
  </si>
  <si>
    <t>17 07 N, 61 51 W</t>
  </si>
  <si>
    <t>6 parishes and 2 dependencies*; Barbuda*, Redonda*, Saint George, Saint John, Saint Mary, Saint Paul, Saint Peter, Saint Philip</t>
  </si>
  <si>
    <t>1 November 1981 (from the UK)</t>
  </si>
  <si>
    <t>Independence Day, 1 November (1981)</t>
  </si>
  <si>
    <t>several previous; latest presented 31 July 1981, effective 31 October 1981 (The Antigua and Barbuda Constitution Order 1981)</t>
  </si>
  <si>
    <t>proposed by either house of Parliament; passage of amendments to constitutional sections such as citizenship, fundamental rights and freedoms, the establishment, power, and authority of the executive and legislative branches, the Supreme Court Order, and the procedure for amending the constitution requires approval by at least two-thirds majority vote of the membership of both houses, approval by at least two-thirds majority in a referendum, and assent to by the governor general; passage of other amendments requires only two-thirds majority vote by both houses; amended 2009, 2011 (2018)</t>
  </si>
  <si>
    <t>Queen ELIZABETH II (since 6 February 1952); represented by Governor General Rodney WILLIAMS (since 14 August 2014)</t>
  </si>
  <si>
    <t>Prime Minister Gaston BROWNE (since 13 June 2014)</t>
  </si>
  <si>
    <t>Council of Ministers appointed by the governor general on the advice of the prime minister</t>
  </si>
  <si>
    <t>the monarchy is hereditary; governor general appointed by the monarch on the advice of the prime minister; following legislative elections, the leader of the majority party or majority coalition usually appointed prime minister by the governor general</t>
  </si>
  <si>
    <t>bicameral Parliament consists of:&amp;lt;br /&amp;gt;Senate (17 seats; members appointed by the governor general)&amp;lt;br /&amp;gt;House of Representatives (18 seats; members directly elected in single-seat constituencies by simple majority vote to serve 5-year terms)</t>
  </si>
  <si>
    <t>&amp;lt;br /&amp;gt;Senate - last appointed on 26 March 2018 (next NA)&amp;lt;br /&amp;gt;House of Representatives - last held on 21 March 2018 (next to be held in March 2023)</t>
  </si>
  <si>
    <t>&amp;lt;br /&amp;gt;Senate -&amp;amp;nbsp; composition - men 8, women 9, percent of women 52.9%&amp;lt;br /&amp;gt;House of Representatives - percent of vote by party - ABLP 59.4%, UPP 37.2%, BPM 1.4%, other 1.9% ; seats by party - ABLP 15, UPP 1, BPM 1; composition - men 16, women 2, percent of women 11.1%;&amp;amp;nbsp;note - total Parliament percent of women 31.4%</t>
  </si>
  <si>
    <t>the Eastern Caribbean Supreme Court (ECSC) is the superior court of the Organization of Eastern Caribbean States; the ECSC - headquartered on St. Lucia - consists of the Court of Appeal - headed by the chief justice and 4 judges - and the High Court with 18 judges; the Court of Appeal is itinerant, travelling to member states on a schedule to hear appeals from the High Court and subordinate courts; High Court judges reside in the member states, with 2 assigned to Antigua and Barbuda</t>
  </si>
  <si>
    <t>chief justice of Eastern Caribbean Supreme Court appointed by the Her Majesty, Queen ELIZABETH II; other justices and judges appointed by the Judicial and Legal Services Commission; Court of Appeal justices appointed for life with mandatory retirement at age 65; High Court judges appointed for life with mandatory retirement at age 62</t>
  </si>
  <si>
    <t>ACP, AOSIS, C, Caricom, CDB, CELAC, FAO, G-77, IBRD, ICAO, ICC (NGOs), ICCt, ICRM, IDA, IFAD, IFC, IFRCS, ILO, IMF, IMO, IMSO, Interpol, IOC, IOM, ISO (subscriber), ITU, ITUC (NGOs), MIGA, NAM (observer), OAS, OECS, OPANAL, OPCW, Petrocaribe, UN, UNCTAD, UNESCO, UPU, WFTU (NGOs), WHO, WIPO, WMO, WTO</t>
  </si>
  <si>
    <t>Ambassador Sir Ronald SANDERS (since 17 September 2015)</t>
  </si>
  <si>
    <t>3234 Prospect Street NW, Washington, DC 20007</t>
  </si>
  <si>
    <t>[1] (202) 362-5122</t>
  </si>
  <si>
    <t>[1] (202) 362-5525</t>
  </si>
  <si>
    <t>fallow deer; national colors: red, white, blue, black, yellow</t>
  </si>
  <si>
    <t>Fair Antigua, We Salute Thee</t>
  </si>
  <si>
    <t>Novelle Hamilton RICHARDS/Walter Garnet Picart CHAMBERS</t>
  </si>
  <si>
    <t>$2.398 billion</t>
  </si>
  <si>
    <t>$2.334 billion</t>
  </si>
  <si>
    <t>$2.215 billion</t>
  </si>
  <si>
    <t>$1.524 billion (2017 est.)</t>
  </si>
  <si>
    <t>$26,400</t>
  </si>
  <si>
    <t>$25,900</t>
  </si>
  <si>
    <t>$24,900</t>
  </si>
  <si>
    <t>53.5% (2017 est.)</t>
  </si>
  <si>
    <t>-66.5% (2017 est.)</t>
  </si>
  <si>
    <t>cotton, fruits, vegetables, bananas, coconuts, cucumbers, mangoes, sugarcane; livestock</t>
  </si>
  <si>
    <t>tourism, construction, light manufacturing (clothing, alcohol, household appliances)</t>
  </si>
  <si>
    <t>30,000 (1991)</t>
  </si>
  <si>
    <t>82% (1983 est.)</t>
  </si>
  <si>
    <t>298.2 million (2017 est.)</t>
  </si>
  <si>
    <t>334 million (2017 est.)</t>
  </si>
  <si>
    <t>-2.4% (of GDP) (2017 est.)</t>
  </si>
  <si>
    <t>86.8% of GDP</t>
  </si>
  <si>
    <t>86.2% of GDP</t>
  </si>
  <si>
    <t>9.31%</t>
  </si>
  <si>
    <t>9.58%</t>
  </si>
  <si>
    <t>$349.2 million</t>
  </si>
  <si>
    <t>$293 million</t>
  </si>
  <si>
    <t>$909.6 million</t>
  </si>
  <si>
    <t>$913 million</t>
  </si>
  <si>
    <t>-$112 million</t>
  </si>
  <si>
    <t>$86.7 million</t>
  </si>
  <si>
    <t>$56.5 million</t>
  </si>
  <si>
    <t>Poland 62.2%, Cameroon 9.5%, US 5.1%, UK 4.5% (2017)</t>
  </si>
  <si>
    <t>petroleum products, bedding, handicrafts, electronic components, transport equipment, food and live animals</t>
  </si>
  <si>
    <t>$560 million</t>
  </si>
  <si>
    <t>$503.4 million</t>
  </si>
  <si>
    <t>food and live animals, machinery and transport equipment, manufactures, chemicals, oil</t>
  </si>
  <si>
    <t>US 48%, Spain 4.2% (2017)</t>
  </si>
  <si>
    <t>307.8 million kWh (2016 est.)</t>
  </si>
  <si>
    <t>124,000 kW (2016 est.)</t>
  </si>
  <si>
    <t>91 bbl/day (2015 est.)</t>
  </si>
  <si>
    <t>5,065 bbl/day (2015 est.)</t>
  </si>
  <si>
    <t>740,300 Mt (2017 est.)</t>
  </si>
  <si>
    <t>22,504</t>
  </si>
  <si>
    <t>180,000</t>
  </si>
  <si>
    <t>190 (2017 est.)</t>
  </si>
  <si>
    <t>good automatic telephone system with fiber-optic lines; telecom sector contributes heavily to GDP; numerous mobile network competitors licensed, but small and local (2018)</t>
  </si>
  <si>
    <t>fixed-line teledensity roughly 24 per 100 persons; mobile-cellular teledensity is about 190 per 100 persons (2018)</t>
  </si>
  <si>
    <t>country code - 1-268; landing points for the ECFS and&amp;amp;nbsp;Southern Caribbean Fiber&amp;amp;nbsp;submarine cable systems with links to other islands in the eastern Caribbean; satellite earth stations&amp;amp;nbsp;- 1 Intelsat (Atlantic Ocean) (2019)</t>
  </si>
  <si>
    <t>state-controlled Antigua and Barbuda Broadcasting Service (ABS) operates 1 TV station; multi-channel cable TV subscription services are available; ABS operates 1 radio station; roughly 15 radio stations, some broadcasting on multiple frequencies</t>
  </si>
  <si>
    <t>.ag</t>
  </si>
  <si>
    <t>60,000</t>
  </si>
  <si>
    <t>65.2% (July 2016 est.)</t>
  </si>
  <si>
    <t>9,261</t>
  </si>
  <si>
    <t>Ministry of National Security, Royal Antigua and Barbuda Defense Force (includes Antigua and Barbuda Coast Guard) (2012)</t>
  </si>
  <si>
    <t>18 years of age for voluntary military service; no conscription; Governor-General has powers to call up men for national service and set the age at which they could be called up (2012)</t>
  </si>
  <si>
    <t>1,039,809 (2015)</t>
  </si>
  <si>
    <t>526,545 mt-km (2015)</t>
  </si>
  <si>
    <t>V2 (2016)</t>
  </si>
  <si>
    <t>1,170 km (2011)</t>
  </si>
  <si>
    <t>386 km (2011)</t>
  </si>
  <si>
    <t>853</t>
  </si>
  <si>
    <t>bulk carrier 33, container ship 189, general cargo 562, oil tanker 2, other 67 (2018)</t>
  </si>
  <si>
    <t>considered a minor transshipment point for narcotics bound for the US and Europe; more significant as an offshore financial center</t>
  </si>
  <si>
    <t>United Arab Emirates</t>
  </si>
  <si>
    <t>AE</t>
  </si>
  <si>
    <t>Middle East, bordering the Gulf of Oman and the Persian Gulf, between Oman and Saudi Arabia</t>
  </si>
  <si>
    <t>24 00 N, 54 00 E</t>
  </si>
  <si>
    <t>slightly larger than South Carolina; slightly smaller than Maine</t>
  </si>
  <si>
    <t>1,066 km</t>
  </si>
  <si>
    <t>Oman 609 km, Saudi Arabia 457 km</t>
  </si>
  <si>
    <t>1,318 km</t>
  </si>
  <si>
    <t>desert; cooler in eastern mountains</t>
  </si>
  <si>
    <t>flat, barren coastal plain merging into rolling sand dunes of vast desert; mountains in east</t>
  </si>
  <si>
    <t>149 m</t>
  </si>
  <si>
    <t>Jabal Yibir 1,527 m</t>
  </si>
  <si>
    <t>petroleum, natural gas</t>
  </si>
  <si>
    <t>4.6% (2011 est.)</t>
  </si>
  <si>
    <t>91.6% (2011 est.)</t>
  </si>
  <si>
    <t>923 sq km (2012)</t>
  </si>
  <si>
    <t>population is heavily concentrated to the northeast on the Musandam Peninsula; the three largest emirates - Abu Dhabi, Dubai, and Sharjah - are home to nearly 85% of the population</t>
  </si>
  <si>
    <t>frequent sand and dust storms</t>
  </si>
  <si>
    <t>air pollution; rapid population growth and high energy demand contribute to water scarcity; lack of natural freshwater resources compensated by desalination plants; land degradation and desertification; waste generation, beach pollution from oil spills</t>
  </si>
  <si>
    <t>Biodiversity, Climate Change, Climate Change-Kyoto Protocol, Desertification, Endangered Species, Hazardous Wastes, Marine Dumping, Ozone Layer Protection</t>
  </si>
  <si>
    <t>strategic location along southern approaches to Strait of Hormuz, a vital transit point for world crude oil</t>
  </si>
  <si>
    <t>9,701,315 (July 2018 est.)</t>
  </si>
  <si>
    <t>Emirati(s)</t>
  </si>
  <si>
    <t>Emirati</t>
  </si>
  <si>
    <t>Emirati 11.6%, South Asian 59.4% (includes Indian 38.2%, Bangladeshi 9.5%, Pakistani 9.4%, other 2.3%), Egyptian 10.2%, Filipino 6.1%, other 12.8% (2015 est.)</t>
  </si>
  <si>
    <t>Arabic (official), English, Hindi, Malayam, Urdu, Pashto, Tagalog, Persian</t>
  </si>
  <si>
    <t>14.39% (male 724,904 /female 671,524)</t>
  </si>
  <si>
    <t>7.64% (male 408,376 /female 332,986)</t>
  </si>
  <si>
    <t>70.45% (male 5,297,201 /female 1,537,300)</t>
  </si>
  <si>
    <t>6.05% (male 499,579 /female 87,037)</t>
  </si>
  <si>
    <t>1.47% (male 106,739 /female 35,669) (2018 est.)</t>
  </si>
  <si>
    <t>16.2 (2015 est.)</t>
  </si>
  <si>
    <t>1.2 (2015 est.)</t>
  </si>
  <si>
    <t>83.4 (2015 est.)</t>
  </si>
  <si>
    <t>1.44% (2018 est.)</t>
  </si>
  <si>
    <t>1.7 deaths/1,000 population (2018 est.)</t>
  </si>
  <si>
    <t>6.3 migrant(s)/1,000 population (2018 est.)</t>
  </si>
  <si>
    <t>2.833 million Dubai, 1.629 million Sharjah, 1.452 million ABU DHABI (capital) (2019)</t>
  </si>
  <si>
    <t>1.23 male(s)/female</t>
  </si>
  <si>
    <t>3.45 male(s)/female</t>
  </si>
  <si>
    <t>5.74 male(s)/female</t>
  </si>
  <si>
    <t>2.99 male(s)/female</t>
  </si>
  <si>
    <t>2.64 male(s)/female (2018 est.)</t>
  </si>
  <si>
    <t>5.5 deaths/1,000 live births (2018 est.)</t>
  </si>
  <si>
    <t>78.7 years (2018 est.)</t>
  </si>
  <si>
    <t>80.1 years</t>
  </si>
  <si>
    <t>1.73 children born/woman (2018 est.)</t>
  </si>
  <si>
    <t>1.2 beds/1,000 population (2013)</t>
  </si>
  <si>
    <t>31.7% (2016)</t>
  </si>
  <si>
    <t>Al Imarat al Arabiyah al Muttahidah</t>
  </si>
  <si>
    <t>Trucial Oman, Trucial States</t>
  </si>
  <si>
    <t>self-descriptive country name; the name &amp;quot;Arabia&amp;quot; can be traced back many centuries B.C., the ancient Egyptians referred to the region as &amp;quot;Ar Rabi&amp;quot;; &amp;quot;emirates&amp;quot; derives from &amp;quot;amir&amp;quot; the Arabic word for &amp;quot;commander,&amp;quot; &amp;quot;lord,&amp;quot; or &amp;quot;prince&amp;quot;</t>
  </si>
  <si>
    <t>federation of monarchies</t>
  </si>
  <si>
    <t>Abu Dhabi</t>
  </si>
  <si>
    <t>24 28 N, 54 22 E</t>
  </si>
  <si>
    <t>2 December 1971 (from the UK)</t>
  </si>
  <si>
    <t>Independence Day (National Day), 2 December (1971)</t>
  </si>
  <si>
    <t>previous 1971 (provisional); latest drafted in 1979, became permanent May 1996</t>
  </si>
  <si>
    <t>proposed by the Supreme Council and submitted to the Federal National Council; passage requires at least a two-thirds majority vote of Federal National Council members present and approval of the Supreme Council president; amended 2009 (2016)</t>
  </si>
  <si>
    <t>mixed legal system of Islamic (sharia) law and civil law</t>
  </si>
  <si>
    <t>the father must be a citizen of the United Arab Emirates; if the father is unknown, the mother must be a citizen</t>
  </si>
  <si>
    <t>limited; note - rulers of the seven emirates each select a proportion of voters for the Federal National Council (FNC) that together account for about 12 percent of Emirati citizens</t>
  </si>
  <si>
    <t>President KHALIFA bin Zayid Al-Nuhayyan (since&amp;amp;nbsp;2 November 2004), ruler of Abu Zaby (Abu Dhabi) (since 4 November 2004); Vice President and Prime Minister MUHAMMAD BIN RASHID Al-Maktum (since 5 January 2006)</t>
  </si>
  <si>
    <t>Prime Minister Vice President MUHAMMAD BIN RASHID Al-Maktum (since 5 January 2006); Deputy Prime Ministers SAIF bin Zayid Al-Nuhayyan, MANSUR bin Zayid Al-Nuhayyan (both since 11 May 2009)</t>
  </si>
  <si>
    <t>Council of Ministers announced by the prime minister and approved by the president</t>
  </si>
  <si>
    <t>president and vice president indirectly elected by the Federal Supreme Council - composed of the rulers of the 7 emirates - for a 5-year term (no term limits); election last held 3 November 2009 (next election NA); prime minister and deputy prime minister appointed by the president</t>
  </si>
  <si>
    <t>KHALIFA bin Zayid Al-Nuhayyan reelected president; FSC vote NA</t>
  </si>
  <si>
    <t>unicameral Federal National Council (FNC) or Majlis al-Ittihad al-Watani (40 seats; 20 members indirectly elected using single non-transferable vote by an electoral college whose members are selected by each emirate ruler proportional to its FNC membership, and 20 members appointed by the rulers of the 7 constituent states; members serve 4-year terms)</t>
  </si>
  <si>
    <t>last held for indirectly elected members on 5 October 2019 (next to be held in October 2023)</t>
  </si>
  <si>
    <t>all candidates ran as independents; seats by emirate - Abu Dhabi 4, Dubai 4, Sharjah 3, Ras al-Khaimah 3, Ajman 2, Fujairah 2, Umm al-Quwain 2; composition (preliminary) - 13 men, 7 women, percent of elected women 35%; note - to attain overall FNC gender parity, 13 women and 7 men will be appointed; overall FNC percent of women 50%</t>
  </si>
  <si>
    <t>Federal Supreme Court (consists of the court president and 4 judges; jurisdiction limited to federal cases)</t>
  </si>
  <si>
    <t>judges appointed by the federal president following approval by the Federal Supreme Council, the highest executive and legislative authority consisting of the 7 emirate rulers; judges serve until retirement age or the expiry of their appointment terms</t>
  </si>
  <si>
    <t>none; political parties are banned</t>
  </si>
  <si>
    <t>ABEDA, AfDB (nonregional member), AFESD, AMF, BIS, CAEU, CICA, FAO, G-77, GCC, IAEA, IBRD, ICAO, ICC (national committees), ICRM, IDA, IDB, IFAD, IFC, IFRCS, IHO, ILO, IMF, IMO, IMSO, Interpol, IOC, IPU, ISO, ITSO, ITU, LAS, MIGA, NAM, OAPEC, OIC, OIF (observer), OPCW, OPEC, PCA, UN, UNCTAD, UNESCO, UNIDO, UNRWA, UNWTO, UPU, WCO, WHO, WIPO, WMO, WTO</t>
  </si>
  <si>
    <t>Ambassador Yusif bin Mani bin Said al-UTAYBA (since 28 July 2008)</t>
  </si>
  <si>
    <t>3522 International Court NW, Suite 400, Washington, DC 20008</t>
  </si>
  <si>
    <t>[1] (202) 243-2400</t>
  </si>
  <si>
    <t>[1] (202) 243-2432</t>
  </si>
  <si>
    <t>Boston, Los Angeles, New York</t>
  </si>
  <si>
    <t>[971] (2) 414-2200</t>
  </si>
  <si>
    <t>Embassies District, Plot 38 Sector W59-02, Street No. 4, P. O. Box 4009, Abu Dhabi</t>
  </si>
  <si>
    <t>P. O. Box 4009, Abu Dhabi</t>
  </si>
  <si>
    <t>[971] (2) 414-2603</t>
  </si>
  <si>
    <t>Dubai</t>
  </si>
  <si>
    <t>three equal horizontal bands of green (top), white, and black with a wider vertical red band on the hoist side; the flag incorporates all four Pan-Arab colors, which in this case represent fertility (green), neutrality (white), petroleum resources (black), and unity (red); red was the traditional color incorporated into all flags of the emirates before their unification</t>
  </si>
  <si>
    <t>golden falcon; national colors: green, white, black, red</t>
  </si>
  <si>
    <t>&amp;quot;Nashid al-watani al-imarati&amp;quot; (National Anthem of the UAE)</t>
  </si>
  <si>
    <t>AREF Al Sheikh Abdullah Al Hassan/Mohamad Abdel WAHAB</t>
  </si>
  <si>
    <t>$690.5 billion</t>
  </si>
  <si>
    <t>$670.5 billion</t>
  </si>
  <si>
    <t>$382.6 billion (2017 est.)</t>
  </si>
  <si>
    <t>$68,600</t>
  </si>
  <si>
    <t>$70,100</t>
  </si>
  <si>
    <t>$70,000</t>
  </si>
  <si>
    <t>30.9% of GDP</t>
  </si>
  <si>
    <t>34.9% (2017 est.)</t>
  </si>
  <si>
    <t>100.4% (2017 est.)</t>
  </si>
  <si>
    <t>-72.4% (2017 est.)</t>
  </si>
  <si>
    <t>dates, vegetables, watermelons; poultry, eggs, dairy products; fish</t>
  </si>
  <si>
    <t>petroleum and petrochemicals; fishing, aluminum, cement, fertilizer, commercial ship repair, construction materials, handicrafts, textiles</t>
  </si>
  <si>
    <t>5.344 million (2017 est.)</t>
  </si>
  <si>
    <t>78% (2000 est.)</t>
  </si>
  <si>
    <t>19.5% (2003 est.)</t>
  </si>
  <si>
    <t>110.2 billion (2017 est.)</t>
  </si>
  <si>
    <t>111.1 billion (2017 est.)</t>
  </si>
  <si>
    <t>28.8% (of GDP) (2017 est.)</t>
  </si>
  <si>
    <t>-0.2% (of GDP) (2017 est.)</t>
  </si>
  <si>
    <t>$395.5 billion</t>
  </si>
  <si>
    <t>$396 billion</t>
  </si>
  <si>
    <t>$201.6 billion</t>
  </si>
  <si>
    <t>$180.3 billion</t>
  </si>
  <si>
    <t>$26.47 billion</t>
  </si>
  <si>
    <t>$308.5 billion</t>
  </si>
  <si>
    <t>India 10.1%, Iran 9.9%, Japan 9.3%, China 5.4%, Oman 5%, Switzerland 4.4%, South Korea 4.1% (2017)</t>
  </si>
  <si>
    <t>crude oil 45%, natural gas, reexports, dried fish, dates (2012 est.)</t>
  </si>
  <si>
    <t>$226.5 billion</t>
  </si>
  <si>
    <t>machinery and transport equipment, chemicals, food</t>
  </si>
  <si>
    <t>China 8.5%, US 6.8%, India 6.6% (2017)</t>
  </si>
  <si>
    <t>$129.9 billion</t>
  </si>
  <si>
    <t>$114.6 billion</t>
  </si>
  <si>
    <t>Emirati dirhams (AED) per US dollar -</t>
  </si>
  <si>
    <t>{"2017":"3.673","2016":"3.673","2015":"3.673","2014":"3.673","2013":"3.673"}</t>
  </si>
  <si>
    <t>100% (2017)</t>
  </si>
  <si>
    <t>121.8 billion kWh (2016 est.)</t>
  </si>
  <si>
    <t>113.2 billion kWh (2016 est.)</t>
  </si>
  <si>
    <t>1.141 billion kWh (2016 est.)</t>
  </si>
  <si>
    <t>28.91 million kW (2016 est.)</t>
  </si>
  <si>
    <t>3.216 million bbl/day (2018 est.)</t>
  </si>
  <si>
    <t>2.552 million bbl/day (2015 est.)</t>
  </si>
  <si>
    <t>97.8 billion bbl (1 January 2018 est.)</t>
  </si>
  <si>
    <t>943,500 bbl/day (2017 est.)</t>
  </si>
  <si>
    <t>896,000 bbl/day (2016 est.)</t>
  </si>
  <si>
    <t>817,700 bbl/day (2015 est.)</t>
  </si>
  <si>
    <t>392,000 bbl/day (2015 est.)</t>
  </si>
  <si>
    <t>62.01 billion cu m (2017 est.)</t>
  </si>
  <si>
    <t>74.48 billion cu m (2017 est.)</t>
  </si>
  <si>
    <t>7.504 billion cu m (2017 est.)</t>
  </si>
  <si>
    <t>20.22 billion cu m (2017 est.)</t>
  </si>
  <si>
    <t>6.091 trillion cu m (1 January 2018 est.)</t>
  </si>
  <si>
    <t>289.4 million Mt (2017 est.)</t>
  </si>
  <si>
    <t>2,320,837</t>
  </si>
  <si>
    <t>19,826,224</t>
  </si>
  <si>
    <t>326 (2017 est.)</t>
  </si>
  <si>
    <t>modern fiber-optic integrated services; digital network with rapidly growing use of mobile-cellular telephones; key centers are Abu Dhabi and Dubai; 5G technology developing;&amp;amp;nbsp;two operators are competitive, but majority owned by the government; HSPA (high speed packet access) + LTE networks cover most of the population; low cost smart phones readily available; well-established fibre-broadband network provides future growth (2018)</t>
  </si>
  <si>
    <t>microwave radio relay, fiber-optic and coaxial cable; fixed-line 38 per 100 and mobile-cellular 326&amp;amp;nbsp;per 100 (2018)</t>
  </si>
  <si>
    <t>country code - 971; linked to the international submarine cable FLAG (Fiber-Optic Link Around the Globe); landing point for both the SEA-ME-WE-3 and SEA-ME-WE-4 submarine cable networks; satellite earth stations - 3 Intelsat (1 Atlantic Ocean and 2 Indian)</t>
  </si>
  <si>
    <t>except for the many organizations now operating in media free zones in Abu Dhabi and Dubai, most TV and radio stations remain government-owned; widespread use of satellite dishes provides access to pan-Arab and other international broadcasts; restrictions since June 2017 on some satellite channels and websites originating from or otherwise linked to Qatar (2018)</t>
  </si>
  <si>
    <t>.ae</t>
  </si>
  <si>
    <t>5,370,299</t>
  </si>
  <si>
    <t>90.6% (July 2016 est.)</t>
  </si>
  <si>
    <t>1,297,585</t>
  </si>
  <si>
    <t>5.7% of GDP</t>
  </si>
  <si>
    <t>United Arab Emirates Armed Forces: Land Forces, Navy, Air Force, Presidential Guard, Joint Aviation Command; Ministry of Interior: Critical Infrastructure Coastal Patrol Agency (CICPA) (2019)</t>
  </si>
  <si>
    <t>18-30 years of age for compulsory military service for men; 17 years of age for male volunteers with parental approval; 24-month general service obligation, 16 months for secondary school graduates; women can volunteer to serve for 9 months regardless of education (2018)</t>
  </si>
  <si>
    <t>498 (2015)</t>
  </si>
  <si>
    <t>84,738,479 (2015)</t>
  </si>
  <si>
    <t>16.647 billion mt-km (2015)</t>
  </si>
  <si>
    <t>A6 (2016)</t>
  </si>
  <si>
    <t>533 km condensate, 3277 km gas, 300 km liquid petroleum gas, 3287 km oil, 24 km oil/gas/water, 218 km refined products, 99 km water (2013)</t>
  </si>
  <si>
    <t>4,080 km (2008)</t>
  </si>
  <si>
    <t>4,080 km (includes 253 km of expressways) (2008)</t>
  </si>
  <si>
    <t>616</t>
  </si>
  <si>
    <t>container ship 2, general cargo 103, oil tanker 22, other 489 (2018)</t>
  </si>
  <si>
    <t>Dubai Port (15,368,000), Khor Fakkan (Khawr Fakkan) (Sharjah) (2,321,000) (2017)</t>
  </si>
  <si>
    <t>Afghanistan</t>
  </si>
  <si>
    <t>AF</t>
  </si>
  <si>
    <t>Southern Asia, north and west of Pakistan, east of Iran</t>
  </si>
  <si>
    <t>33 00 N, 65 00 E</t>
  </si>
  <si>
    <t>almost six times the size of Virginia; slightly smaller than Texas</t>
  </si>
  <si>
    <t>5,987 km</t>
  </si>
  <si>
    <t>China 91 km, Iran 921 km, Pakistan 2670 km, Tajikistan 1357 km, Turkmenistan 804 km, Uzbekistan 144 km</t>
  </si>
  <si>
    <t>arid to semiarid; cold winters and hot summers</t>
  </si>
  <si>
    <t>mostly rugged mountains; plains in north and southwest</t>
  </si>
  <si>
    <t>1,884 m</t>
  </si>
  <si>
    <t>Amu Darya 258 m</t>
  </si>
  <si>
    <t>Noshak 7,492 m</t>
  </si>
  <si>
    <t>natural gas, petroleum, coal, copper, chromite, talc, barites, sulfur, lead, zinc, iron ore, salt, precious and semiprecious stones, arable land</t>
  </si>
  <si>
    <t>0.3% (2016)</t>
  </si>
  <si>
    <t>2.07% (2016 est.)</t>
  </si>
  <si>
    <t>39% (2016)</t>
  </si>
  <si>
    <t>32,080 sq km (2012)</t>
  </si>
  <si>
    <t>damaging earthquakes occur in Hindu Kush mountains; flooding; droughts</t>
  </si>
  <si>
    <t>limited natural freshwater resources; inadequate supplies of potable water; soil degradation; overgrazing; deforestation (much of the remaining forests are being cut down for fuel and building materials); desertification; air and water pollution in overcrowded urban areas</t>
  </si>
  <si>
    <t>Biodiversity, Climate Change, Desertification, Endangered Species, Environmental Modification, Marine Dumping, Ozone Layer Protection</t>
  </si>
  <si>
    <t>Hazardous Wastes, Law of the Sea, Marine Life Conservation</t>
  </si>
  <si>
    <t>landlocked; the Hindu Kush mountains that run northeast to southwest divide the northern provinces from the rest of the country; the highest peaks are in the northern Vakhan (Wakhan Corridor)</t>
  </si>
  <si>
    <t>34,940,837 (July 2018 est.)</t>
  </si>
  <si>
    <t>Afghan(s)</t>
  </si>
  <si>
    <t>Afghan</t>
  </si>
  <si>
    <t>Pashtun, Tajik, Hazara, Uzbek, other (includes smaller numbers of Baloch, Turkmen, Nuristani, Pamiri, Arab, Gujar, Brahui, Qizilbash, Aimaq, Pashai, and Kyrghyz) (2015)</t>
  </si>
  <si>
    <t>Afghan Persian or Dari (official) 77% (Dari functions as the lingua franca), Pashto (official) 48%, Uzbek 11%, English 6%, Turkmen 3%, Urdu 3%, Pashayi 1%, Nuristani 1%, Arabic 1%, Balochi 1% (2017 est.)</t>
  </si>
  <si>
    <t>Muslim 99.7% (Sunni 84.7 - 89.7%, Shia 10 - 15%), other 0.3% (2009 est.)</t>
  </si>
  <si>
    <t>40.92% (male 7,263,716 /female 7,033,427)</t>
  </si>
  <si>
    <t>21.85% (male 3,883,693 /female 3,749,760)</t>
  </si>
  <si>
    <t>30.68% (male 5,456,305 /female 5,263,332)</t>
  </si>
  <si>
    <t>3.95% (male 679,766 /female 699,308)</t>
  </si>
  <si>
    <t>2.61% (male 420,445 /female 491,085) (2018 est.)</t>
  </si>
  <si>
    <t>88.8 (2015 est.)</t>
  </si>
  <si>
    <t>84.1 (2015 est.)</t>
  </si>
  <si>
    <t>19.1 years</t>
  </si>
  <si>
    <t>2.37% (2018 est.)</t>
  </si>
  <si>
    <t>37.5 births/1,000 population (2018 est.)</t>
  </si>
  <si>
    <t>25.8% of total population (2019)</t>
  </si>
  <si>
    <t>3.37% annual rate of change (2015-20 est.)</t>
  </si>
  <si>
    <t>4.114 million KABUL (capital) (2019)</t>
  </si>
  <si>
    <t>19.9 years (2015 est.)</t>
  </si>
  <si>
    <t>638 deaths/100,000 live births (2017 est.)</t>
  </si>
  <si>
    <t>108.5 deaths/1,000 live births (2018 est.)</t>
  </si>
  <si>
    <t>115.7 deaths/1,000 live births</t>
  </si>
  <si>
    <t>100.9 deaths/1,000 live births</t>
  </si>
  <si>
    <t>52.1 years (2018 est.)</t>
  </si>
  <si>
    <t>50.6 years</t>
  </si>
  <si>
    <t>53.6 years</t>
  </si>
  <si>
    <t>22.5% (2015/16)</t>
  </si>
  <si>
    <t>78.2% of population</t>
  </si>
  <si>
    <t>47% of population</t>
  </si>
  <si>
    <t>55.3% of population</t>
  </si>
  <si>
    <t>21.8% of population</t>
  </si>
  <si>
    <t>53% of population</t>
  </si>
  <si>
    <t>44.7% of population (2015 est.)</t>
  </si>
  <si>
    <t>10.2% (2016)</t>
  </si>
  <si>
    <t>0.28 physicians/1,000 population (2016)</t>
  </si>
  <si>
    <t>0.5 beds/1,000 population (2014)</t>
  </si>
  <si>
    <t>45.1% of population (2015 est.)</t>
  </si>
  <si>
    <t>27% of population (2015 est.)</t>
  </si>
  <si>
    <t>31.9% of population (2015 est.)</t>
  </si>
  <si>
    <t>54.9% of population (2015 est.)</t>
  </si>
  <si>
    <t>73% of population (2015 est.)</t>
  </si>
  <si>
    <t>68.1% of population (2015 est.)</t>
  </si>
  <si>
    <t>21.4% (2017)</t>
  </si>
  <si>
    <t>Islamic Republic of Afghanistan</t>
  </si>
  <si>
    <t>Jamhuri-ye Islami-ye Afghanistan</t>
  </si>
  <si>
    <t>Republic of Afghanistan</t>
  </si>
  <si>
    <t>presidential Islamic republic</t>
  </si>
  <si>
    <t>Kabul</t>
  </si>
  <si>
    <t>34 31 N, 69 11 E</t>
  </si>
  <si>
    <t>UTC+4.5 (9.5 hours ahead of Washington, DC, during Standard Time)</t>
  </si>
  <si>
    <t>34 provinces (welayat, singular - welayat); Badakhshan, Badghis, Baghlan, Balkh, Bamyan, Daykundi, Farah, Faryab, Ghazni, Ghor, Helmand, Herat, Jowzjan, Kabul, Kandahar, Kapisa, Khost, Kunar, Kunduz, Laghman, Logar, Nangarhar, Nimroz, Nuristan, Paktika, Paktiya, Panjshir, Parwan, Samangan, Sar-e Pul, Takhar, Uruzgan, Wardak, Zabul</t>
  </si>
  <si>
    <t>19 August 1919 (from UK control over Afghan foreign affairs)</t>
  </si>
  <si>
    <t>Independence Day, 19 August (1919)</t>
  </si>
  <si>
    <t>several previous; latest drafted 14 December 2003 - 4 January 2004, signed 16 January 2004, ratified 26 January 2004</t>
  </si>
  <si>
    <t>proposed by a commission formed by presidential decree followed by the convention of a Grand Council (Loya Jirga) decreed by the president; passage requires at least two-thirds majority vote of the Loya Jirga membership and endorsement by the president (2017)</t>
  </si>
  <si>
    <t>mixed legal system of civil, customary, and Islamic (sharia) law</t>
  </si>
  <si>
    <t>at least one parent must have been born in - and continuously lived in - Afghanistan</t>
  </si>
  <si>
    <t>Cabinet consists of 25 ministers appointed by the president, approved by the National Assembly</t>
  </si>
  <si>
    <t>president directly elected by absolute majority popular vote in 2 rounds if needed for a 5-year term (eligible for a second term); election last held on 28 September 2019 (next to be held in 2024)</t>
  </si>
  <si>
    <t>&amp;lt;br /&amp;gt;Meshrano Jirga - district councils - within 5 days of installation; provincial councils - within 15 days of installation; presidential appointees - within 2 weeks after the presidential inauguration&amp;lt;br /&amp;gt; Wolesi Jirga - last held on 20 October 2018) (next to be held in 2023)</t>
  </si>
  <si>
    <t>&amp;lt;br /&amp;gt;Meshrano Jirga - percent of vote by party - NA; seats by party - NA; composition - men 84, women 18, percent of women 17.6%&amp;lt;br /&amp;gt;Wolesi Jirga - percent of vote by party NA; seats by party - NA; composition - NA</t>
  </si>
  <si>
    <t>Supreme Court or Stera Mahkama (consists of the supreme court chief and 8 justices organized into criminal, public security, civil, and commercial divisions or dewans)</t>
  </si>
  <si>
    <t>court chief and justices appointed by the president with the approval of the Wolesi Jirga; court chief and justices serve single 10-year terms</t>
  </si>
  <si>
    <t>Appeals Courts; Primary Courts; Special Courts for issues including narcotics, security, property, family, and juveniles</t>
  </si>
  <si>
    <t>ADB, CICA, CP, ECO, EITI (candidate country), FAO, G-77, IAEA, IBRD, ICAO, ICC (NGOs), ICCt, ICRM, IDA, IDB, IFAD, IFC, IFRCS, ILO, IMF, Interpol, IOC, IOM, IPU, ISO (correspondent), ITSO, ITU, ITUC (NGOs), MIGA, NAM, OIC, OPCW, OSCE (partner), SAARC, SACEP, SCO (dialogue member), UN, UNAMA, UNCTAD, UNESCO, UNHCR, UNIDO, UNWTO, UPU, WCO, WFTU (NGOs), WHO, WIPO, WMO, WTO</t>
  </si>
  <si>
    <t>Ambassador Roya RAHMANI (since 24 November 2018)</t>
  </si>
  <si>
    <t>2341 Wyoming Avenue NW, Washington, DC 20008</t>
  </si>
  <si>
    <t>[1] (202) 483-6410</t>
  </si>
  <si>
    <t>[1] (202) 483-6488</t>
  </si>
  <si>
    <t>Los Angeles, New York, Washington, DC</t>
  </si>
  <si>
    <t>Ambassador John BASS (since December 2017)</t>
  </si>
  <si>
    <t>[00 93] 0700 108 001</t>
  </si>
  <si>
    <t>Bibi Mahru, Kabul</t>
  </si>
  <si>
    <t>U.S. Embassy Kabul, APO AE 09806</t>
  </si>
  <si>
    <t>[00 93] 0700 108 564</t>
  </si>
  <si>
    <t>three equal vertical bands of black (hoist side), red, and green, with the national emblem in white centered on the red band and slightly overlapping the other 2 bands; the center of the emblem features a mosque with pulpit and flags on either side, below the mosque are Eastern Arabic numerals for the solar year 1298 (1919 in the Gregorian calendar, the year of Afghan independence from the UK); this central image is circled by a border consisting of sheaves of wheat on the left and right, in the upper-center is an Arabic inscription of the Shahada (Muslim creed) below which are rays of the rising sun over the Takbir (Arabic expression meaning &amp;quot;God is great&amp;quot;), and at bottom center is a scroll bearing the name Afghanistan; black signifies the past, red is for the blood shed for independence, and green can represent either hope for the future, agricultural prosperity, or Islam</t>
  </si>
  <si>
    <t>lion; national colors: red, green, black</t>
  </si>
  <si>
    <t>&amp;quot;Milli Surood&amp;quot; (National Anthem)</t>
  </si>
  <si>
    <t>Abdul Bari JAHANI/Babrak WASA</t>
  </si>
  <si>
    <t>$69.45 billion</t>
  </si>
  <si>
    <t>$67.65 billion</t>
  </si>
  <si>
    <t>$66.21 billion</t>
  </si>
  <si>
    <t>$20.24 billion (2017 est.)</t>
  </si>
  <si>
    <t>81.6% (2016 est.)</t>
  </si>
  <si>
    <t>12% (2016 est.)</t>
  </si>
  <si>
    <t>17.2% (2016 est.)</t>
  </si>
  <si>
    <t>30% (2016 est.)</t>
  </si>
  <si>
    <t>-47.6% (2016 est.)</t>
  </si>
  <si>
    <t>55.9% (2016 est.)</t>
  </si>
  <si>
    <t>opium, wheat, fruits, nuts, wool, mutton, sheepskins, lambskins, poppies</t>
  </si>
  <si>
    <t>small-scale production of bricks, textiles, soap, furniture, shoes, fertilizer, apparel, food products, non-alcoholic beverages, mineral water, cement; handwoven carpets; natural gas, coal, copper</t>
  </si>
  <si>
    <t>-1.9% (2016 est.)</t>
  </si>
  <si>
    <t>8.478 million (2017 est.)</t>
  </si>
  <si>
    <t>44.3%</t>
  </si>
  <si>
    <t>24% (2008)</t>
  </si>
  <si>
    <t>2.276 billion (2017 est.)</t>
  </si>
  <si>
    <t>5.328 billion (2017 est.)</t>
  </si>
  <si>
    <t>-15.1% (of GDP) (2017 est.)</t>
  </si>
  <si>
    <t>7% of GDP</t>
  </si>
  <si>
    <t>21 December - 20 December</t>
  </si>
  <si>
    <t>-$240.6 million</t>
  </si>
  <si>
    <t>$1.014 billion</t>
  </si>
  <si>
    <t>$1.409 billion</t>
  </si>
  <si>
    <t>$784 million</t>
  </si>
  <si>
    <t>$614.2 million</t>
  </si>
  <si>
    <t>India 56.5%, Pakistan 29.6% (2017)</t>
  </si>
  <si>
    <t>opium, fruits and nuts, handwoven carpets, wool, cotton, hides and pelts, precious and semi-precious gems, and medical herbs</t>
  </si>
  <si>
    <t>$7.616 billion</t>
  </si>
  <si>
    <t>$6.16 billion</t>
  </si>
  <si>
    <t>machinery and other capital goods, food, textiles, petroleum products</t>
  </si>
  <si>
    <t>China 21%, Iran 20.5%, Pakistan 11.8%, Kazakhstan 11%, Uzbekistan 6.8%, Malaysia 5.3% (2017)</t>
  </si>
  <si>
    <t>$7.187 billion</t>
  </si>
  <si>
    <t>afghanis (AFA) per US dollar -</t>
  </si>
  <si>
    <t>{"2017":"7.87","2016":"68.03","2015":"67.87","2014":"61.14","2013":"57.25"}</t>
  </si>
  <si>
    <t>1.211 billion kWh (2016 est.)</t>
  </si>
  <si>
    <t>5.526 billion kWh (2016 est.)</t>
  </si>
  <si>
    <t>634,100 kW (2016 est.)</t>
  </si>
  <si>
    <t>35,000 bbl/day (2016 est.)</t>
  </si>
  <si>
    <t>34,210 bbl/day (2015 est.)</t>
  </si>
  <si>
    <t>164.2 million cu m (2017 est.)</t>
  </si>
  <si>
    <t>49.55 billion cu m (1 January 2018 est.)</t>
  </si>
  <si>
    <t>9.067 million Mt (2017 est.)</t>
  </si>
  <si>
    <t>118,769 (2017 est.)</t>
  </si>
  <si>
    <t>23,929,713</t>
  </si>
  <si>
    <t>70 (2017 est.)</t>
  </si>
  <si>
    <t>less than 1 per&amp;amp;nbsp;100 for fixed-line teledensity; 70 per&amp;amp;nbsp;100 for mobile-cellular; an increasing number of Afghans utilize mobile-cellular phone networks (2018)</t>
  </si>
  <si>
    <t>state-owned broadcaster, Radio Television Afghanistan (RTA), operates a series of radio and television stations in Kabul and the provinces; an estimated 174 private radio stations,&amp;amp;nbsp;83 TV stations, and about a dozen international broadcasters are available (2019)</t>
  </si>
  <si>
    <t>.af</t>
  </si>
  <si>
    <t xml:space="preserve"> 3,531,770</t>
  </si>
  <si>
    <t xml:space="preserve"> 10.6 (July 2016 est.)</t>
  </si>
  <si>
    <t>16,810 (2017 est.)</t>
  </si>
  <si>
    <t>Afghan National Defense and Security Forces (ANDSF) comprised of military, police, and other security elements: Afghan National Army ((ANA), Afghan Air Force, Afghan Special Security Forces, Afghanistan National Army Territorial Forces (ANA-TF)), Afghan National Police (Ministry of Interior), Afghan Local Police (Ministry of Interior), and the National Directorate of Security (2019)</t>
  </si>
  <si>
    <t>18 is the legal minimum age for voluntary military service; no conscription (2017)</t>
  </si>
  <si>
    <t>1,929,907 (2015)</t>
  </si>
  <si>
    <t>33,102,038 mt-km (2015)</t>
  </si>
  <si>
    <t>YA (2016)</t>
  </si>
  <si>
    <t>43 (2016)</t>
  </si>
  <si>
    <t>14</t>
  </si>
  <si>
    <t>18 (2016)</t>
  </si>
  <si>
    <t>8 (2016)</t>
  </si>
  <si>
    <t>4 (2016)</t>
  </si>
  <si>
    <t>5 (2016)</t>
  </si>
  <si>
    <t>466 km gas (2013)</t>
  </si>
  <si>
    <t>34,903 km (2017)</t>
  </si>
  <si>
    <t>17,903 km (2017)</t>
  </si>
  <si>
    <t>1,200 km (chiefly Amu Darya, which handles vessels up to 500 DWT) (2011)</t>
  </si>
  <si>
    <t>72,194 (Pakistan) (2018)</t>
  </si>
  <si>
    <t>Algeria</t>
  </si>
  <si>
    <t>AG</t>
  </si>
  <si>
    <t>Northern Africa, bordering the Mediterranean Sea, between Morocco and Tunisia</t>
  </si>
  <si>
    <t>28 00 N, 3 00 E</t>
  </si>
  <si>
    <t>slightly less than 3.5 times the size of Texas</t>
  </si>
  <si>
    <t>6,734 km</t>
  </si>
  <si>
    <t>Libya 989 km, Mali 1359 km, Mauritania 460 km, Morocco 1900 km, Niger 951 km, Tunisia 1034 km, Western Sahara 41 km</t>
  </si>
  <si>
    <t>998 km</t>
  </si>
  <si>
    <t>arid to semiarid; mild, wet winters with hot, dry summers along coast; drier with cold winters and hot summers on high plateau; sirocco is a hot, dust/sand-laden wind especially common in summer</t>
  </si>
  <si>
    <t>mostly high plateau and desert; Atlas Mountains in the far north and Hoggar Mountains in the south; narrow, discontinuous coastal plain</t>
  </si>
  <si>
    <t>800 m</t>
  </si>
  <si>
    <t>Chott Melrhir -40 m</t>
  </si>
  <si>
    <t>Tahat 2,908 m</t>
  </si>
  <si>
    <t>petroleum, natural gas, iron ore, phosphates, uranium, lead, zinc</t>
  </si>
  <si>
    <t>17.4% (2016 est.)</t>
  </si>
  <si>
    <t>3.1% (2016 est.)</t>
  </si>
  <si>
    <t>13.8% (2016 est.)</t>
  </si>
  <si>
    <t>81.8% (2016 est.)</t>
  </si>
  <si>
    <t>13,600 sq km (2014)</t>
  </si>
  <si>
    <t>the vast majority of the populace is found in the extreme northern part of the country along the Mediterranean Coast</t>
  </si>
  <si>
    <t>mountainous areas subject to severe earthquakes; mudslides and floods in rainy season; droughts</t>
  </si>
  <si>
    <t>air pollution in major cities; soil erosion from overgrazing and other poor farming practices; desertification; dumping of raw sewage, petroleum refining wastes, and other industrial effluents is leading to the pollution of rivers and coastal waters; Mediterranean Sea, in particular, becoming polluted from oil wastes, soil erosion, and fertilizer runoff; inadequate supplies of potable water</t>
  </si>
  <si>
    <t>41,657,488 (July 2018 est.)</t>
  </si>
  <si>
    <t>Algerian(s)</t>
  </si>
  <si>
    <t>Algerian</t>
  </si>
  <si>
    <t>Arab-Berber 99%, European less than 1%</t>
  </si>
  <si>
    <t>Arabic (official), French (lingua franca), Berber or Tamazight (official); dialects include Kabyle Berber (Taqbaylit), Shawiya Berber (Tacawit), Mzab Berber, Tuareg Berber (Tamahaq)</t>
  </si>
  <si>
    <t>Muslim (official; predominantly Sunni) 99%, other (includes Christian and Jewish) &amp;amp;lt;1% (2012 est.)</t>
  </si>
  <si>
    <t>29.49% (male 6,290,619 /female 5,993,733)</t>
  </si>
  <si>
    <t>14.72% (male 3,137,975 /female 2,994,056)</t>
  </si>
  <si>
    <t>42.97% (male 9,067,597 /female 8,833,238)</t>
  </si>
  <si>
    <t>7.01% (male 1,472,527 /female 1,446,083)</t>
  </si>
  <si>
    <t>5.81% (male 1,133,852 /female 1,287,808) (2018 est.)</t>
  </si>
  <si>
    <t>9 (2015 est.)</t>
  </si>
  <si>
    <t>28.3 years (2018 est.)</t>
  </si>
  <si>
    <t>28.7 years</t>
  </si>
  <si>
    <t>21.5 births/1,000 population (2018 est.)</t>
  </si>
  <si>
    <t>4.3 deaths/1,000 population (2018 est.)</t>
  </si>
  <si>
    <t>73.2% of total population (2019)</t>
  </si>
  <si>
    <t>2.729 million ALGIERS (capital), 890,000 Oran (2019)</t>
  </si>
  <si>
    <t>112 deaths/100,000 live births (2017 est.)</t>
  </si>
  <si>
    <t>18.9 deaths/1,000 live births (2018 est.)</t>
  </si>
  <si>
    <t>17.2 deaths/1,000 live births</t>
  </si>
  <si>
    <t>77.2 years (2018 est.)</t>
  </si>
  <si>
    <t>57.1% (2012/13)</t>
  </si>
  <si>
    <t>84.3% of population</t>
  </si>
  <si>
    <t>83.6% of population</t>
  </si>
  <si>
    <t>15.7% of population</t>
  </si>
  <si>
    <t>18.2% of population</t>
  </si>
  <si>
    <t>1.83 physicians/1,000 population (2016)</t>
  </si>
  <si>
    <t>82.2% of population (2015 est.)</t>
  </si>
  <si>
    <t>87.6% of population (2015 est.)</t>
  </si>
  <si>
    <t>17.8% of population (2015 est.)</t>
  </si>
  <si>
    <t>12.4% of population (2015 est.)</t>
  </si>
  <si>
    <t>27.4% (2016)</t>
  </si>
  <si>
    <t>15 years (2011)</t>
  </si>
  <si>
    <t>22.1%</t>
  </si>
  <si>
    <t>44.9% (2016 est.)</t>
  </si>
  <si>
    <t>the country name derives from the capital city of Algiers</t>
  </si>
  <si>
    <t>Algiers</t>
  </si>
  <si>
    <t>36 45 N, 3 03 E</t>
  </si>
  <si>
    <t>5 July 1962 (from France)</t>
  </si>
  <si>
    <t>Independence Day, 5 July (1962); Revolution Day, 1 November (1954)</t>
  </si>
  <si>
    <t>several previous; latest approved by referendum 23 February 1989</t>
  </si>
  <si>
    <t>proposed by the president of the republic or through the president with the support of three fourths of the members of both houses of Parliament in joint session; passage requires approval by both houses, approval by referendum, and promulgation by the president; the president can forego a referendum if the Constitutional Council determines the proposed amendment does not conflict with basic constitutional principles; articles including the republican form of government, the integrity and unity of the country, and fundamental citizens&amp;amp;rsquo; liberties and rights cannot be amended; amended several times, last in 2016 (2016)</t>
  </si>
  <si>
    <t>mixed legal system of French civil law and Islamic law; judicial review of legislative acts in ad hoc Constitutional Council composed of various public officials including several Supreme Court justices</t>
  </si>
  <si>
    <t>the mother must be a citizen of Algeria</t>
  </si>
  <si>
    <t>Interim President Abdelkader BENSALAH (since&amp;amp;nbsp;9 April 2019); note - Abdelaziz BOUTEFLIKA resigned the presidency on 2 April 2019</t>
  </si>
  <si>
    <t>Prime Minister Noureddine BEDOUI (since 11 March 2019)</t>
  </si>
  <si>
    <t>president directly elected by absolute majority popular vote in two rounds if needed for a 5-year term (2-term limit reinstated by constitutional amendment in February 2016); election last held on 17 April 2014 (next scheduled for 12 December 2019); prime minister nominated by the president after consultation with the majority party in Parliament</t>
  </si>
  <si>
    <t>Abdelmadjid TEBBOUNE (NLF) 58.1%, Abdelkader BENGRINA (Movement of National Construction) 17.4%, Ali BENFLIS (Vanguard of Freedoms) 10.5%, Azzedine MIHOUBI (RND) 7.3%, Abdelaziz BELAID (Future Front) 6.7%</t>
  </si>
  <si>
    <t>Supreme Court judges appointed by the High Council of Magistracy, an administrative body presided over by the president of the republic, and includes the republic vice-president and several members; judges appointed for life; Constitutional Council members - 4 appointed by the president of the republic, 2 each by the 2 houses of Parliament, 2 by the Supreme Court, and 2 by the Council of State; Council president and members appointed for single 6-year terms with half the membership renewed every 3 years</t>
  </si>
  <si>
    <t>appellate or wilaya courts; first instance or daira tribunals</t>
  </si>
  <si>
    <t>ABEDA, AfDB, AFESD, AMF, AMU, AU, BIS, CAEU, CD, FAO, G-15, G-24, G-77, IAEA, IBRD, ICAO, ICC (national committees), ICRM, IDA, IDB, IFAD, IFC, IFRCS, IHO, ILO, IMF, IMO, IMSO, Interpol, IOC, IOM, IPU, ISO, ITSO, ITU, ITUC (NGOs), LAS, MIGA, MONUSCO, NAM, OAPEC, OAS (observer), OIC, OPCW, OPEC, OSCE (partner), UN, UNCTAD, UNESCO, UNHCR, UNIDO, UNITAR, UNWTO, UPU, WCO, WHO, WIPO, WMO, WTO (observer)</t>
  </si>
  <si>
    <t>Ambassador Madjid BOUGUERRA (since 23 February 2015)</t>
  </si>
  <si>
    <t>2118 Kalorama Road NW, Washington, DC 20008</t>
  </si>
  <si>
    <t>[1] (202) 265-2800</t>
  </si>
  <si>
    <t>[1] (202) 986-5906</t>
  </si>
  <si>
    <t>Ambassador John P. DESROCHER (since 5 September 2017)</t>
  </si>
  <si>
    <t>[213] (0) 770-08-2000</t>
  </si>
  <si>
    <t>05 Chemin Cheikh Bachir, El Ibrahimi, El-Biar 16030 Algeria</t>
  </si>
  <si>
    <t>B. P. 408, Alger-Gare, 16030 Algiers</t>
  </si>
  <si>
    <t>[213] (0) 770-08-2064</t>
  </si>
  <si>
    <t>two equal vertical bands of green (hoist side) and white; a red, five-pointed star within a red crescent centered over the two-color boundary; the colors represent Islam (green), purity and peace (white), and liberty (red); the crescent and star are also Islamic symbols, but the crescent is more closed than those of other Muslim countries because Algerians believe the long crescent horns bring happiness</t>
  </si>
  <si>
    <t>five-pointed star between the extended horns of a crescent moon, fennec fox; national colors: green, white, red</t>
  </si>
  <si>
    <t>&amp;quot;Kassaman&amp;quot; (We Pledge)</t>
  </si>
  <si>
    <t>Mufdi ZAKARIAH/Mohamed FAWZI</t>
  </si>
  <si>
    <t>$630 billion</t>
  </si>
  <si>
    <t>$621.3 billion</t>
  </si>
  <si>
    <t>$602 billion</t>
  </si>
  <si>
    <t>$167.6 billion (2017 est.)</t>
  </si>
  <si>
    <t>38.1% (2017 est.)</t>
  </si>
  <si>
    <t>-35.8% (2017 est.)</t>
  </si>
  <si>
    <t>wheat, barley, oats, grapes, olives, citrus, fruits; sheep, cattle</t>
  </si>
  <si>
    <t>petroleum, natural gas, light industries, mining, electrical, petrochemical, food processing</t>
  </si>
  <si>
    <t>11.82 million (2017 est.)</t>
  </si>
  <si>
    <t>30.9%</t>
  </si>
  <si>
    <t>58.4% (2011 est.)</t>
  </si>
  <si>
    <t>23% (2006 est.)</t>
  </si>
  <si>
    <t>26.8% (1995)</t>
  </si>
  <si>
    <t>54.15 billion (2017 est.)</t>
  </si>
  <si>
    <t>70.2 billion (2017 est.)</t>
  </si>
  <si>
    <t>32.3% (of GDP) (2017 est.)</t>
  </si>
  <si>
    <t>-9.6% (of GDP) (2017 est.)</t>
  </si>
  <si>
    <t>$84.56 billion</t>
  </si>
  <si>
    <t>$85.21 billion</t>
  </si>
  <si>
    <t>$110.2 billion</t>
  </si>
  <si>
    <t>$86.63 billion</t>
  </si>
  <si>
    <t>-$22.1 billion</t>
  </si>
  <si>
    <t>-$26.47 billion</t>
  </si>
  <si>
    <t>$34.37 billion</t>
  </si>
  <si>
    <t>$29.06 billion</t>
  </si>
  <si>
    <t>Italy 17.4%, Spain 13%, France 11.9%, US 9.4%, Brazil 6.2%, Netherlands 5.5% (2017)</t>
  </si>
  <si>
    <t>petroleum, natural gas, and petroleum products 97% (2009 est.)</t>
  </si>
  <si>
    <t>$48.54 billion</t>
  </si>
  <si>
    <t>$49.43 billion</t>
  </si>
  <si>
    <t>capital goods, foodstuffs, consumer goods</t>
  </si>
  <si>
    <t>China 18.2%, France 9.1%, Italy 8%, Germany 7%, Spain 6.9%, Turkey 4.4% (2017)</t>
  </si>
  <si>
    <t>$97.89 billion</t>
  </si>
  <si>
    <t>$29.05 billion</t>
  </si>
  <si>
    <t>$25.74 billion</t>
  </si>
  <si>
    <t>$1.893 billion</t>
  </si>
  <si>
    <t>$2.025 billion</t>
  </si>
  <si>
    <t>Algerian dinars (DZD) per US dollar -</t>
  </si>
  <si>
    <t>{"2017":"108.9","2016":"109.443","2015":"109.443","2014":"100.691","2013":"80.579"}</t>
  </si>
  <si>
    <t>66.89 billion kWh (2016 est.)</t>
  </si>
  <si>
    <t>55.96 billion kWh (2016 est.)</t>
  </si>
  <si>
    <t>641 million kWh (2015 est.)</t>
  </si>
  <si>
    <t>257 million kWh (2016 est.)</t>
  </si>
  <si>
    <t>19.27 million kW (2016 est.)</t>
  </si>
  <si>
    <t>1.259 million bbl/day (2018 est.)</t>
  </si>
  <si>
    <t>756,400 bbl/day (2015 est.)</t>
  </si>
  <si>
    <t>5,340 bbl/day (2015 est.)</t>
  </si>
  <si>
    <t>12.2 billion bbl (1 January 2018 est.)</t>
  </si>
  <si>
    <t>627,900 bbl/day (2015 est.)</t>
  </si>
  <si>
    <t>405,000 bbl/day (2016 est.)</t>
  </si>
  <si>
    <t>578,800 bbl/day (2015 est.)</t>
  </si>
  <si>
    <t>82,930 bbl/day (2015 est.)</t>
  </si>
  <si>
    <t>93.5 billion cu m (2017 est.)</t>
  </si>
  <si>
    <t>41.28 billion cu m (2017 est.)</t>
  </si>
  <si>
    <t>53.88 billion cu m (2017 est.)</t>
  </si>
  <si>
    <t>4.504 trillion cu m (1 January 2018 est.)</t>
  </si>
  <si>
    <t>135.9 million Mt (2017 est.)</t>
  </si>
  <si>
    <t>3,130,090</t>
  </si>
  <si>
    <t>49,873,389</t>
  </si>
  <si>
    <t>a limited network of fixed-lines with a teledensity of less than 10 telephones per 100 persons has been offset by the rapid increase in mobile-cellular subscribership; mobile-cellular teledensity was roughly 122 telephones per 100 persons (2018)</t>
  </si>
  <si>
    <t>country code - 213;&amp;amp;nbsp;ALPAL-2 is a submarine telecommunications cable system in the Mediterranean Sea linking Algeria and the Spanish Balearic island of Majorca;&amp;amp;nbsp;ORVAL is a submarine cable to Spain; landing points for the TE North/TGN-Eurasia/SEACOM/SeaMeWe-4 fiber-optic submarine cable system that provides links to Europe, the Middle East, and Asia; MED cable connecting Algeria with France;&amp;amp;nbsp;microwave radio relay to Italy, France, Spain, Morocco, and Tunisia; coaxial cable to Morocco and Tunisia; new submarine cables to link to the US and France (2019)</t>
  </si>
  <si>
    <t>state-run Radio-Television Algerienne operates the broadcast media and carries programming in Arabic, Berber dialects, and French; use of satellite dishes is widespread, providing easy access to European and Arab satellite stations; state-run radio operates several national networks and roughly 40 regional radio stations</t>
  </si>
  <si>
    <t>.dz</t>
  </si>
  <si>
    <t>17,291,463</t>
  </si>
  <si>
    <t>42.9% (July 2016 est.)</t>
  </si>
  <si>
    <t>3,166,907</t>
  </si>
  <si>
    <t>5.27% of GDP</t>
  </si>
  <si>
    <t>6.55% of GDP</t>
  </si>
  <si>
    <t>6.32% of GDP</t>
  </si>
  <si>
    <t>18 is the legal minimum age for voluntary military service; 19-30 years of age for compulsory service; conscript service obligation is 18 months (6 months basic training, 12 months civil projects) (2018)</t>
  </si>
  <si>
    <t>74 (2015)</t>
  </si>
  <si>
    <t>5,910,835 (2015)</t>
  </si>
  <si>
    <t>24,723,377 mt-km (2015)</t>
  </si>
  <si>
    <t>7T (2016)</t>
  </si>
  <si>
    <t>157 (2016)</t>
  </si>
  <si>
    <t>2600 km condensate, 16415 km gas, 3447 km liquid petroleum gas, 7036 km oil, 144 km refined products (2013)</t>
  </si>
  <si>
    <t>3,973 km (2014)</t>
  </si>
  <si>
    <t>2,888 km 1.432-m gauge (283 km electrified) (2014)</t>
  </si>
  <si>
    <t>1,085 km 1.055-m gauge (2014)</t>
  </si>
  <si>
    <t>104,000 km (2015)</t>
  </si>
  <si>
    <t>71,656 km (2015)</t>
  </si>
  <si>
    <t>106</t>
  </si>
  <si>
    <t>container ship 1, general cargo 11, oil tanker 10, other 84 (2018)</t>
  </si>
  <si>
    <t>Algiers, Annaba, Arzew, Bejaia, Djendjene, Jijel, Mostaganem, Oran, Skikda</t>
  </si>
  <si>
    <t>Azerbaijan</t>
  </si>
  <si>
    <t>AJ</t>
  </si>
  <si>
    <t>Southwestern Asia, bordering the Caspian Sea, between Iran and Russia, with a small European portion north of the Caucasus range</t>
  </si>
  <si>
    <t>40 30 N, 47 30 E</t>
  </si>
  <si>
    <t>about three-quarters the size of Pennsylvania; slightly smaller than Maine</t>
  </si>
  <si>
    <t>2,468 km</t>
  </si>
  <si>
    <t>Armenia 996 km, Georgia 428 km, Iran 689 km, Russia 338 km, Turkey 17 km</t>
  </si>
  <si>
    <t>0 km (landlocked); note - Azerbaijan borders the Caspian Sea (713 km)</t>
  </si>
  <si>
    <t>dry, semiarid steppe</t>
  </si>
  <si>
    <t>large, flat Kur-Araz Ovaligi (Kura-Araks Lowland, much of it below sea level) with Great Caucasus Mountains to the north, Qarabag Yaylasi (Karabakh Upland) to the west; Baku lies on Abseron Yasaqligi (Apsheron Peninsula) that juts into Caspian Sea</t>
  </si>
  <si>
    <t>384 m</t>
  </si>
  <si>
    <t>Bazarduzu Dagi 4,466 m</t>
  </si>
  <si>
    <t>petroleum, natural gas, iron ore, nonferrous metals, bauxite</t>
  </si>
  <si>
    <t>57.6% (2016 est.)</t>
  </si>
  <si>
    <t>2.7% (2016 est.)</t>
  </si>
  <si>
    <t>32.1% (2016 est.)</t>
  </si>
  <si>
    <t>11.3% (2016 est.)</t>
  </si>
  <si>
    <t>31.1% (2016 est.)</t>
  </si>
  <si>
    <t>14,277 sq km (2012)</t>
  </si>
  <si>
    <t>highest population density is found in the far eastern area of the county, in and around Baku; apart from smaller urbanized areas, the rest of the country has a fairly light and evenly distributed population</t>
  </si>
  <si>
    <t>local scientists consider the Abseron Yasaqligi (Apsheron Peninsula) (including Baku and Sumqayit) and the Caspian Sea to be the ecologically most devastated area in the world because of severe air, soil, and water pollution; soil pollution results from oil spills, from the use of DDT pesticide, and from toxic defoliants used in the production of cotton; surface and underground water are polluted by untreated municipal and industrial wastewater and agricultural run-off</t>
  </si>
  <si>
    <t>Air Pollution, Biodiversity, Climate Change, Climate Change-Kyoto Protocol, Desertification, Endangered Species, Hazardous Wastes, Marine Dumping, Ozone Layer Protection, Ship Pollution, Wetlands</t>
  </si>
  <si>
    <t>both the main area of the country and the Naxcivan exclave are landlocked</t>
  </si>
  <si>
    <t>10,046,516 (July 2018 est.)</t>
  </si>
  <si>
    <t>Azerbaijani(s)</t>
  </si>
  <si>
    <t>Azerbaijani</t>
  </si>
  <si>
    <t>Azerbaijani 91.6%, Lezghin 2%, Russian 1.3%, Armenian 1.3%, Talysh 1.3%, other 2.4% (2009 est.)</t>
  </si>
  <si>
    <t>Azerbaijani (Azeri) (official) 92.5%, Russian 1.4%, Armenian 1.4%, other 4.7% (2009 est.)</t>
  </si>
  <si>
    <t>Muslim 96.9% (predominantly Shia), Christian 3%, other &amp;amp;lt;0.1, unaffiliated &amp;amp;lt;0.1 (2010 est.)</t>
  </si>
  <si>
    <t>23.05% (male 1,233,424 /female 1,082,007)</t>
  </si>
  <si>
    <t>14.03% (male 743,142 /female 666,550)</t>
  </si>
  <si>
    <t>45.44% (male 2,247,545 /female 2,317,630)</t>
  </si>
  <si>
    <t>10.67% (male 493,555 /female 578,440)</t>
  </si>
  <si>
    <t>6.81% (male 262,989 /female 421,234) (2018 est.)</t>
  </si>
  <si>
    <t>33.4 years</t>
  </si>
  <si>
    <t>1.58% annual rate of change (2015-20 est.)</t>
  </si>
  <si>
    <t>2.313 million BAKU (capital) (2019)</t>
  </si>
  <si>
    <t>26 deaths/100,000 live births (2017 est.)</t>
  </si>
  <si>
    <t>23 deaths/1,000 live births (2018 est.)</t>
  </si>
  <si>
    <t>23.9 deaths/1,000 live births</t>
  </si>
  <si>
    <t>22 deaths/1,000 live births</t>
  </si>
  <si>
    <t>73 years (2018 est.)</t>
  </si>
  <si>
    <t>54.9% (2011)</t>
  </si>
  <si>
    <t>77.8% of population</t>
  </si>
  <si>
    <t>5.3% of population</t>
  </si>
  <si>
    <t>22.2% of population</t>
  </si>
  <si>
    <t>3.45 physicians/1,000 population (2014)</t>
  </si>
  <si>
    <t>91.6% of population (2015 est.)</t>
  </si>
  <si>
    <t>89.3% of population (2015 est.)</t>
  </si>
  <si>
    <t>10.7% of population (2015 est.)</t>
  </si>
  <si>
    <t>8,000 (2017 est.)</t>
  </si>
  <si>
    <t>2.5% of GDP (2017)</t>
  </si>
  <si>
    <t>15.8% (2015 est.)</t>
  </si>
  <si>
    <t>Republic of Azerbaijan</t>
  </si>
  <si>
    <t>Azarbaycan Respublikasi</t>
  </si>
  <si>
    <t>Azarbaycan</t>
  </si>
  <si>
    <t>Azerbaijan Soviet Socialist Republic</t>
  </si>
  <si>
    <t>the name translates as &amp;quot;Land of Fire&amp;quot; and refers to naturally occurring surface fires on ancient oil pools or from natural gas discharges</t>
  </si>
  <si>
    <t>Baku (Baki, Baky)</t>
  </si>
  <si>
    <t>40 23 N, 49 52 E</t>
  </si>
  <si>
    <t>30 August 1991 (declared from the Soviet Union); 18 October 1991 (adopted by the Supreme Council of Azerbaijan)</t>
  </si>
  <si>
    <t>Republic Day (founding of the Democratic Republic of Azerbaijan), 28 May (1918)</t>
  </si>
  <si>
    <t>several previous; latest adopted 12 November 1995</t>
  </si>
  <si>
    <t>proposed by the president of the republic or by at least 63 members of the National Assembly; passage requires at least 95 votes of Assembly members in two separate readings of the draft amendment six months apart and requires presidential approval after each of the two Assembly votes, followed by presidential signature; constitutional articles on the authority, sovereignty, and unity of the people cannot be amended; amended 2002, 2009, 2016 (2017)</t>
  </si>
  <si>
    <t>President Ilham ALIYEV (since 31 October 2003); First Vice President Mehriban ALIYEVA (since 21 February 2017)</t>
  </si>
  <si>
    <t>Prime Minister Ali ASADOV (since 8 October 2019); First Deputy Prime Minister Yaqub EYYUBOV (since June 2006)</t>
  </si>
  <si>
    <t>Council of Ministers appointed by the president and confirmed by the National Assembly</t>
  </si>
  <si>
    <t>president directly elected by absolute majority popular vote in 2 rounds if needed for a 7-year term (eligible for unlimited terms); election last held on 11 April 2018 (next to be held in 2025); prime minister and first deputy prime minister appointed by the president and confirmed by the National Assembly; note - a constitutional amendment approved in a September 2016 referendum expanded presidential terms from 5 to 7 years; a separate constitutional amendment approved in the same referendum also introduced the post of first vice-president and additional vice-presidents, who are directly appointed by the president</t>
  </si>
  <si>
    <t>Ilham ALIYEV reelected president in first round; percent of vote - Ilham ALIYEV (YAP) 86%, Zahid ORUJ (independent) 3.1%, other 10.9%</t>
  </si>
  <si>
    <t>unicameral National Assembly or Milli Mejlis (125 seats; members directly elected in single-seat constituencies by simple majority vote to serve 5-year terms)</t>
  </si>
  <si>
    <t>last held on 1 November 2015 (next to be held in February 2020)</t>
  </si>
  <si>
    <t>percent of vote by party - NA; seats by party - YAP 69, CSP 2, AVP 1, Civil Unity 1, CUP 1, Democratic Enlightenment 1, Democratic Reforms 1, Great Undertaking Party 1, National Renaissance Party 1, Social Democratic Party 1, Social Prosperity Party 1, Whole Azerbaijan Popular Front 1, independent 43, invalid 1; composition - men 104, women 21, percent of women 16.8%</t>
  </si>
  <si>
    <t>Supreme Court (consists of the chairman, vice chairman, and 23 judges in plenum sessions and organized into civil, economic affairs, criminal, and rights violations chambers); Constitutional Court (consists of 9 judges)</t>
  </si>
  <si>
    <t>Supreme Court judges nominated by the president and appointed by the Milli Majlis; judges appointed for 10 years; Constitutional Court chairman and deputy chairman appointed by the president; other court judges nominated by the president and appointed by the Milli Majlis to serve single 15-year terms</t>
  </si>
  <si>
    <t>Courts of Appeal (replaced the Economic Court in 2002); district and municipal courts</t>
  </si>
  <si>
    <t>Civil Solidarity Party or CSP [Sabir RUSTAMKHANLI]&amp;lt;br /&amp;gt;Civil Unity Party or CUP [Sabir HAJIYEV]&amp;lt;br /&amp;gt;Islamic Party of Azerbaijan [Mavsum SAMADOV]&amp;lt;br /&amp;gt;Musavat [Arif HAJILI]&amp;lt;br /&amp;gt;Popular Front Party [Ali KARIMLI]&amp;lt;br /&amp;gt;Motherland Party or AVP [Fazail AGAMALI]&amp;lt;br /&amp;gt;National Renaissance Party&amp;lt;br /&amp;gt;Social Democratic Party [Ayaz MUTALIBOV]&amp;lt;br /&amp;gt;Social Prosperity Party [Khanhusein KAZIMLI]&amp;lt;br /&amp;gt;Whole Azerbaijan Popular Front Party [Gudrat HASANGULIYEV]&amp;lt;br /&amp;gt;Yeni (New) Azerbaijan Party or YAP [President Ilham ALIYEV]</t>
  </si>
  <si>
    <t>ADB, BSEC, CD, CE, CICA, CIS, EAPC, EBRD, ECO, FAO, GCTU, GUAM, IAEA, IBRD, ICAO, ICC (NGOs), ICRM, IDA, IDB, IFAD, IFC, IFRCS, ILO, IMF, IMO, Interpol, IOC, IOM, IPU, ISO, ITSO, ITU, ITUC (NGOs), MIGA, NAM, OAS (observer), OIC, OPCW, OSCE, PFP, UN, UNCTAD, UNESCO, UNHCR, UNIDO, UNWTO, UPU, WCO, WFTU (NGOs), WHO, WIPO, WMO, WTO (observer)</t>
  </si>
  <si>
    <t>Ambassador Elin SULEYMANOV (since 5 December 2011)</t>
  </si>
  <si>
    <t>2741 34th Street NW, Washington, DC 20008</t>
  </si>
  <si>
    <t>[1] (202) 337-3500</t>
  </si>
  <si>
    <t>[1] (202) 337-5911</t>
  </si>
  <si>
    <t>Ambassador Earle LITZENBERGER (since 12 March 2019)</t>
  </si>
  <si>
    <t>[994] (12) 488-3300</t>
  </si>
  <si>
    <t>111 Azadliq Prospekti, Baku AZ1007</t>
  </si>
  <si>
    <t>American Embassy Baku, US Department of State, 7050 Baku Place, Washington, DC 20521-7050</t>
  </si>
  <si>
    <t>[994] (12) 488-3330</t>
  </si>
  <si>
    <t>flames of fire; national colors: blue, red, green</t>
  </si>
  <si>
    <t>&amp;quot;Azerbaijan Marsi&amp;quot; (March of Azerbaijan)</t>
  </si>
  <si>
    <t>Ahmed JAVAD/Uzeyir HAJIBEYOV</t>
  </si>
  <si>
    <t>$172.2 billion</t>
  </si>
  <si>
    <t>$172.1 billion</t>
  </si>
  <si>
    <t>$177.6 billion</t>
  </si>
  <si>
    <t>$40.67 billion (2017 est.)</t>
  </si>
  <si>
    <t>48.7% (2017 est.)</t>
  </si>
  <si>
    <t>fruit, vegetables, grain, rice, grapes, tea, cotton, tobacco; cattle, pigs, sheep, goats</t>
  </si>
  <si>
    <t>petroleum and petroleum products, natural gas, oilfield equipment; steel, iron ore; cement; chemicals and petrochemicals; textiles</t>
  </si>
  <si>
    <t>-3.8% (2017 est.)</t>
  </si>
  <si>
    <t>5.118 million (2017 est.)</t>
  </si>
  <si>
    <t>48.9% (2014)</t>
  </si>
  <si>
    <t>4.9% (2015 est.)</t>
  </si>
  <si>
    <t>27.4% (2008)</t>
  </si>
  <si>
    <t>9.556 billion (2017 est.)</t>
  </si>
  <si>
    <t>10.22 billion (2017 est.)</t>
  </si>
  <si>
    <t>23.5% (of GDP) (2017 est.)</t>
  </si>
  <si>
    <t>12.56%</t>
  </si>
  <si>
    <t>$6.202 billion</t>
  </si>
  <si>
    <t>$5.06 billion</t>
  </si>
  <si>
    <t>$13.31 billion</t>
  </si>
  <si>
    <t>$1.685 billion</t>
  </si>
  <si>
    <t>-$1.363 billion</t>
  </si>
  <si>
    <t>$13.21 billion</t>
  </si>
  <si>
    <t>Italy 23.2%, Turkey 13.6%, Israel 6.1%, Russia 5.4%, Germany 5%, Czech Republic 4.6%, Georgia 4.3% (2017)</t>
  </si>
  <si>
    <t>oil and gas roughly 90%, machinery, foodstuffs, cotton</t>
  </si>
  <si>
    <t>$9.037 billion</t>
  </si>
  <si>
    <t>$9.004 billion</t>
  </si>
  <si>
    <t>machinery and equipment, foodstuffs, metals, chemicals</t>
  </si>
  <si>
    <t>Russia 17.7%, Turkey 14.8%, China 9.9%, US 8.3%, Ukraine 5.3%, Germany 5.1% (2017)</t>
  </si>
  <si>
    <t>$6.681 billion</t>
  </si>
  <si>
    <t>$79.53 billion</t>
  </si>
  <si>
    <t>$73.83 billion</t>
  </si>
  <si>
    <t>$17.05 billion</t>
  </si>
  <si>
    <t>Azerbaijani manats (AZN) per US dollar -</t>
  </si>
  <si>
    <t>{"2017":"1.723","2016":"1.5957","2015":"1.5957","2014":"1.0246","2013":"0.7844"}</t>
  </si>
  <si>
    <t>23.57 billion kWh (2016 est.)</t>
  </si>
  <si>
    <t>20.24 billion kWh (2016 est.)</t>
  </si>
  <si>
    <t>265 million kWh (2015 est.)</t>
  </si>
  <si>
    <t>114 million kWh (2016 est.)</t>
  </si>
  <si>
    <t>7.876 million kW (2016 est.)</t>
  </si>
  <si>
    <t>798,000 bbl/day (2018 est.)</t>
  </si>
  <si>
    <t>718,800 bbl/day (2015 est.)</t>
  </si>
  <si>
    <t>7 billion bbl (1 January 2018 est.)</t>
  </si>
  <si>
    <t>138,900 bbl/day (2015 est.)</t>
  </si>
  <si>
    <t>100,000 bbl/day (2016 est.)</t>
  </si>
  <si>
    <t>46,480 bbl/day (2015 est.)</t>
  </si>
  <si>
    <t>5,576 bbl/day (2015 est.)</t>
  </si>
  <si>
    <t>16.96 billion cu m (2017 est.)</t>
  </si>
  <si>
    <t>10.34 billion cu m (2017 est.)</t>
  </si>
  <si>
    <t>8.042 billion cu m (2017 est.)</t>
  </si>
  <si>
    <t>2.095 billion cu m (2017 est.)</t>
  </si>
  <si>
    <t>991.1 billion cu m (1 January 2018 est.)</t>
  </si>
  <si>
    <t>35.6 million Mt (2017 est.)</t>
  </si>
  <si>
    <t>1,688,325</t>
  </si>
  <si>
    <t>10.127 million</t>
  </si>
  <si>
    <t>more competition exists in the mobile-cellular market; Azerbaijan has moderate mobile, mobile broadband and fixed broadband penetration compared to other Asian nations;&amp;amp;nbsp;Pre-5G&amp;amp;nbsp;network operating on the TD-LTE standard (2018)</t>
  </si>
  <si>
    <t>teledensity of some 17 fixed-lines per 100 persons; mobile-cellular teledensity has increased to 102 telephones per 100 persons; satellite service connects Baku to a modern switch in its exclave of Naxcivan (Nakhchivan) (2018)</t>
  </si>
  <si>
    <t>country code - 994; the TAE fiber-optic link transits Azerbaijan providing international connectivity to neighboring countries; the old Soviet system of cable and microwave is still serviceable; satellite earth stations - 2 (2019)</t>
  </si>
  <si>
    <t>3 state-run and 1 public TV channels; 4 domestic commercial TV stations and about 15 regional TV stations; cable TV services are available in Baku; 1 state-run and 1 public radio network operating; a small number of private commercial radio stations broadcasting; local FM relays of Baku commercial stations are available in many localities; note - all broadcast media is pro-government, and most private broadcast media outlets are owned by entities directly linked to the government</t>
  </si>
  <si>
    <t>.az</t>
  </si>
  <si>
    <t>7,720,502</t>
  </si>
  <si>
    <t>78.2% (July 2016 est.)</t>
  </si>
  <si>
    <t>1,805,214</t>
  </si>
  <si>
    <t>3.72% of GDP</t>
  </si>
  <si>
    <t>3.64% of GDP</t>
  </si>
  <si>
    <t>5.61% of GDP</t>
  </si>
  <si>
    <t>Land Forces, Air Forces, Navy Forces (2019)</t>
  </si>
  <si>
    <t>18-35 years of age for compulsory military service; service obligation 18 months or 12 months for university graduates; 17 years of age for voluntary service; 17 year olds are considered to be on active service at cadet military schools (2012)</t>
  </si>
  <si>
    <t>1,803,112 (2015)</t>
  </si>
  <si>
    <t>41,954,600 mt-km (2015)</t>
  </si>
  <si>
    <t>4K (2016)</t>
  </si>
  <si>
    <t>89 km condensate, 3890 km gas, 2446 km oil (2013)</t>
  </si>
  <si>
    <t>2,944 km (2017)</t>
  </si>
  <si>
    <t>313</t>
  </si>
  <si>
    <t>general cargo 48, oil tanker 48, other 217 (2018)</t>
  </si>
  <si>
    <t>3,585 (2018)</t>
  </si>
  <si>
    <t>limited illicit cultivation of cannabis and opium poppy, mostly for CIS consumption; small government eradication program; transit point for Southwest Asian opiates bound for Russia and to a lesser extent the rest of Europe</t>
  </si>
  <si>
    <t>Albania</t>
  </si>
  <si>
    <t>AL</t>
  </si>
  <si>
    <t>Southeastern Europe, bordering the Adriatic Sea and Ionian Sea, between Greece to the south and Montenegro and Kosovo to the north</t>
  </si>
  <si>
    <t>41 00 N, 20 00 E</t>
  </si>
  <si>
    <t>691 km</t>
  </si>
  <si>
    <t>Greece 212 km, Kosovo 112 km, Macedonia 181 km, Montenegro 186 km</t>
  </si>
  <si>
    <t>mild temperate; cool, cloudy, wet winters; hot, clear, dry summers; interior is cooler and wetter</t>
  </si>
  <si>
    <t>mostly mountains and hills; small plains along coast</t>
  </si>
  <si>
    <t>708 m</t>
  </si>
  <si>
    <t>Maja e Korabit (Golem Korab) 2,764 m</t>
  </si>
  <si>
    <t>petroleum, natural gas, coal, bauxite, chromite, copper, iron ore, nickel, salt, timber, hydropower, arable land</t>
  </si>
  <si>
    <t>22.6% (2016 est.)</t>
  </si>
  <si>
    <t>28.12% (2016 est.)</t>
  </si>
  <si>
    <t>28.75% (2016 est.)</t>
  </si>
  <si>
    <t>3,537 sq km (2014)</t>
  </si>
  <si>
    <t>a fairly even distribution, with somewhat higher concentrations of people in the western and central parts of the country</t>
  </si>
  <si>
    <t>destructive earthquakes; tsunamis occur along southwestern coast; floods; drought</t>
  </si>
  <si>
    <t>deforestation; soil erosion; water pollution from industrial and domestic effluents; air pollution from industrial and power plants; loss of biodiversity due to lack of resources for sound environmental management</t>
  </si>
  <si>
    <t>strategic location along Strait of Otranto (links Adriatic Sea to Ionian Sea and Mediterranean Sea)</t>
  </si>
  <si>
    <t>3,057,220 (July 2018 est.)</t>
  </si>
  <si>
    <t>Albanian(s)</t>
  </si>
  <si>
    <t>Albanian</t>
  </si>
  <si>
    <t>Albanian 82.6%, Greek 0.9%, other 1% (including Vlach, Romani, Macedonian, Montenegrin, and Egyptian), unspecified 15.5% (2011 est.)</t>
  </si>
  <si>
    <t>Albanian 98.8% (official - derived from Tosk dialect), Greek 0.5%, other 0.6% (including Macedonian, Romani, Vlach, Turkish, Italian, and Serbo-Croatian), unspecified 0.1% (2011 est.)</t>
  </si>
  <si>
    <t>Muslim 56.7%, Roman Catholic 10%, Orthodox 6.8%, atheist 2.5%, Bektashi (a Sufi order) 2.1%, other 5.7%, unspecified 16.2% (2011 est.)</t>
  </si>
  <si>
    <t>17.84% (male 287,750 /female 257,675)</t>
  </si>
  <si>
    <t>16.84% (male 267,695 /female 247,230)</t>
  </si>
  <si>
    <t>41.31% (male 604,250 /female 658,773)</t>
  </si>
  <si>
    <t>11.77% (male 176,420 /female 183,391)</t>
  </si>
  <si>
    <t>12.23% (male 174,752 /female 199,284) (2018 est.)</t>
  </si>
  <si>
    <t>44 (2015 est.)</t>
  </si>
  <si>
    <t>26 (2015 est.)</t>
  </si>
  <si>
    <t>34.7 years</t>
  </si>
  <si>
    <t>13.2 births/1,000 population (2018 est.)</t>
  </si>
  <si>
    <t>61.2% of total population (2019)</t>
  </si>
  <si>
    <t>485,000 TIRANA (capital) (2019)</t>
  </si>
  <si>
    <t>15 deaths/100,000 live births (2017 est.)</t>
  </si>
  <si>
    <t>11.6 deaths/1,000 live births (2018 est.)</t>
  </si>
  <si>
    <t>78.6 years (2018 est.)</t>
  </si>
  <si>
    <t>46% (2017/18)</t>
  </si>
  <si>
    <t>1.2 physicians/1,000 population (2016)</t>
  </si>
  <si>
    <t xml:space="preserve"> &amp;lt;.1 (2017 est.)</t>
  </si>
  <si>
    <t>1,400 (2017 est.)</t>
  </si>
  <si>
    <t>34.2%</t>
  </si>
  <si>
    <t>Republic of Albania</t>
  </si>
  <si>
    <t>Republika e Shqiperise</t>
  </si>
  <si>
    <t>Shqiperia</t>
  </si>
  <si>
    <t>the English-language country name seems to be derived from the ancient Illyrian tribe of the Albani; the native name &amp;quot;Shqiperia&amp;quot; is derived from the Albanian word &amp;quot;Shqiponje&amp;quot; (&amp;quot;Eagle&amp;quot;) and is popularly interpreted to mean &amp;quot;Land of the Eagles&amp;quot;</t>
  </si>
  <si>
    <t>Tirana (Tirane)</t>
  </si>
  <si>
    <t>41 19 N, 19 49 E</t>
  </si>
  <si>
    <t>12 counties (qarqe, singular - qark); Berat, Diber, Durres, Elbasan, Fier, Gjirokaster, Korce, Kukes, Lezhe, Shkoder, Tirane, Vlore</t>
  </si>
  <si>
    <t>28 November 1912 (from the Ottoman Empire)</t>
  </si>
  <si>
    <t>Independence Day, 28 November (1912), also known as Flag Day</t>
  </si>
  <si>
    <t>several previous; latest approved by the Assembly 21 October 1998, adopted by referendum 22 November 1998, promulgated 28 November 1998</t>
  </si>
  <si>
    <t>proposed by at least one-fifth of the Assembly membership; passage requires at least a two-thirds majority vote by the Assembly; referendum required only if approved by two-thirds of the Assembly; amendments approved by referendum effective upon declaration by the president of the republic; amended several times, last in 2016 (2017)</t>
  </si>
  <si>
    <t>civil law system except in the northern rural areas where customary law known as the &amp;quot;Code of Leke&amp;quot; is still present</t>
  </si>
  <si>
    <t>at least one parent must be a citizen of Albania</t>
  </si>
  <si>
    <t>President of the Republic Ilir META (since 24 July 2017)</t>
  </si>
  <si>
    <t>Prime Minister Edi RAMA (since 10 September 2013); Deputy Prime Minister Senida MESI (since 13 September 2017)</t>
  </si>
  <si>
    <t>Council of Ministers proposed by the prime minister, nominated by the president, and approved by the Assembly</t>
  </si>
  <si>
    <t>president indirectly elected by the Assembly for a 5-year term (eligible for a second term); a candidate needs three-fifths majority vote of the Assembly in 1 of 3 rounds or a simple majority in 2 additional rounds to become president; election last held in 4 rounds on 19, 20, 27, and 28 April 2017 (next election to be held in 2022); prime minister appointed by the president on the proposal of the majority party or coalition of parties in the Assembly</t>
  </si>
  <si>
    <t>Ilir META elected president; Assembly vote - 87 - 2 in fourth round</t>
  </si>
  <si>
    <t>unicameral Assembly or Kuvendi (140 seats; members directly elected in multi-seat constituencies by proportional representation vote to serve 4-year terms)</t>
  </si>
  <si>
    <t>last held on 25 June 2017 (next to be held in 2021)</t>
  </si>
  <si>
    <t>percent of vote by party - PS 48.3%, PD 28.9%, LSI 14.3%, PDIU 4.8%, PSD 1%, other 2.7%; seats by party - PS 74, PD 43, LSI 19, PDIU 3, PSD 1; composition - men 108, women 32, percent of women 22.9%</t>
  </si>
  <si>
    <t>Supreme Court (consists of 19 judges, including the chief justice); Constitutional Court (consists of 9 judges, including the chairman)</t>
  </si>
  <si>
    <t>Supreme Court judges appointed by the High Judicial Council with the consent of the president&amp;amp;nbsp;to serve single 9-year terms; Supreme Court chairman&amp;amp;nbsp;is elected for a single 3-year term by the court members; appointments of Constitutional Court judges are rotated among the president, Parliament, and Supreme Court from a list of pre-qualified candidates (each institution selects 3 judges), to serve single 9-year terms; candidates are pre-qualified by a randomly selected body of experienced judges and prosecutors; Constitutional Court chairman is elected by the court members for a single, renewable 3-year term</t>
  </si>
  <si>
    <t>Courts of Appeal; Courts of First Instance; specialized courts: Court for Corruption and Organized Crime, Appeals Court for Corruption and Organized Crime (responsible for corruption, organized crime, and crimes of high officials)</t>
  </si>
  <si>
    <t>Democratic Party or PD [Lulzim BASHA]&amp;lt;br /&amp;gt;Party for Justice, Integration and Unity or PDIU [Shpetim IDRIZI] (formerly part of APMI)&amp;lt;br /&amp;gt;Social Democratic Party or PSD [Paskal MILO]&amp;lt;br /&amp;gt;Socialist Movement for Integration or LSI [Monika KRYEMADHI]&amp;lt;br /&amp;gt;Socialist Party or PS [Edi RAMA]</t>
  </si>
  <si>
    <t>BSEC, CD, CE, CEI, EAPC, EBRD, EITI (compliant country), FAO, IAEA, IBRD, ICAO, ICC (national committees), ICCt, ICRM, IDA, IDB, IFAD, IFC, IFRCS, ILO, IMF, IMO, Interpol, IOC, IOM, IPU, ISO (correspondent), ITU, ITUC (NGOs), MIGA, NATO, OAS (observer), OIC, OIF, OPCW, OSCE, PCA, SELEC, UN, UNCTAD, UNESCO, UNIDO, UNWTO, UPU, WCO, WFTU (NGOs), WHO, WIPO, WMO, WTO</t>
  </si>
  <si>
    <t>Ambassador Floreta FABER (since 18 May 2015)</t>
  </si>
  <si>
    <t>2100 S Street NW, Washington, DC 20008</t>
  </si>
  <si>
    <t>[1] (202) 223-4942</t>
  </si>
  <si>
    <t>[1] (202) 628-7342</t>
  </si>
  <si>
    <t>[355] (4) 2247-285</t>
  </si>
  <si>
    <t>Rruga e Elbasanit, 103, Tirana</t>
  </si>
  <si>
    <t>US Department of State, 9510 Tirana Place, Dulles, VA 20189-9510</t>
  </si>
  <si>
    <t>[355] (4) 2232-222</t>
  </si>
  <si>
    <t>red with a black two-headed eagle in the center; the design is claimed to be that of 15th-century hero Georgi Kastrioti SKANDERBEG, who led a successful uprising against the Ottoman Turks that resulted in a short-lived independence for some Albanian regions (1443-78); an unsubstantiated explanation for the eagle symbol is the tradition that Albanians see themselves as descendants of the eagle; they refer to themselves as &amp;quot;Shqiptare,&amp;quot; which translates as &amp;quot;sons of the eagle&amp;quot;</t>
  </si>
  <si>
    <t>black double-headed eagle; national colors: red, black</t>
  </si>
  <si>
    <t>&amp;quot;Hymni i Flamurit&amp;quot; (Hymn to the Flag)</t>
  </si>
  <si>
    <t>Aleksander Stavre DRENOVA/Ciprian PORUMBESCU</t>
  </si>
  <si>
    <t>$36.01 billion</t>
  </si>
  <si>
    <t>$34.67 billion</t>
  </si>
  <si>
    <t>$33.55 billion</t>
  </si>
  <si>
    <t>$13.07 billion (2017 est.)</t>
  </si>
  <si>
    <t>$12,100</t>
  </si>
  <si>
    <t>78.1% (2017 est.)</t>
  </si>
  <si>
    <t>wheat, corn, potatoes, vegetables, fruits, olives and olive oil, grapes; meat, dairy products; sheep and goats</t>
  </si>
  <si>
    <t>food; footwear, apparel and clothing; lumber, oil, cement, chemicals, mining, basic metals, hydropower</t>
  </si>
  <si>
    <t>1.198 million (2017 est.)</t>
  </si>
  <si>
    <t>41.4%</t>
  </si>
  <si>
    <t>14.3% (2012 est.)</t>
  </si>
  <si>
    <t>19.6% (2015 est.)</t>
  </si>
  <si>
    <t>3.614 billion (2017 est.)</t>
  </si>
  <si>
    <t>3.874 billion (2017 est.)</t>
  </si>
  <si>
    <t>27.6% (of GDP) (2017 est.)</t>
  </si>
  <si>
    <t>73.2% of GDP</t>
  </si>
  <si>
    <t>8.22%</t>
  </si>
  <si>
    <t>9.78%</t>
  </si>
  <si>
    <t>$4.155 billion</t>
  </si>
  <si>
    <t>$3.397 billion</t>
  </si>
  <si>
    <t>$8.122 billion</t>
  </si>
  <si>
    <t>$7.065 billion</t>
  </si>
  <si>
    <t>-$908 million</t>
  </si>
  <si>
    <t>-$899 million</t>
  </si>
  <si>
    <t>$900.7 million</t>
  </si>
  <si>
    <t>$789.1 million</t>
  </si>
  <si>
    <t>Italy 53.4%, Kosovo 7.7%, Spain 5.6%, Greece 4.2% (2017)</t>
  </si>
  <si>
    <t>apparel and clothing, footwear; asphalt, metals and metallic ores, crude oil; cement and construction materials, vegetables, fruits, tobacco</t>
  </si>
  <si>
    <t>$4.103 billion</t>
  </si>
  <si>
    <t>$3.67 billion</t>
  </si>
  <si>
    <t>machinery and equipment, foodstuffs, textiles, chemicals</t>
  </si>
  <si>
    <t>Italy 28.5%, Turkey 8.1%, Germany 8%, Greece 8%, China 7.9%, Serbia 4% (2017)</t>
  </si>
  <si>
    <t>$6.12 billion</t>
  </si>
  <si>
    <t>leke (ALL) per US dollar -</t>
  </si>
  <si>
    <t>{"2017":"121.9","2016":"124.14","2015":"124.14","2014":"125.96","2013":"105.48"}</t>
  </si>
  <si>
    <t>7.138 billion kWh (2016 est.)</t>
  </si>
  <si>
    <t>5.11 billion kWh (2016 est.)</t>
  </si>
  <si>
    <t>1.869 billion kWh (2016 est.)</t>
  </si>
  <si>
    <t>1.827 billion kWh (2016 est.)</t>
  </si>
  <si>
    <t>2.109 million kW (2016 est.)</t>
  </si>
  <si>
    <t>95% of total installed capacity (2017 est.)</t>
  </si>
  <si>
    <t>168.3 million bbl (1 January 2018 est.)</t>
  </si>
  <si>
    <t>5,638 bbl/day (2015 est.)</t>
  </si>
  <si>
    <t>29,000 bbl/day (2016 est.)</t>
  </si>
  <si>
    <t>3,250 bbl/day (2015 est.)</t>
  </si>
  <si>
    <t>26,660 bbl/day (2015 est.)</t>
  </si>
  <si>
    <t>50.97 million cu m (2017 est.)</t>
  </si>
  <si>
    <t>821.2 million cu m (1 January 2018 est.)</t>
  </si>
  <si>
    <t>4.5 million Mt (2017 est.)</t>
  </si>
  <si>
    <t>247,010</t>
  </si>
  <si>
    <t>3,497,950</t>
  </si>
  <si>
    <t>consistent with the region; offsetting the&amp;amp;nbsp;deficit of fixed-line capacity, mobile-cellular phone service has been available since 1996; four companies&amp;amp;nbsp;presently providing mobile services and mobile teledensity; Internet broadband services initiated in 2005, and the penetration rate rose to over 65% by 2016; Internet cafes are popular in major urban areas; 1.3 million use mobile broadband services (3G/4G) (2019)</t>
  </si>
  <si>
    <t>fixed-line 8 per 100, teledensity continues to decline due to heavy use of mobile-cellular telephone services; mobile-cellular telephone use is widespread and generally effective, 115 per 100 for&amp;amp;nbsp;mobile-cellular (2019)</t>
  </si>
  <si>
    <t>country code - 355; submarine cables&amp;amp;nbsp;for the Adria 1 and Italy-Albania provide connectivity to Italy, Croatia, and Greece; a combination submarine cable and land fiber-optic system, provides additional connectivity to Bulgaria, Macedonia, and Turkey; international traffic carried by fiber-optic cable and, when necessary, by microwave radio relay from the Tirana exchange to Italy and Greece (2019)</t>
  </si>
  <si>
    <t>.al</t>
  </si>
  <si>
    <t>2,016,516</t>
  </si>
  <si>
    <t>66.4% (July 2016 est.)</t>
  </si>
  <si>
    <t>293,623</t>
  </si>
  <si>
    <t>Land Forces Command, Navy Force Command, Air Forces Command (2013)</t>
  </si>
  <si>
    <t>19 is the legal minimum age for voluntary military service; 18 is the legal minimum age in case of general/partial compulsory mobilization (2012)</t>
  </si>
  <si>
    <t>151,632 (2015)</t>
  </si>
  <si>
    <t>ZA (2016)</t>
  </si>
  <si>
    <t>498 km gas (a majority of the network is in disrepair and parts of it are missing), 249 km oil (2015)</t>
  </si>
  <si>
    <t>677 km (447 km of major railway lines and 230 km of secondary lines) (2015)</t>
  </si>
  <si>
    <t>677 km 1.435-m gauge (2015)</t>
  </si>
  <si>
    <t>41 km (on the Bojana River) (2011)</t>
  </si>
  <si>
    <t>bulk carrier 1, general cargo 50, oil tanker 1, other 8 (2018)</t>
  </si>
  <si>
    <t>active transshipment point for Southwest Asian opiates, hashish, and cannabis transiting the Balkan route and - to a lesser extent - cocaine from South America destined for Western Europe; significant source country for cannabis production; ethnic Albanian narcotrafficking organizations active and expanding in Europe; vulnerable to money laundering associated with regional trafficking in narcotics, arms, contraband, and illegal aliens</t>
  </si>
  <si>
    <t>Armenia</t>
  </si>
  <si>
    <t>AM</t>
  </si>
  <si>
    <t>Southwestern Asia, between Turkey (to the west) and Azerbaijan; note - Armenia views itself as part of Europe; geopolitically, it can be classified as falling within Europe, the Middle East, or both</t>
  </si>
  <si>
    <t>40 00 N, 45 00 E</t>
  </si>
  <si>
    <t>1,570 km</t>
  </si>
  <si>
    <t>Azerbaijan 996 km, Georgia 219 km, Iran 44 km, Turkey 311 km</t>
  </si>
  <si>
    <t>highland continental, hot summers, cold winters</t>
  </si>
  <si>
    <t>Armenian Highland with mountains; little forest land; fast flowing rivers; good soil in Aras River valley</t>
  </si>
  <si>
    <t>Debed River 400 m</t>
  </si>
  <si>
    <t>small deposits of gold, copper, molybdenum, zinc, bauxite</t>
  </si>
  <si>
    <t>59.7% (2016 est.)</t>
  </si>
  <si>
    <t>15.8% (2016 est.)</t>
  </si>
  <si>
    <t>42% (2016 est.)</t>
  </si>
  <si>
    <t>31.2% (2016 est.)</t>
  </si>
  <si>
    <t>2,740 sq km (2012)</t>
  </si>
  <si>
    <t>most of the population is located in the northern half of the country; the capital of Yerevan is home to more than five times as many people as Gyumri, the second largest city in the country</t>
  </si>
  <si>
    <t>occasionally severe earthquakes; droughts</t>
  </si>
  <si>
    <t>soil pollution from toxic chemicals such as DDT; deforestation; pollution of Hrazdan and Aras Rivers; the draining of Sevana Lich (Lake Sevan), a result of its use as a source for hydropower, threatens drinking water supplies; restart of Metsamor nuclear power plant in spite of its location in a seismically active zone</t>
  </si>
  <si>
    <t>Air Pollution, Biodiversity, Climate Change, Climate Change-Kyoto Protocol, Desertification, Environmental Modification, Hazardous Wastes, Law of the Sea, Ozone Layer Protection, Wetlands</t>
  </si>
  <si>
    <t>landlocked in the Lesser Caucasus Mountains; Sevana Lich (Lake Sevan) is the largest lake in this mountain range</t>
  </si>
  <si>
    <t>3,038,217 (July 2018 est.)</t>
  </si>
  <si>
    <t>Armenian(s)</t>
  </si>
  <si>
    <t>Armenian</t>
  </si>
  <si>
    <t>Armenian 98.1%, Yezidi (Kurd) 1.2%, other 0.7% (2011 est.)</t>
  </si>
  <si>
    <t>Armenian (official) 97.9%, Kurdish (spoken by Yezidi minority) 1%, other 1% (2011 est.)</t>
  </si>
  <si>
    <t>Armenian Apostolic 92.6%, Evangelical 1%, other 2.4%, none 1.1%, unspecified 2.9% (2011 est.)</t>
  </si>
  <si>
    <t>18.86% (male 303,712 /female 269,279)</t>
  </si>
  <si>
    <t>12.37% (male 195,722 /female 179,970)</t>
  </si>
  <si>
    <t>43.31% (male 640,089 /female 675,643)</t>
  </si>
  <si>
    <t>13.77% (male 192,515 /female 225,882)</t>
  </si>
  <si>
    <t>11.7% (male 142,835 /female 212,570) (2018 est.)</t>
  </si>
  <si>
    <t>28.7 (2015 est.)</t>
  </si>
  <si>
    <t>35.6 years (2018 est.)</t>
  </si>
  <si>
    <t>33.9 years</t>
  </si>
  <si>
    <t>-0.25% (2018 est.)</t>
  </si>
  <si>
    <t>12.6 births/1,000 population (2018 est.)</t>
  </si>
  <si>
    <t>63.2% of total population (2019)</t>
  </si>
  <si>
    <t>1.083 million YEREVAN (capital) (2019)</t>
  </si>
  <si>
    <t>24.4 years (2015/16 est.)</t>
  </si>
  <si>
    <t>13.7 deaths/1,000 live births</t>
  </si>
  <si>
    <t>1.64 children born/woman (2018 est.)</t>
  </si>
  <si>
    <t>57.1% (2015/16)</t>
  </si>
  <si>
    <t>2.9 physicians/1,000 population (2014)</t>
  </si>
  <si>
    <t>4.2 beds/1,000 population (2015)</t>
  </si>
  <si>
    <t>89.5% of population (2015 est.)</t>
  </si>
  <si>
    <t>10.5% of population (2015 est.)</t>
  </si>
  <si>
    <t>36.3%</t>
  </si>
  <si>
    <t>45.7% (2016 est.)</t>
  </si>
  <si>
    <t>Republic of Armenia</t>
  </si>
  <si>
    <t>Hayastan</t>
  </si>
  <si>
    <t>Armenian Soviet Socialist Republic, Armenian Republic</t>
  </si>
  <si>
    <t>parliamentary democracy; note - constitutional changes adopted in December 2015 transformed the government to a parliamentary system</t>
  </si>
  <si>
    <t>Yerevan</t>
  </si>
  <si>
    <t>40 10 N, 44 30 E</t>
  </si>
  <si>
    <t>21 September 1991 (from the Soviet Union); notable earlier dates: 321 B.C. (Kingdom of Armenia established under the Orontid Dynasty), A.D. 884 (Armenian Kingdom reestablished under the Bagratid Dynasty); 1198 (Cilician Kingdom established); 28 May 1918 (Democratic Republic of Armenia declared)</t>
  </si>
  <si>
    <t>Independence Day, 21 September (1991)</t>
  </si>
  <si>
    <t>previous 1915, 1978; latest adopted 5 July 1995</t>
  </si>
  <si>
    <t>proposed by the president of the republic or by the National Assembly; passage requires approval by the president, by the National Assembly, and by a referendum with at least 25% registered voter participation and more than 50% of votes; constitutional articles on the form of government and democratic procedures are not amendable; amended 2005, 2007, 2008, 2015 (2017)</t>
  </si>
  <si>
    <t>at least one parent must be a citizen of Armenia</t>
  </si>
  <si>
    <t>President Armen SARKISSIAN (since 9 April 2018)</t>
  </si>
  <si>
    <t>Prime Minister Nikol PASHINYAN (since 8 May 2018); Deputy Prime Ministers Mher GRIGORYAN and Tigran AVINYAN (since 16 January 2019)</t>
  </si>
  <si>
    <t>president indirectly elected by the National Assembly in 3 rounds if needed for a single 7-year term; election last held on 2 March 2018; prime minister elected by majority vote in 2 rounds if needed by the National Assembly; election last held on 14 January 2019</t>
  </si>
  <si>
    <t>Armen SARKISSIAN elected president in first round; note - Armen SARKISSIAN ran unopposed and won the Assembly vote 90-10; Nikol PASHINYAN was chosen as prime minister by the parliament automatically after his party won a landslide victory in the December 2018 elections</t>
  </si>
  <si>
    <t>unicameral National Assembly (Parliament) or Azgayin Zhoghov (minimum 101 seats, currently 132; members directly elected in single-seat constituencies by proportional representation vote; members serve 5-year terms)</t>
  </si>
  <si>
    <t>last held on 9 December 2018 (next elections to be held December 2023)</t>
  </si>
  <si>
    <t>percent of vote by party - My Step Alliance 70.4%, BHK 8.3%, Bright Armenia 6.4%, RPA 4.7%, ARF 3.9%, other 6.3%; seats by party - My Step Alliance 88, BHK 26, Bright Armenia 18; composition - men 112, women 20, percent of women 15.2%</t>
  </si>
  <si>
    <t>Court of Cassation (consists of the Criminal Chamber with a chairman and 5 judges and the Civil and Administrative Chamber with a chairman and 10 judges – with both civil and administrative specializations); Constitutional Court (consists of 9 judges)</t>
  </si>
  <si>
    <t>Court of Cassation judges nominated by the Supreme Judicial Council, a 10-member body of selected judges and legal scholars; judges appointed by the president; judges can serve until age 65; Constitutional Court judges - 4 appointed by the president, and 5 elected by the National Assembly; judges can serve until age 70</t>
  </si>
  <si>
    <t>criminal and civil appellate courts; administrative appellate court; first instance courts; specialized administrative and bankruptcy courts</t>
  </si>
  <si>
    <t>ADB, BSEC, CD, CE, CIS, CSTO, EAEC (observer), EAEU, EAPC, EBRD, FAO, GCTU, IAEA, IBRD, ICAO, ICC (NGOs), ICRM, IDA, IFAD, IFC, IFRCS, ILO, IMF, Interpol, IOC, IOM, IPU, ISO, ITSO, ITU, MIGA, NAM (observer), OAS (observer), OIF, OPCW, OSCE, PFP, UN, UNCTAD, UNESCO, UNIDO, UNIFIL, UNWTO, UPU, WCO, WFTU (NGOs), WHO, WIPO, WMO, WTO</t>
  </si>
  <si>
    <t>Ambassador Varuzhan NERSESSYAN (since 11 January 2019)</t>
  </si>
  <si>
    <t>2225 R Street NW, Washington, DC 20008</t>
  </si>
  <si>
    <t>[1] (202) 319-1976</t>
  </si>
  <si>
    <t>[1] (202) 319-2982</t>
  </si>
  <si>
    <t>Glendale (CA)</t>
  </si>
  <si>
    <t>Ambassador Lynne M. TRACEY (since 5 March 2019)</t>
  </si>
  <si>
    <t>[374](10) 464-700</t>
  </si>
  <si>
    <t>1 American Ave., Yerevan 0082</t>
  </si>
  <si>
    <t>American Embassy Yerevan, US Department of State, 7020 Yerevan Place, Washington, DC 20521-7020</t>
  </si>
  <si>
    <t>[374](10) 464-742</t>
  </si>
  <si>
    <t>three equal horizontal bands of red (top), blue, and orange; the color red recalls the blood shed for liberty, blue the Armenian skies as well as hope, and orange the land and the courage of the workers who farm it</t>
  </si>
  <si>
    <t>Mount Ararat, eagle, lion; national colors: red, blue, orange</t>
  </si>
  <si>
    <t>&amp;quot;Mer Hayrenik&amp;quot; (Our Fatherland)</t>
  </si>
  <si>
    <t>Mikael NALBANDIAN/Barsegh KANACHYAN</t>
  </si>
  <si>
    <t>$28.34 billion</t>
  </si>
  <si>
    <t>$26.37 billion</t>
  </si>
  <si>
    <t>$26.3 billion</t>
  </si>
  <si>
    <t>$11.54 billion (2017 est.)</t>
  </si>
  <si>
    <t>$9,500</t>
  </si>
  <si>
    <t>76.7% (2017 est.)</t>
  </si>
  <si>
    <t>-50.4% (2017 est.)</t>
  </si>
  <si>
    <t>fruit (especially grapes and apricots), vegetables; livestock</t>
  </si>
  <si>
    <t>brandy, mining, diamond processing, metal-cutting machine tools, forging and pressing machines, electric motors, knitted wear, hosiery, shoes, silk fabric, chemicals, trucks, instruments, microelectronics, jewelry, software, food processing</t>
  </si>
  <si>
    <t>1.507 million (2017 est.)</t>
  </si>
  <si>
    <t>46.7% (2013 est.)</t>
  </si>
  <si>
    <t>32% (2013 est.)</t>
  </si>
  <si>
    <t>25.7% (2014)</t>
  </si>
  <si>
    <t>2.644 billion (2017 est.)</t>
  </si>
  <si>
    <t>3.192 billion (2017 est.)</t>
  </si>
  <si>
    <t>22.9% (of GDP) (2017 est.)</t>
  </si>
  <si>
    <t>14.41%</t>
  </si>
  <si>
    <t>17.36%</t>
  </si>
  <si>
    <t>$1.629 billion</t>
  </si>
  <si>
    <t>$1.355 billion</t>
  </si>
  <si>
    <t>$6.712 billion</t>
  </si>
  <si>
    <t>$5.689 billion</t>
  </si>
  <si>
    <t>-$328 million</t>
  </si>
  <si>
    <t>-$238 million</t>
  </si>
  <si>
    <t>$1.891 billion</t>
  </si>
  <si>
    <t>Russia 24.2%, Bulgaria 12.8%, Switzerland 12%, Georgia 6.9%, Germany 5.9%, China 5.5%, Iraq 5.4%, UAE 4.6%, Netherlands 4.1% (2017)</t>
  </si>
  <si>
    <t>unwrought copper, pig iron, nonferrous metals, gold, diamonds, mineral products, foodstuffs, brandy, cigarettes, energy</t>
  </si>
  <si>
    <t>$3.771 billion</t>
  </si>
  <si>
    <t>$2.835 billion</t>
  </si>
  <si>
    <t>natural gas, petroleum, tobacco products, foodstuffs, diamonds, pharmaceuticals, cars</t>
  </si>
  <si>
    <t>Russia 28%, China 11.5%, Turkey 5.5%, Germany 4.9%, Iran 4.3% (2017)</t>
  </si>
  <si>
    <t>$2.314 billion</t>
  </si>
  <si>
    <t>drams (AMD) per US dollar -</t>
  </si>
  <si>
    <t>{"2017":"487.9","2016":"480.49","2015":"480.49","2014":"477.92","2013":"415.92"}</t>
  </si>
  <si>
    <t>6.951 billion kWh (2016 est.)</t>
  </si>
  <si>
    <t>5.291 billion kWh (2016 est.)</t>
  </si>
  <si>
    <t>1.424 billion kWh (2015 est.)</t>
  </si>
  <si>
    <t>275 million kWh (2016 est.)</t>
  </si>
  <si>
    <t>4.08 million kW (2016 est.)</t>
  </si>
  <si>
    <t>7,145 bbl/day (2015 est.)</t>
  </si>
  <si>
    <t>5.501 million Mt (2017 est.)</t>
  </si>
  <si>
    <t>505,190</t>
  </si>
  <si>
    <t>3,488,524</t>
  </si>
  <si>
    <t>telecommunications investments have made major inroads in modernizing and upgrading the outdated telecommunications network inherited from the Soviet era; now 100% privately owned and undergoing continued modernization and expansion (2019)</t>
  </si>
  <si>
    <t>16 per 100 fixed-line, 122 per 100 mobile-cellular; reliable fixed-line and mobile-cellular services are available across Yerevan and in major cities and towns; mobile-cellular coverage available in most rural areas (2019)</t>
  </si>
  <si>
    <t>country code - 374; Yerevan is connected to the&amp;amp;nbsp;Caucasus Cable System&amp;amp;nbsp;fiber-optic cable through Georgia and Iran to Europe; additional international service is available by microwave radio relay and landline connections to the other countries of the Commonwealth of Independent States, through the Moscow international switch, and by satellite to the rest of the world; satellite earth stations - 3 (2019)</t>
  </si>
  <si>
    <t>.am</t>
  </si>
  <si>
    <t>1,891,775</t>
  </si>
  <si>
    <t>62% (July 2016 est.)</t>
  </si>
  <si>
    <t>315,319</t>
  </si>
  <si>
    <t>4.25% of GDP</t>
  </si>
  <si>
    <t>4.09% of GDP</t>
  </si>
  <si>
    <t>Armenian Armed Forces: Ground Forces (Armenian Army), Air Force, Air Defense; &amp;quot;Nagorno-Karabakh Republic&amp;quot;: Nagorno-Karabakh Defense Army (2019)</t>
  </si>
  <si>
    <t>18-27 years of age for voluntary or compulsory military service; 2-year conscript service obligation, which can be served as an officer upon deferment for university studies if enrolled in officer-producing program; 17 year olds are eligible to become cadets at military higher education institutes, where they are classified as military personnel (2019)</t>
  </si>
  <si>
    <t>EK (2016)</t>
  </si>
  <si>
    <t>3838 km gas (high and medium pressure) (2017)</t>
  </si>
  <si>
    <t>780 km (2014)</t>
  </si>
  <si>
    <t>14,701 (Syria - ethnic Armenians) (2018)</t>
  </si>
  <si>
    <t>848 (2018)</t>
  </si>
  <si>
    <t>illicit cultivation of small amount of cannabis for domestic consumption; minor transit point for illicit drugs - mostly opium and hashish - moving from Southwest Asia to Russia and to a lesser extent the rest of Europe</t>
  </si>
  <si>
    <t>Andorra</t>
  </si>
  <si>
    <t>AN</t>
  </si>
  <si>
    <t>Southwestern Europe, Pyrenees mountains, on the border between France and Spain</t>
  </si>
  <si>
    <t>42 30 N, 1 30 E</t>
  </si>
  <si>
    <t>118 km</t>
  </si>
  <si>
    <t>France 55 km, Spain 63 km</t>
  </si>
  <si>
    <t>temperate; snowy, cold winters and warm, dry summers</t>
  </si>
  <si>
    <t>rugged mountains dissected by narrow valleys</t>
  </si>
  <si>
    <t>1,996 m</t>
  </si>
  <si>
    <t>Riu Runer 840 m</t>
  </si>
  <si>
    <t>Pic de Coma Pedrosa 2,946 m</t>
  </si>
  <si>
    <t>hydropower, mineral water, timber, iron ore, lead</t>
  </si>
  <si>
    <t>40% (2016 est.)</t>
  </si>
  <si>
    <t>1.7% (2016 est.)</t>
  </si>
  <si>
    <t>38.3% (2016 est.)</t>
  </si>
  <si>
    <t>34% (2016 est.)</t>
  </si>
  <si>
    <t>26% (2016 est.)</t>
  </si>
  <si>
    <t>avalanches</t>
  </si>
  <si>
    <t>deforestation; overgrazing of mountain meadows contributes to soil erosion; air pollution; wastewater treatment and solid waste disposal</t>
  </si>
  <si>
    <t>Biodiversity, Desertification, Hazardous Wastes, Ozone Layer Protection</t>
  </si>
  <si>
    <t>landlocked; straddles a number of important crossroads in the Pyrenees</t>
  </si>
  <si>
    <t>85,708 (July 2018 est.)</t>
  </si>
  <si>
    <t>Andorran(s)</t>
  </si>
  <si>
    <t>Andorran</t>
  </si>
  <si>
    <t>Andorran 48.8%, Spanish 25.1%, Portuguese 12%, French 4.4%, other 9.7% (2017 est.)</t>
  </si>
  <si>
    <t>Catalan (official), French, Castilian, Portuguese</t>
  </si>
  <si>
    <t>Roman Catholic (predominant)</t>
  </si>
  <si>
    <t>14.06% (male 6,197 /female 5,856)</t>
  </si>
  <si>
    <t>9.78% (male 4,344 /female 4,035)</t>
  </si>
  <si>
    <t>45.27% (male 19,813 /female 18,990)</t>
  </si>
  <si>
    <t>14.71% (male 6,674 /female 5,935)</t>
  </si>
  <si>
    <t>16.18% (male 7,047 /female 6,817) (2018 est.)</t>
  </si>
  <si>
    <t>45.1 years</t>
  </si>
  <si>
    <t>-0.01% (2018 est.)</t>
  </si>
  <si>
    <t>7.3 births/1,000 population (2018 est.)</t>
  </si>
  <si>
    <t>23,000 ANDORRA LA VELLA (capital) (2018)</t>
  </si>
  <si>
    <t>82.9 years (2018 est.)</t>
  </si>
  <si>
    <t>80.7 years</t>
  </si>
  <si>
    <t>3.33 physicians/1,000 population (2015)</t>
  </si>
  <si>
    <t>2.5 beds/1,000 population (2009)</t>
  </si>
  <si>
    <t>Principality of Andorra</t>
  </si>
  <si>
    <t>Andorra la Vella</t>
  </si>
  <si>
    <t>42 30 N, 1 31 E</t>
  </si>
  <si>
    <t>UTC+1 (6 hours ahead of Washington, DC during Standard Time)</t>
  </si>
  <si>
    <t>7 parishes (parroquies, singular - parroquia); Andorra la Vella, Canillo, Encamp, Escaldes-Engordany, La Massana, Ordino, Sant Julia de Loria</t>
  </si>
  <si>
    <t>1278 (formed under the joint sovereignty of the French Count of Foix and the Spanish Bishop of Urgell)</t>
  </si>
  <si>
    <t>Our Lady of Meritxell Day, 8 September (1278)</t>
  </si>
  <si>
    <t>drafted 1991, approved by referendum 14 March 1993, effective 28 April 1993</t>
  </si>
  <si>
    <t>proposed by the coprinces jointly or by the General Council; passage requires at least a two-thirds majority vote by the General Council, ratification in a referendum, and sanctioning by the coprinces (2019)</t>
  </si>
  <si>
    <t>mixed legal system of civil and customary law with the influence of canon (religious) law</t>
  </si>
  <si>
    <t>the mother must be an Andorran citizen or the father must have been born in Andorra and both parents maintain permanent residence in Andorra</t>
  </si>
  <si>
    <t>Co-prince Emmanuel MACRON (since 14 May 2017); represented by Patrick STROZDA (since 14 May 2017); and Co-prince Archbishop Joan-Enric VIVES i Sicilia (since 12 May 2003); represented by Josep Maria MAURI (since 20 July 2012)</t>
  </si>
  <si>
    <t>Head of Government (or Cap de Govern) Xaviar Espot ZAMORA (since 16 May 2019)</t>
  </si>
  <si>
    <t>Executive Council of 12 ministers designated by the head of government</t>
  </si>
  <si>
    <t>head of government indirectly elected by the General Council (Andorran parliament), formally appointed by the coprinces for a 4-year term; election last held on 7 April 2019 (next to be held in April 2023); the leader of the majority party in the General Council is usually elected head of government</t>
  </si>
  <si>
    <t>Xaviar Espot ZAMORA (DA) elected head of government; percent of General Council vote - 60.7%</t>
  </si>
  <si>
    <t>unicameral General Council of the Valleys or Consell General de les Valls (a minimum of 28 seats; 14 members directly elected in multi-seat constituencies (parishes) by simple majority vote and 14 directly elected in a single national constituency by proportional representation vote; members serve 4-year terms); note - voters cast two separate ballots - one for a national list and one for a parish list</t>
  </si>
  <si>
    <t>last held on 7 April 2019 (next to be held&amp;amp;nbsp;on April&amp;amp;nbsp;2023)</t>
  </si>
  <si>
    <t>Tribunal of Judges or Tribunal de Batlles; Tribunal of the Courts or Tribunal de Corts</t>
  </si>
  <si>
    <t>CE, FAO, ICAO, ICC (NGOs), ICCt, ICRM, IFRCS, Interpol, IOC, IPU, ITU, OIF, OPCW, OSCE, UN, UNCTAD, UNESCO, Union Latina, UNWTO, WCO, WHO, WIPO, WTO (observer)</t>
  </si>
  <si>
    <t>Ambassador Elisenda VIVES BALMANA (since 2 March 2016)</t>
  </si>
  <si>
    <t>2 United Nations Plaza, 27th Floor, New York, NY 10017</t>
  </si>
  <si>
    <t>[1] (212) 750-8064</t>
  </si>
  <si>
    <t>[1] (212) 750-6630</t>
  </si>
  <si>
    <t>three vertical bands of blue (hoist side), yellow, and red, with the national coat of arms centered in the yellow band; the latter band is slightly wider than the other 2 so that the ratio of band widths is 8:9:8; the coat of arms features a quartered shield with the emblems of (starting in the upper left and proceeding clockwise): Urgell, Foix, Bearn, and Catalonia; the motto reads VIRTUS UNITA FORTIOR (Strength United is Stronger); the flag combines the blue and red French colors with the red and yellow of Spain to show Franco-Spanish protection</t>
  </si>
  <si>
    <t>red cow (breed unspecified); national colors: blue, yellow, red</t>
  </si>
  <si>
    <t>&amp;quot;El Gran Carlemany&amp;quot; (The Great Charlemagne)</t>
  </si>
  <si>
    <t>Joan BENLLOCH i VIVO/Enric MARFANY BONS</t>
  </si>
  <si>
    <t>$3.327 billion</t>
  </si>
  <si>
    <t>$2.712 billion (2016 est.) (2016 est.)</t>
  </si>
  <si>
    <t>$49,900</t>
  </si>
  <si>
    <t>11.9% (2015 est.)</t>
  </si>
  <si>
    <t>33.6% (2015 est.)</t>
  </si>
  <si>
    <t>54.5% (2015 est.)</t>
  </si>
  <si>
    <t>small quantities of rye, wheat, barley, oats, vegetables, tobacco; sheep, cattle</t>
  </si>
  <si>
    <t>tourism (particularly skiing), banking, timber, furniture</t>
  </si>
  <si>
    <t>39,750 (2016)</t>
  </si>
  <si>
    <t>95.1% (2015)</t>
  </si>
  <si>
    <t>1.872 billion (2016)</t>
  </si>
  <si>
    <t>2.06 billion (2016)</t>
  </si>
  <si>
    <t>69% (of GDP) (2016)</t>
  </si>
  <si>
    <t>-6.9% (of GDP) (2016)</t>
  </si>
  <si>
    <t>tobacco products, furniture</t>
  </si>
  <si>
    <t>consumer goods, food, fuel, electricity</t>
  </si>
  <si>
    <t>99.48 million kWh (2015 est.)</t>
  </si>
  <si>
    <t>221.6 million kWh (2015 est.)</t>
  </si>
  <si>
    <t>6,000 kWh (2015 est.)</t>
  </si>
  <si>
    <t>471.3 million kWh (2015 est.)</t>
  </si>
  <si>
    <t>520,000 kW (2010 est.)</t>
  </si>
  <si>
    <t>61% of total installed capacity (2010 est.)</t>
  </si>
  <si>
    <t>23% of total installed capacity (2010 est.)</t>
  </si>
  <si>
    <t>15% of total installed capacity (2010 est.)</t>
  </si>
  <si>
    <t>0 bbl/day (2016)</t>
  </si>
  <si>
    <t>0 bbl/day (2016) (2016)</t>
  </si>
  <si>
    <t>0 bbl (2016) (2016)</t>
  </si>
  <si>
    <t>0 cu m (2016) (2016)</t>
  </si>
  <si>
    <t>0 cu m (2016)</t>
  </si>
  <si>
    <t>38,411</t>
  </si>
  <si>
    <t>80,337</t>
  </si>
  <si>
    <t>modern automatic telephone system; broadband Internet and&amp;amp;nbsp;LTE mobile lines for both consumer and enterprise customers available (2019)</t>
  </si>
  <si>
    <t>50 per 100 fixed-line, 45 per 100 mobile-cellular; modern system with microwave radio relay connections between exchanges (2019)</t>
  </si>
  <si>
    <t>country code - 376; landline circuits to France and Spain (2019)</t>
  </si>
  <si>
    <t>1 public TV station and 2 public radio stations; about 10 commercial radio stations; good reception of radio and TV broadcasts from stations in France and Spain; upgraded to terrestrial digital TV broadcasting in 2007; roughly 25 international TV channels available (2019)</t>
  </si>
  <si>
    <t>.ad</t>
  </si>
  <si>
    <t>83,887</t>
  </si>
  <si>
    <t>97.9% (July 2016 est.)</t>
  </si>
  <si>
    <t>34,284</t>
  </si>
  <si>
    <t>no regular military forces; Police Corps of Andorra</t>
  </si>
  <si>
    <t>C3 (2016)</t>
  </si>
  <si>
    <t>Angola</t>
  </si>
  <si>
    <t>AO</t>
  </si>
  <si>
    <t>Southern Africa, bordering the South Atlantic Ocean, between Namibia and Democratic Republic of the Congo</t>
  </si>
  <si>
    <t>12 30 S, 18 30 E</t>
  </si>
  <si>
    <t>about eight times the size of Georgia; slightly less than twice the size of Texas</t>
  </si>
  <si>
    <t>5,369 km</t>
  </si>
  <si>
    <t>Democratic Republic of the Congo 2646 km (of which 225 km is the boundary of discontiguous Cabinda Province), Republic of the Congo 231 km, Namibia 1427 km, Zambia 1065 km</t>
  </si>
  <si>
    <t>1,600 km</t>
  </si>
  <si>
    <t>semiarid in south and along coast to Luanda; north has cool, dry season (May to October) and hot, rainy season (November to April)</t>
  </si>
  <si>
    <t>narrow coastal plain rises abruptly to vast interior plateau</t>
  </si>
  <si>
    <t>1,112 m</t>
  </si>
  <si>
    <t>Moca 2,620 m</t>
  </si>
  <si>
    <t>petroleum, diamonds, iron ore, phosphates, copper, feldspar, gold, bauxite, uranium</t>
  </si>
  <si>
    <t>47.5% (2016 est.)</t>
  </si>
  <si>
    <t>3.9% (2016 est.)</t>
  </si>
  <si>
    <t>0.3% (2016 est.)</t>
  </si>
  <si>
    <t>43.3% (2016 est.)</t>
  </si>
  <si>
    <t>6.2% (2016 est.)</t>
  </si>
  <si>
    <t>860 sq km (2014)</t>
  </si>
  <si>
    <t>most people live in the western half of the country; urban areas account for the highest concentrations of people, particularly the capital of Luanda</t>
  </si>
  <si>
    <t>locally heavy rainfall causes periodic flooding on the plateau</t>
  </si>
  <si>
    <t>overuse of pastures and subsequent soil erosion attributable to population pressures; desertification; deforestation of tropical rain forest, in response to both international demand for tropical timber and to domestic use as fuel, resulting in loss of biodiversity; soil erosion contributing to water pollution and siltation of rivers and dams; inadequate supplies of potable water</t>
  </si>
  <si>
    <t>Biodiversity, Climate Change, Climate Change-Kyoto Protocol, Desertification, Hazardous Wastes, Law of the Sea, Marine Dumping, Ozone Layer Protection, Ship Pollution</t>
  </si>
  <si>
    <t>the province of Cabinda is an exclave, separated from the rest of the country by the Democratic Republic of the Congo</t>
  </si>
  <si>
    <t>30,355,880 (July 2018 est.)</t>
  </si>
  <si>
    <t>Angolan(s)</t>
  </si>
  <si>
    <t>Angolan</t>
  </si>
  <si>
    <t>Ovimbundu 37%, Kimbundu 25%, Bakongo 13%, mestico (mixed European and native African) 2%, European 1%, other 22%</t>
  </si>
  <si>
    <t>Portuguese 71.2% (official), Umbundu 23%, Kikongo 8.2%, Kimbundu 7.8%, Chokwe 6.5%, Nhaneca 3.4%, Nganguela 3.1%, Fiote 2.4%, Kwanhama 2.3%, Muhumbi 2.1%, Luvale 1%, other 3.6% (2014 est.)</t>
  </si>
  <si>
    <t>Roman Catholic 41.1%, Protestant 38.1%, other 8.6%, none 12.3% (2014 est.)</t>
  </si>
  <si>
    <t>48.07% (male 7,257,155 /female 7,336,084)</t>
  </si>
  <si>
    <t>18.33% (male 2,701,123 /female 2,863,950)</t>
  </si>
  <si>
    <t>27.95% (male 4,044,944 /female 4,441,028)</t>
  </si>
  <si>
    <t>3.32% (male 466,085 /female 540,452)</t>
  </si>
  <si>
    <t>2.32% (male 296,411 /female 408,648) (2018 est.)</t>
  </si>
  <si>
    <t>97.6 (2015 est.)</t>
  </si>
  <si>
    <t>93 (2015 est.)</t>
  </si>
  <si>
    <t>15.9 years (2018 est.)</t>
  </si>
  <si>
    <t>3.49% (2018 est.)</t>
  </si>
  <si>
    <t>43.7 births/1,000 population (2018 est.)</t>
  </si>
  <si>
    <t>4.32% annual rate of change (2015-20 est.)</t>
  </si>
  <si>
    <t>8.045 million LUANDA (capital), 787,000 Lubango (2019)</t>
  </si>
  <si>
    <t>19.4 years (2015/16 est.)</t>
  </si>
  <si>
    <t>241 deaths/100,000 live births (2017 est.)</t>
  </si>
  <si>
    <t>65.8 deaths/1,000 live births (2018 est.)</t>
  </si>
  <si>
    <t>71.4 deaths/1,000 live births</t>
  </si>
  <si>
    <t>60.1 deaths/1,000 live births</t>
  </si>
  <si>
    <t>60.6 years (2018 est.)</t>
  </si>
  <si>
    <t>58.5 years</t>
  </si>
  <si>
    <t>6.09 children born/woman (2018 est.)</t>
  </si>
  <si>
    <t>13.7% (2015/16)</t>
  </si>
  <si>
    <t>75.4% of population</t>
  </si>
  <si>
    <t>49% of population</t>
  </si>
  <si>
    <t>24.6% of population</t>
  </si>
  <si>
    <t>2.9% (2016)</t>
  </si>
  <si>
    <t>0.21 physicians/1,000 population (2017)</t>
  </si>
  <si>
    <t>51.6% of population (2015 est.)</t>
  </si>
  <si>
    <t>48.4% of population (2015 est.)</t>
  </si>
  <si>
    <t>3.4% of GDP (2010)</t>
  </si>
  <si>
    <t>39.4%</t>
  </si>
  <si>
    <t>39%</t>
  </si>
  <si>
    <t>39.8% (2014 est.)</t>
  </si>
  <si>
    <t>Republic of Angola</t>
  </si>
  <si>
    <t>Republica de Angola</t>
  </si>
  <si>
    <t>name derived by the Portuguese from the title &amp;quot;ngola&amp;quot; held by kings of the Ndongo (Ndongo was a kingdom in what is now northern Angola)</t>
  </si>
  <si>
    <t>Luanda</t>
  </si>
  <si>
    <t>8 50 S, 13 13 E</t>
  </si>
  <si>
    <t>18 provinces (provincias, singular - provincia); Bengo, Benguela, Bie, Cabinda, Cunene, Huambo, Huila, Kwando Kubango, Kwanza Norte, Kwanza Sul, Luanda, Lunda Norte, Lunda Sul, Malanje, Moxico, Namibe, Uige, Zaire</t>
  </si>
  <si>
    <t>11 November 1975 (from Portugal)</t>
  </si>
  <si>
    <t>Independence Day, 11 November (1975)</t>
  </si>
  <si>
    <t>previous 1975, 1992; latest passed by National Assembly 21 January 2010, adopted 5 February 2010</t>
  </si>
  <si>
    <t>proposed by the president of the republic or supported by at least one third of the National Assembly membership; passage requires at least two-thirds majority vote of the Assembly subject to prior Constitutional Court review if requested by the president of the republic (2017)</t>
  </si>
  <si>
    <t>civil legal system based on Portuguese civil law; no judicial review of legislation</t>
  </si>
  <si>
    <t>at least one parent must be a citizen of Angola</t>
  </si>
  <si>
    <t>President Joao Manuel Goncalves LOURENCO (since 26 September 2017); Vice President Bornito De Sousa Baltazar DIOGO (since 26 September 2017); note - the president is both chief of state and head of government</t>
  </si>
  <si>
    <t>President Joao Manuel Goncalves LOURENCO (since 26 September 2017); Vice President Bornito De Sousa Baltazar DIOGO (since 26 September 2017)</t>
  </si>
  <si>
    <t>the candidate of the winning party or coalition in the last legislative election becomes the president; president serves a 5-year term (eligible for a second consecutive or discontinuous term); last held on 23 August 2017 (next to be held in 2022)</t>
  </si>
  <si>
    <t>Joao Manuel Goncalves LOURENCO (MPLA) elected president by the winning party following the 23 August 2017 general election</t>
  </si>
  <si>
    <t>unicameral National Assembly or Assembleia Nacional (220 seats; members directly elected in a single national constituency and in multi-seat constituencies by closed list proportional representation vote; members serve 5-year terms)</t>
  </si>
  <si>
    <t>last held on 23 August 2017 (next to be held in August 2022)</t>
  </si>
  <si>
    <t>percent of vote by party - MPLA 61.1%, UNITA 26.7%, CASA-CE 9.5%, PRS 1.4%, FNLA 0.9%, other 0.5%; seats by party - MPLA 150, UNITA 51, CASA-CE 16, PRS 2, FNLA 1; composition - men 136, women 84, percent of women 38.2%</t>
  </si>
  <si>
    <t>Supreme Court or Supremo Tribunal de Justica (consists of the court president, vice president, and a minimum of 16 judges); Constitutional Court or Tribunal Constitucional (consists of 11 judges)</t>
  </si>
  <si>
    <t>Supreme Court judges appointed by the president upon recommendation of the Supreme Judicial Council, an 18-member body chaired by the president; judge tenure NA; Constitutional Court judges - 4 nominated by the president, 4 elected by National Assembly, 2 elected by Supreme National Council, 1 elected by competitive submission of curricula; judges serve single 7-year terms</t>
  </si>
  <si>
    <t>provincial and municipal courts</t>
  </si>
  <si>
    <t>Broad Convergence for the Salvation of Angola Electoral Coalition or CASA-CE [Andre Mendes de CARVALHO]&amp;lt;br /&amp;gt;National Front for the Liberation of Angola or FNLA; note - party has two factions; one led by Lucas NGONDA; the other by Ngola KABANGU&amp;lt;br /&amp;gt;National Union for the Total Independence of Angola or UNITA [Isaias SAMAKUVA] (largest opposition party)&amp;lt;br /&amp;gt;Popular Movement for the Liberation of Angola or MPLA [Joao LOURENCO]; note - Jose Eduardo DOS SANTOS stepped down 8 Sept 2018 ruling party in power since 1975&amp;lt;br /&amp;gt;Social Renewal Party or PRS [Benedito DANIEL]</t>
  </si>
  <si>
    <t>ACP, AfDB, AU, CEMAC, CPLP, FAO, G-77, IAEA, IBRD, ICAO, ICRM, IDA, IFAD, IFC, IFRCS, ILO, IMF, IMO, Interpol, IOC, IOM, IPU, ISO (correspondent), ITSO, ITU, ITUC (NGOs), MIGA, NAM, OAS (observer), OPEC, SADC, UN, UNCTAD, UNESCO, UNIDO, Union Latina, UNWTO, UPU, WCO, WFTU (NGOs), WHO, WIPO, WMO, WTO</t>
  </si>
  <si>
    <t>Ambassador Agostinho Tavares da Silva NETO (since 18 November 2014)</t>
  </si>
  <si>
    <t>2100-2108 16th Street NW, Washington, DC 20009</t>
  </si>
  <si>
    <t>[1] (202) 785-1156</t>
  </si>
  <si>
    <t>[1] (202) 822-9049</t>
  </si>
  <si>
    <t>Ambassador Nina Maria FITE (since 14 February 2018)</t>
  </si>
  <si>
    <t>[244] 946440977</t>
  </si>
  <si>
    <t>number 32 Rua Houari Boumedienne (in the Miramar area of Luanda), Luanda, C.P. 6468, Angola</t>
  </si>
  <si>
    <t>international mail: Caixa Postal 6468, Luanda; pouch: US Embassy Luanda, US Department of State, 2550 Luanda Place, Washington, DC 20521-2550</t>
  </si>
  <si>
    <t>[244] (222) 64-1000</t>
  </si>
  <si>
    <t>two equal horizontal bands of red (top) and black with a centered yellow emblem consisting of a five-pointed star within half a cogwheel crossed by a machete (in the style of a hammer and sickle); red represents liberty and black the African continent; the symbols characterize workers and peasants</t>
  </si>
  <si>
    <t>Palanca Negra Gigante (giant black sable antelope); national colors: red, black, yellow</t>
  </si>
  <si>
    <t>&amp;quot;Angola Avante&amp;quot; (Forward Angola)</t>
  </si>
  <si>
    <t>Manuel Rui Alves MONTEIRO/Rui Alberto Vieira Dias MINGAO</t>
  </si>
  <si>
    <t>$193.6 billion</t>
  </si>
  <si>
    <t>$198.6 billion</t>
  </si>
  <si>
    <t>$203.9 billion</t>
  </si>
  <si>
    <t>$126.5 billion (2017 est.)</t>
  </si>
  <si>
    <t>28.6% of GDP</t>
  </si>
  <si>
    <t>80.6% (2017 est.)</t>
  </si>
  <si>
    <t>-30.7% (2017 est.)</t>
  </si>
  <si>
    <t>61.4% (2011 est.)</t>
  </si>
  <si>
    <t>bananas, sugarcane, coffee, sisal, corn, cotton, cassava (manioc, tapioca), tobacco, vegetables, plantains; livestock; forest products; fish</t>
  </si>
  <si>
    <t>petroleum; diamonds, iron ore, phosphates, feldspar, bauxite, uranium, and gold; cement; basic metal products; fish processing; food processing, brewing, tobacco products, sugar; textiles; ship repair</t>
  </si>
  <si>
    <t>12.51 million (2017 est.)</t>
  </si>
  <si>
    <t>15% (2015 est.)</t>
  </si>
  <si>
    <t>36.6% (2008 est.)</t>
  </si>
  <si>
    <t>44.7% (2000)</t>
  </si>
  <si>
    <t>37.02 billion (2017 est.)</t>
  </si>
  <si>
    <t>45.44 billion (2017 est.)</t>
  </si>
  <si>
    <t>75.3% of GDP</t>
  </si>
  <si>
    <t>15.82%</t>
  </si>
  <si>
    <t>15.78%</t>
  </si>
  <si>
    <t>$32.39 billion</t>
  </si>
  <si>
    <t>$16.02 billion</t>
  </si>
  <si>
    <t>-$1.254 billion</t>
  </si>
  <si>
    <t>-$4.834 billion</t>
  </si>
  <si>
    <t>$33.07 billion</t>
  </si>
  <si>
    <t>China 61.2%, India 13%, US 4.2% (2017)</t>
  </si>
  <si>
    <t>crude oil, diamonds, refined petroleum products, coffee, sisal, fish and fish products, timber, cotton</t>
  </si>
  <si>
    <t>$19.5 billion</t>
  </si>
  <si>
    <t>$13.04 billion</t>
  </si>
  <si>
    <t>machinery and electrical equipment, vehicles and spare parts; medicines, food, textiles, military goods</t>
  </si>
  <si>
    <t>Portugal 17.8%, China 13.5%, US 7.4%, South Africa 6.2%, Brazil 6.1%, UK 4% (2017)</t>
  </si>
  <si>
    <t>$17.29 billion</t>
  </si>
  <si>
    <t>$11.21 billion</t>
  </si>
  <si>
    <t>$9.16 billion</t>
  </si>
  <si>
    <t>$23.02 billion</t>
  </si>
  <si>
    <t>kwanza (AOA) per US dollar -</t>
  </si>
  <si>
    <t>{"2017":"172.6","2016":"163.656","2015":"163.656","2014":"120.061","2013":"98.303"}</t>
  </si>
  <si>
    <t>10.2 billion kWh (2016 est.)</t>
  </si>
  <si>
    <t>9.036 billion kWh (2016 est.)</t>
  </si>
  <si>
    <t>2.613 million kW (2016 est.)</t>
  </si>
  <si>
    <t>1.593 million bbl/day (2018 est.)</t>
  </si>
  <si>
    <t>1.782 million bbl/day (2015 est.)</t>
  </si>
  <si>
    <t>9.523 billion bbl (1 January 2018 est.)</t>
  </si>
  <si>
    <t>53,480 bbl/day (2015 est.)</t>
  </si>
  <si>
    <t>130,000 bbl/day (2016 est.)</t>
  </si>
  <si>
    <t>30,340 bbl/day (2015 est.)</t>
  </si>
  <si>
    <t>821.2 million cu m (2017 est.)</t>
  </si>
  <si>
    <t>308.1 billion cu m (1 January 2018 est.)</t>
  </si>
  <si>
    <t>20.95 million Mt (2017 est.)</t>
  </si>
  <si>
    <t>161,070</t>
  </si>
  <si>
    <t>13,323,952</t>
  </si>
  <si>
    <t>in the process of a restructure plan and opening up the telecom sector to new competitors,&amp;amp;nbsp;while still retaining a 45% govt&amp;amp;nbsp;portion of the share;&amp;amp;nbsp;&amp;amp;nbsp;slow progress in LTE network development, with only about 10% of the country covered by network infrastructure at the end of 2017 (2018)</t>
  </si>
  <si>
    <t>only about one fixed-line per 100 persons; mobile-cellular teledensity about&amp;amp;nbsp;45 telephones per 100 persons (2018)</t>
  </si>
  <si>
    <t>country code - 244; landing points for the SAT-3/WASC, WACS, ACE and SACS&amp;amp;nbsp;fiber-optic submarine cable that provides connectivity to other countries in west Africa, Brazil, Europe and Asia; satellite earth stations - 29 (2019)</t>
  </si>
  <si>
    <t>state controls all broadcast media with nationwide reach; state-owned Televisao Popular de Angola (TPA) provides terrestrial TV service on 2 channels; a third TPA channel is available via cable and satellite; TV subscription services are available; state-owned Radio Nacional de Angola (RNA) broadcasts on 5 stations; about a half-dozen private radio stations broadcast locally</t>
  </si>
  <si>
    <t>.ao</t>
  </si>
  <si>
    <t>2,622,403</t>
  </si>
  <si>
    <t>13% (July 2016 est.)</t>
  </si>
  <si>
    <t>96,919</t>
  </si>
  <si>
    <t>2.95% of GDP</t>
  </si>
  <si>
    <t>3.52% of GDP</t>
  </si>
  <si>
    <t>Angolan Armed Forces (Forcas Armadas Angolanas, FAA): Army, Navy (Marinha de Guerra Angola, MGA), Angolan National Air Force (Forca Aerea Nacional Angolana, FANA; under operational control of the Army) (2012)</t>
  </si>
  <si>
    <t>20-45 years of age for compulsory male and 18-45 years for voluntary male military service (registration at age 18 is mandatory); 20-45 years of age for voluntary female service; 2-year conscript service obligation; Angolan citizenship required; the Navy (MGA) is entirely staffed with volunteers (2013)</t>
  </si>
  <si>
    <t>55 (2015)</t>
  </si>
  <si>
    <t>1,244,491 (2015)</t>
  </si>
  <si>
    <t>46.043 million mt-km (2015)</t>
  </si>
  <si>
    <t>D2 (2016)</t>
  </si>
  <si>
    <t>176 (2013)</t>
  </si>
  <si>
    <t>145 (2013)</t>
  </si>
  <si>
    <t>66 (2013)</t>
  </si>
  <si>
    <t>352 km gas, 85 km liquid petroleum gas, 1065 km oil, 5 km oil/gas/water (2013)</t>
  </si>
  <si>
    <t>2,852 km (2014)</t>
  </si>
  <si>
    <t>2,729 km 1.067-m gauge (2014)</t>
  </si>
  <si>
    <t>26,000 km (2018)</t>
  </si>
  <si>
    <t>13,600 km (2018)</t>
  </si>
  <si>
    <t>1,300 km (2011)</t>
  </si>
  <si>
    <t>general cargo 14, oil tanker 8, other 33 (2018)</t>
  </si>
  <si>
    <t>Cabinda, Lobito, Luanda, Namibe</t>
  </si>
  <si>
    <t>used as a transshipment point for cocaine destined for Western Europe and other African states, particularly South Africa</t>
  </si>
  <si>
    <t>American Samoa</t>
  </si>
  <si>
    <t>AQ</t>
  </si>
  <si>
    <t>Settled as early as 1000 B.C., Samoa was not reached by European explorers until the 18th century. International rivalries in the latter half of the 19th century were settled by an 1899 treaty in which Germany and the US divided the Samoan archipelago. The US formally occupied its portion - a smaller group of eastern islands with the excellent harbor of Pago Pago - the following year.</t>
  </si>
  <si>
    <t>14 20 S, 170 00 W</t>
  </si>
  <si>
    <t>116 km</t>
  </si>
  <si>
    <t>tropical marine, moderated by southeast trade winds; annual rainfall averages about 3 m; rainy season (November to April), dry season (May to October); little seasonal temperature variation</t>
  </si>
  <si>
    <t>five volcanic islands with rugged peaks and limited coastal plains, two coral atolls (Rose Island, Swains Island)</t>
  </si>
  <si>
    <t>Lata Mountain 964 m</t>
  </si>
  <si>
    <t>pumice, pumicite</t>
  </si>
  <si>
    <t>21.9% (2016 est.)</t>
  </si>
  <si>
    <t>13.4% (2016 est.)</t>
  </si>
  <si>
    <t>8.5% (2016 est.)</t>
  </si>
  <si>
    <t>78.1% (2016 est.)</t>
  </si>
  <si>
    <t>limited supply of drinking water; pollution; waste disposal; coastal and stream alteration; soil erosion</t>
  </si>
  <si>
    <t>Pago Pago has one of the best natural deepwater harbors in the South Pacific Ocean, sheltered by shape from rough seas and protected by peripheral mountains from high winds; strategic location in the South Pacific Ocean</t>
  </si>
  <si>
    <t>50,826 (July 2018 est.)</t>
  </si>
  <si>
    <t>American Samoan(s) (US nationals)</t>
  </si>
  <si>
    <t>American Samoan</t>
  </si>
  <si>
    <t>Pacific Islander 92.6% (includes Samoan 88.9%, Tongan 2.9%, other .8%), Asian 3.6% (includes Filipino 2.2%, other 1.4%), mixed 2.7%, other 1.2% (2010 est.)</t>
  </si>
  <si>
    <t>Samoan 88.6% (closely related to Hawaiian and other Polynesian languages), English 3.9%, Tongan 2.7%, other Pacific islander 3%, other 1.8% (2010 est.)</t>
  </si>
  <si>
    <t>Christian 98.3%, other 1%, unaffiliated 0.7% (2010 est.)</t>
  </si>
  <si>
    <t>29.59% (male 7,732 /female 7,305)</t>
  </si>
  <si>
    <t>18.42% (male 4,695 /female 4,669)</t>
  </si>
  <si>
    <t>36.79% (male 9,255 /female 9,442)</t>
  </si>
  <si>
    <t>8.96% (male 2,244 /female 2,310)</t>
  </si>
  <si>
    <t>6.24% (male 1,486 /female 1,688) (2018 est.)</t>
  </si>
  <si>
    <t>26.1 years (2018 est.)</t>
  </si>
  <si>
    <t>25.6 years</t>
  </si>
  <si>
    <t>26.5 years</t>
  </si>
  <si>
    <t>-1.35% (2018 est.)</t>
  </si>
  <si>
    <t>19 births/1,000 population (2018 est.)</t>
  </si>
  <si>
    <t>-26.6 migrant(s)/1,000 population (2018 est.)</t>
  </si>
  <si>
    <t>49,000 PAGO PAGO (capital) (2018)</t>
  </si>
  <si>
    <t>10.8 deaths/1,000 live births (2018 est.)</t>
  </si>
  <si>
    <t>71.6 years</t>
  </si>
  <si>
    <t>2.57 children born/woman (2018 est.)</t>
  </si>
  <si>
    <t>the name Samoa is composed of two parts, &amp;quot;sa&amp;quot; meaning &amp;quot;sacred&amp;quot; and &amp;quot;moa&amp;quot; meaning &amp;quot;center,&amp;quot; so the name can mean Holy Center; alternatively, it can mean &amp;quot;place of the sacred moa bird&amp;quot; of Polynesian mythology</t>
  </si>
  <si>
    <t>republican form of government with separate executive, legislative, and judicial branches; unincorporated unorganized territory of the US with local self-government</t>
  </si>
  <si>
    <t>Pago Pago</t>
  </si>
  <si>
    <t>14 16 S, 170 42 W</t>
  </si>
  <si>
    <t>Flag Day, 17 April (1900)</t>
  </si>
  <si>
    <t>adopted 17 October 1960; revised 1 July 1967</t>
  </si>
  <si>
    <t>proposed by either house of the Legislative Assembly; passage requires three-fifths majority vote by the membership of each house, approval in a referendum, and approval by the US Secretary of the Interior; amended 1971, 1977, 1979 (2017)</t>
  </si>
  <si>
    <t>mixed legal system of US common law and customary law</t>
  </si>
  <si>
    <t>Governor Lolo Matalasi MOLIGA (since 3 January 2013)</t>
  </si>
  <si>
    <t>Cabinet consists of 12 department directors appointed by the governor with the consent of the Legislature or Fono</t>
  </si>
  <si>
    <t>Lolo Matalasi MOLIGA reelected governor in first round; percent of vote - Lolo Matalasi MOLIGA (independent) 60.2%, Faoa Aitofele SUNIA (Democratic Party) 35.8%, Tuika TUIKA (independent) 4%</t>
  </si>
  <si>
    <t>bicameral Legislature or Fono consists of:&amp;lt;br /&amp;gt;Senate (18 seats; members indirectly selected by regional governing councils to serve 4-year terms)&amp;lt;br /&amp;gt;House of Representatives (21 seats; 20 members directly elected by simple majority vote and 1 decided by public meeting on Swains Island; members serve 2-year terms)</t>
  </si>
  <si>
    <t>&amp;lt;br /&amp;gt;Senate - last held on 8 November 2016 (next to be held in November 2020)&amp;lt;br /&amp;gt;House of Representatives - last held on 6 November 2018 (next to be held in November 2020)</t>
  </si>
  <si>
    <t>&amp;lt;br /&amp;gt;Senate - percent of vote by party - NA; seats by party - independent 18; composition - men 17, women 1, percent of women 9.5%&amp;lt;br /&amp;gt;House of Representatives - percent of vote by party - NA; seats by party - NA; composition - men 14, women 7, percent of women 33.3%; note - total percent of women in Legislature 20.5%</t>
  </si>
  <si>
    <t>High Court of American Samoa (consists of the chief justice, associate chief justice, and 6 Samoan associate judges and organized into trial, family, drug, and appellate divisions); note - American Samoa has no US federal courts</t>
  </si>
  <si>
    <t>chief justice and associate chief justice appointed by the US Secretary of the Interior to serve for life; Samoan associate judges appointed by the governor to serve for life</t>
  </si>
  <si>
    <t>district and village courts</t>
  </si>
  <si>
    <t>Democratic Party [Fagafaga Daniel LANGKILDE, chairman]&amp;lt;br /&amp;gt;Republican Party [William SWORD, chairman]</t>
  </si>
  <si>
    <t>AOSIS (observer), Interpol (subbureau), IOC, PIF (observer), SPC</t>
  </si>
  <si>
    <t>&amp;quot;Amerika Samoa&amp;quot; (American Samoa)</t>
  </si>
  <si>
    <t>Mariota Tiumalu TUIASOSOPO/Napoleon Andrew TUITELELEAPAGA</t>
  </si>
  <si>
    <t>$658 million</t>
  </si>
  <si>
    <t>$674.9 million</t>
  </si>
  <si>
    <t>$658 million (2016 est.) (2016 est.)</t>
  </si>
  <si>
    <t>66.4% (2016 est.)</t>
  </si>
  <si>
    <t>49.7% (2016 est.)</t>
  </si>
  <si>
    <t>7.3% (2016 est.)</t>
  </si>
  <si>
    <t>65% (2016 est.)</t>
  </si>
  <si>
    <t>-93.5% (2016 est.)</t>
  </si>
  <si>
    <t>27.4% (2012)</t>
  </si>
  <si>
    <t>12.4% (2012)</t>
  </si>
  <si>
    <t>60.2% (2012)</t>
  </si>
  <si>
    <t>bananas, coconuts, vegetables, taro, breadfruit, yams, copra, pineapples, papayas; dairy products, livestock</t>
  </si>
  <si>
    <t>tuna canneries (largely supplied by foreign fishing vessels), handicrafts</t>
  </si>
  <si>
    <t>17,850 (2015 est.)</t>
  </si>
  <si>
    <t>46.4% (2015 est.)</t>
  </si>
  <si>
    <t>249 million (2016 est.)</t>
  </si>
  <si>
    <t>262.5 million (2016 est.)</t>
  </si>
  <si>
    <t>37.8% (of GDP) (2016 est.)</t>
  </si>
  <si>
    <t>-2.1% (of GDP) (2016 est.)</t>
  </si>
  <si>
    <t>Australia 25%, Ghana 19%, Indonesia 15.6%, Burma 10.4%, Portugal 5.1% (2017)</t>
  </si>
  <si>
    <t>canned tuna 93%</t>
  </si>
  <si>
    <t>$615 million</t>
  </si>
  <si>
    <t>raw materials for canneries, food, petroleum products, machinery and parts</t>
  </si>
  <si>
    <t>Fiji 10.7%, Singapore 10.4%, NZ 10.4%, South Korea 9.3%, Samoa 8.2%, Kenya 6.4%, Australia 5.2% (2017)</t>
  </si>
  <si>
    <t>169 million kWh (2016 est.)</t>
  </si>
  <si>
    <t>157.2 million kWh (2016 est.)</t>
  </si>
  <si>
    <t>2,375 bbl/day (2016 est.)</t>
  </si>
  <si>
    <t>2,346 bbl/day (2015 est.)</t>
  </si>
  <si>
    <t>361,100 Mt (2017 est.)</t>
  </si>
  <si>
    <t>10,000</t>
  </si>
  <si>
    <t>good telex, telegraph, facsimile, and cellular telephone services; one of the most complete and modern telecommunications systems in the South Pacific Islands; all inhabited islands have telephone connectivity</t>
  </si>
  <si>
    <t>18 per 100 fixed-line teledensity, domestic satellite system with 1 Comsat earth station</t>
  </si>
  <si>
    <t>country code - 1-684; landing points for the ASH, Southern Cross NEXT&amp;amp;nbsp;and Hawaiki&amp;amp;nbsp;&amp;amp;nbsp;providing&amp;amp;nbsp;connectivity to New Zealand, Australia, American Samoa, Hawaii, California, and&amp;amp;nbsp;SAS connecting American Samoa with Samoa; satellite earth station - 1 (Intelsat-Pacific Ocean) (2019)</t>
  </si>
  <si>
    <t>3 TV stations; multi-channel pay TV services are available; about a dozen radio stations, some of which are repeater stations</t>
  </si>
  <si>
    <t>.as</t>
  </si>
  <si>
    <t>31.3% (July 2016 est.)</t>
  </si>
  <si>
    <t>3 (2019)</t>
  </si>
  <si>
    <t>Argentina</t>
  </si>
  <si>
    <t>AR</t>
  </si>
  <si>
    <t>Southern South America, bordering the South Atlantic Ocean, between Chile and Uruguay</t>
  </si>
  <si>
    <t>34 00 S, 64 00 W</t>
  </si>
  <si>
    <t>slightly less than three-tenths the size of the US</t>
  </si>
  <si>
    <t>11,968 km</t>
  </si>
  <si>
    <t>Bolivia 942 km, Brazil 1263 km, Chile 6691 km, Paraguay 2531 km, Uruguay 541 km</t>
  </si>
  <si>
    <t>4,989 km</t>
  </si>
  <si>
    <t>mostly temperate; arid in southeast; subantarctic in southwest</t>
  </si>
  <si>
    <t>rich plains of the Pampas in northern half, flat to rolling plateau of Patagonia in south, rugged Andes along western border</t>
  </si>
  <si>
    <t>595 m</t>
  </si>
  <si>
    <t>Laguna del Carbon (located between Puerto San Julian and Comandante Luis Piedra Buena in the province of Santa Cruz) -105 m</t>
  </si>
  <si>
    <t>Cerro Aconcagua (located in the northwestern corner of the province of Mendoza; highest point in South America) 6,962 m</t>
  </si>
  <si>
    <t>fertile plains of the pampas, lead, zinc, tin, copper, iron ore, manganese, petroleum, uranium, arable land</t>
  </si>
  <si>
    <t>53.9% (2016 est.)</t>
  </si>
  <si>
    <t>39.6% (2016 est.)</t>
  </si>
  <si>
    <t>10.7% (2016 est.)</t>
  </si>
  <si>
    <t>35.4% (2016 est.)</t>
  </si>
  <si>
    <t>23,600 sq km (2012)</t>
  </si>
  <si>
    <t>one-third of the population lives in Buenos Aires; pockets of agglomeration occur throughout the northern and central parts of the country; Patagonia to the south remains sparsely populated</t>
  </si>
  <si>
    <t>environmental problems (urban and rural) typical of an industrializing economy such as deforestation, soil degradation (erosion, salinization), desertification, air pollution, and water pollution</t>
  </si>
  <si>
    <t>44,694,198 (July 2018 est.)</t>
  </si>
  <si>
    <t>Argentine(s)</t>
  </si>
  <si>
    <t>Argentine</t>
  </si>
  <si>
    <t>European (mostly Spanish and Italian descent) and mestizo (mixed European and Amerindian ancestry) 97.2%, Amerindian 2.4%, African 0.4% (2010 est.)</t>
  </si>
  <si>
    <t>Spanish (official), Italian, English, German, French, indigenous (Mapudungun, Quechua)</t>
  </si>
  <si>
    <t>nominally Roman Catholic 92% (less than 20% practicing), Protestant 2%, Jewish 2%, other 4%</t>
  </si>
  <si>
    <t>24.44% (male 5,629,345 /female 5,293,680)</t>
  </si>
  <si>
    <t>15.2% (male 3,476,344 /female 3,317,151)</t>
  </si>
  <si>
    <t>39.46% (male 8,808,591 /female 8,826,379)</t>
  </si>
  <si>
    <t>9.12% (male 1,977,421 /female 2,096,665)</t>
  </si>
  <si>
    <t>11.79% (male 2,216,487 /female 3,052,135) (2018 est.)</t>
  </si>
  <si>
    <t>39.4 (2015 est.)</t>
  </si>
  <si>
    <t>31.9 years (2018 est.)</t>
  </si>
  <si>
    <t>92% of total population (2019)</t>
  </si>
  <si>
    <t>1.07% annual rate of change (2015-20 est.)</t>
  </si>
  <si>
    <t>15.057 million BUENOS AIRES (capital), 1.560 million Cordoba, 1.510 million Rosario, 1.153 million Mendoza, 971,000 San Miguel de Tucuman, 874,000 La Plata (2019)</t>
  </si>
  <si>
    <t>39 deaths/100,000 live births (2017 est.)</t>
  </si>
  <si>
    <t>8.5 deaths/1,000 live births</t>
  </si>
  <si>
    <t>2.25 children born/woman (2018 est.)</t>
  </si>
  <si>
    <t>81.3% (2013)</t>
  </si>
  <si>
    <t>3.96 physicians/1,000 population (2017)</t>
  </si>
  <si>
    <t>5 beds/1,000 population (2014)</t>
  </si>
  <si>
    <t>140,000 (2018 est.)</t>
  </si>
  <si>
    <t>5.5% of GDP (2017)</t>
  </si>
  <si>
    <t>26.9% (2017 est.)</t>
  </si>
  <si>
    <t>Argentine Republic</t>
  </si>
  <si>
    <t>Republica Argentina</t>
  </si>
  <si>
    <t>originally the area was referred to as Tierra Argentina, i.e., &amp;quot;Land beside the Silvery River&amp;quot; or &amp;quot;silvery land,&amp;quot; which referred to the massive estuary in the east of the country, the Rio de la Plata (River of Silver); over time the name shortened to simply Argentina or &amp;quot;silvery&amp;quot;</t>
  </si>
  <si>
    <t>Buenos Aires</t>
  </si>
  <si>
    <t>34 36 S, 58 22 W</t>
  </si>
  <si>
    <t>23 provinces (provincias, singular - provincia) and 1 autonomous city*; Buenos Aires, Catamarca, Chaco, Chubut, Ciudad Autonoma de Buenos Aires*, Cordoba, Corrientes, Entre Rios, Formosa, Jujuy, La Pampa, La Rioja, Mendoza, Misiones, Neuquen, Rio Negro, Salta, San Juan, San Luis, Santa Cruz, Santa Fe, Santiago del Estero, Tierra del Fuego - Antartida e Islas del Atlantico Sur (Tierra del Fuego - Antarctica and the South Atlantic Islands), Tucuman</t>
  </si>
  <si>
    <t>9 July 1816 (from Spain)</t>
  </si>
  <si>
    <t>Revolution Day (May Revolution Day), 25 May (1810)</t>
  </si>
  <si>
    <t>several previous; latest effective 11 May 1853</t>
  </si>
  <si>
    <t>a declaration of proposed amendments requires two-thirds majority vote by both houses of the National Congress followed by approval by an ad hoc, multi-member constitutional convention; amended many times, last significant amendment in 1994 (2018)</t>
  </si>
  <si>
    <t>civil law system based on West European legal systems; note - in mid-2015, Argentina adopted a new civil code, replacing the old one in force since 1871</t>
  </si>
  <si>
    <t>18-70 years of age; universal and compulsory; 16-17 years of age - optional for national elections</t>
  </si>
  <si>
    <t>President Alberto Angel FERNANDEZ (since 10 December 2019); Vice President Cristina FERNANDEZ DE KIRCHNER (since 10 December 2019); note - the president is both chief of state and head of government</t>
  </si>
  <si>
    <t>President Alberto Angel FERNANDEZ (since 10 December 2019); Vice President Cristina FERNANDEZ DE KIRCHNER (since 10 December 2019)</t>
  </si>
  <si>
    <t>president and vice president directly elected on the same ballot by qualified majority vote (to win, a candidate must receive at least 45% of votes or 40% of votes and a 10-point lead over the second place candidate; if neither occurs, a second round is held ); the president serves a 4-year term (eligible for a second consecutive term); election last held on 27 October 2019 (next to be held in October 2023)</t>
  </si>
  <si>
    <t>Alberto Angel FERNANDEZ elected president; percent of vote - Alberto Angel FERNANDEZ (TODOS) 48.1%, Mauricio MACRI (PRO) 40.4%, Roberto LAVAGNA (independent) 6.2%, other 5.3%</t>
  </si>
  <si>
    <t>bicameral National Congress or Congreso Nacional consists of:&amp;lt;br /&amp;gt;Senate (72 seats; members directly elected in multi-seat constituencies by simple majority vote to serve 6-year terms with one-third of the membership elected every 2 years)&amp;lt;br /&amp;gt;Chamber of Deputies (257 seats; members directly elected in multi-seat constituencies by proportional representation vote; members serve 4-year terms with one-half of the membership renewed every 2 years)</t>
  </si>
  <si>
    <t>&amp;lt;br /&amp;gt;Senate - last held on 27 October 2019 (next to be held in October 2021)&amp;lt;br /&amp;gt;Chamber of Deputies - last held on 27 October 2019 (next to be held in October 2021)</t>
  </si>
  <si>
    <t>Senate - percent of vote by bloc or party - NA; seats by bloc or party - TODOS 13, Cambiemos 8, FCS 2, JSRN 1; &amp;lt;br /&amp;gt;Chamber of Deputies - percent of vote by bloc or party - NA; seats by bloc or party - TODOS 64, Cambiemos 56, CF 3, FCS 3, JSRN 1, other 3</t>
  </si>
  <si>
    <t>Supreme Court or Corte Suprema (consists of the court president, vice president, and 5 justices)</t>
  </si>
  <si>
    <t>justices nominated by the president and approved by the Senate; justices can serve until mandatory retirement at age 75; extensions beyond 75 require renomination by the president and approval by the Senate</t>
  </si>
  <si>
    <t>federal level appellate, district, and territorial courts; provincial level supreme, appellate, and first instance courts</t>
  </si>
  <si>
    <t>AfDB (nonregional member), Australia Group, BCIE, BIS, CAN (associate), CD, CELAC, FAO, FATF, G-15, G-20, G-24, G-77, IADB, IAEA, IBRD, ICAO, ICC (national committees), ICCt, ICRM, IDA, IFAD, IFC, IFRCS, IHO, ILO, IMF, IMO, IMSO, Interpol, IOC, IOM, IPU, ISO, ITSO, ITU, ITUC (NGOs), LAES, LAIA, Mercosur, MIGA, MINURSO, MINUSTAH, NAM (observer), NSG, OAS, OPANAL, OPCW, Paris Club (associate), PCA, SICA (observer), UN, UNASUR, UNCTAD, UNESCO, UNFICYP, UNHCR, UNIDO, Union Latina (observer), UNTSO, UNWTO, UPU, WCO, WFTU (NGOs), WHO, WIPO, WMO, WTO, ZC</t>
  </si>
  <si>
    <t>Ambassador Fernando ORIS DE ROA (since 24 January 2018)</t>
  </si>
  <si>
    <t>1600 New Hampshire Avenue NW, Washington, DC 20009</t>
  </si>
  <si>
    <t>[1] (202) 238-6400</t>
  </si>
  <si>
    <t>[1] (202) 332-3171</t>
  </si>
  <si>
    <t>Atlanta, Chicago, Houston, Los Angeles, Miami, New York, Washington, DC</t>
  </si>
  <si>
    <t>Ambassador Edward Charles PRADO (since 16 May 2018)</t>
  </si>
  <si>
    <t>[54] (11) 5777-4533</t>
  </si>
  <si>
    <t>Avenida Colombia 4300, C1425GMN Buenos Aires</t>
  </si>
  <si>
    <t>international mail: use embassy street address; APO address: US Embassy Buenos Aires, Unit 4334, APO AA 34034</t>
  </si>
  <si>
    <t>[54] (11) 5777-4240</t>
  </si>
  <si>
    <t>three equal horizontal bands of sky blue (top), white, and sky blue; centered in the white band is a radiant yellow sun with a human face (delineated in brown) known as the Sun of May; the colors represent the clear skies and snow of the Andes; the sun symbol commemorates the appearance of the sun through cloudy skies on 25 May 1810 during the first mass demonstration in favor of independence; the sun features are those of Inti, the Inca god of the sun</t>
  </si>
  <si>
    <t>Sun of May (a sun-with-face symbol); national colors: sky blue, white</t>
  </si>
  <si>
    <t>&amp;quot;Himno Nacional Argentino&amp;quot; (Argentine National Anthem)</t>
  </si>
  <si>
    <t>Vicente LOPEZ y PLANES/Jose Blas PARERA</t>
  </si>
  <si>
    <t>$922.1 billion</t>
  </si>
  <si>
    <t>$896.5 billion</t>
  </si>
  <si>
    <t>$913.2 billion</t>
  </si>
  <si>
    <t>$637.6 billion (2017 est.)</t>
  </si>
  <si>
    <t>$20,600</t>
  </si>
  <si>
    <t>$21,200</t>
  </si>
  <si>
    <t>-13.8% (2017 est.)</t>
  </si>
  <si>
    <t>61.1% (2017 est.)</t>
  </si>
  <si>
    <t>sunflower seeds, lemons, soybeans, grapes, corn, tobacco, peanuts, tea, wheat; livestock</t>
  </si>
  <si>
    <t>food processing, motor vehicles, consumer durables, textiles, chemicals and petrochemicals, printing, metallurgy, steel</t>
  </si>
  <si>
    <t>18 million (2017 est.)</t>
  </si>
  <si>
    <t>120.6 billion (2017 est.)</t>
  </si>
  <si>
    <t>158.6 billion (2017 est.)</t>
  </si>
  <si>
    <t>18.9% (of GDP) (2017 est.)</t>
  </si>
  <si>
    <t>57.6% of GDP</t>
  </si>
  <si>
    <t>55% of GDP</t>
  </si>
  <si>
    <t>26.58%</t>
  </si>
  <si>
    <t>31.23%</t>
  </si>
  <si>
    <t>$62.61 billion</t>
  </si>
  <si>
    <t>$59 billion</t>
  </si>
  <si>
    <t>$194 billion</t>
  </si>
  <si>
    <t>$56.13 billion</t>
  </si>
  <si>
    <t>$60.14 billion</t>
  </si>
  <si>
    <t>$53.1 billion</t>
  </si>
  <si>
    <t>-$31.32 billion</t>
  </si>
  <si>
    <t>-$14.69 billion</t>
  </si>
  <si>
    <t>$58.45 billion</t>
  </si>
  <si>
    <t>$57.78 billion</t>
  </si>
  <si>
    <t>Brazil 16.1%, US 7.9%, China 7.5%, Chile 4.4% (2017)</t>
  </si>
  <si>
    <t>soybeans and derivatives, petroleum and gas, vehicles, corn, wheat</t>
  </si>
  <si>
    <t>$63.97 billion</t>
  </si>
  <si>
    <t>$53.5 billion</t>
  </si>
  <si>
    <t>machinery, motor vehicles, petroleum and natural gas, organic chemicals, plastics</t>
  </si>
  <si>
    <t>Brazil 26.9%, China 18.5%, US 11.3%, Germany 4.9% (2017)</t>
  </si>
  <si>
    <t>$55.33 billion</t>
  </si>
  <si>
    <t>$76.58 billion</t>
  </si>
  <si>
    <t>$72.11 billion</t>
  </si>
  <si>
    <t>$40.94 billion</t>
  </si>
  <si>
    <t>Argentine pesos (ARS) per US dollar -</t>
  </si>
  <si>
    <t>{"2017":"16.92","2016":"14.76","2015":"14.76","2014":"9.23","2013":"8.08"}</t>
  </si>
  <si>
    <t>131.9 billion kWh (2016 est.)</t>
  </si>
  <si>
    <t>121 billion kWh (2016 est.)</t>
  </si>
  <si>
    <t>9.851 billion kWh (2016 est.)</t>
  </si>
  <si>
    <t>38.35 million kW (2016 est.)</t>
  </si>
  <si>
    <t>69% of total installed capacity (2016 est.)</t>
  </si>
  <si>
    <t>489,000 bbl/day (2018 est.)</t>
  </si>
  <si>
    <t>36,630 bbl/day (2015 est.)</t>
  </si>
  <si>
    <t>16,740 bbl/day (2015 est.)</t>
  </si>
  <si>
    <t>2.162 billion bbl (1 January 2018 est.)</t>
  </si>
  <si>
    <t>669,800 bbl/day (2015 est.)</t>
  </si>
  <si>
    <t>806,000 bbl/day (2016 est.)</t>
  </si>
  <si>
    <t>58,360 bbl/day (2015 est.)</t>
  </si>
  <si>
    <t>121,400 bbl/day (2015 est.)</t>
  </si>
  <si>
    <t>40.92 billion cu m (2017 est.)</t>
  </si>
  <si>
    <t>49.04 billion cu m (2017 est.)</t>
  </si>
  <si>
    <t>336.6 billion cu m (1 January 2018 est.)</t>
  </si>
  <si>
    <t>203.7 million Mt (2017 est.)</t>
  </si>
  <si>
    <t>9,530,349</t>
  </si>
  <si>
    <t>61,897,379</t>
  </si>
  <si>
    <t>Argentina opened its telecommunications market to competition and foreign investment encouraging the growth of modern telecommunications technology in 1998;&amp;amp;nbsp;major networks are entirely digital and the availability of telephone service continues to improve to rural areas;&amp;amp;nbsp;even&amp;amp;nbsp;with numerous providers there is a lack of competition;&amp;amp;nbsp;still Argentina is the 3rd largest in the region after Brazil and Mexico (2018)</t>
  </si>
  <si>
    <t>microwave radio relay, fiber-optic cable, and a domestic satellite system with 40 earth stations serve the trunk network; 22 per 100 fixed-line, 144 per 100 mobile-cellular (2018)</t>
  </si>
  <si>
    <t>country code - 54; landing points for the UNISUR, Bicentenario,&amp;amp;nbsp;Atlantis-2, SAm-1, and&amp;amp;nbsp;SAC, Tannat, Malbec and ARBR&amp;amp;nbsp;submarine cable systems that provide links to Europe, Africa, South and Central America, and US; satellite earth stations - 112 (2019)</t>
  </si>
  <si>
    <t>government owns a TV station and radio network; more than 2 dozen TV stations and hundreds of privately owned radio stations; high rate of cable TV subscription usage</t>
  </si>
  <si>
    <t>.ar</t>
  </si>
  <si>
    <t>30,786,889</t>
  </si>
  <si>
    <t>70.2% (July 2016 est.)</t>
  </si>
  <si>
    <t>7,870,222</t>
  </si>
  <si>
    <t>Argentine Army (Ejercito Argentino), Navy of the Argentine Republic (Armada Republica; includes naval aviation and naval infantry), Argentine Air Force (Fuerza Aerea Argentina, FAA) (2019)</t>
  </si>
  <si>
    <t>18-24 years of age for voluntary military service (18-21 requires parental consent); no conscription; if the number of volunteers fails to meet the quota of recruits for a particular year, Congress can authorize the conscription of citizens turning 18 that year for a period not exceeding one year (2012)</t>
  </si>
  <si>
    <t>107 (2015)</t>
  </si>
  <si>
    <t>14,245,183 (2015)</t>
  </si>
  <si>
    <t>243,772,567 mt-km (2015)</t>
  </si>
  <si>
    <t>LV (2016)</t>
  </si>
  <si>
    <t>1,138 (2013)</t>
  </si>
  <si>
    <t>161 (2017)</t>
  </si>
  <si>
    <t>65 (2017)</t>
  </si>
  <si>
    <t>977 (2013)</t>
  </si>
  <si>
    <t>448 (2013)</t>
  </si>
  <si>
    <t>29930 km gas, 41 km liquid petroleum gas, 6248 km oil, 3631 km refined products (2013)</t>
  </si>
  <si>
    <t>36,917 km (2014)</t>
  </si>
  <si>
    <t>2,745.1 km 1.435-m gauge (41.1 km electrified) (2014)</t>
  </si>
  <si>
    <t>7,523.3 km 1.000-m gauge (2014)</t>
  </si>
  <si>
    <t>281,290 km (2017)</t>
  </si>
  <si>
    <t>117,616 km (2017)</t>
  </si>
  <si>
    <t>11,000 km (2012)</t>
  </si>
  <si>
    <t>167</t>
  </si>
  <si>
    <t>container ship 1, general cargo 9, oil tanker 27, other 130 (2018)</t>
  </si>
  <si>
    <t>Bahia Blanca, Buenos Aires, La Plata, Punta Colorada, Ushuaia</t>
  </si>
  <si>
    <t>Buenos Aires (1,851,701)</t>
  </si>
  <si>
    <t>Bahia Blanca</t>
  </si>
  <si>
    <t>Arroyo Seco, Rosario, San Lorenzo-San Martin (Parana)</t>
  </si>
  <si>
    <t>a transshipment country for cocaine headed for Europe, heroin headed for the US, and ephedrine and pseudoephedrine headed for Mexico; some money-laundering activity, especially in the Tri-Border Area; law enforcement corruption; a source for precursor chemicals; increasing domestic consumption of drugs in urban centers, especially cocaine base and synthetic drugs</t>
  </si>
  <si>
    <t>Australia</t>
  </si>
  <si>
    <t>AS</t>
  </si>
  <si>
    <t>Oceania, continent between the Indian Ocean and the South Pacific Ocean</t>
  </si>
  <si>
    <t>27 00 S, 133 00 E</t>
  </si>
  <si>
    <t>slightly smaller than the US contiguous 48 states</t>
  </si>
  <si>
    <t>25,760 km</t>
  </si>
  <si>
    <t>generally arid to semiarid; temperate in south and east; tropical in north</t>
  </si>
  <si>
    <t>mostly low plateau with deserts; fertile plain in southeast</t>
  </si>
  <si>
    <t>330 m</t>
  </si>
  <si>
    <t>Lake Eyre -15 m</t>
  </si>
  <si>
    <t>Mount Kosciuszko 2,228 m</t>
  </si>
  <si>
    <t>11.6% (2016 est.)</t>
  </si>
  <si>
    <t>0.09% (2016 est.)</t>
  </si>
  <si>
    <t>88.4% (2016 est.)</t>
  </si>
  <si>
    <t>16.2% (2016 est.)</t>
  </si>
  <si>
    <t>25,460 sq km (2014)</t>
  </si>
  <si>
    <t>population is primarily located on the periphery, with the highest concentration of people residing in the east and southeast; a secondary population center is located in and around Perth in the west; of the States and Territories, New South Wales has, by far, the largest population; the interior, or &amp;quot;outback&amp;quot;, has a very sparse population</t>
  </si>
  <si>
    <t>soil erosion from overgrazing, deforestation, industrial development, urbanization, and poor farming practices; limited natural freshwater resources; soil salinity rising due to the use of poor quality water; drought, desertification; clearing for agricultural purposes threatens the natural habitat of many unique animal and plant species; disruption of the fragile ecosystem has resulted in significant floral extinctions; the Great Barrier Reef off the northeast coast, the largest coral reef in the world, is threatened by increased shipping and its popularity as a tourist site; overfishing, pollution, and invasive species are also problems</t>
  </si>
  <si>
    <t>Antarctic-Environmental Protocol, Antarctic-Marine Living Resources, Antarctic Seals, Antarctic Treaty, Biodiversity, Climate Change, Climate Change-Kyoto Protocol, Desertification, Endangered Species, Environmental Modification, Hazardous Wastes, Law of the Sea, Marine Dumping, Marine Life Conservation, Ozone Layer Protection, Ship Pollution, Tropical Timber 83, Tropical Timber 94, Wetlands, Whaling</t>
  </si>
  <si>
    <t>23,470,145 (July 2018 est.)</t>
  </si>
  <si>
    <t>Australian(s)</t>
  </si>
  <si>
    <t>Australian</t>
  </si>
  <si>
    <t>English 25.9%, Australian 25.4%, Irish 7.5%, Scottish 6.4%, Italian 3.3%, German 3.2%, Chinese 3.1%, Indian 1.4%, Greek 1.4%, Dutch 1.2%, other 15.8% (includes Australian aboriginal .5%), unspecified 5.4% (2011 est.)</t>
  </si>
  <si>
    <t>English 72.7%, Mandarin 2.5%, Arabic 1.4%, Cantonese 1.2%, Vietnamese 1.2%, Italian 1.2%, Greek 1%, other 14.8%, unspecified 6.5% (2016 est.)</t>
  </si>
  <si>
    <t>Protestant 23.1% (Anglican 13.3%, Uniting Church 3.7%, Presbyterian and Reformed 2.3%, Baptist 1.5%, Pentecostal 1.1%, Lutheran .7%, other Protestant .5%), Roman Catholic 22.6%, other Christian 4.2%, Muslim 2.6%, Buddhist 2.4%, Orthodox 2.3% (Eastern Orthodox 2.1%, Oriental Orthodox .2%), Hindu 1.9%, other 1.3%, none 30.1%, unspecified 9.6% (2016 est.)</t>
  </si>
  <si>
    <t>17.75% (male 2,138,080 /female 2,027,583)</t>
  </si>
  <si>
    <t>12.62% (male 1,520,528 /female 1,442,461)</t>
  </si>
  <si>
    <t>41.35% (male 4,944,587 /female 4,760,752)</t>
  </si>
  <si>
    <t>11.84% (male 1,379,681 /female 1,398,177)</t>
  </si>
  <si>
    <t>16.44% (male 1,786,595 /female 2,071,701) (2018 est.)</t>
  </si>
  <si>
    <t>51.1 (2015 est.)</t>
  </si>
  <si>
    <t>38.8 years (2018 est.)</t>
  </si>
  <si>
    <t>38.1 years</t>
  </si>
  <si>
    <t>1.01% (2018 est.)</t>
  </si>
  <si>
    <t>86.1% of total population (2019)</t>
  </si>
  <si>
    <t>4.870 million Melbourne, 4.859 million Sydney, 2.372 million Brisbane, 2.016 million Perth, 1.328 million Adelaide, 452,000 CANBERRA (capital) (2019)</t>
  </si>
  <si>
    <t>28.7 years (2014 est.)</t>
  </si>
  <si>
    <t>66.9% (2015/16)</t>
  </si>
  <si>
    <t>3.59 physicians/1,000 population (2016)</t>
  </si>
  <si>
    <t>28,000 (2018 est.)</t>
  </si>
  <si>
    <t>29% (2016)</t>
  </si>
  <si>
    <t>5.3% of GDP (2016)</t>
  </si>
  <si>
    <t>23 years (2016)</t>
  </si>
  <si>
    <t>Commonwealth of Australia</t>
  </si>
  <si>
    <t>the name Australia derives from the Latin &amp;quot;australis&amp;quot; meaning &amp;quot;southern&amp;quot;; the Australian landmass was long referred to as &amp;quot;Terra Australis&amp;quot; or the Southern Land</t>
  </si>
  <si>
    <t>federal parliamentary democracy&amp;amp;nbsp;under a constitutional monarchy; a Commonwealth realm</t>
  </si>
  <si>
    <t>Canberra</t>
  </si>
  <si>
    <t>35 16 S, 149 08 E</t>
  </si>
  <si>
    <t>+1hr, begins first Sunday in October; ends first Sunday in April</t>
  </si>
  <si>
    <t>6 states and 2 territories*; Australian Capital Territory*, New South Wales, Northern Territory*, Queensland, South Australia, Tasmania, Victoria, Western Australia</t>
  </si>
  <si>
    <t>1 January 1901 (from the federation of UK colonies)</t>
  </si>
  <si>
    <t>Australia Day (commemorates the arrival of the First Fleet of Australian settlers), 26 January (1788); ANZAC Day (commemorates the anniversary of the landing of troops of the Australian and New Zealand Army Corps during World War I at Gallipoli, Turkey), 25 April (1915)</t>
  </si>
  <si>
    <t>approved in a series of referenda from 1898 through 1900 and became law 9 July 1900, effective 1 January 1901</t>
  </si>
  <si>
    <t>proposed by Parliament; passage requires approval of a referendum bill by absolute majority vote in both houses of Parliament, approval in a referendum by a majority of voters in at least four states and in the territories, and Royal Assent; proposals that would reduce a state&amp;amp;rsquo;s representation in either house or change a state&amp;amp;rsquo;s boundaries require that state&amp;amp;rsquo;s approval prior to Royal Assent; amended several times, last in 1977 (2017)</t>
  </si>
  <si>
    <t>at least one parent must be a citizen or permanent resident of Australia</t>
  </si>
  <si>
    <t>Queen ELIZABETH II (since 6 February 1952); represented by Governor General David HURLEY (since 1 July 2019)</t>
  </si>
  <si>
    <t>Prime Minister Scott MORRISON (since 24 August 2018)</t>
  </si>
  <si>
    <t>Cabinet nominated by the prime minister from among members of Parliament and sworn in by the governor general</t>
  </si>
  <si>
    <t>the monarchy is hereditary; governor general appointed by the monarch on the recommendation of the prime minister; following legislative elections, the leader of the majority party or majority coalition is sworn in as prime minister by the governor general</t>
  </si>
  <si>
    <t>bicameral Federal Parliament consists of:&amp;lt;br /&amp;gt;Senate (76 seats; 12 members from each of the 6 states and 2 each from the 2 mainland territories; members directly elected in multi-seat constituencies by proportional representation vote; members serve 6-year terms with one-half of state membership renewed every 3 years and territory membership renewed every 3 years)&amp;lt;br /&amp;gt;House of Representatives (151 seats; members directly elected in single-seat constituencies by majority preferential vote; members serve terms of up to 3 years)</t>
  </si>
  <si>
    <t>&amp;lt;br /&amp;gt;Senate - last held on 18 May 2019 (next to be held&amp;amp;nbsp;in 2022)&amp;lt;br /&amp;gt;House of Representatives - last held on 18 May 2019 (next to be held in 2022)</t>
  </si>
  <si>
    <t>High Court of Australia (consists of 7 justices, including the chief justice); note - each of the 6 states, 2 territories, and Norfolk Island has a Supreme Court; the High Court is the final appellate court beyond the state and territory supreme courts</t>
  </si>
  <si>
    <t>justices appointed by the governor-general in council for life with mandatory retirement at age 70</t>
  </si>
  <si>
    <t>Australian Greens Party [Richard DI NATALE]&amp;lt;br /&amp;gt;Australian Labor Party or ALP [Anthony ALBANESE]&amp;lt;br /&amp;gt;Country Liberal Party or CLP [Gary HIGGINS]&amp;lt;br /&amp;gt;Liberal National Party of Queensland or LNP [Deborah FRECKLINGTON]&amp;lt;br /&amp;gt;Liberal Party of Australia [Scott MORRISON]&amp;lt;br /&amp;gt;The Nationals [Michael MCCORMACK]&amp;lt;br /&amp;gt;Centre Alliance [Nick XENOPHON] &amp;lt;br /&amp;gt;Pauline Hanson&amp;amp;rsquo;s One Nation [Pauline HANSON]</t>
  </si>
  <si>
    <t>ADB, ANZUS, APEC, ARF, ASEAN (dialogue partner), Australia Group, BIS, C, CD, CP, EAS, EBRD, EITI (implementing country), FAO, FATF, G-20, IAEA, IBRD, ICAO, ICC (national committees), ICCt, ICRM, IDA, IEA, IFC, IFRCS, IHO, ILO, IMF, IMO, IMSO, Interpol, IOC, IOM, IPU, ISO, ITSO, ITU, ITUC (NGOs), MIGA, NEA, NSG, OECD, OPCW, OSCE (partner), Pacific Alliance (observer), Paris Club, PCA, PIF, SAARC (observer), SICA (observer), Sparteca, SPC, UN, UNCTAD, UNESCO, UNHCR, UNMISS, UNMIT, UNRWA, UNTSO, UNWTO, UPU, WCO, WFTU (NGOs), WHO, WIPO, WMO, WTO, ZC</t>
  </si>
  <si>
    <t>Ambassador Joseph Benedict HOCKEY (since 28 January 2016)</t>
  </si>
  <si>
    <t>1601 Massachusetts Avenue NW, Washington, DC 20036</t>
  </si>
  <si>
    <t>[1] (202) 797-3000</t>
  </si>
  <si>
    <t>[1] (202) 797-3168</t>
  </si>
  <si>
    <t>Atlanta, Chicago, Honolulu, Houston, Los Angeles, New York, San Francisco</t>
  </si>
  <si>
    <t>Ambassador Arthur B. CULVAHOUSE (since 19 February 2019)</t>
  </si>
  <si>
    <t>[61] (02) 6214-5600</t>
  </si>
  <si>
    <t>Moonah Place, Yarralumla, Canberra, Australian Capital Territory 2600</t>
  </si>
  <si>
    <t>APO AP 96549</t>
  </si>
  <si>
    <t>[61] (02) 6214-5970</t>
  </si>
  <si>
    <t>Melbourne, Perth, Sydney</t>
  </si>
  <si>
    <t>Commonwealth Star (seven-pointed Star of Federation), golden wattle tree (Acacia pycnantha Benth), kangaroo, emu; national colors: green, gold</t>
  </si>
  <si>
    <t>Advance Australia Fair</t>
  </si>
  <si>
    <t>Peter Dodds McCORMICK</t>
  </si>
  <si>
    <t>$1.248 trillion</t>
  </si>
  <si>
    <t>$1.221 trillion</t>
  </si>
  <si>
    <t>$1.38 trillion (2017 est.)</t>
  </si>
  <si>
    <t>$50,400</t>
  </si>
  <si>
    <t>$49,600</t>
  </si>
  <si>
    <t>71.2% (2017 est.)</t>
  </si>
  <si>
    <t>wheat, barley, sugarcane, fruits; cattle, sheep, poultry</t>
  </si>
  <si>
    <t>mining, industrial and transportation equipment, food processing, chemicals, steel</t>
  </si>
  <si>
    <t>12.91 million (2017 est.)</t>
  </si>
  <si>
    <t>75.3% (2009 est.)</t>
  </si>
  <si>
    <t>25.4% (1994)</t>
  </si>
  <si>
    <t>35.2</t>
  </si>
  <si>
    <t>490 billion (2017 est.)</t>
  </si>
  <si>
    <t>496.9 billion (2017 est.)</t>
  </si>
  <si>
    <t>35.5% (of GDP) (2017 est.)</t>
  </si>
  <si>
    <t>40.6% of GDP</t>
  </si>
  <si>
    <t>5.42%</t>
  </si>
  <si>
    <t>$243.6 billion</t>
  </si>
  <si>
    <t>$2.384 trillion</t>
  </si>
  <si>
    <t>$2.097 trillion</t>
  </si>
  <si>
    <t>$1.187 trillion</t>
  </si>
  <si>
    <t>$1.289 trillion</t>
  </si>
  <si>
    <t>$1.366 trillion</t>
  </si>
  <si>
    <t>-$36.01 billion</t>
  </si>
  <si>
    <t>-$41.45 billion</t>
  </si>
  <si>
    <t>$231.6 billion</t>
  </si>
  <si>
    <t>China 33.5%, Japan 14.6%, South Korea 6.6%, India 5%, Hong Kong 4% (2017)</t>
  </si>
  <si>
    <t>iron ore, coal, gold, natural gas, beef, aluminum ores and conc, wheat, meat (excluding beef), wool, alumina, alcohol</t>
  </si>
  <si>
    <t>$221 billion</t>
  </si>
  <si>
    <t>$198.7 billion</t>
  </si>
  <si>
    <t>motor vehicles, refined petroleum, telecommunication equipment and parts; crude petroleum, medicaments, goods vehicles, gold, computers</t>
  </si>
  <si>
    <t>China 22.9%, US 10.8%, Japan 7.5%, Thailand 5.1%, Germany 4.9%, South Korea 4.5% (2017)</t>
  </si>
  <si>
    <t>$66.58 billion</t>
  </si>
  <si>
    <t>$700.6 billion</t>
  </si>
  <si>
    <t>$617.7 billion</t>
  </si>
  <si>
    <t>$441.4 billion</t>
  </si>
  <si>
    <t>243 billion kWh (2016 est.)</t>
  </si>
  <si>
    <t>229.4 billion kWh (2016 est.)</t>
  </si>
  <si>
    <t>65.56 million kW (2016 est.)</t>
  </si>
  <si>
    <t>284,000 bbl/day (2018 est.)</t>
  </si>
  <si>
    <t>192,500 bbl/day (2017 est.)</t>
  </si>
  <si>
    <t>341,700 bbl/day (2017 est.)</t>
  </si>
  <si>
    <t>1.821 billion bbl (1 January 2018 est.)</t>
  </si>
  <si>
    <t>462,500 bbl/day (2017 est.)</t>
  </si>
  <si>
    <t>1.175 million bbl/day (2017 est.)</t>
  </si>
  <si>
    <t>64,120 bbl/day (2017 est.)</t>
  </si>
  <si>
    <t>619,600 bbl/day (2017 est.)</t>
  </si>
  <si>
    <t>105.2 billion cu m (2017 est.)</t>
  </si>
  <si>
    <t>45.25 billion cu m (2017 est.)</t>
  </si>
  <si>
    <t>67.96 billion cu m (2017 est.)</t>
  </si>
  <si>
    <t>5.776 billion cu m (2017 est.)</t>
  </si>
  <si>
    <t>1.989 trillion cu m (1 January 2018 est.)</t>
  </si>
  <si>
    <t>439.1 million Mt (2017 est.)</t>
  </si>
  <si>
    <t>8.46 million</t>
  </si>
  <si>
    <t>27.553 million</t>
  </si>
  <si>
    <t>119 (2017 est.)</t>
  </si>
  <si>
    <t>excellent domestic and international service; domestic satellite system; significant use of radiotelephone in areas of low population density; rapid growth of mobile telephones; 5G technologies in preparation and anticipation for 2020 (2018)</t>
  </si>
  <si>
    <t>more subscribers to mobile services than there are people; 90% of all mobile device sales are now smartphones, growth in mobile traffic brisk; 36 per 100 fixed-line, 119 per 100 mobile-cellular (2018)</t>
  </si>
  <si>
    <t>country code - 61; landing points for&amp;amp;nbsp;more than&amp;amp;nbsp;20 submarine cables including: the SeaMeWe-3 optical telecommunications submarine cable with links to Asia, the Middle East, and Europe; the INDIGO-Central, INDIGO West and ASC, North West Cable System, Australia-Papua New Guinea cable, CSCS, PPC-1, Gondwana-1, SCCN, Hawaiki, TGA, Basslink, Bass Strait-1, Bass Strait-2, JGA-S, with links to other Australian cities, New Zealand&amp;amp;nbsp;and many countries in southeast Asia, US and Europe; the H2 Cable, AJC, Telstra Endeavor, Southern Cross NEXT with links to Japan, Hong Kong, and other Pacific Ocean countries as well as the US; satellite earth stations - 10 Intelsat (4 Indian Ocean and 6 Pacific Ocean), 2 Inmarsat, 2 Globalstar, 5 other (2019)</t>
  </si>
  <si>
    <t>the Australian Broadcasting Corporation (ABC) runs multiple national and local radio networks and TV stations, as well as Australia Network, a TV service that broadcasts throughout the Asia-Pacific region and is the main public broadcaster; Special Broadcasting Service (SBS), a second large public broadcaster, operates radio and TV networks broadcasting in multiple languages; several large national commercial TV networks, a large number of local commercial TV stations, and hundreds of commercial radio stations are accessible; cable and satellite systems are available</t>
  </si>
  <si>
    <t>.au</t>
  </si>
  <si>
    <t>20,288,409</t>
  </si>
  <si>
    <t>88.2% (July 2016 est.)</t>
  </si>
  <si>
    <t>7.923 million</t>
  </si>
  <si>
    <t>Australian Defense Force (ADF): Australian Army (includes Special Operations Command), Royal Australian Navy (includes Naval Aviation Force), Royal Australian Air Force, Joint Operations Command (JOC) (2019)</t>
  </si>
  <si>
    <t>17 years of age for voluntary military service (with parental consent); no conscription; women allowed to serve in most combat roles (2018)</t>
  </si>
  <si>
    <t>25 (2018)</t>
  </si>
  <si>
    <t>583 (2018)</t>
  </si>
  <si>
    <t>69,294,187 (2018)</t>
  </si>
  <si>
    <t>1,887,295,820 mt-km (2018)</t>
  </si>
  <si>
    <t>VH (2016)</t>
  </si>
  <si>
    <t>480 (2013)</t>
  </si>
  <si>
    <t>349 (2017)</t>
  </si>
  <si>
    <t>155 (2017)</t>
  </si>
  <si>
    <t>131 (2013)</t>
  </si>
  <si>
    <t>637 km condensate/gas, 30054 km gas, 240 km liquid petroleum gas, 3609 km oil, 110 km oil/gas/water, 72 km refined products (2013)</t>
  </si>
  <si>
    <t>33,343 km (2015)</t>
  </si>
  <si>
    <t>17,446 km 1.435-m gauge (650 km electrified) (2015)</t>
  </si>
  <si>
    <t>12,318 km 1.067-m gauge (2,075.5 km electrified) (2015)</t>
  </si>
  <si>
    <t>873,573 km (2015)</t>
  </si>
  <si>
    <t>2,000 km (mainly used for recreation on Murray and Murray-Darling River systems) (2011)</t>
  </si>
  <si>
    <t>563</t>
  </si>
  <si>
    <t>bulk carrier 4, general cargo 84, oil tanker 7, other 468 (2018)</t>
  </si>
  <si>
    <t>Brisbane, Cairns, Darwin, Fremantle, Geelong, Gladstone, Hobart, Melbourne, Newcastle, Port Adelaide, Port Kembla, Sydney</t>
  </si>
  <si>
    <t>Melbourne (2,806,436), Sydney (2,530,122) (2017)</t>
  </si>
  <si>
    <t>11,932 (Afghanistan), 10,702 (Iran), 5,061 (Pakistan) (2018)</t>
  </si>
  <si>
    <t>132 (2018)</t>
  </si>
  <si>
    <t>Ashmore and Cartier Islands</t>
  </si>
  <si>
    <t>AT</t>
  </si>
  <si>
    <t>These uninhabited islands came under Australian authority in 1931; formal administration began two years later. Ashmore Reef supports a rich and diverse avian and marine habitat; in 1983, it became a National Nature Reserve. Cartier Island, a former bombing range, became a marine reserve in 2000.</t>
  </si>
  <si>
    <t>Southeastern Asia, islands in the Indian Ocean, midway between northwestern Australia and Timor island</t>
  </si>
  <si>
    <t>12 14 S, 123 05 E</t>
  </si>
  <si>
    <t>about eight times the size of the National Mall in Washington, DC</t>
  </si>
  <si>
    <t>74.1 km</t>
  </si>
  <si>
    <t>low with sand and coral</t>
  </si>
  <si>
    <t>Cartier Island 5 m</t>
  </si>
  <si>
    <t>surrounded by shoals and reefs that can pose maritime hazards</t>
  </si>
  <si>
    <t>illegal killing of protected wildlife by traditional Indonesian fisherman, as well as fishing by non-traditional Indonesian vessels, are ongoing problems; sea level rise, changes in sea temperature, and ocean acidification are concerns; marine debris</t>
  </si>
  <si>
    <t>Ashmore Reef National Nature Reserve established in August 1983; Cartier Island Marine Reserve established in 2000</t>
  </si>
  <si>
    <t>Territory of Ashmore and Cartier Islands</t>
  </si>
  <si>
    <t>named after British Captain Samuel ASHMORE, who first sighted his namesake island in 1811, and after the ship Cartier, from which the second island was discovered in 1800</t>
  </si>
  <si>
    <t>the laws of the Commonwealth of Australia and the laws of the Northern Territory of Australia, where applicable, apply</t>
  </si>
  <si>
    <t>Austria</t>
  </si>
  <si>
    <t>AU</t>
  </si>
  <si>
    <t>Central Europe, north of Italy and Slovenia</t>
  </si>
  <si>
    <t>47 20 N, 13 20 E</t>
  </si>
  <si>
    <t>about the size of South Carolina; slightly more than two-thirds the size of Pennsylvania</t>
  </si>
  <si>
    <t>2,524 km</t>
  </si>
  <si>
    <t>Czech Republic 402 km, Germany 801 km, Hungary 321 km, Italy 404 km, Liechtenstein 34 km, Slovakia 105 km, Slovenia 299 km, Switzerland 158 km</t>
  </si>
  <si>
    <t>temperate; continental, cloudy; cold winters with frequent rain and some snow in lowlands and snow in mountains; moderate summers with occasional showers</t>
  </si>
  <si>
    <t>mostly mountains (Alps) in the west and south; mostly flat or gently sloping along the eastern and northern margins</t>
  </si>
  <si>
    <t>910 m</t>
  </si>
  <si>
    <t>Neusiedler See 115 m</t>
  </si>
  <si>
    <t>Grossglockner 3,798 m</t>
  </si>
  <si>
    <t>oil, coal, lignite, timber, iron ore, copper, zinc, antimony, magnesite, tungsten, graphite, salt, hydropower</t>
  </si>
  <si>
    <t>38.4% (2016 est.)</t>
  </si>
  <si>
    <t>1,170 sq km (2012)</t>
  </si>
  <si>
    <t>the northern and eastern portions of the country are more densely populated; nearly two-thirds of the populace lives in urban areas</t>
  </si>
  <si>
    <t>landslides; avalanches; earthquakes</t>
  </si>
  <si>
    <t>some forest degradation caused by air and soil pollution; soil pollution results from the use of agricultural chemicals; air pollution results from emissions by coal- and oil-fired power stations and industrial plants and from trucks transiting Austria between northern and southern Europe; water pollution; the Danube, as well as some of Austria’s other rivers and lakes, are threatened by pollution</t>
  </si>
  <si>
    <t>Air Pollution, Air Pollution-Nitrogen Oxides, Air Pollution-Persistent Organic Pollutants, Air Pollution-Sulfur 85, Air Pollution-Sulphur 94, Air Pollution-Volatile Organic Compounds, Antarctic Treaty, Biodiversity, Climate Change, Climate Change-Kyoto Protocol, Desertification, Endangered Species, Environmental Modification, Hazardous Wastes, Law of the Sea, Ozone Layer Protection, Ship Pollution, Tropical Timber 83, Tropical Timber 94, Wetlands, Whaling</t>
  </si>
  <si>
    <t>8,793,370 (July 2018 est.)</t>
  </si>
  <si>
    <t>Austrian(s)</t>
  </si>
  <si>
    <t>Austrian</t>
  </si>
  <si>
    <t>Austrian 80.8%, German 2.6%,&amp;amp;nbsp; Bosnian and Herzegovinian 1.9%, Turkish 1.8%, Serbian 1.6%, Romanian 1.3%, other 10% (2018 est.)</t>
  </si>
  <si>
    <t>German (official nationwide) 88.6%, Turkish 2.3%, Serbian 2.2%, Croatian (official in Burgenland) 1.6%, other (includes Slovene, official in southern Carinthia, and Hungarian, official in Burgenland) 5.3% (2001 est.)</t>
  </si>
  <si>
    <t>Catholic 73.8% (includes Roman Catholic 73.6%, other Catholic 0.2%), Protestant 4.9%, Muslim 4.2%, Orthodox 2.2%, other 0.8% (includes other Christian), none 12%, unspecified 2% (2001 est.)</t>
  </si>
  <si>
    <t>14% (male 630,739 /female 600,663)</t>
  </si>
  <si>
    <t>10.82% (male 484,515 /female 467,064)</t>
  </si>
  <si>
    <t>42.1% (male 1,851,209 /female 1,851,100)</t>
  </si>
  <si>
    <t>13.63% (male 595,146 /female 603,249)</t>
  </si>
  <si>
    <t>19.44% (male 743,174 /female 966,511) (2018 est.)</t>
  </si>
  <si>
    <t>4.4 migrant(s)/1,000 population (2018 est.)</t>
  </si>
  <si>
    <t>58.5% of total population (2019)</t>
  </si>
  <si>
    <t>0.59% annual rate of change (2015-20 est.)</t>
  </si>
  <si>
    <t>1.915 million VIENNA (capital) (2018)</t>
  </si>
  <si>
    <t>29 years (2014 est.)</t>
  </si>
  <si>
    <t>81.7 years (2018 est.)</t>
  </si>
  <si>
    <t>65.7% (2012/13)</t>
  </si>
  <si>
    <t>5.14 physicians/1,000 population (2016)</t>
  </si>
  <si>
    <t>7.6 beds/1,000 population (2013)</t>
  </si>
  <si>
    <t>7,400 (2017 est.)</t>
  </si>
  <si>
    <t>Republic of Austria</t>
  </si>
  <si>
    <t>Republik Oesterreich</t>
  </si>
  <si>
    <t>Oesterreich</t>
  </si>
  <si>
    <t>the name Oesterreich means &amp;quot;eastern realm&amp;quot; or &amp;quot;eastern march&amp;quot; and dates to the 10th century; the designation refers to the fact that Austria was the easternmost extension of Bavaria, and, in fact, of all the Germans; the word Austria is a Latinization of the German name</t>
  </si>
  <si>
    <t>Vienna</t>
  </si>
  <si>
    <t>48 12 N, 16 22 E</t>
  </si>
  <si>
    <t>9 states (Bundeslaender, singular - Bundesland); Burgenland, Kaernten (Carinthia), Niederoesterreich (Lower Austria), Oberoesterreich (Upper Austria), Salzburg, Steiermark (Styria), Tirol (Tyrol), Vorarlberg, Wien (Vienna)</t>
  </si>
  <si>
    <t>no official date of independence: 976 (Margravate of Austria established); 17 September 1156 (Duchy of Austria founded); 6 January 1453 (Archduchy of Austria acknowledged); 11 August 1804 (Austrian Empire proclaimed); 30 March 1867 (Austro-Hungarian dual monarchy established); 12 November 1918 (First Republic proclaimed); 27 April 1945 (Second Republic proclaimed)</t>
  </si>
  <si>
    <t>National Day (commemorates passage of the law on permanent neutrality), 26 October (1955)</t>
  </si>
  <si>
    <t>several previous; latest adopted 1 October 1920, revised 1929, replaced May 1934, replaced by German Weimar constitution in 1938 following German annexation, reinstated 1 May 1945</t>
  </si>
  <si>
    <t>proposed through laws designated &amp;quot;constitutional laws&amp;quot; or through the constitutional process if the amendment is part of another law; approval required by at least a two-thirds majority vote by the National Assembly and the presence of one half of the members; a referendum is required only if requested by one third of the National Council or Federal Council membership; passage by referendum requires absolute majority vote; amended many times, last in 2018 (2019)</t>
  </si>
  <si>
    <t>civil law system; judicial review of legislative acts by the Constitutional Court</t>
  </si>
  <si>
    <t>at least one parent must be a citizen of Austria</t>
  </si>
  <si>
    <t>President Alexander VAN DER BELLEN (since 26 January 2017)</t>
  </si>
  <si>
    <t>Brigitte BIERLEIN since 30 May 2019; note -Chancellor Sebastian KURZ resigned on 18 May 2019; Chancellor BIERLEIN will hold office until elections in December; Clemens JABLONER is named vice chancellor by Chancellor BIERLEIN</t>
  </si>
  <si>
    <t>Council of Ministers chosen by the president on the advice of the chancellor</t>
  </si>
  <si>
    <t>president directly elected by absolute majority popular vote in 2 rounds if needed for a 6-year term (eligible for a second term); elections last held on 24 April 2016 (first round), 22 May 2016 (second round, which was annulled), and 4 December 2016 (second round re-vote) (next election to be held in April 2022); chancellor appointed by the president but determined by the majority coalition parties in the Federal Assembly; vice chancellor appointed by the president on the advice of the chancellor</t>
  </si>
  <si>
    <t>Alexander VAN DER BELLEN elected in second round; percent of vote in first round - Norbret HOFER (FPOe) 35.1%, Alexander VAN DER BELLEN (independent, allied with the Greens) 21.3%, Irmgard GRISS (independent) 18.9%, Rudolf HUNDSTORFER (SPOe) 11.3%, Andreas KHOL (OeVP) 11.1%, Richard LUGNER (independent) 2.3%; percent of vote in second round - Alexander VAN DER BELLEN 53.8%, Norbert HOFER 46.2%</t>
  </si>
  <si>
    <t>bicameral Federal Assembly or Bundesversammlung consists of:&amp;lt;br /&amp;gt;Federal Council or Bundesrat (61 seats; members appointed by state parliaments with each state receiving 3 to 12 seats in proportion to its population; members serve 5- or 6-year terms)&amp;lt;br /&amp;gt;National Council or Nationalrat (183 seats; members directly elected in single-seat constituencies by proportional representation vote; members serve 5-year terms) (e.g. 2019)</t>
  </si>
  <si>
    <t>&amp;lt;br /&amp;gt;Federal Council - last appointed - NA&amp;lt;br /&amp;gt;National Council - last held on 29 September 2019 (next to be held in 2024); note - election was originally scheduled for 2022, but President VAN DER BELLEN called for an early election (e.g. 2019)</t>
  </si>
  <si>
    <t>&amp;lt;br /&amp;gt;Federal Council - percent of vote by party - NA; seats by party - NA; composition&amp;amp;nbsp;- men 44, women 17, percent of women 27.9%&amp;amp;nbsp;&amp;lt;br /&amp;gt;National Council - percent of vote by party - OeVP 37.5%, SPOe 21.2%, FPOe 16.2%, The Greens 13.9%, NEOS 8.1%, other 3.1%; seats by party - OeVP 71, SPOe 40, FPOe 31, The Greens 26,&amp;amp;nbsp; NEOS 15; composition - men 115, women 68, percent of women 37.2%; note -&amp;amp;nbsp;total Federal Assembly percent of women 34.8% (e.g. 2019)</t>
  </si>
  <si>
    <t>Supreme Court of Justice or Oberster Gerichtshof (consists of 85 judges organized into 17 senates or panels of 5 judges each); Constitutional Court or Verfassungsgerichtshof (consists of 20 judges including 6 substitutes; Administrative Court or Verwaltungsgerichtshof - 2 judges plus other members depending on the importance of the case)</t>
  </si>
  <si>
    <t>Supreme Court judges nominated by executive branch departments and appointed by the president; judges serve for life; Constitutional Court judges nominated by several executive branch departments and approved by the president; judges serve for life; Administrative Court judges recommended by executive branch departments and appointed by the president; terms of judges and members determined by the president</t>
  </si>
  <si>
    <t>Courts of Appeal (4); Regional Courts (20); district courts (120); county courts</t>
  </si>
  <si>
    <t>ADB (nonregional member), AfDB (nonregional member), Australia Group, BIS, BSEC (observer), CD, CE, CEI, CERN, EAPC, EBRD, ECB, EIB, EMU, ESA, EU, FAO, FATF, G-9, IADB, IAEA, IBRD, ICAO, ICC (national committees), ICCt, ICRM, IDA, IEA, IFAD, IFC, IFRCS, IGAD (partners), ILO, IMF, IMO, Interpol, IOC, IOM, IPU, ISO, ITSO, ITU, ITUC (NGOs), MIGA, MINURSO, NEA, NSG, OAS (observer), OECD, OIF (observer), OPCW, OSCE, Paris Club, PCA, PFP, Schengen Convention, SELEC (observer), UN, UNCTAD, UNESCO, UNFICYP, UNHCR, UNIDO, UNIFIL, UNTSO, UNWTO, UPU, WCO, WFTU (NGOs), WHO, WIPO, WMO, WTO, ZC</t>
  </si>
  <si>
    <t>Ambassador Wolfgang WALDNER (since 28 January 2016)</t>
  </si>
  <si>
    <t>3524 International Court NW, Washington, DC 20008-3035</t>
  </si>
  <si>
    <t>[1] (202) 895-6700</t>
  </si>
  <si>
    <t>[1] (202) 895-6750</t>
  </si>
  <si>
    <t>Ambassador Trevor TRAINA (since 24 May 2018)</t>
  </si>
  <si>
    <t>[43] (1) 31339-0</t>
  </si>
  <si>
    <t>Boltzmanngasse 16, A-1090, Vienna</t>
  </si>
  <si>
    <t>Boltzmanngasse 16, 1090 Vienna, Austria</t>
  </si>
  <si>
    <t>[43] (1) 3100682</t>
  </si>
  <si>
    <t>eagle, edelweiss, Alpine gentian; national colors: red, white</t>
  </si>
  <si>
    <t>&amp;quot;Bundeshymne&amp;quot; (Federal Hymn)</t>
  </si>
  <si>
    <t>Paula von PRERADOVIC/Wolfgang Amadeus MOZART or Johann HOLZER (disputed)</t>
  </si>
  <si>
    <t>$441 billion</t>
  </si>
  <si>
    <t>$428.1 billion</t>
  </si>
  <si>
    <t>$422 billion</t>
  </si>
  <si>
    <t>$417.4 billion (2017 est.)</t>
  </si>
  <si>
    <t>$50,000</t>
  </si>
  <si>
    <t>$49,000</t>
  </si>
  <si>
    <t>26.2% of GDP</t>
  </si>
  <si>
    <t>52.1% (2017 est.)</t>
  </si>
  <si>
    <t>23.5% (2017 est.)</t>
  </si>
  <si>
    <t>-50.7% (2017 est.)</t>
  </si>
  <si>
    <t>70.3% (2017 est.)</t>
  </si>
  <si>
    <t>grains, potatoes, wine, fruit; dairy products, cattle, pigs, poultry; lumber and other forestry products</t>
  </si>
  <si>
    <t>construction, machinery, vehicles and parts, food, metals, chemicals, lumber and paper, electronics, tourism</t>
  </si>
  <si>
    <t>4.26 million (2017 est.)</t>
  </si>
  <si>
    <t>23.5% (2012 est.)</t>
  </si>
  <si>
    <t>201.7 billion (2017 est.)</t>
  </si>
  <si>
    <t>204.6 billion (2017 est.)</t>
  </si>
  <si>
    <t>48.3% (of GDP) (2017 est.)</t>
  </si>
  <si>
    <t>83.6% of GDP</t>
  </si>
  <si>
    <t>1.57%</t>
  </si>
  <si>
    <t>1.86%</t>
  </si>
  <si>
    <t>$555.4 billion</t>
  </si>
  <si>
    <t>$483.7 billion</t>
  </si>
  <si>
    <t>$96.08 billion</t>
  </si>
  <si>
    <t>$96.79 billion</t>
  </si>
  <si>
    <t>$117.7 billion</t>
  </si>
  <si>
    <t>$7.859 billion</t>
  </si>
  <si>
    <t>$8.313 billion</t>
  </si>
  <si>
    <t>$156.7 billion</t>
  </si>
  <si>
    <t>$149.5 billion</t>
  </si>
  <si>
    <t>Germany 29.4%, US 6.3%, Italy 6.2%, Switzerland 5.1%, France 4.8%, Slovakia 4.8% (2017)</t>
  </si>
  <si>
    <t>machinery and equipment, motor vehicles and parts, manufactured goods, chemicals, iron and steel, foodstuffs</t>
  </si>
  <si>
    <t>$158.1 billion</t>
  </si>
  <si>
    <t>$142.3 billion</t>
  </si>
  <si>
    <t>machinery and equipment, motor vehicles, chemicals, metal goods, oil and oil products, natural gas; foodstuffs</t>
  </si>
  <si>
    <t>Germany 41.8%, Italy 5.8%, Switzerland 5.5%, Czech Republic 4.4%, Netherlands 4.2% (2017)</t>
  </si>
  <si>
    <t>$21.57 billion</t>
  </si>
  <si>
    <t>$679.3 billion</t>
  </si>
  <si>
    <t>$294.1 billion</t>
  </si>
  <si>
    <t>$158.9 billion</t>
  </si>
  <si>
    <t>$339.7 billion</t>
  </si>
  <si>
    <t>$214.7 billion</t>
  </si>
  <si>
    <t>60.78 billion kWh (2016 est.)</t>
  </si>
  <si>
    <t>64.6 billion kWh (2016 est.)</t>
  </si>
  <si>
    <t>19.21 billion kWh (2016 est.)</t>
  </si>
  <si>
    <t>26.37 billion kWh (2016 est.)</t>
  </si>
  <si>
    <t>24.79 million kW (2016 est.)</t>
  </si>
  <si>
    <t>146,600 bbl/day (2017 est.)</t>
  </si>
  <si>
    <t>41.2 million bbl (1 January 2018 est.)</t>
  </si>
  <si>
    <t>186,500 bbl/day (2017 est.)</t>
  </si>
  <si>
    <t>268,000 bbl/day (2017 est.)</t>
  </si>
  <si>
    <t>49,960 bbl/day (2017 est.)</t>
  </si>
  <si>
    <t>135,500 bbl/day (2017 est.)</t>
  </si>
  <si>
    <t>9.486 billion cu m (2017 est.)</t>
  </si>
  <si>
    <t>5.437 billion cu m (2017 est.)</t>
  </si>
  <si>
    <t>14.02 billion cu m (2017 est.)</t>
  </si>
  <si>
    <t>6.513 billion cu m (1 January 2018 est.)</t>
  </si>
  <si>
    <t>63.93 million Mt (2017 est.)</t>
  </si>
  <si>
    <t>3,762,801</t>
  </si>
  <si>
    <t>14,924,340</t>
  </si>
  <si>
    <t>170 (2017 est.)</t>
  </si>
  <si>
    <t>mobile-cellular subscribership is everywhere; cable networks are very extensive, the fiber-optic net is being developed; all telephone applications and Internet services are accessible; broadband is available in all large municipalities, and is planned to be accessible nation-wide by 2020; the roll-out of 5G has begun in a test phase in 2019 and is planned to be available nation-wide in 2025 (2018)</t>
  </si>
  <si>
    <t>developed and efficient; 46 per 100 fixed-line for households, 174 per 100 for companies; 181 per 100 mobile-cellular; Broadband: 138 per 100 on smartphones; 62 per 100 fixed broadband, 54 per 100 mobile broadband (2018)</t>
  </si>
  <si>
    <t>country code - 43; earth stations available in the Astra, Intelsat, Eutelsat satellite systems (2019)</t>
  </si>
  <si>
    <t>worldwide cable and satellite TV are available; the public incumbent ORF competes with three other major, several regional domestic, and up to 400 international TV stations; TV coverage is in principle 100%, but only 90% use broadcast media; Internet streaming not only complements, but increasingly replaces regular TV stations (2019)</t>
  </si>
  <si>
    <t>.at</t>
  </si>
  <si>
    <t>7,346,055</t>
  </si>
  <si>
    <t>84.3% (July 2016 est.)</t>
  </si>
  <si>
    <t>2,511,200</t>
  </si>
  <si>
    <t>0.75% of GDP</t>
  </si>
  <si>
    <t>Land Forces Command, Air Forces Command, plus a Logistics Command and &amp;lt;span id=&amp;quot;support&amp;quot; class=&amp;quot;greybox grey3lines&amp;quot;&amp;gt;Service Support &amp;amp;amp; Cyber Defence&amp;lt;br /&amp;gt;Command.&amp;lt;/span&amp;gt; (2019)</t>
  </si>
  <si>
    <t>registration requirement at age 17, the legal minimum age for voluntary military service; 18 is the legal minimum age for compulsory military service (6 months), or optionally, alternative civil/community service (9 months); males 18 to 50 years old in the militia or inactive reserve are subject to compulsory service; in a January 2012 referendum, a majority of Austrians voted in favor of retaining the system of compulsory military service (with the option of alternative/non-military service) instead of switching to a professional army system (2015)</t>
  </si>
  <si>
    <t>130 (2015)</t>
  </si>
  <si>
    <t>14,718,641 (2015)</t>
  </si>
  <si>
    <t>351.379 million mt-km (2015)</t>
  </si>
  <si>
    <t>OE (2016)</t>
  </si>
  <si>
    <t>1888 km gas, 594 km oil, 157 km refined products (2017)</t>
  </si>
  <si>
    <t>5,800 km (2017)</t>
  </si>
  <si>
    <t>5,300 km 1.435-m gauge (3,826 km electrified) (2016)</t>
  </si>
  <si>
    <t>137,039 km (2018)</t>
  </si>
  <si>
    <t>137,039 km (includes 2,232 km of expressways) (2018)</t>
  </si>
  <si>
    <t>358 km (2011)</t>
  </si>
  <si>
    <t>49,179 (Syria), 33,103 (Afghanistan), 11,301 (Russia), 8,295 (Iraq), 5,772 (Iran) (2018)</t>
  </si>
  <si>
    <t>1,062 (2018)</t>
  </si>
  <si>
    <t>transshipment point for Southwest Asian heroin and South American cocaine destined for Western Europe; increasing consumption of European-produced synthetic drugs</t>
  </si>
  <si>
    <t>Anguilla</t>
  </si>
  <si>
    <t>AV</t>
  </si>
  <si>
    <t>Colonized by English settlers from Saint Kitts in 1650, Anguilla was administered by Great Britain until the early 19th century, when the island - against the wishes of the inhabitants - was incorporated into a single British dependency along with Saint Kitts and Nevis. Several attempts at separation failed. In 1971, two years after a revolt, Anguilla was finally allowed to secede; this arrangement was formally recognized in 1980, with Anguilla becoming a separate British dependency. On 7 September 2017, the island suffered extensive damage from Hurricane Irma, particularly to communications and residential and business infrastructure.</t>
  </si>
  <si>
    <t>Caribbean, islands between the Caribbean Sea and North Atlantic Ocean, east of Puerto Rico</t>
  </si>
  <si>
    <t>18 15 N, 63 10 W</t>
  </si>
  <si>
    <t>61 km</t>
  </si>
  <si>
    <t>tropical; moderated by northeast trade winds</t>
  </si>
  <si>
    <t>flat and low-lying island of coral and limestone</t>
  </si>
  <si>
    <t>Crocus Hill 73 m</t>
  </si>
  <si>
    <t>salt, fish, lobster</t>
  </si>
  <si>
    <t>61.1% (2016 est.)</t>
  </si>
  <si>
    <t>38.9% (2016 est.)</t>
  </si>
  <si>
    <t>most of the population is concentrated in The Valley in the center of the island; settlmement is fairly uniform in the southwest, but rather sparce in the northeast</t>
  </si>
  <si>
    <t>frequent hurricanes and other tropical storms (July to October)</t>
  </si>
  <si>
    <t>supplies of potable water sometimes cannot meet increasing demand largely because of poor distribution system</t>
  </si>
  <si>
    <t>the most northerly of the Leeward Islands in the Lesser Antilles</t>
  </si>
  <si>
    <t>17,422 (July 2018 est.)</t>
  </si>
  <si>
    <t>Anguillan(s)</t>
  </si>
  <si>
    <t>Anguillan</t>
  </si>
  <si>
    <t>African/black 85.3%, hispanic 4.9%, mixed 3.8%, white 3.2%, East Indian/Indian 1%, other 1.6%, unspecified 0.3% (2011 est.)</t>
  </si>
  <si>
    <t>22.01% (male 1,954 /female 1,880)</t>
  </si>
  <si>
    <t>14.06% (male 1,231 /female 1,219)</t>
  </si>
  <si>
    <t>43.27% (male 3,386 /female 4,152)</t>
  </si>
  <si>
    <t>11.54% (male 918 /female 1,092)</t>
  </si>
  <si>
    <t>9.13% (male 786 /female 804) (2018 est.)</t>
  </si>
  <si>
    <t>35.1 years (2018 est.)</t>
  </si>
  <si>
    <t>33.2 years</t>
  </si>
  <si>
    <t>1.92% (2018 est.)</t>
  </si>
  <si>
    <t>12.4 births/1,000 population (2018 est.)</t>
  </si>
  <si>
    <t>4.7 deaths/1,000 population (2018 est.)</t>
  </si>
  <si>
    <t>1,000 THE VALLEY (capital) (2018)</t>
  </si>
  <si>
    <t>81.6 years (2018 est.)</t>
  </si>
  <si>
    <t>parliamentary democracy (House of Assembly); self-governing overseas territory of the UK</t>
  </si>
  <si>
    <t>The Valley</t>
  </si>
  <si>
    <t>18 13 N, 63 03 W</t>
  </si>
  <si>
    <t>Anguilla Day, 30 May (1967)</t>
  </si>
  <si>
    <t>several previous; latest 1 April 1982</t>
  </si>
  <si>
    <t>amended 1990 (2018)</t>
  </si>
  <si>
    <t>Queen ELIZABETH II (since 6 February 1952); represented by Governor Tim FOY (since August 2017)</t>
  </si>
  <si>
    <t>Chief Minister Victor BANKS (since 23 April 2015)</t>
  </si>
  <si>
    <t>Executive Council appointed by the governor from among elected members of the House of Assembly</t>
  </si>
  <si>
    <t>unicameral House of Assembly (11 seats; 7 members directly elected in single-seat constituencies by simple majority vote, 2 appointed by the governor, and 2 ex officio members - the attorney general and deputy governor; members serve five-year terms)</t>
  </si>
  <si>
    <t>last held on 22 April 2015 (next to be held in 2020)</t>
  </si>
  <si>
    <t>percent of vote by party - AUF 54.4%, AUM 38.3%, DOVE 1.4%, independent 5.9%; seats by party - AUF 6, independent 1; composition - men 8, women 3, percent of women 27.3%</t>
  </si>
  <si>
    <t>the Eastern Caribbean Supreme Court (ECSC) is the superior court of the Organization of Eastern Caribbean States; the ECSC - headquartered on St. Lucia - consists of the Court of Appeal - headed by the chief justice and 4 judges - and the High Court with 18 judges; the Court of Appeal is itinerant, travelling to member states on a schedule to hear appeals from the High Court and subordinate courts; High Court judges reside in the member states, though none on Anguilla</t>
  </si>
  <si>
    <t>Anguilla Democratic Party or ADP&amp;lt;br /&amp;gt;Anguilla National Alliance or ANA&amp;lt;br /&amp;gt;Anguilla United Front or AUF [Victor BANKS] (alliance includes ADP, ANA)&amp;lt;br /&amp;gt;Anguilla United Movement or AUM [Dr. Ellis WEBSTER]&amp;lt;br /&amp;gt;Democracy, Opportunity, Vision, and Empowerment Party or DOVE [Sutcliffe HODGE]</t>
  </si>
  <si>
    <t>Caricom (associate), CDB, Interpol (subbureau), OECS, UNESCO (associate), UPU</t>
  </si>
  <si>
    <t>blue, with the flag of the UK in the upper hoist-side quadrant and the Anguillan coat of arms centered in the outer half of the flag; the coat of arms depicts three orange dolphins in an interlocking circular design on a white background with a turquoise-blue field below; the white in the background represents peace; the blue base symbolizes the surrounding sea, as well as faith, youth, and hope; the three dolphins stand for endurance, unity, and strength</t>
  </si>
  <si>
    <t>dolphin</t>
  </si>
  <si>
    <t>God Bless Anguilla</t>
  </si>
  <si>
    <t>Alex RICHARDSON</t>
  </si>
  <si>
    <t>Anguilla has few natural resources, is unsuited for agriculture, and the economy depends heavily on luxury tourism, offshore banking, lobster fishing, and remittances from emigrants. Increased activity in the tourism industry has spurred the growth of the construction sector contributing to economic growth. Anguillan officials have put substantial effort into developing the offshore financial sector, which is small but growing. In the medium term, prospects for the economy will depend largely on the recovery of the tourism sector and, therefore, on revived income growth in the industrialized nations as well as on favorable weather conditions.</t>
  </si>
  <si>
    <t>$175.4 million (2009 est.) (2009 est.)</t>
  </si>
  <si>
    <t>-67.4% (2017 est.)</t>
  </si>
  <si>
    <t>86.4% (2017 est.)</t>
  </si>
  <si>
    <t>small quantities of tobacco, vegetables; cattle raising</t>
  </si>
  <si>
    <t>tourism, boat building, offshore financial services</t>
  </si>
  <si>
    <t>6,049 (2001)</t>
  </si>
  <si>
    <t>74.1%</t>
  </si>
  <si>
    <t>23% (2002 est.)</t>
  </si>
  <si>
    <t>81.92 million (2017 est.)</t>
  </si>
  <si>
    <t>80.32 million (2017 est.)</t>
  </si>
  <si>
    <t>46.7% (of GDP) (2017 est.)</t>
  </si>
  <si>
    <t>0.9% (of GDP) (2017 est.)</t>
  </si>
  <si>
    <t>9.48%</t>
  </si>
  <si>
    <t>9.01%</t>
  </si>
  <si>
    <t>$25.37 million</t>
  </si>
  <si>
    <t>$23.74 million</t>
  </si>
  <si>
    <t>$218.5 million</t>
  </si>
  <si>
    <t>$209.1 million</t>
  </si>
  <si>
    <t>-$23.2 million</t>
  </si>
  <si>
    <t>-$25.3 million</t>
  </si>
  <si>
    <t>$7.9 million</t>
  </si>
  <si>
    <t>$3.9 million</t>
  </si>
  <si>
    <t>lobster, fish, livestock, salt, concrete blocks, rum</t>
  </si>
  <si>
    <t>$186.2 million</t>
  </si>
  <si>
    <t>$170.1 million</t>
  </si>
  <si>
    <t>fuels, foodstuffs, manufactures, chemicals, trucks, textiles</t>
  </si>
  <si>
    <t>$76.38 million</t>
  </si>
  <si>
    <t>$48.14 million</t>
  </si>
  <si>
    <t>37 (July 2016 est.)</t>
  </si>
  <si>
    <t>26,000</t>
  </si>
  <si>
    <t>158 (July 2016 est.)</t>
  </si>
  <si>
    <t>modern internal telephone system with fiber-optic trunk lines; telecom sector provides a realatively high contribution to overall GDP; numerous competitors licensed, but small and localized</t>
  </si>
  <si>
    <t>fixed-line teledensity is about 37 per 100 persons; mobile-cellular teledensity is roughly&amp;amp;nbsp;158 per 100 persons</t>
  </si>
  <si>
    <t>country code - 1-264; landing points for the&amp;amp;nbsp;SSCS, ECFS, GCN&amp;amp;nbsp;and Southern Caribbean Fiber with submarine cable&amp;amp;nbsp;links to&amp;amp;nbsp;Caribbean islands&amp;amp;nbsp;and to the US; microwave radio relay to island of Saint Martin/Sint Maarten (2019)</t>
  </si>
  <si>
    <t>1 private TV station; multi-channel cable TV subscription services are available; about 10 radio stations, one of which is government-owned</t>
  </si>
  <si>
    <t>.ai</t>
  </si>
  <si>
    <t>13,665</t>
  </si>
  <si>
    <t>81.6% (July 2016 est.)</t>
  </si>
  <si>
    <t>VP-A (2016)</t>
  </si>
  <si>
    <t>175 km (2004)</t>
  </si>
  <si>
    <t>82 km (2004)</t>
  </si>
  <si>
    <t>Antarctica</t>
  </si>
  <si>
    <t>AY</t>
  </si>
  <si>
    <t>Speculation over the existence of a &amp;quot;southern land&amp;quot; was not confirmed until the early 1820s when British and American commercial operators and British and Russian national expeditions began exploring the Antarctic Peninsula region and other areas south of the Antarctic Circle. Not until 1840 was it established that Antarctica was indeed a continent and not merely a group of islands or an area of ocean. Several exploration &amp;quot;firsts&amp;quot; were achieved in the early 20th century, but generally the area saw little human activity. Following World War II, however, the continent experienced an upsurge in scientific research. A number of countries have set up a range of year-round and seasonal stations, camps, and refuges to support scientific research in Antarctica. Seven have made territorial claims, but most countries do not recognize these claims. In order to form a legal framework for the activities of nations on the continent, an Antarctic Treaty was negotiated that neither denies nor gives recognition to existing territorial claims; signed in 1959, it entered into force in 1961.&amp;amp;nbsp; Also relevant to Antarctic governance are the Environmental Protocol to the Antarctic Treaty and the Convention for the Conservation of Antarctic Marine Living Resources.</t>
  </si>
  <si>
    <t>continent mostly south of the Antarctic Circle</t>
  </si>
  <si>
    <t>90 00 S, 0 00 E</t>
  </si>
  <si>
    <t>the coldest, windiest, and driest continent on Earth; severe low temperatures vary with latitude, elevation, and distance from the ocean; East Antarctica is colder than West Antarctica because of its higher elevation; Antarctic Peninsula has the most moderate climate; higher temperatures occur in January along the coast and average slightly below freezing; summers characterized by continuous daylight, while winters bring continous darkness; persistent high pressure over the interior brings dry, subsiding air that results in very little cloud cover</t>
  </si>
  <si>
    <t>about 98% thick continental ice sheet and 2% barren rock, with average elevations between 2,000 and 4,000 m; mountain ranges up to nearly 5,000 m; ice-free coastal areas include parts of southern Victoria Land, Wilkes Land, the Antarctic Peninsula area, and parts of Ross Island on McMurdo Sound; glaciers form ice shelves along about half of the coastline, and floating ice shelves constitute 11% of the area of the continent</t>
  </si>
  <si>
    <t>2,300 m</t>
  </si>
  <si>
    <t>Denman Glacier more than -3,500 m (-11,500 ft) below sea level</t>
  </si>
  <si>
    <t>Vinson Massif 4,892 m</t>
  </si>
  <si>
    <t>iron ore, chromium, copper, gold, nickel, platinum and other minerals, and coal and hydrocarbons have been found in small noncommercial quantities; mineral exploitation except for scientific research is banned by the Environmental Protocol to the Antarctic Treaty; krill, icefish, toothfish, and crab have been taken by commercial fisheries, which are managed through the Commission for the Conservation of Antarctic Living Marine Resources (CCAMLR)</t>
  </si>
  <si>
    <t>katabatic (gravity-driven) winds blow coastward from the high interior; frequent blizzards form near the foot of the plateau; cyclonic storms form over the ocean and move clockwise along the coast; volcanism on Deception Island and isolated areas of West Antarctica; other seismic activity rare and weak; large icebergs may calve from ice shelf</t>
  </si>
  <si>
    <t>name derived from two Greek words meaning &amp;quot;opposite to the Arctic&amp;quot; or &amp;quot;opposite to the north&amp;quot;</t>
  </si>
  <si>
    <t>Antarctica is administered through annual meetings - known as Antarctic Treaty Consultative Meetings - which include consultative member nations, non-consultative member nations, observer organizations, and expert organizations; decisions from these meetings are carried out by these member nations (with respect to their own nationals and operations) in accordance with their own national laws; more generally, the Antarctic Treaty area, that is to all areas between 60 and 90 degrees south latitude, is subject to a number of relevant legal instruments and procedures adopted by the states party to the Antarctic Treaty; note - US law, including certain criminal offenses by or against US nationals, such as murder, may apply extraterritoriality; some US laws directly apply to Antarctica; for example, the Antarctic Conservation Act, 16 U.S.C. section 2401 et seq., provides civil and criminal penalties for the following activities unless authorized by regulation or statute: the taking of native mammals or birds; the introduction of nonindigenous plants and animals; entry into specially protected areas; the discharge or disposal of pollutants; and the importation into the US of certain items from Antarctica; violation of the Antarctic Conservation Act carries penalties of up to $10,000 in fines and one year in prison; the National Science Foundation and Department of Justice share enforcement responsibilities; Public Law 95-541, the US Antarctic Conservation Act of 1978, as amended in 1996, requires expeditions from the US to Antarctica to notify, in advance, the Office of Oceans and Polar Affairs, Room 2665, Department of State, Washington, DC 20520, which reports such plans to other nations as required by the Antarctic Treaty; for more information, contact antarctica@state.gov</t>
  </si>
  <si>
    <t>local systems at some research stations (2019)</t>
  </si>
  <si>
    <t>commercial cellular networks operating in a small number of locations (2019)</t>
  </si>
  <si>
    <t>country code - none allocated; via satellite (including mobile Inmarsat and Iridium systems) to and from all research stations, ships, aircraft, and most field parties</t>
  </si>
  <si>
    <t>.aq</t>
  </si>
  <si>
    <t>4,400</t>
  </si>
  <si>
    <t>53 (2012)</t>
  </si>
  <si>
    <t>Bahrain</t>
  </si>
  <si>
    <t>BA</t>
  </si>
  <si>
    <t>Middle East, archipelago in the Persian Gulf, east of Saudi Arabia</t>
  </si>
  <si>
    <t>26 00 N, 50 33 E</t>
  </si>
  <si>
    <t>3.5 times the size of Washington, DC</t>
  </si>
  <si>
    <t xml:space="preserve"> extending to boundaries to be determined</t>
  </si>
  <si>
    <t>mostly low desert plain rising gently to low central escarpment</t>
  </si>
  <si>
    <t>Jabal ad Dukhan 135 m</t>
  </si>
  <si>
    <t>oil, associated and nonassociated natural gas, fish, pearls</t>
  </si>
  <si>
    <t>2.1% (2016 est.)</t>
  </si>
  <si>
    <t>5.3% (2016 est.)</t>
  </si>
  <si>
    <t>0.7% (2016 est.)</t>
  </si>
  <si>
    <t>88% (2016 est.)</t>
  </si>
  <si>
    <t>smallest population of the Gulf States, but urbanization rate exceeds 90%; largest settlement concentration is found on the far northern end of the island in and around Manamah and Al Muharraq</t>
  </si>
  <si>
    <t>periodic droughts; dust storms</t>
  </si>
  <si>
    <t>Biodiversity, Climate Change, Climate Change-Kyoto Protocol, Desertification, Hazardous Wastes, Law of the Sea, Ozone Layer Protection, Wetlands</t>
  </si>
  <si>
    <t>1,442,659 (July 2018 est.)</t>
  </si>
  <si>
    <t>Bahraini(s)</t>
  </si>
  <si>
    <t>Bahraini</t>
  </si>
  <si>
    <t>Bahraini 46%, Asian 45.5%, other Arab 4.7%, African 1.6%, European 1%, other 1.2% (includes Gulf Co-operative country nationals, North and South Americans, and Oceanians) (2010 est.)</t>
  </si>
  <si>
    <t>Arabic (official), English, Farsi, Urdu</t>
  </si>
  <si>
    <t>Muslim 73.7%, Christian 9.3%, Jewish 0.1%, other 16.9% (2017 est.)</t>
  </si>
  <si>
    <t>18.88% (male 138,309 /female 134,067)</t>
  </si>
  <si>
    <t>15.49% (male 126,564 /female 96,834)</t>
  </si>
  <si>
    <t>56.06% (male 527,417 /female 281,391)</t>
  </si>
  <si>
    <t>6.49% (male 59,404 /female 34,284)</t>
  </si>
  <si>
    <t>3.08% (male 22,258 /female 22,131) (2018 est.)</t>
  </si>
  <si>
    <t>3 (2015 est.)</t>
  </si>
  <si>
    <t>32.5 years (2018 est.)</t>
  </si>
  <si>
    <t>2.19% (2018 est.)</t>
  </si>
  <si>
    <t>2.8 deaths/1,000 population (2018 est.)</t>
  </si>
  <si>
    <t>11.6 migrant(s)/1,000 population (2018 est.)</t>
  </si>
  <si>
    <t>89.4% of total population (2019)</t>
  </si>
  <si>
    <t>4.38% annual rate of change (2015-20 est.)</t>
  </si>
  <si>
    <t>600,000 MANAMA (capital) (2019)</t>
  </si>
  <si>
    <t>1.31 male(s)/female</t>
  </si>
  <si>
    <t>1.87 male(s)/female</t>
  </si>
  <si>
    <t>1.73 male(s)/female</t>
  </si>
  <si>
    <t>1.54 male(s)/female (2018 est.)</t>
  </si>
  <si>
    <t>14 deaths/100,000 live births (2017 est.)</t>
  </si>
  <si>
    <t>8.8 deaths/1,000 live births (2018 est.)</t>
  </si>
  <si>
    <t>9.7 deaths/1,000 live births</t>
  </si>
  <si>
    <t>81.5 years</t>
  </si>
  <si>
    <t>4.9% (2016)</t>
  </si>
  <si>
    <t>0.93 physicians/1,000 population (2015)</t>
  </si>
  <si>
    <t xml:space="preserve"> &amp;lt;.1% (2017 est.)</t>
  </si>
  <si>
    <t>29.8% (2016)</t>
  </si>
  <si>
    <t>2.3% of GDP (2017)</t>
  </si>
  <si>
    <t>12.2% (2012 est.)</t>
  </si>
  <si>
    <t>Kingdom of Bahrain</t>
  </si>
  <si>
    <t>Mamlakat al Bahrayn</t>
  </si>
  <si>
    <t>Al Bahrayn</t>
  </si>
  <si>
    <t>Dilmun, Tylos, Awal, Mishmahig, Bahrayn, State of Bahrain</t>
  </si>
  <si>
    <t>the name means &amp;quot;the two seas&amp;quot; in Arabic and refers to the water bodies surrounding the archipelago</t>
  </si>
  <si>
    <t>Manama</t>
  </si>
  <si>
    <t>26 14 N, 50 34 E</t>
  </si>
  <si>
    <t>4 governorates (muhafazat, singular - muhafazah); Asimah (Capital), Janubiyah (Southern), Muharraq, Shamaliyah (Northern)</t>
  </si>
  <si>
    <t>15 August 1971 (from the UK)</t>
  </si>
  <si>
    <t>National Day, 16 December (1971); note - 15 August 1971 was the date of independence from the UK, 16 December 1971 was the date of independence from British protection</t>
  </si>
  <si>
    <t>adopted 14 February 2002</t>
  </si>
  <si>
    <t>proposed by the king or by at least 15 members of either chamber of the National Assembly followed by submission to an Assembly committee for review and, if approved, submitted to the government for restatement as drafts; passage requires a two-thirds majority vote by the membership of both chambers and validation by the king; constitutional articles on the state religion (Islam), state language (Arabic), and the monarchy and &amp;quot;inherited rule&amp;quot; cannot be amended; amended 2012, 2017 (2017)</t>
  </si>
  <si>
    <t>mixed legal system of Islamic (sharia) law, English common law, Egyptian civil, criminal, and commercial codes; customary law</t>
  </si>
  <si>
    <t>the father must be a citizen of Bahrain</t>
  </si>
  <si>
    <t>25 years; 15 years for Arab nationals</t>
  </si>
  <si>
    <t>King HAMAD bin Isa Al-Khalifa (since 6 March 1999); Crown Prince SALMAN bin Hamad Al-Khalifa (son of the monarch, born 21 October 1969)</t>
  </si>
  <si>
    <t>Prime Minister KHALIFA bin Salman Al-Khalifa (since 1971); First Deputy Prime Minister SALMAN bin Hamad Al- Khalifa (since 11 March 2013); Deputy Prime Ministers MUHAMMAD bin Mubarak Al-Khalifa (since September 2005), Jawad bin Salim al-ARAIDH, ALI bin Khalifa bin Salman Al-Khalifa (since 11 December 2006), KHALID bin Abdallah Al-Khalifa (since November 2010)</t>
  </si>
  <si>
    <t>bicameral National Assembly consists of:&amp;lt;br /&amp;gt;Consultative Council or Majlis al-Shura (40 seats; members appointed by the king)&amp;lt;br /&amp;gt;Council of Representatives or Majlis al-Nuwab (40 seats; members directly elected in single-seat constituencies by absolute majority vote in 2 rounds if needed; members serve 4-year renewable terms)</t>
  </si>
  <si>
    <t>&amp;lt;br /&amp;gt;Consultative Council - last appointments on 12 December 2018 (next NA)&amp;lt;br /&amp;gt;Council of Representatives - first round for 9 members held on 24 November 2018; second round for remaining 31 members held on 1 December 2018&amp;amp;nbsp;(next to be held in 2022)</t>
  </si>
  <si>
    <t>&amp;lt;br /&amp;gt;Consultative Council - composition - men 31, women 9, percent of women 22.5%&amp;lt;br /&amp;gt;&amp;lt;br /&amp;gt;Council of Representatives (for 2018 election) &amp;amp;nbsp;- percent of vote by society&amp;amp;nbsp;- NA; seats by society - Islamic Al-Asalah (Sunni Salafi) 3, Minbar al-Taqadumi (Communist) 2, National Unity Gathering (Sunni progovernment) 1, National Islamic Minbar (Sunni Muslim Brotherhood) 1, independent 33; composition - men 34, women 6, percent of women 15%; note - total National Assembly percent of women 19%</t>
  </si>
  <si>
    <t>Court of Cassation (consists of the chairman and 3 judges); Supreme Court of Appeal (consists of the chairman and 3 judges); Constitutional Court (consists of the president and 6 members); High Sharia Court of Appeal (court sittings include the president and at least one judge)</t>
  </si>
  <si>
    <t>Court of Cassation judges appointed by royal decree and serve for a specified tenure; Constitutional Court president and members appointed by the Higher Judicial Council, a body chaired by the monarch and includes judges from the Court of Cassation, sharia law courts, and Civil High Courts of Appeal; members serve 9-year terms; High Sharia Court of Appeal member appointments by royal decree&amp;amp;nbsp;for a specified tenure</t>
  </si>
  <si>
    <t>Civil High Courts of Appeal; middle and lower civil courts; High Sharia Court of Appeal; Senior Sharia Court; Administrative Courts of Appeal; military courts</t>
  </si>
  <si>
    <t>ABEDA, AFESD, AMF, CAEU, CICA, FAO, G-77, GCC, IAEA, IBRD, ICAO, ICC (national committees), ICRM, IDA, IDB, IFC, IFRCS, IHO, ILO, IMF, IMO, IMSO, Interpol, IOC, IOM (observer), IPU, ISO, ITSO, ITU, ITUC (NGOs), LAS, MIGA, NAM, OAPEC, OIC, OPCW, PCA, UN, UNCTAD, UNESCO, UNIDO, UNWTO, UPU, WCO, WFTU (NGOs), WHO, WIPO, WMO, WTO</t>
  </si>
  <si>
    <t>Ambassador Abdulla bin Rashid AL KHALIFA (since 21 July 2017)</t>
  </si>
  <si>
    <t>3502 International Drive NW, Washington, DC 20008</t>
  </si>
  <si>
    <t>[1] (202) 342-1111</t>
  </si>
  <si>
    <t>[1] (202) 362-2192</t>
  </si>
  <si>
    <t>Ambassador Justin H. SIBERELL (since November 2017)</t>
  </si>
  <si>
    <t>[973] 1724-2700</t>
  </si>
  <si>
    <t>Building #979, Road 3119 (next to Al-Ahli Sports Club), Block 331, Zinj District, Manama</t>
  </si>
  <si>
    <t>PSC 451, Box 660, FPO AE 09834-5100 &amp;lt;br /&amp;gt;international mail: American Embassy, Box 26431, Manama</t>
  </si>
  <si>
    <t>[973] 1727-2594</t>
  </si>
  <si>
    <t>red, the traditional color for flags of Persian Gulf states, with a white serrated band (five white points) on the hoist side; the five points represent the five pillars of Islam</t>
  </si>
  <si>
    <t>a red field surmounted by a white serrated band with five white points; national colors: red, white</t>
  </si>
  <si>
    <t>&amp;quot;Bahrainona&amp;quot; (Our Bahrain)</t>
  </si>
  <si>
    <t>$71.17 billion</t>
  </si>
  <si>
    <t>$68.59 billion</t>
  </si>
  <si>
    <t>$66.3 billion</t>
  </si>
  <si>
    <t>$35.33 billion (2017 est.)</t>
  </si>
  <si>
    <t>$48,200</t>
  </si>
  <si>
    <t>-67.9% (2017 est.)</t>
  </si>
  <si>
    <t>fruit, vegetables; poultry, dairy products; shrimp, fish</t>
  </si>
  <si>
    <t>petroleum processing and refining, aluminum smelting, iron pelletization, fertilizers, Islamic and offshore banking, insurance, ship repairing, tourism</t>
  </si>
  <si>
    <t>831,600 (2017 est.)</t>
  </si>
  <si>
    <t>67% (2004 est.)</t>
  </si>
  <si>
    <t>5.854 billion (2017 est.)</t>
  </si>
  <si>
    <t>9.407 billion (2017 est.)</t>
  </si>
  <si>
    <t>-10.1% (of GDP) (2017 est.)</t>
  </si>
  <si>
    <t>88.5% of GDP</t>
  </si>
  <si>
    <t>81.4% of GDP</t>
  </si>
  <si>
    <t>5.33%</t>
  </si>
  <si>
    <t>5.18%</t>
  </si>
  <si>
    <t>$9.185 billion</t>
  </si>
  <si>
    <t>$9.078 billion</t>
  </si>
  <si>
    <t>$29.72 billion</t>
  </si>
  <si>
    <t>$19.25 billion</t>
  </si>
  <si>
    <t>$22.07 billion</t>
  </si>
  <si>
    <t>$18.57 billion</t>
  </si>
  <si>
    <t>-$1.6 billion</t>
  </si>
  <si>
    <t>-$1.493 billion</t>
  </si>
  <si>
    <t>$15.38 billion</t>
  </si>
  <si>
    <t>$12.78 billion</t>
  </si>
  <si>
    <t>UAE 19.6%, Saudi Arabia 11.7%, US 10.8%, Oman 8.1%, China 6.5%, Qatar 5.7%, Japan 4.2% (2017)</t>
  </si>
  <si>
    <t>petroleum and petroleum products, aluminum, textiles</t>
  </si>
  <si>
    <t>$16.08 billion</t>
  </si>
  <si>
    <t>$13.59 billion</t>
  </si>
  <si>
    <t>crude oil, machinery, chemicals</t>
  </si>
  <si>
    <t>China 8.8%, UAE 7.2%, US 7.1%, Australia 5.3%, Japan 4.8% (2017)</t>
  </si>
  <si>
    <t>$2.349 billion</t>
  </si>
  <si>
    <t>$22.08 billion</t>
  </si>
  <si>
    <t>$10.66 billion</t>
  </si>
  <si>
    <t>$10.5 billion</t>
  </si>
  <si>
    <t>Bahraini dinars (BHD) per US dollar -</t>
  </si>
  <si>
    <t>{"2017":"0.376","2016":"0.376","2015":"0.376","2014":"0.376","2013":"0.376"}</t>
  </si>
  <si>
    <t>26.81 billion kWh (2016 est.)</t>
  </si>
  <si>
    <t>26.11 billion kWh (2016 est.)</t>
  </si>
  <si>
    <t>213 million kWh (2015 est.)</t>
  </si>
  <si>
    <t>276 million kWh (2016 est.)</t>
  </si>
  <si>
    <t>3.928 million kW (2016 est.)</t>
  </si>
  <si>
    <t>40,000 bbl/day (2018 est.)</t>
  </si>
  <si>
    <t>226,200 bbl/day (2015 est.)</t>
  </si>
  <si>
    <t>124.6 million bbl (1 January 2018 est.)</t>
  </si>
  <si>
    <t>274,500 bbl/day (2015 est.)</t>
  </si>
  <si>
    <t>61,000 bbl/day (2016 est.)</t>
  </si>
  <si>
    <t>245,300 bbl/day (2015 est.)</t>
  </si>
  <si>
    <t>14,530 bbl/day (2015 est.)</t>
  </si>
  <si>
    <t>15.89 billion cu m (2017 est.)</t>
  </si>
  <si>
    <t>92.03 billion cu m (1 January 2018 est.)</t>
  </si>
  <si>
    <t>37.98 million Mt (2017 est.)</t>
  </si>
  <si>
    <t>285,318</t>
  </si>
  <si>
    <t>2,364,477</t>
  </si>
  <si>
    <t>modern system; well-developed LTE networks,&amp;amp;nbsp; 5G trials tested and deployment in near future; mobile penetration is high compared to the region; development of its own National Broadband Network (NBN); competition is good and telecoms are regulated (2018)</t>
  </si>
  <si>
    <t>modern fiber-optic integrated services; digital network with rapidly growing use of mobile-cellular telephones; 20 per 100 fixed-line, 168 per 100 mobile-cellular; (2018)</t>
  </si>
  <si>
    <t>country code - 973; landing points for the&amp;amp;nbsp;FALCON, Tata TGN-Gulf, GBICS/MENA, and FOG&amp;amp;nbsp;submarine cable network that provides links to Asia, the Middle East, and Africa; tropospheric scatter to Qatar and UAE; microwave radio relay to Saudi Arabia; satellite earth station - 1 (2019)</t>
  </si>
  <si>
    <t>state-run Bahrain Radio and Television Corporation (BRTC) operates 5 terrestrial TV networks and several radio stations; satellite TV systems provide access to international broadcasts; 1 private FM station directs broadcasts to Indian listeners; radio and TV broadcasts from countries in the region are available (2019)</t>
  </si>
  <si>
    <t>.bh</t>
  </si>
  <si>
    <t>1,351,326</t>
  </si>
  <si>
    <t>213,633</t>
  </si>
  <si>
    <t>4.39% of GDP</t>
  </si>
  <si>
    <t>4.73% of GDP</t>
  </si>
  <si>
    <t>4.59% of GDP</t>
  </si>
  <si>
    <t>Bahrain Defense Force (BDF): Royal Bahraini Army, Royal Bahraini Navy, Royal Bahraini Air Force, Royal Bahraini Air Defense Force.&amp;lt;br /&amp;gt;&amp;lt;br /&amp;gt;The BDF also includes the Royal Guard, a battalion-plus sized combined arms special forces unit.&amp;lt;br /&amp;gt;&amp;lt;br /&amp;gt;The National Guard is charged with internal security and assisting the BDF in defending against external threats. (2016)</t>
  </si>
  <si>
    <t>18 years of age for voluntary military service; 15 years of age for NCOs, technicians, and cadets; no conscription (2012)</t>
  </si>
  <si>
    <t>42 (2015)</t>
  </si>
  <si>
    <t>5,313,756 (2015)</t>
  </si>
  <si>
    <t>240,107,004 mt-km (2015)</t>
  </si>
  <si>
    <t>A9C (2016)</t>
  </si>
  <si>
    <t>20 km gas, 54 km oil (2013)</t>
  </si>
  <si>
    <t>4,122 km (2010)</t>
  </si>
  <si>
    <t>3,392 km (2010)</t>
  </si>
  <si>
    <t>bulk carrier 1, container ship 1, general cargo 12, oil tanker 4, other 241 (2018)</t>
  </si>
  <si>
    <t>Discovered and claimed for Spain in 1499, Aruba was acquired by the Dutch in 1636. The islands economy has been dominated by three main industries. A 19th century gold rush was followed by prosperity brought on by the opening in 1924 of an oil refinery. The last decades of the 20th century saw a boom in the tourism industry. Aruba seceded from the Netherlands Antilles in 1986 and became a separate, semi-autonomous member of the Kingdom of the Netherlands. Movement toward full independence was halted at Arubas request in 1990.</t>
  </si>
  <si>
    <t>Roman Catholic 75.3%, Protestant 4.9% (includes Methodist 0.9%, Adventist 0.9%, Anglican 0.4%, other Protestant 2.7%), Jehovahs Witness 1.7%, other 12%, none 5.5%, unspecified 0.5% (2010 est.)</t>
  </si>
  <si>
    <t>the origin of the islands name is unclear; according to tradition, the name comes from the Spanish phrase &amp;quot;oro huba&amp;quot; (there was gold), but in fact no gold was ever found on the island; another possibility is the native word &amp;quot;oruba,&amp;quot; which means &amp;quot;well-situated&amp;quot;</t>
  </si>
  <si>
    <t>Aruban Peoples Party or AVP [Michiel &amp;quot;Mike&amp;quot; EMAN]&amp;lt;br /&amp;gt;Democratic Electoral Network or RED [L.R. CROES]&amp;lt;br /&amp;gt;Peoples Electoral Movement Party or MEP [Evelyn WEVER-CROES]&amp;lt;br /&amp;gt;Pueblo Orguyoso y Respeta or POR [O.E. ODUBER]&amp;lt;br /&amp;gt;Real Democracy or PDR [Andin BIKKER]</t>
  </si>
  <si>
    <t>blue, with two narrow, horizontal, yellow stripes across the lower portion and a red, four-pointed star outlined in white in the upper hoist-side corner; the star represents Aruba and its red soil and white beaches, its four points the four major languages (Papiamento, Dutch, Spanish, English) as well as the four points of a compass, to indicate that its inhabitants come from all over the world; the blue symbolizes Caribbean waters and skies; the stripes represent the islands two main &amp;quot;industries&amp;quot;: the flow of tourists to the sun-drenched beaches and the flow of minerals from the earth</t>
  </si>
  <si>
    <t>Juan Chabaya Padu LAMPE/Rufo Inocencio WEVER</t>
  </si>
  <si>
    <t>21,000 SAINT JOHNS (capital) (2018)</t>
  </si>
  <si>
    <t>&amp;quot;antiguo&amp;quot; is Spanish for &amp;quot;ancient&amp;quot; or &amp;quot;old&amp;quot;; the island was discovered by Christopher COLUMBUS in 1493 and, according to tradition, named by him after the church of Santa Maria la Antigua (Old Saint Marys) in Seville; &amp;quot;barbuda&amp;quot; is Spanish for &amp;quot;bearded&amp;quot; and the adjective may refer to the alleged beards of the indigenous people or to the islands bearded fig trees</t>
  </si>
  <si>
    <t>Saint Johns</t>
  </si>
  <si>
    <t>Industrial Court; Magistrates Courts</t>
  </si>
  <si>
    <t>Antigua Caribbean Liberation Movement or ACLM&amp;lt;br /&amp;gt;Antigua Labor Party or ABLP [Gaston BROWNE]&amp;lt;br /&amp;gt;Antigua Barbuda True Labor Party or ABTLP [Sharlene SAMUEL]&amp;lt;br /&amp;gt;Barbuda Peoples Movement or BPM [Trevor WALKER]&amp;lt;br /&amp;gt;Barbuda Peoples Movement for Change [Arthur NIBBS]&amp;lt;br /&amp;gt;Barbudans for a Better Barbuda [Ordrick SAMUEL]&amp;lt;br /&amp;gt;Democratic National Alliance or DNA [Joanne MASSIAH]&amp;lt;br /&amp;gt;Go Green for Life [Owen GEORGE]&amp;lt;br /&amp;gt;Progressive Labor Movement or PLM&amp;lt;br /&amp;gt;United National Democratic Party or UNDP&amp;lt;br /&amp;gt;United Progressive Party or UPP [Harold LOVELL] (a coalition of ACLM, PLM, UNDP)</t>
  </si>
  <si>
    <t>red, with an inverted isosceles triangle based on the top edge of the flag; the triangle contains three horizontal bands of black (top), light blue, and white, with a yellow rising sun in the black band; the sun symbolizes the dawn of a new era, black represents the African heritage of most of the population, blue is for hope, and red is for the dynamism of the people; the &amp;quot;V&amp;quot; stands for victory; the successive yellow, blue, and white coloring is also meant to evoke the countrys tourist attractions of sun, sea, and sand</t>
  </si>
  <si>
    <t>The Trucial States of the Persian Gulf coast granted the UK control of their defense and foreign affairs in 19th century treaties. In 1971, six of these states - Abu Dhabi, Ajman, Al Fujayrah, Ash Shariqah, Dubayy, and Umm al Qaywayn - merged to form the United Arab Emirates (UAE). They were joined in 1972 by Ras al Khaymah. The UAEs per capita GDP is on par with those of leading West European nations. For more than three decades, oil and global finance drove the UAEs economy. In 2008-09, the confluence of falling oil prices, collapsing real estate prices, and the international banking crisis hit the UAE especially hard. The UAE did not experience the &amp;quot;Arab Spring&amp;quot; unrest seen elsewhere in the Middle East in 2010-11, partly because of the governments multi-year, $1.6-billion infrastructure investment plan for the poorer northern emirates, and its aggressive pursuit of advocates of political reform. The UAE in recent years has played a growing role in regional affairs. In addition to donating billions of dollars in economic aid to help stabilize Egypt, the UAE was one of the first countries to join the Defeat-ISIS coalition, and to participate as a key partner in a Saudi-led military campaign in Yemen.</t>
  </si>
  <si>
    <t>Muslim (official) 76%, Christian 9%, other (primarily Hindu and Buddhist, less than 5% of the population consists of Parsi, Bahai, Druze, Sikh, Ahmadi, Ismaili, Dawoodi Bohra Muslim, and Jewish) 15% (2005 est.)</t>
  </si>
  <si>
    <t>7 emirates (imarat, singular - imarah); Abu Zaby (Abu Dhabi), Ajman, Al Fujayrah, Ash Shariqah (Sharjah), Dubayy (Dubai), Ras al Khaymah, Umm al Qaywayn</t>
  </si>
  <si>
    <t>Federal Court of Cassation (determines the constitutionality of laws promulgated at the federal and emirate level; federal level courts of first instance and appeals courts); the emirates of Abu Dhabi, Dubai, and Ras al Khaymah have parallel court systems; the other 4 emirates have incorporated their courts into the federal system; note - the Abu Dhabi Global Market Courts and the Dubai International Financial Center Courts, the country&amp;amp;rsquo;s two largest financial free zones, both adjudicate civil and commercial disputes.</t>
  </si>
  <si>
    <t>Ambassador (vacant); Charge dAffaires Steven C. BONDY (since 22 March 2018)</t>
  </si>
  <si>
    <t>Al Fujayrah, Mina Jabal Ali (Dubai), Khor Fakkan (Khawr Fakkan) (Sharjah), Mubarraz Island (Abu Dhabi), Mina Rashid (Dubai), Mina Saqr (Ras al Khaymah)</t>
  </si>
  <si>
    <t>the UAE is a drug transshipment point for traffickers given its proximity to Southwest Asian drug-producing countries; the UAEs position as a major financial center makes it vulnerable to money laundering; anti-money-laundering controls improving, but informal banking remains unregulated</t>
  </si>
  <si>
    <t>populations tend to cluster in the foothills and periphery of the rugged Hindu Kush range; smaller groups are found in many of the countrys interior valleys; in general, the east is more densely settled, while the south is sparsely populated</t>
  </si>
  <si>
    <t>the name &amp;quot;Afghan&amp;quot; originally referred to the Pashtun people (today it is understood to include all the countrys ethnic groups), while the suffix &amp;quot;-stan&amp;quot; means &amp;quot;place of&amp;quot; or &amp;quot;country&amp;quot;; so Afghanistan literally means the &amp;quot;Land of the Afghans&amp;quot;</t>
  </si>
  <si>
    <t>progress has been made on&amp;amp;nbsp;Afghanistans first limited fixed-line telephone service and nationwide optical fibre backbone; aided by the presence of multiple providers, mobile-cellular telephone service continues to improve swiftly; the Afghan Ministry of Communications and Information claims that more than 90% of the population live in areas with access to mobile-cellular services (2018)</t>
  </si>
  <si>
    <t>country code - 93; multiple VSATs provide international and domestic voice and data connectivity (2019)</t>
  </si>
  <si>
    <t>worlds largest producer of opium; poppy cultivation increased 63 percent, to 328,304 hectares in 2017; while eradication increased slightly, it still remains well below levels achieved in 2015; the 2017 crop yielded an estimated 9,000 mt of raw opium, a 88% increase over 2016; the Taliban and other antigovernment groups participate in and profit from the opiate trade, which is a key source of revenue for the Taliban inside Afghanistan; widespread corruption and instability impede counterdrug efforts; most of the heroin consumed in Europe and Eurasia is derived from Afghan opium; Afghanistan is also struggling to respond to a burgeoning domestic opiate addiction problem; a 2015 national drug use survey found that roughly 11% of the population tested positive for one or more illicit drugs; vulnerable to drug money laundering through informal financial networks; illicit cultivation of cannabis and regional source of hashish (2018)</t>
  </si>
  <si>
    <t>largest country in Africa but 80% desert; canyons and caves in the southern Hoggar Mountains and in the barren Tassili nAjjer area in the southeast of the country contain numerous examples of prehistoric art - rock paintings and carvings depicting human activities and wild and domestic animals (elephants, giraffes, cattle) - that date to the African Humid Period, roughly 11,000 to 5,000 years ago, when the region was completely vegetated</t>
  </si>
  <si>
    <t>Peoples Democratic Republic of Algeria</t>
  </si>
  <si>
    <t>Al Jumhuriyah al Jazairiyah ad Dimuqratiyah ash Shabiyah</t>
  </si>
  <si>
    <t>Al Jazair</t>
  </si>
  <si>
    <t>48 provinces (wilayas, singular - wilaya); Adrar, Ain Defla, Ain Temouchent, Alger, Annaba, Batna, Bechar, Bejaia, Biskra, Blida, Bordj Bou Arreridj, Bouira, Boumerdes, Chlef, Constantine, Djelfa, El Bayadh, El Oued, El Tarf, Ghardaia, Guelma, Illizi, Jijel, Khenchela, Laghouat, Mascara, Medea, Mila, Mostaganem, MSila, Naama, Oran, Ouargla, Oum el Bouaghi, Relizane, Saida, Setif, Sidi Bel Abbes, Skikda, Souk Ahras, Tamanrasset, Tebessa, Tiaret, Tindouf, Tipaza, Tissemsilt, Tizi Ouzou, Tlemcen</t>
  </si>
  <si>
    <t>bicameral Parliament consists of:&amp;lt;br /&amp;gt;Council of the Nation (upper house with 144 seats; one-third of members appointed by the president, two-thirds indirectly elected by simple majority vote by an electoral college composed of local council members; members serve 6-year terms with one-half of the membership renewed every 3 years)&amp;lt;br /&amp;gt;National Peoples Assembly (lower house with 462 seats including 8 seats for Algerians living abroad); members directly elected in multi-seat constituencies by proportional representation vote to serve 5-year terms)</t>
  </si>
  <si>
    <t>&amp;lt;br /&amp;gt;Council of the Nation - last held on 29 December 2018 (next to be held in December 2021)&amp;lt;br /&amp;gt;National Peoples Assembly - last held on 4 May 2017 (next to be held in 2022)</t>
  </si>
  <si>
    <t>&amp;lt;br /&amp;gt;Council of the Nation - percent of vote by party - NA; seats by party - NA; composition - men 137, women 7, percent of women 5%&amp;amp;nbsp;&amp;lt;br /&amp;gt;National Peoples Assembly - percent of vote by party - NA; seats by party - FLN 164, RND 97, MSP-FC 33, TAJ 19, Ennahda-FJD 15, FFS 14, El Mostakbel 14, MPA 13, PT 11, RCD 9, ANR 8, MEN 4, other 33, independent 28; composition - men 343, women 119, percent of women 25.8%; note - total Parliament percent of women 20.8%</t>
  </si>
  <si>
    <t>Supreme Court or Cour Suprême, (consists of 150 judges organized into 8 chambers: Civil, Commercial and Maritime, Criminal, House of Offenses and Contraventions, House of Petitions, Land, Personal Status, and Social; Constitutional Council (consists of 12 members including the court chairman and deputy chairman); note - Algerias judicial system does not include sharia courts</t>
  </si>
  <si>
    <t>Algerian National Front or FNA [Moussa TOUATI]&amp;lt;br /&amp;gt;Algerian Popular Movement or MPA [Amara BENYOUNES]&amp;lt;br /&amp;gt;Algerian Rally or RA [Ali ZAGHDOUD]&amp;lt;br /&amp;gt;Algerias Hope Rally or TAJ [Amar GHOUL]&amp;lt;br /&amp;gt;Democratic and Social Movement or MDS [Hamid FERHI]&amp;lt;br /&amp;gt;Dignity or El Karama [Aymene HARKATI]&amp;lt;br /&amp;gt;Ennour El Djazairi Party (Algerian Radiance Party) or PED [Badreddine BELBAZ]&amp;lt;br /&amp;gt;Front for Justice and Development or El Adala [Abdallah DJABALLAH]&amp;lt;br /&amp;gt;Future Front or El Mostakbel [Abdelaziz BELAID]&amp;lt;br /&amp;gt;Islamic Renaissance Movement or Ennahda Movement [Mohamed DOUIBI]&amp;lt;br /&amp;gt;Justice and Development Front or FJD [Abdellah DJABALLAH]&amp;lt;br /&amp;gt;Movement of National Construction (Harakat El-Binaa El-Watani) [Abdelkader BENGRINA]&amp;lt;br /&amp;gt;Movement of National Understanding or MEN&amp;lt;br /&amp;gt;Movement for National Reform or Islah [Filali GHOUINI]&amp;lt;br /&amp;gt;Movement of Society for Peace or MSP [Abderrazak MOKRI]&amp;lt;br /&amp;gt;National Democratic Rally (Rassemblement National Democratique) or RND [Ahmed OUYAHIA]&amp;lt;br /&amp;gt;National Front for Social Justice or FNJS [Khaled BOUNEDJEMA]&amp;lt;br /&amp;gt;National Liberation Front or FLN [Mohamed DJEMAI]&amp;lt;br /&amp;gt;National Party for Solidarity and Development or PNSD [Dalila YALAQUI]&amp;lt;br /&amp;gt;National Reform Movement or Islah [Djahid YOUNSI]&amp;lt;br /&amp;gt;National Republican Alliance or ANR [Belkacem SAHLI]&amp;lt;br /&amp;gt;New Dawn Party or PFJ [Tahar BENBAIBECHE]&amp;lt;br /&amp;gt;New Generation or Jil Jadid [Soufiane DJILALI]&amp;lt;br /&amp;gt;Oath of 1954 or Ahd 54 [Ali Fawzi REBAINE]&amp;lt;br /&amp;gt;Party of Justice and Liberty [Mohammed SAID]&amp;lt;br /&amp;gt;Rally for Culture and Democracy or RCD [Mohcine BELABBAS]&amp;lt;br /&amp;gt;Socialist Forces Front or FFS [Hakim BELAHCEL]&amp;lt;br /&amp;gt;Union for Change and Progress or UCP [Zoubida Assoul]&amp;lt;br /&amp;gt;Union of Democratic and Social Forces or UFDS [Noureddine BAHBOUH]&amp;lt;br /&amp;gt;Vanguard of Freedoms (Talaie El Houriat) [Ali BENFLIS]&amp;lt;br /&amp;gt;Youth Party or PJ [Hamana BOUCHARMA]&amp;lt;br /&amp;gt;Workers Party or PT [Louisa HANOUNE]</t>
  </si>
  <si>
    <t>privatization of Algerias telecommunications sector began in 2000; three mobile-cellular licenses have been issued;&amp;amp;nbsp;regulator permits network operators to extend LTE services to additional provinces;&amp;amp;nbsp;a consortium led by Egypts Orascom Telecom won a 15-year license to build and operate a fixed-line network in Algeria; migration to 5G (2018)</t>
  </si>
  <si>
    <t>Algerian Peoples National Army (ANP): Land Forces, Naval Forces (includes coast guard), Air Forces, Territorial Air Defense Forces, National Gendarmerie, Republican Guard; Ministry of Interior: General Directorate of National Security (2019)</t>
  </si>
  <si>
    <t>three equal horizontal bands of sky blue (top), red, and green; a vertical crescent moon and an eight-pointed star in white are centered in the red band; the blue band recalls Azerbaijans Turkic heritage, red stands for modernization and progress, and green refers to Islam; the crescent moon and star are a Turkic insignia; the eight star points represent the eight Turkic peoples of the world</t>
  </si>
  <si>
    <t>Peoples Socialist Republic of Albania</t>
  </si>
  <si>
    <t>Ambassador (vacant); Charge dAffaires Leyla MOSES-ONES (since August 2018)</t>
  </si>
  <si>
    <t>Albania has more than 65 TV stations, including several that broadcast nationally; Albanian TV broadcasts are also available to Albanian-speaking populations in neighboring countries; many viewers have access to Italian and Greek TV broadcasts via terrestrial reception; Albanias TV stations have begun a government-mandated conversion from analog to digital broadcast; the government has pledged to provide analog-to-digital converters to low-income families affected by this decision; cable TV service is available; 2 public radio networks and roughly 78 private radio stations; several international broadcasters are available (2019)</t>
  </si>
  <si>
    <t>Aragats Lerrnagagat 4,090 m</t>
  </si>
  <si>
    <t>Hayastani Hanrapetutyun</t>
  </si>
  <si>
    <t>the etymology of the countrys name remains obscure; according to tradition, the country is named after Hayk, the legendary patriarch of the Armenians and the great-great-grandson of Noah; Hayks descendant, Aram, purportedly is the source of the name Armenia</t>
  </si>
  <si>
    <t>11 provinces (marzer, singular - marz); Aragatsotn, Ararat, Armavir, Gegharkunik, Kotayk, Lorri, Shirak, Syunik, Tavush, Vayots Dzor, Yerevan</t>
  </si>
  <si>
    <t>Armenian National Congress or ANC (bloc of independent and opposition parties) [Levon TER-PETROSSIAN]&amp;lt;br /&amp;gt;Armenian Revolutionary Federation or ARF (&amp;quot;Dashnak&amp;quot; Party) [Hakob TER-KHACHATURYAN]&amp;lt;br /&amp;gt;Bright Armenia [Edmon MARUKYAN]&amp;lt;br /&amp;gt;Citizens Decision [Suren SAHAKYAN] &amp;lt;br /&amp;gt;Civil Contract [Nikol PASHINYAN]&amp;lt;br /&amp;gt;Free Democrats [Khachatur KOKOBELYAN]&amp;lt;br /&amp;gt;Heritage Party [Raffi HOVANNISIAN]&amp;lt;br /&amp;gt;Prosperous Armenia or BHK [Gagik TSARUKYAN]&amp;lt;br /&amp;gt;Republic [Aram SARGSYAN]&amp;lt;br /&amp;gt;Republican Party of Armenia or RPA [Serzh SARGSIAN]&amp;lt;br /&amp;gt;Rule of Law Party (Orinats Yerkir) or OEK [Artur BAGHDASARIAN]&amp;lt;br /&amp;gt;Sasna Tser [Varuzhan AVETISYAN]</t>
  </si>
  <si>
    <t>population is unevenly distributed and is concentrated in the seven urbanized valleys that make up the countrys parishes (political administrative divisions)</t>
  </si>
  <si>
    <t>Principat dAndorra</t>
  </si>
  <si>
    <t>the origin of the countrys name is obscure; the name may derive from the Arabic &amp;quot;ad-darra&amp;quot; meaning &amp;quot;the forest,&amp;quot; a reference to its location as part of the Spanish March (defensive buffer zone) against the invading Moors in the 8th century</t>
  </si>
  <si>
    <t>parliamentary democracy (since March 1993) that retains its chiefs of state in the form of a co-principality; the two princes are the President of France and Bishop of Seu dUrgell, Spain</t>
  </si>
  <si>
    <t>percent of vote by party - DA 35.1%, PS 30.6%, LA 12.5%, Third Way/Lauredian Union 10.4%, other 22.4%; seats by party - DA 11, PS 7, LA 4, Third Way/Lauredian Union 4, other 2; composition - men 14, women 14, percent of women 50%</t>
  </si>
  <si>
    <t>Supreme Court of Justice of Andorra or Tribunal Superior de la Justicia dAndorra (consists of the court president and 8 judges organized into civil, criminal, and administrative chambers); Constitutional Court or Tribunal Constitucional (consists of 4 magistrates)</t>
  </si>
  <si>
    <t>Supreme Court president and judges appointed by the Supreme Council of Justice, a 5-member judicial policy and administrative body appointed 1 each by the coprinces, 1 by the General Council, 1 by the executive council president, and 1 by the courts; judges serve 6-year renewable terms; Constitutional magistrates - 2 appointed by the coprinces and 2 by the General Council; magistrates appointments limited to 2 consecutive 8-year terms</t>
  </si>
  <si>
    <t>Democrats for Andorra or DA [Xaviar ESPOT ZAMORA]&amp;lt;br /&amp;gt;Social Democratic Party or PS [Vicenc ALFY FERRER]&amp;lt;br /&amp;gt;Liberals of Andorra or LA [Jordi GALLARDO FERNANDEZ]&amp;lt;br /&amp;gt;Third Way/Lauredian Union [Josep PINTAT FORNE]&amp;lt;br /&amp;gt;Social Democracy and Progress or SDP [Victor NAUDI ZAMORA]&amp;lt;br /&amp;gt;United for the Progress of Andorra or UPA [Alfons CLAVERA ARIZTI]</t>
  </si>
  <si>
    <t>Angola scores low on human development indexes despite using its large oil reserves to rebuild since the end of a 27-year civil war in 2002. Fighting between the Popular Movement for the Liberation of Angola (MPLA), led by Jose Eduardo DOS SANTOS, and the National Union for the Total Independence of Angola (UNITA), led by Jonas SAVIMBI, followed independence from Portugal in 1975. Peace seemed imminent in 1992 when Angola held national elections, but fighting picked up again in 1993. Up to 1.5 million lives may have been lost - and 4 million people displaced - during the more than a quarter century of fighting. SAVIMBIs death in 2002 ended UNITAs insurgency and cemented the MPLAs hold on power. DOS SANTOS stepped down from the presidency in 2017, having led the country since 1979. He pushed through a new constitution in 2010. Joao LOURENCO was elected president in August 2017 and became president of the MPLA in September 2018.</t>
  </si>
  <si>
    <t>Peoples Republic of Angola</t>
  </si>
  <si>
    <t>none (territory of the US); there are no first-order administrative divisions as defined by the US Government, but there are 3 districts and 2 islands* at the second order; Eastern, Manua, Rose Island*, Swains Island*, Western</t>
  </si>
  <si>
    <t>president and vice president indirectly elected on the same ballot by an Electoral College of electors chosen from each state to serve a 4-year term (eligible for a second term); under the US Constitution, residents of unincorporated territories, such as American Samoa, do not vote in elections for US president and vice president; however, they may vote in Democratic and Republican presidential primary elections; governor and lieutenant governor directly elected on the same ballot by absolute majority popular vote in 2 rounds if needed for a 4-year term (eligible for a second term); election last held on 8 November 2016 (next to be held in November 2020)</t>
  </si>
  <si>
    <t>blue, with a white triangle edged in red that is based on the fly side and extends to the hoist side; a brown and white American bald eagle flying toward the hoist side is carrying 2 traditional Samoan symbols of authority, a war club known as a &amp;quot;faalaufai&amp;quot; (upper; left talon), and a coconut-fiber fly whisk known as a &amp;quot;fue&amp;quot; (lower; right talon); the combination of symbols broadly mimics that seen on the US Great Seal and reflects the relationship between the US and American Samoa</t>
  </si>
  <si>
    <t>a fue (coconut fiber fly whisk; representing wisdom) crossed with a tootoo (staff; representing authority); national colors: red, white, blue</t>
  </si>
  <si>
    <t>second-largest country in South America (after Brazil); strategic location relative to sea lanes between the South Atlantic and the South Pacific Oceans (Strait of Magellan, Beagle Channel, Drake Passage); diverse geophysical landscapes range from tropical climates in the north to tundra in the far south; Cerro Aconcagua is the Western Hemispheres tallest mountain, while Laguna del Carbon is the lowest point in the Western Hemisphere; shares Iguazu Falls, the worlds largest waterfalls system, with Brazil</t>
  </si>
  <si>
    <t>Argentina Federal [coalition led by Pablo KOSINER]&amp;lt;br /&amp;gt; Cambiemos [Mauricio MACRI] (coalition of CC-ARI, PRO, and UCR)&amp;lt;br /&amp;gt;Citizens Unity or UC [Cristina FERNANDEZ DE KIRCHNER]&amp;lt;br /&amp;gt;Civic Coalition ARI or CC-ARI [Elisa CARRIO, Maximiliano FERRARO]&amp;lt;br /&amp;gt;Civic Front for Santiago or FCS [Gerardo ZAMORA]&amp;lt;br /&amp;gt;Everyones Front (Frente de Todos) or TODOS [Alberto Angel FERNANDEZ]&amp;lt;br /&amp;gt;Federal Consensus or CF [Roberto LAVAGNA, Juan Manuel URTUBEY]&amp;lt;br /&amp;gt;Front for the Renewal of Concord or FRC&amp;lt;br /&amp;gt;Front for Victory or FpV [coalition led by Cristina FERNANDEZ DE KIRCHNER and Agustin ROSSI] &amp;lt;br /&amp;gt;Generation for a National Encounter or GEN [Monica PERALTA]&amp;lt;br /&amp;gt;Justicialist Party or PJ [Miguel Angel PICHETTO]&amp;lt;br /&amp;gt;Radical Civic Union or UCR [Alfredo CORNEJO]&amp;lt;br /&amp;gt;Renewal Front (Frente Renovador) or FR [Sergio MASSA]&amp;lt;br /&amp;gt;Republican Proposal or PRO [Mauricio MACRI, Humberto SCHIAVONI]&amp;lt;br /&amp;gt;Socialist Party or PS [Antonio BONFATTI]&amp;lt;br /&amp;gt;Socialist Workers&amp;amp;rsquo; Party or PTS [Jose MONTES]&amp;lt;br /&amp;gt;Together We Are Rio Negro or JSRN [Alberto Edgardo WERETILNECK]&amp;lt;br /&amp;gt;We Do For Cordoba (Hacemos Por Cordoba) or HC [Juan SCHIARETTI]&amp;lt;br /&amp;gt;Workers Party or PO [Jorge ALTAMIRA]&amp;lt;br /&amp;gt;Worker&amp;amp;rsquo;s Socialist Movement or MST [Alejandro BODDART; Vilma RIPOLL]&amp;lt;br /&amp;gt;numerous provincial parties</t>
  </si>
  <si>
    <t>alumina, coal, iron ore, copper, tin, gold, silver, uranium, nickel, tungsten, rare earth elements, mineral sands, lead, zinc, diamonds, natural gas, petroleum; note -&amp;amp;nbsp;Australia is the worlds largest net exporter of coal accounting for 29% of global coal exports</t>
  </si>
  <si>
    <t>&amp;lt;strong&amp;gt;note 1:&amp;lt;/strong&amp;gt; worlds smallest continent but sixth-largest country; the largest country in Oceania, the largest country entirely in the Southern Hemisphere, and the largest country without land borders; the only continent without glaciers; the invigorating sea breeze known as the &amp;quot;Fremantle Doctor&amp;quot; affects the city of Perth on the west coast and is one of the most consistent winds in the world&amp;lt;br /&amp;gt;&amp;lt;br /&amp;gt;&amp;lt;strong&amp;gt;note 2:&amp;lt;/strong&amp;gt; the Great Dividing Range that runs along eastern Australia is that continent&amp;amp;rsquo;s longest mountain range and the third-longest land-based range in the world; the term &amp;quot;Great Dividing Range&amp;quot; refers to the fact that the mountains form a watershed crest from which all of the rivers of eastern Australia flow &amp;amp;ndash; east, west, north, and south</t>
  </si>
  <si>
    <t>&amp;lt;br /&amp;gt;Senate - percent of vote by party - Liberal/National coalition 37.99%, ALP 28.79%, The Greens 10.19%, One Nation 5.4%, Centre Alliance .19%, Lambie Network .21%, other 17.23%; seats by party - Liberal/National coalition 35, ALP 26, The Greens 9, One Nation 2, Centre Alliance 2, Lambie Network 1, independents 1&amp;lt;br /&amp;gt;House of Representatives - percent of vote by party - Liberal/National coalition 41.4%, ALP 33.3%, The Greens 10.4%, Katters Australian Party .49%, Centre Alliance .33%, independents 3.37%, other 10.63%; seats by party - Liberal/National Coalition 77, ALP 68, The Greens 1, Katters Australian Party 1, Centre Alliance 1, independent 3</t>
  </si>
  <si>
    <t>&amp;lt;em&amp;gt;at the federal level:&amp;lt;/em&amp;gt; Federal Court; Federal Magistrates Courts of Australia; Family Court; &amp;lt;em&amp;gt;at the state and territory level:&amp;lt;/em&amp;gt; Local Court - New South Wales; Magistrates Courts &amp;amp;ndash; Victoria, Queensland, South Australia, Western Australia, Tasmania, Northern Territory, Australian Capital Territory; District Courts &amp;amp;ndash; New South Wales, Queensland, South Australia, Western Australia; County Court &amp;amp;ndash; Victoria; Family Court &amp;amp;ndash; Western Australia; Court of Petty Sessions &amp;amp;ndash; Norfolk Island</t>
  </si>
  <si>
    <t>blue with the flag of the UK in the upper hoist-side quadrant and a large seven-pointed star in the lower hoist-side quadrant known as the Commonwealth or Federation Star, representing the federation of the colonies of Australia in 1901; the star depicts one point for each of the six original states and one representing all of Australias internal and external territories; on the fly half is a representation of the Southern Cross constellation in white with one small, five-pointed star and four larger, seven-pointed stars</t>
  </si>
  <si>
    <t>Tasmania is one of the worlds major suppliers of licit opiate products; government maintains strict controls over areas of opium poppy cultivation and output of poppy straw concentrate; major consumer of cocaine and amphetamines</t>
  </si>
  <si>
    <t>Once the center of power for the large Austro-Hungarian Empire, Austria was reduced to a small republic after its defeat in World War I. Following annexation by Nazi Germany in 1938 and subsequent occupation by the victorious Allies in 1945, Austrias status remained unclear for a decade. A State Treaty signed in 1955 ended the occupation, recognized Austrias independence, and forbade unification with Germany. A constitutional law that same year declared the countrys &amp;quot;perpetual neutrality&amp;quot; as a condition for Soviet military withdrawal. The Soviet Unions collapse in 1991 and Austrias entry into the EU in 1995 have altered the meaning of this neutrality. A prosperous, democratic country, Austria entered the EU Economic and Monetary Union in 1999.</t>
  </si>
  <si>
    <t>note 1: landlocked; strategic location at the crossroads of central Europe with many easily traversable Alpine passes and valleys; major river is the Danube; population is concentrated on eastern lowlands because of steep slopes, poor soils, and low temperatures elsewhere&amp;lt;br /&amp;gt;&amp;lt;br /&amp;gt;note 2: the worlds largest and longest ice cave system at 42 km (26 mi) is the Eisriesenwelt (Ice Giants World) inside the Hochkogel mountain near Werfen, about 40 km south of Salzburg; ice caves are bedrock caves that contain year-round ice formations; they differ from glacial caves, which are transient and are formed by melting ice and flowing water within and under glaciers</t>
  </si>
  <si>
    <t>Austrian Peoples Party or OeVP [Sebastian KURZ]&amp;lt;br /&amp;gt;Communist Party of Austria or KPOe [Mirko MESSNER]&amp;lt;br /&amp;gt;Freedom Party of Austria or FPOe [Heinz-Christian STRACHE]&amp;lt;br /&amp;gt;The Greens [Werner KOGLER]&amp;lt;br /&amp;gt;NEOS - The New Austria [Beate MEINL-REISINGER]&amp;lt;br /&amp;gt;NOW-Pilz List (JETZT-Liste Pilz) or PILZ [Maria STERN]&amp;lt;br /&amp;gt;Social Democratic Party of Austria or SPOe [Pamela RENDI-WAGNER]</t>
  </si>
  <si>
    <t>three equal horizontal bands of red (top), white, and red; the flag design is certainly one of the oldest - if not the oldest - national banners in the world; according to tradition, in 1191, following a fierce battle in the Third Crusade, Duke Leopold V of Austrias white tunic became completely blood-spattered; upon removal of his wide belt or sash, a white band was revealed; the red-white-red color combination was subsequently adopted as his banner</t>
  </si>
  <si>
    <t>Protestant 73.2% (includes Anglican 22.7%, Methodist 19.4%, Pentecostal 10.5%, Seventh Day Adventist 8.3%, Baptist 7.1%, Church of God 4.9%, Presbytarian 0.2%, Brethren 0.1%), Roman Catholic 6.8%, Jehovahs Witness 1.1%, other Christian 10.9%, other 3.2%, unspecified 0.3%, none 4.5% (2011 est.)</t>
  </si>
  <si>
    <t>the name Anguilla means &amp;quot;eel&amp;quot; in various Romance languages (Spanish, Italian, Portuguese, French) and likely derives from the islands lengthy shape</t>
  </si>
  <si>
    <t>Magistrates Court; Juvenile Court</t>
  </si>
  <si>
    <t>the discovery of a large Antarctic ozone hole in the earths stratosphere (the ozone layer) - first announced in 1985 - spurred the signing of the Montreal Protocol in 1987, an international agreement phasing out the use of ozone-depleting chemicals; the ozone layer prevents most harmful wavelengths of ultra-violet (UV) light from passing through the earths atmosphere; ozone depletion has been shown to harm a variety of Antarctic marine plants and animals (plankton); in 2016, a gradual trend toward &amp;quot;healing&amp;quot; of the ozone hole was reported; since the 1990s, satellites have shown accelerating ice loss driven by ocean change; although considerable uncertainty remains, scientists are increasing our understanding and ability to model potential impacts of ice loss</t>
  </si>
  <si>
    <t>the coldest, windiest, highest (on average), and driest continent; during summer, more solar radiation reaches the surface at the South Pole than is received at the Equator in an equivalent period &amp;lt;br /&amp;gt;&amp;lt;br /&amp;gt;mostly uninhabitable, 98% of the land area is covered by the Antarctic ice sheet, the largest single mass of ice on earth covering an area of 14 million sq km (5.4 million sq mi) and containing 26.5 million cu km (6.4 million cu mi) of ice (this is almost 62% of all of the worlds fresh water); if all this ice were converted to liquid water, one estimate is that it would be sufficient to raise the height of the worlds oceans by 58 m (190 ft)</t>
  </si>
  <si>
    <t>desertification resulting from the degradation of limited arable land, periods of drought, and dust storms; coastal degradation (damage to coastlines, coral reefs, and sea vegetation) resulting from oil spills and other discharges from large tankers, oil refineries, and distribution stations; lack of freshwater resources (groundwater and seawater are the only sources for all water needs); lowered water table leaves aquifers vulnerable to saline contamination; desalinization provides some 90% of the countrys freshwater</t>
  </si>
  <si>
    <t>close to primary Middle Eastern petroleum sources; strategic location in Persian Gulf, through which much of the Western worlds petroleum must transit to reach open ocean</t>
  </si>
  <si>
    <t>Protestant 66.4% (includes Anglican 23.9%, other Pentecostal 19.5%, Adventist 5.9%, Methodist 4.2%, Wesleyan 3.4%, Nazarene 3.2%, Church of God 2.4%, Baptist 1.8%, Moravian 1.2%, other Protestant 0.9%), Roman Catholic 3.8%, other Christian 5.4% (includes Jehovahs Witness 2.0%, other 3.4%), Rastafarian 1%, other 1.5%, none 20.6%, unspecified 1.2% (2010 est.)</t>
  </si>
  <si>
    <t>the name derives from the Portuguese &amp;quot;as barbadas,&amp;quot; which means &amp;quot;the bearded ones&amp;quot; and can refer either to the long, hanging roots of the islands bearded fig trees or to the alleged beards of the native Carib inhabitants</t>
  </si>
  <si>
    <t>Magistrates Courts</t>
  </si>
  <si>
    <t>Bajan Free Party [Alex MITCHELL]&amp;lt;br /&amp;gt;Barbados Integrity Movement [Neil HOLDER]&amp;lt;br /&amp;gt;Barbados Labor Party or BLP [Mia MOTTLEY]&amp;lt;br /&amp;gt;Democratic Labor Party or DLP [Freundel STUART]&amp;lt;br /&amp;gt;People&amp;amp;rsquo;s Democratic Congress [Mark ADAMSON]&amp;lt;br /&amp;gt;Peoples Empowerment Party or PEP [David COMISSIONG]&amp;lt;br /&amp;gt;Solutions Barbados [Grenville PHILLIPS II]&amp;lt;br /&amp;gt;United Progressive Party or UPP [Lynette EASTMOND]</t>
  </si>
  <si>
    <t>Neptunes trident, pelican, Red Bird of Paradise flower (also known as Pride of Barbados); national colors: blue, yellow, black</t>
  </si>
  <si>
    <t>Barbados is the wealthiest and one of the most developed countries in the Eastern Caribbean and enjoys one of the highest per capita incomes in the region. Historically, the Barbadian economy was dependent on sugarcane cultivation and related activities. However, in recent years the economy has diversified into light industry and tourism. Offshore finance and information services are important foreign exchange earners, boosted by being in the same time zone as eastern US financial centers and by a relatively highly educated workforce. Following the 2008-09 recession, external vulnerabilities such as fluctuations in international oil prices have hurt economic growth, raised Barbados already high public debt to GDP ratio - which stood at 105% of GDP in 2016 - and cut into its international reserves.</t>
  </si>
  <si>
    <t>Formerly the British protectorate of Bechuanaland, Botswana adopted its new name at independence in 1966. More than five decades of uninterrupted civilian leadership, progressive social policies, and significant capital investment have created one of the most stable economies in Africa. The ruling Botswana Democratic Party has won every election since independence; President Mokgweetsi Eric MASISI assumed the presidency in April 2018 following the retirement of former President Ian KHAMA due to constitutional term limits. MASISI is Botswana&amp;amp;rsquo;s fifth president since independence. Mineral extraction, principally diamond mining, dominates economic activity, though tourism is a growing sector due to the countrys conservation practices and extensive nature preserves. Botswana has one of the worlds highest rates of HIV/AIDS infection, but also one of Africas most progressive and comprehensive programs for dealing with the disease.</t>
  </si>
  <si>
    <t>Christian 79.1%, Badimo 4.1%, other 1.4% (includes Bahai, Hindu, Muslim, Rastafarian), none 15.2%, unspecified 0.3% (2011 est.)</t>
  </si>
  <si>
    <t>the name Botswana means &amp;quot;Land of the Tswana&amp;quot; - referring to the countrys major ethnic group</t>
  </si>
  <si>
    <t>unicameral Parliament consists of the National Assembly (63 seats; 57 members directly elected in single-seat constituencies by simple majority vote,&amp;amp;nbsp;4 nominated by the president and indirectly elected by simple majority vote by the rest of the National Assembly, and 2 ex-officio members - the president and attorney general; elected members serve 5-year terms); note - the House of Chiefs (Ntlo ya Dikgosi), an advisory body to the National Assembly, consists of 35 members - 8 hereditary chiefs from Botswanas principal tribes, 22 indirectly elected by the chiefs, and 5 appointed by the president; the House of Chiefs consults on issues including powers of chiefs, customary courts, customary law, tribal property, and constitutional amendments</t>
  </si>
  <si>
    <t>Industrial Court (with circuits scheduled monthly in the capital city and in 3 districts); Magistrates Courts (1 in each district); Customary Court of Appeal; Paramount Chiefs Court/Urban Customary Court; Senior Chiefs Representative Court; Chiefs Representative’s Court; Headmans Court</t>
  </si>
  <si>
    <t>effective regulatory reform has turned the Botswanas telecom market into one of the most liberalized in the region; Botswana has one of the highest mobile penetration rates in Africa; 3 MNOs&amp;amp;nbsp;have entered the underdeveloped broadband sector&amp;amp;nbsp;with the adoption of 3G, LTE and WiMAX technologies;&amp;amp;nbsp;mobile Internet remains the preferred choice (2018)</t>
  </si>
  <si>
    <t>Bermuda was first settled in 1609 by shipwrecked English colonists heading for Virginia. Self-governing since 1620, Bermuda is the oldest and most populous of the British overseas territories. Vacationing to the island to escape North American winters first developed in Victorian times. Tourism continues to be important to the islands economy, although international business has overtaken it in recent years. Bermuda has also developed into a highly successful offshore financial center. A referendum on independence from the UK was soundly defeated in 1995.</t>
  </si>
  <si>
    <t>Protestant 46.2% (includes Anglican 15.8%, African Methodist Episcopal 8.6%, Seventh Day Adventist 6.7, Pentecostal 3.5%, Methodist 2.7%, Presbyterian 2.0%, Church of God 1.6%, Baptist 1.2%, Salvation Army 1.1%, Brethren 1.0%, other Protestant 2.0%), Roman Catholic 14.5%, Jehovahs Witness 1.3%, other Christian 9.1%, Muslim 1%, other 3.9%, none 17.8%, unspecified 6.2% (2010 est.)</t>
  </si>
  <si>
    <t>9 parishes and 2 municipalities*; Devonshire, Hamilton, Hamilton*, Paget, Pembroke, Saint George*, Saint Georges, Sandys, Smiths, Southampton, Warwick</t>
  </si>
  <si>
    <t>commercial court (began in 2006); magistrates courts</t>
  </si>
  <si>
    <t>Courts of Appeal; regional courts; specialized courts for administrative, commercial, labor, immigration, and audit issues; magistrates courts; justices of the peace</t>
  </si>
  <si>
    <t>&amp;lt;strong&amp;gt;Flemish parties:&amp;lt;/strong&amp;gt; &amp;lt;br /&amp;gt;Christian Democratic and Flemish or CD&amp;amp;amp;V [Wouter BEKE]&amp;lt;br /&amp;gt;Flemish Liberals and Democrats or Open VLD [Gwendolyn RUTTEN]&amp;lt;br /&amp;gt;Groen [Meyrem ALMACI] (formerly AGALEV, Flemish Greens)&amp;lt;br /&amp;gt;New Flemish Alliance or N-VA [Bart DE WEVER]&amp;lt;br /&amp;gt;Social Progressive Alternative or SP.A [John CROMBEZ]&amp;lt;br /&amp;gt;Vlaams Belang (Flemish Interest) or VB [Tom VAN GRIEKEN]&amp;lt;br /&amp;gt;&amp;lt;strong&amp;gt;Francophone parties:&amp;lt;/strong&amp;gt; &amp;lt;br /&amp;gt;Ecolo (Francophone Greens) [Jean-Marc NOLLET, Zakia KHATTABI]&amp;lt;br /&amp;gt;Francophone Federalist Democrats or Defi [Olivier MAINGAIN]&amp;lt;br /&amp;gt;Humanist and Democratic Center or CDH [Maxine PREVOT]&amp;lt;br /&amp;gt;Peoples Party or PP [Mischael MODRIKAMEN]&amp;lt;br /&amp;gt;Reform Movement or MR [Charles MICHEL]&amp;lt;br /&amp;gt;Socialist Party or PS [Elio DI RUPO]&amp;lt;br /&amp;gt;Workers Party or PTB [Peter MERTENS]&amp;lt;br /&amp;gt;other minor parties</t>
  </si>
  <si>
    <t>Protestant 69.9% (includes Baptist 34.9%, Anglican 13.7%, Pentecostal 8.9% Seventh Day Adventist 4.4%, Methodist 3.6%, Church of God 1.9%, Brethren 1.6%, other Protestant .9%), Roman Catholic 12%, other Christian 13% (includes Jehovahs Witness 1.1%), other 0.6%, none 1.9%, unspecified 2.6% (2010 est.)</t>
  </si>
  <si>
    <t>31 districts; Acklins Islands, Berry Islands, Bimini, Black Point, Cat Island, Central Abaco, Central Andros, Central Eleuthera, City of Freeport, Crooked Island and Long Cay, East Grand Bahama, Exuma, Grand Cay, Harbour Island, Hope Town, Inagua, Long Island, Mangrove Cay, Mayaguana, Moores Island, North Abaco, North Andros, North Eleuthera, Ragged Island, Rum Cay, San Salvador, South Abaco, South Andros, South Eleuthera, Spanish Wells, West Grand Bahama</t>
  </si>
  <si>
    <t>Industrial Tribunal; Stipendiary and Magistrates Courts; Family Island Administrators</t>
  </si>
  <si>
    <t>Ambassador (vacant); Charge d Affaires Stephanie BOWERS (since 1 March 2018)</t>
  </si>
  <si>
    <t>The Bahamas has the second highest per capita GDP in the English-speaking Caribbean with an economy heavily dependent on tourism and financial services. Tourism accounts for approximately 50% of GDP and directly or indirectly employs half of the archipelagos labor force. Financial services constitute the second-most important sector of the Bahamian economy, accounting for about 15% of GDP. Manufacturing and agriculture combined contribute less than 7% of GDP and show little growth, despite government incentives aimed at those sectors. The new government led by Prime Minister Hubert MINNIS has prioritized addressing fiscal imbalances and rising debt, which stood at 75% of GDP in 2016. Large capital projects like the Baha Mar Casino and Hotel are driving growth. Public debt increased in 2017 in large part due to hurricane reconstruction and relief financing. The primary fiscal balance was a deficit of 0.4% of GDP in 2016. The Bahamas is the only country in the Western Hemisphere that is not a member of the World Trade Organization.</t>
  </si>
  <si>
    <t>Peoples Republic of Bangladesh</t>
  </si>
  <si>
    <t>Independence Day, 26 March (1971); Victory Day, 16 December (1971); note - 26 March 1971 is the date of the Awami Leagues declaration of an independent Bangladesh, and 16 December (Victory Day) memorializes the military victory over Pakistan and the official creation of the state of Bangladesh</t>
  </si>
  <si>
    <t>civil courts include: Assistant Judges Court; Joint District Judges Court; Additional District Judges Court; District Judges Court; criminal courts include: Court of Sessions; Court of Metropolitan Sessions; Metropolitan Magistrate Courts; Magistrate Court; special courts/tribunals</t>
  </si>
  <si>
    <t>Belize was the site of several Mayan city states until their decline at the end of the first millennium A.D. The British and Spanish disputed the region in the 17th and 18th centuries; it formally became the colony of British Honduras in 1862. Territorial disputes between the UK and Guatemala delayed the independence of Belize until 1981. Guatemala refused to recognize the new nation until 1992 and the two countries are involved in an ongoing border dispute. Both nations have voted to send the dispute for final resolution to the International Court of Justice. Tourism has become the mainstay of the economy. Current concerns include the countrys heavy foreign debt burden, high crime rates, high unemployment combined with a majority youth population, growing involvement in the Mexican and South American drug trade, and one of the highest HIV/AIDS prevalence rates in Central America.</t>
  </si>
  <si>
    <t>12 nm in the north, 3 nm in the south; note - from the mouth of the Sarstoon River to Ranguana Cay, Belizes territorial sea is 3 nm; according to Belizes Maritime Areas Act, 1992, the purpose of this limitation is to provide a framework for negotiating a definitive agreement on territorial differences with Guatemala</t>
  </si>
  <si>
    <t>Doyles Delight 1,124 m</t>
  </si>
  <si>
    <t>deforestation; water pollution, including pollution of Belizes Barrier Reef System, from sewage, industrial effluents, agricultural runoff; inability to properly dispose of solid waste</t>
  </si>
  <si>
    <t>Roman Catholic 40.1%, Protestant 31.5% (includes Pentecostal 8.4%, Seventh Day Adventist 5.4%, Anglican 4.7%, Mennonite 3.7%, Baptist 3.6%, Methodist 2.9%, Nazarene 2.8%), Jehovahs Witness 1.7%, other 10.5% (includes Bahai, Buddhist, Hindu, Mormon, Muslim, Rastafarian, Salvation Army), unspecified 0.6%, none 15.5% (2010 est.)</t>
  </si>
  <si>
    <t>Battle of St. Georges Caye Day (National Day), 10 September (1798); Independence Day, 21 September (1981)</t>
  </si>
  <si>
    <t>Court of Appeal president and justices appointed by the governor-general upon advice of the prime minister after consultation with the National Assembly opposition leader; justices tenures vary by terms of appointment; Supreme Court chief justice appointed by the governor-general upon the advice of the prime minister and the National Assembly opposition leader; other judges appointed by the governor-general upon the advice of the Judicial and Legal Services Section of the Public Services Commission and with the concurrence of the prime minister after consultation with the National Assembly opposition leader; judges can be appointed beyond age 65 but must retire by age 75; in 2013, the Supreme Court chief justice overturned a constitutional amendment that had restricted Court of Appeal judge appointments to as short as 1 year</t>
  </si>
  <si>
    <t>Magistrates Courts; Family Court</t>
  </si>
  <si>
    <t>Belize Progressive Party or BPP [Patrick ROGERS] (formed in 2015 from a merger of the Peoples National Party, elements of the Vision Inspired by the People, and other smaller political groups)&amp;lt;br /&amp;gt;Peoples United Party or PUP [Johnny BRICENO]&amp;lt;br /&amp;gt;United Democratic Party or UDP [Dean Oliver BARROW]&amp;lt;br /&amp;gt;Vision Inspired by the People or VIP [Hubert ENRIQUEZ]</t>
  </si>
  <si>
    <t>Bairds tapir (a large, browsing, forest-dwelling mammal), keel-billed toucan, Black Orchid; national colors: red, blue</t>
  </si>
  <si>
    <t>within Bosnia and Herzegovinas recognized borders, the country is divided into a joint Bosniak/Croat Federation (about 51% of the territory) and the Bosnian Serb-led Republika Srpska or RS (about 49% of the territory); the region called Herzegovina is contiguous to Croatia and Montenegro, and traditionally has been settled by an ethnic Croat majority in the west and an ethnic Serb majority in the east</t>
  </si>
  <si>
    <t>Peoples Republic of Bosnia and Herzegovina, Socialist Republic of Bosnia and Herzegovina</t>
  </si>
  <si>
    <t>bicameral Parliamentary Assembly or Skupstina consists of:&amp;lt;br /&amp;gt;House of Peoples or Dom Naroda (15 seats - 5 Bosniak, 5 Croat, 5 Serb; members designated by the Federation of Bosnia and Herzegovinas House of Peoples and the Republika Srpskas National Assembly to serve 4-year terms)&amp;lt;br /&amp;gt;House of Representatives or Predstavnicki Dom (42 seats to include 28 seats allocated to the Federation of Bosnia and Herzegovina and 14 to the Republika Srpska; members directly elected by proportional representation vote to serve 4-year terms); note - the Federation of Bosnia and Herzegovina has a bicameral legislature that consists of the House of Peoples (58 seats - 17 Bosniak, 17 Croat, 17 Serb, 7 other) and the House of Representatives (98 seats; members directly elected by proportional representation vote to serve 4-year terms); Republika Srpskas unicameral legislature is the National Assembly (83 directly elected delegates serve 4-year terms)</t>
  </si>
  <si>
    <t>BiH Constitutional Court judges - 4 selected by the Federation of Bosnia and Herzegovina House of Representatives, 2 selected by the Republika Srpskas National Assembly, and 3 non-Bosnian judges selected by the president of the European Court of Human Rights; Court of BiH president and national judges appointed by the High Judicial and Prosecutorial Council; Court of BiH president appointed for renewable 6-year term; other national judges appointed to serve until age 70; international judges recommended by the president of the Court of BiH and appointed by the High Representative for Bosnia and Herzegovina; international judges appointed to serve until age 70</t>
  </si>
  <si>
    <t>Alliance for a Better Future of BiH or SBB BiH [Fahrudin RADONCIC]&amp;lt;br /&amp;gt;Alliance of Independent Social Democrats or SNSD [Milorad DODIK]&amp;lt;br /&amp;gt;Alternative Party for Democratic Activity or A-SDA [Nermin OGRESEVIC]&amp;lt;br /&amp;gt;Croat Peasants Party or HSS [Mario KARAMATIC]&amp;lt;br /&amp;gt;Croatian Christian Democratic Union of Bosnia and Herzegovina or HKDU [Ivan MUSA]&amp;lt;br /&amp;gt;Croatian Democratic Union of Bosnia and Herzegovina or HDU-BiH [Miro GRABOVAC-TITAN]&amp;lt;br /&amp;gt;Croatian Democratic Union of Bosnia and Herzegovina or HDZ-BiH [Dragan COVIC]&amp;lt;br /&amp;gt;Croatian Democratic Union 1990 or HDZ-1990 [Ilija CVITANOVIC]&amp;lt;br /&amp;gt;Croatian Party of Rights dr. Ante Starcevic or HSP-AS Bih [Karlo STARCEVIC]&amp;lt;br /&amp;gt;Democratic Alliance or DEMOS [Nedeljko CUBRILOVIC]&amp;lt;br /&amp;gt;Democratic Front of DF [Zeljko KOMSIC]&amp;lt;br /&amp;gt;Democratic Peoples Alliance or DNS [Marko PAVIC]&amp;lt;br /&amp;gt;Independent Bloc or NB [Senad SEPIC]&amp;lt;br /&amp;gt;Movement for Democratic Action or PDA [Mirsad KUKIC]&amp;lt;br /&amp;gt;Progressive Srpska or NS [Goran DORDIC]&amp;lt;br /&amp;gt;Our Party or NS/HC [Predrag KOJOVIC]&amp;lt;br /&amp;gt;Party for Democratic Action or SDA [Bakir IZETBEGOVIC]&amp;lt;br /&amp;gt;Party of Democratic Progress or PDP [Branislav BORENOVIC]&amp;lt;br /&amp;gt;Peoples Democratic Movement or NDP [Dragan CAVIC]&amp;lt;br /&amp;gt;Serb Democratic Party or SDS [Vukota GOVEDARICA]&amp;lt;br /&amp;gt;Serb Radical Party-Dr. Vojislav Seselj or SRS-VS [Vojislav SESELJ] (members joined the PDP)&amp;lt;br /&amp;gt;Social Democratic Party or SDP [Nermin NIKSIC]&amp;lt;br /&amp;gt;Socialist Party or SP [Petar DOKIC]&amp;lt;br /&amp;gt;United Srpska or US [Nenad STEVANDIC]</t>
  </si>
  <si>
    <t>&amp;lt;strong&amp;gt;note 1:&amp;lt;/strong&amp;gt; landlocked; shares control of Lago Titicaca, worlds highest navigable lake (elevation 3,805 m), with Peru&amp;lt;br /&amp;gt;&amp;lt;br /&amp;gt;&amp;lt;strong&amp;gt;note 2:&amp;lt;/strong&amp;gt; the southern regions of Peru and the extreme northwestern part of Bolivia are considered to be the place of origin for the common potato</t>
  </si>
  <si>
    <t>Interim President Jeanine ANEZ Chavez (since 12 November 2019); Vice President (vacant); note - the president is both chief of state and head of government &amp;lt;br /&amp;gt;&amp;lt;br /&amp;gt;note: former President Juan Evo MORALES Ayma resigned from office on 10 November 2019 over alleged election rigging; resignations of all his constitutionally designated successors followed, including the Vice President, President of the Senate, President of the Chamber of Deputies, and First Vice President of the Senate, leaving the Second Vice President of the Senate, Jeanine ANEZ Chavez, the highest-ranking official still in office; her appointment to the presidency was endorsed by Bolivias Constitutional Court</t>
  </si>
  <si>
    <t>Ambassador (vacant); Charge dAffaires Rafael Pablo CANEDO Daroca (since July 2017)</t>
  </si>
  <si>
    <t>Ambassador (vacant); Charge dAffaires Bruce WILLIAMSON (since December 2017)</t>
  </si>
  <si>
    <t>three equal horizontal bands of red (top), yellow, and green with the coat of arms centered on the yellow band; red stands for bravery and the blood of national heroes, yellow for the nations mineral resources, and green for the fertility of the land</t>
  </si>
  <si>
    <t>state-owned Empresa Nacional de Telecomunicaciones (Entel) is the countrys incumbent long-distance operator, and offers local telephone service, DSL, and satellite TV; &amp;amp;nbsp;its subsidiary Entel Movil is Bolivias largest mobile network provider, reliability, and coverage have steadily improved, but some remote areas are still underserved; Entel&amp;amp;nbsp;plans to extend fiber to all 339 municipal capital cities by 2022;&amp;amp;nbsp;MNP (mobile number potability) launched in October 2018; Bolivian Space Agency planning to launch a second telecom satellite after 2020 (2019)</t>
  </si>
  <si>
    <t>worlds third-largest cultivator of coca (after Colombia and Peru) with an estimated 37,500 hectares under cultivation in 2016, a 3 percent increase over 2015; third largest producer of cocaine, estimated at 275 metric tons potential pure cocaine in 2016; transit country for Peruvian and Colombian cocaine destined for Brazil, Argentina, Chile, Paraguay, and Europe; weak border controls; some money-laundering activity related to narcotics trade; major cocaine consumption</t>
  </si>
  <si>
    <t>deforestation; industrial pollution of air, soil, and water; inadequate sanitation and water treatment contribute to disease; rapid depletion of the countrys natural resources</t>
  </si>
  <si>
    <t>strategic location near major Indian Ocean shipping lanes; the north-south flowing Irrawaddy River is the countrys largest and most important commercial waterway</t>
  </si>
  <si>
    <t>All Mon Region Democracy Party or AMRDP&amp;lt;br /&amp;gt;Arakan National Party or ANP (formed from the 2013 merger of the Rakhine Nationalities Development Party and the Arakan League for Democracy)&amp;lt;br /&amp;gt;National Democratic Force or NDF [KHIN MAUNG SWE]&amp;lt;br /&amp;gt;National League for Democracy or NLD [AUNG SAN SUU KYI]&amp;lt;br /&amp;gt;National Unity Party or NUP [THAN TIN]&amp;lt;br /&amp;gt;Pa-O National Organization or PNO [AUNG KHAM HTI]&amp;lt;br /&amp;gt;Peoples Party [KO KO GYI]&amp;lt;br /&amp;gt;Shan Nationalities Democratic Party or SNDP [SAI AIK PAUNG]&amp;lt;br /&amp;gt;Shan Nationalities League for Democracy or SNLD [KHUN HTUN OO]&amp;lt;br /&amp;gt;Taang National Party or TNP [AIK MONE]&amp;lt;br /&amp;gt;Union Solidarity and Development Party or USDP [THAN HTAY]&amp;lt;br /&amp;gt;Zomi Congress for Democracy or ZCD [PU CIN SIAN THANG]&amp;lt;br /&amp;gt;numerous smaller parties</t>
  </si>
  <si>
    <t>495,939 (2018); note - Rohingya Muslims, living predominantly in Rakhine State, are Burmas main group of stateless people; the Burmese Government does not recognize the Rohingya as a &amp;quot;national race&amp;quot; and stripped them of their citizenship under the 1982 Citizenship Law, categorizing them as &amp;quot;non-nationals&amp;quot; or &amp;quot;foreign residents&amp;quot;; under the Rakhine State Action Plan drafted in October 2014, the Rohingya must demonstrate their family has lived in Burma for at least 60 years to qualify for a lesser naturalized citizenship and the classification of Bengali or be put in detention camps and face deportation; native-born but non-indigenous people, such as Indians, are also stateless; the Burmese Government does not grant citizenship to children born outside of the country to Burmese parents who left the country illegally or fled persecution, such as those born in Thailand; the number of stateless persons has decreased dramatically since late 2017 because hundreds of thousands of Rohingya have fled to Bangladesh since 25 August 2017 to escape violence</t>
  </si>
  <si>
    <t>worlds second largest producer of illicit opium with an estimated poppy cultivation totaling 41,000 hectares in 2017, a decrease of 25% from the last survey in 2015; Shan state is the source of 91% of Burmas poppy cultivation; lack of government will to take on major narcotrafficking groups and lack of serious commitment against money laundering continues to hinder the overall antidrug effort; Burma is one of the world&amp;amp;rsquo;s largest producers of amphetamine-type stimulants, which are trafficked throughout the region, as far afield as Australia and New Zealand</t>
  </si>
  <si>
    <t>Dahomey, Peoples Republic of Benin</t>
  </si>
  <si>
    <t>Court of Appeal or Cour dAppel; district courts; village courts; Assize courts</t>
  </si>
  <si>
    <t>Charge dAffaires Gafari DANGO (since March 2019)</t>
  </si>
  <si>
    <t>&amp;quot;LAube Nouvelle&amp;quot; (The Dawn of a New Day)</t>
  </si>
  <si>
    <t>After seven decades as a constituent republic of the USSR, Belarus attained its independence in 1991. It has retained closer political and economic ties to Russia than have any of the other former Soviet republics. Belarus and Russia signed a treaty on a two-state union on 8 December 1999 envisioning greater political and economic integration. Although Belarus agreed to a framework to carry out the accord, serious implementation has yet to take place and current negotiations on further integration have been contentious. Since his election in July 1994 as the countrys first and only directly elected president, Aleksandr LUKASHENKO has steadily consolidated his power through authoritarian means and a centralized economic system. Government restrictions on political and civil freedoms, freedom of speech and the press, peaceful assembly, and religion have remained in place.</t>
  </si>
  <si>
    <t>soil pollution from pesticide use; southern part of the country contaminated with fallout from 1986 nuclear reactor accident at Chornobyl in northern Ukraine</t>
  </si>
  <si>
    <t>Respublika Byelarus/Respublika Belarus</t>
  </si>
  <si>
    <t>Byelarus/Belarus</t>
  </si>
  <si>
    <t>6 provinces (voblastsi, singular - voblasts) and 1 municipality* (horad); Brest, Homyel (Gomel), Horad Minsk* (Minsk City), Hrodna (Grodno), Mahilyow (Mogilev), Minsk, Vitsyebsk (Vitebsk)</t>
  </si>
  <si>
    <t>&amp;lt;strong&amp;gt;pro-government parties:&amp;lt;/strong&amp;gt; &amp;lt;br /&amp;gt;Belarusian Agrarian Party or AP [Mikhail SHIMANSKY]&amp;lt;br /&amp;gt;Belarusian Patriotic Party [Nikolai ULAKHOVICH]&amp;lt;br /&amp;gt;Belarusian Social Sport Party [Vladimir ALEKSANDROVICH]&amp;lt;br /&amp;gt;Communist Party of Belarus or KPB [Aleksei SOKOL]&amp;lt;br /&amp;gt;Liberal Democratic Party or LDP [Sergey GAYDUKEVICH]&amp;lt;br /&amp;gt;Republican Party [Vladimir BELOZOR]&amp;lt;br /&amp;gt;Republican Party of Labor and Justice [Vasiliy ZADNEPRYANIY]&amp;lt;br /&amp;gt;Social Democratic Party of Popular Accord [Sergei YERMAK]&amp;lt;br /&amp;gt;&amp;lt;strong&amp;gt;opposition parties:&amp;lt;/strong&amp;gt; &amp;lt;br /&amp;gt;Belarusian Christian Democracy Party [Paval SEVIARYNETS, Volha KAVALKOVA, Vital RYMASHEWSKI] (unregistered)&amp;lt;br /&amp;gt;Belarusian Party of the Green [Anastasiya DOROFEYEVA]&amp;lt;br /&amp;gt;Belarusian Party of the Left &amp;quot;Just World&amp;quot; [Sergey KALYAKIN]&amp;lt;br /&amp;gt;Belarusian Popular Front or BPF [Ryhor KASTUSEU]&amp;lt;br /&amp;gt;Belarusian Social-Democratic Assembly [Sergei CHERECHEN]&amp;lt;br /&amp;gt;Belarusian Social Democratic Party (&amp;quot;Assembly&amp;quot;) or BSDPH [Ihar BARYSAU]&amp;lt;br /&amp;gt;Belarusian Social Democratic Party (Peoples Assembly) [Mikalay STATKEVICH] (unregistered)&amp;lt;br /&amp;gt;Christian Conservative Party or BPF [Zyanon PAZNYAK]&amp;lt;br /&amp;gt;United Civic Party or UCP [Nikolay KOZLOV]</t>
  </si>
  <si>
    <t>Ambassador (vacant; recalled by Belarus in 2008); Charge dAffaires Dmitriy BASIK (since July 2019)</t>
  </si>
  <si>
    <t>Ambassador (vacant; left in 2008 upon insistence of Belarusian Government); Charge dAffaires Jenifer MOORE (since August 2018)</t>
  </si>
  <si>
    <t>Magistrates Courts; Customary Land Appeal Court; local courts</t>
  </si>
  <si>
    <t>Democratic Alliance Party or DAP [Steve ABANA]&amp;lt;br /&amp;gt;Kadere Party of Solomon Islands or KPSI [Peter BOYERS]&amp;lt;br /&amp;gt;Peoples Alliance Party or PAP [Nathaniel WAENA]&amp;lt;br /&amp;gt;Solomon Islands People First Party or SIPFP [Dr. Jimmie RODGERS]&amp;lt;br /&amp;gt;Solomon Islands Party for Rural Advancement or SIPRA [Manasseh MAELANGA]&amp;lt;br /&amp;gt;United Democratic Party or UDP [Sir Thomas Ko CHAN]</t>
  </si>
  <si>
    <t>The bulk of the population depends on agriculture, fishing, and forestry for at least part of its livelihood. Most manufactured goods and petroleum products must be imported. The islands are rich in undeveloped mineral resources such as lead, zinc, nickel, and gold. Prior to the arrival of The Regional Assistance Mission to the Solomon Islands (RAMSI), severe ethnic violence, the closure of key businesses, and an empty government treasury culminated in economic collapse. RAMSIs efforts, which concluded in Jun 2017, to restore law and order and economic stability have led to modest growth as the economy rebuilds.</t>
  </si>
  <si>
    <t>the flat island was named &amp;quot;Navaza&amp;quot; by some of Christopher COLUMBUS sailors in 1504; the name derives from the Spanish term &amp;quot;nava&amp;quot; meaning &amp;quot;flat land, plain, or field&amp;quot;</t>
  </si>
  <si>
    <t>largest country in South America and in the Southern Hemisphere; shares common boundaries with every South American country except Chile and Ecuador; most of the Pantanal, the worlds largest tropical wetland, extends through the west central part of the country; shares Iguazu Falls, the worlds largest waterfalls system, with Argentina</t>
  </si>
  <si>
    <t>Avante [Luis TIBE] (formerly Labor Party of Brazil or PTdoB)&amp;amp;nbsp;&amp;lt;br /&amp;gt;Brazilian Communist Party or PCB [Ivan Martins PINHEIRO]&amp;lt;br /&amp;gt;Brazilian Democratic Movement Party or PMDB [Michel TEMER]&amp;lt;br /&amp;gt;Brazilian Labor Party or PTB [Cristiane BRASIL]&amp;lt;br /&amp;gt;Brazilian Renewal Labor Party or PRTB [Jose Levy FIDELIX da Cruz]&amp;lt;br /&amp;gt;Brazilian Republican Party or PRB [Marcos Antonio PEREIRA]&amp;lt;br /&amp;gt;Brazilian Social Democracy Party or PSDB [Tasso JEREISSATI]&amp;lt;br /&amp;gt;Brazilian Socialist Party or PSB [Carlos Roberto SIQUEIRA de Barros]&amp;lt;br /&amp;gt;Christian Democracy or DC [Jose Maria EYMAEL] (formerly Christian Social Democratic Party or PSDC)&amp;lt;br /&amp;gt;Christian Labor Party or PTC [Daniel TOURINHO]&amp;lt;br /&amp;gt;Communist Party of Brazil or PCdoB [Jose Renato RABELO]&amp;lt;br /&amp;gt;Democratic Labor Party or PDT [Carlos Roberto LUPI]&amp;lt;br /&amp;gt;The Democrats or DEM [Jose AGRIPINO] (formerly Liberal Front Party or PFL)&amp;lt;br /&amp;gt;Free Homeland Party or PPL [Sergio RUBENS]&amp;lt;br /&amp;gt;Green Party or PV [Jose Luiz PENNA]&amp;lt;br /&amp;gt;Humanist Party of Solidarity or PHS [Eduardo MACHADO]&amp;lt;br /&amp;gt;National Mobilization Party or PMN [Telma RIBEIRO dos Santos]&amp;lt;br /&amp;gt;New Party or NOVO [Moises JARDIM]&amp;lt;br /&amp;gt;Party of the Republic or PR [Alfredo NASCIMENTO]&amp;lt;br /&amp;gt;Patriota [Adilson BARROSO Oliveira] (formerly National Ecologic Party or PEN)&amp;lt;br /&amp;gt;Podemos [Renata ABREU] (formerly National Labor Party or PTN)&amp;amp;nbsp;&amp;lt;br /&amp;gt;Popular Socialist Party or PPS [Roberto Joao Pereira FREIRE]&amp;lt;br /&amp;gt;Progressive Party or PP [Ciro NOGUEIRA]&amp;lt;br /&amp;gt;Progressive Republican Party or PRP [Ovasco Roma Altimari RESENDE]&amp;lt;br /&amp;gt;Republican Social Order Party or PROS [Euripedes JUNIOR]&amp;lt;br /&amp;gt;Social Christian Party or PSC [Vitor Jorge Abdala NOSSEIS]&amp;lt;br /&amp;gt;Social Democratic Party or PSD [Guilherme CAMPOS]&amp;lt;br /&amp;gt;Social Liberal Party or PSL [Luciano Caldas BIVAR]&amp;lt;br /&amp;gt;Socialism and Freedom Party or PSOL [Luiz ARAUJO]&amp;lt;br /&amp;gt;Solidarity or SD [Paulo PEREIRA DA SILVA]&amp;lt;br /&amp;gt;Sustainability Network or REDE [Marina SILVA]&amp;lt;br /&amp;gt;United Socialist Workers Party or PSTU [Jose Maria DE ALMEIDA]&amp;lt;br /&amp;gt;Workers Cause Party or PCO [Rui Costa PIMENTA]&amp;lt;br /&amp;gt;Workers Party or PT [Gleisi HOFFMAN]</t>
  </si>
  <si>
    <t>Ambassador (vacant); Charge dAffaires Fernando Meirelles de Azevedo&amp;amp;nbsp; PIMENTEL (since 3 June 2019)</t>
  </si>
  <si>
    <t>Ambassador (vacant); Charge dAffaires William POPP (since 3 November 2018)</t>
  </si>
  <si>
    <t>18-45 years of age for compulsory military service; conscript service obligation is 10-12 months; 17-45 years of age for voluntary service; an increasing percentage of the ranks are &amp;quot;long-service&amp;quot; volunteer professionals; women were allowed to serve in the armed forces beginning in early 1980s, when the Brazilian Army became the first army in South America to accept women into career ranks; women serve in Navy and Air Force only in Womens Reserve Corps (2012)</t>
  </si>
  <si>
    <t>violent storms from the Himalayas are the source of the countrys Bhutanese name, which translates as Land of the Thunder Dragon; frequent landslides during the rainy season</t>
  </si>
  <si>
    <t>Bhutan Kuen-Nyam Party or BKP&amp;lt;br /&amp;gt;Bhutan Peace and Prosperity Party (Druk Phuensum Tshogpa) or DPT [Pema GYAMTSHO] (Druk Chirwang Tshogpa or DCT merged with&amp;amp;nbsp;DPT in March 2018)&amp;lt;br /&amp;gt;Peoples Democratic Party or PDP [Tshering TOBGAY]&amp;lt;br /&amp;gt;United Party of Bhutan (Druk Nyamrup Tshogpa) or DNT [Lotay TSHERING]</t>
  </si>
  <si>
    <t>The Bulgars, a Central Asian Turkic tribe, merged with the local Slavic inhabitants in the late 7th century to form the first Bulgarian state. In succeeding centuries, Bulgaria struggled with the Byzantine Empire to assert its place in the Balkans, but by the end of the 14th century the country was overrun by the Ottoman Turks. Northern Bulgaria attained autonomy in 1878 and all of Bulgaria became independent from the Ottoman Empire in 1908. Having fought on the losing side in both World Wars, Bulgaria fell within the Soviet sphere of influence and became a Peoples Republic in 1946. Communist domination ended in 1990, when Bulgaria held its first multiparty election since World War II and began the contentious process of moving toward political democracy and a market economy while combating inflation, unemployment, corruption, and crime. The country joined NATO in 2004 and the EU in 2007.</t>
  </si>
  <si>
    <t>Kingdom of Bulgaria, Peoples Repulic of Bulgaria</t>
  </si>
  <si>
    <t>This uninhabited, volcanic, Antarctic island is almost entirely covered by glaciers making it difficult to approach; it is recognized as the most remote island on Earth. (It is furthest in distance from any other point of land, 1,639 km from Antarctica.) Bouvet Island was discovered in 1739 by a French naval officer after whom it is named. No claim was made until 1825, when the British flag was raised. A few expeditions visited the island in the late 19th century. In 1929, the UK waived its claim in favor of Norway, which had occupied the island&amp;amp;nbsp;two years&amp;amp;nbsp;previously. In 1971, Norway designated Bouvet Island and the adjacent territorial waters a nature reserve. Since 1977, Norway has run an automated meteorological station and studied foraging strategies and distribution of fur seals and penguins on the island. In February 2006, an earthquake weakened the stations foundation causing it to be blown out to sea in a winter storm. Norway erected a new research station in 2014 that can hold six people for periods of two to four months.</t>
  </si>
  <si>
    <t>The Sultanate of Bruneis influence peaked between the 15th and 17th centuries when its control extended over coastal areas of northwest Borneo and the southern Philippines. Brunei subsequently entered a period of decline brought on by internal strife over royal succession, colonial expansion of European powers, and piracy. In 1888, Brunei became a British protectorate; independence was achieved in 1984. The same family has ruled Brunei for over six centuries. Brunei benefits from extensive petroleum and natural gas fields, the source of one of the highest per capita GDPs in the world. In 2017, Brunei celebrated the 50th anniversary of the Sultan Hassanal BOLKIAH’s accession to the throne.</t>
  </si>
  <si>
    <t>derivation of the name is unclear; according to legend, MUHAMMAD SHAH, who would become the first sultan of Brunei, upon discovering what would become Brunei exclaimed &amp;quot;Baru nah,&amp;quot; which roughly translates as &amp;quot;there&amp;quot; or &amp;quot;thats it&amp;quot;</t>
  </si>
  <si>
    <t>National Day, 23 February (1984); note - 1 January 1984 was the date of independence from the UK, 23 February 1984 was the date of independence from British protection; the Sultans birthday, 15 June</t>
  </si>
  <si>
    <t>Intermediate Court; Magistrates Courts; Juvenile Court; small claims courts; lower sharia courts</t>
  </si>
  <si>
    <t>yellow with two diagonal bands of white (top, almost double width) and black starting from the upper hoist side; the national emblem in red is superimposed at the center; yellow is the color of royalty and symbolizes the sultanate; the white and black bands denote Bruneis chief ministers; the emblem includes five main components: a swallow-tailed flag, the royal umbrella representing the monarchy, the wings of four feathers symbolizing justice, tranquility, prosperity, and peace, the two upraised hands signifying the governments pledge to preserve and promote the welfare of the people, and the crescent moon denoting Islam, the state religion; the state motto &amp;quot;Always render service with Gods guidance&amp;quot; appears in yellow Arabic script on the crescent; a ribbon below the crescent reads &amp;quot;Brunei, the Abode of Peace&amp;quot;</t>
  </si>
  <si>
    <t>Burundi is a small country in Central-East Africa bordered by Tanzania, Rwanda, the Democratic Republic of Congo, and Lake Tanganyika. Burundi gained its independence from Belgium in 1962 as the Kingdom of Burundi, but the monarchy was overthrown in 1966 and a republic established. Political violence and non-democratic transfers of power have marked much of its history; Burundis first democratically elected president, a Hutu, was assassinated in October 1993 after only 100 days in office. The internationally brokered Arusha Agreement, signed in 2000, and subsequent ceasefire agreements with armed movements ended the 1993-2005 civil war. Burundi&amp;amp;rsquo;s second democratic elections were held in 2005. Pierre NKURUNZIZA was elected president in 2005 and 2010, and again in a controversial election in 2015. Burundi continues to face many economic and political challenges.</t>
  </si>
  <si>
    <t>one of Africas most densely populated countries; concentrations tend to be in the north and along the northern shore of Lake Tanganyika in the west; most people live on farms near areas of fertile volcanic soil</t>
  </si>
  <si>
    <t>Republique du Burundi/Republika yu Burundi</t>
  </si>
  <si>
    <t>Pierre NKURUNZIZA reelected president; percent of vote - Pierre NKURUNZIZA (CNDD-FDD) 69.4%, Agathon RWASA (Hope of Burundians - Amizerio yABARUNDI) 19%, other 11.6%</t>
  </si>
  <si>
    <t>Ambassador S.E. Gandence SINDAYIGAYA (since 20 September 2019); Charge dAffaires Benjamin MANIRAKIZA (since 7 December 2017)</t>
  </si>
  <si>
    <t xml:space="preserve"> (mainly on Lake Tanganyika between Bujumbura, Burundis principal port, and lake ports in Tanzania, Zambia, and the Democratic Republic of the Congo) (2011)</t>
  </si>
  <si>
    <t>Bloc Quebecois [Mario BEAULIEU]&amp;lt;br /&amp;gt;Conservative Party of Canada or CPC [Andrew SCHEER]&amp;lt;br /&amp;gt;Green Party [Jo-Ann ROBERTS]&amp;lt;br /&amp;gt;Liberal Party [Justin TRUDEAU]&amp;lt;br /&amp;gt;New Democratic Party or NDP [Jagmeet SINGH]&amp;lt;br /&amp;gt;Peoples Party of Canada [Maxime BERNIER]</t>
  </si>
  <si>
    <t>Ambassador (vacant); Charge dAffaires Richard M. MILLS, Jr. (since 23 August 2019)</t>
  </si>
  <si>
    <t>a land of paddies and forests dominated by the Mekong River and Tonle Sap (Southeast Asias largest freshwater lake)</t>
  </si>
  <si>
    <t>Khmer Republic, Democratic Kampuchea, Peoples Republic of Kampuchea, State of Cambodia</t>
  </si>
  <si>
    <t>Cambodia National Rescue Party or CNRP [KHEM SOKHA] (dissolved by the Cambodian Supreme Court in November 2017; formed from a 2012 merger of the Sam Rangsi Party or SRP and the former Human Rights Party or HRP [KHEM SOKHA, also spelled KEM SOKHA])&amp;lt;br /&amp;gt;Cambodian Nationality Party or CNP [SENG SOKHENG]&amp;lt;br /&amp;gt;Cambodian Peoples Party or CPP [HUN SEN]&amp;lt;br /&amp;gt;Khmer Economic Development Party or KEDP [HUON REACH CHAMROEUN]&amp;lt;br /&amp;gt;Khmer National Unity Party or KNUP [NHEK BUN CHHAY]&amp;lt;br /&amp;gt;Khmer Will Party [KONG MONIKA]&amp;lt;br /&amp;gt;League for Democracy Party or LDP [KHEM Veasna]&amp;lt;br /&amp;gt;National United Front for an Independent, Neutral, Peaceful, and Cooperative Cambodia or FUNCINPEC [Prince NORODOM RANARIDDH]</t>
  </si>
  <si>
    <t>Chad, part of Frances African holdings until 1960, endured three decades of civil warfare, as well as invasions by Libya, before peace was restored in 1990. The government eventually drafted a democratic constitution and held flawed presidential elections in 1996 and 2001. In 1998, a rebellion broke out in northern Chad, which has sporadically flared up despite several peace agreements between the government and insurgents. In June 2005, President Idriss DEBY held a referendum successfully removing constitutional term limits and won another controversial election in 2006. Sporadic rebel campaigns continued throughout 2006 and 2007. The capital experienced a significant insurrection in early 2008, but has had no significant rebel threats since then, in part due to Chads 2010 rapprochement with Sudan, which previously used Chadian rebels as proxies. Nevertheless, a state of emergency continues to be in place in the Sila and Ouaddai regions bordering Sudan.&amp;amp;nbsp; In late 2015, the government imposed a state of emergency in the Lake Chad region following multiple attacks by the terrorist group Boko Haram throughout the year; Boko Haram also launched several bombings in NDjamena in mid-2015. A state of emergency is also emplaced in the western Tibesti region bordering Niger where rival ethnic groups are fighting. DEBY in 2016 was reelected to his fifth term in an election that was peaceful but flawed. In December 2015, Chad completed a two-year rotation on the UN Security Council. In January 2017, DEBY completed a one-year term as&amp;amp;nbsp;Chairperson of the African Union Assembly. (2019)</t>
  </si>
  <si>
    <t>1.372 million NDJAMENA (capital) (2019)</t>
  </si>
  <si>
    <t>named for Lake Chad, which lies along the countrys western border; the word &amp;quot;tsade&amp;quot; means &amp;quot;large body of water&amp;quot; or &amp;quot;lake&amp;quot; in several local native languages</t>
  </si>
  <si>
    <t>NDjamena</t>
  </si>
  <si>
    <t>23 regions (regions, singular - region); Barh el Gazel, Batha, Borkou, Chari-Baguirmi, Ennedi-Est, Ennedi-Ouest, Guera, Hadjer-Lamis, Kanem, Lac, Logone Occidental, Logone Oriental, Mandoul, Mayo-Kebbi Est, Mayo-Kebbi Ouest, Moyen-Chari, Ouaddai, Salamat, Sila, Tandjile, Tibesti, Ville de NDjamena, Wadi Fira</t>
  </si>
  <si>
    <t>Ambassador (vacant); Charge dAffaires Thomas R. GENTON (since 16 August 2019)</t>
  </si>
  <si>
    <t>Chagoua Round Point, BP 413, NDjamena</t>
  </si>
  <si>
    <t>B. P. 413, NDjamena</t>
  </si>
  <si>
    <t>Chadian National Army (Armee Nationale du Tchad, ANT): Ground Forces (lArmee de Terre, AdT), Chadian Air Force (lArmee de lAir Tchadienne, AAT), National Gendarmerie, National Nomadic Guard of Chad (GNNT); General Direction of the Security Services of State Institutions (Direction Generale des Services de Securite des Institutions de lEtat, GDSSIE) (2019)</t>
  </si>
  <si>
    <t>strategic location near major Indian Ocean sea lanes; Adams Bridge is a chain of limestone shoals between the southeastern coast of India and the northwestern coast of Sri Lanka; geological evidence suggests that this 50-km long Bridge once connected India and Sri Lanka; ancient records seem to indicate that a foot passage was possible between the two land masses until the 15th century when the land bridge broke up in a cyclone</t>
  </si>
  <si>
    <t>Court of Appeals; High Courts; Magistrates Courts; municipal and primary courts</t>
  </si>
  <si>
    <t>Crusaders for Democracy [Ganeshalingam CHANDRALINGAM]&amp;lt;br /&amp;gt; &amp;lt;br /&amp;gt;Eelam Peoples Democratic Party or EPDP [Douglas DEVANANDA]&amp;lt;br /&amp;gt;Eelam Peoples Revolutionary Liberation Front [Suresh PREMACHANDRAN]&amp;lt;br /&amp;gt;Janatha Vimukthi Peramuna or JVP [Anura Kumara DISSANAYAKE]&amp;lt;br /&amp;gt;Jathika Hela Urumaya or JHU [Karunarathna PARANAWITHANA, Ven. Hadigalle Wimalasara THERO]&amp;lt;br /&amp;gt; Sri Lanka Freedom Party or SLFP [Maithripala SIRISENA]&amp;lt;br /&amp;gt;Sri Lanka Muslim Congress or SLMC [Rauff HAKEEM]&amp;lt;br /&amp;gt;Sri Lanka Podujana Peramuna or SLPP [G. L. PEIRIS]&amp;lt;br /&amp;gt;Tamil National Alliance or TNA [Rajavarothiam SAMPANTHAN] (alliance includes Illankai Tamil Arasu Kachchi [Mavai SENATHIRAJAH], Peoples Liberation Organisation of Tamil Eelam [D. SIDDARTHAN], Tamil Eelam Liberation Organization [Selvam ADAIKALANATHAN])&amp;lt;br /&amp;gt;United National Front for Good Governance or UNFGG [Ranil WICKREMESINGHE] (coalition includes JHU, UNP)&amp;lt;br /&amp;gt;United National Party or UNP [Ranil WICKREMESINGHE]&amp;lt;br /&amp;gt;United Peoples Freedom Alliance or UPFA [Maithripala SIRISENA] (coalition includes SLFP)</t>
  </si>
  <si>
    <t>Upon independence in 1960, the former French region of Middle Congo became the Republic of the Congo. A quarter century of experimentation with Marxism was abandoned in 1990 and a democratically elected government took office in 1992. A two-year civil war that ended in 1999 restored former Marxist President Denis SASSOU-Nguesso, who had ruled from 1979 to 1992, and sparked a short period of ethnic and political unrest that was resolved by a peace agreement in late 1999. A new constitution adopted three years later provided for a multi-party system and a seven-year presidential term, and elections arranged shortly thereafter installed SASSOU-Nguesso. Following a year of renewed fighting, President SASSOU-Nguesso and southern-based rebel groups agreed to a final peace accord in March 2003. SASSOU-Nguesso was reeelected in 2009 and, after passing a referendum allowing him to run for a third term, was reelected again in 2016. The Republic of Congo is one of Africas largest petroleum producers, but with declining production it will need new offshore oil finds to sustain its oil earnings over the long term.</t>
  </si>
  <si>
    <t>French Congo, Middle Congo, Peoples Republic of the Congo, Congo/Brazzaville</t>
  </si>
  <si>
    <t>named for the Congo River, which makes up much of the countrys eastern border; the river name derives from Kongo, a Bantu kingdom that occupied its mouth at the time of Portuguese discovery in the late 15th century and whose name stems from its people the Bakongo, meaning &amp;quot;hunters&amp;quot;</t>
  </si>
  <si>
    <t>Action Movement for Renewal or MAR [Roland BOUITI-VIAUDO]&amp;lt;br /&amp;gt;Citizens Rally or RC [Claude Alphonse NSILOU]&amp;lt;br /&amp;gt;Congolese Labour Party or PCT [Denis SASSOU-NGUESSO]&amp;lt;br /&amp;gt;Congolese Movement for Democracy and Integral Development or MCDDI [Guy Price Parfait KOLELAS]&amp;lt;br /&amp;gt;Movement for Unity, Solidarity, and Work or MUST [Claudine MUNARI]&amp;lt;br /&amp;gt;Pan-African Union for Social Development or UPADS [Pascal Tsaty MABIALA]&amp;lt;br /&amp;gt;Party for the Unity of the Republic or PUR&amp;lt;br /&amp;gt;Patriotic Union for Democracy and Progress or UPDP [Auguste-Celestin GONGARD NKOUA]&amp;lt;br /&amp;gt;Prospects and Realities Club or CPR&amp;lt;br /&amp;gt;Rally for Democracy and Social Progress or RDPS [Bernard BATCHI]&amp;lt;br /&amp;gt;Rally of the Presidential Majority or RMP&amp;lt;br /&amp;gt;Republican and Liberal Party or PRL [Bonaventure MIZIDY]&amp;lt;br /&amp;gt;Union for the Republic or UR&amp;lt;br /&amp;gt;Union of Democratic Forces or UDF&amp;lt;br /&amp;gt;Union for Democracy and Republic or UDR&amp;lt;br /&amp;gt;many smaller parties</t>
  </si>
  <si>
    <t>Congolese Armed Forces (Forces Armees Congolaises, FAC): Army (Armee de Terre), Navy, Congolese Air Force (Armee de lAir Congolaise); Gendarmerie; Presidential Guard (2019)</t>
  </si>
  <si>
    <t>Angola 2646 km (of which 225 km is the boundary of Angolas discontiguous Cabinda Province), Burundi 236 km, Central African Republic 1747 km, Republic of the Congo 1229 km, Rwanda 221 km, South Sudan 714 km, Tanzania 479 km, Uganda 877 km, Zambia 2332 km</t>
  </si>
  <si>
    <t>State Security Court; Court of Appeals (organized into administrative and judiciary sections); Tribunal de Grande; magistrates courts; customary courts</t>
  </si>
  <si>
    <t>Christian Democrat Party or PDC [Jose ENDUNDO]&amp;lt;br /&amp;gt;Congolese Rally for Democracy or RCD [Azarias RUBERWA]&amp;lt;br /&amp;gt;Convention of Christian Democrats or CDC&amp;lt;br /&amp;gt;Engagement for Citizenship and Development or ECiDe [Martin FAYULU]&amp;lt;br /&amp;gt;Forces of Renewal or FR [Mbusa NYAMWISI]&amp;lt;br /&amp;gt;Lamuka coalition [Martin FAYULU] (includes ECiDe, MLC, Together for Change, CNB, and, Nouvel Elan)&amp;lt;br /&amp;gt;Movement for the Liberation of the Congo or MLC [Jean-Pierre BEMBA]&amp;lt;br /&amp;gt;Nouvel Elan [Adolphe MUZITO]&amp;lt;br /&amp;gt;Our Congo or CNB (&amp;quot;Congo Na Biso&amp;quot;) [Freddy MATUNGULU]&amp;lt;br /&amp;gt;Peoples Party for Reconstruction and Democracy or PPRD [Henri MOVA Sakanyi]&amp;lt;br /&amp;gt;Social Movement for Renewal or MSR [Pierre LUMBI]&amp;lt;br /&amp;gt;Together for Change (Ensemble&amp;quot;) [Moise KATUMBI]&amp;lt;br /&amp;gt;Unified Lumumbist Party or PALU [Antoine GIZENGA]&amp;lt;br /&amp;gt;Union for the Congolese Nation or UNC [Vital KAMERHE]&amp;lt;br /&amp;gt;Union for Democracy and Social Progress or UDPS [Felix TSHISEKEDI]</t>
  </si>
  <si>
    <t>sky blue field divided diagonally from the lower hoist corner to upper fly corner by a red stripe bordered by two narrow yellow stripes; a yellow, five-pointed star appears in the upper hoist corner; blue represents peace and hope, red the blood of the countrys martyrs, and yellow the countrys wealth and prosperity; the star symbolizes unity and the brilliant future for the country</t>
  </si>
  <si>
    <t>Armed Forces of the Democratic Republic of the Congo (Forces dArmees de la Republique Democratique du Congo, FARDC): Land Forces, National Navy (La Marine Nationale), Congolese Air Force (Force Aerienne Congolaise, FAC);&amp;amp;nbsp; Republican Guard (responsible for presidential security) (2019)</t>
  </si>
  <si>
    <t>traffickers exploit lax shipping controls to transit pseudoephedrine through the capital; while rampant corruption and inadequate supervision leave the banking system vulnerable to money laundering, the lack of a well-developed financial system limits the countrys utility as a money-laundering center</t>
  </si>
  <si>
    <t>coal, iron ore, helium, petroleum, natural gas, arsenic, bismuth, cobalt, cadmium, ferrosilicon, gallium, germanium, hafnium, indium, lithium, mercury, tantalum, tellurium, tin, titanium, tungsten, antimony, manganese, magnesium, molybdenum, selenium, strontium, vanadium, magnetite, aluminum, lead, zinc, rare earth elements, uranium, hydropower potential (worlds largest), arable land</t>
  </si>
  <si>
    <t>air pollution (greenhouse gases, sulfur dioxide particulates) from reliance on coal produces acid rain; China is the worlds largest single emitter of carbon dioxide from the burning of fossil fuels; water shortages, particularly in the north; water pollution from untreated wastes; coastal destruction due to land reclamation, industrial development, and aquaculture; deforestation and habitat destruction; poor land management leads to soil erosion, landslides, floods, droughts, dust storms, and desertification; trade in endangered species</t>
  </si>
  <si>
    <t>&amp;lt;strong&amp;gt;note 1:&amp;lt;/strong&amp;gt; worlds fourth largest country (after Russia, Canada, and US) and largest country situated entirely in Asia; Mount Everest on the border with Nepal is the worlds tallest peak above sea level&amp;lt;br /&amp;gt;&amp;lt;br /&amp;gt;&amp;lt;strong&amp;gt;note 2:&amp;lt;/strong&amp;gt; the largest cave chamber in the world is the Miao Room, in the Gebihe cave system at Chinas Ziyun Getu He Chuandong National Park, which encloses some 10.78 million cu m (380.7 million cu ft) of volume&amp;lt;br /&amp;gt;&amp;lt;br /&amp;gt;&amp;lt;strong&amp;gt;note 3:&amp;lt;/strong&amp;gt; China appears to have been the center of domestication for two of the worlds leading cereal crops: millet in the north along the Yellow River and rice in the south along the lower or middle Yangtze River</t>
  </si>
  <si>
    <t>Peoples Republic of China</t>
  </si>
  <si>
    <t>1 October 1949 (Peoples Republic of China established); notable earlier dates: 221 B.C. (unification under the Qin Dynasty); 1 January 1912 (Qing Dynasty replaced by the Republic of China)</t>
  </si>
  <si>
    <t>National Day (anniversary of the founding of the Peoples Republic of China), 1 October (1949)</t>
  </si>
  <si>
    <t>civil law influenced by Soviet and continental European civil law systems; legislature retains power to interpret statutes; note - in March 2017, the National Peoples Congress passed a new civil code, the General Rules of Civil Law, which became effective the following October</t>
  </si>
  <si>
    <t>State Council appointed by National Peoples Congress</t>
  </si>
  <si>
    <t>president and vice president indirectly elected by National Peoples Congress for a 5-year term (unlimited terms); election last held on 17 March 2018 (next to be held in March 2023); premier nominated by president, confirmed by National Peoples Congress</t>
  </si>
  <si>
    <t>XI Jinping reelected president; National Peoples Congress vote - 2,970 (unanimously); WANG Qishan elected vice president with 2,969 votes</t>
  </si>
  <si>
    <t>unicameral National Peoples Congress or Quanguo Renmin Daibiao Dahui (maximum of 3,000 seats; members indirectly elected by municipal, regional, and provincial peoples congresses, and the Peoples Liberation Army; members serve 5-year terms); note - in practice, only members of the Chinese Communist Party (CCP), its 8 allied independent parties, and CCP-approved independent candidates are elected</t>
  </si>
  <si>
    <t>Supreme Peoples Court (consists of over 340 judges, including the chief justice and 13 grand justices organized into a civil committee and tribunals for civil, economic, administrative, complaint and appeal, and communication and transportation cases)</t>
  </si>
  <si>
    <t>chief justice appointed by the Peoples National Congress (NPC); limited to 2 consecutive 5-year-terms; other justices and judges nominated by the chief justice and appointed by the Standing Committee of the NPC; term of other justices and judges determined by the NPC</t>
  </si>
  <si>
    <t>Higher Peoples Courts; Intermediate Peoples Courts; District and County Peoples Courts; Autonomous Region Peoples Courts; International Commercial Courts; Special Peoples Courts for military, maritime, transportation, and forestry issues</t>
  </si>
  <si>
    <t>China has become the largest Internet market in the world, with the majority of users accessing the Internet through mobile devices;&amp;amp;nbsp;moderate growth is predicted over the next five years in the fixed broadband segment; one of the&amp;amp;nbsp;biggest drivers of&amp;amp;nbsp;commercial growth is its increasing urbanisation rate as rural residents move to cities; 98.6% of Chinas Internet users access the Internet through mobile devices; China will be the worlds largest 5G market (2018)</t>
  </si>
  <si>
    <t>Peoples Liberation Army (PLA): Ground Forces, Navy (PLAN, includes marines and naval aviation), Air Force (PLAAF, includes airborne forces), Rocket Force (strategic missile force), and Strategic Support Force (space and cyber forces); Peoples Armed Police (PAP, includes Coast Guard, Border Defense Force, Internal Security Forces); PLA Reserve Force (2019)</t>
  </si>
  <si>
    <t>Prior to the arrival of the Spanish in the 16th century, the Inca ruled northern Chile for nearly a century while an indigenous people, the Mapuche, inhabited central and southern Chile. Although Chile declared its independence in 1810, it did not achieve decisive victory over the Spanish until 1818. In the War of the Pacific (1879-83), Chile defeated Peru and Bolivia to win its present northern regions. In the 1880s, the Chilean central government gained control over the central and southern regions inhabited by the Mapuche. After a series of elected governments, the three-year-old Marxist government of Salvador ALLENDE was overthrown in 1973 by a military coup led by General Augusto PINOCHET, who ruled until a democratically-elected president was inaugurated in 1990. Economic reforms, maintained consistently since the 1980s, contributed to steady growth, reduced poverty rates by over half, and helped secure the countrys commitment to democratic and representative government. Chile has increasingly assumed regional and international leadership roles befitting its status as a stable, democratic nation.</t>
  </si>
  <si>
    <t>Roman Catholic 66.7%, Evangelical or Protestant 16.4%, Jehovahs Witness 1%, other 3.4%, none 11.5%, unspecified 1.1% (2012 est.)</t>
  </si>
  <si>
    <t>16 regions (regiones, singular - region); Aysen, Antofagasta, Araucania, Arica y Parinacota, Atacama, Biobio, Coquimbo, Libertador General Bernardo OHiggins, Los Lagos, Los Rios, Magallanes y de la Antartica Chilena (Magallanes and Chilean Antarctica), Maule, Nuble, Region Metropolitana (Santiago), Tarapaca, Valparaiso</t>
  </si>
  <si>
    <t>&amp;lt;br /&amp;gt; Senate - percent of vote by party - NA; seats by party - New Majority Coalition (formerly known as Concertacion) 19 (PDC 6, PS 6, PPD 6, MAS 1), Lets Go Chile Coalition (formerly known as the Coalition for Change and the Alianza coalition) 15 (RN 6, UDI 8, Amplitude Party 1), independent 4; composition - men 33, women 10, percent of women 23.3%&amp;lt;br /&amp;gt; Chamber of Deputies - percent of vote by party - NA; seats by party - New Majority 68 (PDC 21, PS 16, PPD 14, PC 6, PRSD 6, Citizen Left 1, independent 4), Coalition for Change 47 (UDI 29, RN 14, independent 3, EP 1), Liberal Party 1, independent 4; composition -men 120, women 35, percent of women 22.6%; note - total National Congress percent of women 22.7%</t>
  </si>
  <si>
    <t>Ambassador (vacant); Charge dAffaires Baxter HUNT (since January 2019)</t>
  </si>
  <si>
    <t>Protestant 67.8% (includes Church of God 22.6%, Seventh Day Adventist 9.4%, Presbyterian/United Church 8.6%, Baptist 8.3%, Pentecostal 7.1%, non-denominational 5.3%, Anglican 4.1%, Wesleyan Holiness 2.4%), Roman Catholic 14.1%, Jehovahs Witness 1.1%, other 7%, none 9.3%, unspecified 0.7% (2010 est.)</t>
  </si>
  <si>
    <t>the islands name comes from the native Carib word &amp;quot;caiman,&amp;quot; describing the marine crocodiles living there</t>
  </si>
  <si>
    <t>Court of Appeal and Grand Court judges appointed by the governor on the advice of the Judicial and Legal Services Commission, an 8-member independent body consisting of governor appointees, Court of Appeal president, and attorneys; Court of Appeal judges tenure based on their individual instruments of appointment; Grand Court judges normally appointed until retirement at age 65 but can be extended until age 70</t>
  </si>
  <si>
    <t>Peoples Progressive Movement or PPM [Alden MCLAUGHLIN]&amp;lt;br /&amp;gt;Cayman Democratic Party or CDP [McKeeva BUSH]</t>
  </si>
  <si>
    <t>a blue field with the flag of the UK in the upper hoist-side quadrant and the Caymanian coat of arms centered on the outer half of the flag; the coat of arms includes a crest with a pineapple, representing the connection with Jamaica, and a turtle, representing Caymans seafaring tradition, above a shield bearing a golden lion, symbolizing Great Britain, below which are three green stars (representing the three islands) surmounting white and blue wavy lines representing the sea; a scroll below the shield bears the motto HE HATH FOUNDED IT UPON THE SEAS</t>
  </si>
  <si>
    <t>Parliamentary Court of Justice (jurisdiction limited to cases involving the president and prime minister); appellate and first instance courts; circuit and magistrates courts</t>
  </si>
  <si>
    <t>Alliance for Democracy and Development&amp;lt;br /&amp;gt;Cameroon Peoples Democratic Movement or CPDM [Paul BIYA]&amp;lt;br /&amp;gt;Cameroon Peoples Party or CPP [Edith Kah WALLA]&amp;lt;br /&amp;gt;Cameroon Renaissance Movement or MRC [Maurice KAMTO]&amp;lt;br /&amp;gt;Cameroonian Democratic Union or UDC [Adamou Ndam NJOYA]&amp;lt;br /&amp;gt;Movement for the Defense of the Republic or MDR [Dakole DAISSALA]&amp;lt;br /&amp;gt;Movement for the Liberation and Development of Cameroon or MLDC [Marcel YONDO]&amp;lt;br /&amp;gt;National Union for Democracy and Progress or UNDP [Maigari BELLO BOUBA]&amp;lt;br /&amp;gt;Progressive Movement or MP [Jean-Jacques EKINDI]&amp;lt;br /&amp;gt;Social Democratic Front or SDF [John FRU NDI]&amp;lt;br /&amp;gt;Union of Peoples of Cameroon or UPC [Provisionary Management Bureau]</t>
  </si>
  <si>
    <t>Rene Djam AFAME, Samuel Minkio BAMBA, Moise Nyatte NKOO [French], Benard Nsokika FONLON [English]/Rene Djam AFAME</t>
  </si>
  <si>
    <t>Cameroon Armed Forces (Forces Armees Camerounaises, FAC): Army (LArmee de Terre), Navy (Marine Nationale Republique, MNR, includes naval infantry), Air Force (Armee de lAir du Cameroun, AAC), Gendarmerie, Presidential Guard (2019)</t>
  </si>
  <si>
    <t>The archipelago of the Comoros in the Indian Ocean, composed of the islands of Mayotte, Anjouan, Moheli, and Grande Comore declared independence from France on 6 July 1975. Residents of Mayotte voted to remain in France, and France now has classified it as a department of France. Since independence, Comoros has endured political instability through realized and attempted coups. In 1997, the islands of Anjouan and Moheli declared independence from Comoros. In 1999, military chief Col. AZALI Assoumani seized power of the entire government in a bloodless coup; he initiated the 2000 Fomboni Accords, a power-sharing agreement in which the federal presidency rotates among the three islands, and each island maintains its local government. AZALI won the 2002 federal presidential election as president of the Union of the Comoros from Grande Comore Island, which held the first four-year term. AZALI stepped down in 2006 and President Ahmed Abdallah Mohamed SAMBI was elected to office as president from Anjouan. In 2007, Mohamed BACAR effected Anjouans de-facto secession from the Union of the Comoros, refusing to step down when Comoros other islands held legitimate elections in July. The African Union (AU) initially attempted to resolve the political crisis by applying sanctions and a naval blockade to Anjouan, but in March 2008 the AU and Comoran soldiers seized the island. The islands inhabitants generally welcomed the move. In 2009, the Comorian population approved a constitutional referendum extending the term of the president from four years to five years. In May 2011, Ikililou DHOININE won the presidency in peaceful elections widely deemed to be free and fair. In closely contested elections in 2016, former President AZALI Assoumani won a second term, when the rotating presidency returned to Grande Comore.&amp;amp;nbsp;A new constitution was passed in July&amp;amp;nbsp;2018, which&amp;amp;nbsp;allowed for two consecutive five-year presidential terms and abolished the island specific vice presidents. Under the new constitution, the incumbent president can run for a second term against candidates from the next island in line for the rotation. In August 2018,&amp;amp;nbsp;President AZALI formed a new government and subsequently ran and was elected president in March 2019.</t>
  </si>
  <si>
    <t>the capital city of Maroni, located on the western side of the island of Grande Comore, is the countrys largest city; however, of the three islands that comprise Comoros, it is Anjouan that is the most densely populated</t>
  </si>
  <si>
    <t>Sunni Muslim 98%, other (including Shia Muslim, Roman Catholic, Jehovahs Witness, Protestant) 2%</t>
  </si>
  <si>
    <t>3 islands; Anjouan (Ndzuwani), Grande Comore (Ngazidja), Moheli (Mwali)</t>
  </si>
  <si>
    <t>Convention for the Renewal of the Comoros or CRC [AZALI Assoumani]&amp;lt;br /&amp;gt;Democratic Rally of the Comoros or RDC [Mouigni BARAKA]&amp;lt;br /&amp;gt;Juwa Party or PJ [Ahmed Abdallah SAMBI, Mahamoudou AHAMADA]&amp;lt;br /&amp;gt;Party for the Comorian Agreement (Partie Pour lEntente Commorienne) or PEC [Fahmi Said IBRAHIM]&amp;lt;br /&amp;gt;Rally for an Alternative of Harmonious and Integrated Development or RADHI [Abdou SOEFO]&amp;lt;br /&amp;gt;Rally with a Development Initiative for Enlightened Youth or RIDJA [Said LARIFOU]&amp;lt;br /&amp;gt;Union for the Development of the Comoros or UPDC [Mohamed HALIFA] (2018)</t>
  </si>
  <si>
    <t>four equal horizontal bands of yellow (top), white, red, and blue, with a green isosceles triangle based on the hoist; centered within the triangle is a vertical white crescent moon with the convex side facing the hoist and four white, five-pointed stars placed vertically in a line between the points of the crescent; the horizontal bands and the four stars represent the four main islands of the archipelago - Mwali, Ngazidja, Ndzuwani, and Mahore (Mayotte - department of France, but claimed by Comoros)</t>
  </si>
  <si>
    <t>sparse system of microwave radio relay and HF radiotelephone communication stations; telephone service limited to the islands few towns (2018)</t>
  </si>
  <si>
    <t>National Army for Development (lArmee Nationale de Developpement, AND): Comoran Security Force (also called Comoran Defense Force (Force Comorienne de Defense, FCD), includes Gendarmerie), Comoran Coast Guard, Comoran Federal Police (2017)</t>
  </si>
  <si>
    <t>bicameral Congress or Congreso consists of:&amp;lt;br /&amp;gt;Senate or Senado (108 seats; 100 members elected in a single nationwide constituency by party-list proportional representation vote, 2 members elected in a special nationwide constituency for indigenous communities, 5 members of the Peoples Alternative Revolutionary Force (FARC) political party for the 2018 and 2022 elections only as per the 2016 peace accord, and 1 seat reserved for the runner-up presidential candidate in the recent election; all members serve 4-year terms)&amp;lt;br /&amp;gt; Chamber of Representatives or Camara de Representantes (172 seats; 166 members elected in multi-seat constituencies by party-list proportional representation vote, 5 members of the FARC for the 2018 and 2022 elections only as per the 2016 peace accord, and 1 seat reserved for the runner-up vice presidential candidate in the recent election; all members serve 4-year terms)</t>
  </si>
  <si>
    <t>Alternative Democratic Pole or PDA [Jorge Enrique ROBLEDO]&amp;lt;br /&amp;gt;Citizens Option (Opcion Ciudadana) or OC [Angel ALIRIO Moreno] (formerly known as the National Integration Party or PIN)&amp;lt;br /&amp;gt;Conservative Party or PC [Hernan ANDRADE]&amp;lt;br /&amp;gt;Democratic Center Party or CD [Alvaro URIBE Velez]&amp;lt;br /&amp;gt;Green Alliance [Claudia LOPEZ Hernandez]&amp;lt;br /&amp;gt;Humane Colombia [Gustavo PETRO]&amp;lt;br /&amp;gt;Liberal Party or PL [Cesar GAVIRIA]&amp;lt;br /&amp;gt;Peoples Alternative Revolutionary Force or FARC [Rodrigo LONDONO Echeverry]&amp;lt;br /&amp;gt;Radical Change or CR [Rodrigo LARA Restrepo]&amp;lt;br /&amp;gt;Social National Unity Party or U Party [Roy BARRERAS]</t>
  </si>
  <si>
    <t>Ambassador (vacant); Charge dAffaires Mark WELLS (since 12 August 2019)</t>
  </si>
  <si>
    <t>three horizontal bands of yellow (top, double-width), blue, and red; the flag retains the three main colors of the banner of Gran Colombia, the short-lived South American republic that broke up in 1830; various interpretations of the colors exist and include: yellow for the gold in Colombias land, blue for the seas on its shores, and red for the blood spilled in attaining freedom; alternatively, the colors have been described as representing more elemental concepts such as sovereignty and justice (yellow), loyalty and vigilance (blue), and valor and generosity (red); or simply the principles of liberty, equality, and fraternity</t>
  </si>
  <si>
    <t>illicit producer of coca, opium poppy, and cannabis; worlds leading coca cultivator with 188,000 hectares in coca cultivation in 2016, a 18% increase over 2015, producing a potential of 710 mt of pure cocaine; the worlds largest producer of coca derivatives; supplies cocaine to nearly all of the US market and the great majority of other international drug markets; in 2016, the Colombian government reported manual eradication of 17,642 hectares; Colombia suspended aerial eradication in October 2015 making 2016 the first full year without aerial eradication; a significant portion of narcotics proceeds are either laundered or invested in Colombia through the black market peso exchange; Colombia probably remains the second largest supplier of heroin to the US market; opium poppy cultivation was estimated to be 1,100 hectares in 2015, sufficient to potentially produce three metric tons of pure heroin</t>
  </si>
  <si>
    <t>president and vice president indirectly elected on the same ballot by an Electoral College of electors chosen from each state; president and vice president serve a 4-year term (eligible for a second term); under the US Constitution, residents of the Northern Mariana Islands do not vote in elections for US president and vice president; however, they may vote in Democratic and Republican party presidential primary elections; governor directly elected by absolute majority vote in 2 rounds if needed; election last held on&amp;amp;nbsp;13 November 2018 (next to be held in 2022)</t>
  </si>
  <si>
    <t>Although explored by the Spanish early in the 16th century, initial attempts at colonizing Costa Rica proved unsuccessful due to a combination of factors, including disease from mosquito-infested swamps, brutal heat, resistance by natives, and pirate raids. It was not until 1563 that a permanent settlement of Cartago was established in the cooler, fertile central highlands. The area remained a colony for some two and a half centuries. In 1821, Costa Rica became one of several Central American provinces that jointly declared their independence from Spain. Two years later it joined the United Provinces of Central America, but this federation disintegrated in 1838, at which time Costa Rica proclaimed its sovereignty and independence. Since the late 19th century, only two brief periods of violence have marred the countrys democratic development. On 1 December 1948, Costa Rica dissolved its armed forces. Although it still maintains a large agricultural sector, Costa Rica has expanded its economy to include strong technology and tourism industries. The standard of living is relatively high. Land ownership is widespread.</t>
  </si>
  <si>
    <t>roughly half of the nations population resides in urban areas; the capital of San Jose is the largest city and home to approximately one-fifth of the population</t>
  </si>
  <si>
    <t>Roman Catholic 71.8%, Evangelical and Pentecostal 12.3%, other Protestant 2.6%, Jehovahs Witness 0.5%, other 2.4%, none 10.4% (2016 est.)</t>
  </si>
  <si>
    <t>unicameral Legislative Assembly or Asamblea Legislativa (57 seats; members directly elected in multi-seat constituencies - corresponding to the countrys 7 provinces - by closed list proportional representation vote; members serve 4-year terms)</t>
  </si>
  <si>
    <t>good domestic telephone service in terms of breadth of coverage; in recent years growth has been achieved from liberalistion of the telecom sector and has seen substantial&amp;amp;nbsp;expansion in all sectors; Costa Ricas broadband market is the most&amp;amp;nbsp;advanced in Central America, with the highest broadband penetration for this sub-region; broadband penetration does lag behind many South American countries; with the implementation of number portability there is greater&amp;amp;nbsp;opportunity for increased competition in the future (2018)</t>
  </si>
  <si>
    <t>The former French colony of Ubangi-Shari became the Central African Republic upon independence in 1960. After three tumultuous decades of misrule - mostly by military governments - civilian rule was established in 1993 but lasted only a decade. In March 2003, President Ange-Felix PATASSE was deposed in a military coup led by General Francois BOZIZE, who established a transitional government. Elections held in 2005 affirmed General BOZIZE as president; he was reelected in 2011 in voting widely viewed as flawed. The government still lacks full control of the countryside, where lawlessness persists. Several rebel groups joined together in early December 2012 to launch a series of attacks that left them in control of numerous towns in the northern and central parts of the country. The rebels - unhappy with BOZIZEs government - participated in peace talks in early January 2013 which resulted in a coalition government including the rebellions leadership. In March 2013, the coalition government dissolved, rebels seized the capital, and President BOZIZE fled the country. Rebel leader Michel DJOTODIA assumed the presidency and the following month established a National Transitional Council (CNT). In January 2014, the CNT elected Catherine SAMBA-PANZA as interim president. Elections completed in March 2016 installed independent candidate Faustin-Archange TOUADERA as president; he continues to work towards peace between the government and armed groups, and is developing a disarmament, demobilization, reintegration, and repatriation program to reintegrate the armed groups into society.</t>
  </si>
  <si>
    <t>water pollution; tap water is not potable; poaching and mismanagement have diminished the countrys reputation as one of the last great wildlife refuges; desertification; deforestation; soil erosion</t>
  </si>
  <si>
    <t>Baya 33%, Banda 27%, Mandjia 13%, Sara 10%, Mboum 7%, MBaka 4%, Yakoma 4%, other 2%</t>
  </si>
  <si>
    <t>self-descriptive name specifying the countrys location on the continent; &amp;quot;Africa&amp;quot; is derived from the Roman designation of the area corresponding to present-day Tunisia &amp;quot;Africa terra,&amp;quot; which meant &amp;quot;Land of the Afri&amp;quot; (the tribe resident in that area), but which eventually came to mean the entire continent</t>
  </si>
  <si>
    <t>high courts; magistrates courts</t>
  </si>
  <si>
    <t>unicameral National Assembly of Peoples Power or Asamblea Nacional del Poder Popular (605 seats; members directly elected by absolute majority vote; members serve 5-year terms); note - the National Candidature Commission submits a slate of approved candidates; to be elected, candidates must receive more than 50% of valid votes otherwise the seat remains vacant or the Council of State can declare another election</t>
  </si>
  <si>
    <t>Cubas Communist Party is the only legal party, and officially sanctioned candidates run unopposed; composition - men 283, women 322, percent of women 53.2%</t>
  </si>
  <si>
    <t>Peoples Supreme Court (consists of court president, vice president, 41 professional justices, and NA lay judges); organization includes the State Council, criminal, civil, administrative, labor, crimes against the state, and military courts)</t>
  </si>
  <si>
    <t>Peoples Provincial Courts; Peoples Regional Courts; Peoples Courts</t>
  </si>
  <si>
    <t>Ambassador (vacant); Charge dAffaires Mara TEKACH (since 20 June 2018)</t>
  </si>
  <si>
    <t>The uninhabited islands were discovered and colonized by the Portuguese in the 15th century; Cabo Verde subsequently became a trading center for African slaves and later an important coaling and resupply stop for whaling and transatlantic shipping. The fusing of European and various African cultural traditions is reflected in Cabo Verde&amp;amp;rsquo;s Krioulo language, music, and pano textiles. Following independence in 1975, and a tentative interest in unification with Guinea-Bissau, a one-party system was established and maintained until multi-party elections were held in 1990. Cabo Verde continues to sustain one of Africas most stable democratic governments and one of its most stable economies, maintaining a currency formerly pegged to the Portuguese escudo and then the euro since 1998. Repeated droughts during the second half of the 20th century caused significant hardship and prompted heavy emigration. As a result, Cabo Verdes expatriate population - concentrated in Boston and Western Europe - is greater than its domestic one. Most Cabo Verdeans have both African and Portuguese antecedents. Cabo Verde&amp;amp;rsquo;s population descends from its first permanent inhabitants in the late 15th-century &amp;amp;ndash; a preponderance of West African slaves, a small share of Portuguese colonists, and even fewer Italians, Spaniards, and Portuguese Jews. Among the nine inhabited islands, population distribution is variable. Islands in the east are very dry and are home to the countrys growing tourism industry. The more western islands receive more precipitation and support larger populations, but agriculture and livestock grazing have damaged their soil fertility and vegetation. For centuries, the country&amp;amp;rsquo;s overall population size has fluctuated significantly, as recurring periods of famine and epidemics have caused high death tolls and emigration.</t>
  </si>
  <si>
    <t>Roman Catholic 77.3%, Protestant 4.6% (includes Church of the Nazarene 1.7%, Adventist 1.5%, Assembly of God 0.9%, Universal Kingdom of God 0.4%, and God and Love 0.1%), other Christian 3.4% (includes Christian Rationalism 1.9%, Jehovahs Witness 1%, and New Apostolic 0.5%), Muslim 1.8%, other 1.3%, none 10.8%, unspecified 0.7% (2010 est.)</t>
  </si>
  <si>
    <t>judge appointments - 1 by the president of the republic, 1 elected by the National Assembly, and 3 by the Superior Judicial Council (SJC), a 16-member independent body chaired by the chief justice and includes the attorney general, 8 private citizens, 2 judges, 2 prosecutors, the senior legal inspector of the Attorney Generals office, and a representative of the Ministry of Justice; chief justice appointed by the president of the republic from among peers of the Supreme Court of Justice and in consultation with the SJC; judges appointed for life</t>
  </si>
  <si>
    <t>unicameral Parliament, formerly the Legislative Assembly (24 seats; members directly elected in single-seat constituencies by simple majority vote to serve 4-year terms); note - the House of Ariki, a 24-member parliamentary body of traditional leaders appointed by the Queens representative serves as a consultative body to the Parliament</t>
  </si>
  <si>
    <t>High Court chief justice appointed by the Queens Representative on the advice of the Executive Council tendered by the prime minister; other judges appointed by the Queens Representative, on the advice of the Executive Council tendered by the chief justice, High Court chief justice, and the minister of justice; chief justice and judges appointed for 3-year renewable terms</t>
  </si>
  <si>
    <t>Like many other South Pacific island nations, the Cook Islands economic development is hindered by the isolation of the country from foreign markets, the limited size of domestic markets, lack of natural resources, periodic devastation from natural disasters, and inadequate infrastructure. Agriculture, employing more than one-quarter of the working population, provides the economic base with major exports of copra and citrus fruit. Black pearls are the Cook Islands leading export. Manufacturing activities are limited to fruit processing, clothing, and handicrafts. Trade deficits are offset by remittances from emigrants and by foreign aid overwhelmingly from New Zealand. In the 1980s and 1990s, the country became overextended, maintaining a bloated public service and accumulating a large foreign debt. Subsequent reforms, including the sale of state assets, the strengthening of economic management, the encouragement of tourism, and a debt restructuring agreement, have rekindled investment and growth. The government is targeting fisheries and seabed mining as sectors for future economic growth.</t>
  </si>
  <si>
    <t>water resource problems (no natural reservoir catchments, seasonal disparity in rainfall, sea water intrusion to islands largest aquifer, increased salination in the north); water pollution from sewage, industrial wastes, and pesticides; coastal degradation; erosion; loss of wildlife habitats from urbanization</t>
  </si>
  <si>
    <t>area under government control: unicameral House of Representatives or Vouli Antiprosopon (80 seats; 56 assigned to Greek Cypriots, 24 to Turkish Cypriots, but only those assigned to Greek Cypriots are filled; members directly elected by both proportional representation and preferential vote; members serve 5-year terms); area administered by Turkish Cypriots: unicameral &amp;quot;Assembly of the Republic&amp;quot; or Cumhuriyet Meclisi (50 seats; members directly elected to 5-year terms by proportional representation system using a&amp;amp;nbsp;hybrid dHondt method&amp;amp;nbsp;with voter preferences for individual candidates</t>
  </si>
  <si>
    <t>area under government control: House of Representatives - percent of vote by party - DISY 30.7%, AKEL 25.7%, DIKO 14.5%, KS-EDEK 6.2%, SP 6% Solidarity Movement 5.2%, other 11.7%; seats by party - DISY 18, AKEL 16, DIKO 9, KS-EDEK 3, Citizens Alliance 3 (2 left the party in 2017 and 2018 due to disagreements over the partys policy regarding the presidential election campaign; one joined DIKO and the other became an independent MP), Solidarity Movement 3, other 4; area administered by Turkish Cypriots: &amp;quot;Assembly of the Republic&amp;quot; - percent of vote by party - UBP 35.6%, CTP 20.9%, HP 17.1%, TDP 8.6%, DP 7.8%, YDP 7%, 3%; seats by party - UBP 21, CTP 12, HP 9, DP 3, TDP 3, YDP 2</t>
  </si>
  <si>
    <t>&amp;lt;strong&amp;gt;area under government control:&amp;lt;/strong&amp;gt; &amp;lt;br /&amp;gt;Citizens Alliance or SP [Giorgos LILLIKAS]&amp;lt;br /&amp;gt;Democratic Party or DIKO [Nicolas PAPADOPOULOS]&amp;lt;br /&amp;gt;Democratic Rally or DISY [Averof NEOPHYTOU]&amp;lt;br /&amp;gt;Movement of Ecologists and Environmentalists or KOP (Green party) [Giorgos PERDIKIS]&amp;lt;br /&amp;gt;I, the Citizen or EOP [Georgios KOUNTOURIS]&amp;lt;br /&amp;gt;Movement of Social Democrats EDEK [Marinos SIZOPOULOS]&amp;lt;br /&amp;gt;National Popular Front or ELAM [Christos CHRISTOU]&amp;lt;br /&amp;gt;Progressive Party of the Working People or AKEL (Communist party) [Andros KYPRIANOU]&amp;lt;br /&amp;gt;Solidarity Movement [Eleni THEOCHAROUS]&amp;lt;br /&amp;gt;United Democrats or EDI [Praxoula ANTONIADOU]&amp;lt;br /&amp;gt;Democratic Front or DIPA [Marios GAROYIAN]&amp;lt;br /&amp;gt;Animal Party Cyprus or APC [Kyriacos KYRIACOU]&amp;lt;br /&amp;gt;&amp;lt;strong&amp;gt;area administered by Turkish Cypriots:&amp;lt;/strong&amp;gt; &amp;lt;br /&amp;gt;Communal Democracy Party or TDP [Cemal OZYIGIT]&amp;lt;br /&amp;gt;Communal Liberation Party-New Forces or TKP-YG [Mehmet CAKICI]&amp;lt;br /&amp;gt;Cyprus Socialist Party or KSP [Mehmet BIRINCI]&amp;lt;br /&amp;gt;Democratic Party or DP [Serdar DENKTAS]&amp;lt;br /&amp;gt;National Democratic Party or NDP [Buray BUSKUVUTCU]&amp;lt;br /&amp;gt;National Unity Party or UBP [Ersin TATAR]&amp;lt;br /&amp;gt;New Cyprus Party or YKP [Murat KANATLI]&amp;lt;br /&amp;gt;Peoples Party or HP [Kudret OZERSAY]&amp;lt;br /&amp;gt;Rebirth Party or YDP [Erhan ARIKLI]&amp;lt;br /&amp;gt;Republican Turkish Party or CTP [Tufan ERHURMAN]&amp;lt;br /&amp;gt;United Cyprus Party or BKP [Izzet IZCAN]</t>
  </si>
  <si>
    <t>despite the&amp;amp;nbsp;growth of Cypruss telecom sector, the market overall continues to be dominated by the incumbent, Cyprus Telecommunications Authority CyTA, which is still fully-owned by the state but is losing ground to its competition annually; improved regulatory circumstances,&amp;amp;nbsp;especially in relation to network interconnection and access, has given competing operators the&amp;amp;nbsp;certainty to invest in network infrastructure, to launch competing services (2018)</t>
  </si>
  <si>
    <t>with excellent access to the North Sea, Skagerrak, Kattegat, and the Baltic Sea, population centers tend to be along coastal areas, particularly in Copenhagen and the eastern side of the countrys mainland</t>
  </si>
  <si>
    <t>air pollution, principally from vehicle and power plant emissions; nitrogen and phosphorus pollution of the North Sea; drinking and surface water becoming polluted from animal wastes and pesticides; much of countrys household and industrial waste is recycled</t>
  </si>
  <si>
    <t>Evangelical Lutheran (official) 74.7%, Muslim 5.5%, other/none/unspecified (denominations of less than 1% each in descending order of size include Roman Catholic, Jehovahs Witness, Serbian Orthodox Christian, Jewish, Baptist, Buddhist, Mormon, Pentecostal, and nondenominational Christian) 19.8% (2019 est.)</t>
  </si>
  <si>
    <t>unicameral Peoples Assembly or Folketing (179 seats, including 2 each representing Greenland and the Faroe Islands; members directly elected in multi-seat constituencies by proportional representation vote; members serve 4-year terms unless the Folketing is dissolved earlier)</t>
  </si>
  <si>
    <t>The Alternative A or AP [Uffe ELBAEK]&amp;lt;br /&amp;gt;Conservative Peoples Party or DKF or C [Soren PAPE POULSEN]&amp;lt;br /&amp;gt;Danish Peoples Party or DF or O [Kristian THULESEN DAHL]&amp;lt;br /&amp;gt;Liberal Alliance or LA [Anders SAMUELSEN]&amp;lt;br /&amp;gt;Liberal Party (Venstre) or V [Lars LOKKE RASMUSSEN]&amp;lt;br /&amp;gt;Red-Green Alliance (Unity List) or EL [collective leadership, Pernille SKIPPER, spokesperson]&amp;lt;br /&amp;gt;Social Democrats or A [Mette FREDERIKSEN]&amp;lt;br /&amp;gt;Social Liberal Party or B or SLP [Morten OSTERGAARD]&amp;lt;br /&amp;gt;Socialist Peoples Party or SF [Pia OLSEN DYHR]</t>
  </si>
  <si>
    <t>excellent telephone and Internet services; Denmarks competitive telecom market has led to the country having the second highest broadband penetration rate in Europe;&amp;amp;nbsp;the fixed-line sector continues to see a decline in revenue while customers move to VoIP (Voice over Internet Protocol) and mobile alternatives; growth has been stimulated by the&amp;amp;nbsp;availability of LTE services;&amp;amp;nbsp;the government is able to offer broadband coverage&amp;amp;nbsp;in rural areas (2018)</t>
  </si>
  <si>
    <t>The French Territory of the Afars and the Issas became Djibouti in 1977. Hassan Gouled APTIDON installed an authoritarian one-party state and proceeded to serve as president until 1999. Unrest among the Afar minority during the 1990s led to a civil war that ended in 2001 with a peace accord between Afar rebels and the Somali Issa-dominated government. In 1999, Djiboutis first multiparty presidential election resulted in the election of Ismail Omar GUELLEH as president; he was reelected to a second term in 2005 and extended his tenure in office via a constitutional amendment, which allowed him to serve a third term in 2011 and begin a fourth term in 2016. Djibouti occupies a strategic geographic location at the intersection of the Red Sea and the Gulf of Aden. Its ports handle 95% of Ethiopia&amp;amp;rsquo;s trade. Djibouti&amp;amp;rsquo;s ports also service transshipments between Europe, the Middle East, and Asia. The government holds longstanding ties to France, which maintains a military presence in the country, as does the US, Japan, Italy, Germany, Spain, and China.</t>
  </si>
  <si>
    <t>strategic location near worlds busiest shipping lanes and close to Arabian oilfields; terminus of rail traffic into Ethiopia; mostly wasteland; Lac Assal (Lake Assal) is the lowest point in Africa and the saltiest lake in the world</t>
  </si>
  <si>
    <t>Center for United Democrats or CDU [Ahmed Mohamed YOUSSOUF, chairman]&amp;lt;br /&amp;gt;Democratic Renewal Party or PRD [Abdillahi HAMARITEH]&amp;lt;br /&amp;gt;Djibouti Development Party or PDD [Mohamed Daoud CHEHEM]&amp;lt;br /&amp;gt;Front for Restoration of Unity and Democracy (Front pour la Restauration de lUnite Democratique) or FRUD [Ali Mohamed DAOUD]&amp;lt;br /&amp;gt;Movement for Democratic Renewal and Development [Daher Ahmed FARAH]&amp;lt;br /&amp;gt;Movement for Development and Liberty or MoDel [Ismail Ahmed WABERI]&amp;lt;br /&amp;gt;National Democratic Party or PND [Aden Robleh AWALEH]&amp;lt;br /&amp;gt;Peoples Rally for Progress or RPP [Ismail Omar GUELLEH] (governing party)&amp;lt;br /&amp;gt;Peoples Social Democratic Party or PPSD [Hasna Moumin BAHDON]&amp;lt;br /&amp;gt;Republican Alliance for Democracy or ARD [Aden Mohamed ABDOU, interim president]&amp;lt;br /&amp;gt;Union for a Presidential Majority or UMP (coalition includes RPP, FRUD, PND, PPSD)&amp;lt;br /&amp;gt;Union for Democracy and Justice or UDJ [Ilya Ismail GUEDI Hared]</t>
  </si>
  <si>
    <t>Dominica was the last of the Caribbean islands to be colonized by Europeans due chiefly to the fierce resistance of the native Caribs. France ceded possession to Great Britain in 1763, which colonized the island in 1805. Slavery ended in 1833 and in 1835 the first three men of African descent were elected to the legislative assembly of Dominica. In 1871, Dominica became part first of the British Leeward Islands and then the British Windward Islands until 1958. In 1967 Dominica became an associated state of the UK, and formally took responsibility for its internal affairs. In 1980, two years after independence, Dominicas fortunes improved when a corrupt and tyrannical administration was replaced by that of Mary Eugenia CHARLES, the first female prime minister in the Caribbean, who remained in office for 15 years. On 18 September 2017, Hurricane Maria passed over the island causing extensive damage to structures, roads, communications, and the power supply, and largely destroying critical agricultural areas.</t>
  </si>
  <si>
    <t>Roman Catholic 61.4%, Protestant 28.6% (includes Evangelical 6.7%, Seventh Day Adventist 6.1%, Pentecostal 5.6%, Baptist 4.1%, Methodist 3.7%, Church of God 1.2%, other 1.2%), Rastafarian 1.3%, Jehovahs Witness 1.2%, other 0.3%, none 6.1%, unspecified 1.1% (2001 est.)</t>
  </si>
  <si>
    <t>Court of Summary Jurisdiction; magistrates courts</t>
  </si>
  <si>
    <t>green with a centered cross of three equal bands - the vertical part is yellow (hoist side), black, and white and the horizontal part is yellow (top), black, and white; superimposed in the center of the cross is a red disk bearing a Sisserou parrot, unique to Dominica, encircled by 10 green, five-pointed stars edged in yellow; the 10 stars represent the 10 administrative divisions (parishes); green symbolizes the islands lush vegetation; the triple-colored cross represents the Christian Trinity; the yellow color denotes sunshine, the main agricultural products (citrus and bananas), and the native Carib Indians; black is for the rich soil and the African heritage of most citizens; white signifies rivers, waterfalls, and the purity of aspirations; the red disc stands for social justice</t>
  </si>
  <si>
    <t>shares island of Hispaniola with Haiti (eastern two-thirds makes up the Dominican Republic, western one-third is Haiti); the second largest country in the Antilles (after Cuba); geographically diverse with the Caribbeans tallest mountain, Pico Duarte, and lowest elevation and largest lake, Lago Enriquillo</t>
  </si>
  <si>
    <t>Roman Catholic 47.8%, Protestant 21.3%, other 2.2%, none 28%, dont know/no response .7% (2017 est.)</t>
  </si>
  <si>
    <t>Emilio PRUDHOMME/Jose REYES</t>
  </si>
  <si>
    <t>What is now Ecuador formed part of the northern Inca Empire until the Spanish conquest in 1533. Quito became a seat of Spanish colonial government in 1563 and part of the Viceroyalty of New Granada in 1717. The territories of the Viceroyalty - New Granada (Colombia), Venezuela, and Quito - gained their independence between 1819 and 1822 and formed a federation known as Gran Colombia. When Quito withdrew in 1830, the traditional name was changed in favor of the &amp;quot;Republic of the Equator.&amp;quot; Between 1904 and 1942, Ecuador lost territories in a series of conflicts with its neighbors. A border war with Peru that flared in 1995 was resolved in 1999. Although Ecuador marked 30 years of civilian governance in 2004, the period was marred by political instability. Protests in Quito contributed to the mid-term ouster of three of Ecuadors last four democratically elected presidents. In late 2008, voters approved a new constitution, Ecuadors 20th since gaining independence. General elections were held in April 2017, and voters elected President Lenin MORENO.</t>
  </si>
  <si>
    <t>Roman Catholic 74%, Evangelical 10.4%, Jehovahs Witness 1.2%, other 6.4% (includes Mormon, Buddhist, Jewish, Spiritualist, Muslim, Hindu, indigenous, African American, Pentecostal), atheist 7.9%, agnostic 0.1% (2012 est.)</t>
  </si>
  <si>
    <t>the countrys position on the globe, straddling the Equator, accounts for its Spanish name</t>
  </si>
  <si>
    <t>fixed-line service and sophisticated 4G LTE ultra-broadband network; much of the countrys fixed-line structure is&amp;amp;nbsp;influenced by topographical challenges associated with the Andes Mountains; Ecuador has a small telecom market with a dominant mobile sector;&amp;amp;nbsp;&amp;amp;nbsp;the state-owned incumbent CNT dominates the fixed-line market, and therefore&amp;amp;nbsp; the DSL broadband market as well (2018)</t>
  </si>
  <si>
    <t>27 governorates (muhafazat, singular - muhafazat); Ad Daqahliyah, Al Bahr al Ahmar (Red Sea), Al Buhayrah, Al Fayyum, Al Gharbiyah, Al Iskandariyah (Alexandria), Al Ismailiyah (Ismailia), Al Jizah (Giza), Al Minufiyah, Al Minya, Al Qahirah (Cairo), Al Qalyubiyah, Al Uqsur (Luxor), Al Wadi al Jadid (New Valley), As Suways (Suez), Ash Sharqiyah, Aswan, Asyut, Bani Suwayf, Bur Said (Port Said), Dumyat (Damietta), Janub Sina (South Sinai), Kafr ash Shaykh, Matruh, Qina, Shamal Sina (North Sinai), Suhaj</t>
  </si>
  <si>
    <t>&amp;lt;br /&amp;gt;unicameral House of Representatives (Majlis Al-Nowaab) (596 seats; 448 members directly elected by individual candidacy system, 120 members - with quotas for women, youth, Christians and workers - elected in party-list constituencies by simple majority popular vote, and 28 members appointed by the president; members serve 5-year terms; note - inaugural session held on 10 January 2016&amp;lt;br /&amp;gt;&amp;lt;br /&amp;gt;&amp;lt;strong&amp;gt;note&amp;lt;/strong&amp;gt;: a referendum held in April 2019, approved a constitutional amendment - effective following the 2020 election - to restore the upper chamber of the legislative body, designated the Senate, with 180 seats - 60 members to be appointed by the president and 120 members to be directly elected; the amendment also calls for the reduction of the existing Peoples Assembly from 596 to 450 seats</t>
  </si>
  <si>
    <t>percent of vote by party - NA; seats by party -- Free Egyptians Party 65, Future of the Nation 53, New Wafd Party 36, Homelands Protector Party 18, Republican Peoples Party 13, Congress Party 12, Al-Nour Party 11, Conservative Party 6, Democratic Peace Party 5, Egyptian National Movement 4, Egyptian Social Democratic Party 4, Modern Egypt Party 4, Freedom Party 3, My Homeland Egypt Party 3, Reform and Development Party 3, National Progressive Unionist Party 2, Arab Democratic Nasserist Party 1, El Serh El Masry el Hor 1, Revolutionary Guards Party 1, independent 351; composition - men 507, women 89, percent of women 14.9%</t>
  </si>
  <si>
    <t>Al-Nour [Yunis MAKHYUN]&amp;lt;br /&amp;gt;Arab Democratic Nasserist Party [Dr. Mohamed ABDUL ELLA ]&amp;lt;br /&amp;gt;Congress Party [Omar Al-Mokhtar SEMIDA]&amp;lt;br /&amp;gt;Conservative Party [Akmal KOURTAM]&amp;lt;br /&amp;gt;Democratic Peace Party [Ahmed FADALY]&amp;lt;br /&amp;gt;Egyptian National Movement Party [Gen. Raouf EL SAYED]&amp;lt;br /&amp;gt;Egyptian Social Democratic Party [Farid ZAHRAN]&amp;lt;br /&amp;gt;El Ghad Party [Moussa Mostafa MOUSSA]&amp;lt;br /&amp;gt;El Serh El Masry el Hor [Tarek Ahmed Abbas NADIM]&amp;lt;br /&amp;gt;Freedom Party [Salah HASSABALAH]&amp;lt;br /&amp;gt;Free Egyptians Party [Essam KHALIL]&amp;lt;br /&amp;gt;Homeland&amp;amp;rsquo;s Protector Party [Lt. Gen. (retired) Galal AL-HARIDI]&amp;lt;br /&amp;gt;Modern Egypt Party [Nabil DEIBIS]&amp;lt;br /&amp;gt;Nations Future Party (Mostaqbal Watan) [Mohamed Ashraf RASHAD]&amp;lt;br /&amp;gt;My Homeland Egypt Party [Gen. Seif El Islam ABDEL BARY ]&amp;lt;br /&amp;gt;National Progressive Unionist (Tagammu) Party [Sayed Abdel AAL]&amp;lt;br /&amp;gt;Reform and Development Party [Mohamad Anwar al-SADAT]&amp;lt;br /&amp;gt;Republican People&amp;amp;rsquo;s Party [Hazim AMR]&amp;lt;br /&amp;gt;Revolutionary Guards Party [Magdy EL-SHARIF]&amp;lt;br /&amp;gt;Wafd Party [Bahaa ABU SHOKA]</t>
  </si>
  <si>
    <t>one of the largest fixed-line systems in Africa and the Arab region; 4 mobile-cellular networks (3 international and&amp;amp;nbsp;1 local)&amp;amp;nbsp;cover most populated area of Egypt; Telecom Egypt, the countrys only fixed-line operator, is 80% state owned;&amp;amp;nbsp;principal centers at Alexandria, Cairo, Al Mansurah, Ismailia, Suez, and Tanta are connected by coaxial cable and microwave radio relay; launch of LTE in late 2017 greatly&amp;amp;nbsp;helped the capabilities of mobile broadband services and will continue to do so&amp;amp;nbsp;for future development (2018)</t>
  </si>
  <si>
    <t>English (official, the language generally used), Irish (Gaelic or Gaeilge) (official, spoken by approximately 39.8% of the population as of 2016; mainly spoken in areas along Irelands western coast known as gaeltachtai, which are officially recognized regions where Irish is the predominant language)</t>
  </si>
  <si>
    <t>Saint Patricks Day, 17 March; note - marks the traditional death date of Saint Patrick, patron saint of Ireland, during the latter half of the fifth century A.D. (most commonly cited years are c. 461 and c. 493); although Saint Patricks feast day was celebrated in Ireland as early as the ninth century, it only became an official public holiday in Ireland in 1903</t>
  </si>
  <si>
    <t>Solidarity-People Before Profit or AAAS-PBP [collective leadership]&amp;lt;br /&amp;gt;Fianna Fail [Micheal MARTIN]&amp;lt;br /&amp;gt;Fine Gael [Leo VARADKAR]&amp;lt;br /&amp;gt;Green Party [Eamon RYAN]&amp;lt;br /&amp;gt;Labor (Labour) Party [Brendan HOWLIN]&amp;lt;br /&amp;gt;Renua Ireland (vacant)&amp;lt;br /&amp;gt;Sinn Fein [Mary Lou MCDONALD]&amp;lt;br /&amp;gt;Social Democrats [Catherine MURPHY, Roisin SHORTALL]&amp;lt;br /&amp;gt;Socialist Party [collective leadership]&amp;lt;br /&amp;gt;The Workers Party [Michael DONNELLY]</t>
  </si>
  <si>
    <t>&amp;quot;Amhran na bhFiann&amp;quot; (The Soldiers Song)</t>
  </si>
  <si>
    <t>nominally Christian and predominantly Roman Catholic, Muslim, Bahai, animist, indigenous</t>
  </si>
  <si>
    <t>the state maintains control of broadcast media with domestic broadcast media limited to 1 state-owned TV station, 1 private TV station owned by the presidents eldest son (who is the Vice President), 1 state-owned radio station, and 1 private radio station owned by the presidents eldest son; satellite TV service is available; transmissions of multiple international broadcasters are generally accessible (2019)</t>
  </si>
  <si>
    <t>Kersti KALJULAID elected president; Parliament vote - Kersti KALJULAID (independent) 81 of 98 votes; note - KALJULAID is Estonias first female president</t>
  </si>
  <si>
    <t>Center Party of Estonia (Keskerakond) or K [Juri RATAS]&amp;lt;br /&amp;gt;Estonia 200 [Kristina KALLAS]&amp;lt;br /&amp;gt;Estonian Conservative Peoples Party (Konservatiivne Rahvaerakond) or EKRE [Mart HELME]&amp;lt;br /&amp;gt;Estonian Reform Party (Reformierakond) or RE [Kaja KALLAS]&amp;lt;br /&amp;gt;Free Party or EV [Andres HERKEL]&amp;lt;br /&amp;gt;Pro Patria (Isamaa) [Helir-Valdor SEEDER]&amp;lt;br /&amp;gt;Social Democratic Party or SDE [Jevgeni OSSINOVSKI]</t>
  </si>
  <si>
    <t>Ambassador (vacant); Charge dAffaires Brian RORAFF (since July 2019)</t>
  </si>
  <si>
    <t>After independence from Italian colonial control in 1941 and 10 years of British administrative control, the UN established Eritrea as an autonomous region within the Ethiopian federation in 1952. Ethiopias full annexation of Eritrea as a province 10 years later sparked a violent 30-year struggle for independence that ended in 1991 with Eritrean rebels defeating government forces. Eritreans overwhelmingly approved independence in a 1993 referendum. ISAIAS Afwerki has been Eritreas only president since independence; his rule, particularly since 2001, has been highly autocratic and repressive. His government has created a highly militarized society by pursuing an unpopular program of mandatory conscription into national service &amp;amp;ndash; divided between military and civilian service &amp;amp;ndash; of indefinite length. A two-and-a-half-year border war with Ethiopia that erupted in 1998 ended under UN auspices in December 2000. A UN peacekeeping operation was established that monitored a 25 km-wide Temporary Security Zone. The Eritrea-Ethiopia Boundary Commission (EEBC) created in April 2003 was tasked &amp;quot;to delimit and demarcate the colonial treaty border based on pertinent colonial treaties (1900, 1902, and 1908) and applicable international law.&amp;quot; The EEBC on 30 November 2007 remotely demarcated the border, assigning the town of Badme to Eritrea, despite Ethiopias maintaining forces there from the time of the 1998-2000 war. Eritrea insisted that the UN terminate its peacekeeping mission on 31 July 2008. More than a decade of a tense &amp;amp;ldquo;no peace, no war&amp;amp;rdquo; stalemate ended in 2018 after the newly elected Ethiopian Prime Minister accepted the EEBC&amp;amp;rsquo;s 2007 ruling, and the two countries signed declarations of peace and friendship in July and September. Following the July 2018 peace agreement with Ethiopia, Eritrean leaders engaged in intensive diplomacy around the Horn of Africa, bolstering regional peace, security, and cooperation, as well as brokering rapprochements between governments and opposition groups. In November 2018, the UN Security Council lifted an arms embargo that had been imposed on Eritrea since 2009, after the UN Somalia-Eritrea Monitoring Group reported they had not found evidence of Eritrean support in recent years for Al-Shabaab.</t>
  </si>
  <si>
    <t>strategic geopolitical position along worlds busiest shipping lanes; Eritrea retained the entire coastline of Ethiopia along the Red Sea upon de jure independence from Ethiopia on 24 May 1993</t>
  </si>
  <si>
    <t>6 regions (zobatat, singular - zoba); Anseba, Debub (South), Debubawi Keyih Bahri (Southern Red Sea), Gash Barka, Maakel (Central), Semenawi Keyih Bahri (Northern Red Sea)</t>
  </si>
  <si>
    <t>in May 1997, following the adoption of the new constitution, 75 members of the PFDJ Central Committee (the old Central Committee of the EPLF), 60 members of the 527-member Constituent Assembly, which had been established in 1997 to discuss and ratify the new constitution, and 15 representatives of Eritreans living abroad were formed into a Transitional National Assembly to serve as the countrys legislative body until countrywide elections to form a National Assembly were held; although only 75 of 150 members of the Transitional National Assembly were elected, the constitution stipulates that once past the transition stage, all members of the National Assembly will be elected by secret ballot of all eligible voters; National Assembly elections scheduled for December 2001 were postponed indefinitely due to the war with Ethiopia, and as of May 2019, there was no sitting legislative body</t>
  </si>
  <si>
    <t>Peoples Front for Democracy and Justice or PFDJ [ISAIAS Afwerki] (the only party recognized by the government)</t>
  </si>
  <si>
    <t>Ambassador (vacant); Charge dAffaires BERHANE Gebrehiwet Solomon (since 15 March 2011)</t>
  </si>
  <si>
    <t>Ambassador (vacant); Charge dAffaires Natalie E. BROWN (since September 2016)</t>
  </si>
  <si>
    <t>red isosceles triangle (based on the hoist side) dividing the flag into two right triangles; the upper triangle is green, the lower one is blue; a gold wreath encircling a gold olive branch is centered on the hoist side of the red triangle; green stands for the countrys agriculture economy, red signifies the blood shed in the fight for freedom, and blue symbolizes the bounty of the sea; the wreath-olive branch symbol is similar to that on the first flag of Eritrea from 1952; the shape of the red triangle broadly mimics the shape of the country</t>
  </si>
  <si>
    <t>El Salvador achieved independence from Spain in 1821 and from the Central American Federation in 1839. A 12-year civil war, which cost about 75,000 lives, was brought to a close in 1992 when the government and leftist rebels signed a treaty that provided for military and political reforms. El Salvador is beset by one of the worlds highest homicide rates and pervasive criminal gangs.</t>
  </si>
  <si>
    <t>Ambassador (vacant);&amp;amp;nbsp;Charge dAffaires Werner Matias ROMERO Guerra (since 9 June 2019)</t>
  </si>
  <si>
    <t>Ambassador (vacant); Charge dAffaires David GOSNEY (since August 2019)</t>
  </si>
  <si>
    <t>Unique among African countries, the ancient Ethiopian monarchy maintained its freedom from colonial rule with the exception of a short-lived Italian occupation from 1936-41. In 1974, a military junta, the Derg, deposed Emperor Haile SELASSIE (who had ruled since 1930) and established a socialist state. Torn by bloody coups, uprisings, wide-scale drought, and massive refugee problems, the regime was finally toppled in 1991 by a coalition of rebel forces, the Ethiopian Peoples Revolutionary Democratic Front. A constitution was adopted in 1994, and Ethiopias first multiparty elections were held in 1995. &amp;lt;br /&amp;gt;&amp;lt;br /&amp;gt;A border war with Eritrea in the late 1990s ended with a peace treaty in December 2000. In November 2007, the Eritrea-Ethiopia Border Commission (EEBC) issued specific coordinates as virtually demarcating the border and pronounced its work finished. Alleging that the EEBC acted beyond its mandate in issuing the coordinates, Ethiopia did not accept them and maintained troops in previously contested areas pronounced by the EEBC as belonging to Eritrea. This intransigence resulted in years of heightened tension between the two countries. In August 2012, longtime leader Prime Minister MELES Zenawi died in office and was replaced by his Deputy Prime Minister HAILEMARIAM Desalegn, marking the first peaceful transition of power in decades. Following a wave of popular dissent and anti-government protest that began in 2015, HAILEMARIAM resigned in February 2018 and ABIY Ahmed Ali took office in April 2018 as Ethiopias first ethnic Oromo prime minister. In June 2018, ABIY announced Ethiopia would accept the border ruling of 2000, prompting rapprochement between Ethiopia and Eritrea that was marked with a peace agreement in July 2018 and a reopening of the border in September 2018.</t>
  </si>
  <si>
    <t>&amp;lt;strong&amp;gt;note 1:&amp;lt;/strong&amp;gt; landlocked - entire coastline along the Red Sea was lost with the de jure independence of Eritrea on 24 May 1993; Ethiopia is, therefore, the most populous landlocked country in the world; the Blue Nile, the chief headstream of the Nile by water volume, rises in Tana Hayk (Lake Tana) in northwest Ethiopia&amp;lt;br /&amp;gt;&amp;lt;br /&amp;gt;&amp;lt;strong&amp;gt;note 2:&amp;lt;/strong&amp;gt; three major crops are believed to have originated in Ethiopia: coffee, grain sorghum, and castor bean</t>
  </si>
  <si>
    <t>Ityopiya Federalawi Demokrasiyawi Ripeblik</t>
  </si>
  <si>
    <t>Ityopiya</t>
  </si>
  <si>
    <t>Council of Ministers selected by the prime minister and approved by the House of Peoples Representatives</t>
  </si>
  <si>
    <t>bicameral Parliament consists of:&amp;lt;br /&amp;gt;House of Federation or Yefedereshein Mikir Bete (153 seats; members indirectly elected by state assemblies to serve 5-year terms)&amp;lt;br /&amp;gt; House of Peoples Representatives or Yehizb Tewokayoch Mekir Bete (547 seats; members directly elected in single-seat constituencies by simple majority vote; 22 seats reserved for minorities; all members serve 5-year terms)</t>
  </si>
  <si>
    <t>House of Federation - last held 24 May 2015 (next to be held in 2020)&amp;lt;br /&amp;gt;House of Peoples Representatives - last held on 24 May 2015 (next to be held in 2020)</t>
  </si>
  <si>
    <t>president and vice president of Federal Supreme Court recommended by the prime minister and appointed by the House of Peoples Representatives; other Supreme Court judges nominated by the Federal Judicial Administrative Council (a 10-member body chaired by the president of the Federal Supreme Court) and appointed by the House of Peoples Representatives; judges serve until retirement at age 60</t>
  </si>
  <si>
    <t>Afar National Democratic Party or ANDP [Taha AHMED]&amp;lt;br /&amp;gt;Argoba People Democratic Organization or APDO&amp;lt;br /&amp;gt;Benishangul Gumuz Peoples Democratic Unity Party or BGPDUP&amp;lt;br /&amp;gt;Ethiopian Federal Democratic Unity Forum or MEDREK or FORUM [Beyene PETROS] (includes ESD-SCUP, OFC, SLM, and UTDS)&amp;lt;br /&amp;gt;Ethiopia Citizens for Social Justice (ECSJ) Party; formed in May 2019 from 7 other parties, including Patriotic Genbot 7, Ethiopian Democratic Party (EDP), All Ethiopian Democratic Party (AEDP), Semayawi Party, New Generation Party, Gambella Regional Movement (GRM), Unity for Democracy and Justice (UDJ) Party [Berhanu Negu]&amp;lt;br /&amp;gt;Ethiopian Prosperity Party (EPP); created in November 2019 from member parties of the former Ethiopian Peoples Revolutionary Democratic Front or EPRDF, which included the Amhara National Democratic Movement (ANDM),&amp;amp;nbsp; Oromo Peoples Democratic Organization (OPDO), Southern Ethiopian Peoples Democratic Movement&amp;amp;nbsp; (SEPDM), and Tigray Peoples Liberation Front (TPLF), plus other ERPRF allies [ABIY Ahmed]; note: the TPLF [Meles ZENAWI] has refused to join the EPP as of late November 2019&amp;lt;br /&amp;gt;Ethiopian Social Democracy-Southern Coalition Unity Party or ESD-SCUP&amp;lt;br /&amp;gt;Gambella Peoples Unity Democratic Movement or GPUDM&amp;lt;br /&amp;gt;Harari National League or HNL [Murad ABDULHADI]&amp;lt;br /&amp;gt;Oromo Fderalist Congress or OFC&amp;lt;br /&amp;gt;Sidama Liberaton Movement or SLM&amp;lt;br /&amp;gt;Somali Peoples Democratic Party or SPDP&amp;lt;br /&amp;gt;Union of Tigraians for Democracy &amp;amp;amp; Sovergnty or UTDS (2019)</t>
  </si>
  <si>
    <t>transit hub for heroin originating in Southwest and Southeast Asia and destined for Europe, as well as cocaine destined for markets in southern Africa; cultivates qat (khat) for local use and regional export, principally to Djibouti and Somalia (legal in all three countries); the lack of a well-developed financial system limits the countrys utility as a money laundering center</t>
  </si>
  <si>
    <t>At the close of World War I, the Czechs and Slovaks of the former Austro-Hungarian Empire merged to form Czechoslovakia. During the interwar years, having rejected a federal system, the new countrys predominantly Czech leaders were frequently preoccupied with meeting the increasingly strident demands of other ethnic minorities within the republic, most notably the Slovaks, the Sudeten Germans, and the Ruthenians (Ukrainians). On the eve of World War II, Nazi Germany occupied the territory that today comprises Czechia, and Slovakia became an independent state allied with Germany. After the war, a reunited but truncated Czechoslovakia (less Ruthenia) fell within the Soviet sphere of influence. In 1968, an invasion by Warsaw Pact troops ended the efforts of the countrys leaders to liberalize communist rule and create &amp;quot;socialism with a human face,&amp;quot; ushering in a period of repression known as &amp;quot;normalization.&amp;quot; The peaceful &amp;quot;Velvet Revolution&amp;quot; swept the Communist Party from power at the end of 1989 and inaugurated a return to democratic rule and a market economy. On 1 January 1993, the country underwent a nonviolent &amp;quot;velvet divorce&amp;quot; into its two national components, the Czech Republic and Slovakia. The Czech Republic joined NATO in 1999 and the European Union in 2004. The country added the short-form name Czechia in 2016, while continuing to use the full form name, Czech Republic.</t>
  </si>
  <si>
    <t>&amp;lt;strong&amp;gt;note 1:&amp;lt;/strong&amp;gt; landlocked; strategically located astride some of oldest and most significant land routes in Europe; Moravian Gate is a traditional military corridor between the North European Plain and the Danube in central Europe&amp;lt;br /&amp;gt;&amp;lt;br /&amp;gt;&amp;lt;strong&amp;gt;note 2:&amp;lt;/strong&amp;gt; the Hranice Abyss in Czechia is the worlds deepest surveyed underwater cave at 404 m (1,325 ft); its survey is not complete and it could end up being some 800-1,200 m deep</t>
  </si>
  <si>
    <t>Christian Democratic Union-Czechoslovak Peoples Party or KDU-CSL [Pavel BELOBRADEK]&amp;lt;br /&amp;gt;Civic Democratic Party or ODS [Petr FIALA]&amp;lt;br /&amp;gt;Communist Party of Bohemia and Moravia or KSCM [Vojtech FILIP]&amp;lt;br /&amp;gt;Czech Social Democratic Party or CSSD [Jan HAMACEK]&amp;lt;br /&amp;gt;Freedom and Direct Democracy or SPD [Tomio OKAMURA]&amp;lt;br /&amp;gt;Green Party or SZ [Petr STEPANEK]&amp;lt;br /&amp;gt;Mayors and Independents or STAN [Petr GAZDIK]&amp;lt;br /&amp;gt;Movement of Dissatisfied Citizens or ANO [Andrej BABIS]&amp;lt;br /&amp;gt;Party of Civic Rights or SPO [Lubomir NECAS]&amp;lt;br /&amp;gt;Pirate Party or Pirates [Ivan BARTOS]&amp;lt;br /&amp;gt;Tradition Responsibility Prosperity 09 or TOP 09 [Jiri POSPISIL]</t>
  </si>
  <si>
    <t>Finland was a province and then a grand duchy under Sweden from the 12th to the 19th centuries, and an autonomous grand duchy of Russia after 1809. It gained complete independence in 1917. During World War II, Finland successfully defended its independence through cooperation with Germany and resisted subsequent invasions by the Soviet Union - albeit with some loss of territory. In the subsequent half century, Finland transformed from a farm/forest economy to a diversified modern industrial economy; per capita income is among the highest in Western Europe. A member of the EU since 1995, Finland was the only Nordic state to join the euro single currency at its initiation in January 1999. In the 21st century, the key features of Finlands modern welfare state are high quality education, promotion of equality, and a national social welfare system - currently challenged by an aging population and the fluctuations of an export-driven economy.</t>
  </si>
  <si>
    <t>Aland Coalition (a coalition of several political parties on the Aland Islands)&amp;lt;br /&amp;gt;Center Party or Kesk [Juha SIPILA]&amp;lt;br /&amp;gt;Christian Democrats or KD [Sari ESSAYAH]&amp;lt;br /&amp;gt;Finns Party or PS [Jussi HALLA-AHO]&amp;lt;br /&amp;gt;Green League or Vihr [Pekka HAAVISTO]&amp;lt;br /&amp;gt;Left Alliance or Vas [Li ANDERSSON]]&amp;lt;br /&amp;gt;National Coalition Party or Kok [Petteri ORPO]&amp;lt;br /&amp;gt;Social Democratic Party or SDP [Antti RINNE]&amp;lt;br /&amp;gt;Swedish Peoples Party or SFP [Anna-Maja HENRIKSSON]</t>
  </si>
  <si>
    <t>Magistrates Court (organized into civil, criminal, juvenile, and small claims divisions)</t>
  </si>
  <si>
    <t>light blue with the flag of the UK in the upper hoist-side quadrant and the Fijian shield centered on the outer half of the flag; the blue symbolizes the Pacific Ocean and the Union Jack reflects the links with Great Britain; the shield - taken from Fijis coat of arms - depicts a yellow lion, holding a coconut pod between its paws, above a white field quartered by the cross of Saint George; the four quarters depict stalks of sugarcane, a palm tree, a banana bunch, and a white dove of peace</t>
  </si>
  <si>
    <t>overfishing by unlicensed vessels is a problem; reindeer - introduced to the islands in 2001 from South Georgia - are part of a farming effort to produce specialty meat and diversify the islands economy; this is the only commercial reindeer herd in the world unaffected by the 1986 Chornobyl disaster; grazing threatens important habitats including tussac grass and its ecosystem with penguins and sea lions; soil erosion from fires</t>
  </si>
  <si>
    <t>all justices appointed by the governor; tenure specified in each justices instrument of appointment</t>
  </si>
  <si>
    <t>Magistrates Court (senior magistrate presides over civil and criminal divisions); Court of Summary Jurisdiction</t>
  </si>
  <si>
    <t>president and vice president indirectly elected by Congress from among the 4 at large senators for a 4-year term (eligible for a second term); election last held on 11 May 2019 (next to be held in 2023)</t>
  </si>
  <si>
    <t>the archipelagos name may derive from the Old Norse word &amp;quot;faer,&amp;quot; meaning sheep</t>
  </si>
  <si>
    <t>5 June 1953 (Danish Constitution), 23 March 1948 (Home Rule Act), and 24 June 2005 (Takeover Act) serve as the Faroe Islands constitutional position in the Unity of the Realm</t>
  </si>
  <si>
    <t>Faroese Parliament percent of vote by party - Peoples Party 24.5%, JF 22.1%, Union Party 20.3%, Republic 18.1%, Center Party 5.4%, Progressive Party 4.6%, New Self-Government Party 3.4%, other 1.4%, seats by party - Peoples Party 8, JF 7, Union Party 7, Republic 6, Center Party 2, Progressive Party 2, New Self-Government Party 1, composition - men 25, women 8; percent of women 24.2% &amp;lt;br /&amp;gt;Faroese seats in Danish Parliament - percent of vote by party - NA; seats by party - Social Democratic Party 1, Republican Party 1; composition - 2 men</t>
  </si>
  <si>
    <t>Center Party (Midflokkurin) [Jenis av RANA]&amp;lt;br /&amp;gt;Self-Government Party (Sjalvstyri or Sjalvstyrisflokkurin) [Jogvan SKORHEIM]&amp;lt;br /&amp;gt;Peoples Party (Folkaflokkurin) [Jorgen NICLASEN]&amp;lt;br /&amp;gt;Progressive Party (Framsokn) [Poul MICHELSEN]&amp;lt;br /&amp;gt;Republic (Tjodveldi) [Hogni HOYDAL] (formerly the Republican Party)&amp;lt;br /&amp;gt;Social Democratic Party (Javnadarflokkurin) or JF [Aksel V. JOHANNESEN]&amp;lt;br /&amp;gt;Union Party (Sambandsflokkurin) [Bardhur A STEIG NIELSEN]</t>
  </si>
  <si>
    <t>The French annexed various Polynesian island groups during the 19th century. In 1966, the French Government began testing nuclear weapons on the uninhabited Mururoa Atoll; following mounting opposition, the tests were moved underground in 1975. In September 1995, France stirred up widespread protests by resuming nuclear testing after a three-year moratorium. The tests were halted in January 1996. In recent years, French Polynesias autonomy has been considerably expanded.</t>
  </si>
  <si>
    <t>the majority of the population lives in the Society Islands, one of five archipelagos that includes the most populous island - Tahiti - with approximately 70% of the nations population</t>
  </si>
  <si>
    <t>Pays doutre-mer de la Polynesie Francaise</t>
  </si>
  <si>
    <t>Court of Appeal or Cour dAppel (composition NA); note - appeals beyond the French Polynesia Court of Appeal are heard by the Court of Cassation (in Paris)</t>
  </si>
  <si>
    <t>A Tia Porinetia [Teva ROHFRITSCH]&amp;lt;br /&amp;gt;Alliance for a New Democracy or ADN (includes The New Star [Philip SCHYLE], This Country is Yours [Nicole BOUTEAU])&amp;lt;br /&amp;gt;New Fatherland Party (Aia Api) [Emile VERNAUDON]&amp;lt;br /&amp;gt;Our Home alliance&amp;lt;br /&amp;gt;Peoples Servant Party (Tavini Huiraatira) [Oscar TEMARU]&amp;lt;br /&amp;gt;Popular Rally (Tahoeraa Huiraatira) [Gaston FLOSSE]&amp;lt;br /&amp;gt;Tapura Huiraatira [Edouard FRITICH]&amp;lt;br /&amp;gt;Tavini Huiraatira [James CHANCELOR]&amp;lt;br /&amp;gt;Union for Democracy alliance or UPD [Oscar TEMARU]</t>
  </si>
  <si>
    <t>&amp;quot;Ia Ora O Tahiti Nui&amp;quot; (Long Live Tahiti Nui)</t>
  </si>
  <si>
    <t>18 regions (regions, singular - region); Auvergne-Rhone-Alpes, Bourgogne-Franche-Comte (Burgundy-Free County), Bretagne (Brittany), Centre-Val de Loire (Center-Loire Valley), Corse (Corsica), Grand Est (Grand East), Guadeloupe, Guyane (French Guiana), Hauts-de-France (Upper France), Ile-de-France, Martinique, Mayotte, Normandie (Normandy), Nouvelle-Aquitaine (New Aquitaine), Occitanie (Occitania), Pays de la Loire (Lands of the Loire), Provence-Alpes-Cote dAzur, Reunion</t>
  </si>
  <si>
    <t>appellate courts or Cour dAppel; regional courts or Tribunal de Grande Instance; first instance courts or Tribunal dinstance; administrative courts</t>
  </si>
  <si>
    <t>Army (Armee de Terre; includes Foreign Legion), Navy (Marine Nationale), Air Force (Armee de lAir (AdlA); includes Air Defense), National Guard (Reserves), National Gendarmerie (paramilitary police force that is a branch of the Armed Forces but under the jurisdiction of the Ministry of the Interior; also has additional duties to the Ministry of Defense) (2019)</t>
  </si>
  <si>
    <t>settlements are found scattered along the Gambia River; the largest communities, including the capital of Banjul, and the countrys largest city, Serekunda, are found at the mouth of the Gambia River along the Atlantic coast</t>
  </si>
  <si>
    <t>Alliance for Patriotic Reorientation and Construction or APRC [Fabakary JATTA]&amp;lt;br /&amp;gt;Coalition 2016 [collective leadership] (electoral coalition includes UDP, PDOIS, NRP, GMC, GDC, PPP, and GPDP)&amp;lt;br /&amp;gt;Gambia Democratic Congress or GDC [Mama KANDEH]&amp;lt;br /&amp;gt;Gambia Moral Congress or GMC [Mai FATTY]&amp;lt;br /&amp;gt;Gambia Party for Democracy and Progress or GPDP [Sarja JARJOU]&amp;lt;br /&amp;gt;National Convention Party or NCP [Yaya&amp;amp;nbsp; SANYANG and Majanko SAMUSA (both claiming leadership)]&amp;lt;br /&amp;gt;National Democratic Action Movement or NDAM [Lamin Yaa JUARA]&amp;lt;br /&amp;gt;National Reconciliation Party or NRP [Hamat BAH]&amp;lt;br /&amp;gt;Peoples Democratic Organization for Independence and Socialism or PDOIS [Sidia JATTA]&amp;lt;br /&amp;gt;Peoples Progressive Party or PPP [Yaya CEESAY)]&amp;lt;br /&amp;gt;United Democratic Party or UDP [Ousainou DARBOE]</t>
  </si>
  <si>
    <t>a small population and oil and mineral reserves have helped Gabon become one of Africas wealthier countries; in general, these circumstances have allowed the country to maintain and conserve its pristine rain forest and rich biodiversity</t>
  </si>
  <si>
    <t>Supreme Court (consists of 4 permanent specialized supreme courts - Supreme Court or Cour de Cassation, Administrative Supreme Court or Conseil dEtat, Accounting Supreme Court or Cour des Comptes, Constitutional Court or Cour Constitutionnelle, and the non-permanent Court of State Security, initiated only for cases of high treason by the president and criminal activity by executive branch officials)</t>
  </si>
  <si>
    <t>Ambassador (vacant); Charge dAffaires Robert E. WHITEHEAD (since March 2019); note - also accredited to Sao Tome and Principe</t>
  </si>
  <si>
    <t>three equal horizontal bands of green (top), yellow, and blue; green represents the countrys forests and natural resources, gold represents the equator (which transects Gabon) as well as the sun, blue represents the sea</t>
  </si>
  <si>
    <t>largely mountainous with Great Caucasus Mountains in the north and Lesser Caucasus Mountains in the south; Kolkhetis Dablobi (Kolkhida Lowland) opens to the Black Sea in the west; Mtkvari River Basin in the east; fertile soils in river valley flood plains and foothills of Kolkhida Lowland</t>
  </si>
  <si>
    <t>Mta Shkhara 5,193 m</t>
  </si>
  <si>
    <t>settlement concentrated in the central valley, particularly in the capital city of Tbilisi in the east; smaller urban agglomerations dot the Black Sea coast, with Batumi being the largest</t>
  </si>
  <si>
    <t>air pollution, particularly in Rustavi; heavy water pollution of Mtkvari River and the Black Sea; inadequate supplies of potable water; soil pollution from toxic chemicals; land and forest degradation; biodiversity loss; waste management</t>
  </si>
  <si>
    <t>&amp;lt;strong&amp;gt;note 1:&amp;lt;/strong&amp;gt; strategically located east of the Black Sea; Georgia controls much of the Caucasus Mountains and the routes through them &amp;lt;br /&amp;gt;&amp;lt;br /&amp;gt;&amp;lt;strong&amp;gt;note 2:&amp;lt;/strong&amp;gt; the worlds four deepest caves are all in Georgia, including two that are the only known caves on earth deeper than 2,000 m: Krubera Cave at -2,197 m (-7,208 ft; reached in 2012) and Veryovkina Cave at -2,212 (-7,257 ft; reached in 2018)</t>
  </si>
  <si>
    <t>Orthodox (official) 83.4%, Muslim 10.7%, Armenian Apostolic 2.9%, other 1.2% (includes Catholic, Jehovahs Witness, Yazidi, Protestant, Jewish), none 0.5%, unspecified/no answer 1.2% (2014 est.)</t>
  </si>
  <si>
    <t>Sakartvelo</t>
  </si>
  <si>
    <t>the Western name may derive from the Persian designation &amp;quot;gurgan&amp;quot; meaning &amp;quot;Land of the Wolves&amp;quot;; the native name &amp;quot;Sakartvelo&amp;quot; means &amp;quot;Land of the Kartvelians&amp;quot; and refers to the core central Georgian region of Kartli</t>
  </si>
  <si>
    <t>Ambassador (vacant); Charge dAffaires Elizabeth ROOD (since 13 May 2019)</t>
  </si>
  <si>
    <t>7060 Tbilisi Place, Washington, DC 20521-7060</t>
  </si>
  <si>
    <t>fixed-line 14 per 100, cellular telephone networks cover the entire country; mobile-cellular teledensity roughly 116 per 100 persons; intercity facilities include a fiber-optic line between Tbilisi and Kutaisi (2018)</t>
  </si>
  <si>
    <t>Western Africa, bordering the Gulf of Guinea, between Cote dIvoire and Togo</t>
  </si>
  <si>
    <t>Burkina Faso 602 km, Cote dIvoire 720 km, Togo 1098 km</t>
  </si>
  <si>
    <t>Lake Volta is the worlds largest artificial lake (manmade reservoir) by surface area (8,482 sq km; 3,275 sq mi); the lake was created following the completion of the Akosombo Dam in 1965, which holds back the White Volta and Black Volta Rivers</t>
  </si>
  <si>
    <t>three equal horizontal bands of red (top), yellow, and green, with a large black five-pointed star centered in the yellow band; red symbolizes the blood shed for independence, yellow represents the countrys mineral wealth, while green stands for its forests and natural wealth; the black star is said to be the lodestar of African freedom</t>
  </si>
  <si>
    <t>6,517 (Cote dIvoire) (flight from 2010 post-election fighting) (2019)</t>
  </si>
  <si>
    <t>illicit producer of cannabis for the international drug trade; major transit hub for Southwest and Southeast Asian heroin and, to a lesser extent, South American cocaine destined for Europe and the US; widespread crime and money-laundering problem, but the lack of a well-developed financial infrastructure limits the countrys utility as a money-laundering center; significant domestic cocaine and cannabis use</t>
  </si>
  <si>
    <t>Court of First Instance; Magistrates Court; specialized tribunals for issues relating to social security, taxes, and employment</t>
  </si>
  <si>
    <t>two horizontal bands of white (top, double width) and red with a three-towered red castle in the center of the white band; hanging from the castle gate is a gold key centered in the red band; the design is that of Gibraltars coat of arms granted on 10 July 1502 by King Ferdinand and Queen Isabella of Spain; the castle symbolizes Gibraltar as a fortress, while the key represents Gibraltars strategic importance - the key to the Mediterranean</t>
  </si>
  <si>
    <t>approximately one-third of the population is found in the capital of St. Georges; the islands population is concentrated along the coast</t>
  </si>
  <si>
    <t>Protestant 49.2% (includes Pentecostal 17.2%, Seventh Day Adventist 13.2%, Anglican 8.5%, Baptist 3.2%, Church of God 2.4%, Evangelical 1.9%, Methodist 1.6%, other 1.2%), Roman Catholic 36%, Jehovahs Witness 1.2%, Rastafarian 1.2%, other 5.5%, none 5.7%, unspecified 1.3% (2011 est.)</t>
  </si>
  <si>
    <t>39,000 SAINT GEORGES (capital) (2018)</t>
  </si>
  <si>
    <t>Saint Georges</t>
  </si>
  <si>
    <t>magistrates courts; Court of Magisterial Appeals</t>
  </si>
  <si>
    <t>Lance-aux-Epines Stretch, Saint Georges, Grenada</t>
  </si>
  <si>
    <t>P. O. Box 54, Saint Georges</t>
  </si>
  <si>
    <t>unicameral States of Deliberation (40 seats; 38 Peoples Deputies and 2 representatives of the States of Alderney; members directly elected by majority vote to serve 4-year terms); note - non-voting members include the bailiff (presiding officer), attorney-general, and solicitor-general</t>
  </si>
  <si>
    <t>Royal Court Bailiff, Deputy Bailiff, and Court of Appeal justices appointed by the British Crown and hold office at Her Majestys pleasure; jurats elected by the States of Election, a body chaired by the Bailiff and a number of jurats</t>
  </si>
  <si>
    <t>Court of Alderney; Court of the Seneschal of Sark; Magistrates Court (includes Juvenile Court); Contracts Court; Ecclesiastical Court; Court of Chief Pleas</t>
  </si>
  <si>
    <t>Greenland, the worlds largest island, is about 80% ice-capped. Vikings reached the island in the 10th century from Iceland; Danish colonization began in the 18th century, and Greenland became an integral part of the Danish Realm in 1953. It joined the European Community (now the EU) with Denmark in 1973 but withdrew in 1985 over a dispute centered on stringent fishing quotas. Greenland remains a member of the Overseas Countries and Territories Association of the EU. Greenland was granted self-government in 1979 by the Danish parliament; the law went into effect the following year. Greenland voted in favor of increased self-rule in November 2008 and acquired greater responsibility for internal affairs when the Act on Greenland Self-Government was signed into law in June 2009. Denmark, however, continues to exercise control over several policy areas on behalf of Greenland, including foreign affairs, security, and financial policy in consultation with Greenlands Self-Rule Government.</t>
  </si>
  <si>
    <t>dominates North Atlantic Ocean between North America and Europe; sparse population confined to small settlements along coast; close to one-quarter of the population lives in the capital, Nuuk; worlds second largest ice sheet after that of Antarctica covering an area of 1.71 million sq km (660,000 sq mi) or about 79% of the island, and containing 2.85 million cu km (684 thousand cu mi) of ice (this is almost 7% of all of the worlds fresh water); if all this ice were converted to liquid water, one estimate is that it would be sufficient to raise the height of the worlds oceans by 7.2 m (24 ft)</t>
  </si>
  <si>
    <t>Court of Greenland; 18 district or magistrates courts</t>
  </si>
  <si>
    <t>Cooperation Party (Suleqatigiissitsisut or Samarbejdspartiet) or SA [Michael ROSING]&amp;lt;br /&amp;gt;Democrats Party (Demokraatit) or D [Niels THOMSEN]&amp;lt;br /&amp;gt;Forward Party (Siumut) or S [Kim KIELSEN]&amp;lt;br /&amp;gt;Inuit Community (Inuit Ataqatigiit) or IA [Sara OLSVIG]&amp;lt;br /&amp;gt;Our Countrys Future (Nunatta Qitornai) or NQ [Vittus QUJAUKITSOQ]&amp;lt;br /&amp;gt;Signpost Party (Partii Naleraq) or PN [Hans ENOKSEN]&amp;lt;br /&amp;gt;Fellowship Party (Atassut) or A [Siverth Karl HEILMANN]</t>
  </si>
  <si>
    <t>two equal horizontal bands of white (top) and red with a large disk slightly to the hoist side of center - the top half of the disk is red, the bottom half is white; the design represents the sun reflecting off a field of ice; the colors are the same as those of the Danish flag and symbolize Greenlands links to the Kingdom of Denmark</t>
  </si>
  <si>
    <t>&amp;quot;Nunarput utoqqarsuanngoravit&amp;quot; (&amp;quot;Our Country, Whos Become So Old&amp;quot; also translated as &amp;quot;You Our Ancient Land&amp;quot;)</t>
  </si>
  <si>
    <t>emissions from coal-burning utilities and industries contribute to air pollution; acid rain, resulting from sulfur dioxide emissions, is damaging forests; pollution in the Baltic Sea from raw sewage and industrial effluents from rivers in eastern Germany; hazardous waste disposal; government established a mechanism for ending the use of nuclear power by 2022; government working to meet EU commitment to identify nature preservation areas in line with the EUs Flora, Fauna, and Habitat directive</t>
  </si>
  <si>
    <t>&amp;lt;br /&amp;gt; Bundesrat - composition - men 50, women 19, percent of women 27.5%&amp;lt;br /&amp;gt;Bundestag - percent of vote by party - CDU/CSU 33%, SPD 20.5%, AfD 12.6%, FDP 10.7%, The Left 9.2%, Alliance 90/Greens 8.9%, other 5%; seats by party - CDU/CSU 246, SPD 152, AfD 91, FDP 80, The Left 69, Alliance 90/Greens 67; composition - men 490, women 219, percent of women 30.5%; note - total Parliament percent of women 30.5%</t>
  </si>
  <si>
    <t>Alliance 90/Greens [Annalena BAERBOCK and Robert HABECK]&amp;lt;br /&amp;gt;Alternative for Germany or AfD [Alexander GAULAND and Joerg MEUTHEN]&amp;lt;br /&amp;gt;Christian Democratic Union or CDU [Annegret KRAMP-KARRENBAUER]&amp;lt;br /&amp;gt;Christian Social Union or CSU [Markus SOEDER]&amp;lt;br /&amp;gt;Free Democratic Party or FDP [Christian LINDNER]&amp;lt;br /&amp;gt;The Left or Die Linke [Katja KIPPING and Bernd RIEXINGER]&amp;lt;br /&amp;gt;Social Democratic Party or SPD [Andrea NAHLES]</t>
  </si>
  <si>
    <t>among the worlds largest and most technologically advanced producers of iron, steel, coal, cement, chemicals, machinery, vehicles, machine tools, electronics, automobiles, food and beverages, shipbuilding, textiles</t>
  </si>
  <si>
    <t>one of the worlds most technologically advanced telecommunications systems; as a result of intensive capital expenditures since reunification, the formerly backward system of the eastern part of the country, dating back to World War II, has been modernized and integrated with that of the western part; universal 3G available infrastructure and LTE networks; penetration in broadband and mobile sectors average for region (2018)</t>
  </si>
  <si>
    <t>president and vice president indirectly elected on the same ballot by an Electoral College of electors chosen from each state to serve a 4-year term (eligible for a second term); under the US Constitution, residents of unincorporated territories, such as Guam, do not vote in elections for US president and vice president; however, they may vote in Democratic and Republican presidential primary elections; governor and lieutenant governor elected on the same ballot by absolute majority vote in 2 rounds if needed for a 4-year term (eligible for 2 consecutive terms); election last held on 6 November 2018 (next to be held in November 2022)</t>
  </si>
  <si>
    <t>Greece achieved independence from the Ottoman Empire in 1830. During the second half of the 19th century and the first half of the 20th century, it gradually added neighboring islands and territories, most with Greek-speaking populations. In World War II, Greece was first invaded by Italy (1940) and subsequently occupied by Germany (1941-44); fighting endured in a protracted civil war between supporters of the king and other anti-communist and communist rebels. Following the latters defeat in 1949, Greece joined NATO in 1952. In 1967, a group of military officers seized power, establishing a military dictatorship that suspended many political liberties and forced the king to flee the country. In 1974 following the collapse of the dictatorship, democratic elections and a referendum created a parliamentary republic and abolished the monarchy. In 1981, Greece joined the EC (now the EU); it became the 12th member of the European Economic and Monetary Union (EMU) in 2001. Greece has suffered a severe economic crisis since late 2009, due to nearly a decade of chronic overspending and structural rigidities.&amp;amp;nbsp;Beginning in&amp;amp;nbsp;2010, Greece entered three bailout agreements - with the European Commission, the European Central Bank (ECB), the IMF, and&amp;amp;nbsp;the third in 2015 with&amp;amp;nbsp;the European Stability Mechanism (ESM) - worth in total about $300 billion. The Greek Government formally exited the third bailout in August 2018.</t>
  </si>
  <si>
    <t>Anticapitalist Left Cooperation for the Overthrow or ANTARSYA [collective leadership]&amp;lt;br /&amp;gt;Coalition of the Radical Left or SYRIZA [Alexios (Alexis) TSIPRAS]&amp;lt;br /&amp;gt;Communist Party of Greece or KKE [Dimitrios KOUTSOUMBAS]&amp;lt;br /&amp;gt;Democratic Left or DIMAR [Athanasios (Thanasis) THEOCHAROPOULOS]&amp;lt;br /&amp;gt;European Realistic Disobedience Front or MeRA25 [Yanis VAROUFAKIS]&amp;lt;br /&amp;gt;Greek Solution [Kyriakos VELOPOULOS]&amp;lt;br /&amp;gt;Independent Greeks or ANEL [Panagiotis (Panos) KAMMENOS]&amp;lt;br /&amp;gt;Movement for Change or KINAL&amp;amp;nbsp;[Foteini (Fofi) GENIMMATA] &amp;lt;br /&amp;gt;New Democracy or ND [Kyriakos MITSOTAKIS]&amp;lt;br /&amp;gt;Peoples Association-Golden Dawn [Nikolaos MICHALOLIAKOS]&amp;lt;br /&amp;gt;Popular Unity or LAE [Panagiotis LAFAZANIS]&amp;lt;br /&amp;gt;The River (To Potami) [Stavros THEODORAKIS]&amp;lt;br /&amp;gt;Union of Centrists or EK [Vasileios (Vasilis) LEVENTIS]</t>
  </si>
  <si>
    <t>19-45 years of age for compulsory military service; during wartime the law allows for recruitment beginning January of the year of inductees 18th birthday, thus including 17 year olds; 18 years of age for volunteers; conscript service obligation is 1 year for the Army and 9 months for the Air Force and Navy; women are eligible for voluntary military service (2014)</t>
  </si>
  <si>
    <t>Spanish (official) 69.9%, Maya languages 29.7% (Qeqchi 8.3%, Kiche 7.8%, Mam 4.4%, Kaqchikel 3%, Qanjobal 1.2%, Poqomchi 1%, other 4%), other 0.4% (includes Xinca and Garifuna) (2018 est.)</t>
  </si>
  <si>
    <t>unicameral Congress of the Republic or Congreso de la Republica (158 seats; 127 members directly elected in multi-seat constituencies in the countrys 22 departments by simple majority vote and 31 directly elected in a single nationwide constituency by closed-list,&amp;amp;nbsp;proportional representation vote; members serve 4-year terms); note - two additional seats will be added to the new congress when it is seated in January 2020</t>
  </si>
  <si>
    <t>Supreme Court magistrates elected by the Congress of the Republic from candidates proposed by the Postulation Committee, an independent body of deans of the countrys university law schools, representatives of the countrys law associations, and representatives of the Courts of Appeal; magistrates elected for concurrent, renewable 5-year terms; Constitutional Court judges - 1 elected by the Congress of the Republic, 1 by the Supreme Court, 1 by the president of the republic, 1 by the (public) University of San Carlos, and 1 by the Assembly of the College of Attorneys and Notaries; judges elected for renewable, consecutive 5-year terms; the presidency of the court rotates among the magistrates for a single 1-year term</t>
  </si>
  <si>
    <t>three equal vertical bands of light blue (hoist side), white, and light blue, with the coat of arms centered in the white band; the coat of arms includes a green and red quetzal (the national bird) representing liberty and a scroll bearing the inscription LIBERTAD 15 DE SEPTIEMBRE DE 1821 (the original date of independence from Spain) all superimposed on a pair of crossed rifles signifying Guatemalas willingness to defend itself and a pair of crossed swords representing honor and framed by a laurel wreath symbolizing victory; the blue bands represent the Pacific Ocean and Caribbean Sea; the white band denotes peace and purity</t>
  </si>
  <si>
    <t>Guinea is at a turning point after decades of authoritarian rule since gaining its independence from France in 1958. Sekou TOURE ruled the country as president from independence to his death in 1984. Lansana CONTE came to power in 1984 when the military seized the government after TOUREs death. Gen. CONTE organized and won presidential elections in 1993, 1998, and 2003, though results were questionable due to a lack in transparency and neutrality in the electoral process. Upon CONTEs death in December 2008, Capt. Moussa Dadis CAMARA led a military coup, seizing power and suspending the constitution. His unwillingness to yield to domestic and international pressure to step down led to heightened political tensions that peaked in September 2009 when presidential guards opened fire on an opposition rally killing more than 150 people. In early December 2009, CAMARA was wounded in an assassination attempt and exiled to Burkina Faso. A transitional government led by Gen. Sekouba KONATE paved the way for Guineas transition to a fledgling democracy. The country held its first free and competitive democratic presidential and legislative elections in 2010 and 2013 respectively, and in October 2015 held a second consecutive presidential election. Alpha CONDE was reelected to a second five-year term as president in 2015, and the National Assembly was seated in January 2014. CONDEs first cabinet is the first all-civilian government in Guinea. The country held a successful political dialogue in August and September 2016 that brought together the government and opposition to address long-standing tensions. Local elections were held in February 2018, and disputed results in some of the races resulted in ongoing protests against CONDEs government.</t>
  </si>
  <si>
    <t>Cote dIvoire 816 km, Guinea-Bissau 421 km, Liberia 590 km, Mali 1062 km, Senegal 363 km, Sierra Leone 794 km</t>
  </si>
  <si>
    <t>7 regions administrative and 1 gouvenorat*; Boke, Conakry*, Faranah, Kankan, Kindia, Labe, Mamou, NZerekore</t>
  </si>
  <si>
    <t>unicameral Peoples National Assembly or Assemblee Nationale Populaire (114 seats; 76 members directly elected in a single nationwide constituency by proportional representation vote and 38 directly elected in single-seat constituencies by simple majority vote; members serve 5-year terms)</t>
  </si>
  <si>
    <t>Court of Appeal or Cour dAppel; High Court of Justice or Cour dAssises; Court of Account (Court of Auditors); Courts of First Instance (Tribunal de Premiere Instance); labor court; military tribunal; justices of the peace; specialized courts</t>
  </si>
  <si>
    <t>three equal vertical bands of red (hoist side), yellow, and green; red represents the peoples sacrifice for liberation and work; yellow stands for the sun, for the riches of the earth, and for justice; green symbolizes the countrys vegetation and unity</t>
  </si>
  <si>
    <t>National Armed Forces: Army, Guinean Navy (Armee de Mer or Marine Guineenne, includes Marines), Guinean Air Force (Force Aerienne de Guinee), Republican Guard, Gendarmerie, Peoples Militia (Reserves) (2019)</t>
  </si>
  <si>
    <t>Originally a Dutch colony in the 17th century, by 1815 Guyana had become a British possession. The abolition of slavery led to settlement of urban areas by former slaves and the importation of indentured servants from India to work the sugar plantations. The resulting ethnocultural divide has persisted and has led to turbulent politics. Guyana achieved independence from the UK in 1966, and since then it has been ruled mostly by socialist-oriented governments. In 1992, Cheddi JAGAN was elected president in what is considered the countrys first free and fair election since independence. After his death five years later, his wife, Janet JAGAN, became president but resigned in 1999 due to poor health. Her successor, Bharrat JAGDEO, was elected in 2001 and again in 2006. Early elections held in May 2015 resulted in the first change in governing party and the replacement of President Donald RAMOTAR by current President David GRANGER. After a December 2018 no-confidence vote against the GRANGER government, national elections will be held before the scheduled spring 2020 date.</t>
  </si>
  <si>
    <t>Protestant 34.8% (Pentecostal 22.8%, Seventh Day Adventist 5.4%, Anglican 5.2%, Methodist 1.4%), Hindu 24.8%, Roman Catholic 7.1%, Muslim 6.8%, Jehovahs Witness 1.3%, Rastafarian 0.5%, other Christian 20.8%, other 0.9%, none 3.1% (2012 est.)</t>
  </si>
  <si>
    <t>the name is derived from Guiana, the original name for the region that included British Guiana, Dutch Guiana, and French Guiana; ultimately the word is derived from an indigenous Amerindian language and means &amp;quot;Land of Many Waters&amp;quot; (referring to the areas multitude of rivers and streams)</t>
  </si>
  <si>
    <t>Land Court; magistrates courts</t>
  </si>
  <si>
    <t>A Partnership for National Unity or APNU [David A. GRANGER]&amp;lt;br /&amp;gt;Alliance for Change or AFC [Raphael TROTMAN]&amp;lt;br /&amp;gt;Justice for All Party [C.N. SHARMA]&amp;lt;br /&amp;gt;National Independent Party or NIP [Saphier Husain SUBEDAR]&amp;lt;br /&amp;gt;Peoples Progressive Party/Civic or PPP/C [Donald RAMOTAR]&amp;lt;br /&amp;gt;The United Force or TUF [Manzoor NADIR]&amp;lt;br /&amp;gt;United Republican Party or URP [Vishnu BANDHU]</t>
  </si>
  <si>
    <t>green with a red isosceles triangle (based on the hoist side) superimposed on a long, yellow arrowhead; there is a narrow, black border between the red and yellow, and a narrow, white border between the yellow and the green; green represents forest and foliage; yellow stands for mineral resources and a bright future; white symbolizes Guyanas rivers; red signifies zeal and the sacrifice of the people; black indicates perseverance</t>
  </si>
  <si>
    <t>Abu Awdah (Joz Abu Awdah) 105 m</t>
  </si>
  <si>
    <t>Qita Ghazzah</t>
  </si>
  <si>
    <t>HAMAS does not have a conventional military in the Gaza Strip but maintains security forces in addition to its military wing, the Izz al-Din al-Qassam Brigades; the military wing reports to the Hamas Political Bureau leadership; there are several other militant groups operating in Gaza, most notably the al-Quds Brigades of Palestinian Islamic Jihad, that are usually but not always beholden to Hamas&amp;amp;rsquo; authority (2019)</t>
  </si>
  <si>
    <t>Republique dHaiti/Repiblik d Ayiti</t>
  </si>
  <si>
    <t>10 departments (departements, singular - departement); Artibonite, Centre, GrandAnse, Nippes, Nord, Nord-Est, Nord-Ouest, Ouest, Sud, Sud-Est</t>
  </si>
  <si>
    <t>Cabinet chosen by the prime minister in consultation with the president; parliament must ratify the Cabinet and Prime Ministers governing policy</t>
  </si>
  <si>
    <t>bicameral legislature or le Corps legislatif ou le Parlement consists of:&amp;lt;br /&amp;gt;le Senat or Senate (30 seats, 29 filled as of June 2019; members directly elected in multi-seat constituencies by absolute majority vote in 2 rounds if needed; members serve 6-year terms with one-third of the membership renewed every 2 years)&amp;lt;br /&amp;gt; la Chambre de deputes or Chamber of Deputies (119 seats; 116 filled as of June 2019; members directly elected in single-seat constituencies by absolute majority vote in 2 rounds if needed; members serve 4-year terms); note - when the 2 chambers meet collectively it is known as LAssemblee nationale or the National Assembly and is convened for specific purposes spelled out in the constitution</t>
  </si>
  <si>
    <t>judges appointed by the president from candidate lists submitted by the Senate of the National Assembly; note - Article 174 of Haitis constitution states that judges of the Supreme Court are appointed for 10 years, whereas Article 177 states that judges of the Supreme Court are appointed for life</t>
  </si>
  <si>
    <t>Courts of Appeal; Courts of First Instance; magistrates courts;&amp;amp;nbsp; land, labor, and childrens courts</t>
  </si>
  <si>
    <t>Alternative League for Haitian Progress and Empowerment or LAPEH [Jude CELESTIN]&amp;lt;br /&amp;gt;Christian Movement for a New Haiti or MCNH [Luc MESADIEU]&amp;lt;br /&amp;gt;Christian National Movement for the Reconstruction of Haiti or UNCRH [Chavannes JEUNE]&amp;lt;br /&amp;gt;Convention for Democratic Unity or KID [Evans PAUL]&amp;lt;br /&amp;gt;Cooperative Action to Rebuild Haiti or KONBA [Jean William JEANTY]&amp;lt;br /&amp;gt;December 16 Platform or Platfom 16 Desanm [Dr. Gerard BLOT]&amp;lt;br /&amp;gt;Democratic Alliance Party or ALYANS [Evans PAUL] (coalition includes KID and PPRH)&amp;lt;br /&amp;gt;Democratic Centers National Council or CONACED [Osner FEVRY]&amp;lt;br /&amp;gt;Dessalinian Patriotic and Popular Movement or MOPOD [Jean Andre VICTOR]&amp;lt;br /&amp;gt;Effort and Solidarity to Create an Alternative for the People or ESKAMP [Joseph JASME]&amp;lt;br /&amp;gt;Fanmi Lavalas or FL [Jean-Bertrand ARISTIDE]&amp;lt;br /&amp;gt;For Us All or PONT [Jean-Marie CHERESTAL]&amp;lt;br /&amp;gt;Fusion of Haitian Social Democrats or FHSD [Edmonde Supplice BEAUZILE]&amp;lt;br /&amp;gt;Grouping of Citizens for Hope or RESPE [Charles-Henri BAKER]&amp;lt;br /&amp;gt;Haitians for Haiti [Yvon NEPTUNE]&amp;lt;br /&amp;gt;Haitian Tet Kale Party or PHTK [Ann Valerie Timothee MILFORT]&amp;lt;br /&amp;gt;Haiti in Action or AAA [Youri LATORTUE]&amp;lt;br /&amp;gt;Independent Movement for National Reconstruction or MIRN [Luc FLEURINORD]&amp;lt;br /&amp;gt;Konbit Pou refe Ayiti or KONBIT&amp;lt;br /&amp;gt;Lavni Organization or LAVNI [Yves CRISTALIN]&amp;lt;br /&amp;gt;Liberal Party of Haiti or PLH [Jean Andre VICTOR]&amp;lt;br /&amp;gt;Love Haiti or Renmen Ayiti [Jean-Henry CEANT, Camille LEBLANC]&amp;lt;br /&amp;gt;Mobilization for National Development or MDN [Hubert de RONCERAY]&amp;lt;br /&amp;gt;New Christian Movement for a New Haiti or MOCHRENA [Luc MESADIEU]&amp;lt;br /&amp;gt;Organization for the Advancement of Haiti and Haitians or OLAHH&amp;lt;br /&amp;gt;Party for the Integral Advancement of the Haitian People or PAIPH&amp;lt;br /&amp;gt;Patriotic Unity or IP [Marie Denise CLAUDE]&amp;lt;br /&amp;gt;Peasants Response or Repons Peyizan [Michel MARTELLY]&amp;lt;br /&amp;gt;Platform Alternative for Progress and Democracy or ALTENATIV [Victor BENOIT and Evans PAUL]&amp;lt;br /&amp;gt;Platform of Haitian Patriots or PLAPH [Dejean BELISAIRE, Himmler REBU]&amp;lt;br /&amp;gt;Platform Pitit Desaline or PPD [Jean-Charles MOISE]&amp;lt;br /&amp;gt;Pont&amp;lt;br /&amp;gt;Popular Party for the Renewal of Haiti or PPRH [Claude ROMAIN]&amp;lt;br /&amp;gt;PPG18&amp;lt;br /&amp;gt;Rally of Progressive National Democrats or RDNP [Mirlande MANIGAT]&amp;lt;br /&amp;gt;Renmen Ayiti or RA [Jean-Henry CEANT]&amp;lt;br /&amp;gt;Reseau National Bouclier or Bouclier&amp;lt;br /&amp;gt;Respect or RESPE&amp;lt;br /&amp;gt;Strength in Unity or Ansanm Nou Fo [Leslie VOLTAIRE]&amp;lt;br /&amp;gt;Struggling Peoples Organization or OPL [Jacques-Edouard ALEXIS]&amp;lt;br /&amp;gt;Truth (Verite)&amp;lt;br /&amp;gt;Union [Chavannes JEUNE]&amp;lt;br /&amp;gt;Unity or Inite [Levaillant LOUIS-JEUNE]&amp;lt;br /&amp;gt;Vigilance or Veye Yo [Lavarice GAUDIN]</t>
  </si>
  <si>
    <t>two equal horizontal bands of blue (top) and red with a centered white rectangle bearing the coat of arms, which contains a palm tree flanked by flags and two cannons above a scroll bearing the motto LUNION FAIT LA FORCE (Union Makes Strength); the colors are taken from the French Tricolor and represent the union of blacks and mulattoes</t>
  </si>
  <si>
    <t>Occupied by the UK in 1841, Hong Kong was formally ceded by China the following year; various adjacent lands were added later in the 19th century. Pursuant to an agreement signed by China and the UK on 19 December 1984, Hong Kong became the Hong Kong Special Administrative Region of the Peoples Republic of China on 1 July 1997. In this agreement, China promised that, under its &amp;quot;one country, two systems&amp;quot; formula, Chinas socialist economic system would not be imposed on Hong Kong and that Hong Kong would enjoy a &amp;quot;high degree of autonomy&amp;quot; in all matters except foreign and defense affairs for the subsequent 50 years.</t>
  </si>
  <si>
    <t>presidential limited democracy; a special administrative region of the Peoples Republic of China</t>
  </si>
  <si>
    <t>none (special administrative region of the Peoples Republic of China)</t>
  </si>
  <si>
    <t>National Day (Anniversary of the Founding of the Peoples Republic of China), 1 October (1949); note - 1 July (1997) is celebrated as Hong Kong Special Administrative Region Establishment Day</t>
  </si>
  <si>
    <t>several previous (governance documents while under British authority); latest drafted April 1988 to February 1989, approved March 1990, effective 1 July 1997 (Basic Law of the Hong Kong Special Administrative Region of the Peoples Republic of China serves as the constitution); note - since 1990, Chinas National Peoples Congress has interpreted specific articles of the Basic Law</t>
  </si>
  <si>
    <t>president indirectly elected by National Peoples Congress for a 5-year term (eligible for a second term); election last held on 17 March 2018 (next to be held in March 2023); chief executive indirectly elected by the Election Committee and appointed by the PRC Government for a 5-year term (eligible for a second term); election last held on 26 March 2017 (next to be held in 2022)</t>
  </si>
  <si>
    <t>High Court (consists of the Court of Appeal and Court of First Instance); District Courts (includes Family and Land Courts); magistrates courts; specialized tribunals</t>
  </si>
  <si>
    <t>&amp;lt;strong&amp;gt;parties:&amp;lt;/strong&amp;gt; &amp;lt;br /&amp;gt;ALLinHK (alliance of 6 localist groups)&amp;lt;br /&amp;gt;Business and Professional Alliance or BPA [LO Wai-kwok]&amp;lt;br /&amp;gt;Civic Party [Alvin YEUNG]&amp;lt;br /&amp;gt;Civic Passion or CP [CHENG Chung-tai] (part of Civic Passion-Proletariat Political Institute-Hong Kong Resurgence Order alliance or CP-PPI-HKRO that dissolved after the 2016 election)&amp;lt;br /&amp;gt;Democracy Groundwork [LAU Siu-lai]&amp;lt;br /&amp;gt;Democratic Alliance for the Betterment and Progress of Hong Kong or DAB [Starry LEE Wai-king]&amp;lt;br /&amp;gt;Democratic Party [WU Chi-wai]&amp;lt;br /&amp;gt;Demosisto [Ivan LAM]&amp;lt;br /&amp;gt;Federation of Trade Unions or FTU [Stanley NG Chau-pei]&amp;lt;br /&amp;gt;Labor Party [Steven KWOK Wing-kin]&amp;lt;br /&amp;gt;League of Social Democrats or LSD [Avery NG Man-yuen]&amp;lt;br /&amp;gt;Liberal Party [Felix CHUNG Kwok-pan]&amp;lt;br /&amp;gt;Neighborhood and Workers Service Center or NWSC [LEUNG Yui-chung]&amp;lt;br /&amp;gt;New Peoples Party or NPP [Regina IP Lau Su-yee]&amp;lt;br /&amp;gt;People Power or PP [Raymond CHAN]&amp;lt;br /&amp;gt;Youngspiration [Sixtus &amp;quot;Baggio&amp;quot; LEUNG Chung-hang]&amp;lt;br /&amp;gt;&amp;lt;strong&amp;gt;other:&amp;lt;/strong&amp;gt; &amp;lt;br /&amp;gt;Professional Commons [Charles Peter MOK] (think tank)&amp;lt;br /&amp;gt;Professional Teachers Union or PTU</t>
  </si>
  <si>
    <t>electrical machinery and appliances, textiles, apparel, watches and clocks, toys, &amp;quot;jewelry, goldsmiths and silversmiths wares, and other articles of precious or semi-precious materials&amp;quot;; Hong Kong plays an important role as entrepot to the Chinese mainland; in 2017, 58% of Hong Kong’s re-exports originated in mainland China, and 54% were destined for the Chinese mainland</t>
  </si>
  <si>
    <t>modern facilities provide excellent domestic and international services; some of the highest peak average broadband speeds in the world; HK aims to&amp;amp;nbsp;be among&amp;amp;nbsp;the earliest adopters of 5G mobile technology as early as 2020; almost all households have access to high-speed broadband connectivity; in the next five years the government&amp;amp;nbsp;has organized&amp;amp;nbsp;the development of&amp;amp;nbsp;smart cities in six areas&amp;amp;nbsp;-&amp;amp;nbsp;&amp;quot;smart mobility&amp;quot;, &amp;quot;smart living&amp;quot;, &amp;quot;smart environment&amp;quot;, &amp;quot;smart people&amp;quot;, &amp;quot;smart government&amp;quot;, and &amp;quot;smart economy&amp;quot; &amp;amp;nbsp;by 2022 (2018)</t>
  </si>
  <si>
    <t>no regular indigenous military forces; Hong Kong Police Force; Hong Kong garrison of Chinas Peoples Liberation Army (PLA) includes elements of the PLA Army, PLA Navy, and PLA Air Force; these forces are under the direct leadership of the Central Military Commission in Beijing and under administrative control of the adjacent Southern Theater Command (2019)</t>
  </si>
  <si>
    <t>Once part of Spains vast empire in the New World, Honduras became an independent nation in 1821. After two and a half decades of mostly military rule, a freely elected civilian government came to power in 1982. During the 1980s, Honduras proved a haven for anti-Sandinista contras fighting the Marxist Nicaraguan Government and an ally to Salvadoran Government forces fighting leftist guerrillas. The country was devastated by Hurricane Mitch in 1998, which killed about 5,600 people and caused approximately $2 billion in damage. Since then, the economy has slowly rebounded.</t>
  </si>
  <si>
    <t>urban population expanding; deforestation results from logging and the clearing of land for agricultural purposes; further land degradation and soil erosion hastened by uncontrolled development and improper land use practices such as farming of marginal lands; mining activities polluting Lago de Yojoa (the countrys largest source of fresh water), as well as several rivers and streams, with heavy metals</t>
  </si>
  <si>
    <t>Ambassador (vacant); Charge dAffaires Colleen A. HOEY (since August 2019)</t>
  </si>
  <si>
    <t>Peoples Republic of Croatia, Socialist Republic of Croatia</t>
  </si>
  <si>
    <t>unicameral Assembly or Hrvatski Sabor (151 seats; 140 members in 10 multi-seat constituencies and 3 members in a single constituency for Croatian diaspora directly elected by proportional representation vote using the DHondt method with a 5% threshold; an additional 8 members elected from a nationwide constituency by simple majority by voters belonging to minorities recognized by Croatia; the Serb minority elects 3 Assembly members, the Hungarian and Italian minorities elect 1 each, the Czech and Slovak minorities elect 1 jointly, and all other minorities elect 2; all members serve 4-year terms</t>
  </si>
  <si>
    <t>percent of vote by coalition/party - NA; number of seats by coalition/party - HDZ coalition 61, Peoples Coalition 54, Most-HL 13, Only Option 8, minorities 8 (includes SDSS 3), other 7; composition - men 123, women 28, percent of women 18.5%</t>
  </si>
  <si>
    <t>Bloc of Pensioners Together or BUZ [Milivoj SPIKA]&amp;lt;br /&amp;gt;Bridge of Independent Lists or Most-NL [Bozo PETROV]&amp;lt;br /&amp;gt;Civic Liberal Alliance or GLAS [Ankar Mrak TARITAS]&amp;lt;br /&amp;gt;Croatian Christian Democratic Party or HDS [Goran DODIG]&amp;lt;br /&amp;gt;Croatian Democratic Congress of Slavonia and Baranja or HDSSB [Branimir GLAVAS]&amp;lt;br /&amp;gt;Croatian Democratic Union or HDZ [Andrej PLENKOVIC]&amp;lt;br /&amp;gt;Croatian Laborists - Labor Party or HL [David BREGOVAC]&amp;lt;br /&amp;gt;Croatian Party of Rights - Dr. Ante Starcevic or HSP AS [Hrvoje NICE]&amp;lt;br /&amp;gt;Croatian Peasant Party or HSS [Kreso BELJAK]&amp;lt;br /&amp;gt;Croatian Pensioner Party or HSU [Silvano HRELJA]&amp;lt;br /&amp;gt;Croatian Peoples Party - Liberal Democrats or HNS [Ivan VRDOLJAK]&amp;lt;br /&amp;gt;Croatian Social Liberal Party or HSLS [Darinko KOSOR]&amp;lt;br /&amp;gt;Forward Croatia Progressive Alliance [Ivo JOSIPOVIC]&amp;lt;br /&amp;gt;Human Shield (Zivi Zid) [Vilibor SINCIC]&amp;lt;br /&amp;gt;Independent Democratic Serb Party or SDSS [Milorad PUPOVAC]&amp;lt;br /&amp;gt;Independents for Croatia or NHR [Bruna ESIH]&amp;lt;br /&amp;gt;Istrian Democratic Assembly or IDS [Boris MILETIC]&amp;lt;br /&amp;gt;Lets Change Croatia or PH [Ivan LOVRINOVIC]&amp;lt;br /&amp;gt;Milan Bandic 365 - Party of Labor and Solidarity or BM365-SRS [Milan BANDIC]&amp;lt;br /&amp;gt;Movement for Successful Croatia or HRAST [Ladislav ILCIC]&amp;lt;br /&amp;gt;Peoples Party - Reformists Party [Radimir CACIC]&amp;lt;br /&amp;gt;Power-People&amp;amp;rsquo;s and Civic Engagement Party or SNAGA [Goran ALEKSIC]&amp;lt;br /&amp;gt;Smart Party or PAMETNO [Marijana PULJAK]&amp;lt;br /&amp;gt;Social Democratic Party of Croatia or SDP [Davor BERNARDIC]</t>
  </si>
  <si>
    <t>air and water pollution are some of Hungarys most serious environmental problems; water quality in the Hungarian part of the Danube has improved but is still plagued by pollutants from industry and large-scale agriculture; soil pollution</t>
  </si>
  <si>
    <t>Kingdom of Hungary, Hungarian Peoples Republic, Hungarian Soviet Republic, Hungarian Republic</t>
  </si>
  <si>
    <t>Saint Stephens Day, 20 August (1083); note - commemorates his canonization and the transfer of his remains to Buda (now Budapest) in 1083</t>
  </si>
  <si>
    <t>Christian Democratic Peoples Party or KDNP [Zsolt SEMJEN]&amp;lt;br /&amp;gt;Democratic Coalition or DK [Ferenc GYURCSANY]&amp;lt;br /&amp;gt;Dialogue for Hungary or PM [Gergely KARACSONY, Timea SZABO]&amp;lt;br /&amp;gt;Fidesz-Hungarian Civic Alliance or Fidesz [Viktor ORBAN]&amp;lt;br /&amp;gt;Hungarian Socialist Party or MSZP [Bertalan TOTH]&amp;lt;br /&amp;gt;Momentum (Momentum Mozgalom) [Andras FEKETE-GYOR]&amp;lt;br /&amp;gt;Movement for a Better Hungary or Jobbik [Tamas SNEIDER]&amp;lt;br /&amp;gt;National Self-Government of Germans in Hungary or LdU [Olivia SCHUBERT]&amp;lt;br /&amp;gt;Politics Can Be Different or LMP [Marta DEMETER, Laszlo LORANT-KERESZTES]</t>
  </si>
  <si>
    <t>Settled by Norwegian and Celtic (Scottish and Irish) immigrants during the late 9th and 10th centuries A.D., Iceland boasts the worlds oldest functioning legislative assembly, the Althingi, established in 930. Independent for over 300 years, Iceland was subsequently ruled by Norway and Denmark. Fallout from the Askja volcano of 1875 devastated the Icelandic economy and caused widespread famine. Over the next quarter century, 20% of the islands population emigrated, mostly to Canada and the US. Denmark granted limited home rule in 1874 and complete independence in 1944. The second half of the 20th century saw substantial economic growth driven primarily by the fishing industry. The economy diversified greatly after the country joined the European Economic Area in 1994, but Iceland was especially hard hit by the global financial crisis in the years following 2008. The economy is now on an upward trajectory, fueled primarily by a tourism and construction boom. Literacy, longevity, and social cohesion are first rate by world standards.</t>
  </si>
  <si>
    <t>1 December 1918 (became a sovereign state under the Danish Crown); 17 June 1944 (from Denmark; birthday of Jon SIGURDSSON, leader of Icelands 19th Century independence movement)</t>
  </si>
  <si>
    <t>percent of vote by party - IP 25.2%, LGM 16.9%, SDA 12.1%, CP 10.9%, PP 10.7%, Pirate Party 9.2%, Peoples Party 6.9%, Reform Party 6.7%. other 1.5%; seats by party - IP 16, LGM 11, SDA 7, CP 7, PP 8, Pirate Party 6, Reform Party 4, Peoples Party 4</t>
  </si>
  <si>
    <t>Centrist Party (Midflokkurinn) or CP [Sigmundur David GUNNLAUGSSON]&amp;lt;br /&amp;gt;Independence Party (Sjalfstaedisflokkurinn) or IP [Bjarni BENEDIKTSSON]&amp;lt;br /&amp;gt;Left-Green Movement (Vinstrihreyfingin-graent frambod) or LGM [Katrin JAKOBSDOTTIR]&amp;lt;br /&amp;gt;Peoples Party (Flokkur Folksins) [Inga SAELAND]&amp;lt;br /&amp;gt;Pirate Party (Piratar) [rotating leadership]&amp;lt;br /&amp;gt;Progressive Party (Framsoknarflokkurinn) or PP [Sigurdur Ingi JOHANNSSON]&amp;lt;br /&amp;gt;Reform Party (Vidreisn) [Thorgerdur Katrin GUNNARSDOTTIR]&amp;lt;br /&amp;gt;Social Democratic Alliance (Samfylkingin) or SDA [Logi Mar EINARSSON]</t>
  </si>
  <si>
    <t>blue with a red cross outlined in white extending to the edges of the flag; the vertical part of the cross is shifted to the hoist side in the style of the Dannebrog (Danish flag); the colors represent three of the elements that make up the island: red is for the islands volcanic fires, white recalls the snow and ice fields of the island, and blue is for the surrounding ocean</t>
  </si>
  <si>
    <t>The Dutch began to colonize Indonesia in the early 17th century; Japan occupied the islands from 1942 to 1945. Indonesia declared its independence shortly before Japans surrender, but it required four years of sometimes brutal fighting, intermittent negotiations, and UN mediation before the Netherlands agreed to transfer sovereignty in 1949. A period of sometimes unruly parliamentary democracy ended in 1957 when President SOEKARNO declared martial law and instituted &amp;quot;Guided Democracy.&amp;quot; After an abortive coup in 1965 by alleged communist sympathizers, SOEKARNO was gradually eased from power. From 1967 until 1998, President SUHARTO ruled Indonesia with his &amp;quot;New Order&amp;quot; government. After street protests toppled SUHARTO in 1998, free and fair legislative elections took place in 1999. Indonesia is now the worlds third most populous democracy, the worlds largest archipelagic state, and the worlds largest Muslim-majority nation. Current issues include: alleviating poverty, improving education, preventing terrorism, consolidating democracy after four decades of authoritarianism, implementing economic and financial reforms, stemming corruption, reforming the criminal justice system, addressing climate change, and controlling infectious diseases, particularly those of global and regional importance. In 2005, Indonesia reached a historic peace agreement with armed separatists in Aceh, which led to democratic elections in Aceh in December 2006. Indonesia continues to face low intensity armed resistance in Papua by the separatist Free Papua Movement.</t>
  </si>
  <si>
    <t>President Joko WIDODO (since 20 October 2014, reelected 17 April 2019, inauguration 19 October 2019); Vice President Maruf AMIN (since 20 October 2019); note - the president is both chief of state and head of government (2019)</t>
  </si>
  <si>
    <t>President Joko WIDODO (since 20 October 2014); Vice President Maruf AMIN (since 20 October 2019) (2019)</t>
  </si>
  <si>
    <t>bicameral Peoples Consultative Assembly or Majelis Permusyawaratan Rakyat consists of:&amp;lt;br /&amp;gt;Regional Representative Council or Dewan Perwakilan Daerah (136 seats; non-partisan members directly elected in multi-seat constituencies - 4 each from the countrys 34 electoral districts - by proportional representation vote to serve 5-year terms); note - the Regional Representative Council has no legislative authority&amp;lt;br /&amp;gt; House of Representatives or Dewan Perwakilan Rakyat (575 seats; members directly elected in multi-seat constituencies by single non-transferable vote to serve 5-year terms) (2019)</t>
  </si>
  <si>
    <t>Regional Representative Council - all seats elected on a non-partisan basis&amp;lt;br /&amp;gt; House of Representatives - percent of vote by party - PDI-P 19.3%, Gerindra 12.6%, Golkar 12.3%, &amp;amp;nbsp;PKB 9.7%,&amp;amp;nbsp;Nasdem 9.1%,&amp;amp;nbsp;PKS 8.2%, PD 7.8%, PAN 6.8%, PPP 4.5%,&amp;amp;nbsp;other 9.6%; seats by party - PDI-P 128, Golkar 85, Gerindra 78, Nasdem 59,&amp;amp;nbsp;PKB 58, PD 54,&amp;amp;nbsp;PKS 50, PAN 44,&amp;amp;nbsp;PPP 19; composition - men 475, women 100, percent of women 17.9%; total Peoples Consultative Assembly percent&amp;amp;nbsp;of women 28% (2019)</t>
  </si>
  <si>
    <t>Democrat Party or PD [Susilo Bambang YUDHOYONO]&amp;lt;br /&amp;gt;Functional Groups Party or GOLKAR [Airlangga HARTARTO]&amp;lt;br /&amp;gt;Great Indonesia Movement Party or GERINDRA [PRABOWO Subianto Djojohadikusumo]&amp;lt;br /&amp;gt;Indonesia Democratic Party-Struggle&amp;amp;nbsp;or PDI-P [MEGAWATI Sukarnoputri]&amp;lt;br /&amp;gt;National Awakening Party&amp;amp;nbsp;or PKB [Muhaiman ISKANDAR]&amp;lt;br /&amp;gt;National Democratic Party&amp;amp;nbsp;or NasDem [Surya PALOH]&amp;lt;br /&amp;gt;National Mandate Party or PAN [Zulkifli HASAN]&amp;lt;br /&amp;gt;Party of the Functional Groups or Golkar [Airlangga HARTARTO]&amp;lt;br /&amp;gt;Peoples Conscience Party&amp;amp;nbsp;or HANURA [Oesman Sapta ODANG]&amp;lt;br /&amp;gt;Prosperous Justice Party or PKS [Muhammad Sohibul IMAN]&amp;lt;br /&amp;gt;United Development Party or PPP [Muhammad ROMAHURMUZIY] (2019)</t>
  </si>
  <si>
    <t>illicit producer of cannabis largely for domestic use; producer of methamphetamine and ecstasy; President WIDODOs war on drugs has led to an increase in death sentences and executions, particularly of foreign drug traffickers</t>
  </si>
  <si>
    <t>High Court; Court of Summary Gaol Delivery; Summary Courts; Magistrates Court; specialized courts</t>
  </si>
  <si>
    <t>fixed-line subscriptions stands at 2 per 100 and mobile-cellular at 91 per 100; mobile cellular service introduced in 1994 and organized nationwide into four metropolitan areas and 19 telecom circles, each with multiple private service providers and one or more state-owned service providers; in recent years significant trunk capacity added in the form of fiber-optic cable and one of the worlds largest domestic satellite systems, the Indian National Satellite system (INSAT), with 6 satellites supporting 33,000 very small aperture terminals (VSAT) (2018)</t>
  </si>
  <si>
    <t>Doordarshan, Indias public TV network, has a monopoly on terrestrial broadcasting and operates about 20 national, regional, and local services; a large and increasing number of privately owned TV stations are distributed by cable and satellite service providers; in 2015, more than 230 million homes had access to cable and satellite TV offering more than 700 TV channels; government controls AM radio with All India Radio operating domestic and external networks; news broadcasts via radio are limited to the All India Radio Network; since 2000, privately owned FM stations have been permitted and their numbers have increased rapidly</t>
  </si>
  <si>
    <t>worlds largest producer of licit opium for the pharmaceutical trade, but an undetermined quantity of opium is diverted to illicit international drug markets; transit point for illicit narcotics produced in neighboring countries and throughout Southwest Asia; illicit producer of methaqualone; vulnerable to narcotics money laundering through the hawala system; licit ketamine and precursor production</t>
  </si>
  <si>
    <t>self-descriptive name specifying the territorys affiliation and location</t>
  </si>
  <si>
    <t>Hasan Fereidun ROHANI reelected president; percent of vote - Hasan Fereidun ROHANI (Moderation and Development Party) 58.8%, Ebrahim RAISI (Combat Clergy Association) 39.4% , Mostafa MIR-SALIM Islamic Coalition Party) 1.2%, Mostafa HASHEMITABA(Executives of Construction Party) 0.5%</t>
  </si>
  <si>
    <t>percent of vote by coalition - List of Hope 37.2%, Principlists Grand Coalition 25.9%, Peoples Voice Coalition 4.5%, joint Hope/Peoples Voice 4.1%, joint Peoples Voice/Principlist 0.3%, religious minorities 1.7%, independent 26.4%; seats by coalition - List of Hope 108, Principlists Grand Coalition 75, Peoples Voice Coalition 13, joint Hope/Peoples Voice 12, joint Peoples Voice/Principlist 1, religious minorities 5, independent 76; composition - men 273, women 17, percent of women 5.9%</t>
  </si>
  <si>
    <t>Combatant Clergy Association&amp;lt;br /&amp;gt;Council for Coordinating the Reforms Front&amp;lt;br /&amp;gt;Executives of Construction Party&amp;lt;br /&amp;gt;Followers of the Guardianship of the Jurisprudent [Ali LARIJANI]&amp;lt;br /&amp;gt;Front of Islamic Revolutionary Stability [Morteza AGHA-TEHRANI, general secretary]&amp;lt;br /&amp;gt;Islamic Coalition Party&amp;lt;br /&amp;gt;Islamic Iran Participation Front [associated with former President Mohammed KHATAMI]&amp;lt;br /&amp;gt;Militant Clerics Society&amp;lt;br /&amp;gt;Moderation and Development Party&amp;lt;br /&amp;gt;National Trust Party&amp;lt;br /&amp;gt;National Unity Party&amp;lt;br /&amp;gt;Pervasive Coalition of Reformists [Ali SUFI, chairman] (includes Council for Coordinating the Reforms Front, National Trust Party, Union of Islamic Iran People Party, Moderation and Development Party)&amp;lt;br /&amp;gt;Principlists Grand Coalition [Ali Reza ZAKANI] (includes Combatant Clergy Association and Islamic Coalition Party, Society of Devotees and Pathseekers of the Islamic Revolution, Front of Islamic Revolution Stability)&amp;lt;br /&amp;gt;Progress, Welfare, and Justice Front&amp;lt;br /&amp;gt;Progress and Justice Population of Islamic Iran or PJP [Hosein GHORBANZADEH, general secretary]&amp;lt;br /&amp;gt;Resistance Front of Islamic Iran [Yadollah HABIBI, general secretary]&amp;lt;br /&amp;gt;Steadfastness Front&amp;lt;br /&amp;gt;Union of Islamic Iran Peoples Party&amp;lt;br /&amp;gt;Wayfarers of the Islamic Revolution</t>
  </si>
  <si>
    <t>38 per 100 for fixed-line (2017 est.) and 140 per 100 (2019 est.) for mobile-cellular subscriptions; heavy investment by Irans state-owned telecom company has greatly improved and expanded both the fixed-line and mobile cellular networks; a huge percentage of the cell phones in the market have been smuggled into the country (2018)</t>
  </si>
  <si>
    <t>&amp;lt;strong&amp;gt;note 1:&amp;lt;/strong&amp;gt; Lake Tiberias (Sea of Galilee) is an important freshwater source; the Dead Sea is the second saltiest body of water in the world (after Lake Assal in Djibouti)&amp;lt;br /&amp;gt;&amp;lt;br /&amp;gt;&amp;lt;strong&amp;gt;note 2:&amp;amp;nbsp;&amp;lt;/strong&amp;gt;the Malham Cave in Mount Sodom is the worlds longest salt cave at 10 km (6 mi); its survey is not complete and its length will undoubtedly increase; Mount Sodom is actually a hill some 220 m (722 ft) high that is 80% salt (multiple salt layers covered by a veneer of rock) &amp;lt;br /&amp;gt;&amp;lt;br /&amp;gt;&amp;lt;strong&amp;gt;note 3:&amp;lt;/strong&amp;gt; in March 2019, there were 380 Israeli settlements,to include 213 settlements and 132 outposts in the West Bank, and 35 settlements in East Jerusalem; there are no Israeli settlements in the Gaza Strip, as all were evacuated in 2005 (2019)</t>
  </si>
  <si>
    <t>Medinat Yisrael</t>
  </si>
  <si>
    <t>Yisrael</t>
  </si>
  <si>
    <t>named after the ancient Kingdom of Israel; according to Biblical tradition, the Jewish patriarch Jacob received the name &amp;quot;Israel&amp;quot; (&amp;quot;He who struggles with God&amp;quot;) after he wrestled an entire night with an angel of the Lord; Jacobs 12 sons became the ancestors of the Israelites, also known as the Twelve Tribes of Israel, who formed the Kingdom of Israel</t>
  </si>
  <si>
    <t>Italian (official), German (parts of Trentino-Alto Adige region are predominantly German speaking), French (small French-speaking minority in Valle dAosta region), Slovene (Slovene-speaking minority in the Trieste-Gorizia area)</t>
  </si>
  <si>
    <t>Christian 83.3% (overwhelmingly Roman Catholic with very small groups of Jehovahs Witnesses and Protestants), Muslim 3.7%, unaffiliated 12.4%, other 0.6% (2010 est.)</t>
  </si>
  <si>
    <t>Prime Minister Giuseppe CONTE (since 1 June 2018); the prime ministers official title is President of the Council of Ministers; note - CONTE resigned on 20 August 2019 but returned as prime minister after PD and M5S agreed to form a new coalition government on 28 August 2019</t>
  </si>
  <si>
    <t>bicameral Parliament or Parlamento consists of:&amp;lt;br /&amp;gt;Senate or Senato della Repubblica (321 seats;&amp;amp;nbsp;116 members directly elected in single-seat constituencies by simple majority vote, 193 members in multi-seat constituencies and 6 members in multi-seat constituencies abroad directly elected by party-list proportional representation vote to serve 5-year terms and&amp;amp;nbsp;6 ex-officio members appointed by the president of the Republic to serve for life)&amp;lt;br /&amp;gt; Chamber of Deputies or Camera dei Deputati (630 seats; 629 members directly elected in single- and multi-seat constituencies by proportional representation vote and 1 member from Valle dAosta elected by simple majority vote; members serve 5-year terms)</t>
  </si>
  <si>
    <t>white, five-pointed star (Stella dItalia); national colors: red, white, green</t>
  </si>
  <si>
    <t>22,319 (Nigeria), 18,249 (Pakistan), 16,941 (Afghanistan), 15,003 (Mali), 13,373 (Somalia), 12,549 (Gambia), 13,525 (Ukraine), 7,644 (Senegal), 7,174 (Cote dIvoire), 6,975 (Eritrea) (2018); note - estimate for Ukraine represents asylum applicants since the beginning of the Ukraine crisis in 2014 to July 2018</t>
  </si>
  <si>
    <t>Cote dIvoire</t>
  </si>
  <si>
    <t>deforestation (most of the countrys forests - once the largest in West Africa - have been heavily logged); water pollution from sewage, and from industrial, mining, and agricultural effluents</t>
  </si>
  <si>
    <t>Republic of Cote dIvoire</t>
  </si>
  <si>
    <t>Republique de Cote dIvoire</t>
  </si>
  <si>
    <t>at least one parent must be a citizen of Cote dIvoire</t>
  </si>
  <si>
    <t>Alassane OUATTARA reelected president; percent of vote - Alassane OUATTARA (RDR) 83.7%, Pascal Affi NGUESSAN (FPI) 9.3%, Konan Bertin KOUADIO (independent) 3.9%, other 3.1%</t>
  </si>
  <si>
    <t>Democratic Party of Cote dIvoire or PDCI [Henri Konan BEDIE]&amp;lt;br /&amp;gt;Ivorian Popular Front or FPI [former pres. Laurent GBAGBO]&amp;lt;br /&amp;gt;Liberty and Democracy for the Republic or LIDER [Mamadou KOULIBALY]&amp;lt;br /&amp;gt;Movement of the Future Forces or MFA [Innocent Augustin ANAKY KOBENA]&amp;lt;br /&amp;gt;Rally of Houphouetists for Democracy and Peace or RHDP [Alassane OUATTARA] (alliance includes MFA, PDCI, RDR, UDPCI, UPCI)&amp;lt;br /&amp;gt;Rally of the Republicans or RDR [Henriette DIABATE]&amp;lt;br /&amp;gt;Union for Cote dIvoire or UPCI [Gnamien KONAN]&amp;lt;br /&amp;gt;Union for Democracy and Peace in Cote dIvoire or UDPCI [Albert Toikeusse MABRI]</t>
  </si>
  <si>
    <t>BP730, Abidjan Cidex 01, Republic of Cote dIvoire</t>
  </si>
  <si>
    <t>&amp;quot;LAbidjanaise&amp;quot; (Song of Abidjan)</t>
  </si>
  <si>
    <t>well-developed by African standards; telecommunications sector privatized in late 1990s and operational fixed-lines have increased since that time with 2 fixed-line providers operating over open-wire lines, microwave radio relay, and fiber-optics; 90% digitalized; C&amp;amp;ocirc;te dIvoire continues to benefit from strong economic growth; the fixed Internet and broadband sectors have remained lagging (2018)</t>
  </si>
  <si>
    <t>state-controlled Radiodiffusion Television Ivoirieinne (RTI) is made up of&amp;amp;nbsp;2 radios stations (Radio Cote dIvoire and Frequence2) and&amp;amp;nbsp;2 television stations (RTI1 and RTI2), with nationwide coverage, broadcasts mainly in French; after 2011 post-electoral crisis, President OUATTARAs administration reopened RTI Bouake, the broadcasters&amp;amp;nbsp;office in Cote dIvoires 2nd largest city, where facilities were destroyed during the 2002 rebellion; Cote dIvoire is also home to 178 proximity radios stations, 16 religious radios stations, 5 commercial radios stations, and 5 international radios stations, according to the Haute Autorite de la Communication Audiovisuelle (HACA); govt now runs radio UNOCIFM, a radio station previously owned by the UN Operation in Cote dIvoire; in Dec 2016, the govt announced 4 companies had been granted licenses to operate -Live TV, Optimum Media Cote dIvoire, the Audiovisual Company of Cote dIvoire (Sedaci), and Sorano-CI, out of the 4 companies only one has started operating (2019)</t>
  </si>
  <si>
    <t>Armed Forces of Cote dIvoire (Forces Armees de Cote dIvoire, FACI): Army (Armee de Terre), Navy (Marine Nationale), Cote Air Force (Force Aerienne Cote), Special Forces (Forces Speciale) (2019)</t>
  </si>
  <si>
    <t>692,000 (2018); note - many Ivoirians lack documentation proving their nationality, which prevent them from accessing education and healthcare; birth on Ivorian soil does not automatically result in citizenship; disputes over citizenship and the associated rights of the large population descended from migrants from neighboring countries is an ongoing source of tension and contributed to the countrys 2002 civil war; some observers believe the governments mass naturalizations of thousands of people over the last couple of years is intended to boost its electoral support base; the government in October 2013 acceded to international conventions on statelessness and in August 2013 reformed its nationality law, key steps to clarify the nationality of thousands of residents; since the adoption of the Abidjan Declaration to eradicate statelessness in West Africa in February 2015, 6,400 people have received nationality papers</t>
  </si>
  <si>
    <t>illicit producer of cannabis, mostly for local consumption; utility as a narcotic transshipment point to Europe reduced by ongoing political instability; while rampant corruption and inadequate supervision leave the banking system vulnerable to money laundering, the lack of a developed financial system limits the countrys utility as a major money-laundering center</t>
  </si>
  <si>
    <t>government water control projects drained most of the inhabited marsh areas east of An Nasiriyah by drying up or diverting the feeder streams and rivers; a once sizable population of Marsh Arabs, who inhabited these areas for thousands of years, has been displaced; furthermore, the destruction of the natural habitat poses serious threats to the areas wildlife populations; inadequate supplies of potable water; soil degradation (salination) and erosion; desertification; military and industrial infrastructure has released heavy metals and other hazardous substances into the air, soil, and groundwater; major sources of environmental damage are effluents from oil refineries, factory and sewage discharges into rivers, fertilizer and chemical contamination of the soil, and industrial air pollution in urban areas</t>
  </si>
  <si>
    <t>Arab 75-80%, Kurdish 15-20%, other 5% (includes Turkmen, Yezidi, Shabak, Kakai, Bedouin, Romani, Assyrian, Circassian, Sabaean-Mandaean, Persian)</t>
  </si>
  <si>
    <t>18 governorates (muhafazat, singular - muhafazah (Arabic); parezgakan, singular - parezga (Kurdish)) and 1 region*; Al Anbar; Al Basrah; Al Muthanna; Al Qadisiyah (Ad Diwaniyah); An Najaf; Arbil (Erbil) (Arabic), Hewler (Kurdish); As Sulaymaniyah (Arabic), Slemani (Kurdish); Babil; Baghdad; Dahuk (Arabic), Dihok (Kurdish); Dhi Qar; Diyala; Karbala; Kirkuk; Kurdistan Regional Government*; Maysan; Ninawa; Salah ad Din; Wasit</t>
  </si>
  <si>
    <t>unicameral Council of Representatives or Majlis an-Nuwwab al-Iraqiyy (329 seats; 320 members directly elected in multi-seat constituencies by open-list proportional representation vote and 9 seats at the national level reserved for minorities - 5 for Christians, 1 each for Sabaean-Mandaeans, Yazidis, Shabaks, Fayli Kurds; 25% of seats allocated to women; members serve 4-year terms); note - Iraqs constitution calls for the establishment of an upper house, the Federation Council, but it has not been instituted</t>
  </si>
  <si>
    <t>percent of vote by party/coalition - NA; seats by party/coalition - Al Sairun Alliance 54, Al&amp;amp;nbsp;Fatah Alliance 48, Al Nasir Alliance 42, KDP 25, State of Law Coalition 25, Wataniyah 21, National Wisdom Trend 19, PUK 18, Iraqi Decision Alliance 14, Anbar Our Identity 6, Goran Movement 5, New Generation 4, other 48; composition - men 245, women 84, percent of women 25.5%</t>
  </si>
  <si>
    <t>&amp;lt;br /&amp;gt;Al Fatah Alliance [Hadi al-AMIRI]&amp;lt;br /&amp;gt;Al Nasr Alliance [Haydar al-ABADI]&amp;lt;br /&amp;gt;Al Sadiqun Bloc [Adnan al-DULAYMI]&amp;lt;br /&amp;gt;Al Sairun Alliance [Muqtda al-SADR]&amp;lt;br /&amp;gt;Badr Organization [Hadi al-AMIRI]&amp;lt;br /&amp;gt;Da`wa Party [Nuri al-MALIKI]&amp;lt;br /&amp;gt;Fadilah Party [Muhammad al-YAQUBI]&amp;lt;br /&amp;gt;Goran Movement [Omar SAYYID ALI]&amp;lt;br /&amp;gt;Iraqi Communist Party [Hamid Majid MUSA]&amp;lt;br /&amp;gt;Iraq Decision Alliance [Khamis al-KHANJAR, Usama al-NUJAYFI]&amp;lt;br /&amp;gt;Islamic Supreme Council of Iraq or ISCI [Humam HAMMUDI]&amp;lt;br /&amp;gt;Kurdistan Democratic Party or KDP [Masoud BARZANI]&amp;lt;br /&amp;gt;National Wisdom Trend [Ammar al-HAKIM]&amp;lt;br /&amp;gt;New Generation Movement [SHASWAR Abd al-Wahid Qadir]&amp;lt;br /&amp;gt;Our Identity [Muhammad al-HALBUSI]&amp;lt;br /&amp;gt;Patriotic Union of Kurdistan or PUK [KOSRAT Rasul Ali, acting]&amp;lt;br /&amp;gt;State of Law Coalition [Nuri al MALIKI&amp;lt;br /&amp;gt;Wataniyah coalition [Ayad ALLAWI]&amp;lt;br /&amp;gt;numerous smaller religious, local, tribal, and minority parties</t>
  </si>
  <si>
    <t>three equal horizontal bands of red (top), white, and black; the Takbir (Arabic expression meaning &amp;quot;God is great&amp;quot;) in green Arabic script is centered in the white band; the band colors derive from the Arab Liberation flag and represent oppression (black), overcome through bloody struggle (red), to be replaced by a bright future (white); the Council of Representatives approved this flag in 2008 as a compromise replacement for the Bathist SADDAM-era flag</t>
  </si>
  <si>
    <t>Ministry of Defense: Iraqi Army (includes Army Aviation Command), Iraqi Navy, Iraqi Air Force; National-Level Security Forces: Iraqi Counterterrorism Service, Prime Ministers Special Forces Division, Presidential Brigades; Ministry of Interior:&amp;amp;nbsp; Federal Police Forces Command, Border Guard Forces Command, Federal Intelligence and Investigations Agency, Emergency Response Division, Facilities Protection Directorate, and Energy Police Directorate; Popular Mobilization Commission and Affiliated Forces; Peshmerga Ministry (Kurdistan Regional Government) (2019)</t>
  </si>
  <si>
    <t>47,515 (2018); note - in the 1970s and 1980s under SADDAM Husayns regime, thousands of Iraqs Faili Kurds, followers of Shia Islam, were stripped of their Iraqi citizenship, had their property seized by the government, and many were deported; some Faili Kurds had their citizenship reinstated under the 2,006 Iraqi Nationality Law, but others lack the documentation to prove their Iraqi origins; some Palestinian refugees persecuted by the SADDAM regime remain stateless</t>
  </si>
  <si>
    <t>negligible mineral resources, fish, note, with virtually no natural energy resources, Japan is the worlds largest importer of coal and liquefied natural gas, as well as the second largest importer of oil</t>
  </si>
  <si>
    <t>Supreme Court chief justice designated by the Cabinet and appointed by the monarch; associate justices appointed by the Cabinet and confirmed by the monarch; all justices are reviewed in a popular referendum at the first general election of the House of Representatives following each judges appointment and every 10 years afterward</t>
  </si>
  <si>
    <t>Constitutional Democratic Party of Japan or CDP [Yukio EDANO]&amp;lt;br /&amp;gt;Democratic Party of Japan or DPJ [Kohei OTSUKA]&amp;lt;br /&amp;gt;Group of Reformists [Sakihito OZAWA]&amp;lt;br /&amp;gt;Initiatives from Osaka (Osaka Ishin no kai) [Ichiro MATSUI]&amp;lt;br /&amp;gt;Japan Communist Party or JCP [Kazuo SHII]&amp;lt;br /&amp;gt;Japan Innovation Party or JIP [Ichiro MATSUI]&amp;lt;br /&amp;gt;Party of Hope or Kibo no To [Yuichiro TAMAKI]&amp;lt;br /&amp;gt;Komeito [Natsuo YAMAGUCHI]&amp;lt;br /&amp;gt;Liberal Democratic Party or LDP [Shinzo ABE]&amp;lt;br /&amp;gt;Liberal Party [Ichiro OZAWA] (formerly Peoples Life Party &amp;amp; Taro Yamamoto and Friends or PLPTYF)New Renaissance Party [Hiroyuki ARAI]&amp;lt;br /&amp;gt;Party for Japanese Kokoro or PJK [Masashi NAKANO]Social Democratic Party or SDP [Tadatomo YOSHIDA]The Assembly to Energize Japan and the Independents [Kota MATSUDA]</t>
  </si>
  <si>
    <t>Ambassador (vacant); Charge dAffaires Joseph M. YOUNG (since 20 July 2019)</t>
  </si>
  <si>
    <t>among worlds largest and most technologically advanced producers of motor vehicles, electronic equipment, machine tools, steel and nonferrous metals, ships, chemicals, textiles, processed foods</t>
  </si>
  <si>
    <t>excellent domestic and international service;&amp;amp;nbsp;Japan has exceedingly high mobile, mobile broadband and fixed broadband penetration; one of Japans largest e-commerce companies planning to build its own nationwide stand-alone 5G mobile network; in 2019, Japan govt released spectrum for 5G services to be commercially available in 2020 (2018)</t>
  </si>
  <si>
    <t>Magistrates Court; Youth Court; Petty Debts Court; Parish Hall Enquires (a process of preliminary investigation into youth and minor adult offenses to determine need for presentation before a court)</t>
  </si>
  <si>
    <t>Jerseys economy is based on international financial services, agriculture, and tourism. In 2016, the financial services sector accounted for about 41% of the islands output. Agriculture represented about 1% of Jersey’s economy in 2016. Potatoes are an important export crop, shipped mostly to the UK. The Jersey breed of dairy cattle originated on the island and is known worldwide. The dairy industry remains important to the island with approximately $8.8 million gallons of milk produced in 2015. Tourism accounts for a significant portion of Jersey’s economy, with more than 700,000 total visitors in 2015. Living standards come close to those of the UK. All raw material and energy requirements are imported as well as a large share of Jerseys food needs. Light taxes and death duties make the island a popular offshore financial center. Jersey maintains its relationship with the EU through the UK. Therefore, in light of the UK’s decision to leave the EU, Jersey will also need to renegotiate its ties to the EU.</t>
  </si>
  <si>
    <t>Protestant 64.8% (includes Seventh Day Adventist 12.0%, Pentecostal 11.0%, Other Church of God 9.2%, New Testament Church of God 7.2%, Baptist 6.7%, Church of God in Jamaica 4.8%, Church of God of Prophecy 4.5%, Anglican 2.8%, United Church 2.1%, Methodist 1.6%, Revived 1.4%, Brethren 0.9%, and Moravian 0.7%), Roman Catholic 2.2%, Jehovahs Witness 1.9%, Rastafarian 1.1%, other 6.5%, none 21.3%, unspecified 2.3% (2011 est.)</t>
  </si>
  <si>
    <t>Court of Appeal (consists of president of the court and a minimum of 4 judges); Supreme Court (40 judges organized in specialized divisions); note - appeals beyond Jamaicas highest courts are referred to the Judicial Committee of the Privy Council (in London) rather than to the Caribbean Court of Justice (the appellate court for member states of the Caribbean Community)</t>
  </si>
  <si>
    <t>Jamaica Labor Party or JLP [Andrew Michael HOLNESS]&amp;lt;br /&amp;gt;Peoples National Party or PNP [Dr. Peter David PHILLIPS]&amp;lt;br /&amp;gt;National Democratic Movement or NDM [Peter TOWNSEND]</t>
  </si>
  <si>
    <t>diagonal yellow cross divides the flag into four triangles - green (top and bottom) and black (hoist side and fly side); green represents hope, vegetation, and agriculture, black reflects hardships overcome and to be faced, and yellow recalls golden sunshine and the islands natural resources</t>
  </si>
  <si>
    <t>Jan Mayen is a volcanic island with no exploitable natural resources, although surrounding waters contain substantial fish stocks and potential untapped petroleum resources. Economic activity is limited to providing services for employees of Norways radio and meteorological stations on the island.</t>
  </si>
  <si>
    <t>Following World War I and the dissolution of the Ottoman Empire, the League of Nations awarded Britain the mandate to govern much of the Middle East. Britain demarcated a semi-autonomous region of Transjordan from Palestine in the early 1920s. The area gained its independence in 1946 and thereafter became The Hashemite Kingdom of Jordan. The countrys long-time ruler, King HUSSEIN (1953-99), successfully navigated competing pressures from the major powers (US, USSR, and UK), various Arab states, Israel, and a large internal Palestinian population. Jordan lost the West Bank to Israel in the 1967 Six-Day War. King HUSSEIN in 1988 permanently relinquished Jordanian claims to the West Bank; in 1994 he signed a peace treaty with Israel. King ABDALLAH II, King HUSSEINs eldest son, assumed the throne following his fathers death in 1999. He has implemented modest political reforms, including the passage of a new electoral law in early 2016 and an effort to devolve some authority to governorate- and municipal-level councils following subnational elections in 2017. In 2016, the Islamic Action Front, which is the political arm of the Jordanian Muslim Brotherhood, returned to the National Assembly with 15 seats after boycotting the previous two elections in 2010 and 2013.</t>
  </si>
  <si>
    <t>strategic location at the head of the Gulf of Aqaba and as the Arab country that shares the longest border with Israel and the occupied West Bank; the Dead Sea, the lowest point in Asia and the second saltiest body of water in the world (after Lac Assal in Djibouti), lies on Jordans western border with Israel and the West Bank; Jordan is almost landlocked but does have a 26 km southwestern coastline with a single port, Al Aqabah (Aqaba)</t>
  </si>
  <si>
    <t>named for the Jordan River, which makes up part of Jordans northwest border</t>
  </si>
  <si>
    <t>12 governorates (muhafazat, singular - muhafazah); Ajlun, Al Aqabah, Al Balqa, Al Karak, Al Mafraq, Al ‘Asimah (Amman), At Tafilah, Az Zarqa, Irbid, Jarash, Maan, Madaba</t>
  </si>
  <si>
    <t>bicameral National Assembly or Majlis al-Umma consists of:&amp;lt;br /&amp;gt;Senate or the House of Notables or Majlis al-Ayan (65 seats; members appointed by the monarch to serve 4-year terms)&amp;lt;br /&amp;gt; Chamber of Deputies or House of Representatives or Majlis al-Nuwaab (130 seats; 115 members directly elected in single- and multi-seat constituencies by open-list proportional representation vote and 15 seats for women; 12 of the 115 seats reserved for Christian, Chechen, and Circassian candidates; members serve 4-year terms)</t>
  </si>
  <si>
    <t>Ahrar al-Urdun (Free People of Jordan) Party [Samir al-ZUBI]&amp;lt;br /&amp;gt;Al-Awn al-Watani (National Aid) Party [Faysal al-AWAR]&amp;lt;br /&amp;gt;Al-Balad al-Amin Party [Khalil al-SAYED]&amp;lt;br /&amp;gt;Al-Itijah al-Watani (National Trend Party) [Ahmad al-KAYED]&amp;lt;br /&amp;gt;Al-Mustaqbal (Future) Party [Salah al-QUDAH]&amp;lt;br /&amp;gt;Al-Nida&amp;amp;rsquo; Party [Abd-al-Majid ABU-KHALID]&amp;lt;br /&amp;gt;Al-Rayah Party (Flag Party) [Bilal DHEISAT]&amp;lt;br /&amp;gt;Al-Shahama Party [Mashhour ZREIQAT]&amp;lt;br /&amp;gt;Al-Shura Party [Firas al-ABBADI]&amp;lt;br /&amp;gt;Arab Socialist Ba&amp;amp;rsquo;th Party [Zyad AL-HOMSI]&amp;lt;br /&amp;gt;Conservatives Party [Hasan RASHID]&amp;lt;br /&amp;gt;Democratic Popular Unity Party [Sa&amp;amp;rsquo;eed DHIYAB]&amp;lt;br /&amp;gt;Democratic Sha&amp;amp;rsquo;b Party (HASHD) [Abla ABU-OLBEH]&amp;lt;br /&amp;gt;Freedom and Equality Party [Hamad Abu ZEID]&amp;lt;br /&amp;gt;Islamic Action Front [Murad AL-ADAYLAH]&amp;lt;br /&amp;gt;Islamic Centrist Party [Madallah AL-TARAWNEH]&amp;lt;br /&amp;gt;Jordanian Al-Ansar Party [Awni al-RJOUB]&amp;lt;br /&amp;gt;Jordanian Al-Hayah Party [Abd-al-Fattah al-KILANI]&amp;lt;br /&amp;gt;Jordanian Communist Party [Faraj ITMIZYEH]&amp;lt;br /&amp;gt;Jordanian Democratic Socialist Party [Jamil al-NIMRI]&amp;lt;br /&amp;gt;Jordanian Democratic Tabiy&amp;amp;rsquo;ah (Nature) Party [Ali ASFOUR]&amp;lt;br /&amp;gt;Jordanian Equality Party [Zuhair al-SHURAFA]&amp;lt;br /&amp;gt;Jordanian Fursan (Cavaliers Party) [Ali al-DHWEIB]&amp;lt;br /&amp;gt;Jordanian Justice and Development Party [Ali al-SHURAFA]&amp;lt;br /&amp;gt;Jordanian National Action Party [Abd-al-Hadi al-MAHARMAH]&amp;lt;br /&amp;gt;Jordanian National Constitutional Party [Ahmad al-SHUNNAQ]&amp;lt;br /&amp;gt;Jordanian National Democratic Grouping Party [Shakir al-ABBADI]&amp;lt;br /&amp;gt;Jordanian National Party [Muna ABU-BAKR]&amp;lt;br /&amp;gt;Jordanian National Union Party [Zeid ABU-ZEID]&amp;lt;br /&amp;gt;Jordanian Progressive Ba&amp;amp;rsquo;th Party [Fu&amp;amp;rsquo;ad DABBOUR]&amp;lt;br /&amp;gt;Jordanian Promise Party [Mahmoud al-KHALILI]&amp;lt;br /&amp;gt;Jordanian Reform Party [Eid DHAYYAT]&amp;lt;br /&amp;gt;Jordanian Social Justice Party [Abd-al-Fattah al-NSOUR]&amp;lt;br /&amp;gt;Jordanian Wafa&amp;amp;rsquo; (Loyalty) Party [Mazin al-QADI]&amp;lt;br /&amp;gt;Justice and Reform Party [Sa&amp;amp;rsquo;eed Nathir ARABIYAT]&amp;lt;br /&amp;gt;Modernity and Change Party [Nayef al-HAMAYDEH]&amp;lt;br /&amp;gt;National Congress Party [Irhayil GHARAYBEH] (formerly the Zamzam party)&amp;lt;br /&amp;gt;National Renaissance Front Party [Isma&amp;amp;rsquo;il KHATATBEH]&amp;lt;br /&amp;gt;National Unity Party [Muhammad al-ZBOUN]&amp;lt;br /&amp;gt;Pan Arab Movement Party [Dayfallah FARRAJ]&amp;lt;br /&amp;gt;Partnership and Salvation Party [Muhammad al-HAMMOURI]&amp;lt;br /&amp;gt;Reform and Renewal Party [Mazin RYAL]&amp;lt;br /&amp;gt;Risalah Party [Hazim QASHOU&amp;amp;rsquo;]&amp;lt;br /&amp;gt;Stronger Jordan Party [Rula al-HROUB]&amp;lt;br /&amp;gt;Unified Jordanian Front Party [Farouq AL-ABBADI]</t>
  </si>
  <si>
    <t>Ambassador (vacant); Charge dAffaires Karen SASAHARA (since March 2019)</t>
  </si>
  <si>
    <t>Abdul-Monem al-RIFAI/Abdul-Qader al-TANEER</t>
  </si>
  <si>
    <t>microwave radio relay transmission and coaxial and fiber-optic cable are employed on trunk lines; growing mobile-cellular usage in both urban and rural areas is reducing use of fixed-line services; recent influx of refugees putting burden on countrys econmy, infrastructure and society; mobile broadband&amp;amp;nbsp;area of&amp;amp;nbsp;growth with 4G services (2018)</t>
  </si>
  <si>
    <t>17 years of age for voluntary male military service; initial service term 2 years, with option to reenlist for 18 years; conscription at age 18 suspended in 1999; women are not conscripted, but can volunteer to serve in noncombat military positions in the Royal Jordanian Arab Army Womens Corps and RJAF (2013)</t>
  </si>
  <si>
    <t>the Kenyan Highlands comprise one of the most successful agricultural production regions in Africa; glaciers are found on Mount Kenya, Africas second highest peak; unique physiography supports abundant and varied wildlife of scientific and economic value; Lake Victoria, the worlds largest tropical lake and the second largest fresh water lake, is shared among three countries: Kenya, Tanzania, and Uganda</t>
  </si>
  <si>
    <t>named for Mount Kenya; the meaning of the name is unclear but may derive from the Kikuyu, Embu, and Kamba words &amp;quot;kirinyaga,&amp;quot; &amp;quot;kirenyaa,&amp;quot; and &amp;quot;kiinyaa&amp;quot; - all of which mean &amp;quot;Gods resting place&amp;quot;</t>
  </si>
  <si>
    <t>47 counties; Baringo, Bomet, Bungoma, Busia, Elgeyo/Marakwet, Embu, Garissa, Homa Bay, Isiolo, Kajiado, Kakamega, Kericho, Kiambu, Kilifi, Kirinyaga, Kisii, Kisumu, Kitui, Kwale, Laikipia, Lamu, Machakos, Makueni, Mandera, Marsabit, Meru, Migori, Mombasa, Muranga, Nairobi City, Nakuru, Nandi, Narok, Nyamira, Nyandarua, Nyeri, Samburu, Siaya, Taita/Taveta, Tana River, Tharaka-Nithi, Trans Nzoia, Turkana, Uasin Gishu, Vihiga, Wajir, West Pokot</t>
  </si>
  <si>
    <t>Uhuru KENYATTA reelected president; percent of vote - Uhuru KENYATTA (Jubilee Party) 98.3%, Raila ODINGA (ODM) 1%, other 0.7%; note - Kenya held a previous presidential election on 8 August 2017, but Kenyas Supreme Court on 1 September 2017 nullified the results, citing irregularities; the political opposition boycotted the October vote</t>
  </si>
  <si>
    <t>High Court; Court of Appeal; military courts; magistrates courts; religious courts</t>
  </si>
  <si>
    <t>three equal horizontal bands of black (top), red, and green; the red band is edged in white; a large Maasai warriors shield covering crossed spears is superimposed at the center; black symbolizes the majority population, red the blood shed in the struggle for freedom, green stands for natural wealth, and white for peace; the shield and crossed spears symbolize the defense of freedom</t>
  </si>
  <si>
    <t>widespread harvesting of small plots of marijuana; transit country for South Asian heroin destined for Europe and North America; Indian methaqualone also transits on way to South Africa; significant potential for money-laundering activity given the countrys status as a regional financial center; massive corruption, and relatively high levels of narcotics-associated activities</t>
  </si>
  <si>
    <t>Kara-Daryya (Karadarya) 132 m</t>
  </si>
  <si>
    <t>Muslim 90% (majority Sunni), Christian 7% (Russian Orthodox 3%), other 3% (includes Jewish, Buddhist, Bahai) (2017 est.)</t>
  </si>
  <si>
    <t>Democratic Peoples Republic of Korea</t>
  </si>
  <si>
    <t>Founding of the Democratic Peoples Republic of Korea (DPRK), 9 September (1948)</t>
  </si>
  <si>
    <t>Supreme Peoples Assembly President CHOE Ryong Hae (since 11 April 2019); note - functions as the technical head of state and performs related duties, such as receiving ambassadors credentials</t>
  </si>
  <si>
    <t>Cabinet or Naegak members appointed by the Supreme Peoples Assembly except the Minister of Peoples Armed Forces</t>
  </si>
  <si>
    <t>chief of state and premier indirectly elected by the Supreme Peoples Assembly; election last held on 9 March 2014 (next election NA)</t>
  </si>
  <si>
    <t>unicameral Supreme Peoples Assembly or Choego Inmin Hoeui (687 seats; members directly elected by majority vote in 2 rounds if needed to serve 5-year terms); note - the Korean Workers Party selects all candidates</t>
  </si>
  <si>
    <t>percent of vote by party - NA; seats by party - KWP 607, KSDP 50, Chondoist Chongu Party 22, General Association of Korean Residents in Japan (Chongryon) 5, religious associations 3; ruling party approves a list of candidates who are elected without opposition; composition - men 575, women 112, percent of women 16.3%&amp;lt;br /&amp;gt;&amp;lt;br /&amp;gt;&amp;lt;strong&amp;gt;note:&amp;lt;/strong&amp;gt; KWP, KSDP, Chondoist Chongu Party, and Chongryon are under the KWPs control; a token number of seats reserved for minor parties</t>
  </si>
  <si>
    <t>Supreme Court or Central Court (consists of one judge and 2 &amp;quot;Peoples Assessors&amp;quot; or, for some cases, 3 judges)</t>
  </si>
  <si>
    <t>judges elected by the Supreme Peoples Assembly for 5-year terms</t>
  </si>
  <si>
    <t>lower provincial courts as determined by the Supreme Peoples Assembly</t>
  </si>
  <si>
    <t>&amp;lt;strong&amp;gt;major parties:&amp;lt;/strong&amp;gt;&amp;lt;br /&amp;gt;Korean Workers Party or KWP [KIM Jong Un]&amp;lt;br /&amp;gt;General Association of Korean Residents in Japan (Chongryon) &amp;lt;br /&amp;gt;&amp;lt;strong&amp;gt;minor parties:&amp;lt;/strong&amp;gt; &amp;lt;br /&amp;gt;Chondoist Chongu Party (under KWP control)&amp;lt;br /&amp;gt;Social Democratic Party or KSDP [KIM Yong Dae] (under KWP control)</t>
  </si>
  <si>
    <t>no independent media; radios and TVs are pre-tuned to government stations; 4 government-owned TV stations; the Korean Workers Party owns and operates the Korean Central Broadcasting Station, and the state-run Voice of Korea operates an external broadcast service; the government prohibits listening to and jams foreign broadcasts (2019)</t>
  </si>
  <si>
    <t>Korean Peoples Army (KPA): KPA Ground Forces, KPA Navy, KPA Air Force (includes air defense), KPA Strategic Force (missile forces); Guard Command (protects the Kim family, other senior North Korean leadership figures, and government facilities in Pyongyang); Ministry of Public Security: Border Guards, civil security forces (2019)</t>
  </si>
  <si>
    <t>at present there is insufficient information to determine the current level of involvement of government officials in the production or trafficking of illicit drugs, but for years, from the 1970s into the 2000s, citizens of the Democratic Peoples Republic of (North) Korea (DPRK), many of them diplomatic employees of the government, were apprehended abroad while trafficking in narcotics; police investigations in Taiwan and Japan in recent years have linked North Korea to large illicit shipments of heroin and methamphetamine</t>
  </si>
  <si>
    <t>Roman Catholic 57.3%, Kiribati Uniting Church 31.3%, Mormon 5.3%, Bahai 2.1%, Seventh Day Adventist 1.9%, other 2.1% (2015 est.)</t>
  </si>
  <si>
    <t>Court of Appeal; magistrates courts</t>
  </si>
  <si>
    <t>with approximately 70% of the country considered mountainous, the countrys population is primarily concentrated in the lowland areas, where density is quite high; Gyeonggi Province in the northwest, which surrounds the capital of Seoul and contains the port of Incheon, is the most densely populated province; Gangwon in the northeast is the least populated</t>
  </si>
  <si>
    <t>Taehan-minguk</t>
  </si>
  <si>
    <t>Hanguk</t>
  </si>
  <si>
    <t>derived from the Chinese name for Goryeo, which was the Korean dynasty that united the peninsula in the 10th century A.D.; the South Korean name &amp;quot;Hanguk&amp;quot; derives from the long form, &amp;quot;Taehan-minguk,&amp;quot; which is itself a derivation from &amp;quot;Daehan-jeguk,&amp;quot; which means &amp;quot;the Great Empire of the Han&amp;quot;; &amp;quot;Han&amp;quot; refers to the &amp;quot;Samhan&amp;quot; or the &amp;quot;Three Han Kingdoms&amp;quot; (Goguryeo, Baekje, and Silla from the Three Kingdoms Era, 1st-7th centuries A.D.)</t>
  </si>
  <si>
    <t>President MOON Jae-in (since 10 May 2017); note - President PARK Geun-hye (since 25 February 2013) was impeached by the National Assembly on 9 December 2016; PARKs impeachment was upheld by the Constitutional Court and she was removed from office on 9 March 2017</t>
  </si>
  <si>
    <t>State Council appointed by the president on the prime ministers recommendation</t>
  </si>
  <si>
    <t>Bareun Future Party or BFP [PARK Joo-sun] (merger of Bareun Party and Peoples Party)&amp;lt;br /&amp;gt;Democratic Party or DP [CHOO Mi-ae] (renamed from Minjoo Party of Korea or MPK in October 2016; formerly New Politics Alliance for Democracy or NPAD, which was a merger of the Democratic Party or DP (formerly DUP) [KIM Han-gil] and the New Political Vision Party or NPVP [AHN Cheol-soo] in March 2014)&amp;lt;br /&amp;gt;Justice Party or JP [LEE Jeong-mi]&amp;lt;br /&amp;gt;Liberty Korea Party or LKP (formerly the New Frontier Party (NFP) or Saenuri, previously the Grand National Party [HONG Jueen-Pyo])&amp;lt;br /&amp;gt;Minjung Party or MP (formed from the merger of the New Peoples Party (formerly the New Peoples Political Party or NPP) and the Peoples United Party or PUP)&amp;lt;br /&amp;gt;Our Republic Party [CHO Won-jin and HONG Moon-jong] (formerly Korean Patriots Party or KPP)&amp;lt;br /&amp;gt;Parliamentary Group for Peace and Justice [ROH Hoe-chan] (parliamentary group made up of PDP and JP)&amp;lt;br /&amp;gt;Party for Democracy and Peace or PDP [CHO Bae-sook]&amp;lt;br /&amp;gt;Peoples Party or PP [AHN Cheol-soo]</t>
  </si>
  <si>
    <t>YUN Chi-Ho or AN Chang-Ho/AHN Eaktay</t>
  </si>
  <si>
    <t>excellent domestic and international services featuring rapid incorporation of new technologies; ranked 1st out of 34 Asian telecoms; exceedingly high mobile and mobile broadband penetration and very high fixed broadband penetration; strong support from govt, savvy population has catapulted the nation into one of the worlds most active telecommunication markets; 5G services to go live for enterprise customers in 2019; slower growth predicted over the next five years to 2023; Chinese telecommunications company Huawei has partnered with other MNOs in South Korea (2018)</t>
  </si>
  <si>
    <t>Although Europeans had sighted the island at least as early as 1615, it was only named in 1643 for the day of its rediscovery. The island was annexed and settlement began by the UK in 1888 with the discovery of the islands phosphate deposits. Following the Second World War, Christmas Island came under the jurisdiction of the new British Colony of Singapore. The island existed as a separate Crown colony from 1 January 1958 to 1 October 1958 when its transfer to Australian jurisdiction was finalized. That date is still celebrated on the first Monday in October as Territory Day. Almost two-thirds of the island has been declared a national park.</t>
  </si>
  <si>
    <t>limited natural freshwater resources; some of worlds largest and most sophisticated desalination facilities provide much of the water; air and water pollution; desertification; loss of biodiversity</t>
  </si>
  <si>
    <t>6 governorates (muhafazat, singular - muhafazah); Al Ahmadi, Al Asimah, Al Farwaniyah, Al Jahra, Hawalli, Mubarak al Kabir</t>
  </si>
  <si>
    <t>air pollution (pollution from power plants and nearby lignite mines take a toll on peoples health); water scarcity and pollution; land degradation</t>
  </si>
  <si>
    <t>Supreme Court judges nominated by the Kosovo Judicial Council, a 13-member independent body staffed by judges and lay members, and also responsible for overall administration of Kosovos judicial system; judges appointed by the president of the Republic of Kosovo; judges appointed until mandatory retirement age; Constitutional Court judges nominated by the Kosovo Assembly and appointed by the president of the republic to serve single, 9-year terms</t>
  </si>
  <si>
    <t>worlds largest landlocked country and one of only two landlocked countries in the world that extends into two continents (the other is Azerbaijan); Russia leases approximately 6,000 sq km of territory enclosing the Baykonur Cosmodrome; in January 2004, Kazakhstan and Russia extended the lease to 2050</t>
  </si>
  <si>
    <t>the name &amp;quot;Kazakh&amp;quot; derives from the Turkic word &amp;quot;kaz&amp;quot; meaning &amp;quot;to wander,&amp;quot; recalling the Kazakhs nomadic lifestyle; the Persian suffix &amp;quot;-stan&amp;quot; means &amp;quot;place of&amp;quot; or &amp;quot;country,&amp;quot; so the word Kazakhstan literally means &amp;quot;Land of the Wanderers&amp;quot;</t>
  </si>
  <si>
    <t>President Kasym-Zhomart TOKAYEV (since 20 March 2019); note - Nursultan NAZARBAYEV, who was president since 24 April 1990 (and in power since 22 June 1989 under the Soviet period), resigned on 20 March 2019; NAZARBAYEV retained the title and powers of &amp;quot;First President&amp;quot;; TOKAYEV completed NAZARBAYEVs term, which was shortened due to the early election of 9 June 2019, and then continued as president following his election victory</t>
  </si>
  <si>
    <t>bicameral Parliament consists of:&amp;lt;br /&amp;gt;Senate (49 seats; 34 members indirectly elected by majority 2-round vote by the oblast-level assemblies and 15 members appointed by decree of the president; members serve 6-year terms, with one-half of the membership renewed every 3 years)&amp;lt;br /&amp;gt; Mazhilis (107 seats; 98 members directly elected in a single national constituency by proportional representation vote to serve 5-year terms and 9 indirectly elected by the Assembly of People of Kazakhstan, a 350-member, presidentially appointed advisory body designed to represent the countrys ethnic minorities)</t>
  </si>
  <si>
    <t>&amp;lt;strong&amp;gt;&amp;amp;nbsp;&amp;lt;/strong&amp;gt;&amp;lt;br /&amp;gt; Senate - percent of vote by party - NA; seats by party - NA; composition - men&amp;amp;nbsp;42, women 5, percent of women 10.6%&amp;lt;br /&amp;gt; Mazhilis - percent of vote by party - Nur Otan 82.2%, Ak Zhol 7.2%, Communist Peoples Party 7.1%, other 3.5%; seats by party - Nur Otan 84, Ak Zhol 7, Communist Peoples Party 7; composition - men 78, women 29, percent of women 27.1%; note - total Parliament percent of women 22.1%</t>
  </si>
  <si>
    <t>Ak Zhol (Bright Path) Party or Democratic Party of Kazakhstan Ak Zhol [Azat PERUASHEV]&amp;lt;br /&amp;gt;Birlik (Unity) Party [Serik SULTANGALI]&amp;lt;br /&amp;gt;Communist Peoples Party of Kazakhstan [informal leader Aikyn KONUROV]&amp;lt;br /&amp;gt;National Social Democratic Party or NSDP [Zharmakhan TUYAKBAY]&amp;lt;br /&amp;gt;Nur Otan (Radiant Fatherland) Democratic Peoples Party [Nursultan NAZARBAYEV]&amp;lt;br /&amp;gt;Peoples Democratic (Patriotic) Party &amp;quot;Auyl&amp;quot; [Ali BEKTAYEV]&amp;lt;br /&amp;gt;Ult Tagdyry (Conscience of the Nation)</t>
  </si>
  <si>
    <t>a gold sun with 32 rays above a soaring golden steppe eagle, both centered on a sky blue background; the hoist side displays a national ornamental pattern &amp;quot;koshkar-muiz&amp;quot; (the horns of the ram) in gold; the blue color is of religious significance to the Turkic peoples of the country, and so symbolizes cultural and ethnic unity; it also represents the endless sky as well as water; the sun, a source of life and energy, exemplifies wealth and plenitude; the suns rays are shaped like grain, which is the basis of abundance and prosperity; the eagle has appeared on the flags of Kazakh tribes for centuries and represents freedom, power, and the flight to the future</t>
  </si>
  <si>
    <t>Caspian Sea - Aqtau (Shevchenko), Atyrau (Guryev)</t>
  </si>
  <si>
    <t>Lao Peoples Democratic Republic</t>
  </si>
  <si>
    <t>unicameral National Assembly or Sapha Heng Xat (149 seats; members directly elected in multi-seat constituencies by simple majority vote from candidate lists provided by the Lao Peoples Revolutionary Party; members serve 5-year terms)</t>
  </si>
  <si>
    <t>Peoples Supreme Court (consists of the court president and organized into criminal, civil, administrative, commercial, family, and juvenile chambers, each with a vice president and several judges)</t>
  </si>
  <si>
    <t>president of Peoples Supreme Court appointed by the National Assembly upon the recommendation of the president of the republic for a 5-year term; vice presidents of the Peoples Supreme Court appointed by the president of the republic upon the recommendation of the National Assembly; appointment of chamber judges NA; tenure of court vice presidents and chamber judges NA</t>
  </si>
  <si>
    <t>Lao Peoples Revolutionary Party or LPRP [BOUNNYANG Vorachit]</t>
  </si>
  <si>
    <t>three horizontal bands of red (top), blue (double width), and red with a large white disk centered in the blue band; the red bands recall the blood shed for liberation; the blue band represents the Mekong River and prosperity; the white disk symbolizes the full moon against the Mekong River, but also signifies the unity of the people under the Lao Peoples Revolutionary Party, as well as the countrys bright future</t>
  </si>
  <si>
    <t>6 TV stations operating out of Vientiane - 3 government-operated and the others commercial; 17 provincial stations operating with nearly all programming relayed via satellite from the government-operated stations in Vientiane; Chinese and Vietnamese programming relayed via satellite from Lao National TV; broadcasts available from stations in Thailand and Vietnam in border areas; multi-channel satellite and cable TV systems provide access to a wide range of foreign stations; state-controlled radio with state-operated Lao National Radio (LNR) broadcasting on 5 frequencies - 1 AM, 1 SW, and 3 FM; LNRs AM and FM programs are relayed via satellite constituting a large part of the programming schedules of the provincial radio stations; Thai radio broadcasts available in border areas and transmissions of multiple international broadcasters are also accessible</t>
  </si>
  <si>
    <t>Lao Peoples Armed Forces (LPAF): Lao Peoples Army (LPA, includes Riverine Force), Air Force (2019)</t>
  </si>
  <si>
    <t>Following World War I, France acquired a mandate over the northern portion of the former Ottoman Empire province of Syria. The French demarcated the region of Lebanon in 1920 and granted this area independence in 1943. Since independence, the country has been marked by periods of political turmoil interspersed with prosperity built on its position as a regional center for finance and trade. The countrys 1975-90 civil war, which resulted in an estimated 120,000 fatalities, was followed by years of social and political instability. Sectarianism is a key element of Lebanese political life. Neighboring Syria has historically influenced Lebanons foreign policy and internal policies, and its military occupied Lebanon from 1976 until 2005. The Lebanon-based Hizballah militia and Israel continued attacks and counterattacks against each other after Syrias withdrawal, and fought a brief war in 2006. Lebanons borders with Syria and Israel remain unresolved.</t>
  </si>
  <si>
    <t>Muslim 61.1% (30.6% Sunni, 30.5% Shia, smaller percentages of Alawites and Ismailis), Christian 33.7% (Maronite Catholics are the largest Christian group), Druze 5.2%, very small numbers of Jews, Bahais, Buddhists, and Hindus (2018 est.)</t>
  </si>
  <si>
    <t>while land, water, and air pollution are evident, Latvias environment has benefited from a shift to service industries after the country regained independence; improvements have occurred in drinking water quality, sewage treatment, household and hazardous waste management, as well as reduction of air pollution; concerns include nature protection and the management of water resources and the protection of the Baltic Sea</t>
  </si>
  <si>
    <t>Ambassador (vacant); Charge dAffaires Marcus MICHELI (since July 2019)</t>
  </si>
  <si>
    <t>Settlement of freed slaves from the US in what is today Liberia began in 1822; by 1847, the Americo-Liberians were able to establish a republic. William TUBMAN, president from 1944-71, did much to promote foreign investment and to bridge the economic, social, and political gaps between the descendants of the original settlers and the inhabitants of the interior. In 1980, a military coup led by Samuel DOE ushered in a decade of authoritarian rule. In December 1989, Charles TAYLOR launched a rebellion against DOEs regime that led to a prolonged civil war in which DOE was killed. A period of relative peace in 1997 allowed for an election that brought TAYLOR to power, but major fighting resumed in 2000. An August 2003 peace agreement ended the war and prompted the resignation of former president Charles TAYLOR, who was convicted by the UN-backed Special Court for Sierra Leone in The Hague for his involvement in Sierra Leones civil war. After two years of rule by a transitional government, democratic elections in late 2005 brought President Ellen JOHNSON SIRLEAF to power. She subsequently won reelection in 2011 but was challenged to rebuild Liberias economy, particularly following the 2014-15 Ebola epidemic, and to reconcile a nation still recovering from 14 years of fighting. Constitutional term limits barred President JOHNSON SIRLEAF from running for re-election. Legal challenges delayed the 2017 presidential runoff election, which was eventually won by George WEAH. In March 2018, the UN completed its 15-year peacekeeping mission in Liberia.</t>
  </si>
  <si>
    <t>Western Africa, bordering the North Atlantic Ocean, between Cote dIvoire and Sierra Leone</t>
  </si>
  <si>
    <t>Guinea 590 km, Cote dIvoire 778 km, Sierra Leone 299 km</t>
  </si>
  <si>
    <t>Alliance for Peace and Democracy or APD [Marcus S. G. DAHN]&amp;lt;br /&amp;gt;All Liberian Party or ALP [Benoi UREY]&amp;lt;br /&amp;gt;Alternative National Congress or ANC [Orishil GOULD]&amp;lt;br /&amp;gt;Coalition for Democratic Change [George WEAH] (includes CDC, NPP, and LPDP)Congress for Democratic Change or CDC [George WEAH]&amp;lt;br /&amp;gt;Liberia Destiny Party or LDP [Nathaniel BARNES]&amp;lt;br /&amp;gt;Liberia National Union or LINU [Nathaniel BLAMA]&amp;lt;br /&amp;gt;Liberia Transformation Party or LTP [Julius SUKU]&amp;lt;br /&amp;gt;Liberian People Democratic Party or LPDP [Alex J. TYLER]&amp;lt;br /&amp;gt;Liberian Peoples Party or LPP&amp;lt;br /&amp;gt;Liberty Party or LP [J. Fonati KOFFA]&amp;lt;br /&amp;gt;Movement for Democracy and Reconstruction or MDR [Prince Y. JOHNSON]&amp;lt;br /&amp;gt;Movement for Economic Empowerment [J. Mill JONES, Dr.]&amp;lt;br /&amp;gt;Movement for Progressive Change or MPC [Simeon FREEMAN]&amp;lt;br /&amp;gt;National Democratic Coalition or NDC [Dew MAYSON]&amp;lt;br /&amp;gt;National Democratic Party of Liberia or NDPL [D. Nyandeh SIEH]&amp;lt;br /&amp;gt;National Patriotic Party or NPP [Jewel HOWARD TAYLOR]&amp;lt;br /&amp;gt;National Reformist Party or NRP [Maximillian T. W. DIABE]&amp;lt;br /&amp;gt;National Union for Democratic Progress or NUDP [Victor BARNEY]&amp;lt;br /&amp;gt;Peoples Unification Party or PUP [Isobe GBORKORKOLLIE]&amp;lt;br /&amp;gt;Unity Party or UP [Varney SHERMAN]&amp;lt;br /&amp;gt;United Peoples Party [MacDonald WENTO]&amp;lt;br /&amp;gt;Victory for Change Party [Marcus R. JONES]</t>
  </si>
  <si>
    <t>transshipment point for Southeast and Southwest Asian heroin and South American cocaine for the European and US markets; corruption, criminal activity, arms-dealing, and diamond trade provide significant potential for money laundering, but the lack of well-developed financial system limits the countrys utility as a major money-laundering center</t>
  </si>
  <si>
    <t>Slovakia traces its roots to the 9th century state of Great Moravia. Subsequently, the Slovaks became part of the Hungarian Kingdom, where they remained for the next 1,000 years. After the formation of the dual Austro-Hungarian monarchy in 1867, backlash to language and education policies favoring the use of Hungarian (Magyarization) encouraged the strengthening of Slovak nationalism and a cultivation of cultural ties with the closely related Czechs, who fell administratively under the Austrian half of the empire. After the dissolution of the Austro-Hungarian Empire at the close of World War I, the Slovaks joined the Czechs to form Czechoslovakia. The new state was envisioned as a nation with Czech and Slovak branches. During the interwar period, Slovak nationalist leaders pushed for autonomy within Czechoslovakia, and in 1939 Slovakia became an independent state created by and allied with Nazi Germany. Following World War II, Czechoslovakia was reconstituted and came under communist rule within Soviet-dominated Eastern Europe. In 1968, an invasion by Warsaw Pact troops ended the efforts of Czechoslovakias leaders to liberalize communist rule and create &amp;quot;socialism with a human face,&amp;quot; ushering in a period of repression known as &amp;quot;normalization.&amp;quot; The peaceful &amp;quot;Velvet Revolution&amp;quot; swept the Communist Party from power at the end of 1989 and inaugurated a return to democratic rule and a market economy. On 1 January 1993, Czechoslovakia underwent a nonviolent &amp;quot;velvet divorce&amp;quot; into its two national components, Slovakia and the Czech Republic. Slovakia joined both NATO and the EU in the spring of 2004 and the euro zone on 1 January 2009.</t>
  </si>
  <si>
    <t>Christian Democratic Movement or KDH [Alojz HLINA]&amp;lt;br /&amp;gt;Bridge or Most-Hid [Bela BUGAR]&amp;lt;br /&amp;gt;Direction-Social Democracy or Smer-SD [Robert FICO]&amp;lt;br /&amp;gt;Freedom and Solidarity or SaS [Richard SULIK]&amp;lt;br /&amp;gt;Kotleba-Peoples Party Our Slovakia or LSNS [Marian KOTLEBA]&amp;lt;br /&amp;gt;Ordinary People and Independent Personalities - New Majority or OLaNO-NOVA [Igor MATOVIC]&amp;lt;br /&amp;gt;Party of the Hungarian Community or SMK [Jozsef MENYHART]&amp;lt;br /&amp;gt;Progressive Slovakia or PS [Michal TRUBAN]&amp;lt;br /&amp;gt;Slovak National Party or SNS [Andrej DANKO]&amp;lt;br /&amp;gt;Together or Spolu [Miroslav BEBLAVY]&amp;lt;br /&amp;gt;We Are Family or Sme-Rodina [Boris KOLLAR]</t>
  </si>
  <si>
    <t>The Principality of Liechtenstein was established within the Holy Roman Empire in 1719. Occupied by both French and Russian troops during the Napoleonic Wars, it became a sovereign state in 1806 and joined the German Confederation in 1815. Liechtenstein became fully independent in 1866 when the Confederation dissolved. Until the end of World War I, it was closely tied to Austria, but the economic devastation caused by that conflict forced Liechtenstein to enter into a customs and monetary union with Switzerland. Since World War II (in which Liechtenstein remained neutral), the countrys low taxes have spurred outstanding economic growth. In 2000, shortcomings in banking regulatory oversight resulted in concerns about the use of financial institutions for money laundering. However, Liechtenstein implemented anti-money laundering legislation and a Mutual Legal Assistance Treaty with the US that went into effect in 2003.</t>
  </si>
  <si>
    <t>National Day, 15 August (1940); note - a National Day was originally established in 1940 to combine celebrations for the Feast of the Assumption (15 August) with those honoring the birthday of former Prince FRANZ JOSEF II (1906-1989) whose birth fell on 16 August; after the princes death, National Day became the official national holiday by law in 1990</t>
  </si>
  <si>
    <t>Fatherland Union (Vaterlaendische Union) or VU [Guenther FRITZ]&amp;lt;br /&amp;gt;Progressive Citizens Party (Fortschrittliche Buergerpartei) or FBP [Thomas BANZER]&amp;lt;br /&amp;gt;The Free List (Die Freie Liste) or FL [Pepo FRICK and Conny BUECHEL BRUEHWILER]&amp;lt;br /&amp;gt;The Independents (Die Unabhaengigen) or DU [Harry QUADERER]</t>
  </si>
  <si>
    <t>two equal horizontal bands of blue (top) and red with a gold crown on the hoist side of the blue band; the colors may derive from the blue and red livery design used in the principalitys household in the 18th century; the princes crown was introduced in 1937 to distinguish the flag from that of Haiti</t>
  </si>
  <si>
    <t>has strengthened money laundering controls, but money laundering remains a concern due to Liechtensteins sophisticated offshore financial services sector</t>
  </si>
  <si>
    <t>Basutoland was renamed the Kingdom of Lesotho upon independence from the UK in 1966. The Basotho National Party ruled the country during its first two decades. King MOSHOESHOE II was exiled in 1990, but returned to Lesotho in 1992 and was reinstated in 1995 and subsequently succeeded by his son, King LETSIE III, in 1996. Constitutional government was restored in 1993 after seven years of military rule. In 1998, violent protests and a military mutiny following a contentious election prompted a brief but bloody intervention by South African and Botswana military forces under the aegis of the Southern African Development Community. Subsequent constitutional reforms restored relative political stability. Peaceful parliamentary elections were held in 2002, but the National Assembly elections in 2007 were hotly contested and aggrieved parties disputed how the electoral law was applied to award proportional seats in the Assembly. In 2012, competitive elections involving 18 parties saw Prime Minister Motsoahae Thomas THABANE form a coalition government - the first in the countrys history - that ousted the 14-year incumbent, Pakalitha MOSISILI, who peacefully transferred power the following month. MOSISILI returned to power in snap elections in February 2015 after the collapse of THABANE&amp;amp;rsquo;s coalition government and an alleged attempted military coup. In June 2017, THABANE returned to become prime minister.</t>
  </si>
  <si>
    <t>10 districts; Berea, Butha-Buthe, Leribe, Mafeteng, Maseru, Mohales Hoek, Mokhotlong, Qachas Nek, Quthing, Thaba-Tseka</t>
  </si>
  <si>
    <t>&amp;quot;Lesotho fatse la bo ntata rona&amp;quot; (Lesotho, Land of Our Fathers)</t>
  </si>
  <si>
    <t>country code - 266; satellite earth station - 1 Intelsat (Atlantic Ocean);&amp;amp;nbsp;Internet accessibility has improved with several submarine fibre optic cables that land on African east and west coasts, but the countrys land locked position makes access prices expensive (2019)</t>
  </si>
  <si>
    <t>the name derives from the Celtic &amp;quot;lucilem&amp;quot; (little) and the German &amp;quot;burg&amp;quot; (castle or fortress) to produce the meaning of the &amp;quot;little castle&amp;quot;; the name is actually ironic, since for centuries the Fortress of Luxembourg was one of Europes most formidable fortifications; the name passed to the surrounding city and then to the country itself</t>
  </si>
  <si>
    <t>limited to situations where the parents are either unknown, stateless, or when the nationality law of the parents state of origin does not permit acquisition of citizenship by descent when the birth occurs outside of national territory</t>
  </si>
  <si>
    <t>Alternative Democratic Reform Party or ADR [Jean SCHOOS]&amp;lt;br /&amp;gt;Christian Social Peoples Party or CSV [Marc SPAUTZ]&amp;lt;br /&amp;gt;Democratic Party or DP [Corinne CAHEN]&amp;lt;br /&amp;gt;Green Party [Francoise FOLMER, Christian KMIOTEK]&amp;lt;br /&amp;gt;Luxembourg Socialist Workers Party or LSAP [Claude HAAGEN]&amp;lt;br /&amp;gt;The Left (dei Lenk/la Gauche) [collective leadership, Central Committee]&amp;lt;br /&amp;gt;other minor parties</t>
  </si>
  <si>
    <t>three equal horizontal bands of red (top), white, and light blue; similar to the flag of the Netherlands, which uses a darker blue and is shorter; the coloring is derived from the Grand Dukes coat of arms (a red lion on a white and blue striped field)</t>
  </si>
  <si>
    <t>Luxembourg has a long tradition of operating radio and TV services for pan-European audiences and is home to Europes largest privately owned broadcast media group, the RTL Group, which operates 46 TV stations and 29 radio stations in Europe; also home to Europes largest satellite operator, Societe Europeenne des Satellites (SES); domestically, the RTL Group operates TV and radio networks; other domestic private radio and TV operators and French and German stations available; satellite and cable TV services available</t>
  </si>
  <si>
    <t>Luxembourg Army (lArm&amp;amp;eacute;e Luxembourgeoise) (2019)</t>
  </si>
  <si>
    <t>desertification; limited natural freshwater resources; the Great Manmade River Project, the largest water development scheme in the world, brings water from large aquifers under the Sahara to coastal cities; water pollution is a significant problem; the combined impact of sewage, oil byproducts, and industrial waste threatens Libyas coast and the Mediterranean Sea</t>
  </si>
  <si>
    <t>Libyas post-revolution legal system is in flux and driven by state and non-state entities</t>
  </si>
  <si>
    <t>Az Zawiyah, Ras Lanuf</t>
  </si>
  <si>
    <t>Madagascar was one of the last major habitable landmasses on earth settled by humans. While some transient visits to the island may have occurred in the centuries B.C., large-scale settlement began between A.D. 350 and 550 with settlers from present-day Indonesia. The island attracted Arab and Persian traders as early as the 7th century, and migrants from Africa arrived around A.D. 1000. Madagascar was a pirate stronghold during the late 17th and early 18th centuries, and served as a slave trading center into the 19th century. From the 16th to the late 19th century, a native Merina Kingdom dominated much of Madagascar. The island was conquered by the French in 1896 who made it a colony; independence was regained in 1960. &amp;lt;br /&amp;gt;&amp;lt;br /&amp;gt;During 1992-93, free presidential and National Assembly elections were held ending 17 years of single-party rule. In 1997, in the second presidential race, Didier RATSIRAKA, the leader during the 1970s and 1980s, returned to the presidency. The 2001 presidential election was contested between the followers of Didier RATSIRAKA and Marc RAVALOMANANA, nearly causing secession of half of the country. In 2002, the High Constitutional Court announced RAVALOMANANA the winner. RAVALOMANANA won a second term in 2006 but, following protests in 2009, handed over power to the military, which then conferred the presidency on the mayor of Antananarivo, Andry RAJOELINA, in what amounted to a coup detat. Following a lengthy mediation process led by the Southern African Development Community, Madagascar held UN-supported presidential and parliamentary elections in 2013. Former de facto finance minister Hery RAJAONARIMAMPIANINA won a runoff election in December 2013 and was inaugurated in January 2014. In January 2019, RAJOELINA was declared the winner of a runoff election against RAVALOMANANA; both RATSIRAKA and RAJAONARIMAMPIANINA also ran in the first round of the election, which took place in November 2018.</t>
  </si>
  <si>
    <t>worlds fourth-largest island; strategic location along Mozambique Channel; despite Madagascar’s close proximity to the African continent, ocean currents isolate the island resulting in high rates of endemic plant and animal species; approximately 90% of the flora and fauna on the island are found nowhere else</t>
  </si>
  <si>
    <t>Republique de Madagascar/Repoblikani Madagasikara</t>
  </si>
  <si>
    <t>travellers palm, zebu; national colors: red, green, white</t>
  </si>
  <si>
    <t>Peoples Armed Forces: Intervention Force, Development Force, Navy, Air Force (2018)</t>
  </si>
  <si>
    <t>Colonized by the Portuguese in the 16th century, Macau was the first European settlement in the Far East. Pursuant to an agreement signed by China and Portugal on 13 April 1987, Macau became the Macau Special Administrative Region of the Peoples Republic of China on 20 December 1999. In this agreement, China promised that, under its &amp;quot;one country, two systems&amp;quot; formula, Chinas political and economic system would not be imposed on Macau, and that Macau would enjoy a &amp;quot;high degree of autonomy&amp;quot; in all matters except foreign affairs and defense for the subsequent 50 years.</t>
  </si>
  <si>
    <t>executive-led limited democracy; a special administrative region of the Peoples Republic of China</t>
  </si>
  <si>
    <t>National Day (anniversary of the Founding of the Peoples Republic of China), 1 October (1949); note - 20 December (1999) is celebrated as Macau Special Administrative Region Establishment Day</t>
  </si>
  <si>
    <t>previous 1976 (Organic Statute of Macau, under Portuguese authority); latest adopted 31 March 1993, effective 20 December 1999 (Basic Law of the Macau Special Administrative Region of the Peoples Republic of China serves as Macaus constitution)</t>
  </si>
  <si>
    <t>proposed by the Standing Committee of the National People&amp;amp;rsquo;s Congress (NPC), the People&amp;amp;rsquo;s Republic of China State Council, and the Macau Special Administrative Region; submittal of proposals to the NPC requires two-thirds majority vote by the Legislative Assembly of Macau, approval by two thirds of Macaus deputies to the NPC, and consent of the Macau chief executive; final passage requires approval by the NPC; amended 2005, 2012 (2018)</t>
  </si>
  <si>
    <t>president indirectly elected by National Peoples Congress for a 5-year term (eligible for a second term); election last held on 17 March 2018 (next to be held in March 2023);chief executive chosen by a 400-member Election Committee for a 5-year term (eligible for a second term); election last held on 24 August 2019 (next to be held in 2024)</t>
  </si>
  <si>
    <t>Alliance for Change or APM [Melinda CHAN Mei-yi]&amp;lt;br /&amp;gt;Alliance for a Happy Home or ABL [WONG Kit-cheng] (an electoral list of UPP)&amp;lt;br /&amp;gt;Civic Watch or Civico [Agnes LAM Iok-fong]&amp;lt;br /&amp;gt;Macau-Guangdong Union or UMG [MAK Soi-kun]&amp;lt;br /&amp;gt;Macau Citizens Development Association or ACDM [Becky SONG Pek-kei] (an electoral list of ACUM)New Democratic Macau Association or ANMD [AU Kam-san]&amp;lt;br /&amp;gt;New Hope or NE [Jose Maria Pereira COUTINHO]&amp;lt;br /&amp;gt;New Macau Association (New Macau Progressives) or AMN or ANPM [Sulu SOU Ka-hou]&amp;lt;br /&amp;gt;New Union for Macaus Development or NUDM [Angela LEONG On-kei]&amp;lt;br /&amp;gt;Prosperous Democratic Macau Association or APMD (an electoral list of AMN)&amp;lt;br /&amp;gt;Union for Development or UPD [Ella LEI Cheng-I]&amp;lt;br /&amp;gt;Union for Promoting Progress or UPP [HO Ion-sang]&amp;lt;br /&amp;gt;United Citizens Association of Macau or ACUM [CHAN Meng-kam]</t>
  </si>
  <si>
    <t>&amp;lt;strong&amp;gt;represented in Parliament:&amp;lt;/strong&amp;gt; &amp;lt;br /&amp;gt;Action and Solidarity Party or PAS [Maia SANDU]&amp;lt;br /&amp;gt;Democratic Party of Moldova or PDM [Vladimir PLAHOTNIUC]&amp;lt;br /&amp;gt;Dignity and Truth Platform or PPDA [Andrei NASTASE]&amp;lt;br /&amp;gt;NOW Platform or ACUM (PPDA + PAS)&amp;lt;br /&amp;gt;Shor Party or PS [Ilan SHOR]&amp;lt;br /&amp;gt;Socialist Party of the Republic of Moldova or PSRM [Zinaida GRECEANII]&amp;lt;br /&amp;gt;&amp;lt;strong&amp;gt;not represented in Parliament, participated in recent elections (2014-2019):&amp;lt;/strong&amp;gt; &amp;lt;br /&amp;gt;Anti-Mafia Movement or MPA [Sergiu MOCANU]&amp;lt;br /&amp;gt;Centrist Union of Moldova or UCM [Mihai PETRACHE]&amp;lt;br /&amp;gt;Christian Democratic Peoples Party or PPCD [Victor CIOBANU]&amp;lt;br /&amp;gt;Communist Party of the Republic of Moldova or PCRM [Vladimir VORONIN]&amp;lt;br /&amp;gt;Conservative Party or PC [Natalia NIRCA]&amp;lt;br /&amp;gt;Democracy at Home Party or PDA [Vasile COSTIUC]&amp;lt;br /&amp;gt;Democratic Action Party or PAD [Mihai GODEA]&amp;lt;br /&amp;gt;Ecologist Green Party or PVE [Anatolie PROHNITCHI]&amp;lt;br /&amp;gt;European People&amp;amp;rsquo;s Party of Moldova or EPPM [Iurie LEANCA]&amp;lt;br /&amp;gt;Law and Justice Party or PLD [Nicolae ALEXEI]&amp;lt;br /&amp;gt;Liberal Democratic Party of Moldova or PLDM [Tudor DELIU]&amp;lt;br /&amp;gt;Liberal Party or PL [Dorin CHIRTOACA]&amp;lt;br /&amp;gt;&amp;quot;Motherland&amp;quot; Party or PP [Sergiu BIRIUCOV]&amp;lt;br /&amp;gt;National Liberal Party or PNL [Vitalia PAVLICENKO]&amp;lt;br /&amp;gt;Our Home Moldova or PCNM [Grigore PETRENCO]&amp;lt;br /&amp;gt;Our Party or PN [Renato USATII]&amp;lt;br /&amp;gt;Party of National Unity [Anatol SALARU]&amp;lt;br /&amp;gt;People&amp;amp;rsquo;s Party of Moldova or PPRM [Alexandru OLEINIC]&amp;lt;br /&amp;gt;Regions Party of Moldova or PRM [Alexandr KALININ]&amp;lt;br /&amp;gt;Socialist People&amp;amp;rsquo;s Party of Moldova or PPSM [Victor STEPANIUC]</t>
  </si>
  <si>
    <t>Charge DAffairs Carolina PEREBINOS (since October 2019)</t>
  </si>
  <si>
    <t>three equal vertical bands of Prussian blue (hoist side), chrome yellow, and vermilion red; emblem in center of flag is of a Roman eagle of dark gold (brown) outlined in black with a red beak and talons carrying a yellow cross in its beak and a green olive branch in its right talons and a yellow scepter in its left talons; on its breast is a shield divided horizontally red over blue with a stylized aurochs head, star, rose, and crescent all in black-outlined yellow; based on the color scheme of the flag of Romania - with which Moldova shares a history and culture - but Moldovas blue band is lighter; the reverse of the flag displays a mirrored image of the coat of arms</t>
  </si>
  <si>
    <t>Outer Mongolia, Mongolian Peoples Republic</t>
  </si>
  <si>
    <t>Naadam (games) holiday (commemorates independence from China in the 1921 Revolution), 11-15 July; Constitution Day (marks the date that the Mongolian Peoples Republic was created under a new constitution), 26 November (1924)</t>
  </si>
  <si>
    <t>Democratic Party or DP [Sodnomzundui ERDENE]&amp;lt;br /&amp;gt;Mongolian National Democratic Party or MNDP [Bayanjargal TSOGTGEREL]&amp;lt;br /&amp;gt;Mongolian Peoples Party or MPP [Ukhnaa KHURELSUKH]&amp;lt;br /&amp;gt;Mongolian Peoples Revolutionary Party or MPRP [Nambar ENKHBAYAR]</t>
  </si>
  <si>
    <t>network is improving with international direct dialing available in many areas; a fiber-optic network has been installed that is improving broadband and communication services between major urban centers with multiple companies providing inter-city fiber-optic cable services; compared to other Asian countries,&amp;amp;nbsp;Mongolias growth in telecommunications is moderate; mobile broadband&amp;amp;nbsp;is growing with&amp;amp;nbsp;4 competitive MNOs (mobile network operators) along with better tarrifs; 3G mobile broadband products&amp;amp;nbsp;are very popular with 4G services by 2022; in May 2018 a South Korean company completed the sale of 40%&amp;amp;nbsp;stake back to Mongolian government (2018)</t>
  </si>
  <si>
    <t>following a law passed in 2005, Mongolias state-run radio and TV provider converted to a public service provider; also available are 68 radio and 160 TV stations, including multi-channel satellite and cable TV providers; transmissions of multiple international broadcasters are available (2019)</t>
  </si>
  <si>
    <t>English and Irish colonists from St. Kitts first settled on Montserrat in 1632; the first African slaves arrived three decades later. The British and French fought for possession of the island for most of the 18th century, but it finally was confirmed as a British possession in 1783. The islands sugar plantation economy was converted to small farm landholdings in the mid-19th century. Much of this island was devastated and two-thirds of the population fled abroad because of the eruption of the Soufriere Hills Volcano that began on 18 July 1995. Montserrat has endured volcanic activity since, with the last eruption occurring in 2013.</t>
  </si>
  <si>
    <t>Plymouth; note - Plymouth was abandoned in 1997 because of volcanic activity; interim government buildings have been built at Brades Estate, the de facto capital, in the Carrs Bay/Little Bay vicinity at the northwest end of Montserrat</t>
  </si>
  <si>
    <t>magistrates court</t>
  </si>
  <si>
    <t>Movement for Change and Prosperity or MCAP [Easton Taylor FARRELL]&amp;lt;br /&amp;gt;Peoples Democratic Movement or PDM [Donaldson ROMERO]</t>
  </si>
  <si>
    <t>blue with the flag of the UK in the upper hoist-side quadrant and the Montserratian coat of arms centered in the outer half of the flag; the arms feature a woman in green dress, Erin, the female personification of Ireland, standing beside a yellow harp and embracing a large dark cross with her right arm; Erin and the harp are symbols of Ireland reflecting the territorys Irish ancestry; blue represents awareness, trustworthiness, determination, and righteousness</t>
  </si>
  <si>
    <t>Established in 1891, the British protectorate of Nyasaland became the independent nation of Malawi in 1964. After three decades of one-party rule under President Hastings Kamuzu BANDA, the country held multiparty presidential and parliamentary elections in 1994, under a provisional constitution that came into full effect the following year. Bakili MULUZI became the first freely elected president of Malawi when he won the presidency in 1994; he won re-election in 1999. President Bingu wa MUTHARIKA, elected in 2004 after a failed attempt by the previous president to amend the constitution to permit another term, struggled to assert his authority against his predecessor and subsequently started his own party, the Democratic Progressive Party in 2005. MUTHARIKA was reelected to a second term in 2009. He oversaw some economic improvement in his first term, but was accused of economic mismanagement and poor governance in his second term. He died abruptly in 2012 and was succeeded by vice president, Joyce BANDA, who had earlier started her own party, the Peoples Party. MUTHARIKAs brother, Peter MUTHARIKA, defeated BANDA in the 2014 election. Population growth, increasing pressure on agricultural lands, corruption, and the scourge of HIV/AIDS pose major problems for Malawi.</t>
  </si>
  <si>
    <t>landlocked; Lake Nyasa, some 580 km long, is the countrys most prominent physical feature; it contains more fish species than any other lake on earth</t>
  </si>
  <si>
    <t>Chewa 34.3%, Lomwe 18.8%, Yao 13.2%, Ngoni 10.4%, Tumbuka 9.2%, Sena 3.8%, Manganja 3.2%, Tonga 1.8%, Nyanja 1.8%, Nkhonde 1%, other 2.2%, foreign .3% (2018 est.)</t>
  </si>
  <si>
    <t>Peoples Republic of Montenegro, Socialist Republic of Montenegro, Republic of Montenegro</t>
  </si>
  <si>
    <t>the countrys name locally as well as in most Western European languages means &amp;quot;black mountain&amp;quot; and refers to the dark coniferous forests on Mount Lovcen and the surrounding area</t>
  </si>
  <si>
    <t>Albanians Decisively [Genci NIMANBEGU] (electoral coalition included FORCA, AA, DUA)&amp;lt;br /&amp;gt;Albanian Alternative or AA [Nik DJELOSAJ]&amp;lt;br /&amp;gt;Bosniak Party or BS [Rafet HUSOVIC]&amp;lt;br /&amp;gt;Croatian Civic Initiative or HGI [Marija VUCINOVIC]&amp;lt;br /&amp;gt;Democratic Alliance or DEMOS [Miodrag LEKIC]&amp;lt;br /&amp;gt;Democratic Front or DF [collective leadership] (coalition includes NOVA, PZP, DNP, RP)&amp;lt;br /&amp;gt;Democratic Montenegro or DCG [Aleksa BECIC]&amp;lt;br /&amp;gt;Democratic Party of Socialists or DPS [Milo DJUKANOVIC]&amp;lt;br /&amp;gt;Democratic Peoples Party or DNP [Milan KNEZEVIC]&amp;lt;br /&amp;gt;Democratic Union of Albanians or DUA [Mehmet ZENKA]&amp;lt;br /&amp;gt;Key Coalition [Miodrag LEKIC] (includes DEMOS, SNP, URA]&amp;lt;br /&amp;gt;Liberal Party or LP [Andrija POPOVIC]&amp;lt;br /&amp;gt;Movement for Change or PZP [Nebojsa MEDOJEVIC]&amp;lt;br /&amp;gt;New Democratic Power or FORCA [Nazif CUNGU]&amp;lt;br /&amp;gt;New Serb Democracy or NOVA [Andrija MANDIC]&amp;lt;br /&amp;gt;Social Democratic Party or SDP [Ranko KRIVOKAPIC]&amp;lt;br /&amp;gt;Social Democrats or SD [Ivan BRAJOVIC]&amp;lt;br /&amp;gt;Socialist Peoples Party or SNP [Vladimir JOKOVIC]&amp;lt;br /&amp;gt;True Montenegro or PRAVA [Marko MILACIC]&amp;lt;br /&amp;gt;United Montenegro or UCG [Goran DANILOVIC] (split from DEMOS)&amp;lt;br /&amp;gt;United Reform Action or URA [Dritan ABAZOVIC]&amp;lt;br /&amp;gt;Workers Party or RP [Janko VUCINIC]</t>
  </si>
  <si>
    <t>Democratic Federal Macedonia, Peoples Republic of Macedonia, Socialist Republic of Macedonia, Republic of Macedonia</t>
  </si>
  <si>
    <t>interior Western Africa, southwest of Algeria, north of Guinea, Cote dIvoire, and Burkina Faso, west of Niger</t>
  </si>
  <si>
    <t>Algeria 1359 km, Burkina Faso 1325 km, Cote dIvoire 599 km, Guinea 1062 km, Mauritania 2236 km, Niger 838 km, Senegal 489 km</t>
  </si>
  <si>
    <t>Switzerland 31.8%, UAE 15.4%, Burkina Faso 7.8%, Cote dIvoire 7.3%, South Africa 5%, Bangladesh 4.6% (2017)</t>
  </si>
  <si>
    <t>Senegal 24.4%, China 13.2%, Cote dIvoire 9%, France 7.3% (2017)</t>
  </si>
  <si>
    <t>The Genoese built a fortress on the site of present day Monaco in 1215. The current ruling GRIMALDI family first seized control in 1297 but was not able to permanently secure its holding until 1419. Economic development was spurred in the late 19th century with a railroad linkup to France and the opening of a casino. Since then, the principalitys mild climate, splendid scenery, and gambling facilities have made Monaco world famous as a tourist and recreation center.</t>
  </si>
  <si>
    <t>National Day (Saint Rainiers Day), 19 November (1857)</t>
  </si>
  <si>
    <t>two equal horizontal bands of red (top) and white; the colors are those of the ruling House of Grimaldi and have been in use since 1339, making the flag one of the worlds oldest national banners</t>
  </si>
  <si>
    <t>modern automatic telephone system; the countrys sole fixed-line operator offers a full range of services to residential and business customers; competitive mobile telephony market (2018)</t>
  </si>
  <si>
    <t>Muslim 99% (official; virtually all Sunni, &amp;amp;lt;0.1% Shia), other 1% (includes Christian, Jewish, and Bahai); note - Jewish about 6,000 (2010 est.)</t>
  </si>
  <si>
    <t>red with a green pentacle (five-pointed, linear star) known as Sulaymans (Solomons) seal in the center of the flag; red and green are traditional colors in Arab flags, although the use of red is more commonly associated with the Arab states of the Persian Gulf; the pentacle represents the five pillars of Islam and signifies the association between God and the nation; design dates to 1912</t>
  </si>
  <si>
    <t>the worlds largest producer and exporter of cannabis; total production for 2015-2016 growing season estimated to be 700 metric tons; shipments of hashish mostly directed to Western Europe; transit point for cocaine from South America destined for Western Europe; significant consumer of cannabis</t>
  </si>
  <si>
    <t>Although known to Arab and Malay sailors as early as the 10th century, Mauritius was first explored by the Portuguese in the 16th century and subsequently settled by the Dutch - who named it in honor of Prince Maurits van NASSAU - in the 17th century. The French assumed control in 1715, developing the island into an important naval base overseeing Indian Ocean trade, and establishing a plantation economy of sugar cane. The British captured the island in 1810, during the Napoleonic Wars. Mauritius remained a strategically important British naval base, and later an air station, playing an important role during World War II for anti-submarine and convoy operations, as well as the collection of signals intelligence. Independence from the UK was attained in 1968. A stable democracy with regular free elections and a positive human rights record, the country has attracted considerable foreign investment and has one of Africas highest per capita incomes.</t>
  </si>
  <si>
    <t>Ameenah GURIB-FAKIM (independent) elected president by the National Assembly - unanimous vote; note - GURIB-FAKIM, Mauritius- first female president, resigned on 23 March 2018 (2018)</t>
  </si>
  <si>
    <t>percent of vote by party - MSM 61%, Labour Party 23%, MMM 13%, OPR 3%; elected seats by party&amp;amp;nbsp;- the Militant Socialist Movement (MSM) wins 38 seats, the Labour Party (PTR) or (MLP)&amp;amp;nbsp;14,&amp;amp;nbsp; Mauritian Militant Movement (MMM)&amp;amp;nbsp;8 and the Rodrigues Peoples Organization (OPR) 2 (2019)</t>
  </si>
  <si>
    <t>originally named the Middlebrook Islands after the US captain who discovered them in 1859; the name became Midway later in the 19th century and reflects the islands position in the North Pacific Ocean roughly equidistant between North America and Asia</t>
  </si>
  <si>
    <t>Mauritania is considered both a part of North Africas Maghreb region and West Africas Sahel region; most of the population is concentrated in the cities of Nouakchott and Nouadhibou and along the Senegal River in the southern part of the country</t>
  </si>
  <si>
    <t>Courts of Appeal; courts of first instance or wilya courts are established in the regions headquarters and include commercial and labor courts, criminal courts, Moughataa (district) Courts, and informal/customary courts</t>
  </si>
  <si>
    <t>TaDmejrek on Dingli Cliffs 253 m</t>
  </si>
  <si>
    <t>Repubblika ta Malta</t>
  </si>
  <si>
    <t>the ancient Greeks called the island &amp;quot;Melite&amp;quot; meaning &amp;quot;honey-sweet&amp;quot; from the Greek word &amp;quot;meli&amp;quot; meaning &amp;quot;honey&amp;quot; and referring to the islands honey production</t>
  </si>
  <si>
    <t>68 localities (Il-lokalita); Attard, Balzan, Birgu, Birkirkara, Birzebbuga, Bormla, Dingli, Fgura, Floriana, Fontana, Ghajnsielem, Gharb, Gharghur, Ghasri, Ghaxaq, Gudja, Gzira, Hamrun, Iklin, Imdina, Imgarr, Imqabba, Imsida, Imtarfa, Isla, Kalkara, Kercem, Kirkop, Lija, Luqa, Marsa, Marsaskala, Marsaxlokk, Mellieha, Mosta, Munxar, Nadur, Naxxar, Paola, Pembroke, Pieta, Qala, Qormi, Qrendi, Rabat, Rabat (Ghawdex), Safi, San Giljan/Saint Julian, San Gwann/Saint John, San Lawrenz/Saint Lawrence, Sannat, San Pawl il-Bahar/Saint Pauls Bay, Santa Lucija/Saint Lucia, Santa Venera/Saint Venera, Siggiewi, Sliema, Swieqi, Tarxien, Ta Xbiex, Valletta, Xaghra, Xewkija, Xghajra, Zabbar, Zebbug, Zebbug (Ghawdex), Zejtun, Zurrieq</t>
  </si>
  <si>
    <t>Ambassador (vacant); Charge dAffaires Mark A. SCHAPIRO (since 29 September 2018)</t>
  </si>
  <si>
    <t>Ta Qali National Park, Attard, ATD 4000</t>
  </si>
  <si>
    <t>automatic system featuring submarine cable and microwave radio relay between islands; one of the most advanced telecoms in Europe, high penetration of mobile and broadband, and a way forward to expand e-commerce opportunities; 5G ready and LTE network; regulatory system that encourages&amp;amp;nbsp;investors (2018)</t>
  </si>
  <si>
    <t>members of the Ruling Family Council determine a successor from the sultans extended family; if the Council cannot form a consensus within 3 days of the sultans death or incapacitation, the Defense Council will relay a predetermined heir as chosen by the sultan</t>
  </si>
  <si>
    <t>Courts of Appeal; Administrative Court; Courts of First Instance; sharia courts; magistrates courts; military courts</t>
  </si>
  <si>
    <t>&amp;quot;Nashid as-Salaam as-Sultani&amp;quot; (The Sultans Anthem)</t>
  </si>
  <si>
    <t>Sultans Armed Forces (SAF): Royal Army of Oman (RAO), Royal Navy of Oman (RNO), Royal Air Force of Oman (RAFO), Royal Guard of Oman (RGO) (2019)</t>
  </si>
  <si>
    <t>Mina Qabus, Salalah, Suhar</t>
  </si>
  <si>
    <t>unicameral Parliament or Peoples Majlis (87 seats - includes 2 seats added by the Elections Commission in late 2018; members directly elected in single-seat constituencies by simple majority vote to serve 5-year terms)</t>
  </si>
  <si>
    <t>Supreme Court judges appointed by the president in consultation with the Judicial Service Commission - a 10-member body of selected high government officials and the public - and upon confirmation by voting members of the Peoples Majlis; judges serve until mandatory retirement at age 70</t>
  </si>
  <si>
    <t>Adhaalath (Justice) Party or AP [Sheikh Imran ABDULLA]&amp;lt;br /&amp;gt;Maldives Development Alliance or MDA [Ahmed Shiyam MOHAMED]&amp;lt;br /&amp;gt;Maldivian Democratic Party or MDP [Mohamed NASHEED]&amp;lt;br /&amp;gt;Maldives Labor and Social Democratic Party or MLSDP [Ahmed SHIHAM]&amp;lt;br /&amp;gt;Maldives Third Way Democrats or MTD [Ahmed ADEEB]&amp;lt;br /&amp;gt;Maldives Reform Movement or MRM [Maumoon Abdul GAYOOM]&amp;lt;br /&amp;gt;Peoples National Congress or PNC [Abdul Raheem ABDULLA] (formed in early 2019)&amp;lt;br /&amp;gt;Progressive Party of Maldives or PPM [Abdulla YAMEEN]&amp;lt;br /&amp;gt;Republican (Jumhooree) Party or JP [Qasim IBRAHIM] (2019)</t>
  </si>
  <si>
    <t>Roman Catholic 82.7%, Pentecostal 1.6%, Jehovahs Witness 1.4%, other Evangelical Churches 5%, other 1.9%, none 4.7%, unspecified 2.7% (2010 est.)</t>
  </si>
  <si>
    <t>Citizens Movement (Movimiento Ciudadano) or MC [Clemente CASTANEDA]&amp;lt;br /&amp;gt;Institutional Revolutionary Party (Partido Revolucionario Institucional) or PRI [Claudia RUIZ Massieu]&amp;lt;br /&amp;gt;Labor Party (Partido del Trabajo) or PT [Alberto ANAYA Gutierrez]&amp;lt;br /&amp;gt;Mexican Green Ecological Party (Partido Verde Ecologista de Mexico) or PVEM [Carlos Alberto PUENTE Salas]&amp;lt;br /&amp;gt;Movement for National Regeneration (Movimiento Regeneracion Nacional) or MORENA [Andres Manuel LOPEZ Obrador]&amp;lt;br /&amp;gt;National Action Party (Partido Accion Nacional) or PAN [Damian ZEPEDA Vidales]&amp;lt;br /&amp;gt;Party of the Democratic Revolution (Partido de la Revolucion Democratica) or PRD [Manuel GRANADOS]</t>
  </si>
  <si>
    <t>Ambassador Martha BARCENA Coqui (since 11 January 2019); note - Ambassador BARCENA Coqui is Mexicoa first-ever female ambassador to the US &amp;lt;br /&amp;gt; &amp;lt;h2 class=&amp;quot;contentheading &amp;quot;&amp;gt;&amp;amp;nbsp;&amp;lt;/h2&amp;gt;</t>
  </si>
  <si>
    <t>three equal vertical bands of green (hoist side), white, and red; Mexicos coat of arms (an eagle with a snake in its beak perched on a cactus) is centered in the white band; green signifies hope, joy, and love; white represents peace and honesty; red stands for hardiness, bravery, strength, and valor; the coat of arms is derived from a legend that the wandering Aztec people were to settle at a location where they would see an eagle on a cactus eating a snake; the city they founded, Tenochtitlan, is now Mexico City</t>
  </si>
  <si>
    <t>manufactured goods, electronics, vehicles and auto parts, oil and oil products, silver, plastics, fruits, vegetables, coffee, cotton; Mexico is the worlds leading producer of silver</t>
  </si>
  <si>
    <t>2,900 km (navigable rivers and coastal canals mostly connected with ports on the countrys east coast) (2012)</t>
  </si>
  <si>
    <t>major drug-producing and transit nation; Mexico is estimated to be the worlds third largest producer of opium with poppy cultivation in 2015 estimated to be 28,000 hectares yielding a potential production of 475 metric tons of raw opium; government conducts the largest independent illicit-crop eradication program in the world; continues as the primary transshipment country for US-bound cocaine from South America, with an estimated 95% of annual cocaine movements toward the US stopping in Mexico; major drug syndicates control the majority of drug trafficking throughout the country; producer and distributor of ecstasy; significant money-laundering center; major supplier of heroin and largest foreign supplier of marijuana and methamphetamine to the US market</t>
  </si>
  <si>
    <t>During the late 18th and 19th centuries, Great Britain established colonies and protectorates in the area of current Malaysia; these were occupied by Japan from 1942 to 1945. In 1948, the British-ruled territories on the Malay Peninsula except Singapore formed the Federation of Malaya, which became independent in 1957. Malaysia was formed in 1963 when the former British colonies of Singapore, as well as Sabah and Sarawak on the northern coast of Borneo, joined the Federation. The first several years of the countrys independence were marred by a communist insurgency, Indonesian confrontation with Malaysia, Philippine claims to Sabah, and Singapores withdrawal in 1965. During the 22-year term of Prime Minister MAHATHIR Mohamad (1981-2003), Malaysia was successful in diversifying its economy from dependence on exports of raw materials to the development of manufacturing, services, and tourism. Prime Minister MAHATHIR and a newly-formed coalition of opposition parties defeated Prime Minister Mohamed NAJIB bin Abdul Razaks United Malays National Organization (UMNO) in May 2018, ending over 60 years of uninterrupted rule by UMNO.</t>
  </si>
  <si>
    <t>Court of Appeal; High Court; Sessions Court; Magistrates Court</t>
  </si>
  <si>
    <t>&amp;lt;strong&amp;gt;National Front (Barisan Nasional) or BN:&amp;lt;/strong&amp;gt; &amp;lt;br /&amp;gt;Malaysian Chinese Association (Persatuan China Malaysia) or MCA [LIOW Tiong Lai]&amp;lt;br /&amp;gt;Malaysian Indian Congress (Kongres India Malaysia) or MIC [S. SUBRAMANIAM]&amp;lt;br /&amp;gt;United Malays National Organization or UMNO [MOHAMAD Hasan, acting]&amp;lt;br /&amp;gt;&amp;lt;br /&amp;gt;&amp;lt;strong&amp;gt;Coalition of Hope (Pakatan Harapan) or PH (formerly the Peoples Alliance):&amp;lt;/strong&amp;gt; &amp;lt;br /&amp;gt;Democratic Action Party (Parti Tindakan Demokratik) or DAP [TAN Kok Wai]&amp;lt;br /&amp;gt;Malaysian United Indigenous Party (Parti Pribumi Bersatu Malaysia) or PPBM [MAHATHIR bin Mohamad]&amp;lt;br /&amp;gt;National Trust Party (Parti Amanah Negara) or AMANAH [Mohamad SABU]&amp;lt;br /&amp;gt;Peoples Justice Party (Parti Keadilan Rakyat) or PKR [ANWAR Ibrahim]&amp;lt;br /&amp;gt;&amp;lt;strong&amp;gt;&amp;lt;br /&amp;gt;Other:&amp;lt;/strong&amp;gt; &amp;lt;br /&amp;gt;Pan-Malaysian Islamic Party (Parti Islam se Malaysia) or PAS [Abdul HADI Awang]&amp;lt;br /&amp;gt;Progressive Democratic Party or PDP [TIONG King Sing]&amp;lt;br /&amp;gt;Sabah Heritage Party (Parti Warisan Sabah) or WARISAN [SHAFIE Apdal]&amp;lt;br /&amp;gt;Sarawak Parties Alliance (Gabungan Parti Sarawak) or GPS [ABANG JOHARI Openg] (includes PBB, SUPP, PRS, PDP)&amp;lt;br /&amp;gt;Sarawak Peoples Party (Parti Rakyat Sarawak) or PRS [James MASING]&amp;lt;br /&amp;gt;Sarawak United Peoples Party (Parti Bersatu Rakyat Sarawak) or SUPP [Dr. SIM Kui Hian]&amp;lt;br /&amp;gt;United Pasokmomogun Kadazandusun Murut Organization (Pertubuhan Pasko Momogun Kadazan Dusun Bersatu) or UPKO [Wilfred Madius TANGAU]&amp;lt;br /&amp;gt;United Sabah Alliance or USA (Gabungan Sabah)&amp;lt;br /&amp;gt;United Sabah Party (Parti Bersatu Sabah) or PBS [Maximus ONGKILI]&amp;lt;br /&amp;gt;United Sabah Peoples (Party Parti Bersatu Rakyat Sabah) or PBRS [Joseph KURUP]&amp;lt;br /&amp;gt;United Traditional Bumiputera Party (Parti Pesaka Bumiputera Bersata) or PBB; note - PBB is listed under GPS above</t>
  </si>
  <si>
    <t>9,631 (2018); note - Malaysias stateless population consists of Rohingya refugees from Burma, ethnic Indians, and the children of Filipino and Indonesian illegal migrants; Burma stripped the Rohingya of their nationality in 1982; Filipino and Indonesian children who have not been registered for birth certificates by their parents or who received birth certificates stamped &amp;quot;foreigner&amp;quot; are not eligible to attend government schools; these children are vulnerable to statelessness should they not be able to apply to their parents country of origin for passports</t>
  </si>
  <si>
    <t>Almost five centuries as a Portuguese colony came to a close with independence in 1975. Large-scale emigration, economic dependence on South Africa, a severe drought, and a prolonged civil war hindered the countrys development until the mid-1990s. The ruling Front for the Liberation of Mozambique (FRELIMO) party formally abandoned Marxism in 1989, and a new constitution the following year provided for multiparty elections and a free market economy. A UN-negotiated peace agreement between FRELIMO and rebel Mozambique National Resistance (RENAMO) forces ended the fighting in 1992. In 2004, Mozambique underwent a delicate transition as Joaquim CHISSANO stepped down after 18 years in office. His elected successor, Armando GUEBUZA, served two terms and then passed executive power to Filipe NYUSI in 2015. RENAMO&amp;amp;rsquo;s residual armed forces have intermittently engaged in a low-level insurgency since 2012, although a late December 2016 ceasefire held throughout 2018 and has facilitated efforts toward a peacebuilding initiative and a constitutional amendment to devolve some governance to the provinces. Since October 2017, the northern province of Cabo Delgado has experienced violent extremist attacks.</t>
  </si>
  <si>
    <t>Portuguese East Africa, Peoples Republic of Mozambique</t>
  </si>
  <si>
    <t>three equal horizontal bands of green (top), black, and yellow with a red isosceles triangle based on the hoist side; the black band is edged in white; centered in the triangle is a yellow five-pointed star bearing a crossed rifle and hoe in black superimposed on an open white book; green represents the riches of the land, white peace, black the African continent, yellow the countrys minerals, and red the struggle for independence; the rifle symbolizes defense and vigilance, the hoe refers to the countrys agriculture, the open book stresses the importance of education, and the star represents Marxism and internationalism</t>
  </si>
  <si>
    <t>1 state-run TV station supplemented by private TV station; Portuguese state TVs African service, RTP Africa, and Brazilian-owned TV Miramar are available; state-run radio provides nearly 100% territorial coverage and broadcasts in multiple languages; a number of privately owned and community-operated stations; transmissions of multiple international broadcasters are available (2019)</t>
  </si>
  <si>
    <t>southern African transit point for South Asian hashish and heroin, and South American cocaine probably destined for the European and South African markets; producer of cannabis (for local consumption) and methaqualone (for export to South Africa); corruption and poor regulatory capability make the banking system vulnerable to money laundering, but the lack of a well-developed financial infrastructure limits the countrys utility as a money-laundering center</t>
  </si>
  <si>
    <t>President of the Government Thierry SANTA (since 9 July 2019); Temporary Vice President Gilbert TUIENON (since 9 July 2019); note - Temporary Vice President Gilbert TUIENON was elected so that the new government could take over; Philippe GERMAIN s government remained caretaker government until the new government was settled</t>
  </si>
  <si>
    <t>Court of Appeal in Noumea or Cour dAppel; organized into civil, commercial, social, and pre-trial investigation chambers; court bench normally includes the court president and 2 counselors); Administrative Court (number of judges NA); note - final appeals beyond the Court of Appeal are referred to the Court of Cassation or Cour de Cassation (in Paris); final appeals beyond the Administrative Court are referred to the Administrative Court of Appeal (in Paris)</t>
  </si>
  <si>
    <t>judge appointment and tenure based on Frances judicial system</t>
  </si>
  <si>
    <t>Build Our Rainbow Nation&amp;lt;br /&amp;gt;Caledonia Together or CE [Philippe GERMAIN]&amp;lt;br /&amp;gt;Caledonian Union or UC [Daniel GOA]&amp;lt;br /&amp;gt;Future Together (lAvenir Ensemble) [Harold MARTIN]&amp;lt;br /&amp;gt;Kanak Socialist Front for National Liberation or FLNKS (alliance includes PALIKA, UNI, UC, and UPM) [Victor TUTUGORO]&amp;lt;br /&amp;gt;Labor Party (Parti Travailliste) or PT [Louis Kotra UREGEI]&amp;lt;br /&amp;gt;National Union for Independence (Union Nationale pour lIndependance) or UNI&amp;lt;br /&amp;gt;Party of Kanak Liberation (Parti de Liberation Kanak) or PALIKA [Paul NEAOUTYINE]&amp;lt;br /&amp;gt;Socialist Kanak Liberation or LKS [Nidoish NAISSELINE]&amp;lt;br /&amp;gt;The Republicans (formerly The Rally or UMP) [interim leader Thierry SANTA]&amp;lt;br /&amp;gt;Union for Caledonia in France</t>
  </si>
  <si>
    <t>the publicly owned French Overseas Network (RFO), which operates in Frances overseas departments and territories, broadcasts over the RFO Nouvelle-Cal&amp;amp;eacute;donie TV and radio stations; a small number of privately owned radio stations also broadcast</t>
  </si>
  <si>
    <t>Niues remoteness, as well as cultural and linguistic differences between its Polynesian inhabitants and those of the adjacent Cook Islands, has caused it to be separately administered by New Zealand. The population of the island has trended downwards over recent decades (from a peak of 5,200 in 1966 to 1,618 in 2017) with substantial emigration to New Zealand 2,400 km to the southwest.</t>
  </si>
  <si>
    <t>one of worlds largest coral islands; the only major break in the surrounding coral reef occurs in the central western part of the coast</t>
  </si>
  <si>
    <t>Ekalesia Niue (Congregational Christian Church of Niue - a Protestant church founded by missionaries from the London Missionary Society) 67%, other Protestant 3% (includes Seventh Day Adventist 1%, Presbyterian 1%, and Methodist 1%), Mormon 10%, Roman Catholic 10%, Jehovahs Witnesses 2%, other 6%, none 2% (2011 est.)</t>
  </si>
  <si>
    <t>Toke TALAGI reelected premier; Legislative Assembly vote - Toke TALAGI (independent) 15, OLove JACOBSEN (independent) 5</t>
  </si>
  <si>
    <t>Alliance of Independents or AI&amp;lt;br /&amp;gt;Niue Peoples Action Party or NPP [Young VIVIAN]</t>
  </si>
  <si>
    <t>English (official) 44.9%, Norfolk (also known as Norfuk or Norfk, which is a mixture of 18th century English and ancient Tahitian) 40.3%, Fijian 1.8%, other 6.8%, unspecified 6.2% (2016 est.)</t>
  </si>
  <si>
    <t>Petty Court of Sessions; specialized courts, including a Coroners Court and the Employment Tribunal</t>
  </si>
  <si>
    <t>percent of vote by party - PNDS-Tarrayya 44.1%, MODEN/FA Lumana 14.7%, MNSD-Nassara 11.8%, MPR-Jamhuriya 7.1%, MNRD Hankuri-PSDN Alheri 3.5%, MPN-Kishin Kassa 2.9%, ANDP-Zaman Lahiya 2.4%, RSD-Gaskiya 2.4%, CDS-Rahama 1.8%, CPR-Inganci 1.8%, RDP-Jamaa 1.8%, AMEN AMIN 1.8%, other 3.9%; seats by party - PNDS-Tarrayya 75, MODEN/FA Lumana 25, MNSD-Nassara 20, MPR-Jamhuriya 12, MNRD Hankuri-PSDN Alheri 6, MPN-Kishin Kassa 5, ANDP-Zaman Lahiya 4, RSD-Gaskiya 4, CDS-Rahama 3, CPR-Inganci 3, RDP-Jamaa 3, RDP-Jamaa 3, AMEN AMIN 3, other 8; composition - men 146, women 24 percent of women 14.6%</t>
  </si>
  <si>
    <t>Alliance of Movements for the Emergence of Niger or AMEN AMIN [Omar Hamidou TCHIANA]&amp;lt;br /&amp;gt;Congress for the Republic or CPR-Inganci [Kassoum MOCTAR]&amp;lt;br /&amp;gt;Democratic Alliance for Niger or ADN-Fusaha [Habi Mahamadou SALISSOU]&amp;lt;br /&amp;gt;Democratic and Social Convention-Rahama or CDS-Rahama [Abdou LABO]&amp;lt;br /&amp;gt;National Movement for the Development of Society-Nassara or MNSD-Nassara [Seini OUMAROU]&amp;lt;br /&amp;gt;Nigerien Alliance for Democracy and Progress-Zaman Lahiya or ANDP-Zaman Lahiya [Moussa Moumouni DJERMAKOYE]&amp;lt;br /&amp;gt;Nigerien Democratic Movement for an African Federation or MODEN/FA Lumana [Hama AMADOU]&amp;lt;br /&amp;gt;Nigerien Movement for Democratic Renewal or MNRD-Hankuri [Mahamane OUSMANE]&amp;lt;br /&amp;gt;Nigerien Party for Democracy and Socialism or PNDS-Tarrayya [Mahamadou ISSOUFOU]&amp;lt;br /&amp;gt;Nigerien Patriotic Movement or MPN-Kishin Kassa [Ibrahim YACOUBA]&amp;lt;br /&amp;gt;Party for Socialism and Democracy in Niger or PSDN-Alheri&amp;lt;br /&amp;gt;Patriotic Movement for the Republic or MPR-Jamhuriya [Albade ABOUBA]&amp;lt;br /&amp;gt;Rally for Democracy and Progress-Jamaa or RDP-Jamaa [Hamid ALGABID]&amp;lt;br /&amp;gt;Social and Democratic Rally or RSD-Gaskiyya [Amadou CHEIFFOU]&amp;lt;br /&amp;gt;Social Democratic Party or PSD-Bassira [Mohamed BEN OMAR]&amp;lt;br /&amp;gt;Union for Democracy and the Republic-Tabbat or UDR-Tabbat [Amadou Boubacar CISSE]</t>
  </si>
  <si>
    <t>Greens Confederation or GC [Moana CARCASSES Kalosil]&amp;lt;br /&amp;gt;Iauko Group or IG [Tony NARI]&amp;lt;br /&amp;gt;Land and Justice Party (Graon mo Jastis Pati) or GJP [Ralph REGENVANU]&amp;lt;br /&amp;gt;Melanesian Progressive Party or MPP [Barak SOPE]&amp;lt;br /&amp;gt;Nagriamel movement or NAG [Frankie STEVENS]&amp;lt;br /&amp;gt;Natatok Indigenous Peoples Democratic Party or (NATATOK) or NIPDP [Alfred Roland CARLOT]&amp;lt;br /&amp;gt;National United Party or NUP [Ham LINI]&amp;lt;br /&amp;gt;Peoples Progressive Party or PPP [Sato KILMAN]&amp;lt;br /&amp;gt;Peoples Service Party or PSP [Don KEN]&amp;lt;br /&amp;gt;Reunification of Movement for Change or RMC [Charlot SALWAI]&amp;lt;br /&amp;gt;Union of Moderate Parties or UMP [Serge VOHOR]&amp;lt;br /&amp;gt;Vanuaaku Pati (Our Land Party) or VP [Edward NATAPEI]&amp;lt;br /&amp;gt;Vanuatu Democratic Party [Maxime Carlot KORMAN]&amp;lt;br /&amp;gt;Vanuatu Liberal Democratic Party or VLDP [Tapangararua WILLIE]&amp;lt;br /&amp;gt;Vanuatu National Party or VNP [Issac HAMARILIU]&amp;lt;br /&amp;gt;Vanuatu National Development Party or VNDP [Robert Bohn SIKOL]&amp;lt;br /&amp;gt;Vanuatu Republican Party or VRP [Marcellino PIPITE]</t>
  </si>
  <si>
    <t>two equal horizontal bands of red (top) and green with a black isosceles triangle (based on the hoist side) all separated by a black-edged yellow stripe in the shape of a horizontal Y (the two points of the Y face the hoist side and enclose the triangle); centered in the triangle is a boars tusk encircling two crossed namele fern fronds, all in yellow; red represents the blood of boars and men, as well as unity, green the richness of the islands, and black the ni-Vanuatu people; the yellow Y-shape - which reflects the pattern of the islands in the Pacific Ocean - symbolizes the light of the Gospel spreading through the islands; the boars tusk is a symbol of prosperity frequently worn as a pendant on the islands; the fern fronds represent peace</t>
  </si>
  <si>
    <t>boars tusk with crossed fern fronds; national colors: red, black, green, yellow</t>
  </si>
  <si>
    <t>British influence and control over what would become Nigeria and Africas most populous country grew through the 19th century. A series of constitutions after World War II granted Nigeria greater autonomy. After independence in 1960, politics were marked by coups and mostly military rule, until the death of a military head of state in 1998 allowed for a political transition. In 1999, a new constitution was adopted and a peaceful transition to civilian government was completed. The government continues to face the daunting task of institutionalizing democracy and reforming a petroleum-based economy, whose revenues have been squandered through corruption and mismanagement. In addition, Nigeria continues to experience longstanding ethnic and religious tensions. Although both the 2003 and 2007 presidential elections were marred by significant irregularities and violence, Nigeria is currently experiencing its longest period of civilian rule since independence. The general elections of 2007 marked the first civilian-to-civilian transfer of power in the countrys history and the elections of 2011 were generally regarded as credible. The 2015 election was heralded for the fact that the then-umbrella opposition party, the All Progressives Congress, defeated the long-ruling Peoples Democratic Party that had governed since 1999 and assumed the presidency after a peaceful transfer of power. Successful presidential and legislative elections were held in early 2019.</t>
  </si>
  <si>
    <t>president directly elected by qualified majority popular vote and at least 25% of the votes cast in 24 of Nigerias 36 states; president elected for a 4-year term (eligible for a second term); election last held on 23 February 2019 (next to be held in February 2023); note: the election was scheduled for 16 February 2019, but postponed on 16 February 2019</t>
  </si>
  <si>
    <t>Arise Oh Compatriots, Nigerias Call Obey</t>
  </si>
  <si>
    <t>a transit point for heroin and cocaine intended for European, East Asian, and North American markets; consumer of amphetamines; safe haven for Nigerian narcotraffickers operating worldwide; major money-laundering center; massive corruption and criminal activity; Nigeria has improved some anti-money-laundering controls, resulting in its removal from the Financial Action Task Forces (FATFs) Noncooperative Countries and Territories List in June 2006; Nigerias anti-money-laundering regime continues to be monitored by FATF</t>
  </si>
  <si>
    <t>water and air pollution are significant environmental problems; pollution of the countrys rivers from industrial and agricultural chemicals, including heavy metals, organic compounds, nitrates, and phosphates; air pollution from vehicles and refining activities</t>
  </si>
  <si>
    <t>Kings Day (birthday of King WILLEM-ALEXANDER), 27 April (1967); note - Kings or Queens Day are observed on the ruling monarchs birthday; currently celebrated on 26 April if 27 April is a Sunday</t>
  </si>
  <si>
    <t>bicameral States General or Staten Generaal consists of:&amp;lt;br /&amp;gt;First Chamber or Eerste Kamer (75 seats; members indirectly elected by the countrys 12 provincial council members by proportional representation vote; members serve 4-year terms)&amp;lt;br /&amp;gt; Second Chamber or Tweede Kamer (150 seats; members directly elected in multi-seat constituencies by proportional representation vote to serve up to 4-year terms)</t>
  </si>
  <si>
    <t>Christian Democratic Appeal or CDA [Sybrand VAN HAERSMA BUMA]&amp;lt;br /&amp;gt;Christian Union or CU [Gert-Jan SEGERS]&amp;lt;br /&amp;gt;Democrats 66 or D66 [Rob JETTEN]&amp;lt;br /&amp;gt;Denk [Tunahan KUZU]&amp;lt;br /&amp;gt;50 Plus [Henk KROL]&amp;lt;br /&amp;gt;Forum for Democracy or FvD [Thierry BAUDET]&amp;lt;br /&amp;gt;Green Left or GL [Jesse KLAVER]&amp;lt;br /&amp;gt;Labor Party or PvdA [Lodewijk ASSCHER]&amp;lt;br /&amp;gt;Party for Freedom or PVV [Geert WILDERS]&amp;lt;br /&amp;gt;Party for the Animals or PvdD [Marianne THIEME]&amp;lt;br /&amp;gt;Peoples Party for Freedom and Democracy or VVD [Mark RUTTE]&amp;lt;br /&amp;gt;Reformed Political Party or SGP [Kees VAN DER STAAIJ]&amp;lt;br /&amp;gt;Socialist Party or SP [Emile ROEMER]&amp;lt;br /&amp;gt;plus a few minor parties</t>
  </si>
  <si>
    <t>Although sighted by Christopher COLUMBUS in 1493 and claimed for Spain, it was the Dutch who occupied the island in 1631 and began exploiting its salt deposits. The Spanish retook the island in 1633, but the Dutch continued to assert their claims. The Spanish finally relinquished the island of Saint Martin to the French and Dutch, who divided it between themselves in 1648. The establishment of cotton, tobacco, and sugar plantations dramatically expanded African slavery on the island in the 18th and 19th centuries; the practice was not abolished in the Dutch half until 1863. The islands economy declined until 1939 when it became a free port; the tourism industry was dramatically expanded beginning in the 1950s. In 1954, Sint Maarten and several other Dutch Caribbean possessions became part of the Kingdom of the Netherlands as the Netherlands Antilles. In a 2000 referendum, the citizens of Sint Maarten voted to become a self-governing country within the Kingdom of the Netherlands, effective October 2010. On 6 September 2017, Hurricane Irma hit Saint Martin/Sint Maarten, causing extensive damage to roads, communications, electrical power, and housing. The UN estimated the storm destroyed or damaged 90% of the buildings, and Princess Juliana International Airport was heavily damaged and closed to commercial air traffic for five weeks.</t>
  </si>
  <si>
    <t>most populous areas are Lower Princes Quarter (north of Philipsburg), followed closely by Cul de Sac</t>
  </si>
  <si>
    <t>Protestant 41.9% (Pentecostal 14.7%, Methodist 10.0%, Seventh Day Adventist 6.6%, Baptist 4.7%, Anglican 3.1%, other Protestant 2.8%), Roman Catholic 33.1%, Hindu 5.2%, Christian 4.1%, Jehovahs Witness 1.7%, Evangelical 1.4%, Muslim/Jewish 1.1%, other 1.3% (includes Buddhist, Sikh, Rastafarian), none 7.9%, no response 2.4% (2011 est.)</t>
  </si>
  <si>
    <t>explorer Christopher COLUMBUS named the island after Saint MARTIN of Tours because the 11 November 1493 day of discovery was the saints feast day</t>
  </si>
  <si>
    <t>O Sweet Saint Martins Land</t>
  </si>
  <si>
    <t>The economy of Sint Maarten centers around tourism with nearly four-fifths of the labor force engaged in this sector. Nearly 1.8 million visitors came to the island by cruise ship and roughly 500,000 visitors arrived through Princess Juliana International Airport in 2013. Cruise ships and yachts also call on Sint Maartens numerous ports and harbors. Limited agriculture and local fishing means that almost all food must be imported. Energy resources and manufactured goods are also imported. Sint Maarten had the highest per capita income among the five islands that formerly comprised the Netherlands Antilles.</t>
  </si>
  <si>
    <t>Two centuries of Viking raids into Europe tapered off following the adoption of Christianity by King Olav TRYGGVASON in 994; conversion of the Norwegian kingdom occurred over the next several decades. In 1397, Norway was absorbed into a union with Denmark that lasted more than four centuries. In 1814, Norwegians resisted the cession of their country to Sweden and adopted a new constitution. Sweden then invaded Norway but agreed to let Norway keep its constitution in return for accepting the union under a Swedish king. Rising nationalism throughout the 19th century led to a 1905 referendum granting Norway independence. Although Norway remained neutral in World War I, it suffered heavy losses to its shipping. Norway proclaimed its neutrality at the outset of World War II, but was nonetheless occupied for five years by Nazi Germany (1940-45). In 1949, Norway abandoned neutrality and became a member of NATO. Discovery of oil and gas in adjacent waters in the late 1960s boosted Norways economic fortunes. In referenda held in 1972 and 1994, Norway rejected joining the EU. Key domestic issues include immigration and integration of ethnic minorities, maintaining the countrys extensive social safety net with an aging population, and preserving economic competitiveness.</t>
  </si>
  <si>
    <t>proposals submitted by members of Parliament or by the government within the first three years of Parliaments four-year term; passage requires two-thirds majority vote of a two-thirds quorum in the next elected Parliament; amended over 400 times, last in 2018 (2018)</t>
  </si>
  <si>
    <t>red with a blue cross outlined in white that extends to the edges of the flag; the vertical part of the cross is shifted to the hoist side in the style of the Dannebrog (Danish flag); the colors recall Norways past political unions with Denmark (red and white) and Sweden (blue)</t>
  </si>
  <si>
    <t>landlocked; strategic location between China and India; contains eight of worlds 10 highest peaks, including Mount Everest and Kanchenjunga - the worlds tallest and third tallest mountains - on the borders with China and India respectively</t>
  </si>
  <si>
    <t>crimson red with a blue border around the unique shape of two overlapping right triangles; the smaller, upper triangle bears a white stylized moon and the larger, lower triangle displays a white 12-pointed sun; the color red represents the rhododendron (Nepals national flower) and is a sign of victory and bravery, the blue border signifies peace and harmony; the two right triangles are a combination of two single pennons (pennants) that originally symbolized the Himalaya Mountains while their charges represented the families of the king (upper) and the prime minister, but today they are understood to denote Hinduism and Buddhism, the countrys two main religions; the moon represents the serenity of the Nepalese people and the shade and cool weather in the Himalayas, while the sun depicts the heat and higher temperatures of the lower parts of Nepal; the moon and the sun are also said to express the hope that the nation will endure as long as these heavenly bodies</t>
  </si>
  <si>
    <t>The exact origins of the Nauruans are unclear since their language does not resemble any other in the Pacific region. Germany annexed the island in 1888. A German-British consortium began mining the islands phosphate deposits early in the 20th century. Australian forces occupied Nauru in World War I; it subsequently became a League of Nations mandate. After the Second World War - and a brutal occupation by Japan - Nauru became a UN trust territory. It achieved independence in 1968 and joined the UN in 1999 as the worlds smallest independent republic.</t>
  </si>
  <si>
    <t>worlds smallest island country; situated just 53 km south of the Equator; Nauru is one of the three great phosphate rock islands in the Pacific Ocean - the others are Banaba (Ocean Island) in Kiribati and Makatea in French Polynesia</t>
  </si>
  <si>
    <t>blue with a narrow, horizontal, gold stripe across the center and a large white 12-pointed star below the stripe on the hoist side; blue stands for the Pacific Ocean, the star indicates the countrys location in relation to the Equator (the gold stripe) and the 12 points symbolize the 12 original tribes of Nauru; the stars white color represents phosphate, the basis of the islands wealth</t>
  </si>
  <si>
    <t>Protestant 23.6% (includes Evangelical 11.2%, Moravian 11.2%, Reformed .7%, Lutheran .5%), Hindu 22.3%, Roman Catholic 21.6%, Muslim 13.8%, other Christian 3.2%, Winti 1.8%, Jehovahs Witness 1.2%, other 1.7%, none 7.5%, unspecified 3.2% (2012 est.)</t>
  </si>
  <si>
    <t>Alternative Combination or A-Com (coalition includes ABOP, KTPI, Party for Democracy and Development)&amp;lt;br /&amp;gt;Brotherhood and Unity in Politics or BEP [Celsius WATERBERG]&amp;lt;br /&amp;gt;Democratic Alternative 91 or DA91 [Angelique DEL CASTILLO]&amp;lt;br /&amp;gt;General Liberation and Development Party or ABOP [Ronnie BRUNSWIJK}&amp;lt;br /&amp;gt;National Democratic Party or NDP [Desire Delano BOUTERSE]&amp;lt;br /&amp;gt;National Party of Suriname or NPS [Gregory RUSLAND]&amp;lt;br /&amp;gt;Party for Democracy and Development in Unity or DOE [Carl BREEVELD]&amp;lt;br /&amp;gt;Party for National Unity and Solidarity or KTPI [Willy SOEMITA]&amp;lt;br /&amp;gt;Peoples Alliance (Pertjaja Luhur) or PL [Paul SOMOHARDJO]&amp;lt;br /&amp;gt;Progressive Workers and Farmers Union or PALU [Jim HOK]&amp;lt;br /&amp;gt;Surinamese Labor Party or SPA [Guno CASTELEN]&amp;lt;br /&amp;gt;Progressive Reform Party or VHP [Chandrikapersad SANTOKHI]&amp;lt;br /&amp;gt;Victory 7 or V7 [Chandrikapresad SANTOKHI] (formerly the New Front for Democracy and Development or NF; an electoral coalition of NPS, VHP, DA91, PL, SPA formed only for the May 2015 election)</t>
  </si>
  <si>
    <t>The Polynesian Maori reached New Zealand sometime between A.D. 1250 and 1300. In 1840, their chieftains entered into a compact with Great Britain, the Treaty of Waitangi, in which they ceded sovereignty to Queen Victoria while retaining territorial rights. That same year, the British began the first organized colonial settlement. A series of land wars between 1843 and 1872 ended with the defeat of the native peoples. The British colony of New Zealand became an independent dominion in 1907 and supported the UK militarily in both world wars. New Zealands full participation in a number of defense alliances lapsed by the 1980s. In recent years, the government has sought to address longstanding Maori grievances.</t>
  </si>
  <si>
    <t>Aoraki/Mount Cook 3,724 m; note - the mountains height was 3,764 m until 14 December 1991 when it lost about 10 m in an avalanche of rock and ice; erosion of the ice cap since then has brought the height down another 30 m</t>
  </si>
  <si>
    <t>Christian 37.3% (Catholic 10.1%, Anglican 6.8%, Presbyterian and Congregational 5.2%, Pentecostal 1.8%, Methodist 1.6%, Mormon 1.2%, other 10.7%), Hindu 2.7%, Maori 1.3%, Muslim, 1.3%, Buddhist 1.1%, other religion 1.6% (includes Judaism, Spiritualism and New Age religions, Bahai, Asian religions other than Buddhism), no religion 48.6%, objected to answering 6.7% (2018 est.)</t>
  </si>
  <si>
    <t>16 regions and 1 territory*; Auckland, Bay of Plenty, Canterbury, Chatham Islands*, Gisborne, Hawkes Bay, Manawatu-Wanganui, Marlborough, Nelson, Northland, Otago, Southland, Taranaki, Tasman, Waikato, Wellington, West Coast</t>
  </si>
  <si>
    <t>landlocked; The Sudd is a vast swamp in the north central region of South Sudan, formed by the White Nile, its size is variable but can reach some 15% of the countrys total area during the rainy season; it is one of the worlds largest wetlands</t>
  </si>
  <si>
    <t>self-descriptive name from the countrys former position within Sudan prior to independence; the name &amp;quot;Sudan&amp;quot; derives from the Arabic &amp;quot;bilad-as-sudan&amp;quot; meaning &amp;quot;Land of the Black [peoples]&amp;quot;</t>
  </si>
  <si>
    <t>Democratic Change or DC [Onyoti Adigo NYIKWEC] (formerly Sudan Peoples Liberation Movement-Democratic Movement or SPLM-DC)&amp;lt;br /&amp;gt;Sudan Peoples Liberation Movement or SPLM [Salva KIIR Mayardit]&amp;lt;br /&amp;gt;Sudan People&amp;amp;rsquo;s Liberation Movement-In Opposition or SPLM-IO [Riek MACHAR Teny Dhurgon]</t>
  </si>
  <si>
    <t>Kololo Road adjacent to the EUs compound, Juba</t>
  </si>
  <si>
    <t>18 is the legal minimum age for compulsory and voluntary military service; the Government of South Sudan signed agreements in March 2012 and August 2015 that included the demobilization of all child soldiers within the armed forces and opposition, but the recruitment of child soldiers by the warring parties continues; as of the end of 2018, UNICEF estimated that more than 19,000 child soldiers had been used in the countrys civil war since it began in December 2013 (2018)</t>
  </si>
  <si>
    <t>Paraguay achieved its independence from Spain in 1811. In the disastrous War of the Triple Alliance (1865-70) - between Paraguay and Argentina, Brazil, and Uruguay - Paraguay lost two-thirds of its adult males and much of its territory. The country stagnated economically for the next half century. Following the Chaco War of 1932-35 with Bolivia, Paraguay gained a large part of the Chaco lowland region. The 35-year military dictatorship of Alfredo STROESSNER ended in 1989, and Paraguay has held relatively free and regular presidential elections since the countrys return to democracy.</t>
  </si>
  <si>
    <t>bicameral National Congress or Congreso Nacional consists of:&amp;lt;br /&amp;gt;Chamber of Senators or Camara de Senadores (45 seats; members directly elected in a single nationwide constituency by proportional representation vote to serve 5-year terms)&amp;lt;br /&amp;gt; Chamber of Deputies or Camara de Diputados (80 seats; members directly elected in 18 multi-seat constituencies - corresponding to the countrys 17 departments and capital city - by proportional representation vote to serve 5-year terms)</t>
  </si>
  <si>
    <t>country code - 595; Paraguays landlocked position means they must depend on neighbors for interconnection with submarine cable networks, making it cost more for broadband services; satellite earth station - 1 Intelsat (Atlantic Ocean) (2019)</t>
  </si>
  <si>
    <t>Britains most isolated dependency; only the larger island of Pitcairn is inhabited but it has no port or natural harbor; supplies must be transported by rowed longboat from larger ships stationed offshore</t>
  </si>
  <si>
    <t>Magistrates Court</t>
  </si>
  <si>
    <t>Ancient Peru was the seat of several prominent Andean civilizations, most notably that of the Incas whose empire was captured by Spanish conquistadors in 1533. Peru declared its independence in 1821, and remaining Spanish forces were defeated in 1824. After a dozen years of military rule, Peru returned to democratic leadership in 1980, but experienced economic problems and the growth of a violent insurgency. President Alberto FUJIMORIs election in 1990 ushered in a decade that saw a dramatic turnaround in the economy and significant progress in curtailing guerrilla activity. Nevertheless, the presidents increasing reliance on authoritarian measures and an economic slump in the late 1990s generated mounting dissatisfaction with his regime, which led to his resignation in 2000. A caretaker government oversaw a new election in the spring of 2001, which installed Alejandro TOLEDO Manrique as the new head of government - Perus first democratically elected president of indigenous ethnicity. The presidential election of 2006 saw the return of Alan GARCIA Perez who, after a disappointing presidential term from 1985 to 1990, oversaw a robust economic rebound. Former army officer Ollanta HUMALA Tasso was elected president in June 2011, and carried on the sound, market-oriented economic policies of the three preceding administrations. Poverty and unemployment levels have fallen dramatically in the last decade, and today Peru boasts one of the best performing economies in Latin America. Pedro Pablo KUCZYNSKI Godard won a very narrow presidential runoff election in June 2016. Facing impeachment after evidence surfaced of his involvement in a vote-buying scandal, President KUCZYNSKI offered his resignation on 21 March 2018. Two days later, First Vice President Martin Alberto VIZCARRA Cornejo was sworn in as president. On 30 September 2019, President VIZCARRA invoked his constitutional authority to dissolve Perus Congress after months of battling with the body over anticorruption reforms. New congressional elections are scheduled for 26 January 2020.</t>
  </si>
  <si>
    <t>approximately one-third of the population resides along the desert coastal belt in the west, with a strong focus on the capital city of Lima; the Andean highlands, or sierra, which is strongly identified with the countrys Amerindian population, contains roughly half of the overall population; the eastern slopes of the Andes, and adjoining rainforest, are sparsely populated</t>
  </si>
  <si>
    <t>until 1996 the worlds largest coca leaf producer, Peru is now the worlds second largest producer of coca leaf, though it lags far behind Colombia; cultivation of coca in Peru was estimated at 44,000 hectares in 2016, a decrease of 16 per cent over 2015; second largest producer of cocaine, estimated at 410 metric tons of potential pure cocaine in 2016; finished cocaine is shipped out from Pacific ports to the international drug market; increasing amounts of base and finished cocaine, however, are being moved to Brazil, Chile, Argentina, and Bolivia for use in the Southern Cone or transshipment to Europe and Africa; increasing domestic drug consumption</t>
  </si>
  <si>
    <t>Chinas use of dredged sand and coral to build artificial islands harms reef systems; ongoing human activities, including military operations, infrastructure construction, and tourism endangers local ecosystem including birds, fish, marine mammals, and marine reptiles</t>
  </si>
  <si>
    <t>Chinas use of dredged sand and coral to build artificial islands harms reef systems; illegal fishing practices indiscriminately harvest endangered species, including sea turtles and giant clams</t>
  </si>
  <si>
    <t>bicameral Parliament or Majlis-e-Shueera consists of:&amp;lt;br /&amp;gt;Senate (104 seats; members indirectly elected by the 4 provincial assemblies and the territories representatives by proportional representation vote; members serve 6-year terms with one-half of the membership renewed every 3 years)&amp;lt;br /&amp;gt; National Assembly (342 seats; 272 members directly elected in single-seat constituencies by simple majority vote and 70 members - 60 women and 10 non-Muslims - directly elected by proportional representation vote; all members serve 5-year terms)and the Consultative Council or Majlis al-Shura (85 seats; members directly elected in single- and 2-seat constituencies by simple majority popular vote to serve renewable 4-year terms)</t>
  </si>
  <si>
    <t>Ambassador (vacant); Charge dAffaires Ambassador Paul W. JONES (since 24 September 2018)</t>
  </si>
  <si>
    <t>Polands history as a state began near the middle of the 10th century. By the mid-16th century, the Polish-Lithuanian Commonwealth ruled a vast tract of land in Central and Eastern Europe. During the 18th century, internal disorders weakened the nation, and in a series of agreements between 1772 and 1795, Russia, Prussia, and Austria partitioned Poland among themselves. Poland regained its independence in 1918 only to be overrun by Germany and the Soviet Union in World War II. It became a Soviet satellite state following the war. Labor turmoil in 1980 led to the formation of the independent trade union &amp;quot;Solidarity&amp;quot; that over time became a political force with over 10 million members. Free elections in 1989 and 1990 won Solidarity control of the parliament and the presidency, bringing the communist era to a close. A &amp;quot;shock therapy&amp;quot; program during the early 1990s enabled the country to transform its economy into one of the most robust in Central Europe. Poland joined NATO in 1999 and the EU in 2004. With its transformation to a democratic, market-oriented country largely completed and with large investments in defense, energy, and other infrastructure, Poland is an increasingly active member of Euro-Atlantic organizations.</t>
  </si>
  <si>
    <t>Catholic 85.9% (includes Roman Catholic 85.6% and Greek Catholic, Armenian Catholic, and Byzantine-Slavic Catholic .3%), Orthodox 1.3% (almost all are Polish Autocephalous Orthodox), Protestant 0.4% (mainly Augsburg Evangelical and Pentacostal), other 0.4% (includes Jehovahs Witness, Buddhist, Hare Krishna, Gaudiya Vaishnavism, Muslim, Jewish, Mormon), unspecified 12.1% (2017 est.)</t>
  </si>
  <si>
    <t>Polish Peoples Republic</t>
  </si>
  <si>
    <t>Civic Coalition or KO [Grzegorz SCHETYNA]&amp;lt;br /&amp;gt;Confederation Liberty and Independence or KWiN [Janusz KORWIN-MIKKE, Robert WINNICKI, Grzegorz BRAUN]&amp;lt;br /&amp;gt;Democratic Left Alliance or SLD [Wlodzimierz CZARZASTY]&amp;lt;br /&amp;gt;German Minority or MN [Ryszard GALLA]&amp;lt;br /&amp;gt;Kukiz 15 or K15 [Pawel KUKIZ]&amp;lt;br /&amp;gt;Law and Justice or PiS [Jaroslaw KACZYNSKI]&amp;lt;br /&amp;gt;TERAZ! (NOW!) [Ryszard PETRU]&amp;lt;br /&amp;gt;Nowoczesna (Modern) or N [Katarzyna LUBNAUER]&amp;lt;br /&amp;gt;Polish Peoples Party or PSL [Wladyslaw KOSINIAK-KAMYSZ]&amp;lt;br /&amp;gt;Razem (Together) [collective leadership]&amp;lt;br /&amp;gt;Wiosna (Spring) [Robert BIEDRON]</t>
  </si>
  <si>
    <t>&amp;quot;Mazurek Dabrowskiego&amp;quot; (Dabrowskis Mazurka)</t>
  </si>
  <si>
    <t>Explored and settled by the Spanish in the 16th century, Panama broke with Spain in 1821 and joined a union of Colombia, Ecuador, and Venezuela - named the Republic of Gran Colombia. When the latter dissolved in 1830, Panama remained part of Colombia. With US backing, Panama seceded from Colombia in 1903 and promptly signed a treaty with the US allowing for the construction of a canal and US sovereignty over a strip of land on either side of the structure (the Panama Canal Zone). The Panama Canal was built by the US Army Corps of Engineers between 1904 and 1914. In 1977, an agreement was signed for the complete transfer of the Canal from the US to Panama by the end of the century. Certain portions of the Zone and increasing responsibility over the Canal were turned over in the subsequent decades. With US help, dictator Manuel NORIEGA was deposed in 1989. The entire Panama Canal, the area supporting the Canal, and remaining US military bases were transferred to Panama by the end of 1999. An ambitious expansion project to more than double the Canals capacity - by allowing for more Canal transits and larger ships - was carried out between 2007 and 2016.</t>
  </si>
  <si>
    <t>Ambassador (vacant), Charge dAffairs Roxanne CABRAL (since 9 March 2018)</t>
  </si>
  <si>
    <t>Portugals telephone system has a state-of-the-art network with broadband, high-speed capabilities; FttP by 2020; 3G comprehensive and 4G upgrades; 5G developing; LTE-A trials; DSL moves to fibre services; FttP for over 5 million customers by 2020 providing national coverage; (2018)</t>
  </si>
  <si>
    <t>Tok Pisin (official), English (official), Hiri Motu (official), some 839 indigenous languages spoken (about 12% of the worlds total); many languages have fewer than 1,000 speakers</t>
  </si>
  <si>
    <t>Peter Paire ONEILL (PNC) reelected prime minister; National Parliament vote - 60 to 46</t>
  </si>
  <si>
    <t>National Alliance Party or NAP [Patrick PRUAITCH]&amp;lt;br /&amp;gt;Papua and Niugini Union Party or PANGU [Sam BASIL]&amp;lt;br /&amp;gt;Papua New Guinea Party or PNGP [Belden NAMAH]&amp;lt;br /&amp;gt;Peoples National Congress Party or PNC [Peter Paire ONEILL]&amp;lt;br /&amp;gt;Peoples Party or PP [Peter IPATAS]&amp;lt;br /&amp;gt;Peoples Progress Party or PPP [Sir Julius CHAN]&amp;lt;br /&amp;gt;Social Democratic Party or SDP [Powes PARKOP]&amp;lt;br /&amp;gt;Triumph Heritage Empowerment Party or THE [Don POLYE]&amp;lt;br /&amp;gt;United Resources Party or URP [William DUMA]</t>
  </si>
  <si>
    <t>divided diagonally from upper hoist-side corner; the upper triangle is red with a soaring yellow bird of paradise centered; the lower triangle is black with five, white, five-pointed stars of the Southern Cross constellation centered; red, black, and yellow are traditional colors of Papua New Guinea; the bird of paradise - endemic to the island of New Guinea - is an emblem of regional tribal culture and represents the emergence of Papua New Guinea as a nation; the Southern Cross, visible in the night sky, symbolizes Papua New Guineas connection with Australia and several other countries in the South Pacific</t>
  </si>
  <si>
    <t>National Court and other inferior courts</t>
  </si>
  <si>
    <t>Since independence from Portugal in 1974, Guinea-Bissau has experienced considerable political and military upheaval. In 1980, a military coup established authoritarian General Joao Bernardo Nino VIEIRA as president. Despite eventually setting a path to a market economy and multiparty system, VIEIRAs regime was characterized by the suppression of political opposition and the purging of political rivals. Several coup attempts through the 1980s and early 1990s failed to unseat him. In 1994 VIEIRA was elected president in the countrys first free, multiparty election. A military mutiny and resulting civil war in 1998 eventually led to VIEIRAs ouster in May 1999. In February 2000, a transitional government turned over power to opposition leader Kumba YALA after he was elected president in transparent polling. In September 2003, after only three years in office, YALA was overthrown in a bloodless military coup, and businessman Henrique ROSA was sworn in as interim president. In 2005, former President VIEIRA was reelected, pledging to pursue economic development and national reconciliation; he was assassinated in March 2009. Malam Bacai SANHA was elected in an emergency election held in June 2009, but he passed away in January 2012 from a long-term illness. A military coup in April 2012 prevented Guinea-Bissaus second-round presidential election - to determine SANHAs successor - from taking place. Following mediation by the Economic Community of Western African States, a civilian transitional government assumed power in 2012 and remained until Jose Mario VAZ won a free and fair election in 2014. Beginning in 2015, a political dispute between factions in the ruling PAIGC party brought government gridlock. It was not until April 2018 that a consensus prime minister could be appointed, the national legislature reopened (having been closed for two years), and a new government formed under Prime Minister Aristides GOMES. In March 2019, the government held legislative elections, voting in the PAIGC as the ruling party; however, President VAZ continues to perpetuate a political stalemate by refusing to name PAICG President Domingos SIMOES PEREIRA Prime Minister.</t>
  </si>
  <si>
    <t>president directly elected by absolute majority popular vote in 2 rounds if needed for a 5-year term; election last held on 13 April 2014 with a runoff on 18 May 2014 (next to be held on 24 November 2019); prime minister appointed by the president after consultation with party leaders in the National Peoples Assembly; note - the president cannot apply for a third consecutive term, nor during the 5 years following the end of the second term</t>
  </si>
  <si>
    <t>unicameral National Peoples Assembly or Assembleia Nacional Popular (102 seats; 100 members directly elected in 27 multi-seat constituencies by closed party-list proportional representation vote and 2 elected in single-seat constituencies for citizens living abroad (1 for Africa, 1 for Europe); all members serve 4-year terms)</t>
  </si>
  <si>
    <t>Peoples Revolutionary Armed Force (FARP): Army, Navy, National Air Force (Forca Aerea Nacional); Guard Nacional (2019)</t>
  </si>
  <si>
    <t>8 municipalities (baladiyat, singular - baladiyah); Ad Dawhah, Al Khawr wa adh Dhakhirah, Al Wakrah, Ar Rayyan, Ash Shamal, Ash Shihaniyah, Az Zaayin, Umm Salal</t>
  </si>
  <si>
    <t>last on 17 June 2016 (next in 2019); note - in 2016, the amir extended the Advisory Councils current term an additional 3 years</t>
  </si>
  <si>
    <t>Ambassador (vacant); Charge dAffaires William GRANT (since 1 August 2018)</t>
  </si>
  <si>
    <t>country code - 974; landing points for the&amp;amp;nbsp;Qatar-UAE Submarine&amp;amp;nbsp;Cable&amp;amp;nbsp;System, AAE-1, FOG, GBICS/East North Africa MENA and the FALCON submarine cable network that provides links to Asia, Africa, the Middle East, Europe and Southeast Asia; tropospheric scatter to Bahrain; microwave radio relay to Saudi Arabia and the UAE; satellite earth stations - 2 Intelsat (1 Atlantic Ocean and 1 Indian Ocean) and 1 Arabsat; retains full ownership of two commercial satellites, EshailSat 1 and 2 (2019)</t>
  </si>
  <si>
    <t>TV and radio broadcast licensing and access to local media markets are state controlled; home of the satellite TV channel Al-Jazeera, which was originally owned and financed by the Qatari government but has evolved to independent corporate status; Al-Jazeera claims editorial independence in broadcasting; local radio transmissions include state, private, and international broadcasters on FM frequencies in Doha; in August 2013, Qatars satellite company EshailSat launched its first communications satellite Eshail 1 (manufactured in the US), which entered commercial service in December 2013 to provide improved television broadcasting capability and expand availability of voice and Internet; EshailSat launched its second commercial satellite in 2018 with aid of SpaceX (2019)</t>
  </si>
  <si>
    <t>Doha, Musayid, Ras Laffan</t>
  </si>
  <si>
    <t>Peoples Republic of Serbia, Socialist Republic of Serbia</t>
  </si>
  <si>
    <t>Alliance for a Better Serbia (electoral coalition including LDP, LSV, SDS)&amp;lt;br /&amp;gt;Alliance of Vojvodina Hungarians or SVM [Istvan PASZTOR]&amp;lt;br /&amp;gt;Communist Party or KP [Josip Joska BROZ]&amp;lt;br /&amp;gt;Democratic Party or DS [Zoran LUTOVAC]&amp;lt;br /&amp;gt;Democratic Party of Serbia or DSS [Milos JOVANOVIC]&amp;lt;br /&amp;gt;Dveri [Bosko OBRADOVIC]&amp;lt;br /&amp;gt;Enough is Enough or DJB [Branislav MIHAJLOVIC]&amp;lt;br /&amp;gt;For a Just Serbia (electoral coalition including DS, NS, DSVH, VVS)&amp;lt;br /&amp;gt;Greens of Serbia or ZS [Ivan KARIC]&amp;lt;br /&amp;gt;Justice and Reconciliation Party or SPP [Muamer ZUKORLIC] (formerly Bosniak Democratic Union of Sandzak or BDZS)&amp;lt;br /&amp;gt;League of Social Democrats of Vojvodina or LSV [Nenad CANAK]&amp;lt;br /&amp;gt;Liberal Democratic Party or LDP [Cedomir JOVANOVIC]&amp;lt;br /&amp;gt;Movement of Socialists or PS [Aleksandar VULIN]&amp;lt;br /&amp;gt;New Party or NOVA [Zoran ZIVKOVIC]&amp;lt;br /&amp;gt;New Serbia or NS [Velimir ILIC]&amp;lt;br /&amp;gt;Party for Democratic Action or PDD [Shaip KAMBERI]&amp;lt;br /&amp;gt;Party of Democratic Action of the Sandzak or SDA [Sulejman UGLJANIN]&amp;lt;br /&amp;gt;Party of United Pensioners of Serbia or PUPS [Milan KRKOBABIC]&amp;lt;br /&amp;gt;Peoples Party or NARODNA [Vuk JEREMIC]&amp;lt;br /&amp;gt;Serbia is Winning (electoral coalition including NDSS, NS, PS, PSS, PUPS, SDPS, SNP, SNS, SPO)&amp;lt;br /&amp;gt;Serbian Peoples Party or SNP [Nenad POPOVIC]&amp;lt;br /&amp;gt;Serbian Progressive Party or SNS [Aleksandar VUCIC]&amp;lt;br /&amp;gt;Serbian Radical Party or SRS [Vojislav SESELJ]&amp;lt;br /&amp;gt;Serbian Renewal Movement or SPO [Vuk DRASKOVIC]&amp;lt;br /&amp;gt;Social Democratic Party or SDS [Boris TADIC]&amp;lt;br /&amp;gt;Social Democratic Party of Serbia or SDPS [Rasim LJAJIC]&amp;lt;br /&amp;gt;Socialist Party of Serbia or SPS [Ivica DACIC]&amp;lt;br /&amp;gt;Strength of Serbia or PSS [Bogoljub KARIC]&amp;lt;br /&amp;gt;Together for Serbia or ZZS [Hebojsa ZELENOVIC]&amp;lt;br /&amp;gt;United Serbia or JS [Dragan MARKOVIC]</t>
  </si>
  <si>
    <t>three equal horizontal stripes of red (top), blue, and white - the Pan-Slav colors representing freedom and revolutionary ideals; charged with the coat of arms of Serbia shifted slightly to the hoist side; the principal field of the coat of arms represents the Serbian state and displays a white two-headed eagle on a red shield; a smaller red shield on the eagle represents the Serbian nation, and is divided into four quarters by a white cross; interpretations vary as to the meaning and origin of the white, curved symbols resembling firesteels (fire strikers) or Cyrillic &amp;quot;Cs&amp;quot; in each quarter; a royal crown surmounts the coat of arms</t>
  </si>
  <si>
    <t>Serbias integration with the EU has helped regulator reforms and promotion of telecoms; wireless service are&amp;amp;nbsp;available through multiple providers; national coverage is growing very rapidly; best telecommunications services are centered in urban centers; 4G/LTE mobile network launched; 5G trials (2018)</t>
  </si>
  <si>
    <t>most people live in urban clusters found on many of the countrys islands; more than two-thirds of the population lives on the atolls of Majuro and Ebeye</t>
  </si>
  <si>
    <t>the islands of Bikini and Enewetak are former US nuclear test sites; Kwajalein atoll, famous as a World War II battleground, surrounds the worlds largest lagoon and is used as a US missile test range; the island city of Ebeye is the second largest settlement in the Marshall Islands, after the capital of Majuro, and one of the most densely populated locations in the Pacific</t>
  </si>
  <si>
    <t>Protestant 80.5% (United Church of Christ 47%, Assembly of God 16.2%, Bukot Nan Jesus 5.4%, Full Gospel 3.3%, Reformed Congressional Church 3%, Salvation Army 1.9%, Seventh Day Adventist 1.4%, Meram in Jesus 1.2%, other Protestant 1.1%), Roman Catholic 8.5%,&amp;amp;nbsp;Mormon 7%, Jehovahs Witness 1.7%,&amp;amp;nbsp; other 1.2%, none 1.1% (2011 est.)</t>
  </si>
  <si>
    <t>blue with two stripes radiating from the lower hoist-side corner - orange (top) and white; a white star with four large rays and 20 small rays appears on the hoist side above the two stripes; blue represents the Pacific Ocean, the orange stripe signifies the Ralik Chain or sunset and courage, while the white stripe signifies the Ratak Chain or sunrise and peace; the star symbolizes the cross of Christianity, each of the 24 rays designates one of the electoral districts in the country and the four larger rays highlight the principal cultural centers of Majuro, Jaluit, Wotje, and Ebeye; the rising diagonal band can also be interpreted as representing the equator, with the star showing the archipelagos position just to the north</t>
  </si>
  <si>
    <t>excessive population pressure (increasing settlement); waste management; salinity intrusions into the main land of the island; fresh water supply is dependent on desalination of sea water; over exploitation of marine resources (reef fisheries, coral and shell); indiscriminate anchoring of boats damages coral reefs,causing underwater pollution and changes the sediment dynamics of Saint Martins Island</t>
  </si>
  <si>
    <t>Roman Catholic, Jehovahs Witness, Protestant, Hindu</t>
  </si>
  <si>
    <t>Collectivite doutre mer de Saint-Martin</t>
  </si>
  <si>
    <t>Fete de la Federation, 14 July (1790); note - local holiday is Schoelcher Day (Slavery Abolition Day) 12 July (1848), as well as St. Martins Day, 11 November (1985), which commemorates the discovery of the island by COLUMBUS on Saint Martins Day, 11 November 1493; the latter holiday celebrated on both halves of the island</t>
  </si>
  <si>
    <t>amendment procedures of Frances constitution apply (2018)</t>
  </si>
  <si>
    <t>The principalities of Wallachia and Moldavia - for centuries under the suzerainty of the Turkish Ottoman Empire - secured their autonomy in 1856; they were de facto linked in 1859 and formally united in 1862 under the new name of Romania. The country gained recognition of its independence in 1878. It joined the Allied Powers in World War I and acquired new territories - most notably Transylvania - following the conflict. In 1940, Romania allied with the Axis powers and participated in the 1941 German invasion of the USSR. Three years later, overrun by the Soviets, Romania signed an armistice. The post-war Soviet occupation led to the formation of a communist &amp;quot;peoples republic&amp;quot; in 1947 and the abdication of the king. The decades-long rule of dictator Nicolae CEAUSESCU, who took power in 1965, and his Securitate police state became increasingly oppressive and draconian through the 1980s. CEAUSESCU was overthrown and executed in late 1989. Former communists dominated the government until 1996 when they were swept from power. Romania joined NATO in 2004 and the EU in 2007.</t>
  </si>
  <si>
    <t>urbanization is not particularly high, and a fairly even population distribution can be found throughout most of the country, with urban areas attracting larger and denser populations; Hungarians, the countrys largest minority, have a particularly strong presence in eastern Transylvania</t>
  </si>
  <si>
    <t>Kingdom of Romania, Romanian Peoples Republic, Socialist Republic of Romania</t>
  </si>
  <si>
    <t>the name derives from the Latin &amp;quot;Romanus&amp;quot; meaning &amp;quot;citizen of Rome&amp;quot; and was used to stress the common ancient heritage of Romanias three main regions - Moldavia, Transylvania, and Wallachia - during their gradual unification between the mid-19th century and early 20th century</t>
  </si>
  <si>
    <t>Prime Minister Ludovic ORBAN (since 4 November 2019); Deputy Prime Minister Raluca TURCAN (since 4 November 2019); note - Prime Minister DANCILA, Romanias first woman prime minster, lost a no-confidence vote on 10 October 2019</t>
  </si>
  <si>
    <t>Christian-Democratic National Peasants Party or PNT-CD [Aurelian PAVELESCU]&amp;lt;br /&amp;gt;Democratic Union of Hungarians in Romania or UDMR [Hunor KELEMEN]&amp;lt;br /&amp;gt;Civic Hungarian Party [Zsolt BIRO]&amp;lt;br /&amp;gt;Ecologist Party of Romania or PER [Danut POP]&amp;lt;br /&amp;gt;Greater Romania Party or PRM [Adrian POPESCU]&amp;lt;br /&amp;gt;M10 Party [Ioana CONSTANTIN]&amp;lt;br /&amp;gt;National Liberal Party or PNL [Ludovic ORBAN]&amp;lt;br /&amp;gt;New Romania Party or PNR [Sebastian POPESCU]&amp;lt;br /&amp;gt;Our Romania Alliance [Marian MUNTEANU]&amp;lt;br /&amp;gt;Party of the Alliance of Liberals and Democrats or ALDE [Calin POPESCU TARICEANU]&amp;lt;br /&amp;gt;Popular Movement Party or PMP [Traian BASESCU]&amp;lt;br /&amp;gt;Romanian Social Party or PSRo [Mircea GEOANA]&amp;lt;br /&amp;gt;Save Romania Union Party or Partidul USR [Dan BARNA]&amp;lt;br /&amp;gt;Social Democratic Party or PSD [Marcel CIOLACU, interim leader]&amp;lt;br /&amp;gt;United Romania Party or PRU [Robert BUGA]</t>
  </si>
  <si>
    <t>Akbayon [Machris CABREROS]&amp;lt;br /&amp;gt;Laban ng Demokratikong Pilipino (Struggle of Filipino Democrats) or LDP [Edgardo ANGARA]&amp;lt;br /&amp;gt;Lakas ng EDSA-Christian Muslim Democrats or Lakas-CMD [Ferdinand Martin ROMUALDEZ]&amp;lt;br /&amp;gt;Liberal Party or LP [Francis PANGILINAN]&amp;lt;br /&amp;gt;Nacionalista Party or NP [Manuel &amp;quot;Manny&amp;quot; VILLAR]&amp;lt;br /&amp;gt;Nationalist Peoples Coalition or NPC [Eduardo COJUNGCO, Jr.]&amp;lt;br /&amp;gt;National Unity Party or NUP [Albert GARCIA]&amp;lt;br /&amp;gt;PDP-Laban [Aquilino PIMENTEL III]&amp;lt;br /&amp;gt;Peoples Reform Party or PRP [Narcisco SANTIAGO]&amp;lt;br /&amp;gt;Puwersa ng Masang Pilipino (Force of the Philippine Masses) or PMP [Joseph ESTRADA]&amp;lt;br /&amp;gt;United Nationalist Alliance or UNA</t>
  </si>
  <si>
    <t>domestic methamphetamine production has been a growing problem in recent years despite government crackdowns; major consumer of amphetamines; longstanding marijuana producer mainly in rural areas where Manilas control is limited</t>
  </si>
  <si>
    <t>Populated for centuries by aboriginal peoples, the island was claimed by the Spanish Crown in 1493 following Christopher COLUMBUS second voyage to the Americas. In 1898, after 400 years of colonial rule that saw the indigenous population nearly exterminated and African slave labor introduced, Puerto Rico was ceded to the US as a result of the Spanish-American War. Puerto Ricans were granted US citizenship in 1917. Popularly elected governors have served since 1948. In 1952, a constitution was enacted providing for internal self-government. In plebiscites held in 1967, 1993, and 1998, voters chose not to alter the existing political status with the US, but the results of a 2012 vote left open the possibility of American statehood. Economic recession on the island has led to a net population loss since about 2005, as large numbers of residents moved to the US mainland. The trend has accelerated since 2010; in 2014, Puerto Rico experienced a net population loss to the mainland of 64,000, more than double the net loss of 26,000 in 2010. Hurricane Maria struck the island on 20 September 2017 causing catastrophic damage, including destruction of the electrical grid that had been cripled by Hurricane Irma just two weeks before. It was the worst storm to hit the island in eight decades, and damage is estimated in the tens of billions of dollars.</t>
  </si>
  <si>
    <t>president and vice president indirectly elected on the same ballot by an Electoral College of electors chosen from each state; president and vice president serve a 4-year term (eligible for a second term); under the US Constitution, residents of Puerto Rico do not vote in elections for US president and vice president; however, they may vote in Democratic and Republican party presidential primary elections; governor directly elected by simple majority popular vote for a 4-year term (no term limits); election last held on 8 November 2016 (next to be held in November 2020)</t>
  </si>
  <si>
    <t>&amp;lt;br /&amp;gt; Senate - percent of vote by party - NA; seats by party - PNP 21, PPD 7, PIP 1, Independent 1; composition - men 23, women 7, percent of women 23.3%&amp;lt;br /&amp;gt; House of Representatives - percent of vote by party - NA; seats by party - PNP 34, PPD 16, PIP 1; composition - men 11, women 4, percent of women 26.7%; total Legislative Assembly percent of women 16%&amp;lt;br /&amp;gt; &amp;lt;strong&amp;gt;note: &amp;lt;/strong&amp;gt;Puerto Rico directly elects 1 member by simple majority vote to serve a 4-year term as a commissioner to the US House of Representatives; the commissioner can vote when serving on a committee and when the House meets as the Committee of the Whole House but not when legislation is submitted for a full floor House vote; election of commissioner last held on 6 November 2018 (next to be held in November 2022)</t>
  </si>
  <si>
    <t>Gora Elbrus (highest point in Europe) 5,642 m</t>
  </si>
  <si>
    <t>proposed by the president of the Russian Federation, by either house of the Federal Assembly, by the government of the Russian Federation, or by legislative (representative) bodies of the Federations constituent entities; proposals to amend the government&amp;amp;rsquo;s constitutional system, human and civil rights and freedoms, and procedures for amending or drafting a new constitution require formation of a Constitutional Assembly; passage of such amendments requires two-thirds majority vote of its total membership; passage in a referendum requires participation of an absolute majority of eligible voters and an absolute majority of valid votes; approval of proposed amendments to the government structure, authorities, and procedures requires approval by the legislative bodies of at least two thirds of the Russian Federations constituent entities; amended 2008, 2014 (2017)</t>
  </si>
  <si>
    <t>all members of Russias 3 highest courts nominated by the president and appointed by the Federation Council (the upper house of the legislature); members of all 3 courts appointed for life</t>
  </si>
  <si>
    <t>telecom sector impacted by sanctions related to the annexations in Ukraine;&amp;amp;nbsp;the estimated number of mobile subscribers jumped from fewer than 1 million in 1998 to 255 million in 2016; fixed-line service has improved but a large demand remains; Russia is one of Europes fastest growing markets for fibre-based broadband; 5G trials; FttP/FttB, DSL, cable and LTE services (2018)</t>
  </si>
  <si>
    <t>75,679 (2018); note - Russias stateless population consists of Roma, Meskhetian Turks, and ex-Soviet citizens from the former republics; between 2003 and 2010 more than 600,000 stateless people were naturalized; most Meskhetian Turks, followers of Islam with origins in Georgia, fled or were evacuated from Uzbekistan after a 1989 pogrom and have lived in Russia for more than the required five-year residency period; they continue to be denied registration for citizenship and basic rights by local Krasnodar Krai authorities on the grounds that they are temporary illegal migrants</t>
  </si>
  <si>
    <t>one of Africas most densely populated countries; large concentrations tend to be in the central regions and along the shore of Lake Kivu in the west</t>
  </si>
  <si>
    <t>Protestant 49.5% (includes Adventist 11.8% and other Protestant 37.7%), Roman Catholic 43.7%, Muslim 2%, other 0.9% (includes Jehovahs Witness), none 2.5%, unspecified 1.3% (2012 est.)</t>
  </si>
  <si>
    <t>Republika yu Rwanda</t>
  </si>
  <si>
    <t>Jabal Sawda 3,133 m</t>
  </si>
  <si>
    <t>historically a population that was mostly nomadic or semi-nomadic, the Saudi population has become more settled since petroleum was discovered in the 1930s; most of the economic activities - and with it the countrys population - is concentrated in a wide area across the middle of the peninsula, from Ad Dammam in the east, through Riyadh in the interior, to Mecca-Medina in the west near the Red Sea</t>
  </si>
  <si>
    <t>13 regions (manatiq, singular - mintaqah); Al Bahah, Al Hudud ash Shamaliyah (Northern Border), Al Jawf, Al Madinah al Munawwarah (Medina), Al Qasim, Ar Riyad (Riyadh), Ash Sharqiyah (Eastern), Asir, Hail, Jazan, Makkah al Mukarramah (Mecca), Najran, Tabuk</t>
  </si>
  <si>
    <t>1 March 1992 - Basic Law of Government, issued by royal decree, serves as the constitutional framework and is based on the Quran and the life and traditions of the Prophet Muhammad</t>
  </si>
  <si>
    <t>Ad Dammam, Al Jubayl, Jeddah, King Abdulla, Yanbu</t>
  </si>
  <si>
    <t>First settled by the French in the early 17th century, the islands represent the sole remaining vestige of Frances once vast North American possessions. They attained the status of an overseas collectivity in 2003.</t>
  </si>
  <si>
    <t>Territorial Council - percent of vote by party - AD 70.2%, Cap sur lAvenir 29.8%; seats by party - AD 17, Cap sur lAvenir 2; composition - men 10, women 9, percent of women 47.4%&amp;lt;br /&amp;gt;French Senate - percent of vote by party - NA; seats by party - PS 1 (affiliated with UMP)&amp;lt;br /&amp;gt;French National Assembly - percent of vote by party - NA; seats by party - Ensemble pour lAvenir 1 (affiliated with PRG); the Republicans (LR) 1</t>
  </si>
  <si>
    <t>Superior Tribunal of Appeals or Tribunal Superieur dAppel (composition NA)</t>
  </si>
  <si>
    <t>Archipelago Tomorrow or AD (affiliated with UMP)&amp;lt;br /&amp;gt;Cap sur lAvenir [Annick GIRARDIN] (affiliated with Left Radical Party)&amp;lt;br /&amp;gt;Togerther for the Future (Ensemble pour lAvenir) (affiliated with PRG) SPM ensemble</t>
  </si>
  <si>
    <t>Protestant 74.4% (includes Anglican 20.6%, Methodist 19.1%, Pentecostal 8.2%, Church of God 6.8%, Moravian 5.5%, Baptist 4.8%, Seventh Day Adventist 4.7%, Evangelical 2.6%, Bretheren 1.8%, other .3%), Roman Catholic 6.7%, Rastafarian 1.7%, Jehovahs Witness 1.3%, other 7.6%, none 5.2%, unspecified 3.2% (2001 est.)</t>
  </si>
  <si>
    <t>Saint Kitts was, and still is, referred to as Saint Christopher and this name was well established by the 17th century (although who first applied the name is unclear); in the 17th century a common nickname for Christopher was Kit or Kitt, so the island began to be referred to as &amp;quot;Saint Kitts Island&amp;quot; or just &amp;quot;Saint Kitts&amp;quot;; Nevis is derived from the original Spanish name &amp;quot;Nuestra Senora de las Nieves&amp;quot; (Our Lady of the Snows) and refers to the white halo of clouds that generally wreathes Nevis Peak</t>
  </si>
  <si>
    <t>magistrates courts</t>
  </si>
  <si>
    <t>Concerned Citizens Movement or CCM [Mark BRANTLEY]&amp;lt;br /&amp;gt;Nevis Reformation Party or NRP [Joseph PARRY]&amp;lt;br /&amp;gt;Peoples Action Movement or PAM [Shawn RICHARDS]&amp;lt;br /&amp;gt;Peoples Labour Party or PLP [Dr. Timothy HARRIS]&amp;lt;br /&amp;gt;Saint Kitts and Nevis Labor Party or SKNLP [Dr. Denzil DOUGLAS]</t>
  </si>
  <si>
    <t>divided diagonally from the lower hoist side by a broad black band bearing two white, five-pointed stars; the black band is edged in yellow; the upper triangle is green, the lower triangle is red; green signifies the islands fertility, red symbolizes the struggles of the people from slavery, yellow denotes year-round sunshine, and black represents the African heritage of the people; the white stars stand for the islands of Saint Kitts and Nevis, but can also express hope and liberty, or independence and optimism</t>
  </si>
  <si>
    <t>Magistrates Courts of Seychelles; Family Tribunal for issues such as domestic violence, child custody, and maintenance; Employment Tribunal for labor-related disputes</t>
  </si>
  <si>
    <t>five oblique bands of blue (hoist side), yellow, red, white, and green (bottom) radiating from the bottom of the hoist side; the oblique bands are meant to symbolize a dynamic new country moving into the future; blue represents sky and sea, yellow the sun giving light and life, red the peoples determination to work for the future in unity and love, white social justice and harmony, and green the land and natural environment</t>
  </si>
  <si>
    <t>self-descriptive name from the countrys location on the continent; &amp;quot;Africa&amp;quot; is derived from the Roman designation of the area corresponding to present-day Tunisia &amp;quot;Africa terra,&amp;quot; which meant &amp;quot;Land of the Afri&amp;quot; (the tribe resident in that area), but which eventually came to mean the entire continent</t>
  </si>
  <si>
    <t>High Courts; Magistrates Courts; labor courts; land claims courts</t>
  </si>
  <si>
    <t>African Christian Democratic Party or ACDP [Kenneth MESHOE]&amp;lt;br /&amp;gt;African Independent Congress or AIC [Mandla GALO]&amp;lt;br /&amp;gt;African National Congress or ANC [Cyril RAMAPHOSA]&amp;lt;br /&amp;gt;African Peoples Convention or APC [Themba GODI] &amp;lt;br /&amp;gt;Agang SA [Mike TSHISHONGA]&amp;lt;br /&amp;gt;Congress of the People or COPE [Mosiuoa LEKOTA]&amp;lt;br /&amp;gt;Democratic Alliance or DA [John STEENHUISEN]&amp;lt;br /&amp;gt;Economic Freedom Fighters or EFF [Julius Sello MALEMA]&amp;lt;br /&amp;gt;Freedom Front Plus or FF+ [Pieter GROENEWALD]&amp;lt;br /&amp;gt;GOOD [Patricia de LILLE]&amp;lt;br /&amp;gt;Inkatha Freedom Party or IFP [Mangosuthu BUTHELEZI]&amp;lt;br /&amp;gt;National Freedom Party or NFP [Zanele kaMAGWAZA-MSIBI]&amp;lt;br /&amp;gt;Pan-Africanist Congress of Azania or PAC [Luthanado MBINDA]&amp;lt;br /&amp;gt;United Christian Democratic Party or UCDP [Isaac Sipho MFUNDISI]&amp;lt;br /&amp;gt;United Democratic Movement or UDM [Bantu HOLOMISA]</t>
  </si>
  <si>
    <t>Ambassador (vacant); Charge dAffaires Jessica &amp;quot;Jessye&amp;quot; LAPENN (since 16 December 2016)</t>
  </si>
  <si>
    <t>mining (worlds largest producer of platinum, gold, chromium), automobile assembly, metalworking, machinery, textiles, iron and steel, chemicals, fertilizer, foodstuffs, commercial ship repair</t>
  </si>
  <si>
    <t>transshipment center for heroin, hashish, and cocaine, as well as a major cultivator of marijuana in its own right; cocaine and heroin consumption on the rise; worlds largest market for illicit methaqualone, usually imported illegally from India through various east African countries, but increasingly producing its own synthetic drugs for domestic consumption; attractive venue for money launderers given the increasing level of organized criminal and narcotics activity in the region and the size of the South African economy</t>
  </si>
  <si>
    <t>The French colonies of Senegal and French Sudan were merged in 1959 and granted independence in 1960 as the Mali Federation. The union broke up after only a few months. Senegal joined with The Gambia to form the nominal confederation of Senegambia in 1982. The envisaged integration of the two countries was never implemented, and the union was dissolved in 1989. The Movement of Democratic Forces in the Casamance has led a low-level separatist insurgency in southern Senegal since the 1980s. Several attempts at reaching a comprehensive peace agreement have failed to resolve the conflict but, despite sporadic incidents of violence, an unofficial cease-fire has remained largely in effect since 2012. Senegal remains one of the most stable democracies in Africa and has a long history of participating in international peacekeeping and regional mediation. Senegal was ruled by the Socialist Party of Senegal, first under President L&amp;amp;eacute;opold S&amp;amp;eacute;dar SENGHOR, and then President Abdou DIOUF, for 40 years until Abdoulaye WADE was elected president in 2000. He was re-elected in 2007 and during his two terms amended Senegals constitution over a dozen times to increase executive power and weaken the opposition. His decision to run for a third presidential term sparked a large public backlash that led to his defeat in a March 2012 runoff with Macky SALL. A 2016 constitutional referendum reduced the term to five years with a maximum of two consecutive terms for future presidents - the change did not apply to SALLs first term. SALL won his bid for re-election in February 2019; his term will end in 2024. A month after the election, the National Assembly voted to abolish the office of the prime minister. Opposition organizations and civil society have criticized the decision as a further concentration of power in the executive branch at the expense of the legislative and judicial branches.</t>
  </si>
  <si>
    <t>Senegalese Armed Forces: Army, Senegalese National Navy (Marine Senegalaise, MNS), Senegalese Air Force (Armee de lAir du Senegal), National Gendarmerie (includes Territorial and Mobile components) (2019)</t>
  </si>
  <si>
    <t>Queen Marys Peak on Tristan da Cunha 859 m; Green Mountain on Ascension Island 818 m; Mount Actaeon on Saint Helena Island 2,060 m</t>
  </si>
  <si>
    <t>Saint Helena harbors at least 40 species of plants unknown elsewhere in the world; Ascension is a breeding ground for sea turtles and sooty terns; Queen Marys Peak on Tristan da Cunha is the highest island mountain in the South Atlantic and a prominent landmark on the sea lanes around southern Africa</t>
  </si>
  <si>
    <t>Protestant 75.9% (includes Anglican 68.9, Baptist 2.1%, Seventh Day Adventist 1.8%, Salvation Army 1.7%, New Apostolic 1.4%), Jehovahs Witness 4.1%, Roman Catholic 1.2%, other 2.5% (includes Bahai), unspecified 0.8%, none 6.1%, no response 9.4% (2016 est.)</t>
  </si>
  <si>
    <t>Magistrates Court; Small Claims Court; Juvenile Court</t>
  </si>
  <si>
    <t>The Slovene lands were part of the Austro-Hungarian Empire until the latters dissolution at the end of World War I. In 1918, the Slovenes joined the Serbs and Croats in forming a new multinational state, which was named Yugoslavia in 1929. After World War II, Slovenia was one of the republics in the restored Yugoslavia, which, though communist, soon distanced itself from the Soviet Union and spearheaded the Non-Aligned Movement. Dissatisfied with the exercise of power by the majority Serbs, the Slovenes succeeded in establishing their independence in 1991 after a short 10-day war. Historical ties to Western Europe, a growing economy, and a stable democracy have assisted in Slovenias postcommunist transition. Slovenia acceded to both NATO and the EU in the spring of 2004; it joined the euro zone and the Schengen zone in 2007.</t>
  </si>
  <si>
    <t>despite its small size, this eastern Alpine country controls some of Europes major transit routes</t>
  </si>
  <si>
    <t>Peoples Republic of Slovenia, Socialist Republic of Slovenia</t>
  </si>
  <si>
    <t>three equal horizontal bands of white (top), blue, and red, derive from the medieval coat of arms of the Duchy of Carniola; the Slovenian seal (a shield with the image of Triglav, Slovenias highest peak, in white against a blue background at the center; beneath it are two wavy blue lines depicting seas and rivers, and above it are three six-pointed stars arranged in an inverted triangle, which are taken from the coat of arms of the Counts of Celje, the prominent Slovene dynastic house of the late 14th and early 15th centuries) appears in the upper hoist side of the flag centered on the white and blue bands</t>
  </si>
  <si>
    <t>The British set up a trading post near present-day Freetown in the 17th century. Originally, the trade involved timber and ivory, but later it expanded to slaves. Following the American Revolution, a colony was established in 1787 and Sierra Leone became a destination for resettling black loyalists who had originally been resettled in Nova Scotia. After the abolition of the slave trade in 1807, British crews delivered thousands of Africans liberated from illegal slave ships to Sierra Leone, particularly Freetown. The colony gradually expanded inland during the course of the 19th century; independence was attained in 1961. Democracy is slowly being reestablished after the civil war (1991-2002) that resulted in tens of thousands of deaths and the displacement of more than 2 million people (about one-third of the population). The military, which took over full responsibility for security following the departure of UN peacekeepers at the end of 2005, has developed as a guarantor of the countrys stability; the armed forces remained on the sideline during the 2007, 2012, and 2018 national elections. In March 2014, the closure of the UN Integrated Peacebuilding Office in Sierra Leone marked the end of more than 15 years of peacekeeping and political operations in Sierra Leone. The governments stated priorities include free primary and secondary education, economic growth, accountable governance, health, and infrastructure.</t>
  </si>
  <si>
    <t>Temne 35.5%, Mende 33.2%, Limba 6.4%, Kono 4.4%, Fullah 3.4%, Loko 2.9%, Koranko 2.8%, Sherbro 2.6%, Mandingo 2.4%, Creole 1.2% (descendants of freed Jamaican slaves who were settled in the Freetown area in the late-18th century; also known as Krio), other Sierra Leone 4.7%, other foreign 0.3% (includes refugees from Liberias civil war, and small numbers of Europeans, Lebanese, Pakistanis, and Indians), unspecified 0.2% (2013 est.)</t>
  </si>
  <si>
    <t>magistrates courts; District Appeals Court; local courts</t>
  </si>
  <si>
    <t>All Peoples Congress or APC [Ernest Bai KOROMA]&amp;lt;br /&amp;gt;Coalition for Change or C4C [Tamba R. SANDY]&amp;lt;br /&amp;gt;National Grand Coalition or NGC [Dr. Dennis BRIGHT]&amp;lt;br /&amp;gt;Sierra Leone Peoples Party or SLPP [Dr. Prince HARDING]&amp;lt;br /&amp;gt;numerous other parties</t>
  </si>
  <si>
    <t>Geographically the third smallest state in Europe (after the Holy See and Monaco), San Marino also claims to be the worlds oldest republic. According to tradition, it was founded by a Christian stonemason named MARINUS in A.D. 301. San Marinos foreign policy is aligned with that of the EU, although it is not a member; social and political trends in the republic track closely with those of its larger neighbor, Italy.</t>
  </si>
  <si>
    <t>Council of Twelve or Consiglio dei XII (consists of 12 members); note - the College of Guarantors for the Constitutionality and General Norms functions as San Marinos constitutional court</t>
  </si>
  <si>
    <t>two equal horizontal bands of white (top) and light blue with the national coat of arms superimposed in the center; the main colors derive from the shield of the coat of arms, which features three white towers on three peaks on a blue field; the towers represent three castles built on San Marinos highest feature, Mount Titano: Guaita, Cesta, and Montale; the coat of arms is flanked by a wreath, below a crown and above a scroll bearing the word LIBERTAS (Liberty); the white and blue colors are also said to stand for peace and liberty respectively</t>
  </si>
  <si>
    <t>A Malay trading port known as Temasek existed on the island of Singapore by the 14th century. The settlement changed hands several times in the ensuing centuries and was eventually burned in the 17th century and fell into obscurity. The British founded modern Singapore as a trading colony on the site in 1819. It joined the Malaysian Federation in 1963 but was ousted two years later and became independent. Singapore subsequently became one of the worlds most prosperous countries with strong international trading links (its port is one of the worlds busiest in terms of tonnage handled) and with per capita GDP equal to that of the leading nations of Western Europe.</t>
  </si>
  <si>
    <t>name derives from the Sanskrit words &amp;quot;simha&amp;quot; (lion) and &amp;quot;pura&amp;quot; (city) to describe the city-states leonine symbol</t>
  </si>
  <si>
    <t>President HALIMAH Yacob (since 14 September 2017); note - President TANs term ended on 31 August 2017; HALIMAH is Singapores first female president; the head of the Council of Presidential Advisors, J.Y. PILLAY, served as acting president until HALIMAH was sworn in as president on 14 September 2017</t>
  </si>
  <si>
    <t>district, magistrates, juvenile, family, community, and coroners courts; small claims tribunals; employment claims tribunals</t>
  </si>
  <si>
    <t>National Solidarity Party or NSP [Sebastian TEO]&amp;lt;br /&amp;gt;Peoples Action Party or PAP [LEE Hsien Loong]&amp;lt;br /&amp;gt;Progress Singapore Party or PSP [Tan Cheng Bock]&amp;lt;br /&amp;gt;Singapore Democratic Party or SDP [Dr. CHEE Soon Juan]&amp;lt;br /&amp;gt;Workers Party or WP [Pritam SINGH]</t>
  </si>
  <si>
    <t>Ambassador (vacant); Charge dAffaires Rafik MANSOUR (since July 2019)</t>
  </si>
  <si>
    <t>two equal horizontal bands of red (top) and white; near the hoist side of the red band, there is a vertical, white crescent (closed portion is toward the hoist side) partially enclosing five white five-pointed stars arranged in a circle; red denotes brotherhood and equality; white signifies purity and virtue; the waxing crescent moon symbolizes a young nation on the ascendancy; the five stars represent the nations ideals of democracy, peace, progress, justice, and equality</t>
  </si>
  <si>
    <t>excellent service; world leader in telecommunications and perhaps the first Smart Nation where a sensor network is implemented; saturated mobile audience; roll out of 4G and 5G networks to ensure faster speeds; wireless and fiber broadband growing segments of telecommunications (2018)</t>
  </si>
  <si>
    <t>Cosmopolitan Democratic Party [Yarow Sharef ADEN]&amp;lt;br /&amp;gt;Daljir Party or DP [Hassan MOALIM]&amp;lt;br /&amp;gt;Democratic Green Party of Somalia or DGPS [Abdullahi Y. MAHAMOUD]&amp;lt;br /&amp;gt;Democratic Party of Somalia or DPS [Maslah Mohamed SIAD]&amp;lt;br /&amp;gt;Green Leaf for Democracy or GLED&amp;lt;br /&amp;gt;Hiil Qaran&amp;lt;br /&amp;gt;Justice and Communist Party [Mohamed NUR]&amp;lt;br /&amp;gt;Justice and Development of Democracy and Self-Respectfulness Party or CAHDI [Abdirahman Abdigani IBRAHIM Bile]&amp;lt;br /&amp;gt;Justice Party [SAKARIYE Haji]&amp;lt;br /&amp;gt;Liberal Party of Somalia&amp;lt;br /&amp;gt;National Democratic Party [Abdirashid ALI]&amp;lt;br /&amp;gt;National Unity Party (Xisbiga MIdnimo-Quaran) [Abdurahman BAADIYOW]&amp;lt;br /&amp;gt;Peace and Development Party or PDP&amp;lt;br /&amp;gt;Somali Green Party (local chapter of Federation of Green Parties of Africa)&amp;lt;br /&amp;gt;Somali National Party or SNP [Mohammed Ameen Saeed AHMED]&amp;lt;br /&amp;gt;Somali Peoples Party [Salad JEELE]&amp;lt;br /&amp;gt;Somali Society Unity Party [Yasin MAALIM]&amp;lt;br /&amp;gt;Tayo or TPP [Mohamed Abdullahi MOHAMED]&amp;lt;br /&amp;gt;Tiir Party [Fadhil Sheik MOHAMUD]&amp;lt;br /&amp;gt;Union for Peace and Development or UPD [HASSAN SHEIKH Mohamud]&amp;lt;br /&amp;gt;United and Democratic Party [FAUZIA Haji]&amp;lt;br /&amp;gt;United Somali Parliamentarians&amp;lt;br /&amp;gt;United Somali Republican Party [Ali TIMA-JLIC]&amp;lt;br /&amp;gt;&amp;lt;strong&amp;gt;inactive:&amp;lt;/strong&amp;gt; Alliance for the Reliberation of Somalia; reportedly inactive since 2009</t>
  </si>
  <si>
    <t>with the notable exception of Madrid, Sevilla, and Zaragoza, the largest urban agglomerations are found along the Mediterranean and Atlantic coasts; numerous smaller cities are spread throughout the interior reflecting Spains agrarian heritage; very dense settlement around the capital of Madrid, as well as the port city of Barcelona</t>
  </si>
  <si>
    <t>Castilian Spanish (official nationwide) 74%, Catalan (official in Catalonia, the Balearic Islands, and the Valencian Community (where it is known as Valencian)) 17%, Galician (official in Galicia) 7%, Basque (official in the Basque Country and in the Basque-speaking area of Navarre) 2%, Aranese (official in the northwest corner of Catalonia (Vall dAran) along with Catalan, &amp;lt;5,000 speakers)</t>
  </si>
  <si>
    <t>President of the Government (Prime Minister-equivalent) Pedro SANCHEZ Perez-Castejon (since 2 June 2018); Vice President (and Minister of the Presidents Office) Maria del Carmen CALVO Poyato (since 7 June 2018)</t>
  </si>
  <si>
    <t>&amp;lt;br /&amp;gt;Senate - percent of vote by party - NA; seats by party - PSOE 121, PP 56, EKC 11, EAJ/PNV 9, Cs 4, other 7; composition - men 169, women 97&amp;lt;br /&amp;gt; Congress of Deputies - percent of vote by party - PSOE 28.7%, PP 16.7%, Cs 15.9%, Unidos Podemos 14.3%, Vox 10.3%, ERC 3.9%, other 26.1%; seats by party - PSOE 123, PP 66, Cs 57, Unidos Podemos 42, Vox 24, ERC 15, other 23; composition - men 184, women 166; percent of women 47.5%; note - total&amp;amp;nbsp; General Courts percent of&amp;amp;nbsp;women&amp;amp;nbsp;42.7%</t>
  </si>
  <si>
    <t>Asturias Forum or FAC [Carmen MORIYON]&amp;lt;br /&amp;gt;Basque Country Unite (Euskal Herria Bildu) or EH Bildu (coalition of 4 Basque pro-independence parties)&amp;lt;br /&amp;gt;Basque Nationalist Party or PNV or EAJ [Andoni ORTUZAR]&amp;lt;br /&amp;gt;Canarian Coalition or CC [Ana ORAMAS] (coalition of 5 parties)&amp;lt;br /&amp;gt;Junts per Catalunia or JxCat&amp;amp;nbsp; [Carles PUIDGEMONT]&amp;lt;br /&amp;gt;Ciudadanos Party or Cs [Albert RIVERA]&amp;lt;br /&amp;gt;Compromis - Communist Coalition [Joan BALDOVI]&amp;lt;br /&amp;gt;New Canary or NCa [Pedro QUEVEDOS]&amp;lt;br /&amp;gt;Unidas Podemos [Pablo IGLESIAS Turrion] (formerly Podemos IU; electoral coalition formed for May 2016 election)&amp;lt;br /&amp;gt;Peoples Party or PP [Pablo CASADO]&amp;lt;br /&amp;gt;Republican Left of Catalonia or ERC [Oriol JUNQUERAS i Vies]&amp;lt;br /&amp;gt;Spanish Socialist Workers Party or PSOE [Pedro SANCHEZ]&amp;lt;br /&amp;gt;JxCat-Junts Together for Catalonia [Jordi SANCHEZ]&amp;lt;br /&amp;gt;Union of People of Navarra or UPN [Javier ESPARZA]&amp;lt;br /&amp;gt;Navarra Suma (electoral Coaltion formed by Navarrese Peoples Union (UPN), Ciudadanos (Cs), and the Popular Partty (PP) ahead of the 2019 election)&amp;lt;br /&amp;gt;Vox or Vox [Santiago ABASCAL]</t>
  </si>
  <si>
    <t>despite rigorous law enforcement efforts, North African, Latin American, Galician, and other European traffickers take advantage of Spains long coastline to land large shipments of cocaine and hashish for distribution to the European market; consumer for Latin American cocaine and North African hashish; destination and minor transshipment point for Southwest Asian heroin; money-laundering site for Colombian narcotics trafficking organizations and organized crime</t>
  </si>
  <si>
    <t>Roman Catholic 61.5%, Protestant 25.5% (includes Seventh Day Adventist 10.4%, Pentecostal 8.9%, Baptist 2.2%, Anglican 1.6%, Church of God 1.5%, other Protestant 0.9%), other Christian 3.4% (includes Evangelical 2.3% and Jehovahs Witness 1.1%), Rastafarian 1.9%, other 0.4%, none 5.9%, unspecified 1.4% (2010 est.)</t>
  </si>
  <si>
    <t>named after Saint LUCY of Syracuse by French sailors who were shipwrecked on the island on 13 December 1502, the saints feast day</t>
  </si>
  <si>
    <t>Lucian Peoples Movement or LPM [Therold PRUDENT]&amp;lt;br /&amp;gt;Saint Lucia Labor Party or SLP [Philip J. PIERRE]&amp;lt;br /&amp;gt;United Workers Party or UWP [Allen CHASTANET]</t>
  </si>
  <si>
    <t>the Nile is Sudans primary water source; its major tributaries, the White Nile and the Blue Nile, meet at Khartoum to form the River Nile which flows northward through Egypt to the Mediterranean Sea</t>
  </si>
  <si>
    <t>according to the August 2019 Constitutional Decree, which established Sudans transitional government, the Transitional Legislative Council (TLC) will serve as the national legislature during the transitional period until elections can be held in 2022; as of early December 2019, the TLC had not been established</t>
  </si>
  <si>
    <t>Democratic Unionist Party or DUP [Jalal al-DIGAIR]&amp;lt;br /&amp;gt;Democratic Unionist Party [Muhammad Uthman al-MIRGHANI]&amp;lt;br /&amp;gt;Federal Umma Party [Dr. Ahmed Babikir NAHAR]&amp;lt;br /&amp;gt;Muslim Brotherhood or MB&amp;lt;br /&amp;gt;National Congress Party or NCP (in November 2019, Sudans transitional government approved a law to &amp;quot;dismantle&amp;quot; the regime of former President Omar al-Bashir, including the dissolution of his political party, the NCP) &amp;lt;br /&amp;gt;National Umma Party or NUP [Saddiq al-MAHDI]&amp;lt;br /&amp;gt;Popular Congress Party or PCP [Hassan al-TURABI]&amp;lt;br /&amp;gt;Reform Movement Now [Dr. Ghazi Salahuddin al-ATABANI]Sudan National Front [Ali Mahmud HASANAYN]&amp;lt;br /&amp;gt;Sudanese Communist Party or SCP [Mohammed Moktar Al-KHATEEB]&amp;lt;br /&amp;gt;Sudanese Congress Party or SCoP [Ibrahim Al-SHEIKH]&amp;lt;br /&amp;gt;Umma Party for Reform and Development&amp;lt;br /&amp;gt;Unionist Movement Party or UMP</t>
  </si>
  <si>
    <t>Ambassador (vacant); Charge dAffaires Steven KOUTSIS (since November 2016)</t>
  </si>
  <si>
    <t>three equal horizontal bands of red (top), white, and black with a green isosceles triangle based on the hoist side; colors and design based on the Arab Revolt flag of World War I, but the meanings of the colors are expressed as follows: red signifies the struggle for freedom, white is the color of peace, light, and love, black represents the people of Sudan (in Arabic Sudan means black), green is the color of Islam, agriculture, and prosperity</t>
  </si>
  <si>
    <t>The archipelago may have been first discovered by Norse explorers in the 12th century; the islands served as an international whaling base during the 17th and 18th centuries. Norways sovereignty was internationally recognized by treaty in 1920, and five years later it officially took over the territory. In the 20th century coal mining started and today a Norwegian and a Russian company are still functioning. Travel between the settlements is accomplished with snowmobiles, aircraft, and boats.</t>
  </si>
  <si>
    <t>Supreme Court and Supreme Administrative Court justices nominated by the Judges Proposal Board, a 9-member nominating body consisting of high-level judges, prosecutors, and members of Parliament; justices appointed by the Government; following a probationary period, justices appointments are permanent</t>
  </si>
  <si>
    <t>Ambassador (vacant); Charge dAffaires Pamela TREMONT (since April 2019)</t>
  </si>
  <si>
    <t>significant population density along the Mediterranean coast; larger concentrations found in the major cities of Damascus, Aleppo (the countrys largest city), and Hims (Homs); more than half of the population lives in the coastal plain, the province of Halab, and the Euphrates River valley</t>
  </si>
  <si>
    <t>the capital of Damascus - located at an oasis fed by the Barada River - is thought to be one of the worlds oldest continuously inhabited cities; there are 42 Israeli settlements and civilian land use sites in the Israeli-controlled Golan Heights (2017)</t>
  </si>
  <si>
    <t>14 provinces (muhafazat, singular - muhafazah); Al Hasakah, Al Ladhiqiyah (Latakia), Al Qunaytirah, Ar Raqqah, As Suwayda, Dara, Dayr az Zawr, Dimashq (Damascus), Halab (Aleppo), Hamah, Hims (Homs), Idlib, Rif Dimashq (Damascus Countryside), Tartus</t>
  </si>
  <si>
    <t>Bashar al-ASAD elected president; percent of vote - Bashar al-ASAD (Bath Party) 88.7%, Hassan al-NOURI (independent) 4.3%, Maher HAJJER (independent) 3.2%, other/invalid 3.8%</t>
  </si>
  <si>
    <t>unicameral Peoples Assembly or Majlis al-Shaab (250 seats; members directly elected in multi-seat constituencies by simple majority preferential vote to serve 4-year terms)</t>
  </si>
  <si>
    <t>courts of first instance; magistrates courts; religious and military courts; Economic Security Court; Counterterrorism Court (established June 2012)</t>
  </si>
  <si>
    <t>&amp;lt;strong&amp;gt;legal parties/alliances:&amp;lt;br /&amp;gt;&amp;lt;/strong&amp;gt; Arab Socialist Baath Party [Bashar al-ASAD, regional secretary] &amp;lt;br /&amp;gt;Arab Socialist Renaissance (Bath) Party [President Bashar al-ASAD] &amp;lt;br /&amp;gt;Arab Socialist Union of Syria or ASU [Safwan al-QUDSI] &amp;lt;br /&amp;gt;National Progressive Front or NPF [Bashar al-ASAD, Suleiman QADDAH] (alliance includes Arab Socialist Renaissance (Bath) Party, Socialist Unionist Democratic Party)&amp;lt;br /&amp;gt; Socialist Unionist Democratic Party [Fadlallah Nasr al-DIN]&amp;lt;br /&amp;gt;Syrian Communist Party (two branches) [Wissal Farha BAKDASH, Yusuf Rashid FAYSAL] &amp;lt;br /&amp;gt;Syrian Social Nationalist Party or SSNP [Ali HAIDAR]&amp;lt;br /&amp;gt;Unionist Socialist Party [Fayez ISMAIL]&amp;lt;br /&amp;gt;&amp;lt;strong&amp;gt;&amp;lt;br /&amp;gt;Major Kurdish parties&amp;lt;/strong&amp;gt;&amp;amp;nbsp;&amp;lt;br /&amp;gt;Kurdish Democratic Union Party or PYD [Shahoz HASAN and Aysha HISSO]&amp;lt;br /&amp;gt;Kurdish National Council [Saud MALA]&amp;lt;br /&amp;gt;&amp;amp;nbsp; &amp;lt;br /&amp;gt;&amp;lt;strong&amp;gt;other:&amp;lt;/strong&amp;gt; Syrian Democratic Party [Mustafa QALAAJI]</t>
  </si>
  <si>
    <t>160,000 (2018); note - Syrias stateless population consists of Kurds and Palestinians; stateless persons are prevented from voting, owning land, holding certain jobs, receiving food subsidies or public healthcare, enrolling in public schools, or being legally married to Syrian citizens; in 1962, some 120,000 Syrian Kurds were stripped of their Syrian citizenship, rendering them and their descendants stateless; in 2011, the Syrian Government granted citizenship to thousands of Syrian Kurds as a means of appeasement; however, resolving the question of statelessness is not a priority given Syrias ongoing civil war</t>
  </si>
  <si>
    <t>Federal Criminal Court (established in 2004); Federal Administrative Court (established in 2007); note - each of Switzerlands 26 cantons has its own courts</t>
  </si>
  <si>
    <t>Christian Democratic Peoples Party (Christlichdemokratische Volkspartei der Schweiz or CVP, Parti Democrate-Chretien Suisse or PDC, Partito Popolare Democratico Svizzero or PPD, Partida Cristiandemocratica dalla Svizra or PCD) [Gerhard PFISTER]&amp;lt;br /&amp;gt;Conservative Democratic Party (Buergerlich-Demokratische Partei Schweiz or BDP, Parti Bourgeois Democratique Suisse or PBD, Partito Borghese Democratico Svizzero or PBD, Partido burgais democratica Svizera or PBD) [Martin LANDOLT]&amp;lt;br /&amp;gt;Free Democratic Party or FDP.The Liberals (FDP.Die Liberalen, PLR.Les Liberaux-Radicaux, PLR.I Liberali, Ils Liberals) [Petra GOESSI]&amp;lt;br /&amp;gt;Green Liberal Party (Gruenliberale Partei or GLP, Parti vert liberale or PVL, Partito Verde-Liberale or PVL, Partida Verde Liberale or PVL) [Juerg GROSSEN]&amp;lt;br /&amp;gt;Green Party (Gruene Partei der Schweiz or Gruene, Parti Ecologiste Suisse or Les Verts, Partito Ecologista Svizzero or I Verdi, Partida Ecologica Svizra or La Verda) [Regula RYTZ]&amp;lt;br /&amp;gt;Social Democratic Party (Sozialdemokratische Partei der Schweiz or SP, Parti Socialiste Suisse or PSS, Partito Socialista Svizzero or PSS, Partida Socialdemocratica de la Svizra or PSS) [Christian LEVRAT]&amp;lt;br /&amp;gt;Swiss Peoples Party (Schweizerische Volkspartei or SVP, Union Democratique du Centre or UDC, Unione Democratica di Centro or UDC, Uniun Democratica dal Center or UDC) [Albert ROESTI]&amp;lt;br /&amp;gt;other minor parties</t>
  </si>
  <si>
    <t>highly developed telecommunications infrastructure with extensive domestic and international services; one of the highest broadband penetration rates in&amp;amp;nbsp;Europe; although not a member of the EU, Switzerland follows the EUs telecom framework, and regulations;&amp;amp;nbsp;broad DSL infrastructure and cable broadband network with good&amp;amp;nbsp;competition; LTE, DOCSIS3.1 and 5G promotions by the govt (2018)</t>
  </si>
  <si>
    <t>a 1,200-hectare marine nature reserve, the Reserve Naturelle, is made up of five zones around the island that form a network to protect the islands coral reefs, seagrass, and endangered marine species</t>
  </si>
  <si>
    <t>Roman Catholic, Protestant, Jehovahs Witnesses</t>
  </si>
  <si>
    <t>Collectivite doutre mer de Saint-Barthelemy</t>
  </si>
  <si>
    <t>explorer Christopher COLUMBUS named the island in honor of his brother Bartolomeos namesake saint in 1493</t>
  </si>
  <si>
    <t>All for Saint Barth (Tous pour Saint-Barth) [Bettina COINTRE]&amp;lt;br /&amp;gt;Saint Barth Essential (Saint-Barth Autrement) [Marie-Helene BERNIER]&amp;lt;br /&amp;gt;Saint Barth First! (Saint-Barth dAbord!) or SBA [Bruno MAGRAS]&amp;lt;br /&amp;gt;Saint Barth United (Unis pour Saint-Barthelemy) [Xavier LEDEE]</t>
  </si>
  <si>
    <t>&amp;quot;LHymne a St. Barthelemy&amp;quot; (Hymn to St. Barthelemy)</t>
  </si>
  <si>
    <t>First colonized by the Spanish, the islands came under British control in the early 19th century. The islands sugar industry was hurt by the emancipation of the slaves in 1834. Manpower was replaced with the importation of contract laborers from India between 1845 and 1917, which boosted sugar production as well as the cocoa industry. The discovery of oil on Trinidad in 1910 added another important export. Independence was attained in 1962. The country is one of the most prosperous in the Caribbean thanks largely to petroleum and natural gas production and processing. Tourism, mostly in Tobago, is targeted for expansion and is growing. The government is struggling to reverse a surge in violent crime.</t>
  </si>
  <si>
    <t>Pitch Lake, on Trinidads southwestern coast, is the worlds largest natural reservoir of asphalt</t>
  </si>
  <si>
    <t>Protestant 32.1% (Pentecostal/Evangelical/Full Gospel 12%, Baptist 6.9%, Anglican 5.7%, Seventh-Day Adventist 4.1%, Presbyterian/Congregational 2.5%, other Protestant 0.9%), Roman Catholic 21.6%, Hindu 18.2%, Muslim 5%, Jehovahs Witness 1.5%, other 8.4%, none 2.2%, unspecified 11.1% (2011 est.)</t>
  </si>
  <si>
    <t>Paula-Mae WEEKES (independent) elected president; ran unopposed and was elected without a vote; she is Trinidad and Tabagos first female head of state</t>
  </si>
  <si>
    <t>Senate - percent by party - NA; seats by party - NA; composition - men 21, women 10, percent of women 32.3%&amp;lt;br /&amp;gt;House of Representatives - percent of vote - PNM 51.7%, Peoples Partnership coalition 46.6% (UNC 39.6%, COP 6%, other coalition 1%), other 1.7%; seats by party - PNM 23, UNC 17, COP 1; composition - men 29, women 13, percent of women 31%; note - total Parliament percent of women 31.5%</t>
  </si>
  <si>
    <t>Congress of the People or COP [Carolyn SEEPERSAD-BACHAN]&amp;lt;br /&amp;gt;Peoples National Movement or PNM [Keith ROWLEY]&amp;lt;br /&amp;gt;Progressive Democratic Patriots (Tobago)&amp;lt;br /&amp;gt;United National Congress or UNC [Kamla PERSAD-BISSESSAR]</t>
  </si>
  <si>
    <t>15 Queens Park West, Port of Spain</t>
  </si>
  <si>
    <t>red with a white-edged black diagonal band from the upper hoist side to the lower fly side; the colors represent the elements of earth, water, and fire; black stands for the wealth of the land and the dedication of the people; white symbolizes the sea surrounding the islands, the purity of the countrys aspirations, and equality; red symbolizes the warmth and energy of the sun, the vitality of the land, and the courage and friendliness of its people</t>
  </si>
  <si>
    <t>Ambassador (vacant); Charge dAffaires Michael HEATH (since August 2019)</t>
  </si>
  <si>
    <t>tourism, textiles and garments, agricultural processing, beverages, tobacco, cement, light manufacturing such as jewelry and electric appliances, computers and parts, integrated circuits, furniture, plastics, automobiles and automotive parts, agricultural machinery, air conditioning and refrigeration, ceramics, aluminum, chemical, environmental management, glass, granite and marble, leather, machinery and metal work, petrochemical, petroleum refining, pharmaceuticals, printing, pulp and paper, rubber, sugar, rice, fishing, cassava, worlds second-largest tungsten producer and third-largest tin producer</t>
  </si>
  <si>
    <t>478,883 (2018) (estimate represents stateless persons registered with the Thai Government; actual number may be as high as 3.5 million); note - about half of Thailands northern hill tribe people do not have citizenship and make up the bulk of Thailands stateless population; most lack documentation showing they or one of their parents were born in Thailand; children born to Burmese refugees are not eligible for Burmese or Thai citizenship and are stateless; most Chao Lay, maritime nomadic peoples, who travel from island to island in the Andaman Sea west of Thailand are also stateless; stateless Rohingya refugees from Burma are considered illegal migrants by Thai authorities and are detained in inhumane conditions or expelled; stateless persons are denied access to voting, property, education, employment, healthcare, and driving</t>
  </si>
  <si>
    <t>the countrys population is concentrated at lower elevations, with perhaps as much as 90% of the people living in valleys; overall density increases from east to west</t>
  </si>
  <si>
    <t>Agrarian Party of Tajikistan or APT [Rustam LATIFZODA]&amp;lt;br /&amp;gt;Communist Party of Tajikistan or CPT [Miroj ABDULLOEV]&amp;lt;br /&amp;gt;Democratic Party of Tajikistan or DPT [Saidjafar USMONZODA]&amp;lt;br /&amp;gt;Party of Economic Reform of Tajikistan or PERT [Rustam OUDRATOV]&amp;lt;br /&amp;gt;Peoples Democratic Party of Tajikistan or PDPT [Emomali RAHMON]&amp;lt;br /&amp;gt;Social Democratic Party of Tajikistan or SDPT [Rahmatullo ZOIROV]&amp;lt;br /&amp;gt;Socialist Party of Tajikistan or SPT [Abduhalim GHAFFOROV]</t>
  </si>
  <si>
    <t>Tajikistan sits on one of the worlds highest volume illicit drug trafficking routes, between Afghan opiate production to the south and the illicit drug markets of Russia and Eastern Europe to the north; limited illicit cultivation of opium poppy for domestic consumption; significant consumer of opiates</t>
  </si>
  <si>
    <t>The islands were part of the UKs Jamaican colony until 1962, when they assumed the status of a separate Crown colony upon Jamaicas independence. The governor of The Bahamas oversaw affairs from 1965 to 1973. With Bahamian independence, the islands received a separate governor in 1973. Although independence was agreed upon for 1982, the policy was reversed and the islands remain a British overseas territory. Grand Turk island suffered extensive damage from Hurricane Maria on 22 September 2017 resulting in loss of power and communications as well as damage to housing and businesses.</t>
  </si>
  <si>
    <t>Protestant 72.8% (Baptist 35.8%, Church of God 11.7%, Anglican 10%, Methodist 9.3%, Seventh-Day Adventist 6%), Roman Catholic 11.4%, Jehovahs Witness 1.8%, other 14% (2006 est.)</t>
  </si>
  <si>
    <t>the Turks Islands are named after the Turks cap cactus (native to the islands and appearing on the flag and coat of arms), while the Caicos Islands derive from the native term &amp;quot;caya hico&amp;quot; meaning &amp;quot;string of islands&amp;quot;</t>
  </si>
  <si>
    <t>Peoples Democratic Movement or PDM [Sharlene CARTWRIGHT-ROBINSON]&amp;lt;br /&amp;gt;Progressive National Party or PNP [Washington MISICK]</t>
  </si>
  <si>
    <t>blue with the flag of the UK in the upper hoist-side quadrant and the colonial shield centered on the outer half of the flag; the shield is yellow and displays a conch shell, a spiny lobster, and Turks cap cactus - three common elements of the islands biota</t>
  </si>
  <si>
    <t>conch shell, Turks cap cactus</t>
  </si>
  <si>
    <t>the countrys small population is fairly evenly distributed amongst the three atolls</t>
  </si>
  <si>
    <t>Protestant 75% (Pentecostal 27.6%, Anglican 13.9%, Seventh Day Adventist 11.6%,&amp;amp;nbsp; Baptist 8.9%, Methodist 8.7%,&amp;amp;nbsp;Evangelical 3.8%, Salvation Army .3%, Presbyterian/Congregational .3%), Roman Catholic 6.3%,&amp;amp;nbsp; Rastafarian 1.1%, Jehovahs Witness 0.8%, other 4.7%, none 7.5%, unspecified 4.7% (2012 est.)</t>
  </si>
  <si>
    <t>Saint Vincent was named by explorer Christopher COLUMBUS after Saint VINCENT of Saragossa because the 22 January 1498 day of discovery was the saints feast day</t>
  </si>
  <si>
    <t>Democratic Republican Party or DRP [Anesia BAPTISTE]&amp;lt;br /&amp;gt;New Democratic Party or NDP [Godwin L. FRIDAY]&amp;lt;br /&amp;gt;Unity Labor Party or ULP [Dr. Ralph GONSALVES] (formed in 1994 by the coalition of Saint Vincent Labor Party or SVLP and the Movement for National Unity or MNU)&amp;lt;br /&amp;gt;SVG Green Party or SVGP [Ivan ONEAL]</t>
  </si>
  <si>
    <t>three vertical bands of blue (hoist side), gold (double width), and green; the gold band bears three green diamonds arranged in a V pattern, which stands for Vincent; the diamonds recall the islands as &amp;quot;the Gems of the Antilles&amp;quot; and are set slightly lowered in the gold band to reflect the nations position in the Antilles; blue conveys the colors of a tropical sky and crystal waters, yellow signifies the golden Grenadine sands, and green represents lush vegetation</t>
  </si>
  <si>
    <t>Venezuela was one of three countries that emerged from the collapse of Gran Colombia in 1830 (the others being Ecuador and New Granada, which became Colombia). For most of the first half of the 20th century, Venezuela was ruled by generally benevolent military strongmen who promoted the oil industry and allowed for some social reforms. Democratically elected governments have held sway since 1959, although the re-election of current disputed President Nicolas MADURO in an election boycotted by most opposition parties was widely viewed as fraudulent. Under Hugo CHAVEZ, president from 1999 to 2013, and his hand-picked successor, MADURO, the executive branch has exercised increasingly authoritarian control over other branches of government. National Assembly President Juan GUAIDO is currently recognized by more than 50 countries - including the United States - as the interim president while MADURO retains control of all other institutions within the country and has the support of security forces. Venezuela is currently authoritarian with only one democratic institution - the National Assembly - and strong restrictions on freedoms of expression and the press. The ruling partys economic policies expanded the states role in the economy through expropriations of major enterprises, strict currency exchange and price controls that discourage private sector investment and production, and overdependence on the petroleum industry for revenues, among others. However, Caracas in 2019 relaxed some economic controls to mitigate some impacts of the economic crisis driven by a drop in oil production. Current concerns include human rights abuses, rampant violent crime, high inflation, and widespread shortages of basic consumer goods, medicine, and medical supplies.</t>
  </si>
  <si>
    <t>A New Era or UNT [Manuel ROSALES]&amp;lt;br /&amp;gt;Brave Peoples Alliance or ABP [Richard BLANCO]&amp;lt;br /&amp;gt;Christian Democrats or COPEI [Roberto ENRIQUEZ]&amp;lt;br /&amp;gt;Clear Accounts or CC [Enzo SCARENO]&amp;lt;br /&amp;gt;Coalition of parties loyal to Hugo CHAVEZ -- Great Patriotic Pole or GPP [Nicolas MADURO]&amp;lt;br /&amp;gt;Coalition of opposition parties -- The Democratic Unity Table or MUD [Jose Luis CARTAYA]&amp;lt;br /&amp;gt;Come On Venezuela or VV [Maria MACHADO]&amp;lt;br /&amp;gt;Communist Party of Venezuela or PCV [Oscar FIGUERA]&amp;lt;br /&amp;gt;Democratic Action or AD [Henry RAMOS ALLUP]&amp;lt;br /&amp;gt;Justice First or PJ [Julio BORGES]&amp;lt;br /&amp;gt;Popular Will or VP [Leopoldo LOPEZ]&amp;lt;br /&amp;gt;Progressive Wave or AP [Henri FALCON]&amp;lt;br /&amp;gt;The Radical Cause or La Causa R [Andres VELAZQUEZ]&amp;lt;br /&amp;gt;United Socialist Party of Venezuela or PSUV [Nicolas MADURO]&amp;lt;br /&amp;gt;Venezuelan Progressive Movement or MPV [Simon CALZADILLA]&amp;lt;br /&amp;gt;Venezuela Project or PV [Henrique Fernando SALAS FEO]</t>
  </si>
  <si>
    <t>Ambassador (vacant); Charge dAffaires Carlos Lissett M. HERNANDEZ Marquez (since May 2018)</t>
  </si>
  <si>
    <t>Ambassador (vacant); Charge dAffaires James &amp;quot;Jimmy&amp;quot; STORY (since July 2018); note - on 11 March 2019, the Department of State announced the temporary suspension of operations of the US Embassy in Caracas and the withdrawal of diplomatic personnel; all consular services, routine and emergency, are suspended</t>
  </si>
  <si>
    <t>limited natural freshwater resources except for a few seasonal streams and springs on Tortola; most of the islands water supply comes from desalination plants; sewage and mining/industry waste contribute to water pollution, threatening coral reefs</t>
  </si>
  <si>
    <t>Protestant 70.2% (Methodist 17.6%, Church of God 10.4%, Anglican 9.5%, Seventh Day Adventist 9.0%, Pentecostal 8.2%, Baptist 7.4%, New Testament Church of God 6.9%, other Protestant 1.2%), Roman Catholic 8.9%, Jehovahs Witness 2.5%, Hindu 1.9%, other 6.2%, none 7.9%, unspecified 2.4% (2010 est.)</t>
  </si>
  <si>
    <t>National Democratic Party or NDP [Myron WALWYN]&amp;lt;br /&amp;gt;Peoples Empowerment Party or PEP [Alvin CHRISTOPHER]&amp;lt;br /&amp;gt;Progressive Virgin Islands Movement or PVIM [Ronnie SKELTON]&amp;lt;br /&amp;gt;Progressives United or PU [Julian FRASER]&amp;lt;br /&amp;gt;Virgin Islands Party or VIP [Andrew FAHIE]</t>
  </si>
  <si>
    <t>The conquest of Vietnam by France began in 1858 and was completed by 1884. It became part of French Indochina in 1887. Vietnam declared independence after World War II, but France continued to rule until its 1954 defeat by communist forces under Ho Chi MINH. Under the Geneva Accords of 1954, Vietnam was divided into the communist North and anti-communist South. US economic and military aid to South Vietnam grew through the 1960s in an attempt to bolster the government, but US armed forces were withdrawn following a cease-fire agreement in 1973. Two years later, North Vietnamese forces overran the South reuniting the country under communist rule. Despite the return of peace, for over a decade the country experienced little economic growth because of conservative leadership policies, the persecution and mass exodus of individuals - many of them successful South Vietnamese merchants - and growing international isolation. However, since the enactment of Vietnams &amp;quot;doi moi&amp;quot; (renovation) policy in 1986, Vietnamese authorities have committed to increased economic liberalization and enacted structural reforms needed to modernize the economy and to produce more competitive, export-driven industries. The communist leaders maintain tight control on political expression but have demonstrated some modest steps toward better protection of human rights. The country continues to experience small-scale protests, the vast majority connected to either land-use issues, calls for increased political space, or the lack of equitable mechanisms for resolving disputes. The small-scale protests in the urban areas are often organized by human rights activists, but many occur in rural areas and involve various ethnic minorities such as the Montagnards of the Central Highlands, Hmong in the Northwest Highlands, and the Khmer Krom in the southern delta region.</t>
  </si>
  <si>
    <t>&amp;lt;strong&amp;gt;note 1:&amp;lt;/strong&amp;gt; extending 1,650 km north to south, the country is only 50 km across at its narrowest point &amp;lt;br /&amp;gt;&amp;lt;br /&amp;gt;&amp;lt;strong&amp;gt;note 2:&amp;lt;/strong&amp;gt; Son Doong in Phong Nha-Ke Bang National Park is the worlds largest cave (greatest cross sectional area) and is the largest known cave passage in the world by volume; it currently measures a total of 38.5 million cu m (about 1.35 billion cu ft); it connects to Thung cave (but not yet officially); when recognized, it will add an additional 1.6 million cu m in volume; Son Doong is so massive that it contains its own jungle, underground river, and localized weather system; clouds form inside the cave and spew out from its exits and two dolines (openings (sinkhole skylights) created by collapsed ceilings that allow sunlight to stream in)&amp;lt;br /&amp;gt;&amp;lt;strong&amp;gt;&amp;lt;br /&amp;gt;&amp;lt;/strong&amp;gt;</t>
  </si>
  <si>
    <t>Supreme Peoples Court (consists of the chief justice and 13 judges)</t>
  </si>
  <si>
    <t>Peoples Army of Vietnam (PAVN):&amp;amp;nbsp; PAVN Ground Forces, PAVN Navy (includes naval infantry), PAVN Air Force and Air Defense, Border Defense Force, and Vietnam Coast Guard; Vietnam Peoples Public Security; Vietnam Civil Defense Force (2019)</t>
  </si>
  <si>
    <t>The Danes secured control over the southern Virgin Islands of Saint Thomas, Saint John, and Saint Croix during the 17th and early 18th centuries. Sugarcane, produced by African slave labor, drove the islands economy during the 18th and early 19th centuries. In 1917, the US purchased the Danish holdings, which had been in economic decline since the abolition of slavery in 1848. On 6 September 2017, Hurricane Irma passed over the northern Virgin Islands of Saint Thomas and Saint John and inflicted severe damage to structures, roads, the airport on Saint Thomas, communications, and electricity. Less than two weeks later, Hurricane Maria passed over the island of Saint Croix in the southern Virgin Islands, inflicting considerable damage with heavy winds and flooding rains.</t>
  </si>
  <si>
    <t>president and vice president indirectly elected on the same ballot by an Electoral College of electors chosen from each state; president and vice president serve a 4-year term (eligible for a second term); under the US Constitution, residents of the Virgin Islands do not vote in elections for US president and vice president; however, they may vote in the Democratic and Republican presidential primary elections; governor and lieutenant governor directly elected on the same ballot by absolute majority vote in 2 rounds if needed for a 4-year term (eligible for a second term); election last held on&amp;amp;nbsp;6 November 2018 with a runoff on 20 November 2018 (next to be held in November 2022)</t>
  </si>
  <si>
    <t>Democratic Party [Donna M. CHRISTENSEN]&amp;lt;br /&amp;gt;Independent Citizens Movement or ICM [Dale BLYDEN]&amp;lt;br /&amp;gt;Republican Party [John CANEGATA]</t>
  </si>
  <si>
    <t>Popes in their secular role ruled portions of the Italian peninsula for more than a thousand years until the mid-19th century, when many of the Papal States were seized by the newly united Kingdom of Italy. In 1870, the popes holdings were further circumscribed when Rome itself was annexed. Disputes between a series of &amp;quot;prisoner&amp;quot; popes and Italy were resolved in 1929 by three Lateran Treaties, which established the independent state of Vatican City and granted Roman Catholicism special status in Italy. In 1984, a concordat between the Holy See and Italy modified certain of the earlier treaty provisions, including the primacy of Roman Catholicism as the Italian state religion. Present concerns of the Holy See include religious freedom, threats against minority Christian communities in Africa and the Middle East, the plight of refugees and migrants, sexual misconduct by clergy, international development, interreligious dialogue and reconciliation, and the application of church doctrine in an era of rapid change and globalization. About 1.3 billion people worldwide profess Catholicism - the worlds largest Christian faith.</t>
  </si>
  <si>
    <t>Saint Peters Square 19 m</t>
  </si>
  <si>
    <t>landlocked; an enclave in Rome, Italy; worlds smallest state; beyond the territorial boundary of Vatican City, the Lateran Treaty of 1929 grants the Holy See extraterritorial authority over 23 sites in Rome and five outside of Rome, including the Pontifical Palace at Castel Gandolfo (the Popes summer residence)</t>
  </si>
  <si>
    <t>two vertical bands of yellow (hoist side) and white with the arms of the Holy See, consisting of the crossed keys of Saint Peter surmounted by the three-tiered papal tiara, centered in the white band; the yellow color represents the popes spiritual power, the white his worldly power</t>
  </si>
  <si>
    <t>the Vatican Television Center (CTV) transmits live broadcasts of the Popes Sunday and Wednesday audiences, as well as the Popes public celebrations; CTV also produces documentaries; Vatican Radio is the Holy Sees official broadcasting service broadcasting via shortwave, AM and FM frequencies, and via satellite and Internet connections</t>
  </si>
  <si>
    <t>Namibia gained independence in 1990. Prior to independence, apartheid South Africa occupied the former German colony known as South-West Africa during World War I and administered it as a mandate until after World War II, when it annexed the territory. In 1966, the Marxist South-West Africa Peoples Organization (SWAPO) guerrilla group launched a war of independence for the area that became Namibia, but it was not until 1988 that South Africa agreed to end its administration in accordance with a UN peace plan for the entire region. Namibia has been governed by SWAPO since the country won independence, though the party has dropped much of its Marxist ideology. President Hage GEINGOB was elected in 2014 in a landslide victory, replacing Hifikepunye POHAMBA who stepped down after serving two terms. SWAPO retained its parliamentary super majority in the 2014 elections and established a system of gender parity in parliamentary positions.</t>
  </si>
  <si>
    <t>High Court; Electoral Court, Labor Court; regional and district magistrates courts; community courts</t>
  </si>
  <si>
    <t>All Peoples Party or APP [Ignatius SHIXWAMENI]&amp;lt;br /&amp;gt;Christian Democratic Voice or CDV [Gothard KANDUME]&amp;lt;br /&amp;gt;Landless Peoples Movement or LPM [Bernadus SWARTBOOI]&amp;lt;br /&amp;gt;National Unity Democratic Organization or NUDO [Estes MUINJANGUE]&amp;lt;br /&amp;gt;Namibian Economic Freedom Fighters or NEFF [Epafras MUKWIILONGO]&amp;lt;br /&amp;gt;Popular Democratic Movement or PDM (formerly DTA) [McHenry VENAANI]&amp;lt;br /&amp;gt;Rally for Democracy and Progress or RDP [Steve BEZUIDERHOUDT (Acting)]&amp;lt;br /&amp;gt;Republican Party or RP [Henk MUDGE]&amp;lt;br /&amp;gt;South West Africa National Union or SWANU [Tangeni IIYAMBO]&amp;lt;br /&amp;gt;South West Africa Peoples Organization or SWAPO [Hage GEINGOB]&amp;lt;br /&amp;gt;United Democratic Front or UDF [Apius AUCHAB]&amp;lt;br /&amp;gt;United Peoples Movement or UPM [Jan J. VAN WYK]&amp;lt;br /&amp;gt;Workers Revolutionary Party or WRP (formerly CPN) [MPs Salmon FLEERMUYS and Benson KAAPALA]</t>
  </si>
  <si>
    <t>a wide red stripe edged by narrow white stripes divides the flag diagonally from lower hoist corner to upper fly corner; the upper hoist-side triangle is blue and charged with a golden-yellow, 12-rayed sunburst; the lower fly-side triangle is green; red signifies the heroism of the people and their determination to build a future of equal opportunity for all; white stands for peace, unity, tranquility, and harmony; blue represents the Namibian sky and the Atlantic Ocean, the countrys precious water resources and rain; the golden-yellow sun denotes power and existence; green symbolizes vegetation and agricultural resources</t>
  </si>
  <si>
    <t>landlocked; highlands are main recharge area for Israels coastal aquifers; there are about 380 Israeli civilian sites, including about 213 settlements and 132 small outpost communities in the West Bank and 35 sites in East Jerusalem (2017)</t>
  </si>
  <si>
    <t>The Futuna island group was discovered by the Dutch in 1616 and Wallis by the British in 1767, but it was the French who declared a protectorate over the islands in 1842, and took official control of them between 1886 and 1888. Notably, Wallis and Futuna was the only French colony to side with the Vichy regime during World War II, a phase that ended in May of 1942 with the arrival of 2,000 American troops. In 1959, the inhabitants of the islands voted to become a French overseas territory and officially assumed that status in 1961. In 2003, Wallis and Futunas designation changed to that of an overseas collectivity.</t>
  </si>
  <si>
    <t>Territorial Assembly - percent of vote by party - NA; seats by party - 2 members are elected from the list Fia gaue fakatahi kihe kahau e lelei and 1 each from 18 other lists; composition - men 14, women 6, percent of women 30%&amp;lt;br /&amp;gt; French Senate - LR 1&amp;lt;br /&amp;gt;French National Assembly - independent 1</t>
  </si>
  <si>
    <t>Court of Assizes or Cour dAssizes (consists of 1 judge; court hears primarily serious criminal cases); note - appeals beyond the Court of Assizes are heard before the Court of Appeal or Cour dAppel (in Noumea, New Caledonia)</t>
  </si>
  <si>
    <t>Left Radical Party or PRG [Sylvia PINEL] (formerly Radical Socialist Party or PRS and the Left Radical Movement or MRG)&amp;lt;br /&amp;gt;Lua Kae Tahi (Giscardians) (leader NA)&amp;lt;br /&amp;gt;Rally for Wallis and Futuna-The Republicans (Rassemblement pour Wallis and Futuna) or RPWF-LR [Clovis LOGOLOGOFOLAU]&amp;lt;br /&amp;gt;Socialist Party or PS&amp;lt;br /&amp;gt;Taumua Lelei [Soane Muni UHILA]&amp;lt;br /&amp;gt;Union Pour la Democratie Francaise or UDF</t>
  </si>
  <si>
    <t>red saltire (Saint Andrews Cross) on a white square on a red field; national colors: red, white</t>
  </si>
  <si>
    <t>the publicly owned French Overseas Network (RFO), which broadcasts to Frances overseas departments, collectivities, and territories, is carried on the RFO Wallis and Fortuna TV and radio stations (2019)</t>
  </si>
  <si>
    <t>Western Sahara is a non-self-governing territory on the northwest coast of Africa bordered by Morocco, Mauritania, and Algeria. After Spain withdrew from its former colony of Spanish Sahara in 1976, Morocco annexed the northern two-thirds of Western Sahara and claimed the rest of the territory in 1979, following Mauritanias withdrawal. A guerrilla war with the Polisario Front contesting Moroccos sovereignty ended in a 1991 cease-fire and the establishment of a UN peacekeeping operation. As part of this effort, the UN sought to offer a choice to the peoples of Western Sahara between independence (favored by the Polisario Front) or integration into Morocco. A proposed referendum on the question of independence never took place due to lack of agreement on voter eligibility. The approximately 1,600 km- (almost 1,000 mi-) long defensive sand berm, built by the Moroccans from 1980 to 1987 and running the length of the territory, continues to separate the opposing forces, with Morocco controlling the roughly three-quarters of the territory west of the berm. There are periodic ethnic tensions between the native Sahrawi population and Moroccan immigrants. Morocco maintains a heavy security presence in the territory. The UN revived direct talks about the territory between Morocco, the Polisario Front, Algeria, and Mauritania in December 2018.</t>
  </si>
  <si>
    <t>self-descriptive name specifying the territorys western location on the African continents vast desert</t>
  </si>
  <si>
    <t>legal status of territory and issue of sovereignty unresolved; territory contested by Morocco and Polisario Front (Popular Front for the Liberation of the Saguia el Hamra and Rio de Oro), which in February 1976 formally proclaimed a government-in-exile of the Sahrawi Arab Democratic Republic (SADR), near Tindouf, Algeria, led by President Mohamed ABDELAZIZ until his death in May 2016; current President Brahim GHALI elected in July 2016; territory partitioned between Morocco and Mauritania in April 1976 when Spain withdrew, with Morocco acquiring northern two-thirds; Mauritania, under pressure from Polisario guerrillas, abandoned all claims to its portion in August 1979; Morocco moved to occupy that sector shortly thereafter and has since asserted administrative control; the Polisarios government-in-exile was seated as an Organization of African Unity (OAU) member in 1984; Morocco between 1980 and 1987 built a fortified sand berm delineating the roughly 75% of Western Sahara west of the barrier that currently is controlled by Morocco; guerrilla activities continued sporadically until a UN-monitored cease-fire was implemented on 6 September 1991 (Security Council Resolution 690) by the United Nations Mission for the Referendum in Western Sahara (MINURSO)</t>
  </si>
  <si>
    <t>country code - 212; tied into Moroccos system by microwave radio relay, tropospheric scatter, and satellite; satellite earth stations - 2 Intelsat (Atlantic Ocean) linked to Rabat, Morocco</t>
  </si>
  <si>
    <t>Moroccos state-owned broadcaster, Radio-Television Marocaine (RTM), operates a radio service from Laayoune and relays TV service; a Polisario-backed radio station also broadcasts</t>
  </si>
  <si>
    <t>The US annexed Wake Island in 1899 for a cable station. An important air and naval base was constructed in 1940-41. In December 1941, the island was captured by the Japanese and held until the end of World War II. In subsequent years, Wake became a stopover and refueling site for military and commercial aircraft transiting the Pacific. Since 1974, the islands airstrip has been used by the US military, as well as for emergency landings. Operations on the island were temporarily suspended and all personnel evacuated in 2006 with the approach of super typhoon IOKE (category 5), but resultant damage was comparatively minor. A US Air Force repair team restored full capability to the airfield and facilities, and the island remains a vital strategic link in the Pacific region.</t>
  </si>
  <si>
    <t>Protestant 54.9% (Congregationalist 29%, Methodist 12.4%, Assembly of God 6.8%, Seventh Day Adventist 4.4%, other Protestant 2.3%), Roman Catholic 18.8%, Mormon 16.9%, Worship Centre 2.8%, other Christian 3.6%, other 2.9% (includes Bahai, Muslim), none 0.2% (2016 est.)</t>
  </si>
  <si>
    <t>Malo Saoloto Tutoatasi o Samoa</t>
  </si>
  <si>
    <t>11 districts; Aana, Aiga-i-le-Tai, Atua, Faasaleleaga, Gagaemauga, Gagaifomauga, Palauli, Satupaitea, Tuamasaga, Vaa-o-Fonoti, Vaisigano</t>
  </si>
  <si>
    <t>TUIMALEALIIFANO Va&amp;amp;rsquo;aletoa Sualauvi II (since 21 July 2017)</t>
  </si>
  <si>
    <t>Prime Minister TUILAEPA Lupesoliai Sailele Malielegaoi (since 23 November 1998); Deputy Prime Minister FIAME Naomi Mata&amp;amp;rsquo;afa (since 2016)</t>
  </si>
  <si>
    <t>Cabinet appointed by the chief of state on the prime ministers advice</t>
  </si>
  <si>
    <t>TUIMALEALIIFANO Va&amp;amp;rsquo;aletoa Sualauvi unanimously elected by the Legislative Assembly on 5 July 2017</t>
  </si>
  <si>
    <t>District Court; Magistrates Courts; Land and Titles Courts; village fono or village chief councils</t>
  </si>
  <si>
    <t>Human Rights Protection Party or HRPP [TUILAEPA Sailele Malielegaoi]</t>
  </si>
  <si>
    <t>&amp;quot;O le Fua o le Saolotoga o Samoa&amp;quot; (The Banner of Freedom)</t>
  </si>
  <si>
    <t>Christian 90% (Zionist - a blend of Christianity and indigenous ancestral worship - 40%, Roman Catholic 20%, other 30% - includes Anglican, Methodist, Mormon, Jehovahs Witness), Muslim 2%, other 8% (includes Bahai, Buddhist, Hindu, indigenous, Jewish) (2015 est.)</t>
  </si>
  <si>
    <t>magistrates courts; National Swazi Courts for administering customary/traditional laws (jurisdiction restricted to customary law for Swazi citizens)</t>
  </si>
  <si>
    <t>political parties exist, but conditions for their operations, particularly in elections, are undefined, legally unclear, or culturally restricted; the following are considered political associations:&amp;lt;br /&amp;gt;African United Democratic Party or AUDP [Sibusiso DLAMINI]&amp;lt;br /&amp;gt;Ngwane National Liberatory Congress or NNLC [Dr. Alvit DLAMINI]&amp;lt;br /&amp;gt;Peoples United Democratic Movement or PUDEMO [Mario MASUKU]&amp;lt;br /&amp;gt;Swazi Democratic Party or SWADEPA [Jan SITHOLE]</t>
  </si>
  <si>
    <t>three horizontal bands of blue (top), red (triple width), and blue; the red band is edged in yellow; centered in the red band is a large black and white shield covering two spears and a staff decorated with feather tassels, all placed horizontally; blue stands for peace and stability, red represents past struggles, and yellow the mineral resources of the country; the shield, spears, and staff symbolize protection from the countrys enemies, while the black and white of the shield are meant to portray black and white people living in peaceful coexistence</t>
  </si>
  <si>
    <t>Jabal an Nabi Shuayb 3,666 m</t>
  </si>
  <si>
    <t>strategic location on Bab el Mandeb, the strait linking the Red Sea and the Gulf of Aden, one of worlds most active shipping lanes</t>
  </si>
  <si>
    <t>Muslim 99.1% (official; virtually all are citizens, an estimated 65% are Sunni and 35% are Shia), other 0.9% (includes Jewish, Bahai, Hindu, and Christian; many are refugees or temporary foreign residents) (2010 est.)</t>
  </si>
  <si>
    <t>Yemen Arab Republic [Yemen (Sanaa) or North Yemen] and Peoples Democratic Republic of Yemen [Yemen (Aden) or South Yemen]</t>
  </si>
  <si>
    <t>name derivation remains unclear but may come from the Arab term &amp;quot;yumn&amp;quot; (happiness) and be related to the regions classical name &amp;quot;Arabia Felix&amp;quot; (Fertile or Happy Arabia); the Romans referred to the rest of the peninsula as &amp;quot;Arabia Deserta&amp;quot; (Deserted Arabia)</t>
  </si>
  <si>
    <t>22 governorates (muhafazat, singular - muhafazah); Abyan, Adan (Aden), Ad Dali, Al Bayda, Al Hudaydah, Al Jawf, Al Mahrah, Al Mahwit, Amanat al Asimah (Sanaa City), Amran, Arkhabil Suqutra (Socotra Archipelago), Dhamar, Hadramawt, Hajjah, Ibb, Lahij, Marib, Raymah, Sadah, Sana (Sanaa), Shabwah, Taizz</t>
  </si>
  <si>
    <t>22 May 1990 (Republic of Yemen was established with the merger of the Yemen Arab Republic [Yemen (Sanaa) or North Yemen] and the Marxist-dominated Peoples Democratic Republic of Yemen [Yemen (Aden) or South Yemen]); notable earlier dates: North Yemen became independent on 1 November 1918 (from the Ottoman Empire) and became a republic with the overthrow of the theocratic Imamate on 27 September 1962; South Yemen became independent on 30 November 1967 (from the UK)</t>
  </si>
  <si>
    <t>&amp;lt;br /&amp;gt;percent of vote by party - GPC 58.0%, Islah 22.6%, YSP 3.8%, Unionist Party 1.9%, other 13.7%; seats by party - GPC 238, Islah 46, YSP 8, Nasserist Unionist Party 3, National Arab Socialist Baath Party 2, independent 4</t>
  </si>
  <si>
    <t>General People&amp;amp;rsquo;s Congress or GPC &amp;amp;ndash; Aden&amp;lt;br /&amp;gt;General Peoples Congress or GPC - Sanaa [Sadiq Ameen Abu RAS]&amp;lt;br /&amp;gt;National Arab Socialist Baath Party [Qassem Salam SAID]&amp;lt;br /&amp;gt;Nasserist Unionist Peoples Organization [Abdulmalik al-MEKHLAFI]&amp;lt;br /&amp;gt;Southern Transitional Council or STC [Aidarus al-ZOUBAIDA] &amp;lt;br /&amp;gt;Yemeni Reform Grouping or Islah [Muhammed Abdallah al-YADUMI]&amp;lt;br /&amp;gt;Yemeni Socialist Party or YSP [Dr. Abd al-Rahman Umar al-SAQQAF]</t>
  </si>
  <si>
    <t>Saawan Street, Sanaa</t>
  </si>
  <si>
    <t>Abdullah Abdulwahab NOAMAN/Ayyoab Tarish ABSI</t>
  </si>
  <si>
    <t>The territory of Northern Rhodesia was administered by the former British South Africa Company from 1891 until it was taken over by the UK in 1923. During the 1920s and 1930s, advances in mining spurred development and immigration. The name was changed to Zambia upon independence in 1964. In the 1980s and 1990s, declining copper prices, economic mismanagement, and a prolonged drought hurt the economy. Elections in 1991 brought an end to one-party rule and propelled the Movement for Multiparty Democracy (MMD) to government. The subsequent vote in 1996, however, saw increasing harassment of opposition parties and abuse of state media and other resources. The election in 2001 was marked by administrative problems, with three parties filing a legal petition challenging the election of ruling party candidate Levy MWANAWASA. MWANAWASA was reelected in 2006 in an election that was deemed free and fair. Upon his death in August 2008, he was succeeded by his vice president, Rupiah BANDA, who won a special presidential byelection later that year. The MMD and BANDA lost to the Patriotic Front (PF) and Michael SATA in the 2011 general elections. SATA, however, presided over a period of haphazard economic management and attempted to silence opposition to PF policies. SATA died in October 2014 and was succeeded by his vice president, Guy SCOTT, who served as interim president until January 2015, when Edgar LUNGU won the presidential byelection and completed SATAs term. LUNGU then won a full term in August 2016 presidential elections.</t>
  </si>
  <si>
    <t>landlocked; the Zambezi forms a natural riverine boundary with Zimbabwe; Lake Kariba on the Zambia-Zimbabwe border forms the worlds largest reservoir by volume (180 cu km; 43 cu mi)</t>
  </si>
  <si>
    <t>Protestant 75.3%, Roman Catholic 20.2%, other 2.7% (includes Muslim Buddhist, Hindu, and Bahai), none 1.8% (2010 est.)</t>
  </si>
  <si>
    <t>green field with a panel of three vertical bands of red (hoist side), black, and orange below a soaring orange eagle, on the outer edge of the flag; green stands for the countrys natural resources and vegetation, red symbolizes the struggle for freedom, black the people of Zambia, and orange the countrys mineral wealth; the eagle represents the peoples ability to rise above the nations problems</t>
  </si>
  <si>
    <t>Tourism, petroleum bunkering, hospitality, and financial and business services are the mainstays of the small open Aruban economy.Tourism accounts for a majority of economic activity; as of 2017, over 2 million tourists visited Aruba annually, with the large majority (80-85%) of those from the US. The rapid growth of the tourism sector has resulted in a substantial expansion of other activities. Construction continues to boom, especially in the hospitality sector.Aruba is heavily dependent on imports and is making efforts to expand exports to improve its trade balance. Almost all consumer and capital goods are imported, with the US, the Netherlands, and Panama being the major suppliers.In 2016, Citgo Petroleum Corporation, an indirect wholly owned subsidiary of Petroleos de Venezuela SA, and the Government of Aruba signed an agreement to restart Valero Energy Corp.s former 235,000-b/d refinery. Tourism and related industries have continued to grow, and the Aruban Government is working to attract more diverse industries. Arubas banking sector continues to be a strong sector; unemployment has significantly decreased.</t>
  </si>
  <si>
    <t>Tourism continues to dominate Antigua and Barbudas economy, accounting for nearly 60% of GDP and 40% of investment. The dual-island nations agricultural production is focused on the domestic market and constrained by a limited water supply and a labor shortage stemming from the lure of higher wages in tourism and construction. Manufacturing comprises enclave-type assembly for export with major products being bedding, handicrafts, and electronic components.Like other countries in the region, Antiguas economy was severely hit by effects of the global economic recession in 2009. The country suffered from the collapse of its largest private sector employer, a steep decline in tourism, a rise in debt, and a sharp economic contraction between 2009 and 2011. Antigua has not yet returned to its pre-crisis growth levels. Barbuda suffered significant damages after hurricanes Irma and Maria passed through the Caribbean in 2017.Prospects for economic growth in the medium term will continue to depend on tourist arrivals from the US, Canada, and Europe and could be disrupted by potential damage from natural disasters. The new government, elected in 2014 and led by Prime Minister Gaston Browne, continues to face significant fiscal challenges. The government places some hope in a new Citizenship by Investment Program, to both reduce public debt levels and spur growth, and a resolution of a WTO dispute with the US.</t>
  </si>
  <si>
    <t>The UAE has an open economy with a high per capita income and a sizable annual trade surplus. Successful efforts at economic diversification have reduced the portion of GDP from the oil and gas sector to 30%.Since the discovery of oil in the UAE nearly 60 years ago, the country has undergone a profound transformation from an impoverished region of small desert principalities to a modern state with a high standard of living. The government has increased spending on job creation and infrastructure expansion and is opening up utilities to greater private sector involvement. The countrys free trade zones - offering 100% foreign ownership and zero taxes - are helping to attract foreign investors.The global financial crisis of 2008-09, tight international credit, and deflated asset prices constricted the economy in 2009. UAE authorities tried to blunt the crisis by increasing spending and boosting liquidity in the banking sector. The crisis hit Dubai hardest, as it was heavily exposed to depressed real estate prices. Dubai lacked sufficient cash to meet its debt obligations, prompting global concern about its solvency and ultimately a $20 billion bailout from the UAE Central Bank and Abu Dhabi Government that was refinanced in March 2014.The UAE’s dependence on oil is a significant long-term challenge, although the UAE is one of the most diversified countries in the Gulf Cooperation Council. Low oil prices have prompted the UAE to cut expenditures, including on some social programs, but the UAE has sufficient assets in its sovereign investment funds to cover its deficits. The government reduced fuel subsidies in August 2015, and introduced excise taxes (50% on sweetened carbonated beverages and 100% on energy drinks and tobacco) in October 2017. A five-percent value-added tax was introduced in January 2018. The UAEs strategic plan for the next few years focuses on economic diversification, promoting the UAE as a global trade and tourism hub, developing industry, and creating more job opportunities for nationals through improved education and increased private sector employment.</t>
  </si>
  <si>
    <t>boundary agreement was signed and ratified with Oman in 2003 for entire border, including Omans Musandam Peninsula and Al Madhah enclaves, but contents of the agreement and detailed maps showing the alignment have not been published; Iran and UAE dispute Tunb Islands and Abu Musa Island, which Iran occupies</t>
  </si>
  <si>
    <t>Ahmad Shah DURRANI unified the Pashtun tribes and founded Afghanistan in 1747. The country served as a buffer between the British and Russian Empires until it won independence from notional British control in 1919. A brief experiment in increased democracy ended in a 1973 coup and a 1978 communist countercoup. The Soviet Union invaded in 1979 to support the tottering Afghan communist regime, touching off a long and destructive war. The USSR withdrew in 1989 under relentless pressure by internationally supported anti-communist mujahidin rebels. A series of subsequent civil wars saw Kabul finally fall in 1996 to the Taliban, a hardline Pakistani-sponsored movement that emerged in 1994 to end the countrys civil war and anarchy. Following the 11 September 2001 terrorist attacks, a US, Allied, and anti-Taliban Northern Alliance military action toppled the Taliban for sheltering Usama BIN LADIN. A UN-sponsored Bonn Conference in 2001 established a process for political reconstruction that included the adoption of a new constitution, a presidential election in 2004, and National Assembly elections in 2005. In December 2004, Hamid KARZAI became the first democratically elected president of Afghanistan, and the National Assembly was inaugurated the following December. KARZAI was reelected in August 2009 for a second term. The 2014 presidential election was the countrys first to include a runoff, which featured the top two vote-getters from the first round, Abdullah ABDULLAH and Ashraf GHANI. Throughout the summer of 2014, their campaigns disputed the results and traded accusations of fraud, leading to a US-led diplomatic intervention that included a full vote audit as well as political negotiations between the two camps. In September 2014, GHANI and ABDULLAH agreed to form the Government of National Unity, with GHANI inaugurated as president and ABDULLAH elevated to the newly-created position of chief executive officer. The day after the inauguration, the GHANI administration signed the US-Afghan Bilateral Security Agreement and NATO Status of Forces Agreement, which provide the legal basis for the post-2014 international military presence in Afghanistan. After two postponements, the next presidential election was held in September 2019. The Taliban remains a serious challenge for the Afghan Government in almost every province. The Taliban still considers itself the rightful government of Afghanistan, and it remains a capable and confident insurgent force fighting for the withdrawal of foreign military forces from Afghanistan, establishment of sharia law, and rewriting of the Afghan constitution. In 2019, negotiations between the US and the Taliban in Doha entered their highest level yet, building on momentum that began in late 2018. Underlying the negotiations is the unsettled state of Afghan politics, and prospects for a sustainable political settlement remain unclear.</t>
  </si>
  <si>
    <t>President of the Islamic Republic of Afghanistan Ashraf GHANI Ahmadzai (since 29 September 2014); CEO Abdullah ABDULLAH, Dr. (since 29 September 2014); First Vice President Abdul Rashid DOSTAM (since 29 September 2014); Second Vice President Sarwar DANESH (since 29 September 2014); First Deputy CEO Khyal Mohammad KHAN; Second Deputy CEO Mohammad MOHAQQEQ; note - the president is both chief of state and head of government</t>
  </si>
  <si>
    <t>President of the Islamic Republic of Afghanistan Ashraf GHANI Ahmadzai (since 29 September 2014); CEO Abdullah ABDULLAH, Dr. (since 29 September 2014); First Vice President Abdul Rashid DOSTAM (since 29 September 2014); Second Vice President Sarwar DANESH (since 29 September 2014); First Deputy CEO Khyal Mohammad KHAN; Second Deputy CEO Mohammad MOHAQQEQ</t>
  </si>
  <si>
    <t>bicameral National Assembly consists of:&amp;lt;br /&amp;gt;Meshrano Jirga or House of Elders (102 seats; 34 members indirectly elected by absolute majority vote in 2 rounds if needed by district councils to serve 3-year terms, 34 indirectly elected by absolute majority vote in 2 rounds if needed by provincial councils to serve 4-year terms, and 34 appointed by the president from nominations by civic groups, political parties, and the public, of which 17 must be women, 2 must represent the disabled, and 2 must be Kuchi nomads; presidential appointees serve 5-year terms)&amp;lt;br /&amp;gt; Wolesi Jirga or House of People (250 seats; members directly elected in multi-seat constituencies by proportional representation vote to serve 5-year terms)</t>
  </si>
  <si>
    <t>note - the Ministry of Justice licensed 72 political parties as of April 2019&amp;amp;nbsp;</t>
  </si>
  <si>
    <t>Despite improvements in life expectancy, incomes, and literacy since 2001, Afghanistan is extremely poor, landlocked, and highly dependent on foreign aid. Much of the population continues to suffer from shortages of housing, clean water, electricity, medical care, and jobs. Corruption, insecurity, weak governance, lack of infrastructure, and the Afghan Governments difficulty in extending rule of law to all parts of the country pose challenges to future economic growth. Afghanistans living standards are among the lowest in the world. Since 2014, the economy has slowed, in large part because of the withdrawal of nearly 100,000 foreign troops that had artificially inflated the country’s economic growth.The international community remains committed to Afghanistans development, pledging over $83 billion at ten donors conferences between 2003 and 2016. In October 2016, the donors at the Brussels conference pledged an additional $3.8 billion in development aid annually from 2017 to 2020. Even with this help, Government of Afghanistan still faces number of challenges, including low revenue collection, anemic job creation, high levels of corruption, weak government capacity, and poor public infrastructure.In 2017 Afghanistans growth rate was only marginally above that of the 2014-2016 average. The drawdown of international security forces that started in 2012 has negatively affected economic growth, as a substantial portion of commerce, especially in the services sector, has catered to the ongoing international troop presence in the country. Afghan President Ashraf GHANI Ahmadzai is dedicated to instituting economic reforms to include improving revenue collection and fighting corruption. The government has implemented reforms to the budget process and in some other areas. However, many other reforms will take time to implement and Afghanistan will remain dependent on international donor support over the next several years.</t>
  </si>
  <si>
    <t>Afghan, Coalition, and Pakistan military meet periodically to clarify the alignment of the boundary on the ground and on maps and since 2014 have met to discuss collaboration on the Taliban insurgency and counterterrorism efforts; Afghan and Iranian commissioners have discussed boundary monument densification and resurvey; Iran protests Afghanistans restricting flow of dammed Helmand River tributaries during drought; Pakistan has sent troops across and built fences along some remote tribal areas of its treaty-defined Durand Line border with Afghanistan which serve as bases for foreign terrorists and other illegal activities; Russia remains concerned about the smuggling of poppy derivatives from Afghanistan through Central Asian countries</t>
  </si>
  <si>
    <t>After more than a century of rule by France, Algerians fought through much of the 1950s to achieve independence in 1962. Algerias primary political party, the National Liberation Front (FLN), was established in 1954 as part of the struggle for independence and has since largely dominated politics. The Government of Algeria in 1988 instituted a multi-party system in response to public unrest, but the surprising first round success of the Islamic Salvation Front (FIS) in the December 1991 legislative elections led the Algerian army to intervene and postpone the second round of elections to prevent what the secular elite feared would be an extremist-led government from assuming power. The army began a crackdown on the FIS that spurred FIS supporters to begin attacking government targets. Fighting escalated into an insurgency, which saw intense violence from 1992-98, resulting in over 100,000 deaths - many attributed to indiscriminate massacres of villagers by extremists. The government gained the upper hand by the late-1990s, and FISs armed wing, the Islamic Salvation Army, disbanded in January 2000. Abdelaziz BOUTEFLIKA, with the backing of the military, won the presidency in 1999 in an election that was boycotted by several candidates protesting alleged fraud, and won subsequent elections in 2004, 2009, and 2014. The government in 2011 introduced some political reforms in response to the Arab Spring, including lifting the 19-year-old state of emergency restrictions and increasing womens quotas for elected assemblies, while also increasing subsidies to the populace. Since 2014, Algeria&amp;amp;rsquo;s reliance on hydrocarbon revenues to fund the government and finance the large subsidies for the population has fallen under stress because of declining oil prices. Protests broke out across the country in late February 2019 against President BOUTEFLIKA&amp;amp;rsquo;s decision to seek a fifth term. BOUTEFLIKA resigned on 2 April 2019, and the speaker of the upper house of parliament, Abdelkader BENSALAH, became interim head of state on 9 April. BENSALAH remained in office beyond the 90-day constitutional limit until Algerians elected former Prime Minister Abdelmadjid TEBBOUNE as the countrys new president in December 2019.</t>
  </si>
  <si>
    <t>Algerias economy remains dominated by the state, a legacy of the countrys socialist post-independence development model. In recent years the Algerian Government has halted the privatization of state-owned industries and imposed restrictions on imports and foreign involvement in its economy, pursuing an explicit import substitution policy.Hydrocarbons have long been the backbone of the economy, accounting for roughly 30% of GDP, 60% of budget revenues, and nearly 95% of export earnings. Algeria has the 10th-largest reserves of natural gas in the world - including the 3rd-largest reserves of shale gas - and is the 6th-largest gas exporter. It ranks 16th in proven oil reserves. Hydrocarbon exports enabled Algeria to maintain macroeconomic stability, amass large foreign currency reserves, and maintain low external debt while global oil prices were high. With lower oil prices since 2014, Algeria’s foreign exchange reserves have declined by more than half and its oil stabilization fund has decreased from about $20 billion at the end of 2013 to about $7 billion in 2017, which is the statutory minimum.Declining oil prices have also reduced the government’s ability to use state-driven growth to distribute rents and fund generous public subsidies, and the government has been under pressure to reduce spending. Over the past three years, the government has enacted incremental increases in some taxes, resulting in modest increases in prices for gasoline, cigarettes, alcohol, and certain imported goods, but it has refrained from reducing subsidies, particularly for education, healthcare, and housing programs.Algiers has increased protectionist measures since 2015 to limit its import bill and encourage domestic production of non-oil and gas industries. Since 2015, the government has imposed additional restrictions on access to foreign exchange for imports, and import quotas for specific products, such as cars. In January 2018 the government imposed an indefinite suspension on the importation of roughly 850 products, subject to periodic review.President BOUTEFLIKA announced in fall 2017 that Algeria intends to develop its non-conventional energy resources. Algeria has struggled to develop non-hydrocarbon industries because of heavy regulation and an emphasis on state-driven growth. Algeria has not increased non-hydrocarbon exports, and hydrocarbon exports have declined because of field depletion and increased domestic demand.</t>
  </si>
  <si>
    <t>Algeria and many other states reject Moroccan administration of Western Sahara; the Polisario Front, exiled in Algeria, represents the &amp;quot;Sahrawi Arab Democratic Republic&amp;quot; which Algeria recognizes; the Algerian-Moroccan land border remains closed; dormant disputes include Libyan claims of about 32,000 sq km of southeastern Algeria and the National Liberation Fronts (FLN) assertions of a claim to Chirac Pastures in southeastern Morocco. &amp;amp;nbsp;</t>
  </si>
  <si>
    <t>Azerbaijan - a secular nation with a majority-Turkic and majority-Shia Muslim population - was briefly independent (from 1918 to 1920) following the collapse of the Russian Empire; it was subsequently incorporated into the Soviet Union for seven decades. Azerbaijan remains involved in the protracted Nagorno-Karabakh conflict with Armenia. Nagorno-Karabakh was a primarily ethnic Armenian region that Moscow recognized in 1923 as an autonomous oblast within Soviet Azerbaijan. In the late Soviet period, a separatist movement developed which sought to end Azerbaijani control over the region. Fighting over Nagorno-Karabakh began in 1988 and escalated after Armenia and Azerbaijan attained independence from the Soviet Union in 1991. By the time a ceasefire took effect in May 1994, separatists, with Armenian support, controlled Nagorno‑Karabakh and seven surrounding Azerbaijani territories. The 1994 ceasefire continues to hold, although violence continues along the line of contact separating the opposing forces, as well as the Azerbaijan-Armenia international border. The final status of Nagorno-Karabakh remains the subject of international mediation by the Organization for Security and Cooperation in Europe (OSCE) Minsk Group, which works to help the sides settle the conflict peacefully. The OSCE Minsk Group is co‑chaired by the United States, France, and Russia. &amp;lt;br /&amp;gt;&amp;lt;br /&amp;gt;In the 25 years following its independence, Azerbaijan succeeded in significantly reducing the poverty rate and has directed revenues from its oil and gas production to develop the country&amp;amp;rsquo;s infrastructure. However, corruption remains a problem, and the government has been accused of authoritarianism. The country&amp;amp;rsquo;s leadership has remained in the Aliyev family since Heydar ALIYEV became president in 1993 and was succeeded by his son, President Ilham ALIYEV in 2003. Following two national referendums in the past several years that eliminated presidential term limits and extended presidential terms from 5 to 7 years, President ALIYEV secured a fourth term as president in April 2018 in an election that international observers noted had serious shortcomings. Reforms are underway to diversify the country&amp;amp;rsquo;s non-oil economy and additional reforms are needed to address weaknesses in government institutions, particularly in the education and health sectors, and the court system.</t>
  </si>
  <si>
    <t>66 rayons (rayonlar; rayon - singular), 11 cities (saharlar; sahar - singular);&amp;lt;strong&amp;gt;rayons:&amp;lt;/strong&amp;gt; Abseron, Agcabadi, Agdam, Agdas, Agstafa, Agsu, Astara, Babak, Balakan, Barda, Beylaqan, Bilasuvar, Cabrayil, Calilabad, Culfa, Daskasan, Fuzuli, Gadabay, Goranboy, Goycay, Goygol, Haciqabul, Imisli, Ismayilli, Kalbacar, Kangarli, Kurdamir, Lacin, Lankaran, Lerik, Masalli, Neftcala, Oguz, Ordubad, Qabala, Qax, Qazax, Qobustan, Quba, Qubadli, Qusar, Saatli, Sabirabad, Sabran, Sadarak, Sahbuz, Saki, Salyan, Samaxi, Samkir, Samux, Sarur, Siyazan, Susa, Tartar, Tovuz, Ucar, Xacmaz, Xizi, Xocali, Xocavand, Yardimli, Yevlax, Zangilan, Zaqatala, Zardab; &amp;lt;strong&amp;gt;cities:&amp;lt;/strong&amp;gt; Baku, Ganca, Lankaran, Mingacevir, Naftalan, Naxcivan (Nakhichevan), Saki, Sirvan, Sumqayit, Xankandi, Yevlax</t>
  </si>
  <si>
    <t>Prior to the decline in global oil prices since 2014, Azerbaijans high economic growth was attributable to rising energy exports and to some non-export sectors. Oil exports through the Baku-Tbilisi-Ceyhan Pipeline, the Baku-Novorossiysk, and the Baku-Supsa Pipelines remain the main economic driver, but efforts to boost Azerbaijans gas production are underway. The expected completion of the geopolitically important Southern Gas Corridor (SGC) between Azerbaijan and Europe will open up another source of revenue from gas exports. First gas to Turkey through the SGC is expected in 2018 with project completion expected by 2020-21.Declining oil prices caused a 3.1% contraction in GDP in 2016, and a 0.8% decline in 2017, highlighted by a sharp reduction in the construction sector. The economic decline was accompanied by higher inflation, a weakened banking sector, and two sharp currency devaluations in 2015. Azerbaijan’s financial sector continued to struggle. In May 2017, Baku allowed the majority state-owed International Bank of Azerbaijan (IBA), the nation’s largest bank, to default on some of its outstanding debt and file for restructuring in Azerbaijani courts; IBA also filed in US and UK bankruptcy courts to have its restructuring recognized in their respective jurisdictions.Azerbaijan has made limited progress with market-based economic reforms. Pervasive public and private sector corruption and structural economic inefficiencies remain a drag on long-term growth, particularly in non-energy sectors. The government has, however, made efforts to combat corruption, particularly in customs and government services. Several other obstacles impede Azerbaijans economic progress, including the need for more foreign investment in the non-energy sector and the continuing conflict with Armenia over the Nagorno-Karabakh region. While trade with Russia and the other former Soviet republics remains important, Azerbaijan has expanded trade with Turkey and Europe and is seeking new markets for non-oil/gas exports - mainly in the agricultural sector - with Gulf Cooperation Council member countries, the US, and others. It is also improving Baku airport and the Caspian Sea port of Alat for use as a regional transportation and logistics hub.Long-term prospects depend on world oil prices, Azerbaijans ability to develop export routes for its growing gas production, and its ability to improve the business environment and diversify the economy. In late 2016, the president approved a strategic roadmap for economic reforms that identified key non-energy segments of the economy for development, such as agriculture, logistics, information technology, and tourism. In October 2017, the long-awaited Baku-Tbilisi-Kars railway, stretching from the Azerbaijani capital to Kars in north-eastern Turkey, began limited service.</t>
  </si>
  <si>
    <t>Azerbaijan, Kazakhstan, and Russia ratified the Caspian seabed delimitation treaties based on equidistance, while Iran continues to insist on a one-fifth slice of the sea; the dispute over the break-away Nagorno-Karabakh region and the Armenian military occupation of surrounding lands in Azerbaijan remains the primary focus of regional instability; residents have evacuated the former Soviet-era small ethnic enclaves in Armenia and Azerbaijan; local border forces struggle to control the illegal transit of goods and people across the porous, undemarcated Armenian, Azerbaijani, and Georgian borders; bilateral talks continue with Turkmenistan on dividing the seabed and contested oilfields in the middle of the Caspian</t>
  </si>
  <si>
    <t>Albania declared its independence from the Ottoman Empire in 1912, but was conquered by Italy in 1939 and occupied by Germany in 1943. Communist partisans took over the country in 1944. Albania allied itself first with the USSR (until 1960), and then with China (to 1978). In the early 1990s, Albania ended 46 years of&amp;amp;nbsp;isolated communist rule and established a multiparty democracy. The transition has proven challenging as successive governments have tried to deal with high unemployment, widespread corruption, dilapidated infrastructure, powerful organized crime networks, and combative political opponents. Albania has made progress in its democratic development since it first&amp;amp;nbsp;held multiparty elections in 1991, but deficiencies remain. Most of Albanias post-communist elections were marred by claims of electoral fraud; however, international observers judged elections to be largely free and fair since the restoration of political stability following the collapse of pyramid schemes in 1997. Albania joined NATO in April 2009 and in June 2014 became an EU&amp;amp;nbsp;candidate. Albania in April 2017 received a European Commission recommendation to open EU accession negotiations following the passage of historic EU-mandated justice reforms in 2016. Although Albanias economy continues to grow, it has slowed, and the country is still one of the poorest in Europe. A large informal economy and a weak energy and transportation infrastructure remain obstacles.</t>
  </si>
  <si>
    <t>Albania, a formerly closed, centrally planned state, is a developing country with a modern open-market economy. Albania managed to weather the first waves of the global financial crisis but, the negative effects of the crisis caused a significant economic slowdown. Since 2014, Albania&amp;amp;rsquo;s economy has steadily improved and economic growth reached 3.8% in 2017. However, close trade, remittance, and banking sector ties with Greece and Italy make Albania vulnerable to spillover effects of possible debt crises and weak growth in the euro zone. &amp;amp;nbsp; Remittances, a significant catalyst for economic growth, declined from 12-15% of GDP before the 2008 financial crisis to 5.8% of GDP in 2015, mostly from Albanians residing in Greece and Italy. The agricultural sector, which accounts for more than 40% of employment but less than one quarter of GDP, is limited primarily to small family operations and subsistence farming, because of a lack of modern equipment, unclear property rights, and the prevalence of small, inefficient plots of land. Complex tax codes and licensing requirements, a weak judicial system, endemic corruption, poor enforcement of contracts and property issues, and antiquated infrastructure contribute to Albanias poor business environment making attracting foreign investment difficult. Since 2015, Albania has launched an ambitious program to increase tax compliance and bring more businesses into the formal economy. In July 2016, Albania passed constitutional amendments reforming the judicial system in order to strengthen the rule of law and to reduce deeply entrenched corruption. &amp;amp;nbsp; Albania&amp;amp;rsquo;s electricity supply is uneven despite upgraded transmission capacities with neighboring countries. However, the government has recently taken steps to stem non-technical losses and has begun to upgrade the distribution grid. Better enforcement of electricity contracts has improved the financial viability of the sector, decreasing its reliance on budget support. Also, with help from international donors, the government is taking steps to improve the poor road and rail networks, a long standing barrier to sustained economic growth. &amp;amp;nbsp; Inward foreign direct investment has increased significantly in recent years as the government has embarked on an ambitious program to improve the business climate through fiscal and legislative reforms. The government is focused on the simplification of licensing requirements and tax codes, and it entered into a new arrangement with the IMF for additional financial and technical support. Albania&amp;amp;rsquo;s three-year IMF program, an extended fund facility arrangement, was successfully concluded in February 2017. The Albanian Government has strengthened tax collection amid moderate public wage and pension increases in an effort to reduce its budget deficit. The country continues to face high public debt, exceeding its former statutory limit of 60% of GDP in 2013 and reaching 72% in 2016.</t>
  </si>
  <si>
    <t>Armenia prides itself on being the first nation to formally adopt Christianity (early 4th century). Despite periods of autonomy, over the centuries Armenia came under the sway of various empires including the Roman, Byzantine, Arab, Persian, and Ottoman. During World War I in the western portion of Armenia, the Ottoman Empire instituted a policy of forced resettlement coupled with other harsh practices that resulted in at least 1 million Armenian deaths. The eastern area of Armenia was ceded by the Ottomans to Russia in 1828; this portion declared its independence in 1918, but was conquered by the Soviet Red Army in 1920. Armenia remains involved in the protracted Nagorno-Karabakh conflict with Azerbaijan. Nagorno-Karabakh was a primarily ethnic Armenian region that Moscow recognized in 1923 as an autonomous oblast within Soviet Azerbaijan. In the late Soviet period, a separatist movement developed which sought to end Azerbaijani control over the region. Fighting over Nagorno-Karabakh began in 1988 and escalated after Armenia and Azerbaijan attained independence from the Soviet Union in 1991. By the time a ceasefire took effect in May 1994, separatists, with Armenian support, controlled Nagorno‑Karabakh and seven surrounding Azerbaijani territories. The 1994 ceasefire continues to hold, although violence continues along the line of contact separating the opposing forces, as well as the Armenia-Azerbaijan international border. The final status of Nagorno-Karabakh remains the subject of international mediation by the Organization for Security and Cooperation in Europe (OSCE) Minsk Group, which works to help the sides settle the conflict peacefully. The OSCE Minsk Group is co‑chaired by the US, France, and Russia. Turkey closed the common border with Armenia in 1993 in support of Azerbaijan in its conflict with Armenia over control of Nagorno-Karabakh and surrounding areas, further hampering Armenian economic growth. In 2009, Armenia and Turkey signed Protocols normalizing relations between the two countries, but neither country ratified the Protocols, and Armenia officially withdrew from the Protocols in March 2018. In 2015, Armenia joined the Eurasian Economic Union alongside Russia, Belarus, Kazakhstan, and Kyrgyzstan. In November 2017, Armenia signed a Comprehensive and Enhanced Partnership Agreement (CEPA) with the EU. In spring 2018, Serzh SARGSIAN of the Republican Party of Armenia (RPA) stepped down and Civil Contract party leader Nikol PASHINYAN became prime minister.</t>
  </si>
  <si>
    <t>Under the old Soviet central planning system, Armenia developed a modern industrial sector, supplying machine tools, textiles, and other manufactured goods to sister republics, in exchange for raw materials and energy. Armenia has since switched to small-scale agriculture and away from the large agro industrial complexes of the Soviet era. Armenia has only two open trade borders - Iran and Georgia - because its borders with Azerbaijan and Turkey have been closed since 1991 and 1993, respectively, as a result of Armenias ongoing conflict with Azerbaijan over the separatist Nagorno-Karabakh region.Armenia joined the World Trade Organization in January 2003. The government has made some improvements in tax and customs administration in recent years, but anti-corruption measures have been largely ineffective. Armenia will need to pursue additional economic reforms and strengthen the rule of law in order to raise its economic growth and improve economic competitiveness and employment opportunities, especially given its economic isolation from Turkey and Azerbaijan.Armenias geographic isolation, a narrow export base, and pervasive monopolies in important business sectors have made it particularly vulnerable to volatility in the global commodity markets and the economic challenges in Russia. Armenia is particularly dependent on Russian commercial and governmental support, as most key Armenian infrastructure is Russian-owned and/or managed, especially in the energy sector. Remittances from expatriates working in Russia are equivalent to about 12-14% of GDP. Armenia joined the Russia-led Eurasian Economic Union in January 2015, but has remained interested in pursuing closer ties with the EU as well, signing a Comprehensive and Enhanced Partnership Agreement with the EU in November 2017. Armenia’s rising government debt is leading Yerevan to tighten its fiscal policies – the amount is approaching the debt to GDP ratio threshold set by national legislation.</t>
  </si>
  <si>
    <t>Armenia&amp;amp;rsquo;s government-run Public Television network operates alongside 100 privately owned TV stations that provide local to near nationwide coverage; three Russian TV companies are broadcast in Armenia under interstate agreements; subscription cable TV services are available in most regions; several major international broadcasters are available, including CNN; Armenian TV completed conversion from analog to digital broadcasting in late 2016; Public Radio of Armenia is a national, state-run broadcast network that operates alongside 18 privately owned radio stations (2019)</t>
  </si>
  <si>
    <t>the dispute over the break-away Nagorno-Karabakh region and the Armenian military occupation of surrounding lands in Azerbaijan remains the primary focus of regional instability; residents have evacuated the former Soviet-era small ethnic enclaves in Armenia and Azerbaijan; Turkish authorities have complained that blasting from quarries in Armenia might be damaging the medieval ruins of Ani, on the other side of the Arpacay valley; in 2009, Swiss mediators facilitated an accord reestablishing diplomatic ties between Armenia and Turkey, but neither side has ratified the agreement and the rapprochement effort has faltered; local border forces struggle to control the illegal transit of goods and people across the porous, undemarcated Armenian, Azerbaijani, and Georgian borders; ethnic Armenian groups in the Javakheti region of Georgia seek greater autonomy from the Georgian Government</t>
  </si>
  <si>
    <t>The landlocked Principality of Andorra is one of the smallest states in Europe, nestled high in the Pyrenees between the French and Spanish borders. For 715 years, from 1278 to 1993, Andorrans lived under a unique coprincipality, ruled by French and Spanish leaders (from 1607 onward, the French chief of state and the Bishop of Urgell). In 1993, this feudal system was modified with the introduction of a modern constitution; the co-princes remained as titular heads of state, but the government transformed into a parliamentary democracy. Andorra has become a popular tourist destination visited by approximately 8 million people each year drawn by the winter sports, summer climate, and duty-free shopping. Andorra has also become a wealthy international commercial center because of its mature banking sector and low taxes. As part of its effort to modernize its economy, Andorra has opened to foreign investment, and engaged in other reforms, such as advancing tax initiatives aimed at supporting a broader infrastructure. Although not a member of the EU, Andorra enjoys a special relationship with the bloc that is governed by various customs and cooperation agreements and uses the euro as its national currency.</t>
  </si>
  <si>
    <t>Andorra has a developed economy and a free market, with per capita income above the European average and above the level of its neighbors, Spain and France. The country has developed a sophisticated infrastructure including a one-of-a-kind micro-fiber-optic network for the entire country. Tourism, retail sales, and finance comprise more than three-quarters of GDP. Duty-free shopping for some products and the country’s summer and winter resorts attract millions of visitors annually. Andorra uses the euro and is effectively subject to the monetary policy of the European Central Bank. Andorras comparative advantage as a tax haven eroded when the borders of neighboring France and Spain opened and the government eased bank secrecy laws under pressure from the EU and OECD.Agricultural production is limited - only about 5% of the land is arable - and most food has to be imported, making the economy vulnerable to changes in fuel and food prices. The principal livestock is sheep. Manufacturing output and exports consist mainly of perfumes and cosmetic products, products of the printing industry, electrical machinery and equipment, clothing, tobacco products, and furniture. Andorra is a member of the EU Customs Union and is treated as an EU member for trade in manufactured goods (no tariffs) and as a non-EU member for agricultural products.To provide incentives for growth and diversification in the economy, the Andorran government began sweeping economic reforms in 2006. The Parliament approved three laws to complement the first phase of economic openness: on companies (October 2007), on business accounting (December 2007), and on foreign investment (April 2008 and June 2012). From 2011 to 2015, the Parliament also approved direct taxes in the form of taxes on corporations, on individual incomes of residents and non-residents, and on capital gains, savings, and economic activities. These regulations aim to establish a transparent, modern, and internationally comparable regulatory framework, in order to attract foreign investment and businesses that offer higher value added.</t>
  </si>
  <si>
    <t>Angolas economy is overwhelmingly driven by its oil sector. Oil production and its supporting activities contribute about 50% of GDP, more than 70% of government revenue, and more than 90% of the countrys exports; Angola is an OPEC member and subject to its direction regarding oil production levels. Diamonds contribute an additional 5% to exports. Subsistence agriculture provides the main livelihood for most of the people, but half of the countrys food is still imported.Increased oil production supported growth averaging more than 17% per year from 2004 to 2008. A postwar reconstruction boom and resettlement of displaced persons led to high rates of growth in construction and agriculture as well. Some of the countrys infrastructure is still damaged or undeveloped from the 27-year-long civil war (1975-2002). However, the government since 2005 has used billions of dollars in credit from China, Brazil, Portugal, Germany, Spain, and the EU to help rebuild Angolas public infrastructure. Land mines left from the war still mar the countryside, and as a result, the national military, international partners, and private Angolan firms all continue to remove them.The global recession that started in 2008 stalled Angola’s economic growth and many construction projects stopped because Luanda accrued billions in arrears to foreign construction companies when government revenue fell. Lower prices for oil and diamonds also resulted in GDP falling 0.7% in 2016. Angola formally abandoned its currency peg in 2009 but reinstituted it in April 2016 and maintains an overvalued exchange rate. In late 2016, Angola lost the last of its correspondent relationships with foreign banks, further exacerbating hard currency problems. Since 2013 the central bank has consistently spent down reserves to defend the kwanza, gradually allowing a 40% depreciation since late 2014. Consumer inflation declined from 325% in 2000 to less than 9% in 2014, before rising again to above 30% from 2015-2017.Continued low oil prices, the depreciation of the kwanza, and slower than expected growth in non-oil GDP have reduced growth prospects, although several major international oil companies remain in Angola. Corruption, especially in the extractive sectors, is a major long-term challenge that poses an additional threat to the economy.</t>
  </si>
  <si>
    <t>Democratic Republic of Congo accuses Angola of shifting monuments</t>
  </si>
  <si>
    <t>cyclones common from December to March&amp;lt;strong&amp;gt;volcanism:&amp;lt;/strong&amp;gt; limited volcanic activity on the Ofu and Olosega Islands; neither has erupted since the 19th century</t>
  </si>
  <si>
    <t>American Samoa s a traditional Polynesian economy in which more than 90% of the land is communally owned. Economic activity is strongly linked to the US with which American Samoa conducts most of its commerce. Tuna fishing and processing are the backbone of the private sector with processed fish products as the primary exports. The fish processing business accounted for 15.5% of employment in 2015.In late September 2009, an earthquake and the resulting tsunami devastated American Samoa and nearby Samoa, disrupting transportation and power generation, and resulting in about 200 deaths. The US Federal Emergency Management Agency oversaw a relief program of nearly $25 million. Transfers from the US Government add substantially to American Samoas economic well-being.Attempts by the government to develop a larger and broader economy are restrained by Samoas remote location, its limited transportation, and its devastating hurricanes. Tourism has some potential as a source of income and jobs.</t>
  </si>
  <si>
    <t>Tokelau included American Samoas Swains Island (Olosega) in its 2006 draft independence constitution</t>
  </si>
  <si>
    <t>In 1816, the United Provinces of the Rio Plata declared their independence from Spain. After Bolivia, Paraguay, and Uruguay went their separate ways, the area that remained became Argentina. The countrys population and culture were heavily shaped by immigrants from throughout Europe, with Italy and Spain providing the largest percentage of newcomers from 1860 to 1930. Up until about the mid-20th century, much of Argentinas history was dominated by periods of internal political unrest and conflict between civilian and military factions. After World War II, an era of Peronist populism and direct and indirect military interference in subsequent governments was followed by a military junta that took power in 1976. Democracy returned in 1983 after a failed bid to seize the Falkland Islands (Islas Malvinas) by force, and has persisted despite numerous challenges, the most formidable of which was a severe economic crisis in 2001-02 that led to violent public protests and the successive resignations of several presidents. The years 2003-15 saw Peronist rule by Nestor and Cristina FERNANDEZ de KIRCHNER, whose policies isolated Argentina and caused economic stagnation. With the election of Mauricio MACRI in November 2015, Argentina began a period of reform and international reintegration.</t>
  </si>
  <si>
    <t>San Miguel de Tucuman and Mendoza areas in the Andes subject to earthquakes; pamperos are violent windstorms that can strike the pampas and northeast; heavy flooding in some areas&amp;lt;strong&amp;gt;volcanism:&amp;lt;/strong&amp;gt; volcanic activity in the Andes Mountains along the Chilean border; Copahue (2,997 m) last erupted in 2000; other historically active volcanoes include Llullaillaco, Maipo, Planchon-Peteroa, San Jose, Tromen, Tupungatito, and Viedma</t>
  </si>
  <si>
    <t>Argentina benefits from rich natural resources, a highly literate population, an export-oriented agricultural sector, and a diversified industrial base. Although one of the worlds wealthiest countries 100 years ago, Argentina suffered during most of the 20th century from recurring economic crises, persistent fiscal and current account deficits, high inflation, mounting external debt, and capital flight.Cristina FERNANDEZ DE KIRCHNER succeeded her husband as president in late 2007, and in 2008 the rapid economic growth of previous years slowed sharply as government policies held back exports and the world economy fell into recession. In 2010 the economy rebounded strongly, but slowed in late 2011 even as the government continued to rely on expansionary fiscal and monetary policies, which kept inflation in the double digits.In order to deal with these problems, the government expanded state intervention in the economy: it nationalized the oil company YPF from Spains Repsol, expanded measures to restrict imports, and further tightened currency controls in an effort to bolster foreign reserves and stem capital flight. Between 2011 and 2013, Central Bank foreign reserves dropped $21.3 billion from a high of $52.7 billion. In July 2014, Argentina and China agreed on an $11 billion currency swap; the Argentine Central Bank has received the equivalent of $3.2 billion in Chinese yuan, which it counts as international reserves.With the election of President Mauricio MACRI in November 2015, Argentina began a historic political and economic transformation, as his administration took steps to liberalize the Argentine economy, lifting capital controls, floating the peso, removing export controls on some commodities, cutting some energy subsidies, and reforming the country’s official statistics. Argentina negotiated debt payments with holdout bond creditors, continued working with the IMF to shore up its finances, and returned to international capital markets in April 2016.In 2017, Argentina’s economy emerged from recession with GDP growth of nearly 3.0%. The government passed important pension, tax, and fiscal reforms. And after years of international isolation, Argentina took on several international leadership roles, including hosting the World Economic Forum on Latin America and the World Trade Organization Ministerial Conference, and is set to assume the presidency of the G-20 in 2018.</t>
  </si>
  <si>
    <t>Argentina continues to assert its claims to the UK-administered Falkland Islands (Islas Malvinas), South Georgia, and the South Sandwich Islands in its constitution, forcibly occupying the Falklands in 1982, but in 1995 agreed to no longer seek settlement by force; UK continues to reject Argentine requests for sovereignty talks; territorial claim in Antarctica partially overlaps UK and Chilean claims; uncontested dispute between Brazil and Uruguay over Braziliera/Brasiliera Island in the Quarai/Cuareim River leaves the tripoint with Argentina in question; in 2010, the ICJ ruled in favor of Uruguays operation of two paper mills on the Uruguay River, which forms the border with Argentina; the two countries formed a joint pollution monitoring regime; the joint boundary commission, established by Chile and Argentina in 2001 has yet to map and demarcate the delimited boundary in the inhospitable Andean Southern Ice Field (Campo de Hielo Sur); contraband smuggling, human trafficking, and illegal narcotic trafficking are problems in the porous areas of the border with Bolivia</t>
  </si>
  <si>
    <t>Prehistoric settlers arrived on the continent from Southeast Asia at least 40,000 years before the first Europeans began exploration in the 17th century. No formal territorial claims were made until 1770, when Capt. James COOK took possession of the east coast in the name of Great Britain (all of Australia was claimed as British territory in 1829 with the creation of the colony of Western Australia). Six colonies were created in the late 18th and 19th centuries; they federated and became the Commonwealth of Australia in 1901. The new country took advantage of its natural resources to rapidly develop agricultural and manufacturing industries and to make a major contribution to the Allied effort in World Wars I and II. In recent decades, Australia has become an internationally competitive, advanced market economy due in large part to economic reforms adopted in the 1980s and its location in one of the fastest growing regions of the world economy. Long-term concerns include an aging population, pressure on infrastructure, and environmental issues such as floods, droughts, and bushfires. Australia is the driest inhabited continent on earth, making it particularly vulnerable to the challenges of climate change. Australia is home to 10% of the worlds biodiversity, and a great number of its flora and fauna exist nowhere else in the world.</t>
  </si>
  <si>
    <t>cyclones along the coast; severe droughts; forest fires&amp;lt;strong&amp;gt;volcanism:&amp;lt;/strong&amp;gt; volcanic activity on Heard and McDonald Islands</t>
  </si>
  <si>
    <t>Australia is an open market with minimal restrictions on imports of goods and services. The process of opening up has increased productivity, stimulated growth, and made the economy more flexible and dynamic. Australia plays an active role in the WTO, APEC, the G20, and other trade forums. Australia’s free trade agreement (FTA) with China entered into force in 2015, adding to existing FTAs with the Republic of Korea, Japan, Chile, Malaysia, New Zealand, Singapore, Thailand, and the US, and a regional FTA with ASEAN and New Zealand. Australia continues to negotiate bilateral agreements with Indonesia, as well as larger agreements with its Pacific neighbors and the Gulf Cooperation Council countries, and an Asia-wide Regional Comprehensive Economic Partnership that includes the 10 ASEAN countries and China, Japan, Korea, New Zealand, and India.Australia is a significant exporter of natural resources, energy, and food. Australias abundant and diverse natural resources attract high levels of foreign investment and include extensive reserves of coal, iron, copper, gold, natural gas, uranium, and renewable energy sources. A series of major investments, such as the US$40 billion Gorgon Liquid Natural Gas Project, will significantly expand the resources sector.For nearly two decades up till 2017, Australia had benefited from a dramatic surge in its terms of trade. As export prices increased faster than import prices, the economy experienced continuous growth, low unemployment, contained inflation, very low public debt, and a strong and stable financial system. Australia entered 2018 facing a range of growth constraints, principally driven by the sharp fall in global prices of key export commodities. Demand for resources and energy from Asia and especially China is growing at a slower pace and sharp drops in export prices have impacted growth.</t>
  </si>
  <si>
    <t>In 2007, Australia and Timor-Leste agreed to a 50-year development zone and revenue sharing arrangement and deferred a maritime boundary; Australia asserts land and maritime claims to Antarctica; Australias 2004 submission to the Commission on the Limits of the Continental Shelf extends its continental margins over 3.37 million square kilometers, expanding its seabed roughly 30 percent beyond its claimed EEZ; all borders between Indonesia and Australia have been agreed upon bilaterally, but a 1997 treaty that would settle the last of their maritime and EEZ boundary has yet to be ratified by Indonesias legislature; Indonesian groups challenge Australias claim to Ashmore Reef; Australia closed parts of the Ashmore and Cartier reserve to Indonesian traditional fishing</t>
  </si>
  <si>
    <t>Australia has closed parts of the Ashmore and Cartier reserve to Indonesian traditional fishing; Indonesian groups challenge Australias claim to Ashmore Reef</t>
  </si>
  <si>
    <t>Austria is a well-developed market economy with skilled labor force and high standard of living. It is closely tied to other EU economies, especially Germanys, but also the US’, its third-largest trade partner. Its economy features a large service sector, a sound industrial sector, and a small, but highly developed agricultural sector.Austrian economic growth strengthen in 2017, with a 2.9% increase in GDP. Austrian exports, accounting for around 60% of the GDP, were up 8.2% in 2017. Austria’s unemployment rate fell by 0.3% to 5.5%, which is low by European standards, but still at its second highest rate since the end of World War II, driven by an increased number of refugees and EU migrants entering the labor market.Austrias fiscal position compares favorably with other euro-zone countries. The budget deficit stood at a low 0.7% of GDP in 2017 and public debt declined again to 78.4% of GDP in 2017, after reaching a post-war high 84.6% in 2015. The Austrian government has announced it plans to balance the fiscal budget in 2019. Several external risks, such as Austrian banks exposure to Central and Eastern Europe, the refugee crisis, and continued unrest in Russia/Ukraine, eased in 2017, but are still a factor for the Austrian economy. Exposure to the Russian banking sector and a deep energy relationship with Russia present additional risks.Austria elected a new pro-business government in October 2017 that campaigned on promises to reduce bureaucracy, improve public sector efficiency, reduce labor market protections, and provide positive investment incentives.</t>
  </si>
  <si>
    <t>Antarctic Treaty Summary - the Antarctic region is governed by a system known as the Antarctic Treaty system; the system includes: 1. the Antarctic Treaty, signed on 1 December 1959 and entered into force on 23 June 1961, which establishes the legal framework for the management of Antarctica, 2. Measures, Decisions, and Resolutions adopted at Antarctic Treaty Consultative Meetings, 3. The Convention for the Conservation of Antarctic Seals (1972), 4. The Convention for the Conservation of Antarctic Marine Living Resources (1980), and 5. The Protocol on Environmental Protection to the Antarctic Treaty (1991); the Antarctic Treaty Consultative Meetings operate by consensus (not by vote) of all consultative parties at annual Treaty meetings; by January 2016, there were 53 treaty member nations: 29 consultative and 24 non-consultative; consultative (decision-making) members include the seven nations that claim portions of Antarctica as national territory (some claims overlap) and 22 non-claimant nations; the US and Russia have reserved the right to make claims; the US does not recognize the claims of others; Antarctica is administered through meetings of the consultative member nations; measures adopted at these meetings are carried out by these member nations (with respect to their own nationals and operations) in accordance with their own national laws; the years in parentheses indicate when a consultative member-nation acceded to the Treaty and when it was accepted as a consultative member, while no date indicates the country was an original 1959 treaty signatory; claimant nations are - Argentina, Australia, Chile, France, NZ, Norway, and the UK; nonclaimant consultative nations are - Belgium, Brazil (1975/1983), Bulgaria (1978/1998), China (1983/1985), Czech Republic (1962/2014), Ecuador (1987/1990), Finland (1984/1989), Germany (1979/1981), India (1983/1983), Italy (1981/1987), Japan, South Korea (1986/1989), Netherlands (1967/1990), Peru (1981/1989), Poland (1961/1977), Russia, South Africa, Spain (1982/1988), Sweden (1984/1988), Ukraine (1992/2004), Uruguay (1980/1985), and the US; non-consultative members, with year of accession in parentheses, are - Austria (1987), Belarus (2006), Canada (1988), Colombia (1989), Cuba (1984), Denmark (1965), Estonia (2001), Greece (1987), Guatemala (1991), Hungary (1984), Iceland (2015), Kazakhstan (2015), North Korea (1987), Malaysia (2011), Monaco (2008), Mongolia (2015), Pakistan (2012), Papua New Guinea (1981), Portugal (2010), Romania (1971), Slovakia (1962/1993), Switzerland (1990), Turkey (1996), and Venezuela (1999); note - Czechoslovakia acceded to the Treaty in 1962 and separated into the Czech Republic and Slovakia in 1993; Article 1 - area to be used for peaceful purposes only; military activity, such as weapons testing, is prohibited, but military personnel and equipment may be used for scientific research or any other peaceful purpose; Article 2 - freedom of scientific investigation and cooperation shall continue; Article 3 - free exchange of information and personnel, cooperation with the UN and other international agencies; Article 4 - does not recognize, dispute, or establish territorial claims and no new claims shall be asserted while the treaty is in force; Article 5 - prohibits nuclear explosions or disposal of radioactive wastes;Article 6 - includes under the treaty all land and ice shelves south of 60 degrees 00 minutes south and reserves high seas rights; Article 7 - treaty-state observers have free access, including aerial observation, to any area and may inspect all stations, installations, and equipment; advance notice of all expeditions and of the introduction of military personnel must be given; Article 8 - allows for jurisdiction over observers and scientists by their own states; Article 9 - frequent consultative meetings take place among member nations; Article 10 - treaty states will discourage activities by any country in Antarctica that are contrary to the treaty; Article 11 - disputes to be settled peacefully by the parties concerned or, ultimately, by the ICJ; Articles 12, 13, 14 - deal with upholding, interpreting, and amending the treaty among involved nations; other agreements - some 200 measures adopted at treaty consultative meetings and approved by governments; the Protocol on Environmental Protection to the Antarctic Treaty was signed 4 October 1991 and entered into force 14 January 1998; this agreement provides for the protection of the Antarctic environment and includes five annexes that have entered into force: 1) environmental impact assessment, 2) conservation of Antarctic fauna and flora, 3) waste disposal and waste management, 4) prevention of marine pollution, 5) area protection and management; a sixth annex addressing liability arising from environmental emergencies has yet to enter into force; the Protocol prohibits all activities relating to mineral resources except scientific research; a permanent Antarctic Treaty Secretariat was established in 2004 in Buenos Aires, Argentina</t>
  </si>
  <si>
    <t>Scientific undertakings rather than commercial pursuits are the predominant human activity in Antarctica. Offshore fishing and tourism, both based abroad, account for Antarcticas limited economic activity. Antarctic Fisheries, within the area covered by the Convention on Conservation of Antarctic Marine Living Resources currently target Patagonian toothfish, Antarctic toothfish, mackerel icefish and Antarctic krill. The Commission for the Conservation of Antarctic Marine Living Resources (CCAMLR) manages these fisheries using the ecosystem-based and precautionary approach.&amp;amp;nbsp; The Commission&amp;amp;rsquo;s objective is conservation of Antarctic marine living resources and it regulates the fisheries based on the level of information available, and maintaining existing ecological relationships.&amp;amp;nbsp; While Illegal, Unreported and Unregulated (IUU) fishing has declined in the Convention area since 1990, it remains a concern A total of 51,707 &amp;amp;nbsp;tourists visited the Antarctic Treaty area in the 2017-2018 &amp;amp;nbsp;Antarctic summer, 17 percent greater than the 43,915 visitors in 2016-2017. These estimates were provided to the Antarctic Treaty by the International Association of Antarctica Tour Operators and do not include passengers on overflights. Nearly all of the tourists were passengers on commercial ships and several yachts that make trips during the summer.</t>
  </si>
  <si>
    <t>the Antarctic Treaty freezes, and most states do not recognize, the land and maritime territorial claims made by Argentina, Australia, Chile, France, New Zealand, Norway, and the UK (some overlapping) for three-fourths of the continent; the US and Russia reserve the right to make claims</t>
  </si>
  <si>
    <t>In 1783, the Sunni Al-Khalifa family took power in Bahrain. In order to secure these holdings, it entered into a series of treaties with the UK during the 19th century that made Bahrain a British protectorate. The archipelago attained its independence in 1971. A steady decline in oil production and reserves since 1970 prompted Bahrain to take steps to diversify its economy, in the process developing petroleum processing and refining, aluminum production, and hospitality and retail sectors. It has also endeavored to become a leading regional banking center, especially with respect to Islamic finance. Bahrains small size, central location among Gulf countries, economic dependence on Saudi Arabia, and proximity to Iran require it to play a delicate balancing act in foreign affairs among its larger neighbors. Its foreign policy activities usually fall in line with Saudi Arabia and the UAE. The Sunni royal family has long struggled to manage relations with its large Shia-majority population. In early 2011, amid Arab uprisings elsewhere in the region, the Bahraini Government confronted similar pro-democracy and reform protests at home with police and military action, including deploying Gulf Cooperation Council security forces to Bahrain. Failed political talks prompted opposition political societies to boycott 2014 legislative and municipal council elections. In 2018, a law preventing members of political societies dissolved by the courts from participating in elections effectively sidelined the majority of opposition figures from taking part in national elections. As a result, most members of parliament are independents. Ongoing dissatisfaction with the political status quo continues to factor into sporadic clashes between demonstrators and security forces.</t>
  </si>
  <si>
    <t>&amp;lt;strong&amp;gt;note:&amp;lt;/strong&amp;gt; political parties are prohibited, but political societies were legalized under a July 2005 law</t>
  </si>
  <si>
    <t>Oil and natural gas play a dominant role in Bahrain’s economy. Despite the Government’s past efforts to diversify the economy, oil still comprises 85% of Bahraini budget revenues. In the last few years lower world energy prices have generated sizable budget deficits - about 10% of GDP in 2017 alone. Bahrain has few options for covering these deficits, with low foreign assets and fewer oil resources compared to its GCC neighbors. The three major US credit agencies downgraded Bahrain’s sovereign debt rating to &amp;quot;junk&amp;quot; status in 2016, citing persistently low oil prices and the government’s high debt levels. Nevertheless, Bahrain was able to raise about $4 billion by issuing foreign currency denominated debt in 2017.Other major economic activities are production of aluminum - Bahrains second biggest export after oil and gas –finance, and construction. Bahrain continues to seek new natural gas supplies as feedstock to support its expanding petrochemical and aluminum industries. In April 2018 Bahrain announced it had found a significant oil field off the country’s west coast, but is still assessing how much of the oil can be extracted profitably.In addition to addressing its current fiscal woes, Bahraini authorities face the long-term challenge of boosting Bahrain’s regional competitiveness — especially regarding industry, finance, and tourism — and reconciling revenue constraints with popular pressure to maintain generous state subsidies and a large public sector. Since 2015, the government lifted subsidies on meat, diesel, kerosene, and gasoline and has begun to phase in higher prices for electricity and water. As part of its diversification plans, Bahrain implemented a Free Trade Agreement (FTA) with the US in August 2006, the first FTA between the US and a Gulf state. It plans to introduce a Value Added Tax (VAT) by the end of 2018.</t>
  </si>
  <si>
    <t>Barbados and Trinidad and Tobago abide by the April 2006 Permanent Court of Arbitration decision delimiting a maritime boundary and limiting catches of flying fish in Trinidad and Tobagos exclusive economic zone; joins other Caribbean states to counter Venezuelas claim that Aves Island sustains human habitation, a criterion under the UN Convention on the Law of the Sea, which permits Venezuela to extend its Economic Exclusion Zone/continental shelf over a large portion of the eastern Caribbean Sea</t>
  </si>
  <si>
    <t>Until the beginning of the global recession in 2008, Botswana maintained one of the worlds highest economic growth rates since its independence in 1966. Botswana recovered from the global recession in 2010, but only grew modestly until 2017, primarily due to a downturn in the global diamond market, though water and power shortages also played a role. Through fiscal discipline and sound management, Botswana has transformed itself from one of the poorest countries in the world five decades ago into a middle-income country with a per capita GDP of approximately $18,100 in 2017. Botswana also ranks as one of the least corrupt and best places to do business in sub-Saharan Africa.Because of its heavy reliance on diamond exports, Botswana’s economy closely follows global price trends for that one commodity. Diamond mining fueled much of Botswana’s past economic expansion and currently accounts for one-quarter of GDP, approximately 85% of export earnings, and about one-third of the governments revenues. In 2017, Diamond exports increased to the highest levels since 2013 at about 22 million carats of output, driving Botswana’s economic growth to about 4.5% and increasing foreign exchange reserves to about 45% of GDP. De Beers, a major international diamond company, signed a 10-year deal with Botswana in 2012 and moved its rough stone sorting and trading division from London to Gaborone in 2013. The move was geared to support the development of Botswanas nascent downstream diamond industry.Tourism is a secondary earner of foreign exchange and many Batswana engage in tourism-related services, subsistence farming, and cattle rearing. According to official government statistics, unemployment is around 20%, but unofficial estimates run much higher. The prevalence of HIV/AIDS is second highest in the world and threatens the countrys impressive economic gains.</t>
  </si>
  <si>
    <t>International business, which consists primarily of insurance and other financial services, is the real bedrock of Bermudas economy, consistently accounting for about 85% of the islands GDP. Tourism is the country’s second largest industry, accounting for about 5% of Bermudas GDP but a much larger share of employment. Over 80% of visitors come from the US and the sector struggled in the wake of the global recession of 2008-09. Even the financial sector has lost roughly 5,000 high-paying expatriate jobs since 2008, weighing heavily on household consumption and retail sales. Bermuda must import almost everything. Agriculture and industry are limited due to the small size of the island.Bermudas economy returned to negative growth in 2016, reporting a contraction of 0.1% GDP, after growing by 0.6% in 2015. Unemployment reached 7% in 2016 and 2017, public debt is growing and exceeds $2.4 billion, and the government continues to work on attracting foreign investment. Still, Bermuda enjoys one of the highest per capita incomes in the world.</t>
  </si>
  <si>
    <t>Belgium became independent from the Netherlands in 1830; it was occupied by Germany during World Wars I and II. The country prospered in the past half century as a modern, technologically advanced European state and member of NATO and the EU. In recent years, political divisions between the Dutch-speaking Flemish of the north and the French-speaking Walloons of the south have led to constitutional amendments granting these regions formal recognition and autonomy. The capital city of Brussels is home to numerous international organizations including the EU and NATO.</t>
  </si>
  <si>
    <t>Senate - last held 26 May 2019 (next to be held in 2024) Chamber of Representatives - last held on 26 May 2019 (next to be held in 2024); note - elections coincided with the EU elections</t>
  </si>
  <si>
    <t>Belgium’s central geographic location and highly developed transport network have helped develop a well-diversified economy, with a broad mix of transport, services, manufacturing, and high tech. Service and high-tech industries are concentrated in the northern Flanders region while the southern region of Wallonia is home to industries like coal and steel manufacturing. Belgium is completely reliant on foreign sources of fossil fuels, and the planned closure of its seven nuclear plants by 2025 should increase its dependence on foreign energy. Its role as a regional logistical hub makes its economy vulnerable to shifts in foreign demand, particularly with EU trading partners. Roughly three-quarters of Belgiums trade is with other EU countries, and the port of Zeebrugge conducts almost half its trade with the United Kingdom alone, leaving Belgium’s economy vulnerable to the outcome of negotiations on the UK’s exit from the EU.Belgium’s GDP grew by 1.7% in 2017 and the budget deficit was 1.5% of GDP. Unemployment stood at 7.3%, however the unemployment rate is lower in Flanders than Wallonia, 4.4% compared to 9.4%, because of industrial differences between the regions. The economy largely recovered from the March 2016 terrorist attacks that mainly impacted the Brussels region tourist and hospitality industry. Prime Minister Charles MICHELs center-right government has pledged to further reduce the deficit in response to EU pressure to decrease Belgiums high public debt of about 104% of GDP, but such efforts would also dampen economic growth. In addition to restrained public spending, low wage growth and higher inflation promise to curtail a more robust recovery in private consumption.The government has pledged to pursue a reform program to improve Belgium’s competitiveness, including changes to labor market rules and welfare benefits. These changes have generally made Belgian wages more competitive regionally, but have raised tensions with trade unions, which have called for extended strikes. In 2017, Belgium approved a tax reform plan to ease corporate rates from 33% to 29% by 2018 and down to 25% by 2020. The tax plan also included benefits for innovation and SMEs, intended to spur competitiveness and private investment.</t>
  </si>
  <si>
    <t>disagrees with the US on the alignment of the northern axis of a potential maritime boundary</t>
  </si>
  <si>
    <t>The huge delta region formed at the confluence of the Ganges and Brahmaputra River systems - now referred to as Bangladesh - was a loosely incorporated outpost of various empires centered on the Gangetic plain for much of the first millennium A.D. Muslim conversions and settlement in the region began in the 10th century, primarily from Arab and Persian traders and preachers. Europeans established trading posts in the area in the 16th century. Eventually the area known as Bengal, primarily Hindu in the western section and mostly Muslim in the eastern half, became part of British India. Partition in 1947 resulted in an eastern wing of Pakistan in the Muslim-majority area, which became East Pakistan. Calls for greater autonomy and animosity between the eastern and western wings of Pakistan led to a Bengali independence movement. That movement, led by the Awami League (AL) and supported by India, won the independence war for Bangladesh in 1971. The post-independence AL government faced daunting challenges and in 1975 it was overthrown by the military, triggering a series of military coups that resulted in a military-backed government and subsequent creation of the Bangladesh Nationalist Party (BNP) in 1978. That government also ended in a coup in 1981, followed by military-backed rule until democratic elections occurred in 1991. The BNP and AL have alternated in power since 1991, with the exception of a military-backed, emergency caretaker regime that suspended parliamentary elections planned for January 2007 in an effort to reform the political system and root out corruption. That government returned the country to fully democratic rule in December 2008 with the election of the AL and Prime Minister Sheikh HASINA. In January 2014, the incumbent AL won the national election by an overwhelming majority after the BNP boycotted the election, which extended HASINAs term as prime minister. In December 2018, HASINA secured a third consecutive term (fourth overall) with the AL coalition securing 96% of available seats, amid widespread claims of election irregularities. With the help of international development assistance, Bangladesh has reduced the poverty rate from over half of the population to less than a third, achieved Millennium Development Goals for maternal and child health, and made great progress in food security since independence. The economy has grown at an annual average of about 6% for the last two decades and the country reached World Bank lower-middle income status in 2014.</t>
  </si>
  <si>
    <t>Bangladeshs economy has grown roughly 6% per year since 2005 despite prolonged periods of political instability, poor infrastructure, endemic corruption, insufficient power supplies, and slow implementation of economic reforms. Although more than half of GDP is generated through the services sector, almost half of Bangladeshis are employed in the agriculture sector, with rice as the single-most-important product. &amp;amp;nbsp; Garments, the backbone of Bangladeshs industrial sector, accounted for more than 80% of total exports in FY 2016-17. The industrial sector continues to grow, despite the need for improvements in factory safety conditions. Steady export growth in the garment sector, combined with $13 billion in remittances from overseas Bangladeshis, contributed to Bangladeshs rising foreign exchange reserves in FY 2016-17. Recent improvements to energy infrastructure, including the start of liquefied natural gas imports in 2018, represent a major step forward in resolving a key growth bottleneck.</t>
  </si>
  <si>
    <t>Bangladesh referred its maritime boundary claims with Burma and India to the International Tribunal on the Law of the Sea; Indian Prime Minister Singhs September 2011 visit to Bangladesh resulted in the signing of a Protocol to the 1974 Land Boundary Agreement between India and Bangladesh, which had called for the settlement of longstanding boundary disputes over undemarcated areas and the exchange of territorial enclaves, but which had never been implemented; Bangladesh struggles to accommodate 912,000 Rohingya, Burmese Muslim minority from Rakhine State, living as refugees in Coxs Bazar; Burmese border authorities are constructing a 200 km (124 mi) wire fence designed to deter illegal cross-border transit and tensions from the military build-up along border</t>
  </si>
  <si>
    <t>Tourism is the number one foreign exchange earner in this small economy, followed by exports of sugar, bananas, citrus, marine products, and crude oil.The governments expansionary monetary and fiscal policies, initiated in September 1998, led to GDP growth averaging nearly 4% in 1999-2007, but GPD growth has averaged only 2.1% from 2007-2016, with 2.5% growth estimated for 2017. Belize’s dependence on energy imports makes it susceptible to energy price shocks.Although Belize has the third highest per capita income in Central America, the average income figure masks a huge income disparity between rich and poor, and a key government objective remains reducing poverty and inequality with the help of international donors. High unemployment, a growing trade deficit and heavy foreign debt burden continue to be major concerns. Belize faces continued pressure from rising sovereign debt, and a growing trade imbalance.</t>
  </si>
  <si>
    <t>Guatemala persists in its territorial claim to approximately half of Belize, but agrees to the Line of Adjacency to keep Guatemalan squatters out of Belizes forested interior; both countries agreed in April 2012 to hold simultaneous referenda, scheduled for 6 October 2013, to decide whether to refer the dispute to the ICJ for binding resolution, but this vote was suspended indefinitely; Belize and Mexico are working to solve minor border demarcation discrepancies arising from inaccuracies in the 1898 border treaty</t>
  </si>
  <si>
    <t>Bosnia and Herzegovina declared sovereignty in October 1991 and independence from the former Yugoslavia on 3 March 1992 after a referendum boycotted by ethnic Serbs. The Bosnian Serbs - supported by neighboring Serbia and Montenegro - responded with armed resistance aimed at partitioning the republic along ethnic lines and joining Serb-held areas to form a &amp;quot;Greater Serbia.&amp;quot; In March 1994, Bosniaks and Croats reduced the number of warring factions from three to two by signing an agreement creating a joint Bosniak-Croat Federation of Bosnia and Herzegovina. On 21 November 1995, in Dayton, Ohio, the warring parties initialed a peace agreement that ended three years of interethnic civil strife (the final agreement was signed in Paris on 14 December 1995).The Dayton Peace Accords retained Bosnia and Herzegovinas international boundaries and created a multiethnic and democratic government charged with conducting foreign, diplomatic, and fiscal policy. Also recognized was a second tier of government composed of two entities roughly equal in size: the predominantly Bosniak-Bosnian Croat Federation of Bosnia and Herzegovina and the predominantly Bosnian Serb-led Republika Srpska (RS). The Federation and RS governments are responsible for overseeing most government functions. Additionally, the Dayton Accords established the Office of the High Representative to oversee the implementation of the civilian aspects of the agreement. The Peace Implementation Council at its conference in Bonn in 1997 also gave the High Representative the authority to impose legislation and remove officials, the so-called &amp;quot;Bonn Powers.&amp;quot; An original NATO-led international peacekeeping force (IFOR) of 60,000 troops assembled in 1995 was succeeded over time by a smaller, NATO-led Stabilization Force (SFOR). In 2004, European Union peacekeeping troops (EUFOR) replaced SFOR. Currently, EUFOR deploys around 600 troops in theater in a security assistance and training capacity.</t>
  </si>
  <si>
    <t>Bosnia and Herzegovina has a transitional economy with limited market reforms. The economy relies heavily on the export of metals, energy, textiles, and furniture as well as on remittances and foreign aid. A highly decentralized government hampers economic policy coordination and reform, while excessive bureaucracy and a segmented market discourage foreign investment. The economy is among the least competitive in the region. Foreign banks, primarily from Austria and Italy, control much of the banking sector, though the largest bank is a private domestic one. The konvertibilna marka (convertible mark) - the national currency introduced in 1998 - is pegged to the euro through a currency board arrangement, which has maintained confidence in the currency and has facilitated reliable trade links with European partners. Bosnia and Herzegovina became a full member of the Central European Free Trade Agreement in September 2007. In 2016, Bosnia began a three-year IMF loan program, but it has struggled to meet the economic reform benchmarks required to receive all funding installments.Bosnia and Herzegovinas private sector is growing slowly, but foreign investment dropped sharply after 2007 and remains low. High unemployment remains the most serious macroeconomic problem. Successful implementation of a value-added tax in 2006 provided a steady source of revenue for the government and helped rein in gray-market activity, though public perceptions of government corruption and misuse of taxpayer money has encouraged a large informal economy to persist. National-level statistics have improved over time, but a large share of economic activity remains unofficial and unrecorded.Bosnia and Herzegovinas top economic priorities are: acceleration of integration into the EU; strengthening the fiscal system; public administration reform; World Trade Organization membership; and securing economic growth by fostering a dynamic, competitive private sector.</t>
  </si>
  <si>
    <t>Serbia delimited about half of the boundary with Bosnia and Herzegovina, but sections along the Drina River remain in dispute</t>
  </si>
  <si>
    <t>Bolivia, named after independence fighter Simon BOLIVAR, broke away from Spanish rule in 1825; much of its subsequent history has consisted of a series of coups and countercoups, with the last coup occurring in 1978. Democratic civilian rule was established in 1982, but leaders have faced difficult problems of deep-seated poverty, social unrest, and illegal drug production. In December 2005, Bolivians elected Movement Toward Socialism leader Evo MORALES president - by the widest margin of any leader since the restoration of civilian rule in 1982 - after he ran on a promise to change the countrys traditional political class and empower the nations poor, indigenous majority. In December 2009 and October 2014, President MORALES easily won reelection. His party maintained control of the legislative branch of the government, which has allowed him to continue his process of change. In February 2016, MORALES narrowly lost a referendum to approve a constitutional amendment that would have allowed him to compete in the 2019 presidential election. However, a 2017 Supreme Court ruling stating that term limits violate human rights provided the justification for MORALES to be chosen by his party to run again in 2019. MORALES attempted to claim victory in the 20 October 2019 election, but widespread allegations of electoral fraud, rising violence, and pressure from the military ultimately forced him to flee the country. An interim government is preparing new elections for 2020.</t>
  </si>
  <si>
    <t>flooding in the northeast (March to April)&amp;lt;strong&amp;gt;volcanism:&amp;lt;/strong&amp;gt; volcanic activity in Andes Mountains on the border with Chile; historically active volcanoes in this region are Irruputuncu (5,163 m), which last erupted in 1995, and the Olca-Paruma volcanic complex (5,762 m to 5,167 m)</t>
  </si>
  <si>
    <t>Bolivia is a resource rich country with strong growth attributed to captive markets for natural gas exports – to Brazil and Argentina. However, the country remains one of the least developed countries in Latin America because of state-oriented policies that deter investment.Following an economic crisis during the early 1980s, reforms in the 1990s spurred private investment, stimulated economic growth, and cut poverty rates. The period 2003-05 was characterized by political instability, racial tensions, and violent protests against plans - subsequently abandoned - to export Bolivias newly discovered natural gas reserves to large Northern Hemisphere markets. In 2005-06, the government passed hydrocarbon laws that imposed significantly higher royalties and required foreign firms then operating under risk-sharing contracts to surrender all production to the state energy company in exchange for a predetermined service fee; the laws engendered much public debate. High commodity prices between 2010 and 2014 sustained rapid growth and large trade surpluses with GDP growing 6.8% in 2013 and 5.4% in 2014. The global decline in oil prices that began in late 2014 exerted downward pressure on the price Bolivia receives for exported gas and resulted in lower GDP growth rates - 4.9% in 2015 and 4.3% in 2016 - and losses in government revenue as well as fiscal and trade deficits.A lack of foreign investment in the key sectors of mining and hydrocarbons, along with conflict among social groups, pose challenges for the Bolivian economy. In 2015, President Evo MORALES expanded efforts to court international investment and boost Bolivia’s energy production capacity. MORALES passed an investment law and promised not to nationalize additional industries in an effort to improve the investment climate. In early 2016, the Government of Bolivia approved the 2016-2020 National Economic and Social Development Plan aimed at maintaining growth of 5% and reducing poverty.</t>
  </si>
  <si>
    <t>Chile and Peru rebuff Bolivias reactivated claim to restore the Atacama corridor, ceded to Chile in 1884, but Chile offers instead unrestricted but not sovereign maritime access through Chile for Bolivian products; contraband smuggling, human trafficking, and illegal narcotic trafficking are problems in the porous areas of its border regions with all of its neighbors (Argentina, Brazil, Chile, Paraguay, and Peru)</t>
  </si>
  <si>
    <t>Various ethnic Burman and ethnic minority city-states or kingdoms occupied the present borders through the 19th century, and several minority ethnic groups continue to maintain independent armies and control territory within the country today, in opposition to the central government. Over a period of 62 years (1824-1886), Britain conquered Burma and incorporated&amp;amp;nbsp;all the groups within&amp;amp;nbsp;the country into its Indian Empire. Burma was administered as a province of India until 1937 when it became a separate, self-governing colony; in 1948,&amp;amp;nbsp;following major battles on its territory during World War II,&amp;amp;nbsp;Burma attained independence from the British Commonwealth. Gen. NE WIN dominated the government from 1962 to 1988, first as military ruler, then as self-appointed president, and later as political kingpin. In response to widespread civil unrest, NE WIN resigned in 1988, but within months the military crushed student-led protests and took power. Since independence, successive&amp;amp;nbsp;Burmese&amp;amp;nbsp;governments have fought on-and-off conflicts with armed ethnic groups&amp;amp;nbsp;seeking autonomy&amp;amp;nbsp;in the country&amp;amp;rsquo;s mountainous border regions. Multiparty legislative elections in 1990 resulted in the main opposition party - the National League for Democracy (NLD) - winning a landslide victory. Instead of handing over power, the junta placed NLD leader (and 1991 Nobel Peace Prize recipient) AUNG SAN SUU KYI under house arrest from 1989 to 1995, 2000 to 2002, and from May 2003 to November 2010. In late September 2007, the ruling junta brutally suppressed protests over increased fuel prices led by prodemocracy activists and Buddhist monks, killing an unknown number of people and arresting thousands for participating in the demonstrations - popularly referred to as the Saffron Revolution. In early May 2008, Cyclone&amp;amp;nbsp;Nargis&amp;amp;nbsp;struck Burma, which left over 138,000 dead and tens of thousands injured and homeless. Despite this tragedy, the junta proceeded with its May constitutional referendum, the first vote in Burma since 1990. The 2008 constitution reserves 25% of its seats to the military. Legislative elections held in November 2010, which the NLD boycotted and many in the international community considered flawed, saw the successor ruling juntas mass organization, the Union Solidarity and Development Party garner over 75% of the contested seats. The national legislature convened in January 2011 and selected former Prime Minister THEIN SEIN as president. Although the vast majority of national-level appointees named by THEIN SEIN were former or current military officers, the government initiated a series of political and economic reforms leading to a substantial opening of the long-isolated country. These reforms included releasing hundreds of political prisoners, signing a nationwide cease-fire with several of the countrys ethnic armed groups, pursuing legal reform, and gradually reducing restrictions on freedom of the press, association, and civil society. At least due in part to these reforms, AUNG SAN SUU KYI was elected to the national legislature in April 2012 and became chair of the Committee for Rule of Law and Tranquility. Burma served as chair of the Association of Southeast Asian Nations (ASEAN) for 2014. In a flawed but largely credible national legislative election in November 2015 featuring more than 90 political parties, the NLD again won a landslide victory. Using its overwhelming majority in both houses of parliament, the NLD elected HTIN KYAW, AUNG SAN SUU KYI&amp;amp;rsquo;s confidant and long-time NLD supporter, as president. The new legislature created the position of State Counsellor, according AUNG SAN SUU KYI a formal role in the government and making her the de facto head of state. Burmas first credibly elected civilian government after more than five decades of military dictatorship was sworn into office on 30 March 2016. In March 2018, upon HTIN KYAW&amp;amp;rsquo;s resignation, parliament selected WIN MYINT, another long-time ally of AUNG SAN SUU KYI&amp;amp;rsquo;s, as president. Attacks in October 2016 and August 2017 on security forces in northern Rakhine State by members of the&amp;amp;nbsp;Arakan&amp;amp;nbsp;Rohingya Salvation Army (ARSA), a Rohingya militant group, resulted in military crackdowns on the Rohingya population&amp;amp;nbsp;that reportedly caused thousands of deaths&amp;amp;nbsp;and human rights abuses. Following the August 2017 violence, over 740,000 Rohingya fled&amp;amp;nbsp;to neighboring Bangladesh as refugees. In November 2017, the US Department of State determined that the August 2017 violence constituted ethnic cleansing&amp;amp;nbsp;of Rohingyas. The UN has called for Burma to allow access to a Fact Finding Mission to investigate reports of human rights violations and abuses and to work with Bangladesh to facilitate repatriation of Rohingya refugees, and in September 2018 the International Criminal Court&amp;amp;nbsp;(ICC)&amp;amp;nbsp;determined it had jurisdiction to investigate&amp;amp;nbsp;reported human rights&amp;amp;nbsp;abuses&amp;amp;nbsp;against Rohingyas. Burma&amp;amp;nbsp;has&amp;amp;nbsp;rejected charges of ethnic cleansing&amp;amp;nbsp;and genocide,&amp;amp;nbsp;and has chosen not to work with the UN Fact Finding Mission&amp;amp;nbsp;or the ICC. In March 2018, President HTIN KYAW announced his voluntary retirement; NLD parliamentarian WIN MYINT was named by the parliament as his successor. In February 2019, the NLD announced it would establish a parliamentary committee to examine options for constitutional reform&amp;amp;nbsp;ahead of national the elections planned for 2020.</t>
  </si>
  <si>
    <t>7 regions (taing-myar, singular - taing), 7 states (pyi ne-myar, singular - pyi ne), 1 union territory&amp;lt;strong&amp;gt;regions:&amp;lt;/strong&amp;gt; Ayeyarwady (Irrawaddy), Bago, Magway, Mandalay, Sagaing, Tanintharyi, Yangon (Rangoon); &amp;lt;strong&amp;gt;states:&amp;lt;/strong&amp;gt; Chin, Kachin, Kayah, Kayin, Mon, Rakhine, Shan; &amp;lt;strong&amp;gt;union territory:&amp;lt;/strong&amp;gt; Nay Pyi Taw</t>
  </si>
  <si>
    <t>Since Burma began the transition to a civilian-led government in 2011, the country initiated economic reforms aimed at attracting foreign investment and reintegrating into the global economy. Burma established a managed float of the Burmese kyat in 2012, granted the Central Bank operational independence in July 2013, enacted a new anti-corruption law in September 2013, and granted licenses to 13 foreign banks in 2014-16. State Counsellor AUNG SAN SUU KYI and the ruling National League for Democracy, who took power in March 2016, have sought to improve Burma’s investment climate following the US sanctions lift in October 2016 and reinstatement of Generalized System of Preferences trade benefits in November 2016. In October 2016, Burma passed a foreign investment law that consolidates investment regulations and eases rules on foreign ownership of businesses.Burma’s economic growth rate recovered from a low growth under 6% in 2011 but has been volatile between 6% and 7.2% during the past few years. Burma’s abundant natural resources and young labor force have the potential to attract foreign investment in the energy, garment, information technology, and food and beverage sectors. The government is focusing on accelerating agricultural productivity and land reforms, modernizing and opening the financial sector, and developing transportation and electricity infrastructure. The government has also taken steps to improve transparency in the mining and oil sectors through publication of reports under the Extractive Industries Transparency Initiative (EITI) in 2016 and 2018.Despite these improvements, living standards have not improved for the majority of the people residing in rural areas. Burma remains one of the poorest countries in Asia – approximately 26% of the country’s 51 million people live in poverty. The isolationist policies and economic mismanagement of previous governments have left Burma with poor infrastructure, endemic corruption, underdeveloped human resources, and inadequate access to capital, which will require a major commitment to reverse. The Burmese Government has been slow to address impediments to economic development such as unclear land rights, a restrictive trade licensing system, an opaque revenue collection system, and an antiquated banking system.</t>
  </si>
  <si>
    <t>over half of Burmas population consists of diverse ethnic groups who have substantial numbers of kin in neighboring countries; Bangladesh struggles to accommodate 912,000 Rohingya, Burmese Muslim minority from Rakhine State, living as refugees in Coxs Bazar; Burmese border authorities are constructing a 200 km (124 mi) wire fence designed to deter illegal cross-border transit and tensions from the military build-up along border with Bangladesh in 2010; Bangladesh referred its maritime boundary claims with Burma and India to the International Tribunal on the Law of the Sea; Burmese forces attempting to dig in to the largely autonomous Shan State to rout local militias tied to the drug trade, prompts local residents to periodically flee into neighboring Yunnan Province in China; fencing along the India-Burma international border at Manipurs Moreh town is in progress to check illegal drug trafficking and movement of militants; over 100,000 mostly Karen refugees and asylum seekers fleeing civil strife, political upheaval, and economic stagnation in Burma were living in remote camps in Thailand near the border as of May 2017</t>
  </si>
  <si>
    <t>Present day Benin was the site of Dahomey, a West African kingdom that rose to prominence in about 1600 and over the next two and a half centuries became a regional power, largely based on its slave trade. France began to control the coastal areas of Dahomey in the second half of the 19th century; the entire kingdom was conquered by 1894. French Dahomey achieved independence in 1960; it changed its name to the Republic of Benin in 1975. A succession of military governments ended in 1972 with the rise to power of Mathieu KEREKOU and the establishment of a government based on Marxist-Leninist principles. A move to representative government began in 1989. Two years later, free elections ushered in former Prime Minister Nicephore SOGLO as president, marking the first successful transfer of power in Africa from a dictatorship to a democracy. KEREKOU was returned to power by elections held in 1996 and 2001, though some irregularities were alleged. KEREKOU stepped down at the end of his second term in 2006 and was succeeded by Thomas YAYI Boni, a political outsider and independent, who won a second five-year term in March 2011. Patrice TALON, a wealthy businessman, took office in 2016 after campaigning to restore public confidence in the government.</t>
  </si>
  <si>
    <t>The free market economy of Benin has grown consecutively for four years, though growth slowed in 2017, as its close trade links to Nigeria expose Benin to risks from volatile commodity prices. Cotton is a key export commodity, with export earnings significantly impacted by the price of cotton in the broader market. The economy began deflating in 2017, with the consumer price index falling 0.8%.During the first two years of President TALON’s administration, which began in April 2016, the government has followed an ambitious action plan to kickstart development through investments in infrastructure, education, agriculture, and governance. Electricity generation, which has constrained Benin’s economic growth, has increased and blackouts have been considerably reduced. Private foreign direct investment is small, and foreign aid accounts for a large proportion of investment in infrastructure projects.Benin has appealed for international assistance to mitigate piracy against commercial shipping in its territory, and has used equipment from donors effectively against such piracy. Pilferage has significantly dropped at the Port of Cotonou, though the port is still struggling with effective implementation of the International Ship and Port Facility Security (ISPS) Code. Projects included in Benins $307 million Millennium Challenge Corporation (MCC) first compact (2006-11) were designed to increase investment and private sector activity by improving key institutional and physical infrastructure. The four projects focused on access to land, access to financial services, access to justice, and access to markets (including modernization of the port). The Port of Cotonou is a major contributor to Benin’s economy, with revenues projected to account for more than 40% of Benin’s national budget.Benin will need further efforts to upgrade infrastructure, stem corruption, and expand access to foreign markets to achieve its potential. In September 2015, Benin signed a second MCC Compact for $375 million that entered into force in June 2017 and is designed to strengthen the national utility service provider, attract private sector investment, fund infrastructure investments in electricity generation and distribution, and develop off-grid electrification for poor and unserved households. As part of the Government of Benin’s action plan to spur growth, Benin passed public private partnership legislation in 2017 to attract more foreign investment, place more emphasis on tourism, facilitate the development of new food processing systems and agricultural products, encourage new information and communication technology, and establish Independent Power Producers. In April 2017, the IMF approved a three year $150.4 million Extended Credit Facility agreement to maintain debt sustainability and boost donor confidence.</t>
  </si>
  <si>
    <t>talks continue between Benin and Togo on funding the Adjrala hydroelectric dam on the Mona River; Benin retains a border dispute with Burkina Faso near the town of Koualou; location of Benin-Niger-Nigeria tripoint is unresolved</t>
  </si>
  <si>
    <t>As part of the former Soviet Union, Belarus had a relatively well-developed industrial base, but it is now outdated, inefficient, and dependent on subsidized Russian energy and preferential access to Russian markets. The country’s agricultural base is largely dependent on government subsidies. Following the collapse of the Soviet Union, an initial burst of economic reforms included privatization of state enterprises, creation of private property rights, and the acceptance of private entrepreneurship, but by 1994 the reform effort dissipated. About 80% of industry remains in state hands, and foreign investment has virtually disappeared. Several businesses have been renationalized. State-owned entities account for 70-75% of GDP, and state banks make up 75% of the banking sector.Economic output declined for several years following the break-up of the Soviet Union, but revived in the mid-2000s. Belarus has only small reserves of crude oil and imports crude oil and natural gas from Russia at subsidized, below market, prices. Belarus derives export revenue by refining Russian crude and selling it at market prices. Russia and Belarus have had serious disagreements over prices and quantities for Russian energy. Beginning in early 2016, Russia claimed Belarus began accumulating debt – reaching $740 million by April 2017 – for paying below the agreed price for Russian natural gas and Russia cut back its export of crude oil as a result of the debt. In April 2017, Belarus agreed to pay its gas debt and Russia restored the flow of crude.New non-Russian foreign investment has been limited in recent years, largely because of an unfavorable financial climate. In 2011, a financial crisis lead to a nearly three-fold devaluation of the Belarusian ruble. The Belarusian economy has continued to struggle under the weight of high external debt servicing payments and a trade deficit. In mid-December 2014, the devaluation of the Russian ruble triggered a near 40% devaluation of the Belarusian ruble.Belarus’s economy stagnated between 2012 and 2016, widening productivity and income gaps between Belarus and neighboring countries. Budget revenues dropped because of falling global prices on key Belarusian export commodities. Since 2015, the Belarusian government has tightened its macro-economic policies, allowed more flexibility to its exchange rate, taken some steps towards price liberalization, and reduced subsidized government lending to state-owned enterprises. Belarus returned to modest growth in 2017, largely driven by improvement of external conditions and Belarus issued sovereign debt for the first time since 2011, which provided the country with badly-needed liquidity, and issued $600 million worth of Eurobonds in February 2018, predominantly to US and British investors.</t>
  </si>
  <si>
    <t>boundary demarcated with Latvia and Lithuania; as a member state that forms part of the EUs external border, Poland has implemented strict Schengen border rules to restrict illegal immigration and trade along its border with Belarus</t>
  </si>
  <si>
    <t>tropical cyclones, but rarely destructive; geologically active region with frequent earthquakes, tremors, and volcanic activity; tsunamis&amp;lt;strong&amp;gt;volcanism:&amp;lt;/strong&amp;gt; Tinakula (851 m) has frequent eruption activity, while an eruption of Savo (485 m) could affect the capital Honiara on nearby Guadalcanal</t>
  </si>
  <si>
    <t>since 2003, the Regional Assistance Mission to Solomon Islands, consisting of police, military, and civilian advisors drawn from 15 countries, has assisted in reestablishing and maintaining civil and political order while reinforcing regional stability and security</t>
  </si>
  <si>
    <t>claimed by Haiti, source of subsistence fishing</t>
  </si>
  <si>
    <t>Following more than three centuries under Portuguese rule, Brazil gained its independence in 1822, maintaining a monarchical system of government until the abolition of slavery in 1888 and the subsequent proclamation of a republic by the military in 1889. Brazilian coffee exporters politically dominated the country until populist leader Getulio VARGAS rose to power in 1930. By far the largest and most populous country in South America, Brazil underwent more than a half century of populist and military government until 1985, when the military regime peacefully ceded power to civilian rulers. Brazil continues to pursue industrial and agricultural growth and development of its interior. Having successfully weathered a period of global financial difficulty in the late 20th century, Brazil was seen as one of the worlds strongest emerging markets and a contributor to global growth. The awarding of the 2014 FIFA World Cup and 2016 Summer Olympic Games, the first ever to be held in South America, was seen as symbolic of the countrys rise. However, from about 2013 to 2016, Brazil was plagued by a sagging economy, high unemployment, and high inflation, only emerging from recession in 2017. Former President Dilma ROUSSEFF (2011-2016) was removed from office in 2016 by Congress for having committed impeachable acts against Brazils budgetary laws, and her vice president, Michel TEMER, served the remainder of her second term. In October 2018, Jair BOLSONARO won the presidency with 55 percent of the vote and assumed office on 1 January 2019.</t>
  </si>
  <si>
    <t>Brazil is the eighth-largest economy in the world, but is recovering from a recession in 2015 and 2016 that ranks as the worst in the country’s history. In 2017, Brazil`s GDP grew 1%, inflation fell to historic lows of 2.9%, and the Central Bank lowered benchmark interest rates from 13.75% in 2016 to 7%.The economy has been negatively affected by multiple corruption scandals involving private companies and government officials, including the impeachment and conviction of Former President Dilma ROUSSEFF in August 2016. Sanctions against the firms involved — some of the largest in Brazil — have limited their business opportunities, producing a ripple effect on associated businesses and contractors but creating opportunities for foreign companies to step into what had been a closed market.The succeeding TEMER administration has implemented a series of fiscal and structural reforms to restore credibility to government finances. Congress approved legislation in December 2016 to cap public spending. Government spending growth had pushed public debt to 73.7% of GDP at the end of 2017, up from over 50% in 2012. The government also boosted infrastructure projects, such as oil and natural gas auctions, in part to raise revenues. Other economic reforms, proposed in 2016, aim to reduce barriers to foreign investment, and to improve labor conditions. Policies to strengthen Brazil’s workforce and industrial sector, such as local content requirements, have boosted employment, but at the expense of investment.Brazil is a member of the Common Market of the South (Mercosur), a trade bloc that includes Argentina, Paraguay and Uruguay - Venezuela’s membership in the organization was suspended In August 2017. After the Asian and Russian financial crises, Mercosur adopted a protectionist stance to guard against exposure to volatile foreign markets and it currently is negotiating Free Trade Agreements with the European Union and Canada.</t>
  </si>
  <si>
    <t>uncontested boundary dispute between Brazil and Uruguay over Braziliera/Brasiliera Island in the Quarai/Cuareim River leaves the tripoint with Argentina in question; smuggling of firearms and narcotics continues to be an issue along the Uruguay-Brazil border; Colombian-organized illegal narcotics and paramilitary activities penetrate Brazils border region with Venezuela</t>
  </si>
  <si>
    <t xml:space="preserve">Following Britain&amp;amp;rsquo;s victory in the 1865 Duar War, Britain and Bhutan signed the Treaty of Sinchulu, under which Bhutan would receive an annual subsidy in exchange for ceding land to British India. Ugyen WANGCHUCK - who had served as the de facto ruler of an increasingly unified Bhutan and had improved relations with the British toward the end of the 19th century - was named king in 1907. Three years later, a treaty was signed whereby the British agreed not to interfere in Bhutanese internal affairs, and Bhutan allowed Britain to direct its foreign affairs. Bhutan negotiated a similar arrangement with independent India in 1949. The Indo-Bhutanese Treaty of Friendship returned to Bhutan a small piece of the territory annexed by the British, formalized the annual subsidies the country received, and defined Indias responsibilities in defense and foreign relations. Under a succession of modernizing monarchs beginning in the 1950s, Bhutan joined the UN in 1971 and slowly continued its engagement beyond its borders. In 2005, King Jigme Singye WANGCHUCK unveiled the draft of Bhutans first constitution - which introduced major democratic reforms - and held a national referendum for its approval. The King abdicated the throne in 2006 in favor of his son, Jigme Khesar Namgyel WANGCHUCK. In 2007, India and Bhutan renegotiated their treaty, eliminating the clause that stated that Bhutan would be &amp;quot;guided by&amp;quot; India in conducting its foreign policy, although Thimphu continues to coordinate closely with New Delhi. In 2008, Bhutan held its first parliamentary election in accordance with the constitution. Bhutan experienced a peaceful turnover of power following a parliamentary election in 2013, which resulted in the defeat of the incumbent party. In 2018, the incumbent party again lost the parliamentary election. Of the more than 100,000 ethnic Nepali - predominantly Lhotshampa - refugees who fled or were forced out of Bhutan in the 1990s, about 6,500 remain displaced in Nepal. </t>
  </si>
  <si>
    <t>Bhutans small economy is based largely on hydropower, agriculture, and forestry, which provide the main livelihood for more than half the population. Because rugged mountains dominate the terrain and make the building of roads and other infrastructure difficult and expensive, industrial production is primarily of the cottage industry type. The economy is closely aligned with Indias through strong trade and monetary links and is dependent on India for financial assistance and migrant laborers for development projects, especially for road construction. Bhutan signed a pact in December 2014 to expand duty-free trade with Bangladesh.Multilateral development organizations administer most educational, social, and environment programs, and take into account the governments desire to protect the countrys environment and cultural traditions. For example, the government is cautious in its expansion of the tourist sector, restricing visits to environmentally conscientious tourists. Complicated controls and uncertain policies in areas such as industrial licensing, trade, labor, and finance continue to hamper foreign investment.Bhutan’s largest export - hydropower to India - could spur sustainable growth in the coming years if Bhutan resolves chronic delays in construction. Bhutan’s hydropower exports comprise 40% of total exports and 25% of the government’s total revenue. Bhutan currently taps only 6.5% of its 24,000-megawatt hydropower potential and is behind schedule in building 12 new hydropower dams with a combined capacity of 10,000 megawatts by 2020 in accordance with a deal signed in 2008 with India. The high volume of imported materials to build hydropower plants has expanded Bhutans trade and current account deficits. Bhutan also signed a memorandum of understanding with Bangladesh and India in July 2017 to jointly construct a new hydropower plant for exporting electricity to Bangladesh.</t>
  </si>
  <si>
    <t>lacking any treaty describing the boundary, Bhutan and China continue negotiations to establish a common boundary alignment to resolve territorial disputes arising from substantial cartographic discrepancies, the most contentious of which lie in Bhutans west along China’s Chumbi salient</t>
  </si>
  <si>
    <t>Bulgaria, a former communist country that entered the EU in 2007, has an open economy that historically has demonstrated strong growth, but its per-capita income remains the lowest among EU members and its reliance on energy imports and foreign demand for its exports makes its growth sensitive to external market conditions.The government undertook significant structural economic reforms in the 1990s to move the economy from a centralized, planned economy to a more liberal, market-driven economy. These reforms included privatization of state-owned enterprises, liberalization of trade, and strengthening of the tax system - changes that initially caused some economic hardships but later helped to attract investment, spur growth, and make gradual improvements to living conditions. From 2000 through 2008, Bulgaria maintained robust, average annual real GDP growth in excess of 6%, which was followed by a deep recession in 2009 as the financial crisis caused domestic demand, exports, capital inflows and industrial production to contract, prompting the government to rein in spending. Real GDP growth remained slow - less than 2% annually - until 2015, when demand from EU countries for Bulgarian exports, plus an inflow of EU development funds, boosted growth to more than 3%. In recent years, strong domestic demand combined with low international energy prices have contributed to Bulgaria’s economic growth approaching 4% and have also helped to ease inflation. Bulgaria’s prudent public financial management contributed to budget surpluses both in 2016 and 2017.Bulgaria is heavily reliant on energy imports from Russia, a potential vulnerability, and is a participant in EU-backed efforts to diversify regional natural gas supplies. In late 2016, the Bulgarian Government provided funding to Bulgaria’s National Electric Company to cover the $695 million compensation owed to Russian nuclear equipment manufacturer Atomstroyexport for the cancellation of the Belene Nuclear Power Plant project, which the Bulgarian Government terminated in 2012. As of early 2018, the government was floating the possibility of resurrecting the Belene project. The natural gas market, dominated by state-owned Bulgargaz, is also almost entirely supplied by Russia. Infrastructure projects such as the Inter-Connector Greece-Bulgaria and Inter-Connector Bulgaria-Serbia, which would enable Bulgaria to have access to non-Russian gas, have either stalled or made limited progress. In 2016, the Bulgarian Government established the State eGovernment Agency. This new agency is responsible for the electronic governance, coordinating national policies with the EU, and strengthening cybersecurity.Despite a favorable investment regime, including low, flat corporate income taxes, significant challenges remain. Corruption in public administration, a weak judiciary, low productivity, lack of transparency in public procurements, and the presence of organized crime continue to hamper the countrys investment climate and economic prospects.</t>
  </si>
  <si>
    <t>Brunei is an energy-rich sultanate on the northern coast of Borneo in Southeast Asia. Brunei boasts a well-educated, largely English-speaking population; excellent infrastructure; and a stable government intent on attracting foreign investment. Crude oil and natural gas production account for approximately 65% of GDP and 95% of exports, with Japan as the primary export market.Per capita GDP is among the highest in the world, and substantial income from overseas investment supplements income from domestic hydrocarbon production. Bruneian citizens pay no personal income taxes, and the government provides free medical services and free education through the university level.The Bruneian Government wants to diversify its economy away from hydrocarbon exports to other industries such as information and communications technology and halal manufacturing, permissible under Islamic law. Brunei’s trade increased in 2016 and 2017, following its regional economic integration in the ASEAN Economic Community, and the expected ratification of the Trans-Pacific Partnership trade agreement.</t>
  </si>
  <si>
    <t>per Letters of Exchange signed in 2009, Malaysia in 2010 ceded two hydrocarbon concession blocks to Brunei in exchange for Bruneis sultan dropping claims to the Limbang corridor, which divides Brunei; nonetheless, Brunei claims a maritime boundary extending as far as a median with Vietnam, thus asserting an implicit claim to Louisa Reef</t>
  </si>
  <si>
    <t>Burundi is a landlocked, resource-poor country with an underdeveloped manufacturing sector. Agriculture accounts for over 40% of GDP and employs more than 90% of the population. Burundis primary exports are coffee and tea, which account for more than half of foreign exchange earnings, but these earnings are subject to fluctuations in weather and international coffee and tea prices, Burundi is heavily dependent on aid from bilateral and multilateral donors, as well as foreign exchange earnings from participation in the African Union Mission to Somalia (AMISOM). Foreign aid represented 48% of Burundis national income in 2015, one of the highest percentages in Sub-Saharan Africa, but this figure decreased to 33.5% in 2016 due to political turmoil surrounding President NKURUNZIZA’s bid for a third term. Burundi joined the East African Community (EAC) in 2009.Burundi faces several underlying weaknesses – low governmental capacity, corruption, a high poverty rate, poor educational levels, a weak legal system, a poor transportation network, and overburdened utilities – that have prevented the implementation of planned economic reforms. The purchasing power of most Burundians has decreased as wage increases have not kept pace with inflation, which reached approximately 18% in 2017.Real GDP growth dropped precipitously following political events in 2015 and has yet to recover to pre-conflict levels. Continued resistance by donors and the international community will restrict Burundi’s economic growth as the country deals with a large current account deficit.</t>
  </si>
  <si>
    <t>Burundi and Rwanda dispute two sq km (0.8 sq mi) of Sabanerwa, a farmed area in the Rukurazi Valley where the Akanyaru/Kanyaru River shifted its course southward after heavy rains in 1965; cross-border conflicts persist among Tutsi, Hutu, other ethnic groups, associated political rebels, armed gangs, and various government forces in the Great Lakes region</t>
  </si>
  <si>
    <t>A land of vast distances and rich natural resources, Canada became a self-governing dominion in 1867, while retaining ties to the British crown. Canada repatriated its constitution from the UK in 1982, severing a final colonial tie. Economically and technologically, the nation has developed in parallel with the US, its neighbor to the south across the worlds longest international border. Canada faces the political challenges of meeting public demands for quality improvements in health care, education, social services, and economic competitiveness, as well as responding to the particular concerns of predominantly francophone Quebec. Canada also aims to develop its diverse energy resources while maintaining its commitment to the environment.</t>
  </si>
  <si>
    <t>continuous permafrost in north is a serious obstacle to development; cyclonic storms form east of the Rocky Mountains, a result of the mixing of air masses from the Arctic, Pacific, and North American interior, and produce most of the countrys rain and snow east of the mountains&amp;lt;strong&amp;gt;volcanism:&amp;lt;/strong&amp;gt; the vast majority of volcanoes in Western Canadas Coast Mountains remain dormant</t>
  </si>
  <si>
    <t>&amp;lt;strong&amp;gt;note 1:&amp;lt;/strong&amp;gt; second-largest country in world (after Russia) and largest in the Americas; strategic location between Russia and US via north polar route; approximately 90% of the population is concentrated within 160 km (100 mi) of the US border &amp;lt;strong&amp;gt;note 2:&amp;lt;/strong&amp;gt; Canada has more fresh water than any other country and almost 9% of Canadian territory is water; Canada has at least 2 million and possibly over 3 million lakes - that is more than all other countries combined</t>
  </si>
  <si>
    <t>Canada resembles the US in its market-oriented economic system, pattern of production, and high living standards. Since World War II, the impressive growth of the manufacturing, mining, and service sectors has transformed the nation from a largely rural economy into one primarily industrial and urban. Canada has a large oil and natural gas sector with the majority of crude oil production derived from oil sands in the western provinces, especially Alberta. Canada now ranks third in the world in proved oil reserves behind Venezuela and Saudi Arabia and is the world’s seventh-largest oil producer.TThe 1989 Canada-US Free Trade Agreement and the 1994 North American Free Trade Agreement (which includes Mexico) dramatically increased trade and economic integration between the US and Canada. Canada and the US enjoy the world’s most comprehensive bilateral trade and investment relationship, with goods and services trade totaling more than $680 billion in 2017, and two-way investment stocks of more than $800 billion. Over three-fourths of Canada’s merchandise exports are destined for the US each year. Canada is the largest foreign supplier of energy to the US, including oil, natural gas, and electric power, and a top source of US uranium imports.Given its abundant natural resources, highly skilled labor force, and modern capital stock, Canada enjoyed solid economic growth from 1993 through 2007. The global economic crisis of 2007-08 moved the Canadian economy into sharp recession by late 2008, and Ottawa posted its first fiscal deficit in 2009 after 12 years of surplus. Canadas major banks emerged from the financial crisis of 2008-09 among the strongest in the world, owing to the financial sectors tradition of conservative lending practices and strong capitalization. Canada’s economy posted strong growth in 2017 at 3%, but most analysts are projecting Canada’s economic growth will drop back closer to 2% in 2018.</t>
  </si>
  <si>
    <t>managed maritime boundary disputes with the US at Dixon Entrance, Beaufort Sea, Strait of Juan de Fuca, and the Gulf of Maine, including the disputed Machias Seal Island and North Rock; Canada and the United States dispute how to divide the Beaufort Sea and the status of the Northwest Passage but continue to work cooperatively to survey the Arctic continental shelf; US works closely with Canada to intensify security measures for monitoring and controlling legal and illegal movement of people, transport, and commodities across the international border; sovereignty dispute with Denmark over Hans Island in the Kennedy Channel between Ellesmere Island and Greenland; commencing the collection of technical evidence for submission to the Commission on the Limits of the Continental Shelf in support of claims for continental shelf beyond 200 nm from its declared baselines in the Arctic, as stipulated in Article 76, paragraph 8, of the UN Convention on the Law of the Sea</t>
  </si>
  <si>
    <t>Most Cambodians consider themselves to be Khmers, descendants of the Angkor Empire that extended over much of Southeast Asia and reached its zenith between the 10th and 13th centuries. Attacks by the Thai and Cham (from present-day Vietnam) weakened the empire, ushering in a long period of decline. The king placed the country under French protection in 1863, and it became part of French Indochina in 1887. Following Japanese occupation in World War II, Cambodia gained full independence from France in 1953. In April 1975, after a seven-year struggle, communist Khmer Rouge forces captured Phnom Penh and evacuated all cities and towns. At least 1.5 million Cambodians died from execution, forced hardships, or starvation during the Khmer Rouge regime under POL POT. A December 1978 Vietnamese invasion drove the Khmer Rouge into the countryside, began a 10-year Vietnamese occupation, and touched off &amp;amp;nbsp;20 years of civil war. The 1991 Paris Peace Accords mandated democratic elections and a cease-fire, which was not fully respected by the Khmer Rouge. UN-sponsored elections in 1993 helped restore some semblance of normalcy under a coalition government. Factional fighting in 1997 ended the first coalition government, but a second round of national elections in 1998 led to the formation of another coalition government and renewed political stability. The remaining elements of the Khmer Rouge surrendered in early 1999. Some of the surviving Khmer Rouge leaders were tried for crimes against humanity by a hybrid UN-Cambodian tribunal supported by international assistance. In 2018, the tribunal heard its final cases, but it remains in operation to hear appeals. Elections in July 2003 were relatively peaceful, but it took one year of negotiations between contending political parties before a coalition government was formed. In October 2004, King Norodom SIHANOUK abdicated the throne and his son, Prince Norodom SIHAMONI, was selected to succeed him. Local (Commune Council) elections were held in Cambodia in 2012, with little of the violence that preceded prior elections. National elections in July 2013 were disputed, with the opposition - the Cambodia National Rescue Party (CNRP) - boycotting the National Assembly. The political impasse was ended nearly a year later, with the CNRP agreeing to enter parliament in exchange for commitments by the ruling Cambodian People&amp;amp;rsquo;s Party (CPP) to electoral and legislative reforms. The CNRP made further gains in local commune elections in June 2017, accelerating sitting Prime Minister Hun SEN&amp;amp;rsquo;s efforts to marginalize the CNRP before national elections in 2018. Hun Sen arrested CNRP President Kem SOKHA in September 2017. The Supreme Court dissolved the CNRP in November 2017 and banned its leaders from participating in politics for at least five years. The CNRP&amp;amp;rsquo;s seats in the National Assembly were redistributed to smaller, less influential opposition parties, while all of the CNRP&amp;amp;rsquo;s 5,007 seats in the commune councils throughout the country were reallocated to the CPP. With the CNRP banned, the CPP swept the 2018 national elections, winning all 125 National Assembly seats and effectively turning the country into a one-party state.</t>
  </si>
  <si>
    <t>24 provinces (khett, singular and plural) and 1 municipality (krong, singular and plural)&amp;lt;strong&amp;gt;provinces:&amp;lt;/strong&amp;gt; Banteay Meanchey, Battambang, Kampong Cham, Kampong Chhnang, Kampong Speu, Kampong Thom, Kampot, Kandal, Kep, Koh Kong, Kratie, Mondolkiri, Oddar Meanchey, Pailin, Preah Sihanouk, Preah Vihear, Prey Veng, Pursat, Ratanakiri, Siem Reap, Stung Treng, Svay Rieng, Takeo, Tbong Khmum; &amp;lt;strong&amp;gt;municipalities:&amp;lt;/strong&amp;gt; Phnom Penh (Phnum Penh)</t>
  </si>
  <si>
    <t>Cambodia has experienced strong economic growth over the last decade; GDP grew at an average annual rate of over 8% between 2000 and 2010 and about 7% since 2011. The tourism, garment, construction and real estate, and agriculture sectors accounted for the bulk of growth. Around 700,000 people, the majority of whom are women, are employed in the garment and footwear sector. An additional 500,000 Cambodians are employed in the tourism sector, and a further 200,000 people in construction. Tourism has continued to grow rapidly with foreign arrivals exceeding 2 million per year in 2007 and reaching 5.6 million visitors in 2017. Mining also is attracting some investor interest and the government has touted opportunities for mining bauxite, gold, iron and gems. &amp;amp;nbsp; Still, Cambodia remains one of the poorest countries in Asia, and long-term economic development remains a daunting challenge, inhibited by corruption, limited human resources, high income inequality, and poor job prospects. According to the Asian Development Bank (ADB), the percentage of the population living in poverty decreased to 13.5% in 2016. More than 50% of the population is less than 25 years old. The population lacks education and productive skills, particularly in the impoverished countryside, which also lacks basic infrastructure. &amp;amp;nbsp; The World Bank in 2016 formally reclassified Cambodia as a lower middle-income country as a result of continued rapid economic growth over the past several years. Cambodia&amp;amp;rsquo;s graduation from a low-income country will reduce its eligibility for foreign assistance and will challenge the government to seek new sources of financing. The Cambodian Government has been working with bilateral and multilateral donors, including the Asian Development Bank, the World Bank and IMF, to address the countrys many pressing needs; more than 20% of the government budget will come from donor assistance in 2018. A major economic challenge for Cambodia over the next decade will be fashioning an economic environment in which the private sector can create enough jobs to handle Cambodias demographic imbalance. &amp;amp;nbsp; Textile exports, which accounted for 68% of total exports in 2017, have driven much of Cambodia&amp;amp;rsquo;s growth over the past several years. The textile sector relies on exports to the United States and European Union, and Cambodia&amp;amp;rsquo;s dependence on its comparative advantage in textile production is a key vulnerability for the economy, especially because Cambodia has continued to run a current account deficit above 9% of GDP since 2014.</t>
  </si>
  <si>
    <t>Cambodia is concerned about Laos extensive upstream dam construction; Cambodia and Thailand dispute sections of boundary; in 2011 Thailand and Cambodia resorted to arms in the dispute over the location of the boundary on the precipice surmounted by Preah Vihear Temple ruins, awarded to Cambodia by&amp;amp;nbsp;an International Court of Justice&amp;amp;nbsp;decision in 1962 and part of a UN World Heritage site; Cambodia accuses Vietnam of a wide variety of illicit cross-border activities; progress on a joint development area with Vietnam is hampered by an unresolved dispute over sovereignty of offshore islands</t>
  </si>
  <si>
    <t>&amp;lt;strong&amp;gt;note 1:&amp;lt;/strong&amp;gt; Chad is the largest of Africas 16 landlocked countries &amp;lt;strong&amp;gt;note 2:&amp;lt;/strong&amp;gt; not long ago - geologically speaking - what is today the Sahara was green savannah teeming with wildlife; during the African Humid Period, roughly 11,000 to 5,000 years ago, a vibrant animal community, including elephants, giraffes, hippos, and antelope lived there; the last remnant of the &amp;quot;Green Sahara&amp;quot; exists in the Lakes of Ounianga (oo-nee-ahn-ga) in northern Chad, a series of 18 interconnected freshwater, saline, and hypersaline lakes now protected as a World Heritage site &amp;lt;strong&amp;gt;note 3:&amp;lt;/strong&amp;gt; Lake Chad, the most significant water body in the Sahel, is a remnant of a former inland sea, paleolake Mega-Chad; at its greatest extent, sometime before 5000 B.C., Lake Mega-Chad was the largest of four Saharan paleolakes that existed during the African Humid Period; it covered an area of about 400,000 sq km (150,000 sq mi), roughly the size of todays Caspian Sea</t>
  </si>
  <si>
    <t>Chad’s landlocked location results in high transportation costs for imported goods and dependence on neighboring countries. Oil and agriculture are mainstays of Chad’s economy. Oil provides about 60% of export revenues, while cotton, cattle, livestock, and gum arabic provide the bulk of Chads non-oil export earnings. The services sector contributes less than one-third of GDP and has attracted foreign investment mostly through telecommunications and banking.Nearly all of Chad’s fuel is provided by one domestic refinery, and unanticipated shutdowns occasionally result in shortages. The country regulates the price of domestic fuel, providing an incentive for black market sales.Although high oil prices and strong local harvests supported the economy in the past, low oil prices now stress Chad’s fiscal position and have resulted in significant government cutbacks. Chad relies on foreign assistance and foreign capital for most of its public and private sector investment. Investment in Chad is difficult due to its limited infrastructure, lack of trained workers, extensive government bureaucracy, and corruption. Chad obtained a three-year extended credit facility from the IMF in 2014 and was granted debt relief under the Heavily Indebted Poor Countries Initiative in April 2015.In 2018, economic policy will be driven by efforts that started in 2016 to reverse the recession and to repair damage to public finances and exports. The government is implementing an emergency action plan to counterbalance the drop in oil revenue and to diversify the economy. Chad’s national development plan (NDP) cost just over $9 billion with a financing gap of $6.7 billion. The NDP emphasized the importance of private sector participation in Chad’s development, as well as the need to improve the business environment, particularly in priority sectors such as mining and agriculture.The Government of Chad reached a deal with Glencore and four other banks on the restructuring of a $1.45 billion oil-backed loan in February 2018, after a long negotiation. The new terms include an extension of the maturity to 2030 from 2022, a two-year grace period on principal repayments, and a lower interest rate of the London Inter-bank Offer Rate (Libor) plus 2% - down from Libor plus 7.5%. The original Glencore loan was to be repaid with crude oil assets, however, Chads oil sales were hit by the downturn in the price of oil. Chad had secured a $312 million credit from the IMF in June 2017, but release of those funds hinged on restructuring the Glencore debt. Chad had already cut public spending to try to meet the terms of the IMF program, but that prompted strikes and protests in a country where nearly 40% of the population lives below the poverty line. Multinational partners, such as the African Development Bank, the EU, and the World Bank are likely to continue budget support in 2018, but Chad will remain at high debt risk, given its dependence on oil revenue and pressure to spend on subsidies and security.</t>
  </si>
  <si>
    <t>since 2003, ad hoc armed militia groups and the Sudanese military have driven hundreds of thousands of Darfur residents into Chad; Chad wishes to be a helpful mediator in resolving the Darfur conflict, and in 2010 established a joint border monitoring force with Sudan, which has helped to reduce cross-border banditry and violence; only Nigeria and Cameroon have heeded the Lake Chad Commissions admonition to ratify the delimitation treaty, which also includes the Chad-Niger and Niger-Nigeria boundaries</t>
  </si>
  <si>
    <t>The first Sinhalese arrived in Sri Lanka late in the 6th century B.C., probably from northern India. Buddhism was introduced circa 250 B.C., and the first kingdoms developed at the cities of Anuradhapura (from circa 200 B.C. to circa A.D. 1000) and Polonnaruwa (from about 1070 to 1200). In the 14th century, a south Indian dynasty established a Tamil kingdom in northern Sri Lanka. The Portuguese controlled the coastal areas of the island in the 16th century followed by the Dutch in the 17th century. The island was ceded to the British in 1796, became a crown colony in 1802, and was formally united under British rule by 1815. As Ceylon, it became independent in 1948; its name was changed to Sri Lanka in 1972. Prevailing tensions between the Sinhalese majority and Tamil separatists erupted into war in July 1983. Fighting between the government and Liberation Tigers of Tamil Eelam (LTTE) continued for over a quarter century. Although Norway brokered peace negotiations that led to a ceasefire in 2002, the fighting slowly resumed and was again in full force by 2006. The government defeated the LTTE in May 2009. During the post-conflict years under President Mahinda RAJAPAKSA, the government initiated infrastructure development projects, many of which were financed by loans from China. His regime faced significant allegations of human rights violations and a shrinking democratic space for civil society.&amp;amp;nbsp; In 2015, a new coalition government headed by President Maithripala SIRISENA of the Sri Lanka Freedom Party and Prime Minister Ranil WICKREMESINGHE of the United National Party came to power with pledges to advance economic, governance, anti-corruption, reconciliation, justice, and accountability reforms. However, implementation of these reforms has been uneven. In October 2018, President SIRISENA attempted to oust Prime Minister WICKREMESINGHE, swearing in former President RAJAPAKSA as the new prime minister and issuing an order to dissolve the parliament and hold elections. This sparked a seven-week constitutional crisis that ended when the Supreme Court ruled SIRISENA&amp;amp;rsquo;s actions unconstitutional, RAJAPAKSA resigned, and WICKREMESINGHE was reinstated. In November 2019, Gotabaya RAJAPAKSA won the presidential election and appointed his brother, Mahinda, prime minister.</t>
  </si>
  <si>
    <t>Sri Lanka is attempting to sustain economic growth while maintaining macroeconomic stability under the IMF program it began in 2016. The governments high debt payments and bloated civil service, which have contributed to historically high budget deficits, remain a concern. Government debt is about 79% of GDP and remains among the highest of the emerging markets. In the coming years, Sri Lanka will need to balance its elevated debt repayment schedule with its need to maintain adequate foreign exchange reserves.In May 2016, Sri Lanka regained its preferential trade status under the European Union’s Generalized System of Preferences Plus, enabling many of its firms to export products, including its top export garments, tax free to the EU. In 2017, Parliament passed a new Inland Revenue Act in an effort to increase tax collection and broaden the tax base in response to recommendations made under its IMF program. In November 2017, the Financial Action Task Force on money laundering and terrorist financing listed Sri Lanka as non-compliant, but reported subsequently that Sri Lanka had made good progress in implementing an action plan to address deficiencies.Tourism has experienced strong growth in the years since the resolution of the governments 26-year conflict with the Liberation Tigers of Tamil Eelam. In 2017, the government promulgated plans to transform the country into a knowledge-based, export-oriented Indian Ocean hub by 2025.</t>
  </si>
  <si>
    <t>The Republic of the Congo’s economy is a mixture of subsistence farming, an industrial sector based largely on oil and support services, and government spending. Oil has supplanted forestry as the mainstay of the economy, providing a major share of government revenues and exports. Natural gas is increasingly being converted to electricity rather than being flared, greatly improving energy prospects. New mining projects, particularly iron ore, which entered production in late 2013, may add as much as $1 billion to annual government revenue. The Republic of the Congo is a member of the Central African Economic and Monetary Community (CEMAC) and shares a common currency – the Central African Franc – with five other member states in the region.The current administration faces difficult economic challenges of stimulating recovery and reducing poverty. The drop in oil prices that began in 2014 has constrained government spending; lower oil prices forced the government to cut more than $1 billion in planned spending. The fiscal deficit amounted to 11% of GDP in 2017. The government’s inability to pay civil servant salaries has resulted in multiple rounds of strikes by many groups, including doctors, nurses, and teachers. In the wake of a multi-year recession, the country reached out to the IMF in 2017 for a new program; the IMF noted that the country’s continued dependence on oil, unsustainable debt, and significant governance weakness are key impediments to the country’s economy. In 2018, the country’s external debt level will approach 120% of GDP. The IMF urged the government to renegotiate debts levels to sustainable levels before it agreed to a new macroeconomic adjustment package.</t>
  </si>
  <si>
    <t>the location of the boundary in the broad Congo River with the Democratic Republic of the Congo is undefined except in the Pool Malebo/Stanley Pool area</t>
  </si>
  <si>
    <t>Established as an official Belgian colony in 1908, the then-Republic of the Congo gained its independence in 1960, but its early years were marred by political and social instability. Col. Joseph MOBUTU seized power and declared himself president in a November 1965 coup. He subsequently changed his name - to MOBUTU Sese Seko - as well as that of the country - to Zaire. MOBUTU retained his position for 32 years through several sham elections, as well as through brutal force. Ethnic strife and civil war, touched off by a massive inflow of refugees in 1994 from conflict in Rwanda and Burundi, led in May 1997 to the toppling of the MOBUTU regime by a rebellion backed by Rwanda and Uganda and fronted by Laurent KABILA. KABILA renamed the country the Democratic Republic of the Congo (DRC), but in August 1998 his regime was itself challenged by a second insurrection again backed by Rwanda and Uganda. Troops from Angola, Chad, Namibia, Sudan, and Zimbabwe intervened to support KABILAs regime. In January 2001, KABILA was assassinated and his son, Joseph KABILA, was named head of state. In October 2002, the new president was successful in negotiating the withdrawal of Rwandan forces occupying the eastern DRC; two months later, the Pretoria Accord was signed by all remaining warring parties to end the fighting and establish a government of national unity. Presidential, National Assembly, and provincial legislatures took place in 2006, with Joseph KABILA elected to office. National elections were held in November 2011 and disputed results allowed Joseph KABILA to be reelected to the presidency. While the DRC constitution barred President KABILA from running for a third term, the DRC Government delayed national elections originally slated for November 2016, to 30 December 2018. This failure to hold elections as scheduled fueled significant civil and political unrest, with sporadic street protests by KABILA&amp;amp;rsquo;s opponents and exacerbation of tensions in the tumultuous eastern DRC regions. Presidential, legislative, and provincial elections were held in late December 2018 and early 2019 across most of the country. The DRC Government canceled presidential elections in the cities of Beni and Butembo (citing concerns over an ongoing Ebola outbreak in the region) as well as Yumbi (which had recently experienced heavy violence). Opposition candidate Felix TSHISEKEDI was announced the election winner on 10 January 2019 and inaugurated two weeks later. This was the first transfer of power to an opposition candidate without significant violence or a coup since the DRCs independence.&amp;amp;nbsp; The DRC, particularly in the East, continues to experience violence perpetrated by over 100 armed groups active in the region, including the Allied Democratic Forces (ADF), the Democratic Forces for the Liberation of Rwanda (FDLR), and assorted Mai Mai militias. The UN Organization Stabilization Mission in the DRC (MONUSCO) has operated in the region since 1999 and is the largest and most expensive UN peacekeeping mission in the world. &amp;amp;nbsp;</t>
  </si>
  <si>
    <t>periodic droughts in south; Congo River floods (seasonal); active volcanoes in the east along the Great Rift Valley&amp;lt;strong&amp;gt;volcanism:&amp;lt;/strong&amp;gt; Nyiragongo (3,470 m), which erupted in 2002 and is experiencing ongoing activity, poses a major threat to the city of Goma, home to a quarter million people; the volcano produces unusually fast-moving lava, known to travel up to 100 km /hr; Nyiragongo has been deemed a Decade Volcano by the International Association of Volcanology and Chemistry of the Earths Interior, worthy of study due to its explosive history and close proximity to human populations; its neighbor, Nyamuragira, which erupted in 2010, is Africas most active volcano; Visoke is the only other historically active volcano</t>
  </si>
  <si>
    <t>&amp;lt;strong&amp;gt;note 1:&amp;lt;/strong&amp;gt; second largest country in Africa (after Algeria) and largest country in Sub-Saharan Africa; straddles the equator; dense tropical rain forest in central river basin and eastern highlands; the narrow strip of land that controls the lower Congo River is the DRCs only outlet to the South Atlantic Ocean &amp;lt;strong&amp;gt;note 2:&amp;lt;/strong&amp;gt; because of its speed, cataracts, rapids, and turbulence the Congo River, most of which flows through the DRC, has never been accurately measured along much of its length; nonetheless, it is conceded to be the deepest river in the world; estimates of its greatest depth vary between 220 and 250 meters</t>
  </si>
  <si>
    <t>The economy of the Democratic Republic of the Congo - a nation endowed with vast natural resource wealth - continues to perform poorly. Systemic corruption since independence in 1960, combined with countrywide instability and intermittent conflict that began in the early-90s, has reduced national output and government revenue, and increased external debt. With the installation of a transitional government in 2003 after peace accords, economic conditions slowly began to improve as the government reopened relations with international financial institutions and international donors, and President KABILA began implementing reforms. Progress on implementing substantive economic reforms remains slow because of political instability, bureaucratic inefficiency, corruption, and patronage, which also dampen international investment prospects.Renewed activity in the mining sector, the source of most export income, boosted Kinshasas fiscal position and GDP growth until 2015, but low commodity prices have led to slower growth, volatile inflation, currency depreciation, and a growing fiscal deficit. An uncertain legal framework, corruption, and a lack of transparency in government policy are long-term problems for the large mining sector and for the economy as a whole. Much economic activity still occurs in the informal sector and is not reflected in GDP data.Poverty remains widespread in DRC, and the country failed to meet any Millennium Development Goals by 2015. DRC also concluded its program with the IMF in 2015. The price of copper – the DRC’s primary export - plummeted in 2015 and remained at record lows during 2016-17, reducing government revenues, expenditures, and foreign exchange reserves, while inflation reached nearly 50% in mid-2017 – its highest level since the early 2000s.</t>
  </si>
  <si>
    <t>heads of the Great Lakes states and UN pledged in 2004 to abate tribal, rebel, and militia fighting in the region, including northeast Congo, where the UN Organization Mission in the Democratic Republic of the Congo (MONUC), organized in 1999, maintains over 16,500 uniformed peacekeepers; members of Ugandas Lords Resistance Army forces continue to seek refuge in Congos Garamba National Park as peace talks with the Uganda Government evolve; the location of the boundary in the broad Congo River with the Republic of the Congo is indefinite except in the Pool Malebo/Stanley Pool area; Uganda and DRC dispute Rukwanzi Island in Lake Albert and other areas on the Semliki River with hydrocarbon potential; boundary commission continues discussions over Congolese-administered triangle of land on the right bank of the Lunkinda River claimed by Zambia near the DRC village of Pweto; DRC accuses Angola of shifting monuments</t>
  </si>
  <si>
    <t>Chinas historical civilization dates from at least 1200 B.C.; from the 3rd century B.C. and for the next two millennia, China alternated between periods of unity and disunity under a succession of imperial dynasties. In the 19th and early 20th centuries, the country was beset by civil unrest, major famines, military defeats, and foreign occupation. After World War II, the Chinese Communist Party under MAO Zedong established an autocratic socialist system that, while ensuring Chinas sovereignty, imposed strict controls over everyday life and cost the lives of tens of millions of people. After 1978, MAOs successor DENG Xiaoping and other leaders focused on market-oriented economic development and by 2000 output had quadrupled. For much of the population, living standards have improved dramatically but political controls remain tight. Since the early 1990s, China has increased its global outreach and participation in international organizations.</t>
  </si>
  <si>
    <t>frequent typhoons (about five per year along southern and eastern coasts); damaging floods; tsunamis; earthquakes; droughts; land subsidence&amp;lt;strong&amp;gt;volcanism:&amp;lt;/strong&amp;gt; China contains some historically active volcanoes including Changbaishan (also known as Baitoushan, Baegdu, or Paektu-san), Hainan Dao, and Kunlun although most have been relatively inactive in recent centuries</t>
  </si>
  <si>
    <t>23 provinces (sheng, singular and plural), 5 autonomous regions (zizhiqu, singular and plural), and 4 municipalities (shi, singular and plural)&amp;lt;strong&amp;gt;provinces:&amp;lt;/strong&amp;gt; Anhui, Fujian, Gansu, Guangdong, Guizhou, Hainan, Hebei, Heilongjiang, Henan, Hubei, Hunan, Jiangsu, Jiangxi, Jilin, Liaoning, Qinghai, Shaanxi, Shandong, Shanxi, Sichuan, Yunnan, Zhejiang; (see note on Taiwan); &amp;lt;strong&amp;gt;autonomous regions:&amp;lt;/strong&amp;gt; Guangxi, Nei Mongol (Inner Mongolia), Ningxia, Xinjiang Uygur, Xizang (Tibet); &amp;lt;strong&amp;gt;municipalities:&amp;lt;/strong&amp;gt; Beijing, Chongqing, Shanghai, Tianjin</t>
  </si>
  <si>
    <t>Since the late 1970s, China has moved from a closed, centrally planned system to a more market-oriented one that plays a major global role. China has implemented reforms in a gradualist fashion, resulting in efficiency gains that have contributed to a more than tenfold increase in GDP since 1978. Reforms began with the phaseout of collectivized agriculture, and expanded to include the gradual liberalization of prices, fiscal decentralization, increased autonomy for state enterprises, growth of the private sector, development of stock markets and a modern banking system, and opening to foreign trade and investment. China continues to pursue an industrial policy, state support of key sectors, and a restrictive investment regime. From 2013 to 2017, China had one of the fastest growing economies in the world, averaging slightly more than 7% real growth per year. Measured on a purchasing power parity (PPP) basis that adjusts for price differences, China in 2017 stood as the largest economy in the world, surpassing the US in 2014 for the first time in modern history. China became the worlds largest exporter in 2010, and the largest trading nation in 2013. Still, Chinas per capita income is below the world average.In July 2005 moved to an exchange rate system that references a basket of currencies. From mid-2005 to late 2008, the renminbi (RMB) appreciated more than 20% against the US dollar, but the exchange rate remained virtually pegged to the dollar from the onset of the global financial crisis until June 2010, when Beijing announced it would resume a gradual appreciation. From 2013 until early 2015, the renminbi held steady against the dollar, but it depreciated 13% from mid-2015 until end-2016 amid strong capital outflows; in 2017 the RMB resumed appreciating against the dollar – roughly 7% from end-of-2016 to end-of-2017. In 2015, the People’s Bank of China announced it would continue to carefully push for full convertibility of the renminbi, after the currency was accepted as part of the IMF’s special drawing rights basket. However, since late 2015 the Chinese Government has strengthened capital controls and oversight of overseas investments to better manage the exchange rate and maintain financial stability.The Chinese Government faces numerous economic challenges including: (a) reducing its high domestic savings rate and correspondingly low domestic household consumption; (b) managing its high corporate debt burden to maintain financial stability; (c) controlling off-balance sheet local government debt used to finance infrastructure stimulus; (d) facilitating higher-wage job opportunities for the aspiring middle class, including rural migrants and college graduates, while maintaining competitiveness; (e) dampening speculative investment in the real estate sector without sharply slowing the economy; (f) reducing industrial overcapacity; and (g) raising productivity growth rates through the more efficient allocation of capital and state-support for innovation. Economic development has progressed further in coastal provinces than in the interior, and by 2016 more than 169.3 million migrant workers and their dependents had relocated to urban areas to find work. One consequence of China’s population control policy known as the &amp;quot;one-child policy&amp;quot; - which was relaxed in 2016 to permit all families to have two children - is that China is now one of the most rapidly aging countries in the world. Deterioration in the environment - notably air pollution, soil erosion, and the steady fall of the water table, especially in the North - is another long-term problem. China continues to lose arable land because of erosion and urbanization. The Chinese Government is seeking to add energy production capacity from sources other than coal and oil, focusing on natural gas, nuclear, and clean energy development. In 2016, China ratified the Paris Agreement, a multilateral agreement to combat climate change, and committed to peak its carbon dioxide emissions between 2025 and 2030.The governments 13th Five-Year Plan, unveiled in March 2016, emphasizes the need to increase innovation and boost domestic consumption to make the economy less dependent on government investment, exports, and heavy industry. However, China has made more progress on subsidizing innovation than rebalancing the economy. Beijing has committed to giving the market a more decisive role in allocating resources, but the Chinese Government’s policies continue to favor state-owned enterprises and emphasize stability. Chinese leaders in 2010 pledged to double China’s GDP by 2020, and the 13th Five Year Plan includes annual economic growth targets of at least 6.5% through 2020 to achieve that goal. In recent years, China has renewed its support for state-owned enterprises in sectors considered important to &amp;quot;economic security,&amp;quot; explicitly looking to foster globally competitive industries. Chinese leaders also have undermined some market-oriented reforms by reaffirming the &amp;quot;dominant&amp;quot; role of the state in the economy, a stance that threatens to discourage private initiative and make the economy less efficient over time. The slight acceleration in economic growth in 2017—the first such uptick since 2010—gives Beijing more latitude to pursue its economic reforms, focusing on financial sector deleveraging and its Supply-Side Structural Reform agenda, first announced in late 2015.</t>
  </si>
  <si>
    <t>China and India continue their security and foreign policy dialogue started in 2005 related to a number of boundary disputes across the 2,000 mile shared border; India does not recognize Pakistans 1964 ceding to China of the Aksai Chin, a territory designated as part of the princely state of Kashmir by the British Survey of India in 1865; China claims most of the Indian state Arunachal Pradesh to the base of the Himalayas, but The US recognizes the state of Arunachal Pradesh as Indian territory; Bhutan and China continue negotiations to establish a common boundary alignment to resolve territorial disputes arising from substantial cartographic discrepancies, the most contentious of which lie in Bhutans west along Chinas Chumbi salient; Chinese maps show an international boundary symbol off the coasts of the littoral states of the South China Sea, where China has interrupted Vietnamese hydrocarbon exploration; China asserts sovereignty over Scarborough Reef along with the Philippines and Taiwan, and over the Spratly Islands together with Malaysia, the Philippines, Taiwan, Vietnam, and Brunei; the 2002 Declaration on the Conduct of Parties in the South China Sea eased tensions in the Spratlys,&amp;amp;nbsp;and in 2017 China and ASEAN began confidential negotiations for an updated Code of Conduct for the South China Sea designed not to settle territorial disputes but establish rules and norms in the region; this still is&amp;amp;nbsp;not the legally binding code of conduct sought by some parties; Vietnam and China continue to expand construction of facilities in the Spratlys and in early 2018 China deployed advanced military systems to disputed Spratly outposts; China occupies some of the Paracel Islands also claimed by Vietnam and Taiwan; the Japanese-administered Senkaku Islands are also claimed by China and Taiwan; certain islands in the Yalu and Tumen Rivers are in dispute with North Korea; North Korea and China seek to stem illegal migration to China by North Koreans, fleeing privation and oppression; China and Russia have demarcated the once disputed islands at the Amur and Ussuri confluence and in the Argun River in accordance with their 2004 Agreement; China and Tajikistan have begun demarcating the revised boundary agreed to in the delimitation of 2002; the decade-long demarcation of the China-Vietnam land boundary was completed in 2009; citing environmental, cultural, and social concerns, China has reconsidered construction of 13 dams on the Salween River, but energy-starved Burma, with backing from Thailand, continues to consider&amp;amp;nbsp;building five hydro-electric dams downstream despite regional and international protests</t>
  </si>
  <si>
    <t>severe earthquakes; active volcanism; tsunamis&amp;lt;strong&amp;gt;volcanism:&amp;lt;/strong&amp;gt; significant volcanic activity due to more than three-dozen active volcanoes along the Andes Mountains; Lascar (5,592 m), which last erupted in 2007, is the most active volcano in the northern Chilean Andes; Llaima (3,125 m) in central Chile, which last erupted in 2009, is another of the countrys most active; Chaitens 2008 eruption forced major evacuations; other notable historically active volcanoes include Cerro Hudson, Calbuco, Copahue, Guallatiri, Llullaillaco, Nevados de Chillan, Puyehue, San Pedro, and Villarrica; see note 2 under &amp;quot;Geography - note&amp;quot;</t>
  </si>
  <si>
    <t xml:space="preserve">&amp;lt;strong&amp;gt;note 1:&amp;lt;/strong&amp;gt; the longest north-south trending country in the world, extending across 39 degrees of latitude; strategic location relative to sea lanes between the Atlantic and Pacific Oceans (Strait of Magellan, Beagle Channel, Drake Passage) &amp;lt;strong&amp;gt;note 2:&amp;lt;/strong&amp;gt; Chile is one of the countries along the Ring of Fire, a belt of active volcanoes and earthquake epicenters bordering the Pacific Ocean; up to 90% of the worlds earthquakes and some 75% of the worlds volcanoes occur within the Ring of Fire &amp;lt;strong&amp;gt;note 3:&amp;lt;/strong&amp;gt; the Atacama Desert - the driest desert in the world - spreads across the northern part of the country; Ojos del Salado (6,893 m) in the Atacama Desert is the highest active volcano in the world, Chiles tallest mountain, and the second highest in the Western Hemisphere and the Southern Hemisphere - its small crater lake (at 6,390 m) is the worlds highest lake </t>
  </si>
  <si>
    <t>Chile has a market-oriented economy characterized by a high level of foreign trade and a reputation for strong financial institutions and sound policy that have given it the strongest sovereign bond rating in South America. Exports of goods and services account for approximately one-third of GDP, with commodities making up some 60% of total exports. Copper is Chile’s top export and provides 20% of government revenue.From 2003 through 2013, real growth averaged almost 5% per year, despite a slight contraction in 2009 that resulted from the global financial crisis. Growth slowed to an estimated 1.4% in 2017. A continued drop in copper prices prompted Chile to experience its third consecutive year of slow growth.Chile deepened its longstanding commitment to trade liberalization with the signing of a free trade agreement with the US, effective 1 January 2004. Chile has 26 trade agreements covering 60 countries including agreements with the EU, Mercosur, China, India, South Korea, and Mexico. In May 2010, Chile signed the OECD Convention, becoming the first South American country to join the OECD. In October 2015, Chile signed the Trans-Pacific Partnership trade agreement, which was finalized as the Comprehensive and Progressive Trans-Pacific Partnership (CPTPP) and signed at a ceremony in Chile in March 2018.The Chilean Government has generally followed a countercyclical fiscal policy, under which it accumulates surpluses in sovereign wealth funds during periods of high copper prices and economic growth, and generally allows deficit spending only during periods of low copper prices and growth. As of 31 October 2016, those sovereign wealth funds - kept mostly outside the country and separate from Central Bank reserves - amounted to more than $23.5 billion. Chile used these funds to finance fiscal stimulus packages during the 2009 economic downturn.In 2014, then-President Michelle BACHELET introduced tax reforms aimed at delivering her campaign promise to fight inequality and to provide access to education and health care. The reforms are expected to generate additional tax revenues equal to 3% of Chile’s GDP, mostly by increasing corporate tax rates to OECD averages.</t>
  </si>
  <si>
    <t>Chile and Peru rebuff Bolivias reactivated claim to restore the Atacama corridor, ceded to Chile in 1884, but Chile has offered instead unrestricted but not sovereign maritime access through Chile to Bolivian natural gas; Chile rejects Perus unilateral legislation to change its latitudinal maritime boundary with Chile to an equidistance line with a southwestern axis favoring Peru; in October 2007, Peru took its maritime complaint with Chile to the ICJ; territorial claim in Antarctica (Chilean Antarctic Territory) partially overlaps Argentine and British claims; the joint boundary commission, established by Chile and Argentina in 2001, has yet to map and demarcate the delimited boundary in the inhospitable Andean Southern Ice Field (Campo de Hielo Sur)</t>
  </si>
  <si>
    <t>With no direct taxation, the islands are a thriving offshore financial center. More than 65,000 companies were registered in the Cayman Islands as of 2017, including more than 280 banks, 700 insurers, and 10,500 mutual funds. A stock exchange was opened in 1997. Nearly 90% of the islands food and consumer goods must be imported. The Caymanians enjoy a standard of living comparable to that of Switzerland.Tourism is also a mainstay, accounting for about 70% of GDP and 75% of foreign currency earnings. The tourist industry is aimed at the luxury market and caters mainly to visitors from North America. Total tourist arrivals exceeded 2.1 million in 2016, with more than three-quarters from the US.</t>
  </si>
  <si>
    <t>volcanic activity with periodic releases of poisonous gases from Lake Nyos and Lake Monoun volcanoes&amp;lt;strong&amp;gt;volcanism:&amp;lt;/strong&amp;gt; Mt. Cameroon (4,095 m), which last erupted in 2000, is the most frequently active volcano in West Africa; lakes in Oku volcanic field have released fatal levels of gas on occasion, killing some 1,700 people in 1986</t>
  </si>
  <si>
    <t>Cameroon’s market-based, diversified economy features oil and gas, timber, aluminum, agriculture, mining and the service sector. Oil remains Cameroon’s main export commodity, and despite falling global oil prices, still accounts for nearly 40% of exports. Cameroon’s economy suffers from factors that often impact underdeveloped countries, such as stagnant per capita income, a relatively inequitable distribution of income, a top-heavy civil service, endemic corruption, continuing inefficiencies of a large parastatal system in key sectors, and a generally unfavorable climate for business enterprise.Since 1990, the government has embarked on various IMF and World Bank programs designed to spur business investment, increase efficiency in agriculture, improve trade, and recapitalize the nations banks. The IMF continues to press for economic reforms, including increased budget transparency, privatization, and poverty reduction programs. The Government of Cameroon provides subsidies for electricity, food, and fuel that have strained the federal budget and diverted funds from education, healthcare, and infrastructure projects, as low oil prices have led to lower revenues.Cameroon devotes significant resources to several large infrastructure projects currently under construction, including a deep seaport in Kribi and the Lom Pangar Hydropower Project. Cameroon’s energy sector continues to diversify, recently opening a natural gas-powered electricity generating plant. Cameroon continues to seek foreign investment to improve its inadequate infrastructure, create jobs, and improve its economic footprint, but its unfavorable business environment remains a significant deterrent to foreign investment.</t>
  </si>
  <si>
    <t>Joint Border Commission with Nigeria reviewed 2002 ICJ ruling on the entire boundary and bilaterally resolved differences, including June 2006 Greentree Agreement that immediately ceded sovereignty of the Bakassi Peninsula to Cameroon with a full phase-out of Nigerian control and patriation of residents in 2008; Cameroon and Nigeria agreed on maritime delimitation in March 2008; sovereignty dispute between Equatorial Guinea and Cameroon over an island at the mouth of the Ntem River; only Nigeria and Cameroon have heeded the Lake Chad Commissions admonition to ratify the delimitation treaty, which also includes the Chad-Niger and Niger-Nigeria boundaries</t>
  </si>
  <si>
    <t>cyclones possible during rainy season (December to April); volcanic activity on Grand Comore&amp;lt;strong&amp;gt;volcanism:&amp;lt;/strong&amp;gt; Karthala (2,361 m) on Grand Comore Island last erupted in 2007; a 2005 eruption forced thousands of people to be evacuated and produced a large ash cloud</t>
  </si>
  <si>
    <t>One of the worlds poorest and smallest economies, the Comoros is made up of three islands that are hampered by inadequate transportation links, a young and rapidly increasing population, and few natural resources. The low educational level of the labor force contributes to a subsistence level of economic activity and a heavy dependence on foreign grants and technical assistance. Agriculture, including fishing, hunting, and forestry, accounts for about 50% of GDP, employs a majority of the labor force, and provides most of the exports. Export income is heavily reliant on the three main crops of vanilla, cloves, and ylang ylang (perfume essence); and the Comoros export earnings are easily disrupted by disasters such as fires and extreme weather. Despite agriculture’s importance to the economy, the country imports roughly 70% of its food; rice, the main staple, and other dried vegetables account for more than 25% of imports. Remittances from about 300,000 Comorans contribute about 25% of the country’s GDP. France, Comoros’s colonial power, remains a key trading partner and bilateral donor.Comoros faces an education system in need of upgrades, limited opportunities for private commercial and industrial enterprises, poor health services, limited exports, and a high population growth rate. Recurring political instability, sometimes initiated from outside the country, and an ongoing electricity crisis have inhibited growth. The government, elected in mid-2016, has moved to improve revenue mobilization, reduce expenditures, and improve electricity access, although the public sector wage bill remains one of the highest in sub-Saharan Africa. In mid-2017, Comoros joined the Southern African Development Community with 15 other regional member states.</t>
  </si>
  <si>
    <t>claims French-administered Mayotte and challenges Frances and Madagascars claims to Banc du Geyser, a drying reef in the Mozambique Channel; in May 2008, African Union forces assisted the Comoros military recapture Anjouan Island from rebels who seized it in 2001</t>
  </si>
  <si>
    <t>Colombia was one of the three countries that emerged after the dissolution of Gran Colombia in 1830 (the others are Ecuador and Venezuela). A decades-long conflict between government forces, paramilitaries, and antigovernment insurgent groups heavily funded by the drug trade, principally the Revolutionary Armed Forces of Colombia (FARC), escalated during the 1990s. More than 31,000 former United Self Defense Forces of Colombia (AUC) paramilitaries demobilized by the end of 2006, and the AUC as a formal organization ceased to operate. In the wake of the paramilitary demobilization, illegal armed groups arose, whose members include some former paramilitaries. After four years of formal peace negotiations, the Colombian Government signed a final peace accord with the FARC in November 2016, which was subsequently ratified by the Colombian Congress. The accord calls for members of the FARC to demobilize, disarm, and reincorporate into society and politics. The accord also committed the Colombian Government to create three new institutions to form a comprehensive system for truth, justice, reparation, and non-repetition, to include a truth commission, a special unit to coordinate the search for those who disappeared during the conflict, and a Special Jurisdiction for Peace to administer justice for conflict-related crimes. The Colombian Government has stepped up efforts to expand its presence into every one of its administrative departments. Despite decades of internal conflict and drug-related security challenges, Colombia maintains relatively strong democratic institutions characterized by peaceful, transparent elections and the protection of civil liberties.</t>
  </si>
  <si>
    <t>highlands subject to volcanic eruptions; occasional earthquakes; periodic droughts&amp;lt;strong&amp;gt;volcanism:&amp;lt;/strong&amp;gt; Galeras (4,276 m) is one of Colombias most active volcanoes, having erupted in 2009 and 2010 causing major evacuations; it has been deemed a Decade Volcano by the International Association of Volcanology and Chemistry of the Earths Interior, worthy of study due to its explosive history and close proximity to human populations; Nevado del Ruiz (5,321 m), 129 km (80 mi) west of Bogota, erupted in 1985 producing lahars (mudflows) that killed 23,000 people; the volcano last erupted in 1991; additionally, after 500 years of dormancy, Nevado del Huila reawakened in 2007 and has experienced frequent eruptions since then; other historically active volcanoes include Cumbal, Dona Juana, Nevado del Tolima, and Purace</t>
  </si>
  <si>
    <t>Colombia heavily depends on energy and mining exports, making it vulnerable to fluctuations in commodity prices. Colombia is Latin America’s fourth largest oil producer and the world’s fourth largest coal producer, third largest coffee exporter, and second largest cut flowers exporter. Colombia’s economic development is hampered by inadequate infrastructure, poverty, narcotrafficking, and an uncertain security situation, in addition to dependence on primary commodities (goods that have little value-added from processing or labor inputs).Colombia’s economy slowed in 2017 because of falling world market prices for oil and lower domestic oil production due to insurgent attacks on pipeline infrastructure. Although real GDP growth averaged 4.7% during the past decade, it fell to an estimated 1.8% in 2017. Declining oil prices also have contributed to reduced government revenues. In 2016, oil revenue dropped below 4% of the federal budget and likely remained below 4% in 2017. A Western credit rating agency in December 2017 downgraded Colombia’s sovereign credit rating to BBB-, because of weaker-than-expected growth and increasing external debt. Colombia has struggled to address local referendums against foreign investment, which have slowed its expansion, especially in the oil and mining sectors. Colombia’s FDI declined by 3% to $10.2 billion between January and September 2017.Colombia has signed or is negotiating Free Trade Agreements (FTA) with more than a dozen countries; the US-Colombia FTA went into effect in May 2012. Colombia is a founding member of the Pacific Alliance—a regional trade block formed in 2012 by Chile, Colombia, Mexico, and Peru to promote regional trade and economic integration. The Colombian government took steps in 2017 to address several bilateral trade irritants with the US, including those on truck scrappage, distilled spirits, pharmaceuticals, ethanol imports, and labor rights. Colombia hopes to accede to the Organization for Economic Cooperation and Development.</t>
  </si>
  <si>
    <t>in December 2007, ICJ allocated San Andres, Providencia, and Santa Catalina islands to Colombia under 1928 Treaty but did not rule on 82 degrees W meridian as maritime boundary with Nicaragua; managed dispute with Venezuela over maritime boundary and Venezuelan-administered Los Monjes Islands near the Gulf of Venezuela; Colombian-organized illegal narcotics, guerrilla, and paramilitary activities penetrate all neighboring borders and have caused Colombian citizens to flee mostly into neighboring countries; Colombia, Honduras, Nicaragua, Jamaica, and the US assert various claims to Bajo Nuevo and Serranilla Bank</t>
  </si>
  <si>
    <t>The economy of the Commonwealth of the Northern Mariana Islands(CNMI) has been on the rebound in the last few years, mainly on the strength of its tourism industry. In 2016, the CNMI’s real GDP increased 28.6% over the previous year, following two years of relatively rapid growth in 2014 and 2015. Chinese and Korean tourists have supplanted Japanese tourists in the last few years. The Commonwealth is making a concerted effort to broaden its tourism by extending casino gambling from the small Islands of Tinian and Rota to the main Island of Saipan, its political and commercial center. Investment is concentrated on hotels and casinos in Saipan, the CNMI’s largest island and home to about 90% of its population.Federal grants have also contributed to economic growth and stability. In 2016, federal grants amounted to $101.4 billion which made up 26% of the CNMI government’s total revenues. A small agriculture sector consists of cattle ranches and small farms producing coconuts, breadfruit, tomatoes, and melons.Legislation is pending in the US Congress to extend the transition period to allow foreign workers to work in the CNMI on temporary visas.</t>
  </si>
  <si>
    <t>occasional earthquakes, hurricanes along Atlantic coast; frequent flooding of lowlands at onset of rainy season and landslides; active volcanoes&amp;lt;strong&amp;gt;volcanism:&amp;lt;/strong&amp;gt; Arenal (1,670 m), which erupted in 2010, is the most active volcano in Costa Rica; a 1968 eruption destroyed the town of Tabacon; Irazu (3,432 m), situated just east of San Jose, has the potential to spew ash over the capital city as it did between 1963 and 1965; other historically active volcanoes include Miravalles, Poas, Rincon de la Vieja, and Turrialba</t>
  </si>
  <si>
    <t>Since 2010, Costa Rica has enjoyed strong and stable economic growth - 3.8% in 2017. Exports of bananas, coffee, sugar, and beef are the backbone of its commodity exports. Various industrial and processed agricultural products have broadened exports in recent years, as have high value-added goods, including medical devices. Costa Ricas impressive biodiversity also makes it a key destination for ecotourism.Foreign investors remain attracted by the countrys political stability and relatively high education levels, as well as the incentives offered in the free-trade zones; Costa Rica has attracted one of the highest levels of foreign direct investment per capita in Latin America. The US-Central American-Dominican Republic Free Trade Agreement (CAFTA-DR), which became effective for Costa Rica in 2009, helped increase foreign direct investment in key sectors of the economy, including insurance and telecommunication. However, poor infrastructure, high energy costs, a complex bureaucracy, weak investor protection, and uncertainty of contract enforcement impede greater investment.Costa Rica’s economy also faces challenges due to a rising fiscal deficit, rising public debt, and relatively low levels of domestic revenue. Poverty has remained around 20-25% for nearly 20 years, and the government’s strong social safety net has eroded due to increased constraints on its expenditures. Costa Rica’s credit rating was downgraded from stable to negative in 2015 and again in 2017, upping pressure on lending rates - which could hurt small business, on the budget deficit - which could hurt infrastructure development, and on the rate of return on investment - which could soften foreign direct investment (FDI). Unlike the rest of Central America, Costa Rica is not highly dependent on remittances - which represented just 1 % of GDP in 2016, but instead relies on FDI - which accounted for 5.1% of GDP.</t>
  </si>
  <si>
    <t>Costa Rica and Nicaragua regularly file border dispute cases over the delimitations of the San Juan River and the northern tip of Calero Island to the International Court of Justice (ICJ); in 2009, the ICJ ruled that Costa Rican vessels carrying out police activities could not use the river, but official Costa Rican vessels providing essential services to riverside inhabitants and Costa Rican tourists could travel freely on the river; in 2011, the ICJ provisionally ruled that both countries must remove personnel from the disputed area; in 2013, the ICJ rejected Nicaraguas 2012 suit to halt Costa Ricas construction of a highway paralleling the river on the grounds of irreparable environmental damage; in 2013, the ICJ, regarding the disputed territory, ordered that Nicaragua should refrain from dredging or canal construction and refill and repair damage caused by trenches connecting the river to the Caribbean and upheld its 2010 ruling that Nicaragua must remove all personnel; in early 2014, Costa Rica brought Nicaragua to the ICJ over offshore oil concessions in the disputed region</t>
  </si>
  <si>
    <t>Subsistence agriculture, together with forestry and mining, remains the backbone of the economy of the Central African Republic (CAR), with about 60% of the population living in outlying areas. The agricultural sector generates more than half of estimated GDP, although statistics are unreliable in the conflict-prone country. Timber and diamonds account for most export earnings, followed by cotton. Important constraints to economic development include the CARs landlocked geography, poor transportation system, largely unskilled work force, and legacy of misdirected macroeconomic policies. Factional fighting between the government and its opponents remains a drag on economic revitalization. Distribution of income is highly unequal and grants from the international community can only partially meet humanitarian needs. CAR shares a common currency with the Central African Monetary Union. The currency is pegged to the Euro.Since 2009, the IMF has worked closely with the government to institute reforms that have resulted in some improvement in budget transparency, but other problems remain. The governments additional spending in the run-up to the 2011 election worsened CARs fiscal situation. In 2012, the World Bank approved $125 million in funding for transport infrastructure and regional trade, focused on the route between CARs capital and the port of Douala in Cameroon. In July 2016, the IMF approved a three-year extended credit facility valued at $116 million; in mid-2017, the IMF completed a review of CAR’s fiscal performance and broadly approved of the government’s management, although issues with revenue collection, weak government capacity, and transparency remain. The World Bank in late 2016 approved a $20 million grant to restore basic fiscal management, improve transparency, and assist with economic recovery.Participation in the Kimberley Process, a commitment to remove conflict diamonds from the global supply chain, led to a partially lifted the ban on diamond exports from CAR in 2015, but persistent insecurity is likely to constrain real GDP growth.</t>
  </si>
  <si>
    <t>periodic skirmishes persist over water and grazing rights among related pastoral populations along the border with southern Sudan</t>
  </si>
  <si>
    <t>The native Amerindian population of Cuba began to decline after the European discovery of the island by Christopher COLUMBUS in 1492 and following its development as a Spanish colony during the next several centuries. Large numbers of African slaves were imported to work the coffee and sugar plantations, and Havana became the launching point for the annual treasure fleets bound for Spain from Mexico and Peru. Spanish rule eventually provoked an independence movement and occasional rebellions were harshly suppressed. US intervention during the Spanish-American War in 1898 assisted the Cubans in overthrowing Spanish rule. The Treaty of Paris established Cuban independence from Spain in 1898 and, following three-and-a-half years of subsequent US military rule, Cuba became an independent republic in 1902 after which the island experienced a string of governments mostly dominated by the military and corrupt politicians. Fidel CASTRO led a rebel army to victory in 1959; his authoritarian rule held the subsequent regime together for nearly five decades. He stepped down as president in February 2008 in favor of his younger brother Raul CASTRO. Cubas communist revolution, with Soviet support, was exported throughout Latin America and Africa during the 1960s, 1970s, and 1980s. Miguel DIAZ-CANEL Bermudez, hand-picked by Raul CASTRO to succeed him, was approved as president by the National Assembly and took office on 19 April 2018. The country faced a severe economic downturn in 1990 following the withdrawal of former Soviet subsidies worth $4-6 billion annually. Cuba traditionally and consistently portrays the US embargo, in place since 1961, as the source of its difficulties. As a result of efforts begun in December 2014 to re-establish diplomatic relations with the Cuban Government, which were severed in January 1961, the US and Cuba reopened embassies in their respective countries in July 2015. The embargo remains in place, and the relationship between the US and Cuba remains tense.&amp;amp;nbsp; Illicit migration of Cuban nationals to the US via maritime and overland routes has been a longstanding challenge. On 12 January 2017, the US and Cuba signed a Joint Statement ending the so-called &amp;quot;wet-foot, dry-foot&amp;quot; policy &amp;amp;ndash; by which Cuban nationals who reached US soil were permitted to stay. Illicit Cuban migration by sea has since dropped significantly, but land border crossings continue. In FY 2018, the US Coast Guard interdicted 312 Cuban nationals at sea. Also in FY 2018, 7,249 Cuban migrants presented themselves at various land border ports of entry throughout the US.</t>
  </si>
  <si>
    <t>The government continues to balance the need for loosening its socialist economic system against a desire for firm political control. In April 2011, the government held the first Cuban Communist Party Congress in almost 13 years, during which leaders approved a plan for wide-ranging economic changes. Since then, the government has slowly and incrementally implemented limited economic reforms, including allowing Cubans to buy electronic appliances and cell phones, stay in hotels, and buy and sell used cars. The government has cut state sector jobs as part of the reform process, and it has opened up some retail services to &amp;quot;self-employment,&amp;quot; leading to the rise of so-called &amp;quot;cuentapropistas&amp;quot; or entrepreneurs. More than 500,000 Cuban workers are currently registered as self-employed. The Cuban regime has updated its economic model to include permitting the private ownership and sale of real estate and new vehicles, allowing private farmers to sell agricultural goods directly to hotels, allowing the creation of non-agricultural cooperatives, adopting a new foreign investment law, and launching a &amp;quot;Special Development Zone&amp;quot; around the Mariel port. Since 2016, Cuba has attributed slowed economic growth in part to problems with petroleum product deliveries from Venezuela. Since late 2000, Venezuela provided petroleum products to Cuba on preferential terms, supplying at times nearly 100,000 barrels per day. Cuba paid for the oil, in part, with the services of Cuban personnel in Venezuela, including some 30,000 medical professionals.</t>
  </si>
  <si>
    <t>Government owns and controls all broadcast media: five national TV channels (Cubavision, Tele Rebelde, Multivision, Educational Channel 1 and 2,)&amp;amp;nbsp;2 international channels (Cubavision Internacional and Caribe,) 16 regional TV stations,&amp;amp;nbsp;6 national radio networks and multiple regional stations; the Cuban government beams over the Radio-TV Marti signal;&amp;amp;nbsp;although private ownership of electronic media is prohibited, several online independent news sites exist; those that are not openly critical of the government are often tolerated; the others are blocked by the government; there are no independent TV channels, but several outlets have created strong audiovisual content (El Toque, for example);&amp;amp;nbsp;a community of young Youtubers is also growing, mostly with channels about sports, technology and fashion; Christian denominations are creating original video content to distribute via social media (2019)</t>
  </si>
  <si>
    <t>US Naval Base at Guantanamo Bay is leased to US and only mutual agreement or US abandonment of the facility can terminate the lease</t>
  </si>
  <si>
    <t>prolonged droughts; seasonal harmattan wind produces obscuring dust; volcanically and seismically active&amp;lt;strong&amp;gt;volcanism:&amp;lt;/strong&amp;gt; Fogo (2,829 m), which last erupted in 1995, is Cabo Verdes only active volcano</t>
  </si>
  <si>
    <t>Cabo Verde’s economy depends on development aid, foreign investment, remittances, and tourism. The economy is service-oriented with commerce, transport, tourism, and public services accounting for about three-fourths of GDP. Tourism is the mainstay of the economy and depends on conditions in the euro-zone countries. Cabo Verde annually runs a high trade deficit financed by foreign aid and remittances from its large pool of emigrants; remittances as a share of GDP are one of the highest in Sub-Saharan Africa.Although about 40% of the population lives in rural areas, the share of food production in GDP is low. The island economy suffers from a poor natural resource base, including serious water shortages, exacerbated by cycles of long-term drought, and poor soil for growing food on several of the islands, requiring it to import most of what it consumes. The fishing potential, mostly lobster and tuna, is not fully exploited.Economic reforms are aimed at developing the private sector and attracting foreign investment to diversify the economy and mitigate high unemployment. The government’s elevated debt levels have limited its capacity to finance any shortfalls.</t>
  </si>
  <si>
    <t>The area of the Republic of Cyprus under government control has a market economy dominated by a services sector that accounts for more than four-fifths of GDP. Tourism, finance, shipping, and real estate have traditionally been the most important services. Cyprus has been a member of the EU since May 2004 and adopted the euro as its national currency in January 2008.During the first five years of EU membership, the Cyprus economy grew at an average rate of about 4%, with unemployment between 2004 and 2008 averaging about 4%. However, the economy tipped into recession in 2009 as the ongoing global financial crisis and resulting low demand hit the tourism and construction sectors. An overextended banking sector with excessive exposure to Greek debt added to the contraction. Cyprus’ biggest two banks were among the largest holders of Greek bonds in Europe and had a substantial presence in Greece through bank branches and subsidiaries. Following numerous downgrades of its credit rating, Cyprus lost access to international capital markets in May 2011. In July 2012, Cyprus became the fifth euro-zone government to request an economic bailout program from the European Commission, European Central Bank and the International Monetary Fund - known collectively as the &amp;quot;Troika.&amp;quot;Shortly after the election of President Nikos ANASTASIADES in February 2013, Cyprus reached an agreement with the Troika on a $13 billion bailout that triggered a two-week bank closure and the imposition of capital controls that remained partially in place until April 2015. Cyprus two largest banks merged and the combined entity was recapitalized through conversion of some large bank deposits to shares and imposition of losses on bank bondholders. As with other EU countries, the Troika conditioned the bailout on passing financial and structural reforms and privatizing state-owned enterprises. Despite downsizing and restructuring, the Cypriot financial sector remains burdened by the largest stock of non-performing loans in the euro zone, equal to nearly half of all loans. Since the bailout, Cyprus has received positive appraisals by the Troika and outperformed fiscal targets but has struggled to overcome political opposition to bailout-mandated legislation, particularly regarding privatizations. The rate of non-performing loans (NPLs) is still very high at around 49%, and growth would accelerate if Cypriot banks could increase the pace of resolution of the NPLs.In October 2013, a US-Israeli consortium completed preliminary appraisals of hydrocarbon deposits in Cyprus’ exclusive economic zone (EEZ), which estimated gross mean reserves of about 130 billion cubic meters. Though exploration continues in Cyprus’ EEZ, no additional commercially exploitable reserves have been identified. Developing offshore hydrocarbon resources remains a critical component of the government’s economic recovery efforts, but development has been delayed as a result of regional developments and disagreements about exploitation methods.</t>
  </si>
  <si>
    <t>hostilities in 1974 divided the island into two de facto autonomous entities, the internationally recognized Cypriot Government and a Turkish-Cypriot community (north Cyprus); the 1,000-strong UN Peacekeeping Force in Cyprus (UNFICYP) has served in Cyprus since 1964 and maintains the buffer zone between north and south; on 1 May 2004, Cyprus entered the EU still divided, with the EUs body of legislation and standards (acquis communitaire) suspended in the north; Turkey protests Cypriot Government creating hydrocarbon blocks and maritime boundary with Lebanon in March 2007</t>
  </si>
  <si>
    <t>Once the seat of Viking raiders and later a major north European power, Denmark has evolved into a modern, prosperous nation that is participating in the general political and economic integration of Europe. It joined NATO in 1949 and the EEC (now the EU) in 1973. However, the country has opted out of certain elements of the EUs Maastricht Treaty, including the European Economic and Monetary Union, European defense cooperation, and issues concerning certain justice and home affairs.</t>
  </si>
  <si>
    <t>This thoroughly modern market economy features advanced industry with world-leading firms in pharmaceuticals, maritime shipping, and renewable energy, and a high-tech agricultural sector. Danes enjoy a high standard of living, and the Danish economy is characterized by extensive government welfare measures and an equitable distribution of income. An aging population will be a long-term issue.Denmark’s small open economy is highly dependent on foreign trade, and the government strongly supports trade liberalization. Denmark is a net exporter of food, oil, and gas and enjoys a comfortable balance of payments surplus, but depends on imports of raw materials for the manufacturing sector.Denmark is a member of the EU but not the eurozone. Despite previously meeting the criteria to join the European Economic and Monetary Union, Denmark has negotiated an opt-out with the EU and is not required to adopt the euro.Denmark is experiencing a modest economic expansion. The economy grew by 2.0% in 2016 and 2.1% in 2017. The expansion is expected to decline slightly in 2018. Unemployment stood at 5.5% in 2017, based on the national labor survey. The labor market was tight in 2017, with corporations experiencing some difficulty finding appropriately-skilled workers to fill billets. The Danish Government offers extensive programs to train unemployed persons to work in sectors that need qualified workers.Denmark maintained a healthy budget surplus for many years up to 2008, but the global financial crisis swung the budget balance into deficit. Since 2014 the balance has shifted between surplus and deficit. In 2017 there was a surplus of 1.0%. The government projects a lower deficit in 2018 and 2019 of 0.7%, and public debt (EMU debt) as a share of GDP is expected to decline to 35.6% in 2018 and 34.8% in 2019. The Danish Government plans to address increasing municipal, public housing and integration spending in 2018.</t>
  </si>
  <si>
    <t>Iceland, the UK, and Ireland dispute Denmarks claim that the Faroe Islands continental shelf extends beyond 200 nm; sovereignty dispute with Canada over Hans Island in the Kennedy Channel between Ellesmere Island and Greenland; Denmark (Greenland) and Norway have made submissions to the Commission on the Limits of the Continental Shelf (CLCS) and Russia is collecting additional data to augment its 2001 CLCS submission</t>
  </si>
  <si>
    <t>earthquakes; droughts; occasional cyclonic disturbances from the Indian Ocean bring heavy rains and flash floods&amp;lt;strong&amp;gt;volcanism:&amp;lt;/strong&amp;gt; experiences limited volcanic activity; Ardoukoba (298 m) last erupted in 1978; Manda-Inakir, located along the Ethiopian border, is also historically active</t>
  </si>
  <si>
    <t>Djiboutis economy is based on service activities connected with the countrys strategic location as a deepwater port on the Red Sea. Three-fourths of Djiboutis inhabitants live in the capital city; the remainder are mostly nomadic herders. Scant rainfall and less than 4% arable land limits crop production to small quantities of fruits and vegetables, and most food must be imported.Djibouti provides services as both a transit port for the region and an international transshipment and refueling center. Imports, exports, and reexports represent 70% of port activity at Djiboutis container terminal. Reexports consist primarily of coffee from landlocked neighbor Ethiopia. Djibouti has few natural resources and little industry. The nation is, therefore, heavily dependent on foreign assistance to support its balance of payments and to finance development projects. An official unemployment rate of nearly 40% - with youth unemployment near 80% - continues to be a major problem. Inflation was a modest 3% in 2014-2017, due to low international food prices and a decline in electricity tariffs.Djibouti’s reliance on diesel-generated electricity and imported food and water leave average consumers vulnerable to global price shocks, though in mid-2015 Djibouti passed new legislation to liberalize the energy sector. The government has emphasized infrastructure development for transportation and energy and Djibouti – with the help of foreign partners, particularly China – has begun to increase and modernize its port capacity. In 2017, Djibouti opened two of the largest projects in its history, the Doraleh Port and Djibouti-Addis Ababa Railway, funded by China as part of the &amp;quot;Belt and Road Initiative,&amp;quot; which will increase the country’s ability to capitalize on its strategic location.</t>
  </si>
  <si>
    <t>Djibouti maintains economic ties and border accords with &amp;quot;Somaliland&amp;quot; leadership while maintaining some political ties to various factions in Somalia; Kuwait is chief investor in the 2008 restoration and upgrade of the Ethiopian-Djibouti rail link; in 2008, Eritrean troops moved across the border on Ras Doumera peninsula and occupied Doumera Island with undefined sovereignty in the Red Sea</t>
  </si>
  <si>
    <t>flash floods are a constant threat; destructive hurricanes can be expected during the late summer months&amp;lt;strong&amp;gt;volcanism:&amp;lt;/strong&amp;gt; Dominica was the last island to be formed in the Caribbean some 26 million years ago, it lies in the middle of the volcanic island arc of the Lesser Antilles that extends from the island of Saba in the north to Grenada in the south; of the 16 volcanoes that make up this arc, five are located on Dominica, more than any other island in the Caribbean: Morne aux Diables (861 m), Morne Diablotins (1,430 m), Morne Trois Pitons (1,387 m), Watt Mountain (1,224 m), which last erupted in 1997, and Morne Plat Pays (940 m); the two best known volcanic features on Dominica, the Valley of Desolation and the Boiling Lake thermal areas, lie on the flanks of Watt Mountain and both are popular tourist destinations</t>
  </si>
  <si>
    <t>Dominica is the only Caribbean state to challenge Venezuelas sovereignty claim over Aves Island and joins the other island nations in challenging whether the feature sustains human habitation, a criterion under the UN Convention on the Law of the Sea, which permits Venezuela to extend its EEZ and continental shelf claims over a large portion of the eastern Caribbean Sea</t>
  </si>
  <si>
    <t>The Dominican Republic was for most of its history primarily an exporter of sugar, coffee, and tobacco, but over the last three decades the economy has become more diversified as the service sector has overtaken agriculture as the economys largest employer, due to growth in construction, tourism, and free trade zones. The mining sector has also played a greater role in the export market since late 2012 with the commencement of the extraction phase of the Pueblo Viejo Gold and Silver mine, one of the largest gold mines in the world.For the last 20 years, the Dominican Republic has been one of the fastest growing economies in Latin America. The economy rebounded from the global recession in 2010-16, and the fiscal situation is improving. A tax reform package passed in November 2012, a reduction in government spending, and lower energy costs helped to narrow the central government budget deficit from 6.6% of GDP in 2012 to 2.6% in 2016, and public debt is declining. Marked income inequality, high unemployment, and underemployment remain important long-term challenges; the poorest half of the population receives less than one-fifth of GDP, while the richest 10% enjoys nearly 40% of GDP.The economy is highly dependent upon the US, the destination for approximately half of exports and the source of 40% of imports. Remittances from the US amount to about 7% of GDP, equivalent to about a third of exports and two-thirds of tourism receipts. The Central America-Dominican Republic Free Trade Agreement came into force in March 2007, boosting investment and manufacturing exports.</t>
  </si>
  <si>
    <t>Haitian migrants cross the porous border into the Dominican Republic to find work; illegal migrants from the Dominican Republic cross the Mona Passage each year to Puerto Rico to find better work</t>
  </si>
  <si>
    <t>frequent earthquakes; landslides; volcanic activity; floods; periodic droughts&amp;lt;strong&amp;gt;volcanism:&amp;lt;/strong&amp;gt; volcanic activity concentrated along the Andes Mountains; Sangay (5,230 m), which erupted in 2010, is mainland Ecuadors most active volcano; other historically active volcanoes in the Andes include Antisana, Cayambe, Chacana, Cotopaxi, Guagua Pichincha, Reventador, Sumaco, and Tungurahua; Fernandina (1,476 m), a shield volcano that last erupted in 2009, is the most active of the many Galapagos volcanoes; other historically active Galapagos volcanoes include Wolf, Sierra Negra, Cerro Azul, Pinta, Marchena, and Santiago</t>
  </si>
  <si>
    <t>Ecuador is substantially dependent on its petroleum resources, which accounted for about a third of the countrys export earnings in 2017. Remittances from overseas Ecuadorian are also important.In 1999/2000, Ecuadors economy suffered from a banking crisis that lead to some reforms, including adoption of the US dollar as legal tender. Dollarization stabilized the economy, and positive growth returned in most of the years that followed. China has become Ecuadors largest foreign lender since 2008 and now accounts for 77.7% of the Ecuador’s bilateral debt. Various economic policies under the CORREA administration, such as an announcement in 2017 that Ecuador would terminate 13 bilateral investment treaties - including one with the US, generated economic uncertainty and discouraged private investment.Faced with a 2013 trade deficit of $1.1 billion, Ecuador imposed tariff surcharges from 5% to 45% on an estimated 32% of imports. Ecuador’s economy fell into recession in 2015 and remained in recession in 2016. Declining oil prices and exports forced the CORREA administration to cut government oulays. Foreign investment in Ecuador is low as a result of the unstable regulatory environment and weak rule of law.n April of 2017, Lenin MORENO was elected President of Ecuador by popular vote. His immediate challenge was to reengage the private sector to improve cash flow in the country. Ecuador’s economy returned to positive, but sluggish, growth. In early 2018, the MORENO administration held a public referendum on seven economic and political issues in a move counter to CORREA-administration policies, reduce corruption, strengthen democracy, and revive employment and the economy. The referendum resulted in repeal of taxes associated with recovery from the earthquake of 2016, reduced restrictions on metal mining in the Yasuni Intangible Zone - a protected area, and several political reforms.</t>
  </si>
  <si>
    <t>organized illegal narcotics operations in Colombia penetrate across Ecuadors shared border</t>
  </si>
  <si>
    <t>The regularity and richness of the annual Nile River flood, coupled with semi-isolation provided by deserts to the east and west, allowed for the development of one of the worlds great civilizations. A unified kingdom arose circa 3200 B.C., and a series of dynasties ruled in Egypt for the next three millennia. The last native dynasty fell to the Persians in 341 B.C., who in turn were replaced by the Greeks, Romans, and Byzantines. It was the Arabs who introduced Islam and the Arabic language in the 7th century and who ruled for the next six centuries. A local military caste, the Mamluks took control about 1250 and continued to govern after the conquest of Egypt by the Ottoman Turks in 1517. Completion of the Suez Canal in 1869 elevated Egypt as an important world transportation hub. Ostensibly to protect its investments, Britain seized control of Egypts government in 1882, but nominal allegiance to the Ottoman Empire continued until 1914. Partially independent from the UK in 1922, Egypt acquired full sovereignty from Britain in 1952. The completion of the Aswan High Dam in 1971 and the resultant Lake Nasser have reaffirmed the time-honored place of the Nile River in the agriculture and ecology of Egypt. A rapidly growing population (the largest in the Arab world), limited arable land, and dependence on the Nile all continue to overtax resources and stress society. The government has struggled to meet the demands of Egypts fast-growing population as it implements far-reaching economic reforms, including the reduction of select subsidies, large-scale infrastructure projects, energy cooperation, and foreign direct investment appeals. Inspired by the 2010 Tunisian revolution, Egyptian opposition groups led demonstrations and labor strikes countrywide, culminating in President Hosni MUBARAKs ouster in 2011. Egypts military assumed national leadership until a new legislature was in place in early 2012; later that same year, Muhammad MURSI won the presidential election. Following protests throughout the spring of 2013 against MURSIs government and the Muslim Brotherhood, the Egyptian Armed Forces intervened and removed MURSI from power in July 2013 and replaced him with interim president Adly MANSOUR. Simultaneously, the government began enacting laws to limit freedoms of assembly and expression. In January 2014, voters approved a new constitution by referendum and in May 2014 elected former defense minister Abdelfattah ELSISI president. Egypt elected a new legislature in December 2015,&amp;amp;nbsp;its first Hose of Representatives since 2012. ELSISI was reelected to a second four-year term in March 2018. In April 2019, Egypt approved via national referendum a set of constitutional amendments extending ELSISI&amp;amp;rsquo;s term in office through 2024 and possibly through 2030 if re-elected for a third term. The amendments would also allow future presidents up to two consecutive six-year terms in office, re-establish an upper legislative house, allow for one or more vice presidents, establish a 25% quota for female legislators, reaffirm the military&amp;amp;rsquo;s role as guardian of Egypt, and expand presidential authority to appoint the heads of judicial councils. &amp;amp;nbsp; &amp;amp;nbsp;</t>
  </si>
  <si>
    <t>Occupying the northeast corner of the African continent, Egypt is bisected by the highly fertile Nile valley where most economic activity takes place. Egypts economy was highly centralized during the rule of former President Gamal Abdel NASSER but opened up considerably under former Presidents Anwar EL-SADAT and Mohamed Hosni MUBARAK. Agriculture, hydrocarbons, manufacturing, tourism, and other service sectors drove the country’s relatively diverse economic activity.Despite Egypt’s mixed record for attracting foreign investment over the past two decades, poor living conditions and limited job opportunities have contributed to public discontent. These socioeconomic pressures were a major factor leading to the January 2011 revolution that ousted MUBARAK. The uncertain political, security, and policy environment since 2011 has restricted economic growth and failed to alleviate persistent unemployment, especially among the young.In late 2016, persistent dollar shortages and waning aid from its Gulf allies led Cairo to turn to the IMF for a 3-year, $12 billion loan program. To secure the deal, Cairo floated its currency, introduced new taxes, and cut energy subsidies - all of which pushed inflation above 30% for most of 2017, a high that had not been seen in a generation. Since the currency float, foreign investment in Egypt’s high interest treasury bills has risen exponentially, boosting both dollar availability and central bank reserves. Cairo will be challenged to obtain foreign and local investment in manufacturing and other sectors without a sustained effort to implement a range of business reforms.</t>
  </si>
  <si>
    <t>Sudan claims but Egypt de facto administers security and economic development of Halaib region north of the 22nd parallel boundary; Egypt no longer shows its administration of the Bir Tawil trapezoid in Sudan on its maps; Gazan breaches in the security wall with Egypt in January 2008 highlight difficulties in monitoring the Sinai border; Saudi Arabia claims Egyptian-administered islands of Tiran and Sanafir</t>
  </si>
  <si>
    <t>Celtic tribes arrived on the island between 600 and 150 B.C. Invasions by Norsemen that began in the late 8th century were finally ended when King Brian BORU defeated the Danes in 1014. Norman invasions began in the 12th century and set off more than seven centuries of Anglo-Irish struggle marked by fierce rebellions and harsh repressions. The Irish famine of the mid-19th century was responsible for a drop in the islands population by more than one quarter through starvation, disease, and emigration. For more than a century afterward, the population of the island continued to fall only to begin growing again in the 1960s. Over the last 50 years, Irelands high birthrate has made it demographically one of the youngest populations in the EU.The modern Irish state traces its origins to the failed 1916 Easter Monday Uprising that touched off several years of guerrilla warfare resulting in independence from the UK in 1921 for 26 southern counties; six northern (Ulster) counties remained part of the UK. Deep sectarian divides between the Catholic and Protestant populations and systemic discrimination in Northern Ireland erupted into years of violence known as the &amp;quot;Troubles&amp;quot; that began in the 1960s. The Government of Ireland was part of a process along with the UK and US Governments that helped broker the Good Friday Agreement in Northern Ireland in 1998. This initiated a new phase of cooperation between the Irish and British Governments. Ireland was neutral in World War II and continues its policy of military neutrality. Ireland joined the European Community in 1973 and the euro-zone currency union in 1999. The economic boom years of the Celtic Tiger (1995-2007) saw rapid economic growth, which came to an abrupt end in 2008 with the meltdown of the Irish banking system. Today the economy is recovering, fueled by large and growing foreign direct investment, especially from US multi-nationals.</t>
  </si>
  <si>
    <t>Ireland is a small, modern, trade-dependent economy. It was among the initial group of 12 EU nations that began circulating the euro on 1 January 2002. GDP growth averaged 6% in 1995-2007, but economic activity dropped sharply during the world financial crisis and the subsequent collapse of its domestic property market and construction industry during 2008-11. Faced with sharply reduced revenues and a burgeoning budget deficit from efforts to stabilize its fragile banking sector, the Irish Government introduced the first in a series of draconian budgets in 2009. These measures were not sufficient to stabilize Ireland’s public finances. In 2010, the budget deficit reached 32.4% of GDP - the worlds largest deficit, as a percentage of GDP. In late 2010, the former COWEN government agreed to a $92 billion loan package from the EU and IMF to help Dublin recapitalize Ireland’s banking sector and avoid defaulting on its sovereign debt. In March 2011, the KENNY government intensified austerity measures to meet the deficit targets under Irelands EU-IMF bailout program.In late 2013, Ireland formally exited its EU-IMF bailout program, benefiting from its strict adherence to deficit-reduction targets and success in refinancing a large amount of banking-related debt. In 2014, the economy rapidly picked up. In late 2014, the government introduced a fiscally neutral budget, marking the end of the austerity program. Continued growth of tax receipts has allowed the government to lower some taxes and increase public spending while keeping to its deficit-reduction targets. In 2015, GDP growth exceeded 26%. The magnitude of the increase reflected one-off statistical revisions, multinational corporate restructurings in intellectual property, and the aircraft leasing sector, rather than real gains in the domestic economy, which was still growing. Growth moderated to around 4.1% in 2017, but the recovering economy assisted lowering the deficit to 0.6% of GDP.In the wake of the collapse of the construction sector and the downturn in consumer spending and business investment during the 2008-11 economic crisis, the export sector, dominated by foreign multinationals, has become an even more important component of Irelands economy. Ireland’s low corporation tax of 12.5% and a talented pool of high-tech laborers have been some of the key factors in encouraging business investment. Loose tax residency requirements made Ireland a common destination for international firms seeking to pay less tax or, in the case of U.S. multinationals, defer taxation owed to the United States. In 2014, amid growing international pressure, the Irish government announced it would phase in more stringent tax laws, effectively closing a commonly used loophole. The Irish economy continued to grow in 2017 and is forecast to do so through 2019, supported by a strong export sector, robust job growth, and low inflation, to the point that the Government must now address concerns about overheating and potential loss of competitiveness. The greatest risks to the economy are the UK’s scheduled departure from the European Union (&amp;quot;Brexit&amp;quot;) in March 2019, possible changes to international taxation policies that could affect Ireland’s revenues, and global trade pressures.</t>
  </si>
  <si>
    <t>Ireland, Iceland, and the UK dispute Denmarks claim that the Faroe Islands continental shelf extends beyond 200 nm</t>
  </si>
  <si>
    <t>Equatorial Guinea gained independence in 1968 after 190 years of Spanish rule; it is one of the smallest countries in Africa consisting of a mainland territory and five inhabited islands. The capital of Malabo is located on the island of Bioko, approximately 25 km from the Cameroonian coastline in the Gulf of Guinea. Between 1968 and 1979, autocratic President Francisco MACIAS NGUEMA virtually destroyed all of the countrys political, economic, and social institutions before being deposed by his nephew Teodoro OBIANG NGUEMA MBASOGO in a coup. President OBIANG has ruled since October 1979. He has been elected several times since 1996, and was most recently reelected in 2016. Although nominally a constitutional democracy since 1991, presidential and legislative elections since 1996 have generally been labeled as flawed. The president exerts almost total control over the political system and has placed legal and bureaucratic barriers that hinder political opposition. Equatorial Guinea has experienced rapid economic growth due to the discovery of large offshore oil reserves, and in the last decade had become Sub-Saharan Africas third largest oil exporter, though in 2018 it slipped to 5&amp;lt;sup&amp;gt;th&amp;lt;/sup&amp;gt; place. Despite the countrys economic windfall from oil production, resulting in a massive increase in government revenue in recent years, the drop in global oil prices has placed significant strain on the state budget. The country has been in recession since 2014. Oil revenues have mainly been used for the development of infrastructure and there have been limited improvements in the populations living standards. Equatorial Guinea continues to seek to diversify its economy and to increase foreign investment. The country hosts major regional and international conferences and continues to seek a greater role in international affairs, and leadership in the sub-region. &amp;amp;nbsp;</t>
  </si>
  <si>
    <t>violent windstorms; flash floods&amp;lt;strong&amp;gt;volcanism:&amp;lt;/strong&amp;gt; Santa Isabel (3,007 m), which last erupted in 1923, is the countrys only historically active volcano; Santa Isabel, along with two dormant volcanoes, form Bioko Island in the Gulf of Guinea</t>
  </si>
  <si>
    <t>Exploitation of oil and gas deposits, beginning in the 1990s, has driven economic growth in Equatorial Guinea; a recent rebasing of GDP resulted in an upward revision of the size of the economy by approximately 30%. Forestry and farming are minor components of GDP. Although preindependence Equatorial Guinea counted on cocoa production for hard currency earnings, the neglect of the rural economy since independence has diminished the potential for agriculture-led growth. Subsistence farming is the dominant form of livelihood. Declining revenue from hydrocarbon production, high levels of infrastructure expenditures, lack of economic diversification, and corruption have pushed the economy into decline in recent years and limited improvements in the general population’s living conditions. Equatorial Guinea’s real GDP growth has been weak in recent years, averaging -0.5% per year from 2010 to 2014, because of a declining hydrocarbon sector. Inflation remained very low in 2016, down from an average of 4% in 2014.As a middle income country, Equatorial Guinea is now ineligible for most low-income World Bank and the IMF funding. The government has been widely criticized for its lack of transparency and misuse of oil revenues and has attempted to address this issue by working toward compliance with the Extractive Industries Transparency Initiative. US foreign assistance to Equatorial Guinea is limited in part because of US restrictions pursuant to the Trafficking Victims Protection Act.Equatorial Guinea hosted two economic diversification symposia in 2014 that focused on attracting investment in five sectors: agriculture and animal ranching, fishing, mining and petrochemicals, tourism, and financial services. Undeveloped mineral resources include gold, zinc, diamonds, columbite-tantalite, and other base metals. In 2017 Equatorial Guinea signed a preliminary agreement with Ghana to sell liquefied natural gas (LNG); as oil production wanes, the government believes LNG could provide a boost to revenues, but it will require large investments and long lead times to develop.</t>
  </si>
  <si>
    <t>in 2002, ICJ ruled on an equidistance settlement of Cameroon-Equatorial Guinea-Nigeria maritime boundary in the Gulf of Guinea, but a dispute between Equatorial Guinea and Cameroon over an island at the mouth of the Ntem River and imprecisely defined maritime coordinates in the ICJ decision delayed final delimitation; UN urged Equatorial Guinea and Gabon to resolve the sovereignty dispute over Gabon-occupied Mbane and lesser islands and to create a maritime boundary in the hydrocarbon-rich Corisco Bay</t>
  </si>
  <si>
    <t>Estonia, a member of the EU since 2004 and the euro zone since 2011, has a modern market-based economy and one of the higher per capita income levels in Central Europe and the Baltic region, but its economy is highly dependent on trade, leaving it vulnerable to external shocks. Estonias successive governments have pursued a free market, pro-business economic agenda, and sound fiscal policies that have resulted in balanced budgets and the lowest debt-to-GDP ratio in the EU.The economy benefits from strong electronics and telecommunications sectors and strong trade ties with Finland, Sweden, Germany, and Russia. The economy’s 4.9% GDP growth in 2017 was the fastest in the past six years, leaving the Estonian economy in its best position since the financial crisis 10 years ago. For the first time in many years, labor productivity increased faster than labor costs in 2017. Inflation also rose in 2017 to 3.5% alongside increased global prices for food and energy, which make up a large share of Estonia’s consumption.Estonia is challenged by a shortage of labor, both skilled and unskilled, although the government has amended its immigration law to allow easier hiring of highly qualified foreign workers, and wage growth that outpaces productivity gains. The government is also pursuing efforts to boost productivity growth with a focus on innovations that emphasize technology start-ups and e-commerce.</t>
  </si>
  <si>
    <t>Russia and Estonia in May 2005 signed a technical border agreement, but Russia in June 2005 recalled its signature after the Estonian parliament added to its domestic ratification act a historical preamble referencing the Soviet occupation and Estonias pre-war borders under the 1920 Treaty of Tartu; Russia contends that the preamble allows Estonia to make territorial claims on Russia in the future, while Estonian officials deny that the preamble has any legal impact on the treaty text; Russia demands better treatment of the Russian-speaking population in Estonia; as a member state that forms part of the EUs external border, Estonia implements strict Schengen border rules with Russia</t>
  </si>
  <si>
    <t>frequent droughts, rare earthquakes and volcanoes; locust swarms&amp;lt;strong&amp;gt;volcanism:&amp;lt;/strong&amp;gt; Dubbi (1,625 m), which last erupted in 1861, was the countrys only historically active volcano until Nabro (2,218 m) came to life on 12 June 2011</t>
  </si>
  <si>
    <t>Since formal independence from Ethiopia in 1993, Eritrea has faced many economic problems, including lack of financial resources and chronic drought. Eritrea has a command economy under the control of the sole political party, the Peoples Front for Democracy and Justice. Like the economies of many African nations, a large share of the population - nearly 80% in Eritrea - is engaged in subsistence agriculture, but the sector only produces a small share of the countrys total output. Mining accounts for the lions share of output.The government has strictly controlled the use of foreign currency by limiting access and availability; new regulations in 2013 aimed at relaxing currency controls have had little economic effect. Few large private enterprises exist in Eritrea and most operate in conjunction with government partners, including a number of large international mining ventures, which began production in 2013. In late 2015, the Government of Eritrea introduced a new currency, retaining the name nakfa, and restricted the amount of hard currency individuals could withdraw from banks per month. The changeover has resulted in exchange fluctuations and the scarcity of hard currency available in the market.While reliable statistics on Eritrea are difficult to obtain, erratic rainfall and the large percentage of the labor force tied up in military service continue to interfere with agricultural production and economic development. Eritreas harvests generally cannot meet the food needs of the country without supplemental grain purchases. Copper, potash, and gold production are likely to continue to drive limited economic growth and government revenue over the next few years, but military spending will continue to compete with development and investment plans.</t>
  </si>
  <si>
    <t>Eritrea and Ethiopia agreed to abide by 2002 Ethiopia-Eritrea Boundary Commissions (EEBC) delimitation decision, but neither party responded to the revised line detailed in the November 2006 EEBC Demarcation Statement; Sudan accuses Eritrea of supporting eastern Sudanese rebel groups; in 2008, Eritrean troops moved across the border on Ras Doumera peninsula and occupied Doumera Island with undefined sovereignty in the Red Sea</t>
  </si>
  <si>
    <t>known as the Land of Volcanoes; frequent and sometimes destructive earthquakes and volcanic activity; extremely susceptible to hurricanes&amp;lt;strong&amp;gt;volcanism:&amp;lt;/strong&amp;gt; significant volcanic activity; San Salvador (1,893 m), which last erupted in 1917, has the potential to cause major harm to the countrys capital, which lies just below the volcanos slopes; San Miguel (2,130 m), which last erupted in 2002, is one of the most active volcanoes in the country; other historically active volcanoes include Conchaguita, Ilopango, Izalco, and Santa Ana</t>
  </si>
  <si>
    <t>The smallest country in Central America geographically, El Salvador has the fourth largest economy in the region. With the global recession, real GDP contracted in 2009 and economic growth has since remained low, averaging less than 2% from 2010 to 2014, but recovered somewhat in 2015-17 with an average annual growth rate of 2.4%. Remittances accounted for approximately 18% of GDP in 2017 and were received by about a third of all households.In 2006, El Salvador was the first country to ratify the Dominican Republic-Central American Free Trade Agreement, which has bolstered the export of processed foods, sugar, and ethanol, and supported investment in the apparel sector amid increased Asian competition. In September 2015, El Salvador kicked off a five-year $277 million second compact with the Millennium Challenge Corporation - a US Government agency aimed at stimulating economic growth and reducing poverty - to improve El Salvadors competitiveness and productivity in international markets.The Salvadoran Government maintained fiscal discipline during reconstruction and rebuilding following earthquakes in 2001 and hurricanes in 1998 and 2005, but El Salvadors public debt, estimated at 59.3% of GDP in 2017, has been growing over the last several years.</t>
  </si>
  <si>
    <t>International Court of Justice (ICJ) ruled on the delimitation of &amp;quot;bolsones&amp;quot; (disputed areas) along the El Salvador-Honduras boundary, in 1992, with final agreement by the parties in 2006 after an Organization of American States survey and a further ICJ ruling in 2003; the 1992 ICJ ruling advised a tripartite resolution to a maritime boundary in the Gulf of Fonseca advocating Honduran access to the Pacific; El Salvador continues to claim tiny Conejo Island, not identified in the ICJ decision, off Honduras in the Gulf of Fonseca</t>
  </si>
  <si>
    <t>geologically active Great Rift Valley susceptible to earthquakes, volcanic eruptions; frequent droughts&amp;lt;strong&amp;gt;volcanism:&amp;lt;/strong&amp;gt; volcanic activity in the Great Rift Valley; Erta Ale (613 m), which has caused frequent lava flows in recent years, is the countrys most active volcano; Dabbahu became active in 2005, forcing evacuations; other historically active volcanoes include Alayta, Dalaffilla, Dallol, Dama Ali, Fentale, Kone, Manda Hararo, and Manda-Inakir</t>
  </si>
  <si>
    <t>Ethiopia - the second most populous country in Africa - is a one-party state with a planned economy. For more than a decade before 2016, GDP grew at a rate between 8% and 11% annually – one of the fastest growing states among the 188 IMF member countries. This growth was driven by government investment in infrastructure, as well as sustained progress in the agricultural and service sectors. More than 70% of Ethiopia’s population is still employed in the agricultural sector, but services have surpassed agriculture as the principal source of GDP.Ethiopia has the lowest level of income-inequality in Africa and one of the lowest in the world, with a Gini coefficient comparable to that of the Scandinavian countries. Yet despite progress toward eliminating extreme poverty, Ethiopia remains one of the poorest countries in the world, due both to rapid population growth and a low starting base. Changes in rainfall associated with world-wide weather patterns resulted in the worst drought in 30 years in 2015-16, creating food insecurity for millions of Ethiopians.The state is heavily engaged in the economy. Ongoing infrastructure projects include power production and distribution, roads, rails, airports and industrial parks. Key sectors are state-owned, including telecommunications, banking and insurance, and power distribution. Under Ethiopias constitution, the state owns all land and provides long-term leases to tenants. Title rights in urban areas, particularly Addis Ababa, are poorly regulated, and subject to corruption.Ethiopia’s foreign exchange earnings are led by the services sector - primarily the state-run Ethiopian Airlines - followed by exports of several commodities. While coffee remains the largest foreign exchange earner, Ethiopia is diversifying exports, and commodities such as gold, sesame, khat, livestock and horticulture products are becoming increasingly important. Manufacturing represented less than 8% of total exports in 2016, but manufacturing exports should increase in future years due to a growing international presence.The banking, insurance, telecommunications, and micro-credit industries are restricted to domestic investors, but Ethiopia has attracted roughly $8.5 billion in foreign direct investment (FDI), mostly from China, Turkey, India and the EU; US FDI is $567 million. Investment has been primarily in infrastructure, construction, agriculture/horticulture, agricultural processing, textiles, leather and leather products.To support industrialization in sectors where Ethiopia has a comparative advantage, such as textiles and garments, leather goods, and processed agricultural products, Ethiopia plans to increase installed power generation capacity by 8,320 MW, up from a capacity of 2,000 MW, by building three more major dams and expanding to other sources of renewable energy. In 2017, the government devalued the birr by 15% to increase exports and alleviate a chronic foreign currency shortage in the country.</t>
  </si>
  <si>
    <t>Eritrea and Ethiopia agreed to abide by the 2002 Eritrea-Ethiopia Boundary Commissions (EEBC) delimitation decision, but neither party responded to the revised line detailed in the November 2006 EEBC Demarcation Statement; the undemarcated former British administrative line has little meaning as a political separation to rival clans within Ethiopias Ogaden and southern Somalias Oromo region; Ethiopian forces invaded southern Somalia and routed Islamist courts from Mogadishu in January 2007; &amp;quot;Somaliland&amp;quot; secessionists provide port facilities in Berbera and trade ties to landlocked Ethiopia; civil unrest in eastern Sudan has hampered efforts to demarcate the porous boundary with Ethiopia</t>
  </si>
  <si>
    <t>Czechia is a prosperous market economy that boasts one of the highest GDP growth rates and lowest unemployment levels in the EU, but its dependence on exports makes economic growth vulnerable to contractions in external demand. Czechia’s exports comprise some 80% of GDP and largely consist of automobiles, the country’s single largest industry. Czechia acceded to the EU in 2004 but has yet to join the euro-zone. While the flexible koruna helps Czechia weather external shocks, it was one of the world’s strongest performing currencies in 2017, appreciating approximately 16% relative to the US dollar after the central bank (Czech National Bank - CNB) ended its cap on the currency’s value in early April 2017, which it had maintained since November 2013. The CNB hiked rates in August and November 2017 - the first rate changes in nine years - to address rising inflationary pressures brought by strong economic growth and a tight labor market.Since coming to power in 2014, the new government has undertaken some reforms to try to reduce corruption, attract investment, and improve social welfare programs, which could help increase the government’s revenues and improve living conditions for Czechs. The government introduced in December 2016 an online tax reporting system intended to reduce tax evasion and increase revenues. The government also plans to remove labor market rigidities to improve the business climate, bring procurement procedures in line with EU best practices, and boost wages. The countrys low unemployment rate has led to steady increases in salaries, and the government is facing pressure from businesses to allow greater migration of qualified workers, at least from Ukraine and neighboring Central European countries.Long-term challenges include dealing with a rapidly aging population, a shortage of skilled workers, a lagging education system, funding an unsustainable pension and health care system, and diversifying away from manufacturing and toward a more high-tech, services-based, knowledge economy.</t>
  </si>
  <si>
    <t>Finland has a highly industrialized, largely free-market economy with per capita GDP almost as high as that of Austria and the Netherlands and slightly above that of Germany and Belgium. Trade is important, with exports accounting for over one-third of GDP in recent years. The government is open to, and actively takes steps to attract, foreign direct investment.Finland is historically competitive in manufacturing, particularly in the wood, metals, engineering, telecommunications, and electronics industries. Finland excels in export of technology as well as promotion of startups in the information and communications technology, gaming, cleantech, and biotechnology sectors. Except for timber and several minerals, Finland depends on imports of raw materials, energy, and some components for manufactured goods. Because of the cold climate, agricultural development is limited to maintaining self-sufficiency in basic products. Forestry, an important export industry, provides a secondary occupation for the rural population.Finland had been one of the best performing economies within the EU before 2009 and its banks and financial markets avoided the worst of global financial crisis. However, the world slowdown hit exports and domestic demand hard in that year, causing Finland’s economy to contract from 2012 to 2014. The recession affected general government finances and the debt ratio. The economy returned to growth in 2016, posting a 1.9% GDP increase before growing an estimated 3.3% in 2017, supported by a strong increase in investment, private consumption, and net exports. Finnish economists expect GDP to grow a rate of 2-3% in the next few years.Finlands main challenges will be reducing high labor costs and boosting demand for its exports. In June 2016, the government enacted a Competitiveness Pact aimed at reducing labor costs, increasing hours worked, and introducing more flexibility into the wage bargaining system. As a result, wage growth was nearly flat in 2017. The Government was also seeking to reform the health care system and social services. In the long term, Finland must address a rapidly aging population and decreasing productivity in traditional industries that threaten competitiveness, fiscal sustainability, and economic growth.</t>
  </si>
  <si>
    <t>various groups in Finland advocate restoration of Karelia and other areas ceded to the former Soviet Union, but the Finnish Government asserts no territorial demands</t>
  </si>
  <si>
    <t>Fiji, endowed with forest, mineral, and fish resources, is one of the most developed and connected of the Pacific island economies. Earnings from the tourism industry, with an estimated 842,884 tourists visiting in 2017, and remittances from Fijian’s working abroad are the country’s largest foreign exchange earners.Bottled water exports to the US is Fiji’s largest domestic export. Fijis sugar sector remains a significant industry and a major export, but crops and one of the sugar mills suffered damage during Cyclone Winston in 2016. Fiji’s trade imbalance continues to widen with increased imports and sluggish performance of domestic exports.The return to parliamentary democracy and successful elections in September 2014 improved investor confidence, but increasing bureaucratic regulation, new taxes, and lack of consultation with relevant stakeholders brought four consecutive years of decline for Fiji on the World Bank Ease of Doing Business index. Private sector investment in 2017 approached 20% of GDP, compared to 13% in 2013.</t>
  </si>
  <si>
    <t>The economy was formerly based on agriculture, mainly sheep farming, but fishing and tourism currently comprise the bulk of economic activity. In 1987, the government began selling fishing licenses to foreign trawlers operating within the Falkland Islands exclusive fishing zone. These license fees net more than $40 million per year, which help support the islands health, education, and welfare system. The waters around the Falkland Islands are known for their squid, which account for around 75% of the annual 200,000-ton catch.Dairy farming supports domestic consumption; crops furnish winter fodder. Foreign exchange earnings come from shipments of high-grade wool to the UK and from the sale of postage stamps and coins.Tourism, especially ecotourism, is increasing rapidly, with about 69,000 visitors in 2009 and adds approximately $5.5 million to the Falkland’s annual GDP. The British military presence also provides a sizable economic boost. The islands are now self-financing except for defense.In 1993, the British Geological Survey announced a 200-mile oil exploration zone around the islands, and early seismic surveys suggest substantial reserves capable of producing 500,000 barrels per day. Political tensions between the UK and Argentina remain high following the start of oil drilling activities in the waters. In May 2010 the first commercial oil discovery was made, signaling the potential for the development of a long term hydrocarbon industry in the Falkland Islands.</t>
  </si>
  <si>
    <t>Argentina, which claims the islands in its constitution and briefly occupied them by force in 1982, agreed in 1995 to no longer seek settlement by force; UK continues to reject Argentine requests for sovereignty talks</t>
  </si>
  <si>
    <t>The Caroline Islands are a widely scattered archipelago in the western Pacific Ocean; they became part of a UN Trust Territory under US administration following World War II. The eastern four island groups adopted a constitution in 1979 and chose to become the Federated States of Micronesia (FSM). (The westernmost island group became Palau.) Independence came in 1986 under a Compact of Free Association (COFA) with the US, which was amended in 2004. The COFA has been a force for stability and democracy in the FSM since it came into force in 1986. Present concerns include economic uncertainty after 2023 when direct US economic assistance is scheduled to end, large-scale unemployment, overfishing, overdependence on US foreign aid, and state perceptions of inequitable allocation of US aid. As a signatory to the COFA with the US, eligible Micronesians can live, work, and study in any part of the US and its territories without a visa - this privilege reduces stresses on the island economy and the environment. Micronesians serve in the US armed forces and military recruiting from the Federated States of Micronesia, per capita, is higher than many US states.</t>
  </si>
  <si>
    <t>Economic activity consists largely of subsistence farming and fishing, and government, which employs two-thirds of the adult working population and receives funding largely - 58% in 2013 – from Compact of Free Association assistance provided by the US. The islands have few commercially valuable mineral deposits. The potential for tourism is limited by isolation, lack of adequate facilities, and limited internal air and water transportation.Under the terms of the original Compact, the US provided $1.3 billion in grants and aid from 1986 to 2001. The US and the Federated States of Micronesia (FSM) negotiated a second (amended) Compact agreement in 2002-03 that took effect in 2004. The amended Compact runs for a 20-year period to 2023; during which the US will provide roughly $2.1 billion to the FSM. The amended Compact also develops a trust fund for the FSM that will provide a comparable income stream beyond 2024 when Compact grants end.The countrys medium-term economic outlook appears fragile because of dependence on US assistance and lackluster performance of its small and stagnant private sector.</t>
  </si>
  <si>
    <t>The Faroese economy has experienced a period of significant growth since 2011, due to higher fish prices and increased salmon farming and catches in the pelagic fisheries. Fishing has been the main source of income for the Faroe Islands since the late 19th century, but dependence on fishing makes the economy vulnerable to price fluctuations. Nominal GDP, measured in current prices, grew 5.6% in 2015 and 6.8% in 2016. GDP growth was forecast at 6.2% in 2017, slowing to 0.5% in 2018, due to lower fisheries quotas, higher oil prices and fewer farmed salmon combined with lower salmon prices. The fisheries sector accounts for about 97% of exports, and half of GDP. Unemployment is low, estimated at 2.1% in early 2018. Aided by an annual subsidy from Denmark, which amounts to about 11% of Faroese GDP , Faroese have a standard of living equal to that of Denmark. The Faroe Islands have bilateral free trade agreements with the EU, Iceland, Norway, Switzerland, and Turkey.For the first time in 8 years, the Faroe Islands managed to generate a public budget surplus in 2016, a trend which continued in 2017. The local government intends to use this to reduce public debt, which reached 38% of GDP in 2015. A fiscal sustainability analysis of the Faroese economy shows that a long-term tightening of fiscal policy of 5% of GDP is required for fiscal sustainability.Increasing public infrastructure investments are likely to lead to continued growth in the short term, and the Faroese economy is becoming somewhat more diversified. Growing industries include financial services, petroleum-related businesses, shipping, maritime manufacturing services, civil aviation, IT, telecommunications, and tourism.</t>
  </si>
  <si>
    <t>because anticipated offshore hydrocarbon resources have not been realized, earlier Faroese proposals for full independence have been deferred; Iceland, the UK, and Ireland dispute Denmarks claim to UNCLOS that the Faroe Islands continental shelf extends beyond 200 nm</t>
  </si>
  <si>
    <t>Assembly of French Polynesia - last held on 22 April 2018 and 6 May 2018 (next to be held in 2023)&amp;lt;br /&amp;gt;French Senate - last held in September 2017 (next to be held in September 2020)&amp;lt;br /&amp;gt;French National Assembly - last held in 2 rounds on 3 and 17 June 2017 (next to be held in 2022)</t>
  </si>
  <si>
    <t>Assembly of French Polynesia - percent of vote by party - Tapura Huiraatira 45.1%, Popular Rally 29.3%, Tavini Huiraatira 25.6%; seats by party - Tapura Huiraatira 38, Popular Rally 11, Tavini Huiraatira 8; composition - men 27, women 30, percent of women 52.6%&amp;lt;br /&amp;gt;French Senate - percent of vote by party - NA; seats by party - Popular Rally 1, Peoples Servant Party 1; composition - men 246, women 102, percent of women 29.3%&amp;lt;br /&amp;gt;French National Assembly - percent of vote by party - NA; seats by party - Tapura Huiractura 2, Tavini Huiraatura 1; composition - men 353, women 224, percent of women 38.8%; note - total Parliament percent of women 20%</t>
  </si>
  <si>
    <t>Since 1962, when France stationed military personnel in the region, French Polynesia has changed from a subsistence agricultural economy to one in which a high proportion of the work force is either employed by the military or supports the tourist industry. With the halt of French nuclear testing in 1996, the military contribution to the economy fell sharply.After growing at an average yearly rate of 4.2% from 1997-2007, the economic and financial crisis in 2008 marked French Polynesia’s entry into recession. However, since 2014, French Polynesia has shown signs of recovery. Business turnover reached 1.8% year-on-year in September 2016, tourism increased 1.8% in 2015, and GDP grew 2.0% in 2015.French Polynesia’s tourism-dominated service sector accounted for 85% of total value added for the economy in 2012. Tourism employs 17% of the workforce. Pearl farming is the second biggest industry, accounting for 54% of exports in 2015; however, the output has decreased to 12.5 tons – the lowest level since 2008. A small manufacturing sector predominantly processes commodities from French Polynesia’s primary sector - 8% of total economy in 2012 - including agriculture and fishing.France has agreed to finance infrastructure, marine businesses, and cultural and ecological sites at roughly $80 million per year between 2015 and 2020. Japan, the US, and China are French Polynesia’s three largest trade partners.</t>
  </si>
  <si>
    <t>France today is one of the most modern countries in the world and is a leader among European nations. It plays an influential global role as a permanent member of the United Nations Security Council, NATO, the G-7, the G-20, the EU, and other multilateral organizations. France rejoined NATOs integrated military command structure in 2009, reversing DE GAULLEs 1966 decision to withdraw French forces from NATO. Since 1958, it has constructed a hybrid presidential-parliamentary governing system resistant to the instabilities experienced in earlier, more purely parliamentary administrations. In recent decades, its reconciliation and cooperation with Germany have proved central to the economic integration of Europe, including the introduction of a common currency, the euro, in January 1999. In the early 21st century, five French overseas entities - French Guiana, Guadeloupe, Martinique, Mayotte, and Reunion - became French regions and were made part of France proper.</t>
  </si>
  <si>
    <t>&amp;lt;strong&amp;gt;metropolitan France:&amp;lt;/strong&amp;gt; Western Europe, bordering the Bay of Biscay and English Channel, between Belgium and Spain, southeast of the UK; bordering the Mediterranean Sea, between Italy and Spain; &amp;lt;strong&amp;gt;French Guiana:&amp;lt;/strong&amp;gt; Northern South America, bordering the North Atlantic Ocean, between Brazil and Suriname; &amp;lt;strong&amp;gt;Guadeloupe:&amp;lt;/strong&amp;gt; Caribbean, islands between the Caribbean Sea and the North Atlantic Ocean, southeast of Puerto Rico; &amp;lt;strong&amp;gt;Martinique:&amp;lt;/strong&amp;gt; Caribbean, island between the Caribbean Sea and North Atlantic Ocean, north of Trinidad and Tobago; &amp;lt;strong&amp;gt;Mayotte:&amp;lt;/strong&amp;gt; Southern Indian Ocean, island in the Mozambique Channel, about halfway between northern Madagascar and northern Mozambique; &amp;lt;strong&amp;gt;Reunion:&amp;lt;/strong&amp;gt; Southern Africa, island in the Indian Ocean, east of Madagascar</t>
  </si>
  <si>
    <t>&amp;lt;strong&amp;gt;metropolitan France:&amp;lt;/strong&amp;gt; 46 00 N, 2 00 E; &amp;lt;strong&amp;gt;French Guiana:&amp;lt;/strong&amp;gt; 4 00 N, 53 00 W; &amp;lt;strong&amp;gt;Guadeloupe:&amp;lt;/strong&amp;gt; 16 15 N, 61 35 W; &amp;lt;strong&amp;gt;Martinique:&amp;lt;/strong&amp;gt; 14 40 N, 61 00 W; &amp;lt;strong&amp;gt;Mayotte:&amp;lt;/strong&amp;gt; 12 50 S, 45 10 E; &amp;lt;strong&amp;gt;Reunion:&amp;lt;/strong&amp;gt; 21 06 S, 55 36 E</t>
  </si>
  <si>
    <t>&amp;lt;strong&amp;gt;metropolitan France:&amp;lt;/strong&amp;gt; Europe; &amp;lt;strong&amp;gt;French Guiana:&amp;lt;/strong&amp;gt; South America; &amp;lt;strong&amp;gt;Guadeloupe:&amp;lt;/strong&amp;gt; Central America and the Caribbean; &amp;lt;strong&amp;gt;Martinique:&amp;lt;/strong&amp;gt; Central America and the Caribbean; &amp;lt;strong&amp;gt;Mayotte:&amp;lt;/strong&amp;gt; Africa; &amp;lt;strong&amp;gt;Reunion:&amp;lt;/strong&amp;gt; World</t>
  </si>
  <si>
    <t>&amp;lt;strong&amp;gt;metropolitan France:&amp;lt;/strong&amp;gt; generally cool winters and mild summers, but mild winters and hot summers along the Mediterranean; occasional strong, cold, dry, north-to-northwesterly wind known as the mistral; &amp;lt;strong&amp;gt;French Guiana:&amp;lt;/strong&amp;gt; tropical; hot, humid; little seasonal temperature variation; &amp;lt;strong&amp;gt;Guadeloupe and Martinique:&amp;lt;/strong&amp;gt; subtropical tempered by trade winds; moderately high humidity; rainy season (June to October); vulnerable to devastating cyclones (hurricanes) every eight years on average; &amp;lt;strong&amp;gt;Mayotte:&amp;lt;/strong&amp;gt; tropical; marine; hot, humid, rainy season during northeastern monsoon (November to May); dry season is cooler (May to November); &amp;lt;strong&amp;gt;Reunion:&amp;lt;/strong&amp;gt; tropical, but temperature moderates with elevation; cool and dry (May to November), hot and rainy (November to April)</t>
  </si>
  <si>
    <t>&amp;lt;strong&amp;gt;metropolitan France:&amp;lt;/strong&amp;gt; mostly flat plains or gently rolling hills in north and west; remainder is mountainous, especially Pyrenees in south, Alps in east; &amp;lt;strong&amp;gt;French Guiana:&amp;lt;/strong&amp;gt; low-lying coastal plains rising to hills and small mountains; &amp;lt;strong&amp;gt;Guadeloupe:&amp;lt;/strong&amp;gt; Basse-Terre is volcanic in origin with interior mountains; Grande-Terre is low limestone formation; most of the seven other islands are volcanic in origin; &amp;lt;strong&amp;gt;Martinique:&amp;lt;/strong&amp;gt; mountainous with indented coastline; dormant volcano; &amp;lt;strong&amp;gt;Mayotte:&amp;lt;/strong&amp;gt; generally undulating, with deep ravines and ancient volcanic peaks; &amp;lt;strong&amp;gt;Reunion:&amp;lt;/strong&amp;gt; mostly rugged and mountainous; fertile lowlands along coast</t>
  </si>
  <si>
    <t>&amp;lt;strong&amp;gt;metropolitan France:&amp;lt;/strong&amp;gt; flooding; avalanches; midwinter windstorms; drought; forest fires in south near the Mediterranean; &amp;lt;strong&amp;gt;overseas departments:&amp;lt;/strong&amp;gt; hurricanes (cyclones); flooding; &amp;lt;strong&amp;gt;volcanism:&amp;lt;/strong&amp;gt; Montagne Pelee (1,394 m) on the island of Martinique in the Caribbean is the most active volcano of the Lesser Antilles arc, it last erupted in 1932; a catastrophic eruption in May 1902 destroyed the city of St. Pierre, killing an estimated 30,000 people;; La Soufriere (1,467 m) on the island of Guadeloupe in the Caribbean last erupted from July 1976 to March 1977;; these volcanoes are part of the volcanic island arc of the Lesser Antilles that extends from Saba in the north to Grenada in the south</t>
  </si>
  <si>
    <t>The French economy is diversified across all sectors. The government has partially or fully privatized many large companies, including Air France, France Telecom, Renault, and Thales. However, the government maintains a strong presence in some sectors, particularly power, public transport, and defense industries. France is the most visited country in the world with 89 million foreign tourists in 2017. Frances leaders remain committed to a capitalism in which they maintain social equity by means of laws, tax policies, and social spending that mitigate economic inequality.Frances real GDP grew by 1.9% in 2017, up from 1.2% the year before. The unemployment rate (including overseas territories) increased from 7.8% in 2008 to 10.2% in 2015, before falling to 9.0% in 2017. Youth unemployment in metropolitan France decreased from 24.6% in the fourth quarter of 2014 to 20.6% in the fourth quarter of 2017.France’s public finances have historically been strained by high spending and low growth. In 2017, the budget deficit improved to 2.7% of GDP, bringing it in compliance with the EU-mandated 3% deficit target. Meanwhile, Frances public debt rose from 89.5% of GDP in 2012 to 97% in 2017.Since entering office in May 2017, President Emmanuel MACRON launched a series of economic reforms to improve competitiveness and boost economic growth. President MACRON campaigned on reforming France’s labor code and in late 2017 implemented a range of reforms to increase flexibility in the labor market by making it easier for firms to hire and fire and simplifying negotiations between employers and employees. In addition to labor reforms, President MACRON’s 2018 budget cuts public spending, taxes, and social security contributions to spur private investment and increase purchasing power. The government plans to gradually reduce corporate tax rate for businesses from 33.3% to 25% by 2022.</t>
  </si>
  <si>
    <t>Madagascar claims the French territories of Bassas da India, Europa Island, Glorioso Islands, and Juan de Nova Island; Comoros claims Mayotte; Mauritius claims Tromelin Island; territorial dispute between Suriname and the French overseas department of French Guiana; France asserts a territorial claim in Antarctica (Adelie Land); France and Vanuatu claim Matthew and Hunter Islands, east of New Caledonia</t>
  </si>
  <si>
    <t>&amp;lt;strong&amp;gt;metropolitan France:&amp;lt;/strong&amp;gt; transshipment point for South American cocaine, Southwest Asian heroin, and European synthetics; &amp;lt;strong&amp;gt;French Guiana:&amp;lt;/strong&amp;gt; small amount of marijuana grown for local consumption; minor transshipment point to Europe; &amp;lt;strong&amp;gt;Martinique:&amp;lt;/strong&amp;gt; transshipment point for cocaine and marijuana bound for the US and Europe</t>
  </si>
  <si>
    <t>The Gambia gained its independence from the UK in 1965. Geographically surrounded by Senegal, it formed a short-lived Confederation of Senegambia between 1982 and 1989. In 1991, the two nations signed a friendship and cooperation treaty, although tensions flared up intermittently during the regime of Yahya JAMMEH. JAMMEH led a military coup in 1994 that overthrew the president and banned political activity. A new constitution and presidential election in 1996, followed by parliamentary balloting in 1997, completed a nominal return to civilian rule. JAMMEH was elected president in all subsequent elections including most recently in late 2011. After 22 years of increasingly authoritarian rule, President JAMMEH was defeated in free and fair elections in December 2016. Due to The Gambia&amp;amp;rsquo;s poor human rights record under JAMMEH, international development partners had distanced themselves, and substantially reduced aid to the country. These channels have now reopened under the administration of President Adama BARROW, who took office in January 2017. The US and The Gambia currently enjoy improved relations. US assistance to the country has supported military education and training programs, as well as various capacity building and democracy strengthening activities. &amp;amp;nbsp; &amp;amp;nbsp;</t>
  </si>
  <si>
    <t>The government has invested in the agriculture sector because three-quarters of the population depends on the sector for its livelihood and agriculture provides for about one-third of GDP, making The Gambia largely reliant on sufficient rainfall. The agricultural sector has untapped potential - less than half of arable land is cultivated and agricultural productivity is low. Small-scale manufacturing activity features the processing of cashews, groundnuts, fish, and hides. The Gambias reexport trade accounts for almost 80% of goods exports and China has been its largest trade partner for both exports and imports for several years.The Gambia has sparse natural resource deposits. It relies heavily on remittances from workers overseas and tourist receipts. Remittance inflows to The Gambia amount to about one-fifth of the country’s GDP. The Gambias location on the ocean and proximity to Europe has made it one of the most frequented tourist destinations in West Africa, boosted by private sector investments in eco-tourism and facilities. Tourism normally brings in about 20% of GDP, but it suffered in 2014 from tourists’ fears of Ebola virus in neighboring West African countries. Unemployment and underemployment remain high.Economic progress depends on sustained bilateral and multilateral aid, on responsible government economic management, and on continued technical assistance from multilateral and bilateral donors. International donors and lenders were concerned about the quality of fiscal management under the administration of former President Yahya JAMMEH, who reportedly stole hundreds of millions of dollars of the country’s funds during his 22 years in power, but anticipate significant improvements under the new administration of President Adama BARROW, who assumed power in early 2017. As of April 2017, the IMF, the World Bank, the European Union, and the African Development Bank were all negotiating with the new government of The Gambia to provide financial support in the coming months to ease the country’s financial crisis.The country faces a limited availability of foreign exchange, weak agricultural output, a border closure with Senegal, a slowdown in tourism, high inflation, a large fiscal deficit, and a high domestic debt burden that has crowded out private sector investment and driven interest rates to new highs. The government has committed to taking steps to reduce the deficit, including through expenditure caps, debt consolidation, and reform of state-owned enterprises.</t>
  </si>
  <si>
    <t>1&amp;amp;nbsp;state-run TV-channel; one privately-owned TV-station; 1&amp;amp;nbsp;Online TV-station; three state-owned radio station and 31 privately owned radio stations; eight community radio stations; transmissions of multiple international broadcasters are available, some via shortwave radio; cable and satellite TV subscription services are obtainable in some parts of the country&amp;amp;nbsp; (2019)</t>
  </si>
  <si>
    <t>attempts to stem refugees, cross-border raids, arms smuggling, and other illegal activities by separatists from southern Senegals Casamance region, as well as from conflicts in other west African states</t>
  </si>
  <si>
    <t>Following, independence from France in 1960, El Hadj Omar BONGO Ondimba - one of the longest-ruling heads of state in the world - dominated the countrys political scene for four decades (1967-2009). President BONGO introduced a nominal multiparty system and a new constitution in the early 1990s. However, allegations of electoral fraud during local elections in December 2002 and the presidential election in 2005 exposed the weaknesses of formal political structures in Gabon. Following President BONGOs death in 2009, a new election brought his son, Ali BONGO Ondimba, to power. Despite constrained political conditions, Gabons small population, abundant natural resources, and considerable foreign support have helped make it one of the more stable African countries.President Ali BONGO Ondimba’s controversial August 2016 reelection sparked unprecedented opposition protests that resulted in the burning of the parliament building. The election was contested by the opposition after fraudulent results were flagged by international election observers. Gabon’s Constitutional Court reviewed the election results but ruled in favor of President BONGO, upholding his win and extending his mandate to 2023.</t>
  </si>
  <si>
    <t>Gabon enjoys a per capita income four times that of most sub-Saharan African nations, but because of high income inequality, a large proportion of the population remains poor. Gabon relied on timber and manganese exports until oil was discovered offshore in the early 1970s. From 2010 to 2016, oil accounted for approximately 80% of Gabon’s exports, 45% of its GDP, and 60% of its state budget revenues.Gabon faces fluctuating international prices for its oil, timber, and manganese exports. A rebound of oil prices from 2001 to 2013 helped growth, but declining production, as some fields passed their peak production, has hampered Gabon from fully realizing potential gains. GDP grew nearly 6% per year over the 2010-14 period, but slowed significantly from 2014 to just 1% in 2017 as oil prices declined. Low oil prices also weakened government revenue and negatively affected the trade and current account balances. In the wake of lower revenue, Gabon signed a 3-year agreement with the IMF in June 2017.Despite an abundance of natural wealth, poor fiscal management and over-reliance on oil has stifled the economy. Power cuts and water shortages are frequent. Gabon is reliant on imports and the government heavily subsidizes commodities, including food, but will be hard pressed to tamp down public frustration with unemployment and corruption.</t>
  </si>
  <si>
    <t>UN urges Equatorial Guinea and Gabon to resolve the sovereignty dispute over Gabon-occupied Mbane Island and lesser islands and to establish a maritime boundary in hydrocarbon-rich Corisco Bay</t>
  </si>
  <si>
    <t>The region of present day Georgia contained the ancient kingdoms of Colchis and Kartli-Iberia. The area came under Roman influence in the first centuries A.D., and Christianity became the state religion in the 330s. Domination by Persians, Arabs, and Turks was followed by a Georgian golden age (11th-13th centuries) that was cut short by the Mongol invasion of 1236. Subsequently, the Ottoman and Persian empires competed for influence in the region. Georgia was absorbed into the Russian Empire in the 19th century. Independent for three years (1918-1921) following the Russian revolution, it was forcibly incorporated into the USSR in 1921 and regained its independence when the Soviet Union dissolved in 1991. Mounting public discontent over rampant corruption and ineffective government services, followed by an attempt by the incumbent Georgian Government to manipulate parliamentary elections in November 2003, touched off widespread protests that led to the resignation of Eduard SHEVARDNADZE, president since 1995. In the aftermath of that popular movement, which became known as the &amp;quot;Rose Revolution,&amp;quot; new elections in early 2004 swept Mikheil SAAKASHVILI into power along with his United National Movement (UNM) party. Progress on market reforms and democratization has been made in the years since independence, but this progress has been complicated by Russian assistance and support to the separatist regions of Abkhazia and South Ossetia. Periodic flare-ups in tension and violence culminated in a five-day conflict in August 2008 between Russia and Georgia, including the invasion of large portions of undisputed Georgian territory. Russian troops pledged to pull back from most occupied Georgian territory, but in late August 2008 Russia unilaterally recognized the independence of Abkhazia and South Ossetia, and Russian military forces remain in those regions. Billionaire Bidzina IVANISHVILIs unexpected entry into politics in October 2011 brought the divided opposition together under his Georgian Dream coalition, which won a majority of seats in the October 2012 parliamentary elections and removed UNM from power. Conceding defeat, SAAKASHVILI named IVANISHVILI as prime minister and allowed Georgian Dream to create a new government. Giorgi MARGVELASHVILI was inaugurated as president on 17 November 2013, ending a tense year of power-sharing between SAAKASHVILI and IVANISHVILI. At the time, these changes in leadership represented unique examples of a former Soviet state that emerged to conduct democratic and peaceful government transitions of power. IVANISHVILI voluntarily resigned from office after the presidential succession, and Georgias legislature on 20 November 2013 confirmed Irakli GARIBASHVILI as his replacement. GARIBASHVILI was replaced by Giorgi KVIRIKASHVILI in December 2015. KVIRIKASHVILI remained prime minister following Georgian Dream&amp;amp;rsquo;s success in the October 2016 parliamentary elections, where the party won a constitutional majority. IVANISHVILI reemerged as Georgian Dream party chairman in April 2018. KVIRIKASHVILI resigned in June 2018 and was replaced by Mamuka BAKHTADZE. In September 2019, BAKHTADZE resigned and Giorgi GAKHARIA was named the countrys new head of government, Georgias fifth prime minister in seven years. Popular and government support for integration with the West is high in Georgia. Joining the EU and NATO are among the countrys top foreign policy goals.</t>
  </si>
  <si>
    <t>9 regions (mkharebi, singular - mkhare), 1 city (kalaki), and 2 autonomous republics (avtomnoy respubliki, singular - avtom respublika)&amp;lt;strong&amp;gt;regions:&amp;lt;/strong&amp;gt; Guria, Imereti, Kakheti, Kvemo Kartli, Mtskheta Mtianeti, Racha-Lechkhumi and Kvemo Svaneti, Samegrelo and Zemo Svaneti, Samtskhe-Javakheti, Shida Kartli; note - the breakaway region of South Ossetia consists of the northern part of Shida Kartli, eastern slivers of the Imereti region and Racha-Lechkhumi and Kvemo Svaneti, and part of western Mtskheta-Mtianeti; &amp;lt;strong&amp;gt;city:&amp;lt;/strong&amp;gt; Tbilisi; &amp;lt;strong&amp;gt;autonomous republics:&amp;lt;/strong&amp;gt; Abkhazia or Apkhazetis Avtonomiuri Respublika (Sokhumi), Ajaria or Acharis Avtonomiuri Respublika (Batumi)</t>
  </si>
  <si>
    <t>Georgias main economic activities include cultivation of agricultural products such as grapes, citrus fruits, and hazelnuts; mining of manganese, copper, and gold; and producing alcoholic and nonalcoholic beverages, metals, machinery, and chemicals in small-scale industries. The country imports nearly all of its needed supplies of natural gas and oil products. It has sizeable hydropower capacity that now provides most of its electricity needs.Georgia has overcome the chronic energy shortages and gas supply interruptions of the past by renovating hydropower plants and by increasingly relying on natural gas imports from Azerbaijan instead of from Russia. Construction of the Baku-Tbilisi-Ceyhan oil pipeline, the South Caucasus gas pipeline, and the Baku-Tbilisi-Kars railroad are part of a strategy to capitalize on Georgias strategic location between Europe and Asia and develop its role as a transit hub for gas, oil, and other goods.Georgias economy sustained GDP growth of more than 10% in 2006-07, based on strong inflows of foreign investment, remittances, and robust government spending. However, GDP growth slowed following the August 2008 conflict with Russia, and sank to negative 4% in 2009 as foreign direct investment and workers remittances declined in the wake of the global financial crisis. The economy rebounded in the period 2010-17, but FDI inflows, the engine of Georgian economic growth prior to the 2008 conflict, have not recovered fully. Unemployment remains persistently high.The country is pinning its hopes for faster growth on a continued effort to build up infrastructure, enhance support for entrepreneurship, simplify regulations, and improve professional education, in order to attract foreign investment and boost employment, with a focus on transportation projects, tourism, hydropower, and agriculture. Georgia had historically suffered from a chronic failure to collect tax revenues; however, since 2004 the government has simplified the tax code, increased tax enforcement, and cracked down on petty corruption, leading to higher revenues. The government has received high marks from the World Bank for improvements in business transparency. Since 2012, the Georgian Dream-led government has continued the previous administrations low-regulation, low-tax, free market policies, while modestly increasing social spending and amending the labor code to comply with International Labor Standards. In mid-2014, Georgia concluded an association agreement with the EU, paving the way to free trade and visa-free travel. In 2017, Georgia signed Free Trade Agreement (FTA) with China as part of Tbilisi’s efforts to diversify its economic ties. Georgia is seeking to develop its Black Sea ports to further facilitate East-West trade.</t>
  </si>
  <si>
    <t>The Tbilisi-based Georgian Public Broadcaster (GPB) includes Channel 1, Channel 2 as well as the Batumi-based Adjara TV, and the State Budget funds all three;&amp;amp;nbsp;there are also a number of independent commercial television broadcasters, such as Imedi,&amp;amp;nbsp;Rustavi 2, Pirveli TV, Maestro, Kavkasia, Georgian Dream Studios (GDS), Obiektivi, and a small Russian language operator TOK TV; Tabula and Post TV are web-based television outlets;&amp;amp;nbsp;all of these broadcasters and web-based television outlets, except GDS, carry the news;&amp;amp;nbsp;the Georgian Orthodox Church also operates a satellite-based television station called Unanimity; there are 26 regional television broadcasters across Georgia that are members of the Georgian Association of Regional Broadcasters and/or the Alliance of Georgian Broadcasters; the broadcaster organizations seek to strengthen the regional medias capacities and distribution of regional products: a nationwide digital switchover occurred in 2015; there are several dozen private radio stations; GPB operates 2 radio stations (2019)</t>
  </si>
  <si>
    <t>Russias military support and subsequent recognition of Abkhazia and South Ossetia independence in 2008 continue to sour relations with Georgia</t>
  </si>
  <si>
    <t>&amp;lt;strong&amp;gt;note:&amp;lt;/strong&amp;gt; Ghana has more than 20 registered parties; included are 5 of the more popular parties as of May 2017</t>
  </si>
  <si>
    <t>Ghana has a market-based economy with relatively few policy barriers to trade and investment in comparison with other countries in the region, and Ghana is endowed with natural resources. Ghanas economy was strengthened by a quarter century of relatively sound management, a competitive business environment, and sustained reductions in poverty levels, but in recent years has suffered the consequences of loose fiscal policy, high budget and current account deficits, and a depreciating currency.Agriculture accounts for about 20% of GDP and employs more than half of the workforce, mainly small landholders. Gold, oil, and cocoa exports, and individual remittances, are major sources of foreign exchange. Expansion of Ghana’s nascent oil industry has boosted economic growth, but the fall in oil prices since 2015 reduced by half Ghana’s oil revenue. Production at Jubilee, Ghanas first commercial offshore oilfield, began in mid-December 2010. Production from two more fields, TEN and Sankofa, started in 2016 and 2017 respectively. The country’s first gas processing plant at Atuabo is also producing natural gas from the Jubilee field, providing power to several of Ghana’s thermal power plants.As of 2018, key economic concerns facing the government include the lack of affordable electricity, lack of a solid domestic revenue base, and the high debt burden. The AKUFO-ADDO administration has made some progress by committing to fiscal consolidation, but much work is still to be done. Ghana signed a $920 million extended credit facility with the IMF in April 2015 to help it address its growing economic crisis. The IMF fiscal targets require Ghana to reduce the deficit by cutting subsidies, decreasing the bloated public sector wage bill, strengthening revenue administration, boosting tax revenues, and improving the health of Ghana’s banking sector. Priorities for the new administration include rescheduling some of Ghana’s $31 billion debt, stimulating economic growth, reducing inflation, and stabilizing the currency. Prospects for new oil and gas production and follow through on tighter fiscal management are likely to help Ghana’s economy in 2018.</t>
  </si>
  <si>
    <t>disputed maritime border between Ghana and Cote dIvoire</t>
  </si>
  <si>
    <t>Strategically important, Gibraltar was reluctantly ceded to Great Britain by Spain in the 1713 Treaty of Utrecht; the British garrison was formally declared a colony in 1830. In a referendum held in 1967, Gibraltarians voted overwhelmingly to remain a British dependency. The subsequent granting of autonomy in 1969 by the UK led Spain to close the border and sever all communication links. Between 1997 and 2002, the UK and Spain held a series of talks on establishing temporary joint sovereignty over Gibraltar. In response to these talks, the Gibraltar Government called a referendum in late 2002 in which the majority of citizens voted overwhelmingly against any sharing of sovereignty with Spain. Since late 2004, Spain, the UK, and Gibraltar have held tripartite talks with the aim of cooperatively resolving problems that affect the local population, and work continues on cooperation agreements in areas such as taxation and financial services; communications and maritime security; policy, legal and customs services; environmental protection; and education and visa services. A new noncolonial constitution came into force in 2007, and the European Court of First Instance recognized Gibraltars right to regulate its own tax regime in December 2008. The UK retains responsibility for defense, foreign relations, internal security, and financial stability. Spain and the UK continue to spar over the territory. Throughout 2009, a dispute over Gibraltars claim to territorial waters extending out three miles gave rise to periodic non-violent maritime confrontations between Spanish and UK naval patrols and in 2013, the British reported a record number of entries by Spanish vessels into waters claimed by Gibraltar following a dispute over Gibraltars creation of an artificial reef in those waters. Spain renewed its demands for an eventual return of Gibraltar to Spanish control after the UK&amp;amp;rsquo;s June 2016 vote to leave the EU, but London has dismissed any connection between the vote and its continued sovereignty over Gibraltar. The EU has said that Gibraltar will be ouside the territorial scope of any future UK-EU trade deal and that separate agreements between the EU and UK regarding Gibraltar would require Spains prior approval.</t>
  </si>
  <si>
    <t>&amp;lt;strong&amp;gt;note 1:&amp;lt;/strong&amp;gt; strategic location on Strait of Gibraltar that links the North Atlantic Ocean and Mediterranean Sea &amp;lt;strong&amp;gt;note 2:&amp;lt;/strong&amp;gt; one of only two British territories where traffic drives on the right, the other being the island of Diego Garcia in the British Indian Ocean Territory</t>
  </si>
  <si>
    <t>Self-sufficient Gibraltar benefits from an extensive shipping trade, offshore banking, and its position as an international conference center. Tax rates are low to attract foreign investment. The British military presence has been sharply reduced and now contributes about 7% to the local economy, compared with 60% in 1984. In recent years, Gibraltar has seen major structural change from a public to a private sector economy, but changes in government spending still have a major impact on the level of employment.The financial sector, tourism (over 11 million visitors in 2012), gaming revenues, shipping services fees, and duties on consumer goods also generate revenue. The financial sector, tourism, and the shipping sector contribute 30%, 30%, and 25%, respectively, of GDP. Telecommunications, e-commerce, and e-gaming account for the remaining 15%.</t>
  </si>
  <si>
    <t>in 2002, Gibraltar residents voted overwhelmingly by referendum to reject any &amp;quot;shared sovereignty&amp;quot; arrangement; the Government of Gibraltar insists on equal participation in talks between the UK and Spain; Spain disapproves of UK plans to grant Gibraltar even greater autonomy</t>
  </si>
  <si>
    <t>lies on edge of hurricane belt; hurricane season lasts from June to November&amp;lt;strong&amp;gt;volcanism:&amp;lt;/strong&amp;gt; Mount Saint Catherine (840 m) lies on the island of Grenada; Kick em Jenny, an active submarine volcano (seamount) on the Caribbean Sea floor, lies about 8 km north of the island of Grenada; these two volcanoes are at the southern end of the volcanic island arc of the Lesser Antilles that extends up to the Netherlands dependency of Saba in the north</t>
  </si>
  <si>
    <t>Grenada relies on tourism and revenue generated by St. George’s University - a private university offering degrees in medicine, veterinary medicine, public health, the health sciences, nursing, arts and sciences, and business - as its main source of foreign exchange. In the past two years the country expanded its sources of revenue, including from selling passports under its citizenship by investment program. These projects produced a resurgence in the construction and manufacturing sectors of the economy.In 2017, Grenada experienced its fifth consecutive year of growth and the government successfully marked the completion of its five-year structural adjustment program that included among other things austerity measures, increased tax revenue and debt restructuring. Public debt-to-GDP was reduced from 100% of GDP in 2013 to 71.8% in 2017.</t>
  </si>
  <si>
    <t>Greenland’s economy depends on exports of shrimp and fish, and on a substantial subsidy from the Danish Government. Fish account for over 90% of its exports, subjecting the economy to price fluctuations. The subsidy from the Danish Government is budgeted to be about $535 million in 2017, more than 50% of government revenues, and 25% of GDP.The economy is expanding after a period of decline. The economy contracted between 2012 and 2014, grew by 1.7% in 2015 and by 7.7%in 2016. The expansion has been driven by larger quotas for shrimp, the predominant Greenlandic export, and also by increased activity in the construction sector, especially in Nuuk, the capital. Private consumption and tourism also are contributing to GDP growth more than in previous years. Tourism in Greenland grew annually around 20% in 2015 and 2016, largely a result of increasing numbers of cruise lines now operating in Greenlands western and southern waters during the peak summer tourism season.The public sector, including publicly owned enterprises and the municipalities, plays a dominant role in Greenlands economy. During the last decade the Greenland Self Rule Government pursued conservative fiscal and monetary policies, but public pressure has increased for better schools, health care, and retirement systems. The budget was in deficit in 2014 and 2016, but public debt remains low at about 5% of GDP. The government plans a balanced budget for the 2017–20 period.Significant challenges face the island, including low levels of qualified labor, geographic dispersion, lack of industry diversification, the long-term sustainability of the public budget, and a declining population due to emigration. Hydrocarbon exploration has ceased with declining oil prices. The island has potential for natural resource exploitation with rare-earth, uranium, and iron ore mineral projects proposed, but a lack of infrastructure hinders development.</t>
  </si>
  <si>
    <t>managed dispute between Canada and Denmark over Hans Island in the Kennedy Channel between Canadas Ellesmere Island and Greenland; Denmark (Greenland) and Norway have made submissions to the Commission on the Limits of the Continental Shelf (CLCS) and Russia is collecting additional data to augment its 2001 CLCS submission</t>
  </si>
  <si>
    <t>As Europes largest economy and second most populous nation (after Russia), Germany is a key member of the continents economic, political, and defense organizations. European power struggles immersed Germany in two devastating world wars in the first half of the 20th century and left the country occupied by the victorious Allied powers of the US, UK, France, and the Soviet Union in 1945. With the advent of the Cold War, two German states were formed in 1949: the western Federal Republic of Germany (FRG) and the eastern German Democratic Republic (GDR). The democratic FRG embedded itself in key western economic and security organizations, the EC (now the EU) and NATO, while the communist GDR was on the front line of the Soviet-led Warsaw Pact. The decline of the USSR and the end of the Cold War allowed for German reunification in 1990. Since then, Germany has expended considerable funds to bring eastern productivity and wages up to western standards. In January 1999, Germany and 10 other EU countries introduced a common European exchange currency, the euro.</t>
  </si>
  <si>
    <t>The German economy - the fifth largest economy in the world in PPP terms and Europes largest - is a leading exporter of machinery, vehicles, chemicals, and household equipment. Germany benefits from a highly skilled labor force, but, like its Western European neighbors, faces significant demographic challenges to sustained long-term growth. Low fertility rates and a large increase in net immigration are increasing pressure on the countrys social welfare system and necessitate structural reforms.Reforms launched by the government of Chancellor Gerhard SCHROEDER (1998-2005), deemed necessary to address chronically high unemployment and low average growth, contributed to strong economic growth and falling unemployment. These advances, as well as a government subsidized, reduced working hour scheme, help explain the relatively modest increase in unemployment during the 2008-09 recession - the deepest since World War II. The German Government introduced a minimum wage in 2015 that increased to $9.79 (8.84 euros) in January 2017.Stimulus and stabilization efforts initiated in 2008 and 2009 and tax cuts introduced in Chancellor Angela MERKELs second term increased Germanys total budget deficit - including federal, state, and municipal - to 4.1% in 2010, but slower spending and higher tax revenues reduced the deficit to 0.8% in 2011 and in 2017 Germany reached a budget surplus of 0.7%. A constitutional amendment approved in 2009 limits the federal government to structural deficits of no more than 0.35% of GDP per annum as of 2016, though the target was already reached in 2012.Following the March 2011 Fukushima nuclear disaster, Chancellor Angela MERKEL announced in May 2011 that eight of the countrys 17 nuclear reactors would be shut down immediately and the remaining plants would close by 2022. Germany plans to replace nuclear power largely with renewable energy, which accounted for 29.5% of gross electricity consumption in 2016, up from 9% in 2000. Before the shutdown of the eight reactors, Germany relied on nuclear power for 23% of its electricity generating capacity and 46% of its base-load electricity production.The German economy suffers from low levels of investment, and a government plan to invest 15 billion euros during 2016-18, largely in infrastructure, is intended to spur needed private investment. Domestic consumption, investment, and exports are likely to drive German GDP growth in 2018, and the country’s budget and trade surpluses are likely to remain high.</t>
  </si>
  <si>
    <t>severe earthquakes&amp;lt;strong&amp;gt;volcanism:&amp;lt;/strong&amp;gt; Santorini (367 m) has been deemed a Decade Volcano by the International Association of Volcanology and Chemistry of the Earths Interior, worthy of study due to its explosive history and close proximity to human populations; although there have been very few eruptions in recent centuries, Methana and Nisyros in the Aegean are classified as historically active</t>
  </si>
  <si>
    <t>Greece has a capitalist economy with a public sector accounting for about 40% of GDP and with per capita GDP about two-thirds that of the leading euro-zone economies. Tourism provides 18% of GDP. Immigrants make up nearly one-fifth of the work force, mainly in agricultural and unskilled jobs. Greece is a major beneficiary of EU aid, equal to about 3.3% of annual GDP.The Greek economy averaged growth of about 4% per year between 2003 and 2007, but the economy went into recession in 2009 as a result of the world financial crisis, tightening credit conditions, and Athens failure to address a growing budget deficit. By 2013, the economy had contracted 26%, compared with the pre-crisis level of 2007. Greece met the EUs Growth and Stability Pact budget deficit criterion of no more than 3% of GDP in 2007-08, but violated it in 2009, when the deficit reached 15% of GDP. Deteriorating public finances, inaccurate and misreported statistics, and consistent underperformance on reforms prompted major credit rating agencies to downgrade Greeces international debt rating in late 2009 and led the country into a financial crisis. Under intense pressure from the EU and international market participants, the government accepted a bailout program that called on Athens to cut government spending, decrease tax evasion, overhaul the civil-service, health-care, and pension systems, and reform the labor and product markets. Austerity measures reduced the deficit to 1.3% in 2017. Successive Greek governments, however, failed to push through many of the most unpopular reforms in the face of widespread political opposition, including from the countrys powerful labor unions and the general public.In April 2010, a leading credit agency assigned Greek debt its lowest possible credit rating, and in May 2010, the IMF and euro-zone governments provided Greece emergency short- and medium-term loans worth $147 billion so that the country could make debt repayments to creditors. Greece, however, struggled to meet the targets set by the EU and the IMF, especially after Eurostat - the EUs statistical office - revised upward Greeces deficit and debt numbers for 2009 and 2010. European leaders and the IMF agreed in October 2011 to provide Athens a second bailout package of $169 billion. The second deal called for holders of Greek government bonds to write down a significant portion of their holdings to try to alleviate Greece’s government debt burden. However, Greek banks, saddled with a significant portion of sovereign debt, were adversely affected by the write down and $60 billion of the second bailout package was set aside to ensure the banking system was adequately capitalized.In 2014, the Greek economy began to turn the corner on the recession. Greece achieved three significant milestones: balancing the budget - not including debt repayments; issuing government debt in financial markets for the first time since 2010; and generating 0.7% GDP growth — the first economic expansion since 2007.Despite the nascent recovery, widespread discontent with austerity measures helped propel the far-left Coalition of the Radical Left (SYRIZA) party into government in national legislative elections in January 2015. Between January and July 2015, frustrations grew between the SYRIZA-led government and Greece’s EU and IMF creditors over the implementation of bailout measures and disbursement of funds. The Greek government began running up significant arrears to suppliers, while Greek banks relied on emergency lending, and Greece’s future in the euro zone was called into question. To stave off a collapse of the banking system, Greece imposed capital controls in June 2015, then became the first developed nation to miss a loan payment to the IMF, rattling international financial markets. Unable to reach an agreement with creditors, Prime Minister Alexios TSIPRAS held a nationwide referendum on 5 July on whether to accept the terms of Greece’s bailout, campaigning for the ultimately successful &amp;quot;no&amp;quot; vote. The TSIPRAS government subsequently agreed, however, to a new $96 billion bailout in order to avert Greece’s exit from the monetary bloc. On 20 August 2015, Greece signed its third bailout, allowing it to cover significant debt payments to its EU and IMF creditors and to ensure the banking sector retained access to emergency liquidity. The TSIPRAS government — which retook office on 20 September 2015 after calling new elections in late August — successfully secured disbursal of two delayed tranches of bailout funds. Despite the economic turmoil, Greek GDP did not contract as sharply as feared, boosted in part by a strong tourist season.In 2017, Greece saw improvements in GDP and unemployment. Unfinished economic reforms, a massive non-performing loan problem, and ongoing uncertainty regarding the political direction of the country hold the economy back. Some estimates put Greece’s black market at 20- to 25% of GDP, as more people have stopped reporting their income to avoid paying taxes that, in some cases, have risen to 70% of an individual’s gross income.</t>
  </si>
  <si>
    <t>Greece and Turkey continue discussions to resolve their complex maritime, air, territorial, and boundary disputes in the Aegean Sea; the mass migration of unemployed Albanians still remains a problem for developed countries, chiefly Greece and Italy</t>
  </si>
  <si>
    <t>numerous volcanoes in mountains, with occasional violent earthquakes; Caribbean coast extremely susceptible to hurricanes and other tropical storms&amp;lt;strong&amp;gt;volcanism:&amp;lt;/strong&amp;gt; significant volcanic activity in the Sierra Madre range; Santa Maria (3,772 m) has been deemed a Decade Volcano by the International Association of Volcanology and Chemistry of the Earths Interior, worthy of study due to its explosive history and close proximity to human populations; Pacaya (2,552 m), which erupted in May 2010 causing an ashfall on Guatemala City and prompting evacuations, is one of the countrys most active volcanoes with frequent eruptions since 1965; other historically active volcanoes include Acatenango, Almolonga, Atitlan, Fuego, and Tacana; see note 2 under &amp;quot;Geography - note&amp;quot;</t>
  </si>
  <si>
    <t>&amp;lt;strong&amp;gt;note 1:&amp;lt;/strong&amp;gt; despite having both eastern and western coastlines (Caribbean Sea and Pacific Ocean respectively), there are no natural harbors on the west coast &amp;lt;strong&amp;gt;note 2:&amp;lt;/strong&amp;gt; Guatemala is one of the countries along the Ring of Fire, a belt of active volcanoes and earthquake epicenters bordering the Pacific Ocean; up to 90% of the worlds earthquakes and some 75% of the worlds volcanoes occur within the Ring of Fire</t>
  </si>
  <si>
    <t>Guatemala is the most populous country in Central America with a GDP per capita roughly half the average for Latin America and the Caribbean. The agricultural sector accounts for 13.5% of GDP and 31% of the labor force; key agricultural exports include sugar, coffee, bananas, and vegetables. Guatemala is the top remittance recipient in Central America as a result of Guatemalas large expatriate community in the US. These inflows are a primary source of foreign income, equivalent to two-thirds of the countrys exports and about a tenth of its GDP.The 1996 peace accords, which ended 36 years of civil war, removed a major obstacle to foreign investment, and Guatemala has since pursued important reforms and macroeconomic stabilization. The Dominican Republic-Central America Free Trade Agreement (CAFTA-DR) entered into force in July 2006, spurring increased investment and diversification of exports, with the largest increases in ethanol and non-traditional agricultural exports. While CAFTA-DR has helped improve the investment climate, concerns over security, the lack of skilled workers, and poor infrastructure continue to hamper foreign direct investment.The distribution of income remains highly unequal with the richest 20% of the population accounting for more than 51% of Guatemalas overall consumption. More than half of the population is below the national poverty line, and 23% of the population lives in extreme poverty. Poverty among indigenous groups, which make up more than 40% of the population, averages 79%, with 40% of the indigenous population living in extreme poverty. Nearly one-half of Guatemalas children under age five are chronically malnourished, one of the highest malnutrition rates in the world.</t>
  </si>
  <si>
    <t>annual ministerial meetings under the Organization of American States-initiated Agreement on the Framework for Negotiations and Confidence Building Measures continue to address Guatemalan land and maritime claims in Belize and the Caribbean Sea; Guatemala persists in its territorial claim to half of Belize, but agrees to Line of Adjacency to keep Guatemalan squatters out of Belizes forested interior; both countries agreed in April 2012 to hold simultaneous referenda, scheduled for 6 October 2013, to decide whether to refer the dispute to the ICJ for binding resolution, but this vote was suspended indefinitely; Mexico must deal with thousands of impoverished Guatemalans and other Central Americans who cross the porous border looking for work in Mexico and the US</t>
  </si>
  <si>
    <t>Guinea is a poor country of approximately 12.9 million people in 2016 that possesses the worlds largest reserves of bauxite and largest untapped high-grade iron ore reserves, as well as gold and diamonds. In addition, Guinea has fertile soil, ample rainfall, and is the source of several West African rivers, including the Senegal, Niger, and Gambia. Guineas hydro potential is enormous and the country could be a major exporter of electricity. The country also has tremendous agriculture potential. Gold, bauxite, and diamonds are Guinea’s main exports. International investors have shown interest in Guineas unexplored mineral reserves, which have the potential to propel Guineas future growth.Following the death of long-term President Lansana CONTE in 2008 and the coup that followed, international donors, including the G-8, the IMF, and the World Bank, significantly curtailed their development programs in Guinea. However, the IMF approved a 3-year Extended Credit Facility arrangement in 2012, following the December 2010 presidential elections. In September 2012, Guinea achieved Heavily Indebted Poor Countries completion point status. Future access to international assistance and investment will depend on the government’s ability to be transparent, combat corruption, reform its banking system, improve its business environment, and build infrastructure. In April 2013, the government amended its mining code to reduce taxes and royalties. In 2014, Guinea complied with requirements of the Extractive Industries Transparency Initiative by publishing its mining contracts. Guinea completed its program with the IMF in October 2016 even though some targeted reforms have been delayed. Currently Guinea is negotiating a new IMF program which will be based on Guinea’s new five-year economic plan, focusing on the development of higher value-added products, including from the agro-business sector and development of the rural economy.Political instability, a reintroduction of the Ebola virus epidemic, low international commodity prices, and an enduring legacy of corruption, inefficiency, and lack of government transparency are factors that could impact Guinea’s future growth. Economic recovery will be a long process while the government adjusts to lower inflows of international donor aid following the surge of Ebola-related emergency support. Ebola stalled promising economic growth in the 2014-15 period and impeded several projects, such as offshore oil exploration and the Simandou iron ore project. The economy, however, grew by 6.6% in 2016 and 6.7% in 2017, mainly due to growth from bauxite mining and thermal energy generation as well as the resiliency of the agricultural sector. The 240-megawatt Kaleta Dam, inaugurated in September 2015, has expanded access to electricity for residents of Conakry. An combined with fears of Ebola virus, continue to undermine Guineas economic viability.Guinea’s iron ore industry took a hit in 2016 when investors in the Simandou iron ore project announced plans to divest from the project. In 2017, agriculture output and public investment boosted economic growth, while the mining sector continued to play a prominent role in economic performance.Successive governments have failed to address the countrys crumbling infrastructure. Guinea suffers from chronic electricity shortages; poor roads, rail lines and bridges; and a lack of access to clean water - all of which continue to plague economic development. The present government, led by President Alpha CONDE, is working to create an environment to attract foreign investment and hopes to have greater participation from western countries and firms in Guineas economic development.</t>
  </si>
  <si>
    <t>government maintains marginal control over broadcast media; single state-run TV station; state-run radio broadcast station also operates several stations in rural areas; a dozen private television stations; a steadily increasing number of privately owned radio stations, nearly all in Conakry, and about a dozen community radio stations; foreign TV programming available via satellite and cable subscription services&amp;amp;nbsp; (2019)</t>
  </si>
  <si>
    <t>Sierra Leone considers Guineas definition of the flood plain limits to define the left bank boundary of the Makona and Moa Rivers excessive and protests Guineas continued occupation of these lands, including the hamlet of Yenga, occupied since 1998</t>
  </si>
  <si>
    <t>The Guyanese economy exhibited moderate economic growth in recent years and is based largely on agriculture and extractive industries. The economy is heavily dependent upon the export of six commodities - sugar, gold, bauxite, shrimp, timber, and rice - which represent nearly 60% of the countrys GDP and are highly susceptible to adverse weather conditions and fluctuations in commodity prices. Guyana closed or consolidated several sugar estates in 2017, reducing production of sugar to a forecasted 147,000 tons in 2018, less than half of 2017 production. Much of Guyanas growth in recent years has come from a surge in gold production. With a record-breaking 700,000 ounces of gold produced in 2016, Gold production in Guyana has offset the economic effects of declining sugar production. In January 2018, estimated 3.2 billion barrels of oil were found offshore and Guyana is scheduled to become a petroleum producer by March 2020.Guyanas entrance into the Caricom Single Market and Economy in January 2006 broadened the countrys export market, primarily in the raw materials sector. Guyana has experienced positive growth almost every year over the past decade. Inflation has been kept under control. Recent years have seen the governments stock of debt reduced significantly - with external debt now less than half of what it was in the early 1990s. Despite these improvements, the government is still juggling a sizable external debt against the urgent need for expanded public investment. In March 2007, the Inter-American Development Bank, Guyanas principal donor, canceled Guyanas nearly $470 million debt, equivalent to 21% of GDP, which along with other Highly Indebted Poor Country debt forgiveness, brought the debt-to-GDP ratio down from 183% in 2006 to 52% in 2017. Guyana had become heavily indebted as a result of the inward-looking, state-led development model pursued in the 1970s and 1980s. Chronic problems include a shortage of skilled labor and a deficient infrastructure.</t>
  </si>
  <si>
    <t>all of the area west of the Essequibo River is claimed by Venezuela preventing any discussion of a maritime boundary; Guyana has expressed its intention to join Barbados in asserting claims before UN Convention on the Law of the Sea (UNCLOS) that Trinidad and Tobagos maritime boundary with Venezuela extends into their waters; Suriname claims a triangle of land between the New and Kutari/Koetari Rivers in a historic dispute over the headwaters of the Courantyne</t>
  </si>
  <si>
    <t>Inhabited since at least the 15th century B.C., the Gaza Strip has been dominated by many different peoples and empires throughout its history; it was incorporated into the Ottoman Empire in the early 16th century. The Gaza Strip fell to British forces during World War I, becoming a part of the British Mandate of Palestine. Following the 1948 Arab-Israeli War, Egypt administered the newly formed Gaza Strip; Israel captured it in the Six-Day War in 1967. Under a series of agreements known as the Oslo accords signed between 1993 and 1999, Israel transferred to the newly-created Palestinian Authority (PA) security and civilian responsibility for many Palestinian-populated areas of the Gaza Strip as well as the West Bank. In 2000, a violent intifada or uprising began, and in 2001 negotiations to determine the permanent status of the West bank and Gaza Strip stalled. Subsequent attempts to re-start negotiations have not resulted in progress toward determining final status of the Israeli-Palestinian conflict. Israel by late 2005 unilaterally withdrew all of its settlers and soldiers and dismantled its military facilities in the Gaza Strip, but it continues to control the Gaza Strip&amp;amp;rsquo;s land and maritime borders and airspace. In early 2006, the Islamic Resistance Movement (HAMAS) won a majority in the Palestinian Legislative Council election. Attempts to form a unity government between Fatah, the dominant Palestinian political faction in the West Bank, and HAMAS failed, leading to violent clashes between their respective supporters and HAMASs violent seizure of all military and governmental institutions in the Gaza Strip in June 2007. Since HAMAS&amp;amp;rsquo;s takeover, Israel and Egypt have enforced tight restrictions on movement and access of goods and individuals into and out of the territory. Fatah and HAMAS have since reached a series of agreements aimed at restoring political unity between the Gaza Strip and the West Bank but have struggled to enact them; a reconciliation agreement signed in October 2017 remains unimplemented. In July 2014, HAMAS and other Gaza-based militant groups engaged in a 51-day conflict with Israel culminating in late August with an open-ended truce. Since 2014, Palestinian militants and the Israel Defense Forces have exchanged projectiles and air strikes respectively, sometimes lasting multiple days and resulting in multiple deaths on both sides. Egypt, Qatar, and the UN Special Coordinator for the Middle East Peace Process have negotiated multiple ceasefires to avert a broader conflict. Since March 2018, HAMAS has coordinated weekly demonstrations along the Gaza security fence, many of which have turned violent, resulting in one Israeli soldier death and several Israeli soldier injuries as well as more than 200 Palestinian deaths and thousands of injuries.</t>
  </si>
  <si>
    <t>Movement and access restrictions, violent attacks, and the slow pace of post-conflict reconstruction continue to degrade economic conditions in the Gaza Strip, the smaller of the two areas comprising the Palestinian territories. Israeli controls became more restrictive after HAMAS seized control of the territory in June 2007. Under Hamas control, Gaza has suffered from rising unemployment, elevated poverty rates, and a sharp contraction of the private sector, which had relied primarily on export markets.Since April 2017, the Palestinian Authority has reduced payments for electricity supplied to Gaza and cut salaries for its employees there, exacerbating poor economic conditions. Since 2014, Egypt’s crackdown on the Gaza Strip’s extensive tunnel-based smuggling network has exacerbated fuel, construction material, and consumer goods shortages in the territory. Donor support for reconstruction following the 51-day conflict in 2014 between Israel and HAMAS and other Gaza-based militant groups has fallen short of post-conflict needs.</t>
  </si>
  <si>
    <t>the status of the Gaza Strip is a final status issue to be resolved through negotiations; Israel removed settlers and military personnel from Gaza Strip in September 2005</t>
  </si>
  <si>
    <t>The native Taino - who inhabited the island of Hispaniola when Christopher COLUMBUS first landed on it in 1492 - were virtually wiped out by Spanish settlers within 25 years. In the early 17th century, the French established a presence on Hispaniola. In 1697, Spain ceded to the French the western third of the island, which later became Haiti. The French colony, based on forestry and sugar-related industries, became one of the wealthiest in the Caribbean but relied heavily on the forced labor of enslaved Africans and environmentally degrading practices. In the late 18th century, Toussaint LOUVERTURE led a revolution of Haitis nearly half a million slaves that ended Frances rule on the island. After a prolonged struggle, and under the leadership of Jean-Jacques DESSALINES, Haiti became the first country in the world led by former slaves after declaring its independence in 1804, but it was forced to pay an indemnity to France for more than a century and was shunned by other countries for nearly 40 years. After the US occupied Haiti from 1915-1934, Francois &amp;quot;Papa Doc&amp;quot; DUVALIER and then his son Jean-Claude &amp;amp;ldquo;Baby Doc&amp;amp;rdquo; DUVALIER led repressive and corrupt regimes that ruled Haiti from 1957-1971 and 1971-1986, respectively. A massive magnitude 7.0 earthquake struck Haiti in January 2010 with an epicenter about 25 km (15 mi) west of the capital, Port-au-Prince. Estimates are that over 300,000 people were killed and some 1.5 million left homeless. The earthquake was assessed as the worst in this region over the last 200 years. On 4 October 2016, Hurricane Matthew made landfall in Haiti, resulting in over 500 deaths and causing extensive damage to crops, houses, livestock, and infrastructure.&amp;lt;a href=&amp;quot;#_ftn1&amp;quot; name=&amp;quot;_ftnref1&amp;quot;&amp;gt;&amp;lt;/a&amp;gt; Currently the poorest country in the Western Hemisphere, Haiti continues to experience bouts of political instability. &amp;amp;nbsp; &amp;amp;nbsp;</t>
  </si>
  <si>
    <t>Haiti is a free market economy with low labor costs and tariff-free access to the US for many of its exports. Two-fifths of all Haitians depend on the agricultural sector, mainly small-scale subsistence farming, which remains vulnerable to damage from frequent natural disasters. Poverty, corruption, vulnerability to natural disasters, and low levels of education for much of the population represent some of the most serious impediments to Haiti’s economic growth. Remittances are the primary source of foreign exchange, equivalent to more than a quarter of GDP, and nearly double the combined value of Haitian exports and foreign direct investment.Currently the poorest country in the Western Hemisphere, with close to 60% of the population living under the national poverty line, Haiti’s GDP growth rose to 5.5% in 2011 as the Haitian economy began recovering from the devastating January 2010 earthquake that destroyed much of its capital city, Port-au-Prince, and neighboring areas. However, growth slowed to below 2% in 2015 and 2016 as political uncertainty, drought conditions, decreasing foreign aid, and the depreciation of the national currency took a toll on investment and economic growth. Hurricane Matthew, the fiercest Caribbean storm in nearly a decade, made landfall in Haiti on 4 October 2016, with 140 mile-per-hour winds, creating a new humanitarian emergency. An estimated 2.1 million people were affected by the category 4 storm, which caused extensive damage to crops, houses, livestock, and infrastructure across Haiti’s southern peninsula.US economic engagement under the Caribbean Basin Trade Partnership Act (CBTPA) and the 2008 Haitian Hemispheric Opportunity through Partnership Encouragement Act (HOPE II) have contributed to an increase in apparel exports and investment by providing duty-free access to the US. The Haiti Economic Lift Program (HELP) Act of 2010 extended the CBTPA and HOPE II until 2020, while the Trade Preferences Extension Act of 2015 extended trade benefits provided to Haiti in the HOPE and HELP Acts through September 2025. Apparel sector exports in 2016 reached approximately $850 million and account for over 90% of Haitian exports and more than 10% of the GDP.Investment in Haiti is hampered by the difficulty of doing business and weak infrastructure, including access to electricity. Haitis outstanding external debt was cancelled by donor countries following the 2010 earthquake, but has since risen to $2.6 billion as of December 2017, the majority of which is owed to Venezuela under the PetroCaribe program. Although the government has increased its revenue collection, it continues to rely on formal international economic assistance for fiscal sustainability, with over 20% of its annual budget coming from foreign aid or direct budget support.</t>
  </si>
  <si>
    <t>98 television stations throughout the country, including 1 government-owned; cable TV subscription service available; 850 radio stations (of them, only 346 are licensed), including 1 government-owned; more than 100 community radio stations; over 64 FM stations in Port-au-Prince alone; VOA Creole Service broadcasts daily on 30 affiliate stations (2016)</t>
  </si>
  <si>
    <t>since 2004, peacekeepers from the UN Stabilization Mission in Haiti have assisted in maintaining civil order in Haiti; the mission currently includes 6,685 military, 2,607 police, and 443 civilian personnel; despite efforts to control illegal migration, Haitians cross into the Dominican Republic and sail to neighboring countries; Haiti claims US-administered Navassa Island</t>
  </si>
  <si>
    <t>percent of vote by block - pro-democracy 36%; pro-Beijing 40.2%, localist 19%, other 4.8%; seats by block/party - pro-Beijing 40 (DAB 12, BPA 7, FTU 5, Liberal Party 4, NPP 3, other 9); pro-democracy 23 (Democratic Party 7, Civic Party 6, PP-LSD 2, Professional Commons 2, Labor 1, NWSC 1, PTU 1, other democrats 3), localists 6 (ALLinHK 2, CP-PPI-HKRO 1, Demosisto 1, Democracy Groundwork 1, other localist 1), non-aligned independent 1; composition - men 59, women 11, percent of women 15.7%; note - 2 localists were barred from taking office in November 2016 and 4 pro-democracy legislators were removed in July 2017; two pan-democratic,&amp;amp;nbsp;two DAB, and one pro-establishment candidates won the byelections&amp;amp;nbsp;in 2018 to fill the seats vacated by the&amp;amp;nbsp;5 legislators removed from office; one pro-democracy seat remains unfilled pending a court appeal; percent of vote by block as of March 2019 - pro-Beijing 62% pro-democracy 38%; seats by block/party as of March 2019 - pro-Beijing 43 (DAB 13, BPA 7, FTU 5, Liberal Party 4, NPP 3, other 11); pro-democracy 26 (Democratic Party 7, Civic Party 5, Professional Commons 2, Civic Passion 1, Labor 1 PTU 1, Council Front 6, independent 3); composition as of March 2019 - men 58, women 11; percent of women 15.7%&amp;lt;br /&amp;gt; &amp;lt;strong&amp;gt;&amp;amp;nbsp;&amp;lt;/strong&amp;gt;</t>
  </si>
  <si>
    <t>Hong Kong has a free market economy, highly dependent on international trade and finance - the value of goods and services trade, including the sizable share of reexports, is about four times GDP. Hong Kong has no tariffs on imported goods, and it levies excise duties on only four commodities, whether imported or produced locally: hard alcohol, tobacco, oil, and methyl alcohol. There are no quotas or dumping laws. Hong Kong continues to link its currency closely to the US dollar, maintaining an arrangement established in 1983.Excess liquidity, low interest rates and a tight housing supply have caused Hong Kong property prices to rise rapidly. The lower and middle-income segments of the population increasingly find housing unaffordable.Hong Kongs open economy has left it exposed to the global economic situation. Its continued reliance on foreign trade and investment makes it vulnerable to renewed global financial market volatility or a slowdown in the global economy.Mainland China has long been Hong Kongs largest trading partner, accounting for about half of Hong Kongs total trade by value. Hong Kongs natural resources are limited, and food and raw materials must be imported. As a result of Chinas easing of travel restrictions, the number of mainland tourists to the territory surged from 4.5 million in 2001 to 47.3 million in 2014, outnumbering visitors from all other countries combined. After peaking in 2014, overall tourist arrivals dropped 2.5% in 2015 and 4.5% in 2016. The tourism sector rebounded in 2017, with visitor arrivals rising 3.2% to 58.47 million. Travelers from Mainland China totaled 44.45 million, accounting for 76% of the total.The Hong Kong Government is promoting the Special Administrative Region (SAR) as the preferred business hub for renminbi (RMB) internationalization. Hong Kong residents are allowed to establish RMB-denominated savings accounts, RMB-denominated corporate and Chinese government bonds have been issued in Hong Kong, RMB trade settlement is allowed, and investment schemes such as the Renminbi Qualified Foreign Institutional Investor (RQFII) Program was first launched in Hong Kong. Offshore RMB activities experienced a setback, however, after the People’s Bank of China changed the way it set the central parity rate in August 2015. RMB deposits in Hong Kong fell from 1.0 trillion RMB at the end of 2014 to 559 billion RMB at the end of 2017, while RMB trade settlement handled by banks in Hong Kong also shrank from 6.8 trillion RMB in 2015 to 3.9 trillion RMB in 2017.Hong Kong has also established itself as the premier stock market for Chinese firms seeking to list abroad. In 2015, mainland Chinese companies constituted about 50% of the firms listed on the Hong Kong Stock Exchange and accounted for about 66% of the exchanges market capitalization.During the past decade, as Hong Kongs manufacturing industry moved to the mainland, its service industry has grown rapidly. In 2014, Hong Kong and China signed a new agreement on achieving basic liberalization of trade in services in Guangdong Province under the Closer Economic Partnership Agreement (CEPA), adopted in 2003 to forge closer ties between Hong Kong and the mainland. The new measures, which took effect in March 2015, cover a negative list and a most-favored treatment provision. On the basis of the Guangdong Agreement, the Agreement on Trade in Services signed in November 2015 further enhanced liberalization, including extending the implementation of the majority of Guangdong pilot liberalization measures to the whole Mainland, reducing the restrictive measures in the negative list, and adding measures in the positive lists for cross-border services as well as cultural and telecommunications services. In June 2017, the Investment Agreement and the Agreement on Economic and Technical Cooperation (Ecotech Agreement) were signed under the framework of CEPA.Hong Kong’s economic integration with the mainland continues to be most evident in the banking and finance sector. Initiatives like the Hong Kong-Shanghai Stock Connect, the Hong Kong- Shenzhen Stock Connect the Mutual Recognition of Funds, and the Bond Connect scheme are all important steps towards opening up the Mainland’s capital markets and have reinforced Hong Kong’s role as China’s leading offshore RMB market. Additional connect schemes such as ETF Connect (for exchange-traded fund products) are also under exploration by Hong Kong authorities. In 2017, Chief Executive Carrie LAM announced plans to increase government spending on research and development, education, and technological innovation with the aim of spurring continued economic growth through greater sector diversification.</t>
  </si>
  <si>
    <t>Hong Kong plans to reduce its 2,800-hectare Frontier Closed Area (FCA) to 400 hectares by 2015; the FCA was established in 1951 as a buffer zone between Hong Kong and mainland China to prevent illegal migration from and the smuggling of goods</t>
  </si>
  <si>
    <t>Honduras, the second poorest country in Central America, suffers from extraordinarily unequal distribution of income, as well as high underemployment. While historically dependent on the export of bananas and coffee, Honduras has diversified its export base to include apparel and automobile wire harnessing.Honduras’s economy depends heavily on US trade and remittances. The US-Central America-Dominican Republic Free Trade Agreement came into force in 2006 and has helped foster foreign direct investment, but physical and political insecurity, as well as crime and perceptions of corruption, may deter potential investors; about 15% of foreign direct investment is from US firms.The economy registered modest economic growth of 3.1%-4.0% from 2010 to 2017, insufficient to improve living standards for the nearly 65% of the population in poverty. In 2017, Honduras faced rising public debt, but its economy has performed better than expected due to low oil prices and improved investor confidence. Honduras signed a three-year standby arrangement with the IMF in December 2014, aimed at easing Honduras’s poor fiscal position.</t>
  </si>
  <si>
    <t>International Court of Justice (ICJ) ruled on the delimitation of &amp;quot;bolsones&amp;quot; (disputed areas) along the El Salvador-Honduras border in 1992 with final settlement by the parties in 2006 after an Organization of American States survey and a further ICJ ruling in 2003; the 1992 ICJ ruling advised a tripartite resolution to a maritime boundary in the Gulf of Fonseca with consideration of Honduran access to the Pacific; El Salvador continues to claim tiny Conejo Island, not mentioned in the ICJ ruling, off Honduras in the Gulf of Fonseca; Honduras claims the Belizean-administered Sapodilla Cays off the coast of Belize in its constitution, but agreed to a joint ecological park around the cays should Guatemala consent to a maritime corridor in the Caribbean under the OAS-sponsored 2002 Belize-Guatemala Differendum</t>
  </si>
  <si>
    <t>The lands that today comprise Croatia were part of the Austro-Hungarian Empire until the close of World War I. In 1918, the Croats, Serbs, and Slovenes formed a kingdom known after 1929 as Yugoslavia. Following World War II, Yugoslavia became a federal independent communist state consisting of six socialist republics under the strong hand of Marshal Josip Broz, aka TITO. Although Croatia declared its independence from Yugoslavia in 1991, it took four years of sporadic, but often bitter, fighting before occupying Yugoslav forces, dominated by Serb officers, were mostly cleared from Croatian lands, along with a majority of Croatias ethnic Serb population. Under UN supervision, the last Serb-held enclave in eastern Slavonia was returned to Croatia in 1998. The country joined NATO in April 2009 and the EU in July 2013.</t>
  </si>
  <si>
    <t>Though still one of the wealthiest of the former Yugoslav republics, Croatia’s economy suffered badly during the 1991-95 war. The countrys output during that time collapsed, and Croatia missed the early waves of investment in Central and Eastern Europe that followed the fall of the Berlin Wall. Between 2000 and 2007, however, Croatias economic fortunes began to improve with moderate but steady GDP growth between 4% and 6%, led by a rebound in tourism and credit-driven consumer spending. Inflation over the same period remained tame and the currency, the kuna, stable.Croatia experienced an abrupt slowdown in the economy in 2008; economic growth was stagnant or negative in each year between 2009 and 2014, but has picked up since the third quarter of 2014, ending 2017 with an average of 2.8% growth. Challenges remain including uneven regional development, a difficult investment climate, an inefficient judiciary, and loss of educated young professionals seeking higher salaries elsewhere in the EU. In 2016, Croatia revised its tax code to stimulate growth from domestic consumption and foreign investment. Income tax reduction began in 2017, and in 2018 various business costs were removed from income tax calculations. At the start of 2018, the government announced its economic reform plan, slated for implementation in 2019.Tourism is one of the main pillars of the Croatian economy, comprising 19.6% of Croatia’s GDP. Croatia is working to become a regional energy hub, and is undertaking plans to open a floating liquefied natural gas (LNG) regasification terminal by the end of 2019 or early in 2020 to import LNG for re-distribution in southeast Europe.Croatia joined the EU on July 1, 2013, following a decade-long accession process. Croatia has developed a plan for Eurozone accession, and the government projects Croatia will adopt the Euro by 2024. In 2017, the Croatian government decreased public debt to 78% of GDP, from an all-time high of 84% in 2014, and realized a 0.8% budget surplus - the first surplus since independence in 1991. The government has also sought to accelerate privatization of non-strategic assets with mixed success. Croatia’s economic recovery is still somewhat fragile; Croatia’s largest private company narrowly avoided collapse in 2017, thanks to a capital infusion from an American investor. Restructuring is ongoing, and projected to finish by mid-July 2018.</t>
  </si>
  <si>
    <t>dispute remains with Bosnia and Herzegovina over several small sections of the boundary related to maritime access that hinders ratification of the 1999 border agreement; since the breakup of Yugoslavia in the early 1990s, Croatia and Slovenia have each claimed sovereignty over Piranski Bay and four villages, and Slovenia has objected to Croatias claim of an exclusive economic zone in the Adriatic Sea; in 2009, however Croatia and Slovenia signed a binding international arbitration agreement to define their disputed land and maritime borders, which led to Slovenia lifting its objections to Croatia joining the EU; Slovenia continues to impose a hard border Schengen regime with Croatia, which joined the EU in 2013 but has not yet fulfilled Schengen requirements</t>
  </si>
  <si>
    <t>19 counties (megyek, singular - megye), 23 cities with county rights (megyei jogu varosok, singular - megyei jogu varos), and 1 capital city (fovaros)&amp;lt;strong&amp;gt;counties:&amp;lt;/strong&amp;gt; Bacs-Kiskun, Baranya, Bekes, Borsod-Abauj-Zemplen, Csongrad, Fejer, Gyor-Moson-Sopron, Hajdu-Bihar, Heves, Jasz-Nagykun-Szolnok, Komarom-Esztergom, Nograd, Pest, Somogy, Szabolcs-Szatmar-Bereg, Tolna, Vas, Veszprem, Zala; &amp;lt;strong&amp;gt;cities with county rights:&amp;lt;/strong&amp;gt; Bekescsaba, Debrecen, Dunaujvaros, Eger, Erd, Gyor, Hodmezovasarhely, Kaposvar, Kecskemet, Miskolc, Nagykanizsa, Nyiregyhaza, Pecs, Salgotarjan, Sopron, Szeged, Szekesfehervar, Szekszard, Szolnok, Szombathely, Tatabanya, Veszprem, Zalaegerszeg; &amp;lt;strong&amp;gt;capital city:&amp;lt;/strong&amp;gt; Budapest</t>
  </si>
  <si>
    <t>Hungary has transitioned from a centrally planned to a market-driven economy with a per capita income approximately two thirds of the EU-28 average; however, in recent years the government has become more involved in managing the economy. Budapest has implemented unorthodox economic policies to boost household consumption and has relied on EU-funded development projects to generate growth. &amp;amp;nbsp; Following the fall of communism in 1990, Hungary experienced a drop-off in exports and financial assistance from the former Soviet Union. Hungary embarked on a series of economic reforms, including privatization of state-owned enterprises and reduction of social spending programs, to shift from a centrally planned to a market-driven economy, and to reorient its economy towards trade with the West. These efforts helped to spur growth, attract investment, and reduce Hungary&amp;amp;rsquo;s debt burden and fiscal deficits. Despite these reforms, living conditions for the average Hungarian initially deteriorated as inflation increased and unemployment reached double digits. Conditions slowly improved over the 1990s as the reforms came to fruition and export growth accelerated. Economic policies instituted during that decade helped position Hungary to join the European Union in 2004. Hungary has not yet joined the euro-zone. Hungary suffered a historic economic contraction as a result of the global economic slowdown in 2008-09 as export demand and domestic consumption dropped, prompting it to take an IMF-EU financial assistance package. &amp;amp;nbsp; Since 2010, the government has backpedaled on many economic reforms and taken a more populist approach towards economic management. The government has favored national industries and government-linked businesses through legislation, regulation, and public procurements. In 2011 and 2014, Hungary nationalized private pension funds, which squeezed financial service providers out of the system, but also helped Hungary curb its public debt and lower its budget deficit to below 3% of GDP, as subsequent pension contributions have been channeled into the state-managed pension fund. Hungary&amp;amp;rsquo;s public debt (at 74.5% of GDP) is still high compared to EU peers in Central Europe. Real GDP growth has been robust in the past few years due to increased EU funding, higher EU demand for Hungarian exports, and a rebound in domestic household consumption. To further boost household consumption ahead of the 2018 election, the government embarked on a six-year phased increase to minimum wages and public sector salaries, decreased taxes on foodstuffs and services, cut the personal income tax from 16% to 15%, and implemented a uniform 9% business tax for small and medium-sized enterprises and large companies. Real GDP growth slowed in 2016 due to a cyclical decrease in EU funding, but increased to 3.8% in 2017 as the government pre-financed EU funded projects ahead of the 2018 election. &amp;amp;nbsp; Systemic economic challenges include pervasive corruption, labor shortages driven by demographic declines and migration, widespread poverty in rural areas, vulnerabilities to changes in demand for exports, and a heavy reliance on Russian energy imports.</t>
  </si>
  <si>
    <t>bilateral government, legal, technical and economic working group negotiations continue in 2006 with Slovakia over Hungarys failure to complete its portion of the Gabcikovo-Nagymaros hydroelectric dam project along the Danube; as a member state that forms part of the EUs external border, Hungary has implemented the strict Schengen border rules</t>
  </si>
  <si>
    <t>earthquakes and volcanic activity&amp;lt;strong&amp;gt;volcanism:&amp;lt;/strong&amp;gt; Iceland, situated on top of a hotspot, experiences severe volcanic activity; Eyjafjallajokull (1,666 m) erupted in 2010, sending ash high into the atmosphere and seriously disrupting European air traffic; scientists continue to monitor nearby Katla (1,512 m), which has a high probability of eruption in the very near future, potentially disrupting air traffic; Grimsvoetn and Hekla are Icelands most active volcanoes; other historically active volcanoes include Askja, Bardarbunga, Brennisteinsfjoll, Esjufjoll, Hengill, Krafla, Krisuvik, Kverkfjoll, Oraefajokull, Reykjanes, Torfajokull, and Vestmannaeyjar</t>
  </si>
  <si>
    <t>Icelands economy combines a capitalist structure and free-market principles with an extensive welfare system. Except for a brief period during the 2008 crisis, Iceland has in recent years achieved high growth, low unemployment, and a remarkably even distribution of income. Icelands economy has been diversifying into manufacturing and service industries in the last decade, particularly within the fields of tourism, software production, and biotechnology. Abundant geothermal and hydropower sources have attracted substantial foreign investment in the aluminum sector, boosted economic growth, and sparked some interest from high-tech firms looking to establish data centers using cheap green energy.Tourism, aluminum smelting, and fishing are the pillars of the economy. For decades the Icelandic economy depended heavily on fisheries, but tourism has now surpassed fishing and aluminum as Iceland’s main export industry. Tourism accounted for 8.6% of Iceland’s GDP in 2016, and 39% of total exports of merchandise and services. From 2010 to 2017, the number of tourists visiting Iceland increased by nearly 400%. Since 2010, tourism has become a main driver of Icelandic economic growth, with the number of tourists reaching 4.5 times the Icelandic population in 2016. Iceland remains sensitive to fluctuations in world prices for its main exports, and to fluctuations in the exchange rate of the Icelandic Krona.Following the privatization of the banking sector in the early 2000s, domestic banks expanded aggressively in foreign markets, and consumers and businesses borrowed heavily in foreign currencies. Worsening global financial conditions throughout 2008 resulted in a sharp depreciation of the krona vis-a-vis other major currencies. The foreign exposure of Icelandic banks, whose loans and other assets totaled nearly nine times the countrys GDP, became unsustainable. Icelands three largest banks collapsed in late 2008. GDP fell 6.8% in 2009, and unemployment peaked at 9.4% in February 2009. Three new banks were established to take over the domestic assets of the collapsed banks. Two of them have majority ownership by the state, which intends to re-privatize them.Since the collapse of Icelands financial sector, government economic priorities have included stabilizing the krona, implementing capital controls, reducing Icelands high budget deficit, containing inflation, addressing high household debt, restructuring the financial sector, and diversifying the economy. Capital controls were lifted in March 2017, but some financial protections, such as reserve requirements for specified investments connected to new inflows of foreign currency, remain in place.</t>
  </si>
  <si>
    <t>state-owned public TV broadcaster (RUV) operates 21 TV channels nationally (RUV and RUV 2, though RUV 2 is used less frequently);&amp;amp;nbsp; RUV broadcasts nationally, every household in Iceland is required to have RUV as it doubles as the emergency broadcast network; RUV also operates stringer offices in the north (Akureyri) and the east (Egilsstadir) but operations are all run out of RUV headquarters in Reykjavik;&amp;amp;nbsp; there are 3 privately owned TV stations;&amp;amp;nbsp; Stod 2 (Channel 2) is owned by Syn, following 365 Media and Vodafone merger, and is headquartered in Reykjavik;&amp;amp;nbsp; Syn also operates 4 sports channels under Stod 2;&amp;amp;nbsp; N4 is the only television station headquartered outside of Reykjavik, in Akureyri, with local programming for the north, south, and east of Iceland;&amp;amp;nbsp; Hringbraut is the newest station and is headquartered in Reykjavik;&amp;amp;nbsp; all of these television stations have nationwide penetration as 100% of households have multi-channel services though digital and/or fiber-optic connections RUV operates 3 radio stations (RAS 1, RAS2, and Rondo) as well as 4 regional stations (but they mostly act as range extenders for RUV radio broadcasts nationwide);&amp;amp;nbsp; there is 1 privately owned radio conglomerate, Syn (4 stations), that broadcasts nationwide, and 3 other radio stations that broadcast to the most densely populated regions of the country.&amp;amp;nbsp; In addition there are upwards of 20 radio stations that operate regionally (2019)</t>
  </si>
  <si>
    <t>Iceland, the UK, and Ireland dispute Denmarks claim that the Faroe Islands continental shelf extends beyond 200 nm; the European Free Trade Association Surveillance Authority filed a suit against Iceland, claiming the country violated the Agreement on the European Economic Area in failing to pay minimum compensation to Icesave depositors</t>
  </si>
  <si>
    <t>occasional floods; severe droughts; tsunamis; earthquakes; volcanoes; forest fires&amp;lt;strong&amp;gt;volcanism:&amp;lt;/strong&amp;gt; Indonesia contains the most volcanoes of any country in the world - some 76 are historically active; significant volcanic activity occurs on Java, Sumatra, the Sunda Islands, Halmahera Island, Sulawesi Island, Sangihe Island, and in the Banda Sea; Merapi (2,968 m), Indonesias most active volcano and in eruption since 2010, has been deemed a Decade Volcano by the International Association of Volcanology and Chemistry of the Earths Interior, worthy of study due to its explosive history and close proximity to human populations; other notable historically active volcanoes include Agung, Awu, Karangetang, Krakatau (Krakatoa), Makian, Raung, and Tambora; see note 2 under &amp;quot;Geography - note&amp;quot;</t>
  </si>
  <si>
    <t>&amp;lt;strong&amp;gt;note 1:&amp;lt;/strong&amp;gt; according to Indonesias National Coordinating Agency for Survey and Mapping, the total number of islands in the archipelago is 13,466, of which 922 are permanently inhabited (Indonesia is the worlds largest country comprised solely of islands); the country straddles the equator and occupies a strategic location astride or along major sea lanes from the Indian Ocean to the Pacific Ocean &amp;lt;strong&amp;gt;note 2:&amp;lt;/strong&amp;gt; Indonesia is one of the countries along the Ring of Fire, a belt of active volcanoes and earthquake epicenters bordering the Pacific Ocean; up to 90% of the worlds earthquakes and some 75% of the worlds volcanoes occur within the Ring of Fire &amp;lt;strong&amp;gt;note 3:&amp;lt;/strong&amp;gt; despite having the fourth largest population in the world, Indonesia is the most heavily forested region on earth after the Amazon</t>
  </si>
  <si>
    <t>Indonesia, the largest economy in Southeast Asia, has seen a slowdown in growth since 2012, mostly due to the end of the commodities export boom. During the global financial crisis, Indonesia outperformed its regional neighbors and joined China and India as the only G20 members posting growth. Indonesia’s annual budget deficit is capped at 3% of GDP, and the Government of Indonesia lowered its debt-to-GDP ratio from a peak of 100% shortly after the Asian financial crisis in 1999 to 34% today. In May 2017 Standard &amp;amp; Poor’s became the last major ratings agency to upgrade Indonesia’s sovereign credit rating to investment grade.Poverty and unemployment, inadequate infrastructure, corruption, a complex regulatory environment, and unequal resource distribution among its regions are still part of Indonesia’s economic landscape. President Joko WIDODO - elected in July 2014 – seeks to develop Indonesia’s maritime resources and pursue other infrastructure development, including significantly increasing its electrical power generation capacity. Fuel subsidies were significantly reduced in early 2015, a move which has helped the government redirect its spending to development priorities. Indonesia, with the nine other ASEAN members, will continue to move towards participation in the ASEAN Economic Community, though full implementation of economic integration has not yet materialized.</t>
  </si>
  <si>
    <t>Indonesia has a stated foreign policy objective of establishing stable fixed land and maritime boundaries with all of its neighbors; three stretches of land borders with Timor-Leste have yet to be delimited, two of which are in the Oecussi exclave area, and no maritime or Exclusive Economic Zone (EEZ) boundaries have been established between the countries; all borders between Indonesia and Australia have been agreed upon bilaterally, but a 1997 treaty that would settle the last of their maritime and EEZ boundary has yet to be ratified by Indonesias legislature; Indonesian groups challenge Australias claim to Ashmore Reef; Australia has closed parts of the Ashmore and Cartier Reserve to Indonesian traditional fishing and placed restrictions on certain catches; land and maritime negotiations with Malaysia are ongoing, and disputed areas include the controversial Tanjung Datu and Camar Wulan border area in Borneo and the maritime boundary in the Ambalat oil block in the Celebes Sea; Indonesia and Singapore continue to work on finalizing their 1973 maritime boundary agreement by defining unresolved areas north of Indonesias Batam Island; Indonesian secessionists, squatters, and illegal migrants create repatriation problems for Papua New Guinea; maritime delimitation talks continue with Palau; EEZ negotiations with Vietnam are ongoing, and the two countries in Fall 2011 agreed to work together to reduce illegal fishing along their maritime boundary</t>
  </si>
  <si>
    <t>The Indus Valley civilization, one of the worlds oldest, flourished during the 3rd and 2nd millennia B.C. and extended into northwestern India. Aryan tribes from the northwest infiltrated the Indian subcontinent about 1500 B.C.; their merger with the earlier Dravidian inhabitants created the classical Indian culture. The Maurya Empire of the 4th and 3rd centuries B.C. - which reached its zenith under ASHOKA - united much of South Asia. The Golden Age ushered in by the Gupta dynasty (4th to 6th centuries A.D.) saw a flowering of Indian science, art, and culture. Islam spread across the subcontinent over a period of 700 years. In the 10th and 11th centuries, Turks and Afghans invaded India and established the Delhi Sultanate. In the early 16th century, the Emperor BABUR established the Mughal Dynasty, which ruled India for more than three centuries. European explorers began establishing footholds in India during the 16th century. By the 19th century, Great Britain had become the dominant political power on the subcontinent and India was seen as the &amp;quot;Jewel in the Crown&amp;quot; of the British Empire. The British Indian Army played a vital role in both World Wars. Years of nonviolent resistance to British rule, led by Mohandas GANDHI and Jawaharlal NEHRU, eventually resulted in Indian independence in 1947. Large-scale communal violence took place before and after the subcontinent partition into two separate states - India and Pakistan. The neighboring countries have fought three wars since independence, the last of which was in 1971 and resulted in East Pakistan becoming the separate nation of Bangladesh. Indias nuclear weapons tests in 1998 emboldened Pakistan to conduct its own tests that same year. In November 2008, terrorists originating from Pakistan conducted a series of coordinated attacks in Mumbai, Indias financial capital. Indias economic growth following the launch of economic reforms in 1991, a massive youthful population, and a strategic geographic location have contributed to Indias emergence as a regional and global power. However, India still faces pressing problems such as environmental degradation, extensive poverty, and widespread corruption, and its restrictive business climate is dampening economic growth expectations.</t>
  </si>
  <si>
    <t>droughts; flash floods, as well as widespread and destructive flooding from monsoonal rains; severe thunderstorms; earthquakes&amp;lt;strong&amp;gt;volcanism:&amp;lt;/strong&amp;gt; Barren Island (354 m) in the Andaman Sea has been active in recent years</t>
  </si>
  <si>
    <t>Indias diverse economy encompasses traditional village farming, modern agriculture, handicrafts, a wide range of modern industries, and a multitude of services. Slightly less than half of the workforce is in agriculture, but services are the major source of economic growth, accounting for nearly two-thirds of Indias output but employing less than one-third of its labor force. India has capitalized on its large educated English-speaking population to become a major exporter of information technology services, business outsourcing services, and software workers. Nevertheless, per capita income remains below the world average. India is developing into an open-market economy, yet traces of its past autarkic policies remain. Economic liberalization measures, including industrial deregulation, privatization of state-owned enterprises, and reduced controls on foreign trade and investment, began in the early 1990s and served to accelerate the countrys growth, which averaged nearly 7% per year from 1997 to 2017.Indias economic growth slowed in 2011 because of a decline in investment caused by high interest rates, rising inflation, and investor pessimism about the governments commitment to further economic reforms and about slow world growth. Investors’ perceptions of India improved in early 2014, due to a reduction of the current account deficit and expectations of post-election economic reform, resulting in a surge of inbound capital flows and stabilization of the rupee. Growth rebounded in 2014 through 2016. Despite a high growth rate compared to the rest of the world, India’s government-owned banks faced mounting bad debt, resulting in low credit growth. Rising macroeconomic imbalances in India and improving economic conditions in Western countries led investors to shift capital away from India, prompting a sharp depreciation of the rupee through 2016.The economy slowed again in 2017, due to shocks of &amp;quot;demonetizaton&amp;quot; in 2016 and introduction of GST in 2017. Since the election, the government has passed an important goods and services tax bill and raised foreign direct investment caps in some sectors, but most economic reforms have focused on administrative and governance changes, largely because the ruling party remains a minority in India’s upper house of Parliament, which must approve most bills.India has a young population and corresponding low dependency ratio, healthy savings and investment rates, and is increasing integration into the global economy. However, long-term challenges remain significant, including: Indias discrimination against women and girls, an inefficient power generation and distribution system, ineffective enforcement of intellectual property rights, decades-long civil litigation dockets, inadequate transport and agricultural infrastructure, limited non-agricultural employment opportunities, high spending and poorly targeted subsidies, inadequate availability of quality basic and higher education, and accommodating rural-to-urban migration.</t>
  </si>
  <si>
    <t>since China and India launched a security and foreign policy dialogue in 2005, consolidated discussions related to the dispute over most of their rugged, militarized boundary, regional nuclear proliferation, Indian claims that China transferred missiles to Pakistan, and other matters continue; Kashmir remains the site of the worlds largest and most militarized territorial dispute with portions under the de facto administration of China (Aksai Chin), India (Jammu and Kashmir), and Pakistan (Azad Kashmir and Northern Areas); India and Pakistan resumed bilateral dialogue in February 2011 after a two-year hiatus, have maintained the 2003 cease-fire in Kashmir, and continue to have disputes over water sharing of the Indus River and its tributaries; UN Military Observer Group in India and Pakistan has maintained a small group of peacekeepers since 1949; India does not recognize Pakistans ceding historic Kashmir lands to China in 1964; to defuse tensions and prepare for discussions on a maritime boundary, India and Pakistan seek technical resolution of the disputed boundary in Sir Creek estuary at the mouth of the Rann of Kutch in the Arabian Sea; Pakistani maps continue to show its Junagadh claim in Indian Gujarat State; Prime Minister Singhs September 2011 visit to Bangladesh resulted in the signing of a Protocol to the 1974 Land Boundary Agreement between India and Bangladesh, which had called for the settlement of longstanding boundary disputes over undemarcated areas and the exchange of territorial enclaves, but which had never been implemented; Bangladesh referred its maritime boundary claims with Burma and India to the International Tribunal on the Law of the Sea; Joint Border Committee with Nepal continues to examine contested boundary sections, including the 400 sq km dispute over the source of the Kalapani River; India maintains a strict border regime to keep out Maoist insurgents and control illegal cross-border activities from Nepal</t>
  </si>
  <si>
    <t>Formerly administered as part of the British Crown Colony of Mauritius, the British Indian Ocean Territory (BIOT) was established as an overseas territory of the UK in 1965. A number of the islands of the territory were later transferred to the Seychelles when it attained independence in 1976. Subsequently, BIOT has consisted only of the six main island groups comprising the Chagos Archipelago. Only Diego Garcia, the largest and most southerly of the islands, is inhabited. It contains a joint UK-US naval support facility and hosts one of four dedicated ground antennas that assist in the operation of the Global Positioning System (GPS) navigation system (the others are on Kwajalein (Marshall Islands), at Cape Canaveral, Florida (US), and on Ascension Island (Saint Helena, Ascension, and Tristan da Cunha)). The US Air Force also operates a telescope array on Diego Garcia as part of the Ground-Based Electro-Optical Deep Space Surveillance System (GEODSS) for tracking orbital debris, which can be a hazard to spacecraft and astronauts. Between 1967 and 1973, former agricultural workers, earlier residents in the islands, were relocated primarily to Mauritius, but also to the Seychelles. Negotiations between 1971 and 1982 resulted in the establishment of a trust fund by the British Government as compensation for the displaced islanders, known as Chagossians. Beginning in 1998, the islanders pursued a series of lawsuits against the British Government seeking further compensation and the right to return to the territory. In 2006 and 2007, British court rulings invalidated the immigration policies contained in the 2004 BIOT Constitution Order that had excluded the islanders from the archipelago, but upheld the special military status of Diego Garcia. In 2008, the House of Lords, as the final court of appeal in the UK, ruled in favor of the British Government by overturning the lower court rulings and finding no right of return for the Chagossians. In March 2015, the Permanent Court of Arbitration unanimously held that the marine protected area (MPA) that the UK declared around the Chagos Archipelago in April 2010 was in violation of the UN Convention on the Law of the Sea.</t>
  </si>
  <si>
    <t>&amp;lt;strong&amp;gt;note 1:&amp;lt;/strong&amp;gt; archipelago of 55 islands; Diego Garcia, the largest and southernmost island, occupies a strategic location in the central Indian Ocean; the island is the site of a joint US-UK military facility &amp;lt;strong&amp;gt;note 2:&amp;lt;/strong&amp;gt; Diego Garcia is the only inhabited island of the BIOT and one of only two British territories where traffic drives on the right, the other being Gibraltar</t>
  </si>
  <si>
    <t>Mauritius and Seychelles claim the Chagos Islands; negotiations between 1971 and 1982 resulted in the establishment of a trust fund by the British Government as compensation for the displaced islanders, known as Chagossians, who were evicted between 1967-73; in 2001, the former inhabitants of the archipelago were granted UK citizenship and the right of return; in 2006 and 2007, British court rulings invalidated the immigration policies contained in the 2004 BIOT Constitution Order that had excluded the islanders from the archipelago; in 2008 a House of Lords decision overturned lower court rulings, once again denying the right of return to Chagossians; in addition, the UK created the worlds largest marine protection area around the Chagos islands prohibiting the extraction of any natural resources therein</t>
  </si>
  <si>
    <t>Known as Persia until 1935, Iran became an Islamic republic in 1979 after the ruling monarchy was overthrown and Shah Mohammad Reza PAHLAVI was forced into exile. Conservative clerical forces led by Ayatollah Ruhollah KHOMEINI established a theocratic system of government with ultimate political authority vested in a learned religious scholar referred to commonly as the Supreme Leader who, according to the constitution, is accountable only to the Assembly of Experts (AOE) - a popularly elected 88-member body of clerics. US-Iranian relations became strained when a group of Iranian students seized the US Embassy in Tehran in November 1979 and held embassy personnel hostages until mid-January 1981. The US cut off diplomatic relations with Iran in April 1980. During the period 1980-88, Iran fought a bloody, indecisive war with Iraq that eventually expanded into the Persian Gulf and led to clashes between US Navy and Iranian military forces. Iran has been designated a state sponsor of terrorism and was subject to US, UN, and EU economic sanctions and export controls because of its continued involvement in terrorism and concerns over possible military dimensions of its nuclear program until Joint Comprehensive Plan of Action (JCPOA) Implementation Day in 2016. The US began gradually re-imposing sanctions on Iran after the US withdrawal from JCPOA in May 2018.  Following the election of reformer Hojjat ol-Eslam Mohammad KHATAMI as president in 1997 and a reformist Majles (legislature) in 2000, a campaign to foster political reform in response to popular dissatisfaction was initiated. The movement floundered as conservative politicians, supported by the Supreme Leader, unelected institutions of authority like the Council of Guardians, and the security services reversed and blocked reform measures while increasing security repression. Starting with nationwide municipal elections in 2003 and continuing through Majles elections in 2004, conservatives reestablished control over Irans elected government institutions, which culminated with the August 2005 inauguration of hardliner Mahmud AHMADI-NEJAD as president. His controversial reelection in June 2009 sparked nationwide protests over allegations of electoral fraud, but the protests were quickly suppressed. Deteriorating economic conditions due primarily to government mismanagement and international sanctions prompted at least two major economically based protests in July and October 2012, but Irans internal security situation remained stable. President AHMADI-NEJADs independent streak angered regime establishment figures, including the Supreme Leader, leading to conservative opposition to his agenda for the last year of his presidency, and an alienation of his political supporters. In June 2013 Iranians elected a centrist cleric Dr. Hasan Fereidun ROHANI to the presidency. He is a longtime senior member in the regime, but has made promises of reforming society and Irans foreign policy. The UN Security Council has passed a number of resolutions calling for Iran to suspend its uranium enrichment and reprocessing activities and comply with its IAEA obligations and responsibilities, and in July 2015 Iran and the five permanent members, plus Germany (P5+1) signed the JCPOA under which Iran agreed to restrictions on its nuclear program in exchange for sanctions relief. Iran held elections in 2016 for the AOE and Majles, resulting in a conservative-controlled AOE and a Majles that many Iranians perceive as more supportive of the ROHANI administration than the previous, conservative-dominated body. ROHANI was reelected president in May 2017. Economic concerns once again led to nationwide protests in December 2017 and January 2018 but they were contained by Irans security services. Additional widespread economic protests broke out in November 2019 in response to the raised price of subsidized gasoline.</t>
  </si>
  <si>
    <t>Irans economy is marked by statist policies, inefficiencies, and reliance on oil and gas exports, but Iran also possesses significant agricultural, industrial, and service sectors. The Iranian government directly owns and operates hundreds of state-owned enterprises and indirectly controls many companies affiliated with the countrys security forces. Distortions - including corruption, price controls, subsidies, and a banking system holding billions of dollars of non-performing loans - weigh down the economy, undermining the potential for private-sector-led growth.Private sector activity includes small-scale workshops, farming, some manufacturing, and services, in addition to medium-scale construction, cement production, mining, and metalworking. Significant informal market activity flourishes and corruption is widespread.The lifting of most nuclear-related sanctions under the Joint Comprehensive Plan of Action (JCPOA) in January 2016 sparked a restoration of Iran’s oil production and revenue that drove rapid GDP growth, but economic growth declined in 2017 as oil production plateaued. The economy continues to suffer from low levels of investment and declines in productivity since before the JCPOA, and from high levels of unemployment, especially among women and college-educated Iranian youth.In May 2017, the re-election of President Hasan RUHANI generated widespread public expectations that the economic benefits of the JCPOA would expand and reach all levels of society. RUHANI will need to implement structural reforms that strengthen the banking sector and improve Iran’s business climate to attract foreign investment and encourage the growth of the private sector. Sanctions that are not related to Iran’s nuclear program remain in effect, and these—plus fears over the possible re-imposition of nuclear-related sanctions—will continue to deter foreign investors from engaging with Iran.</t>
  </si>
  <si>
    <t>Iran protests Afghanistans limiting flow of dammed Helmand River tributaries during drought; Iraqs lack of a maritime boundary with Iran prompts jurisdiction disputes beyond the mouth of the Shatt al Arab in the Persian Gulf; Iran and UAE dispute Tunb Islands and Abu Musa Island, which are occupied by Iran; Azerbaijan, Kazakhstan, and Russia ratified Caspian seabed delimitation treaties based on equidistance, while Iran continues to insist on a one-fifth slice of the sea; Afghan and Iranian commissioners have discussed boundary monument densification and resurvey</t>
  </si>
  <si>
    <t>Democratic Union [Nitzan HOROWITZ] (alliance includes Democratic Israel, Meretz, Green Movement)&amp;lt;br /&amp;gt; Joint List [Ayman ODEH] (alliance includes Hadash, Ta&amp;amp;rsquo;al, United Arab List, Balad)&amp;lt;br /&amp;gt;Kahol Lavan [Benny GANTZ] (alliance includes Israeli Resilience, Yesh Atid, Telem)&amp;lt;br /&amp;gt;Labor-Gesher [Amir PERETZ]&amp;lt;br /&amp;gt; Likud [Binyamin NETANYAHU]&amp;lt;br /&amp;gt;Otzma Yehudit [Itamar BEN-GVIR]&amp;lt;br /&amp;gt; SHAS [Arye DERI]&amp;lt;br /&amp;gt; United Torah Judaism, or UTJ [Yaakov LITZMAN] (alliance includes Agudat Israel and Degel HaTorah)&amp;lt;br /&amp;gt;Yamina [Ayelet SHAKED]&amp;lt;br /&amp;gt; Yisrael Beiteinu [Avigdor LIEBERMAN]&amp;lt;br /&amp;gt;Zehut [Moshe FEIGLIN]</t>
  </si>
  <si>
    <t>Israel has a technologically advanced free market economy. Cut diamonds, high-technology equipment, and pharmaceuticals are among its leading exports. Its major imports include crude oil, grains, raw materials, and military equipment. Israel usually posts sizable trade deficits, which are offset by tourism and other service exports, as well as significant foreign investment inflows.Between 2004 and 2013, growth averaged nearly 5% per year, led by exports. The global financial crisis of 2008-09 spurred a brief recession in Israel, but the country entered the crisis with solid fundamentals, following years of prudent fiscal policy and a resilient banking sector. Israels economy also weathered the 2011 Arab Spring because strong trade ties outside the Middle East insulated the economy from spillover effects.Slowing domestic and international demand and decreased investment resulting from Israel’s uncertain security situation reduced GDP growth to an average of roughly 2.8% per year during the period 2014-17. Natural gas fields discovered off Israels coast since 2009 have brightened Israels energy security outlook. The Tamar and Leviathan fields were some of the worlds largest offshore natural gas finds in the last decade. Political and regulatory issues have delayed the development of the massive Leviathan field, but production from Tamar provided a 0.8% boost to Israels GDP in 2013 and a 0.3% boost in 2014. One of the most carbon intense OECD countries, Israel generates about 57% of its power from coal and only 2.6% from renewable sources.Income inequality and high housing and commodity prices continue to be a concern for many Israelis. Israels income inequality and poverty rates are among the highest of OECD countries, and there is a broad perception among the public that a small number of &amp;quot;tycoons&amp;quot; have a cartel-like grip over the major parts of the economy. Government officials have called for reforms to boost the housing supply and to increase competition in the banking sector to address these public grievances. Despite calls for reforms, the restricted housing supply continues to impact younger Israelis seeking to purchase homes. Tariffs and non-tariff barriers, coupled with guaranteed prices and customs tariffs for farmers kept food prices high in 2016. Private consumption is expected to drive growth through 2018, with consumers benefitting from low inflation and a strong currency.In the long term, Israel faces structural issues including low labor participation rates for its fastest growing social segments - the ultraorthodox and Arab-Israeli communities. Also, Israels progressive, globally competitive, knowledge-based technology sector employs only about 8% of the workforce, with the rest mostly employed in manufacturing and services - sectors which face downward wage pressures from global competition. Expenditures on educational institutions remain low compared to most other OECD countries with similar GDP per capita.</t>
  </si>
  <si>
    <t>West Bank and Gaza Strip are Israeli-occupied with current status subject to the Israeli-Palestinian Interim Agreement - permanent status to be determined through further negotiation; Israel continues construction of a &amp;quot;seam line&amp;quot; separation barrier along parts of the Green Line and within the West Bank; Israel withdrew its settlers and military from the Gaza Strip and from four settlements in the West Bank in August 2005; Golan Heights is Israeli-controlled (Lebanon claims the Shaba Farms area of Golan Heights); since 1948, about 350 peacekeepers from the UN Truce Supervision Organization headquartered in Jerusalem monitor ceasefires, supervise armistice agreements, prevent isolated incidents from escalating, and assist other UN personnel in the region</t>
  </si>
  <si>
    <t>Italy became a nation-state in 1861 when the regional states of the peninsula, along with Sardinia and Sicily, were united under King Victor EMMANUEL II. An era of parliamentary government came to a close in the early 1920s when Benito MUSSOLINI established a Fascist dictatorship. His alliance with Nazi Germany led to Italys defeat in World War II. A democratic republic replaced the monarchy in 1946 and economic revival followed. Italy is a charter member of NATO and the European Economic Community (EEC) and its subsequent successors the EC and the EU. It has been at the forefront of European economic and political unification, joining the Economic and Monetary Union in 1999. Persistent problems include sluggish economic growth, high youth and female unemployment, organized crime, corruption, and economic disparities between southern Italy and the more prosperous north.</t>
  </si>
  <si>
    <t>regional risks include landslides, mudflows, avalanches, earthquakes, volcanic eruptions, flooding; land subsidence in Venice&amp;lt;strong&amp;gt;volcanism:&amp;lt;/strong&amp;gt; significant volcanic activity; Etna (3,330 m), which is in eruption as of 2010, is Europes most active volcano; flank eruptions pose a threat to nearby Sicilian villages; Etna, along with the famous Vesuvius, which remains a threat to the millions of nearby residents in the Bay of Naples area, have both been deemed Decade Volcanoes by the International Association of Volcanology and Chemistry of the Earths Interior, worthy of study due to their explosive history and close proximity to human populations; Stromboli, on its namesake island, has also been continuously active with moderate volcanic activity; other historically active volcanoes include Campi Flegrei, Ischia, Larderello, Pantelleria, Vulcano, and Vulsini</t>
  </si>
  <si>
    <t>15 regions (regioni, singular - regione) and 5 autonomous regions (regioni autonome, singular - regione autonoma) &amp;lt;strong&amp;gt;regions:&amp;lt;/strong&amp;gt; Abruzzo, Basilicata, Calabria, Campania, Emilia-Romagna, Lazio (Latium), Liguria, Lombardia, Marche, Molise, Piemonte (Piedmont), Puglia (Apulia), Toscana (Tuscany), Umbria, Veneto; &amp;lt;strong&amp;gt;autonomous regions:&amp;lt;/strong&amp;gt; Friuli Venezia Giulia; Sardegna (Sardinia); Sicilia (Sicily); Trentino-Alto Adige (Trentino-South Tyrol) or Trentino-Suedtirol (German); Valle dAosta (Aosta Valley) or Vallee dAoste (French)</t>
  </si>
  <si>
    <t>&amp;lt;strong&amp;gt;Governing Coalition&amp;lt;/strong&amp;gt;&amp;lt;strong&amp;gt;:&amp;lt;/strong&amp;gt; &amp;lt;br /&amp;gt; Northern League (Lega Nord) or Lega [Matteo SALVINI]&amp;lt;br /&amp;gt;Five Star Movement or M5S [Luigi DI MAIO]&amp;lt;br /&amp;gt; &amp;lt;br /&amp;gt;&amp;lt;strong&amp;gt;Left-center-right opposition:&amp;lt;/strong&amp;gt; &amp;lt;br /&amp;gt;Democratic Party or PD [Nicola ZINGARETTI]&amp;lt;br /&amp;gt;Forza Italia or FI [Silvio BERLUSCONI]&amp;lt;br /&amp;gt;Brothers of Italy [Giorgia MELONI]&amp;lt;br /&amp;gt; Free and Equal (Liberi e Uguali) or LeU [Pietro GRASSO]&amp;lt;br /&amp;gt;More Europe or +EU [Emma BONINO]&amp;lt;br /&amp;gt;Popular Civic List or CP [Beatrice LORENZIN] &amp;lt;strong&amp;gt;Other parties and parliamentary groups:&amp;lt;br /&amp;gt;&amp;lt;/strong&amp;gt;Possible [Beatrice BRIGNONE]&amp;lt;br /&amp;gt;Us with Italy [Raffaele FITTO]&amp;lt;br /&amp;gt;South Tyrolean Peoples Party or SVP [Philipp ACHAMMER]&amp;lt;br /&amp;gt; Trentino Tyrolean Autonomist Party (Partito Autonomista Trentino Tirolese) or PATT [Franco PANIZZA, secretary] &amp;lt;br /&amp;gt; Article One or Art.1-MDP [Roberto SPERANZA]</t>
  </si>
  <si>
    <t>Italy’s economy comprises a developed industrial north, dominated by private companies, and a less-developed, highly subsidized, agricultural south, with a legacy of unemployment and underdevelopment. The Italian economy is driven in large part by the manufacture of high-quality consumer goods produced by small and medium-sized enterprises, many of them family-owned. Italy also has a sizable underground economy, which by some estimates accounts for as much as 17% of GDP. These activities are most common within the agriculture, construction, and service sectors.Italy is the third-largest economy in the euro zone, but its exceptionally high public debt and structural impediments to growth have rendered it vulnerable to scrutiny by financial markets. Public debt has increased steadily since 2007, reaching 131% of GDP in 2017. Investor concerns about Italy and the broader euro-zone crisis eased in 2013, bringing down Italys borrowing costs on sovereign government debt from euro-era records. The government still faces pressure from investors and European partners to sustain its efforts to address Italys longstanding structural economic problems, including labor market inefficiencies, a sluggish judicial system, and a weak banking sector. Italy’s economy returned to modest growth in late 2014 for the first time since 2011. In 2015-16, Italy’s economy grew at about 1% each year, and in 2017 growth accelerated to 1.5% of GDP. In 2017, overall unemployment was 11.4%, but youth unemployment remained high at 37.1%. GDP growth is projected to slow slightly in 2018.</t>
  </si>
  <si>
    <t>Italys long coastline and developed economy entices tens of thousands of illegal immigrants from southeastern Europe and northern Africa</t>
  </si>
  <si>
    <t>Close ties to France following independence in 1960, the development of cocoa production for export, and foreign investment all made Cote dIvoire one of the most prosperous of the West African states but did not protect it from political turmoil. In December 1999, a military coup - the first ever in Cote dIvoires history - overthrew the government. Junta leader Robert GUEI attempted to rig the elections held in late 2000 and declared himself the winner. Popular protest forced him to step aside and an election brought Laurent GBAGBO into power. Ivoirian dissidents and disaffected members of the military launched a failed coup attempt in September 2002 that developed into a rebellion and then a civil war. In 2003, a cease-fire resulted in the country being divided with the rebels holding the north, the government the south, and peacekeeping forces a buffer zone between the two. In March 2007, President GBAGBO and former New Forces rebel leader Guillaume SORO signed an agreement in which SORO joined GBAGBOs government as prime minister and the two agreed to reunite the country by dismantling the buffer zone, integrating rebel forces into the national armed forces, and holding elections. Difficulties in preparing electoral registers delayed balloting until 2010. In November 2010, Alassane Dramane OUATTARA won the presidential election over GBAGBO, but GBAGBO refused to hand over power, resulting in a five-month resumption of violent conflict. In April 2011, after widespread fighting, GBAGBO was formally forced from office by armed OUATTARA supporters with the help of UN and French forces. OUATTARA won a second term in 2015 and is focused on rebuilding the countrys economy and infrastructure while reforming the security forces. The UN peacekeeping mission departed in June 2017. GBAGBO was in The Hague on trial for crimes against humanity, but was acquitted in January 2019. C&amp;amp;ocirc;te d&amp;amp;rsquo;Ivoire is scheduled to hold presidential elections in November 2020. &amp;amp;nbsp;</t>
  </si>
  <si>
    <t>For the last 5 years Cote dIvoires growth rate has been among the highest in the world. Cote dIvoire is heavily dependent on agriculture and related activities, which engage roughly two-thirds of the population. Cote dIvoire is the worlds largest producer and exporter of cocoa beans and a significant producer and exporter of coffee and palm oil. Consequently, the economy is highly sensitive to fluctuations in international prices for these products and to climatic conditions. Cocoa, oil, and coffee are the countrys top export revenue earners, but the country has targeted agricultural processing of cocoa, cashews, mangoes, and other commodities as a high priority. Mining gold and exporting electricity are growing industries outside agriculture.Following the end of more than a decade of civil conflict in 2011, Cote d’Ivoire has experienced a boom in foreign investment and economic growth. In June 2012, the IMF and the World Bank announced $4.4 billion in debt relief for Cote dIvoire under the Highly Indebted Poor Countries Initiative.</t>
  </si>
  <si>
    <t>disputed maritime border between Cote dIvoire and Ghana</t>
  </si>
  <si>
    <t>Formerly part of the Ottoman Empire, Iraq was occupied by the United Kingdom during World War I and&amp;amp;nbsp;was declared a League of Nations mandate under UK administration in 1920. Iraq attained its independence as a kingdom in 1932. It was proclaimed a &amp;quot;republic&amp;quot; in 1958 after a coup overthrew the monarchy, but in actuality, a series of strongmen ruled the country until 2003. The last was SADDAM Husayn from 1979 to 2003. Territorial disputes with Iran led to an inconclusive and costly eight-year war (1980-88). In August 1990, Iraq seized Kuwait but was expelled by US-led UN coalition forces during the Gulf War of January-February 1991. After Iraqs expulsion, the UN Security Council (UNSC) required Iraq to scrap all weapons of mass destruction and long-range missiles and to allow UN verification inspections. Continued Iraqi noncompliance with UNSC resolutions led to the Second Gulf War in March 2003 and the ouster of the SADDAM Husayn regime by US-led forces. In October 2005, Iraqis approved a constitution in a national referendum and, pursuant to this document, elected a 275-member Council of Representatives (COR) in December 2005. The COR approved most cabinet ministers in May 2006, marking the transition to Iraqs first constitutional government in nearly a half century. Iraq held elections for provincial councils in all governorates in January 2009 and April 2013 and postponed the next provincial elections, originally planned for April 2017, until 2019. Iraq has held three national legislative elections since 2005, most recently in May 2018 when 329 legislators were elected to the COR. Adil ABD AL-MAHDI assumed the premiership in October 2018 as a consensus and independent candidate - the first prime minister who is not an active member of a major political bloc. However, widespread protests that began in October 2019 demanding more employment opportunities and an end to corruption prompted ABD AL-MAHDI to announce his resignation on 20 November 2019. Between 2014 and 2017, Iraq was engaged in a military campaign against the Islamic State of Iraq and ash-Sham (ISIS) to recapture territory lost in the western and northern portion of the country. Iraqi and allied forces recaptured Mosul, the countrys second-largest city, in 2017 and drove ISIS out of its other urban strongholds. In December 2017, then-Prime Minister Haydar al-ABADI publicly declared victory against ISIS while continuing operations against the groups residual presence in rural areas. Also in late 2017, ABADI responded to an independence referendum held by the Kurdistan Regional Government by ordering Iraqi forces to take control of disputed territories across central and northern Iraq that were previously occupied and governed by Kurdish forces.</t>
  </si>
  <si>
    <t>COR vote in first round - Barham SALIH (PUK) 165, Fuad HUSAYN (KDP) 90; Barham SALIH elected president in second round -&amp;amp;nbsp;Barham SALIH 219, Fuad HUSAYN 22; note - the COR vote on 1 October 2018 failed due to a lack of quorum, and a new session was held on 2 October</t>
  </si>
  <si>
    <t>Iraqs GDP growth slowed to 1.1% in 2017, a marked decline compared to the previous two years as domestic consumption and investment fell because of civil violence and a sluggish oil market. The Iraqi Government received its third tranche of funding from its 2016 Stand-By Arrangement (SBA) with the IMF in August 2017, which is intended to stabilize its finances by encouraging improved fiscal management, needed economic reform, and expenditure reduction. Additionally, in late 2017 Iraq received more than $1.4 billion in financing from international lenders, part of which was generated by issuing a $1 billion bond for reconstruction and rehabilitation in areas liberated from ISIL. Investment and key sector diversification are crucial components to Iraq’s long-term economic development and require a strengthened business climate with enhanced legal and regulatory oversight to bolster private-sector engagement. The overall standard of living depends on global oil prices, the central government passage of major policy reforms, a stable security environment post-ISIS, and the resolution of civil discord with the Kurdish Regional Government (KRG).Iraqs largely state-run economy is dominated by the oil sector, which provides roughly 85% of government revenue and 80% of foreign exchange earnings, and is a major determinant of the economys fortunes. Iraqs contracts with major oil companies have the potential to further expand oil exports and revenues, but Iraq will need to make significant upgrades to its oil processing, pipeline, and export infrastructure to enable these deals to reach their economic potential.In 2017, Iraqi oil exports from northern fields were disrupted following a KRG referendum that resulted in the Iraqi Government reasserting federal control over disputed oil fields and energy infrastructure in Kirkuk. The Iraqi government and the KRG dispute the role of federal and regional authorities in the development and export of natural resources. In 2007, the KRG passed an oil law to develop IKR oil and gas reserves independent of the federal government. The KRG has signed about 50 contracts with foreign energy companies to develop its reserves, some of which lie in territories taken by Baghdad in October 2017. The KRG is able to unilaterally export oil from the fields it retains control of through its own pipeline to Turkey, which Baghdad claims is illegal. In the absence of a national hydrocarbons law, the two sides have entered into five provisional oil- and revenue-sharing deals since 2009, all of which collapsed.Iraq is making slow progress enacting laws and developing the institutions needed to implement economic policy, and political reforms are still needed to assuage investors concerns regarding the uncertain business climate. The Government of Iraq is eager to attract additional foreign direct investment, but it faces a number of obstacles, including a tenuous political system and concerns about security and societal stability. Rampant corruption, outdated infrastructure, insufficient essential services, skilled labor shortages, and antiquated commercial laws stifle investment and continue to constrain growth of private, nonoil sectors. Under the Iraqi constitution, some competencies relevant to the overall investment climate are either shared by the federal government and the regions or are devolved entirely to local governments. Investment in the IKR operates within the framework of the Kurdistan Region Investment Law (Law 4 of 2006) and the Kurdistan Board of Investment, which is designed to provide incentives to help economic development in areas under the authority of the KRG.Inflation has remained under control since 2006. However, Iraqi leaders remain hard-pressed to translate macroeconomic gains into an improved standard of living for the Iraqi populace. Unemployment remains a problem throughout the country despite a bloated public sector. Overregulation has made it difficult for Iraqi citizens and foreign investors to start new businesses. Corruption and lack of economic reforms - such as restructuring banks and developing the private sector – have inhibited the growth of the private sector.</t>
  </si>
  <si>
    <t>Iraqs lack of a maritime boundary with Iran prompts jurisdiction disputes beyond the mouth of the Shatt al Arab in the Persian Gulf; Turkey has expressed concern over the autonomous status of Kurds in Iraq</t>
  </si>
  <si>
    <t>In 1603, after decades of civil warfare, the Tokugawa shogunate (a military-led, dynastic government) ushered in a long period of relative political stability and isolation from foreign influence. For more than two centuries this policy enabled Japan to enjoy a flowering of its indigenous culture. Japan opened its ports after signing the Treaty of Kanagawa with the US in 1854 and began to intensively modernize and industrialize. During the late 19th and early 20th centuries, Japan became a regional power that was able to defeat the forces of both China and Russia. It occupied Korea, Formosa (Taiwan), and southern Sakhalin Island. In 1931-32 Japan occupied Manchuria, and in 1937 it launched a full-scale invasion of China. Japan attacked US forces in 1941 - triggering Americas entry into World War II - and soon occupied much of East and Southeast Asia. After its defeat in World War II, Japan recovered to become an economic power and an ally of the US. While the emperor retains his throne as a symbol of national unity, elected politicians hold actual decision-making power. Following three decades of unprecedented growth, Japans economy experienced a major slowdown starting in the 1990s, but the country remains an economic power. In March 2011, Japans strongest-ever earthquake, and an accompanying tsunami, devastated the northeast part of Honshu island, killed thousands, and damaged several nuclear power plants. The catastrophe hobbled the countrys economy and its energy infrastructure, and tested its ability to deal with humanitarian disasters. Prime Minister Shinzo ABE was reelected to office in December 2012, and has since embarked on ambitious economic and security reforms to improve Japans economy and bolster the countrys international standing.</t>
  </si>
  <si>
    <t>many dormant and some active volcanoes; about 1,500 seismic occurrences (mostly tremors but occasional severe earthquakes) every year; tsunamis; typhoons&amp;lt;strong&amp;gt;volcanism:&amp;lt;/strong&amp;gt; both Unzen (1,500 m) and Sakura-jima (1,117 m), which lies near the densely populated city of Kagoshima, have been deemed Decade Volcanoes by the International Association of Volcanology and Chemistry of the Earths Interior, worthy of study due to their explosive history and close proximity to human populations; other notable historically active volcanoes include Asama, Honshu Islands most active volcano, Aso, Bandai, Fuji, Iwo-Jima, Kikai, Kirishima, Komaga-take, Oshima, Suwanosejima, Tokachi, Yake-dake, and Usu; see note 2 under &amp;quot;Geography - note&amp;quot;</t>
  </si>
  <si>
    <t>&amp;lt;strong&amp;gt;note 1:&amp;lt;/strong&amp;gt; strategic location in northeast Asia; composed of four main islands - from north: Hokkaido, Honshu (the largest and most populous), Shikoku, and Kyushu (the &amp;quot;Home Islands&amp;quot;) - and 6,848 smaller islands and islets &amp;lt;strong&amp;gt;note 2:&amp;lt;/strong&amp;gt; Japan annually records the most earthquakes in the world; it is one of the countries along the Ring of Fire, a belt of active volcanoes and earthquake epicenters bordering the Pacific Ocean; up to 90% of the worlds earthquakes and some 75% of the worlds volcanoes occur within the Ring of Fire</t>
  </si>
  <si>
    <t>Over the past 70 years, government-industry cooperation, a strong work ethic, mastery of high technology, and a comparatively small defense allocation (slightly less than 1% of GDP) have helped Japan develop an advanced economy. Two notable characteristics of the post-World War II economy were the close interlocking structures of manufacturers, suppliers, and distributors, known as keiretsu, and the guarantee of lifetime employment for a substantial portion of the urban labor force. Both features have significantly eroded under the dual pressures of global competition and domestic demographic change.Measured on a purchasing power parity basis that adjusts for price differences, Japan in 2017 stood as the fourth-largest economy in the world after first-place China, which surpassed Japan in 2001, and third-place India, which edged out Japan in 2012. For three postwar decades, overall real economic growth was impressive - averaging 10% in the 1960s, 5% in the 1970s, and 4% in the 1980s. Growth slowed markedly in the 1990s, averaging just 1.7%, largely because of the aftereffects of inefficient investment and the collapse of an asset price bubble in the late 1980s, which resulted in several years of economic stagnation as firms sought to reduce excess debt, capital, and labor. Modest economic growth continued after 2000, but the economy has fallen into recession four times since 2008.Japan enjoyed an uptick in growth since 2013, supported by Prime Minister Shinzo ABE’s &amp;quot;Three Arrows&amp;quot; economic revitalization agenda - dubbed &amp;quot;Abenomics&amp;quot; - of monetary easing, &amp;quot;flexible&amp;quot; fiscal policy, and structural reform. Led by the Bank of Japan’s aggressive monetary easing, Japan is making modest progress in ending deflation, but demographic decline – a low birthrate and an aging, shrinking population – poses a major long-term challenge for the economy. The government currently faces the quandary of balancing its efforts to stimulate growth and institute economic reforms with the need to address its sizable public debt, which stands at 235% of GDP. To help raise government revenue, Japan adopted legislation in 2012 to gradually raise the consumption tax rate. However, the first such increase, in April 2014, led to a sharp contraction, so Prime Minister ABE has twice postponed the next increase, which is now scheduled for October 2019. Structural reforms to unlock productivity are seen as central to strengthening the economy in the long-run.Scarce in critical natural resources, Japan has long been dependent on imported energy and raw materials. After the complete shutdown of Japan’s nuclear reactors following the earthquake and tsunami disaster in 2011, Japans industrial sector has become even more dependent than before on imported fossil fuels. However, ABE’s government is seeking to restart nuclear power plants that meet strict new safety standards and is emphasizing nuclear energy’s importance as a base-load electricity source. In August 2015, Japan successfully restarted one nuclear reactor at the Sendai Nuclear Power Plant in Kagoshima prefecture, and several other reactors around the country have since resumed operations; however, opposition from local governments has delayed several more restarts that remain pending. Reforms of the electricity and gas sectors, including full liberalization of Japan’s energy market in April 2016 and gas market in April 2017, constitute an important part of Prime Minister Abe’s economic program.Under the Abe Administration, Japan’s government sought to open the country’s economy to greater foreign competition and create new export opportunities for Japanese businesses, including by joining 11 trading partners in the Trans-Pacific Partnership (TPP). Japan became the first country to ratify the TPP in December 2016, but the United States signaled its withdrawal from the agreement in January 2017. In November 2017 the remaining 11 countries agreed on the core elements of a modified agreement, which they renamed the Comprehensive and Progressive Agreement for Trans-Pacific Partnership (CPTPP). Japan also reached agreement with the European Union on an Economic Partnership Agreement in July 2017, and is likely seek to ratify both agreements in the Diet this year.</t>
  </si>
  <si>
    <t>the sovereignty dispute over the islands of Etorofu, Kunashiri, and Shikotan, and the Habomai group, known in Japan as the &amp;quot;Northern Territories&amp;quot; and in Russia as the &amp;quot;Southern Kuril Islands,&amp;quot; occupied by the Soviet Union in 1945, now administered by Russia and claimed by Japan, remains the primary sticking point to signing a peace treaty formally ending World War II hostilities; Japan and South Korea claim Liancourt Rocks (Take-shima/Tok-do) occupied by South Korea since 1954; the Japanese-administered Senkaku Islands are also claimed by China and Taiwan</t>
  </si>
  <si>
    <t>The Jamaican economy is heavily dependent on services, which accounts for more than 70% of GDP. The country derives most of its foreign exchange from tourism, remittances, and bauxite/alumina. Earnings from remittances and tourism each account for 14% and 20% of GDP, while bauxite/alumina exports have declined to less than 5% of GDP.Jamaicas economy has grown on average less than 1% a year for the last three decades and many impediments remain to growth: a bloated public sector which crowds out spending on important projects; high crime and corruption; red-tape; and a high debt-to-GDP ratio. Jamaica, however, has made steady progress in reducing its debt-to-GDP ratio from a high of almost 150% in 2012 to less than 110% in 2017, in close collaboration with the International Monetary Fund (IMF). The current IMF Stand-By Agreement requires Jamaica to produce an annual primary surplus of 7%, in an attempt to reduce its debt burden below 60% by 2025.Economic growth reached 1.6% in 2016, but declined to 0.9% in 2017 after intense rainfall, demonstrating the vulnerability of the economy to weather-related events. The HOLNESS administration therefore faces the difficult prospect of maintaining fiscal discipline to reduce the debt load while simultaneously implementing growth inducing policies and attacking a serious crime problem. High unemployment exacerbates the crime problem, including gang violence fueled by advanced fee fraud (lottery scamming) and the drug trade.</t>
  </si>
  <si>
    <t>dominated by the volcano Beerenberg&amp;lt;strong&amp;gt;volcanism:&amp;lt;/strong&amp;gt; Beerenberg (2,227 m) is Norways only active volcano; volcanic activity resumed in 1970; the most recent eruption occurred in 1985</t>
  </si>
  <si>
    <t>Jordans economy is among the smallest in the Middle East, with insufficient supplies of water, oil, and other natural resources, underlying the governments heavy reliance on foreign assistance. Other economic challenges for the government include chronic high rates of unemployment and underemployment, budget and current account deficits, and government debt.King ABDALLAH, during the first decade of the 2000s, implemented significant economic reforms, such as expanding foreign trade and privatizing state-owned companies that attracted foreign investment and contributed to average annual economic growth of 8% for 2004 through 2008. The global economic slowdown and regional turmoil contributed to slower growth from 2010 to 2017 - with growth averaging about 2.5% per year - and hurt export-oriented sectors, construction/real estate, and tourism. Since the onset of the civil war in Syria and resulting refugee crisis, one of Jordan’s most pressing socioeconomic challenges has been managing the influx of approximately 660,000 UN-registered refugees, more than 80% of whom live in Jordan’s urban areas. Jordan’s own official census estimated the refugee number at 1.3 million Syrians as of early 2016.Jordan is nearly completely dependent on imported energy—mostly natural gas—and energy consistently makes up 25-30% of Jordan’s imports. To diversify its energy mix, Jordan has secured several contracts for liquefied and pipeline natural gas, developed several major renewables projects, and is currently exploring nuclear power generation and exploitation of abundant oil shale reserves. In August 2016, Jordan and the IMF agreed to a $723 million Extended Fund Facility that aims to build on the three-year, $2.1 billion IMF program that ended in August 2015 with the goal of helping Jordan correct budgetary and balance of payments imbalances.</t>
  </si>
  <si>
    <t>2004 Agreement settles border dispute with Syria pending demarcation</t>
  </si>
  <si>
    <t>Founding president and liberation struggle icon Jomo KENYATTA led Kenya from independence in 1963 until his death in 1978, when Vice President Daniel Arap MOI took power in a constitutional succession. The country was a de facto one-party state from 1969 until 1982, after which time the ruling Kenya African National Union (KANU) changed the constitution to make itself the sole legal party in Kenya. MOI acceded to internal and external pressure for political liberalization in late 1991. The ethnically fractured opposition failed to dislodge KANU from power in elections in 1992 and 1997, which were marred by violence and fraud. President MOI stepped down in December 2002 following fair and peaceful elections. Mwai KIBAKI, running as the candidate of the multiethnic, united opposition group, the National Rainbow Coalition (NARC), defeated KANU candidate Uhuru KENYATTA, the son of founding president Jomo KENYATTA, and assumed the presidency following a campaign centered on an anticorruption platform. KIBAKIs reelection in December 2007 brought charges of vote rigging from Orange Democratic Movement (ODM) candidate Raila ODINGA and unleashed two months of violence in which approximately 1,100 people died. African Union-sponsored mediation led by former UN Secretary General Kofi ANNAN in late February 2008 resulted in a power-sharing accord bringing ODINGA into the government in the restored position of prime minister. The power sharing accord included a broad reform agenda, the centerpiece of which was constitutional reform. In August 2010, Kenyans overwhelmingly adopted a new constitution in a national referendum. The new constitution introduced additional checks and balances to executive power and devolved power and resources to 47 newly created counties. It also eliminated the position of prime minister. Uhuru KENYATTA won the first presidential election under the new constitution in March 2013, and was sworn into office the following month; he began a second term in November 2017 following a contentious, repeat election.</t>
  </si>
  <si>
    <t>recurring drought; flooding during rainy seasons&amp;lt;strong&amp;gt;volcanism:&amp;lt;/strong&amp;gt; limited volcanic activity; the Barrier (1,032 m) last erupted in 1921; South Island is the only other historically active volcano</t>
  </si>
  <si>
    <t>Kenya is the economic, financial, and transport hub of East Africa. Kenya’s real GDP growth has averaged over 5% for the last decade. Since 2014, Kenya has been ranked as a lower middle income country because its per capita GDP crossed a World Bank threshold. While Kenya has a growing entrepreneurial middle class and steady growth, its economic development has been impaired by weak governance and corruption. Although reliable numbers are hard to find, unemployment and under-employment are extremely high, and could be near 40% of the population. In 2013, the country adopted a devolved system of government with the creation of 47 counties, and is in the process of devolving state revenues and responsibilities to the counties.Agriculture remains the backbone of the Kenyan economy, contributing one-third of GDP. About 75% of Kenya’s population of roughly 48.5 million work at least part-time in the agricultural sector, including livestock and pastoral activities. Over 75% of agricultural output is from small-scale, rain-fed farming or livestock production. Tourism also holds a significant place in Kenya’s economy. In spite of political turmoil throughout the second half of 2017, tourism was up 20%, showcasing the strength of this sector. Kenya has long been a target of terrorist activity and has struggled with instability along its northeastern borders. Some high visibility terrorist attacks during 2013-2015 (e.g., at Nairobi’s Westgate Mall and Garissa University) affected the tourism industry severely, but the sector rebounded strongly in 2016-2017 and appears poised to continue growing.Inadequate infrastructure continues to hamper Kenya’s efforts to improve its annual growth so that it can meaningfully address poverty and unemployment. The KENYATTA administration has been successful in courting external investment for infrastructure development. International financial institutions and donors remain important to Kenyas growth and development, but Kenya has also successfully raised capital in the global bond market issuing its first sovereign bond offering in mid-2014, with a second occurring in February 2018. The first phase of a Chinese-financed and constructed standard gauge railway connecting Mombasa and Nairobi opened in May 2017.In 2016 the government was forced to take over three small and undercapitalized banks when underlying weaknesses were exposed. The government also enacted legislation that limits interest rates banks can charge on loans and set a rate that banks must pay their depositors. This measure led to a sharp shrinkage of credit in the economy. A prolonged election cycle in 2017 hurt the economy, drained government resources, and slowed GDP growth. Drought-like conditions in parts of the country pushed 2017 inflation above 8%, but the rate had fallen to 4.5% in February 2018.The economy, however, is well placed to resume its decade-long 5%-6% growth rate. While fiscal deficits continue to pose risks in the medium term, other economic indicators, including foreign exchange reserves, interest rates, current account deficits, remittances and FDI are positive. The credit and drought-related impediments were temporary. Now In his second term, President KENYATTA has pledged to make economic growth and development a centerpiece of his second administration, focusing on his &amp;quot;Big Four&amp;quot; initiatives of universal healthcare, food security, affordable housing, and expansion of manufacturing.</t>
  </si>
  <si>
    <t>the mobile-cellular system is generally good, especially in urban areas; fixed-line telephone system is small and inefficient; trunks are primarily microwave radio relay;&amp;amp;nbsp;to encourage&amp;amp;nbsp;advancement of the LTE&amp;amp;nbsp;services the govt. has fostered an open-access approach;&amp;amp;nbsp;govt. progresses with national broadband strategy; more licensing being awarded has led to competition which is good for growth (2018)</t>
  </si>
  <si>
    <t>Kenya served as an important mediator in brokering Sudans north-south separation in February 2005; as of March 2019, Kenya provides shelter to nearly 475,000 refugees and asylum seekers, including Ugandans who flee across the border periodically to seek protection from Lords Resistance Army rebels; Kenya works hard to prevent the clan and militia fighting in Somalia from spreading across the border, which has long been open to nomadic pastoralists; the boundary that separates Kenyas and Sudans sovereignty is unclear in the &amp;quot;Ilemi Triangle,&amp;quot; which Kenya has administered since colonial times</t>
  </si>
  <si>
    <t>Kyrgyzstan is a landlocked, mountainous, lower middle income country with an economy dominated by minerals extraction, agriculture, and reliance on remittances from citizens working abroad. Cotton, wool, and meat are the main agricultural products, although only cotton is exported in any quantity. Other exports include gold, mercury, uranium, natural gas, and - in some years - electricity. The country has sought to attract foreign investment to expand its export base, including construction of hydroelectric dams, but a difficult investment climate and an ongoing legal battle with a Canadian firm over the joint ownership structure of the nation’s largest gold mine deter potential investors. Remittances from Kyrgyz migrant workers, predominantly in Russia and Kazakhstan, are equivalent to more than one-quarter of Kyrgyzstan’s GDP.Following independence, Kyrgyzstan rapidly implemented market reforms, such as improving the regulatory system and instituting land reform. In 1998, Kyrgyzstan was the first Commonwealth of Independent States country to be accepted into the World Trade Organization. The government has privatized much of its ownership shares in public enterprises. Despite these reforms, the country suffered a severe drop in production in the early 1990s and has again faced slow growth in recent years as the global financial crisis and declining oil prices have dampened economies across Central Asia. The Kyrgyz government remains dependent on foreign donor support to finance its annual budget deficit of approximately 3 to 5% of GDP.Kyrgyz leaders hope the country’s August 2015 accession to the Eurasian Economic Union (EAEU) will bolster trade and investment, but slowing economies in Russia and China and low commodity prices continue to hamper economic growth. Large-scale trade and investment pledged by Kyrgyz leaders has been slow to develop. Many Kyrgyz entrepreneurs and politicians complain that non-tariff measures imposed by other EAEU member states are hurting certain sectors of the Kyrgyz economy, such as meat and dairy production, in which they have comparative advantage. Since acceding to the EAEU, the Kyrgyz Republic has continued harmonizing its laws and regulations to meet EAEU standards, though many local entrepreneurs believe this process as disjointed and incomplete. Kyrgyzstan’s economic development continues to be hampered by corruption, lack of administrative transparency, lack of diversity in domestic industries, and difficulty attracting foreign aid and investment.</t>
  </si>
  <si>
    <t>disputes in Isfara Valley delay completion of delimitation with Tajikistan; delimitation of approximately 15% or 200 km of border with Uzbekistan is hampered by serious disputes over enclaves and other areas</t>
  </si>
  <si>
    <t>An independent kingdom for much of its long history, Korea was occupied by Japan beginning in 1905 following the Russo-Japanese War. Five years later, Japan formally annexed the entire peninsula. Following World War II, Korea was split with the northern half coming under Soviet-sponsored communist control. After failing in the Korean War (1950-53) to conquer the US-backed Republic of Korea (ROK) in the southern portion by force, North Korea (DPRK), under its founder President KIM Il Sung, adopted a policy of ostensible diplomatic and economic &amp;quot;self-reliance&amp;quot; as a check against outside influence. The DPRK demonized the US as the ultimate threat to its social system through state-funded propaganda, and molded political, economic, and military policies around the core ideological objective of eventual unification of Korea under Pyongyangs control. KIM Il Sungs son, KIM Jong Il, was officially designated as his fathers successor in 1980, assuming a growing political and managerial role until the elder KIMs death in 1994. Under KIM Jong Ils rein, the DPRK continued developing nuclear weapons and ballistic missiles. KIM Jong Un was publicly unveiled as his fathers successor in 2010. Following KIM Jong Ils death in 2011, KIM Jong Un quickly assumed power and has since occupied the regimes highest political and military posts.&amp;amp;nbsp; After decades of economic mismanagement and resource misallocation, the DPRK since the mid-1990s has faced chronic food shortages. In recent years, the Norths domestic agricultural production has increased, but still falls far short of producing sufficient food to provide for its entire population. The DPRK began to ease restrictions to allow semi-private markets, starting in 2002, but has made few other efforts to meet its goal of improving the overall standard of living. North Koreas history of regional military provocations; proliferation of military-related items; long-range missile development; WMD programs including tests of nuclear devices in 2006, 2009, 2013, 2016, and 2017; and massive conventional armed forces are of major concern to the international community and have limited the DPRKs international engagement, particularly economically. In 2013, the DPRK declared a&amp;amp;nbsp;policy of simultaneous development of its nuclear weapons program and economy. In late 2017, KIM Jong Un declared the Norths nuclear weapons development complete. In 2018, KIM announced a pivot towards diplomacy, including a re-prioritization of economic development, a pause in missile testing beginning in late 2017, and a refrain from anti-US rhetoric starting in June 2018. Since 2018, KIM has participated in four meetings with Chinese President XI Jinping, three with ROK President MOON Jae-in, and three with US President TRUMP. Since July 2019, North Korea has restarted its short-range missile tests and issued statements condemning the US.</t>
  </si>
  <si>
    <t>late spring droughts often followed by severe flooding; occasional typhoons during the early fall&amp;lt;strong&amp;gt;volcanism:&amp;lt;/strong&amp;gt; Changbaishan (2,744 m) (also known as Baitoushan, Baegdu or Paektu-san), on the Chinese border, is considered historically active</t>
  </si>
  <si>
    <t>9 provinces (do, singular and plural) and 3 cities (si, singular and plural)&amp;lt;strong&amp;gt;provinces:&amp;lt;/strong&amp;gt; Chagang, Hambuk (North Hamgyong), Hamnam (South Hamgyong), Hwangbuk (North Hwanghae), Hwangnam (South Hwanghae), Kangwon, Pyongbuk (North Pyongan), Pyongnam (South Pyongan), Ryanggang; &amp;lt;strong&amp;gt;cities:&amp;lt;/strong&amp;gt; Nampo, Pyongyang, Rason</t>
  </si>
  <si>
    <t>North Korea, one of the worlds most centrally directed and least open economies, faces chronic economic problems. Industrial capital stock is nearly beyond repair as a result of years of underinvestment, shortages of spare parts, and poor maintenance. Large-scale military spending and development of its ballistic missile and nuclear program severely draws off resources needed for investment and civilian consumption. Industrial and power outputs have stagnated for years at a fraction of pre-1990 levels. Frequent weather-related crop failures aggravated chronic food shortages caused by on-going systemic problems, including a lack of arable land, collective farming practices, poor soil quality, insufficient fertilization, and persistent shortages of tractors and fuel.The mid 1990s through mid-2000s were marked by severe famine and widespread starvation. Significant food aid was provided by the international community through 2009. Since that time, food assistance has declined significantly. In the last few years, domestic corn and rice production has improved, although domestic production does not fully satisfy demand. A large portion of the population continues to suffer from prolonged malnutrition and poor living conditions. Since 2002, the government has allowed semi-private markets to begin selling a wider range of goods, allowing North Koreans to partially make up for diminished public distribution system rations. It also implemented changes in the management process of communal farms in an effort to boost agricultural output.In December 2009, North Korea carried out a redenomination of its currency, capping the amount of North Korean won that could be exchanged for the new notes, and limiting the exchange to a one-week window. A concurrent crackdown on markets and foreign currency use yielded severe shortages and inflation, forcing Pyongyang to ease the restrictions by February 2010. In response to the sinking of the South Korean warship Cheonan and the shelling of Yeonpyeong Island in 2010, South Korea’s government cut off most aid, trade, and bilateral cooperation activities. In February 2016, South Korea ceased its remaining bilateral economic activity by closing the Kaesong Industrial Complex in response to North Korea’s fourth nuclear test a month earlier. This nuclear test and another in September 2016 resulted in two United Nations Security Council Resolutions that targeted North Korea’s foreign currency earnings, particularly coal and other mineral exports. Throughout 2017, North Korea’s continued nuclear and missile tests led to a tightening of UN sanctions, resulting in full sectoral bans on DPRK exports and drastically limited key imports. Over the last decade, China has been North Korea’s primary trading partner.The North Korean Government continues to stress its goal of improving the overall standard of living, but has taken few steps to make that goal a reality for its populace. In 2016, the regime used two mass mobilizations — one totaling 70 days and another 200 days — to spur the population to increase production and complete construction projects quickly. The regime released a five-year economic development strategy in May 2016 that outlined plans for promoting growth across sectors. Firm political control remains the government’s overriding concern, which likely will inhibit formal changes to North Korea’s current economic system.</t>
  </si>
  <si>
    <t>risking arrest, imprisonment, and deportation, tens of thousands of North Koreans cross into China to escape famine, economic privation, and political oppression; North Korea and China dispute the sovereignty of certain islands in Yalu and Tumen Rivers; Military Demarcation Line within the 4-km-wide Demilitarized Zone has separated North from South Korea since 1953; periodic incidents in the Yellow Sea with South Korea which claims the Northern Limiting Line as a maritime boundary; North Korea supports South Korea in rejecting Japans claim to Liancourt Rocks (Tok-do/Take-shima)</t>
  </si>
  <si>
    <t>A remote country of 33 scattered coral atolls, Kiribati has few natural resources and is one of the least developed Pacific Island countries. Commercially viable phosphate deposits were exhausted by the time of independence from the United Kingdom in 1979. Earnings from fishing licenses and seafarer remittances are important sources of income. Although the number of seafarers employed declined due to changes in global shipping demands, remittances are expected to improve with more overseas temporary and seasonal work opportunities for Kiribati nationals.Economic development is constrained by a shortage of skilled workers, weak infrastructure, and remoteness from international markets. The public sector dominates economic activity, with ongoing capital projects in infrastructure including road rehabilitation, water and sanitation projects, and renovations to the international airport, spurring some growth. Public debt increased from 23% of GDP at the end of 2015 to 25.8% in 2016.Kiribati is dependent on foreign aid, which was estimated to have contributed over 32.7% in 2016 to the government’s finances. The country’s sovereign fund, the Revenue Equalization Reserve Fund (RERF), which is held offshore, had an estimated balance of $855.5 million in late July 2016. The RERF seeks to avoid exchange rate risk by holding investments in more than 20 currencies, including the Australian dollar, US dollar, the Japanese yen, and the Euro. Drawdowns from the RERF helped finance the government’s annual budget.</t>
  </si>
  <si>
    <t>An independent kingdom for much of its long history, Korea was occupied by Japan beginning in 1905 following the Russo-Japanese War. In 1910, Tokyo formally annexed the entire Peninsula. Korea regained its independence following Japans surrender to the US in 1945. After World War II, a democratic government (Republic of Korea, ROK) was set up in the southern half of the Korean Peninsula while a communist-style government was installed in the north (Democratic Peoples Republic of Korea, DPRK). During the Korean War (1950-53), US troops and UN forces fought alongside ROK soldiers to defend South Korea from a DPRK invasion supported by communist China and the Soviet Union. A 1953 armistice split the Peninsula along a demilitarized zone at about the 38th parallel. PARK Chung-hee took over leadership of the country in a 1961 coup. During his regime, from 1961 to 1979, South Korea achieved rapid economic growth, with per capita income rising to roughly 17 times the level of North Korea in 1979. South Korea held its first free presidential election under a revised democratic constitution in 1987, with former ROK Army general ROH Tae-woo winning a close race. In 1993, KIM Young-sam (1993-98) became the first civilian president of South Koreas new democratic era. President KIM Dae-jung (1998-2003) won the Nobel Peace Prize in 2000 for his contributions to South Korean democracy and his &amp;quot;Sunshine&amp;quot; policy of engagement with North Korea. President PARK Geun-hye, daughter of former ROK President PARK Chung-hee, took office in February 2013 as South Koreas first female leader. In December 2016, the National Assembly passed an impeachment motion against President PARK over her alleged involvement in a corruption and influence-peddling scandal, immediately suspending her presidential authorities. The impeachment was upheld in March 2017, triggering an early presidential election in May 2017 won by MOON Jae-in. South Korea hosted the Winter Olympic and Paralympic Games in February 2018, in which North Korea also participated. Discord with North Korea has permeated inter-Korean relations for much of the past decade, highlighted by the Norths attacks on a South Korean ship and island in 2010, the exchange of artillery fire across the DMZ in 2015, and multiple nuclear and missile tests in 2016 and 2017. North Korea&amp;amp;rsquo;s participation in the Winter Olympics, dispatch of a senior delegation to Seoul, and three inter-Korean summits in 2018 appear to have ushered in a temporary period of respite, buoyed by the historic US-DPRK summits in 2018 and 2019. &amp;lt;table&amp;gt; &amp;lt;tbody&amp;gt; &amp;lt;tr&amp;gt; &amp;lt;td&amp;gt;&amp;amp;nbsp;&amp;lt;/td&amp;gt; &amp;lt;/tr&amp;gt; &amp;lt;/tbody&amp;gt; &amp;lt;/table&amp;gt;</t>
  </si>
  <si>
    <t>occasional typhoons bring high winds and floods; low-level seismic activity common in southwest&amp;lt;strong&amp;gt;volcanism:&amp;lt;/strong&amp;gt; Halla (1,950 m) is considered historically active although it has not erupted in many centuries</t>
  </si>
  <si>
    <t>9 provinces (do, singular and plural), 6 metropolitan cities (gwangyeoksi, singular and plural), 1 special city (teugbyeolsi), and 1 special self-governing city (teukbyeoljachisi)&amp;lt;strong&amp;gt;provinces:&amp;lt;/strong&amp;gt; Chungbuk (North Chungcheong), Chungnam (South Chungcheong), Gangwon, Gyeongbuk (North Gyeongsang), Gyeonggi, Gyeongnam (South Gyeongsang), Jeju, Jeonbuk (North Jeolla), Jeonnam (South Jeolla); &amp;lt;strong&amp;gt;metropolitan cities:&amp;lt;/strong&amp;gt; Busan (Pusan), Daegu (Taegu), Daejeon (Taejon), Gwangju (Kwangju), Incheon (Inchon), Ulsan; &amp;lt;strong&amp;gt;special city:&amp;lt;/strong&amp;gt; Seoul; &amp;lt;strong&amp;gt;special self-governing city:&amp;lt;/strong&amp;gt; Sejong</t>
  </si>
  <si>
    <t>After emerging from the 1950-53 war with North Korea, South Korea emerged as one of the 20th century’s most remarkable economic success stories, becoming a developed, globally connected, high-technology society within decades. In the 1960s, GDP per capita was comparable with levels in the poorest countries in the world. In 2004, South Koreas GDP surpassed one trillion dollars.Beginning in the 1960s under President PARK Chung-hee, the government promoted the import of raw materials and technology, encouraged saving and investment over consumption, kept wages low, and directed resources to export-oriented industries that remain important to the economy to this day. Growth surged under these policies, and frequently reached double-digits in the 1960s and 1970s. Growth gradually moderated in the 1990s as the economy matured, but remained strong enough to propel South Korea into the ranks of the advanced economies of the OECD by 1997. These policies also led to the emergence of family-owned chaebol conglomerates such as Daewoo, Hyundai, and Samsung, which retained their dominant positions even as the government loosened its grip on the economy amid the political changes of the 1980s and 1990s.The Asian financial crisis of 1997-98 hit South Korea’s companies hard because of their excessive reliance on short-term borrowing, and GDP ultimately plunged by 7% in 1998. South Korea tackled difficult economic reforms following the crisis, including restructuring some chaebols, increasing labor market flexibility, and opening up to more foreign investment and imports. These steps lead to a relatively rapid economic recovery. South Korea also began expanding its network of free trade agreements to help bolster exports, and has since implemented 16 free trade agreements covering 58 countries—including the United State and China—that collectively cover more than three-quarters of global GDP.In 2017, the election of President MOON Jae-in brought a surge in consumer confidence, in part, because of his successful efforts to increase wages and government spending. These factors combined with an uptick in export growth to drive real GDP growth to more than 3%, despite disruptions in South Korea’s trade with China over the deployment of a US missile defense system in South Korea.In 2018 and beyond, South Korea will contend with gradually slowing economic growth - in the 2-3% range - not uncommon for advanced economies. This could be partially offset by efforts to address challenges arising from its rapidly aging population, inflexible labor market, continued dominance of the chaebols, and heavy reliance on exports rather than domestic consumption. Socioeconomic problems also persist, and include rising inequality, poverty among the elderly, high youth unemployment, long working hours, low worker productivity, and corruption.</t>
  </si>
  <si>
    <t>Military Demarcation Line within the 4-km-wide Demilitarized Zone has separated North from South Korea since 1953; periodic incidents with North Korea in the Yellow Sea over the Northern Limit Line, which South Korea claims as a maritime boundary; South Korea and Japan claim Liancourt Rocks (Tok-do/Take-shima), occupied by South Korea since 1954</t>
  </si>
  <si>
    <t>Kuwait has been ruled by the AL-SABAH dynasty since the 18th century. The threat of Ottoman invasion in 1899 prompted Amir Mubarak AL-SABAH to seek protection from Britain, ceding foreign and defense responsibility to Britain until 1961, when the country attained its independence. Kuwait was attacked and overrun by Iraq in August 1990. Following several weeks of aerial bombardment, a US-led UN coalition began a ground assault in February 1991 that liberated Kuwait in four days. In 1992, the Amir reconstituted the parliament that he had dissolved in 1986. Amid the 2010-11 uprisings and protests across the Arab world, stateless Arabs, known as Bidoon, staged small protests in early 2011 demanding citizenship, jobs, and other benefits available to Kuwaiti nationals. Other demographic groups, notably Islamists and Kuwaitis from tribal backgrounds, soon joined the growing protest movements, which culminated in late 2011 with the resignation of the prime minister amidst allegations of corruption. Demonstrations renewed in late 2012 in response to an amiri decree amending the electoral law that lessened the voting power of the tribal blocs. &amp;lt;br /&amp;gt;&amp;lt;br /&amp;gt;An opposition coalition of Sunni Islamists, tribal populists, and some liberals, largely boycotted legislative elections in 2012 and 2013, which ushered in a legislature more amenable to the governments agenda. Faced with the prospect of painful subsidy cuts, oppositionists and independents actively participated in the November 2016 election, winning nearly half of the seats but a cohesive opposition alliance largely ceased to exist with the 2016 election and the opposition became increasingly factionalized. Since coming to power in 2006, the Amir has dissolved the National Assembly on seven occasions (the Constitutional Court annulled the Assembly elections in June 2012 and again in June 2013) and shuffled the cabinet over a dozen times, usually citing political stagnation and gridlock between the legislature and the government.</t>
  </si>
  <si>
    <t>Kuwait has a geographically small, but wealthy, relatively open economy with crude oil reserves of about 102 billion barrels - more than 6% of world reserves. Kuwaiti officials plan to increase production to 4 million barrels of oil equivalent per day by 2020. Petroleum accounts for over half of GDP, 92% of export revenues, and 90% of government income.With world oil prices declining, Kuwait realized a budget deficit in 2015 for the first time more than a decade; in 2016, the deficit grew to 16.5% of GDP. Kuwaiti authorities announced cuts to fuel subsidies in August 2016, provoking outrage among the public and National Assembly, and the Amir dissolved the government for the seventh time in ten years. In 2017 the deficit was reduced to 7.2% of GDP, and the government raised $8 billion by issuing international bonds. Despite Kuwait’s dependence on oil, the government has cushioned itself against the impact of lower oil prices, by saving annually at least 10% of government revenue in the Fund for Future Generations.Kuwait has failed to diversify its economy or bolster the private sector, because of a poor business climate, a large public sector that employs about 74% of citizens, and an acrimonious relationship between the National Assembly and the executive branch that has stymied most economic reforms. The Kuwaiti Government has made little progress on its long-term economic development plan first passed in 2010. While the government planned to spend up to $104 billion over four years to diversify the economy, attract more investment, and boost private sector participation in the economy, many of the projects did not materialize because of an uncertain political situation or delays in awarding contracts. To increase non-oil revenues, the Kuwaiti Government in August 2017 approved draft bills supporting a Gulf Cooperation Council-wide value added tax scheduled to take effect in 2018.</t>
  </si>
  <si>
    <t>Kuwait and Saudi Arabia continue negotiating a joint maritime boundary with Iran; no maritime boundary exists with Iraq in the Persian Gulf</t>
  </si>
  <si>
    <t>The central Balkans were part of the Roman and Byzantine Empires before ethnic Serbs migrated to the territories of modern Kosovo in the 7th century. During the medieval period, Kosovo became the center of a Serbian Empire and saw the construction of many important Serb religious sites, including many architecturally significant Serbian Orthodox monasteries. The defeat of Serbian forces at the Battle of Kosovo in 1389 led to five centuries of Ottoman rule during which large numbers of Turks and Albanians moved to Kosovo. By the end of the 19th century, Albanians replaced Serbs as the dominant ethnic group in Kosovo. Serbia reacquired control over the region from the Ottoman Empire during the First Balkan War of 1912. After World War II, Kosovos present-day boundaries were established when Kosovo became an autonomous province of Serbia in the Socialist Federal Republic of Yugoslavia (S.F.R.Y.). Despite legislative concessions, Albanian nationalism increased in the 1980s, which led to riots and calls for Kosovos independence. The Serbs - many of whom viewed Kosovo as their cultural heartland - instituted a new constitution in 1989 revoking Kosovos autonomous status. Kosovos Albanian leaders responded in 1991 by organizing a referendum declaring Kosovo independent. Serbia undertook repressive measures against the Kosovar Albanians in the 1990s, provoking a Kosovar Albanian insurgency. Beginning in 1998, Serbia conducted a brutal counterinsurgency campaign that resulted in massacres and massive expulsions of ethnic Albanians (some 800,000 ethnic Albanians were forced from their homes in Kosovo). After international attempts to mediate the conflict failed, a three-month NATO military operation against Serbia beginning in March 1999 forced the Serbs to agree to withdraw their military and police forces from Kosovo. UN Security Council Resolution 1244 (1999) placed Kosovo under a transitional administration, the UN Interim Administration Mission in Kosovo (UNMIK), pending a determination of Kosovos future status. A UN-led process began in late 2005 to determine Kosovos final status. The 2006-07 negotiations ended without agreement between Belgrade and Pristina, though the UN issued a comprehensive report on Kosovos final status that endorsed independence. On 17 February 2008, the Kosovo Assembly declared Kosovo independent. Since then, over 100 countries have recognized Kosovo, and it has joined numerous international organizations. In October 2008, Serbia sought an advisory opinion from the International Court of Justice (ICJ) on the legality under international law of Kosovos declaration of independence. The ICJ released the advisory opinion in July 2010 affirming that Kosovos declaration of independence did not violate general principles of international law, UN Security Council Resolution 1244, or the Constitutive Framework. The opinion was closely tailored to Kosovos unique history and circumstances. Demonstrating Kosovo&amp;amp;rsquo;s development into a sovereign, multi-ethnic, democratic country the international community ended the period of Supervised Independence in 2012. Kosovo held its most recent national and municipal elections in 2017. Serbia continues to reject Kosovos independence, but the two countries agreed in April 2013 to normalize their relations through EU-facilitated talks, which produced several subsequent agreements the parties are engaged in implementing, though they have not yet reached a comprehensive normalization of relations. Kosovo seeks full integration into the international community, and has pursued bilateral recognitions and memberships in international organizations. Kosovo signed a Stabilization and Association Agreement with the EU in 2015, and was named by a 2018 EU report as one of six Western Balkan countries that will be able to join the organization once it meets the criteria to accede. Kosovo also seeks memberships in the UN and in NATO.</t>
  </si>
  <si>
    <t>Kosovos economy has shown progress in transitioning to a market-based system and maintaining macroeconomic stability, but it is still highly dependent on the international community and the diaspora for financial and technical assistance. Remittances from the diaspora - located mainly in Germany, Switzerland, and the Nordic countries - are estimated to account for about 17% of GDP and international donor assistance accounts for approximately 10% of GDP. With international assistance, Kosovo has been able to privatize a majority of its state-owned enterprises.Kosovos citizens are the second poorest in Europe, after Moldova, with a per capita GDP (PPP) of $10,400 in 2017. An unemployment rate of 33%, and a youth unemployment rate near 60%, in a country where the average age is 26, encourages emigration and fuels a significant informal, unreported economy. Most of Kosovos population lives in rural towns outside of the capital, Pristina. Inefficient, near-subsistence farming is common - the result of small plots, limited mechanization, and a lack of technical expertise. Kosovo enjoys lower labor costs than the rest of the region. However, high levels of corruption, little contract enforcement, and unreliable electricity supply have discouraged potential investors. The official currency of Kosovo is the euro, but the Serbian dinar is also used illegally in Serb majority communities. Kosovos tie to the euro has helped keep core inflation low.Minerals and metals production - including lignite, lead, zinc, nickel, chrome, aluminum, magnesium, and a wide variety of construction materials - once the backbone of industry, has declined because of aging equipment and insufficient investment, problems exacerbated by competing and unresolved ownership claims of Kosovo’s largest mines. A limited and unreliable electricity supply is a major impediment to economic development. The US Government is cooperating with the Ministry of Economic Development (MED) and the World Bank to conclude a commercial tender for the construction of Kosovo C, a new lignite-fired power plant that would leverage Kosovo’s large lignite reserves. MED also has plans for the rehabilitation of an older bituminous-fired power plant, Kosovo B, and the development of a coal mine that could supply both plants.In June 2009, Kosovo joined the World Bank and International Monetary Fund, the Central Europe Free Trade Area (CEFTA) in 2006, the European Bank for Reconstruction and Development in 2012, and the Council of Europe Development Bank in 2013. In 2016, Kosovo implemented the Stabilization and Association Agreement (SAA) negotiations with the EU, focused on trade liberalization. In 2014, nearly 60% of customs duty-eligible imports into Kosovo were EU goods. In August 2015, as part of its EU-facilitated normalization process with Serbia, Kosovo signed agreements on telecommunications and energy distribution, but disagreements over who owns economic assets, such as the Trepca mining conglomerate, within Kosovo continue.Kosovo experienced its first federal budget deficit in 2012, when government expenditures climbed sharply. In May 2014, the government introduced a 25% salary increase for public sector employees and an equal increase in certain social benefits. Central revenues could not sustain these increases, and the government was forced to reduce its planned capital investments. The government, led by Prime Minister MUSTAFA - a trained economist - recently made several changes to its fiscal policy, expanding the list of duty-free imports, decreasing the Value Added Tax (VAT) for basic food items and public utilities, and increasing the VAT for all other goods.While Kosovo’s economy continued to make progress, unemployment has not been reduced, nor living standards raised, due to lack of economic reforms and investment.</t>
  </si>
  <si>
    <t>Serbia with several other states protest the US and other states recognition of Kosovos declaration of its status as a sovereign and independent state in February 2008; ethnic Serbian municipalities along Kosovos northern border challenge final status of Kosovo-Serbia boundary; NATO-led Kosovo Force peacekeepers under UN Interim Administration Mission in Kosovo authority continue to ensure a safe and secure environment and freedom of movement for all Kosovo citizens; Kosovo and North Macedonia completed demarcation of their boundary in September 2008; Kosovo ratified the border demarcation agreement with Montenegro in March 2018, but the actual demarcation has not been completed</t>
  </si>
  <si>
    <t>Ethnic Kazakhs, a mix of Turkic and Mongol nomadic tribes with additional Persian cultural influences, migrated to the region in the 15th century. The area was conquered by Russia in the 18th and 19th centuries, and Kazakhstan became a Soviet Republic in 1925. Repression and starvation associated with forced agricultural collectivization led to a massive number of deaths in the 1930s. During the 1950s and 1960s, the agricultural &amp;quot;Virgin Lands&amp;quot; program led to an influx of settlers (mostly ethnic Russians, but also other nationalities) and at the time of Kazakhstan&amp;amp;rsquo;s independence in 1991, ethnic Kazakhs were a minority. Non-Muslim ethnic minorities departed Kazakhstan in large numbers from the mid-1990s through the mid-2000s and a national program has repatriated about a million ethnic Kazakhs (from Uzbekistan, Tajikistan, Mongolia, and the Xinjiang region of China) back to Kazakhstan. As a result of this shift, the ethnic Kazakh share of the population now exceeds two-thirds.&amp;lt;br /&amp;gt;&amp;lt;br /&amp;gt;Kazakhstans economy is the largest in the Central Asian states, mainly due to the countrys vast natural resources. Current issues include: diversifying the economy, obtaining membership in global and regional international economic institutions, enhancing Kazakhstans economic competitiveness, and strengthening relations with neighboring states and foreign powers.</t>
  </si>
  <si>
    <t>Kazakhstans vast hydrocarbon and mineral reserves form the backbone of its economy. Geographically the largest of the former Soviet republics, excluding Russia, Kazakhstan, g possesses substantial fossil fuel reserves and other minerals and metals, such as uranium, copper, and zinc. It also has a large agricultural sector featuring livestock and grain. The government realizes that its economy suffers from an overreliance on oil and extractive industries and has made initial attempts to diversify its economy by targeting sectors like transport, pharmaceuticals, telecommunications, petrochemicals and food processing for greater development and investment. It also adopted a Subsoil Code in December 2017 with the aim of increasing exploration and investment in the hydrocarbon, and particularly mining, sectors.Kazakhstans oil production and potential is expanding rapidly. A $36.8 billion expansion of Kazakhstan’s premiere Tengiz oil field by Chevron-led Tengizchevroil should be complete in 2022. Meanwhile, the super-giant Kashagan field finally launched production in October 2016 after years of delay and an estimated $55 billion in development costs. Kazakhstan’s total oil production in 2017 climbed 10.5%.Kazakhstan is landlocked and depends on Russia to export its oil to Europe. It also exports oil directly to China. In 2010, Kazakhstan joined Russia and Belarus to establish a Customs Union in an effort to boost foreign investment and improve trade. The Customs Union evolved into a Single Economic Space in 2012 and the Eurasian Economic Union (EAEU) in January 2015. Supported by rising commodity prices, Kazakhstan’s exports to EAEU countries increased 30.2% in 2017. Imports from EAEU countries grew by 24.1%.The economic downturn of its EAEU partner, Russia, and the decline in global commodity prices from 2014 to 2016 contributed to an economic slowdown in Kazakhstan. In 2014, Kazakhstan devalued its currency, the tenge, and announced a stimulus package to cope with its economic challenges. In the face of further decline in the ruble, oil prices, and the regional economy, Kazakhstan announced in 2015 it would replace its currency band with a floating exchange rate, leading to a sharp fall in the value of the tenge. Since reaching a low of 391 to the dollar in January 2016, the tenge has modestly appreciated, helped by somewhat higher oil prices. While growth slowed to about 1% in both 2015 and 2016, a moderate recovery in oil prices, relatively stable inflation and foreign exchange rates, and the start of production at Kashagan helped push 2017 GDP growth to 4%.Despite some positive institutional and legislative changes in the last several years, investors remain concerned about corruption, bureaucracy, and arbitrary law enforcement, especially at the regional and municipal levels. An additional concern is the condition of the country’s banking sector, which suffers from poor asset quality and a lack of transparency. Investors also question the potentially negative effects on the economy of a contested presidential succession as Kazakhstan’s first president, Nursultan NAZARBAYEV, turned 77 in 2017.</t>
  </si>
  <si>
    <t>in January 2019, the Kyrgyz Republic ratified the demarcation agreement of the Kazakh-Kyrgyz border; the demarcation of the Kazakh-Uzbek borders is ongoing; the ongoing demarcation with Russia began in 2007; demarcation with China completed in 2002</t>
  </si>
  <si>
    <t>The government of Laos, one of the few remaining one-party communist states, began decentralizing control and encouraging private enterprise in 1986. Economic growth averaged more than 6% per year in the period 1988-2008, and Laos growth has more recently been amongst the fastest in Asia, averaging more than 7% per year for most of the last decade.Nevertheless, Laos remains a country with an underdeveloped infrastructure, particularly in rural areas. It has a basic, but improving, road system, and limited external and internal land-line telecommunications. Electricity is available to 83% of the population. Agriculture, dominated by rice cultivation in lowland areas, accounts for about 20% of GDP and 73% of total employment. Recently, the country has faced a persistent current account deficit, falling foreign currency reserves, and growing public debt.Laos economy is heavily dependent on capital-intensive natural resource exports. The economy has benefited from high-profile foreign direct investment in hydropower dams along the Mekong River, copper and gold mining, logging, and construction, although some projects in these industries have drawn criticism for their environmental impacts.Laos gained Normal Trade Relations status with the US in 2004 and applied for Generalized System of Preferences trade benefits in 2013 after being admitted to the World Trade Organization earlier in the year. Laos held the chairmanship of ASEAN in 2016. Laos is in the process of implementing a value-added tax system. The government appears committed to raising the countrys profile among foreign investors and has developed special economic zones replete with generous tax incentives, but a limited labor pool, a small domestic market, and corruption remain impediments to investment. Laos also has ongoing problems with the business environment, including onerous registration requirements, a gap between legislation and implementation, and unclear or conflicting regulations.</t>
  </si>
  <si>
    <t>southeast Asian states have enhanced border surveillance to check the spread of avian flu; talks continue on completion of demarcation with Thailand but disputes remain over islands in the Mekong River; Cambodia and Laos have a longstanding border demarcation dispute; concern among Mekong River Commission members that Chinas construction of eight dams on the Upper Mekong River and construction of more dams on its tributaries will affect water levels, sediment flows, and fisheries; Cambodia and Vietnam are concerned about Laos extensive plans for upstream dam construction for the same reasons</t>
  </si>
  <si>
    <t>percent of vote by coalition - NA; seats by coalition &amp;amp;ndash; Strong Lebanon Bloc (Free Patriotic Movement-led) 25; Future Bloc (Future Movement-led) 20; Development and Liberation Bloc (Amal Movement-led) 16; Loyalty to the Resistance Bloc (Hizballah-led) 15; Strong Republic Bloc (Lebanese Forces-led) 15; Democratic Gathering (Progressive Socialist Party-led) 9; Independent Centre Bloc (Mikati-led) 4; National Bloc (Marada Movement-led) 3; Syrian Social Nationalist Party 3; Tashnaq 3; Kata&amp;amp;rsquo;ib 3; other 8; independent 4; &amp;amp;nbsp;composition - men 122, women 6, percent of women 4.6% &amp;amp;nbsp;</t>
  </si>
  <si>
    <t>Al-Ahbash or Association of Islamic Charitable Projects [Adnan TARABULSI]&amp;lt;br /&amp;gt;Amal Movement [Nabih BERRI]&amp;lt;br /&amp;gt;Azm Movement [Najib MIQATI]&amp;lt;br /&amp;gt;Ba&amp;amp;rsquo;th Arab Socialist Party of Lebanon [Fayiz SHUKR]&amp;lt;br /&amp;gt;Free Patriotic Movement or FPM [Gibran BASSIL]&amp;lt;br /&amp;gt;Future Movement Bloc [Saad al-HARIRI]&amp;lt;br /&amp;gt;Hizballah [Hassan NASRALLAH]&amp;lt;br /&amp;gt;Islamic Actions Front [Sheikh Zuhayr al-JU&amp;amp;rsquo;AYD]&amp;lt;br /&amp;gt;Kataib Party [Sami GEMAYEL]&amp;lt;br /&amp;gt;Lebanese Democratic Party [Talal ARSLAN]&amp;lt;br /&amp;gt;Lebanese Forces or LF [Samir JAJA]&amp;lt;br /&amp;gt;Marada Movement [Sulayman FRANJIEH]&amp;lt;br /&amp;gt;Progressive Socialist Party or PSP [Walid JUNBLATT]&amp;lt;br /&amp;gt;Social Democrat Hunshaqian Party [Sabuh KALPAKIAN]Syrian Social Nationalist Party [Ali QANSO]&amp;lt;br /&amp;gt;Syrian Social Nationalist Party [Hanna al-NASHIF]&amp;lt;br /&amp;gt;Tashnaq or Armenian Revolutionary Federation [Hagop PAKRADOUNIAN]</t>
  </si>
  <si>
    <t>Lebanon has a free-market economy and a strong laissez-faire commercial tradition. The government does not restrict foreign investment; however, the investment climate suffers from red tape, corruption, arbitrary licensing decisions, complex customs procedures, high taxes, tariffs, and fees, archaic legislation, and inadequate intellectual property rights protection. The Lebanese economy is service-oriented; main growth sectors include banking and tourism.The 1975-90 civil war seriously damaged Lebanons economic infrastructure, cut national output by half, and derailed Lebanons position as a Middle Eastern banking hub. Following the civil war, Lebanon rebuilt much of its war-torn physical and financial infrastructure by borrowing heavily, mostly from domestic banks, which saddled the government with a huge debt burden. Pledges of economic and financial reforms made at separate international donor conferences during the 2000s have mostly gone unfulfilled, including those made during the Paris III Donor Conference in 2007, following the July 2006 war. The &amp;quot;CEDRE&amp;quot; investment event hosted by France in April 2018 again rallied the international community to assist Lebanon with concessional financing and some grants for capital infrastructure improvements, conditioned upon long-delayed structural economic reforms in fiscal management, electricity tariffs, and transparent public procurement, among many others.The Syria conflict cut off one of Lebanons major markets and a transport corridor through the Levant. The influx of nearly one million registered and an estimated 300,000 unregistered Syrian refugees has increased social tensions and heightened competition for low-skill jobs and public services. Lebanon continues to face several long-term structural weaknesses that predate the Syria crisis, notably, weak infrastructure, poor service delivery, institutionalized corruption, and bureaucratic over-regulation. Chronic fiscal deficits have increased Lebanon’s debt-to-GDP ratio, the third highest in the world; most of the debt is held internally by Lebanese banks. These factors combined to slow economic growth to the 1-2% range in 2011-17, after four years of averaging 8% growth. Weak economic growth limits tax revenues, while the largest government expenditures remain debt servicing, salaries for government workers, and transfers to the electricity sector. These limitations constrain other government spending, limiting its ability to invest in necessary infrastructure improvements, such as water, electricity, and transportation. In early 2018, the Lebanese government signed long-awaited contract agreements with an international consortium for petroleum exploration and production as part of the country’s first offshore licensing round. Exploration is expected to begin in 2019.</t>
  </si>
  <si>
    <t>lacking a treaty or other documentation describing the boundary, portions of the Lebanon-Syria boundary are unclear with several sections in dispute; since 2000, Lebanon has claimed Shaba Farms area in the Israeli-controlled Golan Heights; the roughly 2,000-strong UN Interim Force in Lebanon has been in place since 1978</t>
  </si>
  <si>
    <t>110 municipalities (novadi, singular - novads) and 9 cities&amp;lt;strong&amp;gt;municipalities:&amp;lt;/strong&amp;gt; Adazu Novads, Aglonas Novads, Aizkraukles Novads, Aizputes Novads, Aknistes Novads, Alojas Novads, Alsungas Novads, Aluksnes Novads, Amatas Novads, Apes Novads, Auces Novads, Babites Novads, Baldones Novads, Baltinavas Novads, Balvu Novads, Bauskas Novads, Beverinas Novads, Brocenu Novads, Burtnieku Novads, Carnikavas Novads, Cesu Novads, Cesvaines Novads, Ciblas Novads, Dagdas Novads, Daugavpils Novads, Dobeles Novads, Dundagas Novads, Durbes Novads, Engures Novads, Erglu Novads, Garkalnes Novads, Grobinas Novads, Gulbenes Novads, Iecavas Novads, Ikskiles Novads, Ilukstes Novads, Incukalna Novads, Jaunjelgavas Novads, Jaunpiebalgas Novads, Jaunpils Novads, Jekabpils Novads, Jelgavas Novads, Kandavas Novads, Karsavas Novads, Keguma Novads, Kekavas Novads, Kocenu Novads, Kokneses Novads, Kraslavas Novads, Krimuldas Novads, Krustpils Novads, Kuldigas Novads, Lielvardes Novads, Ligatnes Novads, Limbazu Novads, Livanu Novads, Lubanas Novads, Ludzas Novads, Madonas Novads, Malpils Novads, Marupes Novads, Mazsalacas Novads, Mersraga Novads, Nauksenu Novads, Neretas Novads, Nicas Novads, Ogres Novads, Olaines Novads, Ozolnieku Novads, Pargaujas Novads, Pavilostas Novads, Plavinu Novads, Preilu Novads, Priekules Novads, Priekulu Novads, Raunas Novads, Rezeknes Novads, Riebinu Novads, Rojas Novads, Ropazu Novads, Rucavas Novads, Rugaju Novads, Rujienas Novads, Rundales Novads, Salacgrivas Novads, Salas Novads, Salaspils Novads, Saldus Novads, Saulkrastu Novads, Sejas Novads, Siguldas Novads, Skriveru Novads, Skrundas Novads, Smiltenes Novads, Stopinu Novads, Strencu Novads, Talsu Novads, Tervetes Novads, Tukuma Novads, Vainodes Novads, Valkas Novads, Varaklanu Novads, Varkavas Novads, Vecpiebalgas Novads, Vecumnieku Novads, Ventspils Novads, Viesites Novads, Vilakas Novads, Vilanu Novads, Zilupes Novads; &amp;lt;strong&amp;gt;cities:&amp;lt;/strong&amp;gt; Daugavpils, Jekabpils, Jelgava, Jurmala, Liepaja, Rezekne, Riga, Valmiera, Ventspils</t>
  </si>
  <si>
    <t>Latvia is a small, open economy with exports contributing more than half of GDP. Due to its geographical location, transit services are highly-developed, along with timber and wood-processing, agriculture and food products, and manufacturing of machinery and electronics industries. Corruption continues to be an impediment to attracting foreign direct investment and Latvias low birth rate and decreasing population are major challenges to its long-term economic vitality.Latvias economy experienced GDP growth of more than 10% per year during 2006-07, but entered a severe recession in 2008 as a result of an unsustainable current account deficit and large debt exposure amid the slowing world economy. Triggered by the collapse of the second largest bank, GDP plunged by more than 14% in 2009 and, despite strong growth since 2011, the economy took until 2017 return to pre-crisis levels in real terms. Strong investment and consumption, the latter stoked by rising wages, helped the economy grow by more than 4% in 2017, while inflation rose to 3%. Continued gains in competitiveness and investment will be key to maintaining economic growth, especially in light of unfavorable demographic trends, including the emigration of skilled workers, and one of the highest levels of income inequality in the EU.In the wake of the 2008-09 crisis, the IMF, EU, and other international donors provided substantial financial assistance to Latvia as part of an agreement to defend the currencys peg to the euro in exchange for the governments commitment to stringent austerity measures. The IMF/EU program successfully concluded in December 2011, although, the austerity measures imposed large social costs. The majority of companies, banks, and real estate have been privatized, although the state still holds sizable stakes in a few large enterprises, including 80% ownership of the Latvian national airline. Latvia officially joined the World Trade Organization in February 1999 and the EU in May 2004. Latvia also joined the euro zone in 2014 and the OECD in 2016.</t>
  </si>
  <si>
    <t>Russia demands better Latvian treatment of ethnic Russians in Latvia; boundary demarcated with Latvia and Lithuania; the Latvian parliament has not ratified its 1998 maritime boundary treaty with Lithuania, primarily due to concerns over oil exploration rights; as a member state that forms part of the EUs external border, Latvia has implemented the strict Schengen border rules with Russia</t>
  </si>
  <si>
    <t>After the country declared independence from the Soviet Union in 1990, Lithuania faced an initial dislocation that is typical during transitions from a planned economy to a free-market economy. Macroeconomic stabilization policies, including privatization of most state-owned enterprises, and a strong commitment to a currency board arrangement led to an open and rapidly growing economy and rising consumer demand. Foreign investment and EU funding aided in the transition. Lithuania joined the WTO in May 2001, the EU in May 2004, and the euro zone in January 2015, and is now working to complete the OECD accession roadmap it received in July 2015. In 2017, joined the OECD Working Group on Bribery, an important step in the OECD accession process.The Lithuanian economy was severely hit by the 2008-09 global financial crisis, but it has rebounded and become one of the fastest growing in the EU. Increases in exports, investment, and wage growth that supported consumption helped the economy grow by 3.6% in 2017. In 2015, Russia was Lithuania’s largest trading partner, followed by Poland, Germany, and Latvia; goods and services trade between the US and Lithuania totaled $2.2 billion. Lithuania opened a self-financed liquefied natural gas terminal in January 2015, providing the first non-Russian supply of natural gas to the Baltic States and reducing Lithuania’s dependence on Russian gas from 100% to approximately 30% in 2016.Lithuania’s ongoing recovery hinges on improving the business environment, especially by liberalizing labor laws, and improving competitiveness and export growth, the latter hampered by economic slowdowns in the EU and Russia. In addition, a steady outflow of young and highly educated people is causing a shortage of skilled labor, which, combined with a rapidly aging population, could stress public finances and constrain long-term growth.</t>
  </si>
  <si>
    <t>Lithuania and Russia committed to demarcating their boundary in 2006 in accordance with the land and maritime treaty ratified by Russia in May 2003 and by Lithuania in 1999; Lithuania operates a simplified transit regime for Russian nationals traveling from the Kaliningrad coastal exclave into Russia, while still conforming, as a EU member state having an external border with a non-EU member, to strict Schengen border rules; boundary demarcated with Latvia and Lithuania; as of January 2007, ground demarcation of the boundary with Belarus was complete and mapped with final ratification documents in preparation</t>
  </si>
  <si>
    <t>Liberia is a low-income country that relies heavily on foreign assistance and remittances from the diaspora. It is richly endowed with water, mineral resources, forests, and a climate favorable to agriculture. Its principal exports are iron ore, rubber, diamonds, and gold. Palm oil and cocoa are emerging as new export products. The government has attempted to revive raw timber extraction and is encouraging oil exploration.In the 1990s and early 2000s, civil war and government mismanagement destroyed much of Liberias economy, especially infrastructure in and around the capital. Much of the conflict was fueled by control over Liberia’s natural resources. With the conclusion of fighting and the installation of a democratically elected government in 2006, businesses that had fled the country began to return. The country achieved high growth during the period 2010-13 due to favorable world prices for its commodities. However, during the 2014-2015 Ebola crisis, the economy declined and many foreign-owned businesses departed with their capital and expertise. The epidemic forced the government to divert scarce resources to combat the spread of the virus, reducing funds available for needed public investment. The cost of addressing the Ebola epidemic coincided with decreased economic activity reducing government revenue, although higher donor support significantly offset this loss. During the same period, global commodities prices for key exports fell and have yet to recover to pre-Ebola levels.In 2017, gold was a key driver of growth, as a new mining project began its first full year of production; iron ore exports are also increased as Arcelor Mittal opened new mines at Mount Gangra. The completion of the rehabilitation of the Mount Coffee Hydroelectric Dam increased electricity production to support ongoing and future economic activity, although electricity tariffs remain high relative to other countries in the region and transmission infrastructure is limited. Presidential and legislative elections in October 2017 generated election-related spending pressures.Revitalizing the economy in the future will depend on economic diversification, increasing investment and trade, higher global commodity prices, sustained foreign aid and remittances, development of infrastructure and institutions, combating corruption, and maintaining political stability and security.</t>
  </si>
  <si>
    <t>as the UN Mission in Liberia (UNMIL) continues to drawdown prior to the 1 March 2018 closure date, the peacekeeping force is being reduced to 434 soldiers and two police units; some Liberian refugees still remain in Guinea, Cote dIvoire, Sierra Leone, and Ghana; Liberia shelters 8,804 Ivoirian refugees, as of 2019</t>
  </si>
  <si>
    <t>Slovakia’s economy suffered from a slow start in the first years after its separation from the Czech Republic in 1993, due to the country’s authoritarian leadership and high levels of corruption, but economic reforms implemented after 1998 have placed Slovakia on a path of strong growth. With a population of 5.4 million, the Slovak Republic has a small, open economy driven mainly by automobile and electronics exports, which account for more than 80% of GDP. Slovakia joined the EU in 2004 and the euro zone in 2009. The country’s banking sector is sound and predominantly foreign owned.Slovakia has been a regional FDI champion for several years, attractive due to a relatively low-cost yet skilled labor force, and a favorable geographic location in the heart of Central Europe. Exports and investment have been key drivers of Slovakia’s robust growth in recent years. The unemployment rate fell to historical lows in 2017, and rising wages fueled increased consumption, which played a more prominent role in 2017 GDP growth. A favorable outlook for the Eurozone suggests continued strong growth prospects for Slovakia during the next few years, although inflation is also expected to pick up.Among the most pressing domestic issues potentially threatening the attractiveness of the Slovak market are shortages in the qualified labor force, persistent corruption issues, and an inadequate judiciary, as well as a slow transition to an innovation-based economy. The energy sector in particular is characterized by unpredictable regulatory oversight and high costs, in part driven by government interference in regulated tariffs. Moreover, the government’s attempts to maintain low household energy prices could harm the profitability of domestic energy firms while undercutting energy efficiency initiatives.</t>
  </si>
  <si>
    <t>bilateral government, legal, technical and economic working group negotiations continued between Slovakia and Hungary over Hungarys completion of its portion of the Gabcikovo-Nagymaros hydroelectric dam project along the Danube; as a member state that forms part of the EUs external border, Slovakia has implemented strict Schengen border rules</t>
  </si>
  <si>
    <t>Despite its small size and lack of natural resources, Liechtenstein has developed into a prosperous, highly industrialized, free-enterprise economy with a vital financial services sector and one of the highest per capita income levels in the world. The Liechtenstein economy is widely diversified with a large number of small and medium-sized businesses, particularly in the services sector. Low business taxes - a flat tax of 12.5% on income is applied - and easy incorporation rules have induced many holding companies to establish nominal offices in Liechtenstein, providing 30% of state revenues.The country participates in a customs union with Switzerland and uses the Swiss franc as its national currency. It imports more than 90% of its energy requirements. Liechtenstein has been a member of the European Economic Area (an organization serving as a bridge between the European Free Trade Association and the EU) since May 1995. The government is working to harmonize its economic policies with those of an integrated EU. As of 2015, 54% of Liechtenstein’s workforce consisted of cross-border commuters, largely from Austria, Germany, and Switzerland.Since 2008, Liechtenstein has faced renewed international pressure - particularly from Germany and the US - to improve transparency in its banking and tax systems. In December 2008, Liechtenstein signed a Tax Information Exchange Agreement with the US. Upon Liechtensteins conclusion of 12 bilateral information-sharing agreements, the OECD in October 2009 removed the principality from its &amp;quot;grey list&amp;quot; of countries that had yet to implement the organizations Model Tax Convention. By the end of 2010, Liechtenstein had signed 25 Tax Information Exchange Agreements or Double Tax Agreements. In 2011, Liechtenstein joined the Schengen area, which allows passport-free travel across 26 European countries. In 2015, Liechtenstein and the EU agreed to clamp down on tax fraud and evasion and in 2018 will start automatically exchanging information on the bank accounts of each other’s residents.</t>
  </si>
  <si>
    <t>Small, mountainous, and completely landlocked by South Africa, Lesotho depends on a narrow economic base of textile manufacturing, agriculture, remittances, and regional customs revenue. About three-fourths of the people live in rural areas and engage in animal herding and subsistence agriculture, although Lesotho produces less than 20% of the nations demand for food. Agriculture is vulnerable to weather and climate variability.Lesotho relies on South Africa for much of its economic activity; Lesotho imports 85% of the goods it consumes from South Africa, including most agricultural inputs. Households depend heavily on remittances from family members working in South Africa in mines, on farms, and as domestic workers, though mining employment has declined substantially since the 1990s. Lesotho is a member of the Southern Africa Customs Union (SACU), and revenues from SACU accounted for roughly 26% of total GDP in 2016; however, SACU revenues are volatile and expected to decline over the next 5 years. Lesotho also gains royalties from the South African Government for water transferred to South Africa from a dam and reservoir system in Lesotho. However, the government continues to strengthen its tax system to reduce dependency on customs duties and other transfers.The government maintains a large presence in the economy - government consumption accounted for about 26% of GDP in 2017. The government remains Lesothos largest employer; in 2016, the government wage bill rose to 23% of GDP – the largest in sub-Saharan Africa. Lesothos largest private employer is the textile and garment industry - approximately 36,000 Basotho, mainly women, work in factories producing garments for export to South Africa and the US. Diamond mining in Lesotho has grown in recent years and accounted for nearly 35% of total exports in 2015. Lesotho managed steady GDP growth at an average of 4.5% from 2010 to 2014, dropping to about 2.5% in 2015-16, but poverty remains widespread around 57% of the total population.</t>
  </si>
  <si>
    <t>South Africa has placed military units to assist police operations along the border of Lesotho, Zimbabwe, and Mozambique to control smuggling, poaching, and illegal migration</t>
  </si>
  <si>
    <t>This small, stable, high-income economy has historically featured solid growth, low inflation, and low unemployment. Luxembourg, the only Grand Duchy in the world, is a landlocked country in northwestern Europe surrounded by Belgium, France, and Germany. Despite its small landmass and small population, Luxembourg is the fifth-wealthiest country in the world when measured on a gross domestic product (PPP) per capita basis. Luxembourg has one of the highest current account surpluses as a share of GDP in the euro zone, and it maintains a healthy budgetary position, with a 2017 surplus of 0.5% of GDP, and the lowest public debt level in the region.Since 2002, Luxembourg’s government has proactively implemented policies and programs to support economic diversification and to attract foreign direct investment. The government focused on key innovative industries that showed promise for supporting economic growth: logistics, information and communications technology (ICT); health technologies, including biotechnology and biomedical research; clean energy technologies, and more recently, space technology and financial services technologies. The economy has evolved and flourished, posting strong GDP growth of 3.4% in 2017, far outpacing the European average of 1.8%.Luxembourg remains a financial powerhouse – the financial sector accounts for more than 35% of GDP - because of the exponential growth of the investment fund sector through the launch and development of cross-border funds (UCITS) in the 1990s. Luxembourg is the world’s second-largest investment fund asset domicile, after the US, with $4 trillion of assets in custody in financial institutions.Luxembourg has lost some of its advantage as a favorable tax location because of OECD and EU pressure, as well as the &amp;quot;LuxLeaks&amp;quot; scandal, which revealed advantageous tax treatments offered to foreign corporations. In 2015, the government’s compliance with EU requirements to implement automatic exchange of tax information on savings accounts - thus ending banking secrecy - has constricted banking activity. Likewise, changes to the way EU members collect taxes from e-commerce has cut Luxembourg’s sales tax revenues, requiring the government to raise additional levies and to reduce some direct social benefits as part of the tax reform package of 2017. The tax reform package also included reductions in the corporate tax rate and increases in deductions for families, both intended to increase purchasing power and increase competitiveness.</t>
  </si>
  <si>
    <t>The Italians supplanted the Ottoman Turks in the area around Tripoli in 1911 and did not relinquish their hold until 1943 when they were defeated in World War II. Libya then passed to UN administration and achieved independence in 1951. Following a 1969 military coup, Col. Muammar al-QADHAFI assumed leadership and began to espouse his political system at home, which was a combination of socialism and Islam. During the 1970s, QADHAFI used oil revenues to promote his ideology outside Libya, supporting subversive and terrorist activities that included the downing of two airliners - one over Scotland, another in Northern Africa - and a discotheque bombing in Berlin. UN sanctions in 1992 isolated QADHAFI politically and economically following the attacks; sanctions were lifted in 2003 following Libyan acceptance of responsibility for the bombings and agreement to claimant compensation. QADHAFI also agreed to end Libyas program to develop weapons of mass destruction, and he made significant strides in normalizing relations with Western nations. Unrest that began in several Middle Eastern and North African countries in late 2010 erupted in Libyan cities in early 2011. QADHAFIs brutal crackdown on protesters spawned a civil war that triggered UN authorization of air and naval intervention by the international community. After months of seesaw fighting between government and opposition forces, the QADHAFI regime was toppled in mid-2011 and replaced by a transitional government known as the National Transitional Council (NTC). In 2012, the NTC handed power to an elected parliament, the General National Congress (GNC). Voters chose a new parliament to replace the GNC in June 2014 - the House of Representatives (HoR), which relocated to the eastern city of Tobruk after fighting broke out in Tripoli and Benghazi in July 2014. In December 2015, the UN brokered an agreement among a broad array of Libyan political parties and social groups - known as the Libyan Political Agreement (LPA). Members of the Libyan Political Dialogue, including representatives of the HoR and GNC, signed the LPA in December 2015. The LPA called for the formation of an interim Government of National Accord or GNA, with a nine-member Presidency Council, the HoR, and an advisory High Council of State that most ex-GNC members joined. The LPA&amp;amp;rsquo;s roadmap for a transition to a new constitution and elected government was subsequently endorsed by UN Security Council Resolution 2259, which also called upon member states to cease official contact with parallel institutions. In January 2016, the HoR voted to approve the LPA, including the Presidency Council, while voting against a controversial provision on security leadership positions and the Presidency Council&amp;amp;rsquo;s proposed cabinet of ministers. In March 2016, the GNA Presidency Council seated itself in Tripoli. In 2016, the GNA twice announced a slate of ministers who operate in an acting capacity, but the HoR did not endorse the ministerial list. The HoR and defunct-GNC-affiliated political hardliners continued to oppose the GNA and hamper the LPA&amp;amp;rsquo;s implementation. In September 2017, UN Special Representative Ghassan SALAME announced a new roadmap for national political reconciliation. SALAME&amp;amp;rsquo;s plan called for amendments to the LPA, a national conference of Libyan leaders, and a constitutional referendum and general elections. In November 2018, the international partners supported SALAME&amp;amp;rsquo;s recalibrated Action Plan for Libya that aimed to break the political deadlock by holding a National Conference in Libya in 2019 on a timeline for political transition.&amp;amp;nbsp; The National Conference was delayed following a failure of the parties to implement an agreement mediated by SALAME in Abu Dhabi on February 27, and the subsequent military action by Khalifa HAFTAR&amp;amp;rsquo;s Libyan National Army against GNA forces in Tripoli that began in April 2019.&amp;amp;nbsp;</t>
  </si>
  <si>
    <t>direct presidential election to be held pending election-related legislation and constitutional referendum law</t>
  </si>
  <si>
    <t>Ambassador Wafa M.T. BUGHAIGHIS (since 29 November 2017)</t>
  </si>
  <si>
    <t>1460 Dahlia Street NW, Washington, DC</t>
  </si>
  <si>
    <t>Libyas economy, almost entirely dependent on oil and gas exports, has struggled since 2014 given security and political instability, disruptions in oil production, and decline in global oil prices. The Libyan dinar has lost much of its value since 2014 and the resulting gap between official and black market exchange rates has spurred the growth of a shadow economy and contributed to inflation. The country suffers from widespread power outages, caused by shortages of fuel for power generation. Living conditions, including access to clean drinking water, medical services, and safe housing have all declined since 2011. Oil production in 2017 reached a five-year high, driving GDP growth, with daily average production rising to 879,000 barrels per day. However, oil production levels remain below the average pre-Revolution highs of 1.6 million barrels per day.The Central Bank of Libya continued to pay government salaries to a majority of the Libyan workforce and to fund subsidies for fuel and food, resulting in an estimated budget deficit of about 17% of GDP in 2017. Low consumer confidence in the banking sector and the economy as a whole has driven a severe liquidity shortage.</t>
  </si>
  <si>
    <t>&amp;lt;strong&amp;gt;note:&amp;lt;/strong&amp;gt; about one-third of Libyans live at or below the national poverty line</t>
  </si>
  <si>
    <t>dormant disputes include Libyan claims of about 32,000 sq km still reflected on its maps of southeastern Algeria and the FLNs assertions of a claim to Chirac Pastures in southeastern Morocco; various Chadian rebels from the Aozou region reside in southern Libya</t>
  </si>
  <si>
    <t>periodic cyclones; drought; and locust infestation&amp;lt;strong&amp;gt;volcanism:&amp;lt;/strong&amp;gt; Madagascars volcanoes have not erupted in historical times</t>
  </si>
  <si>
    <t>Economic liberalism and democratic action for national recovery or LEADER FANILO [Jean Max RAKOTOMAMONJY]&amp;lt;br /&amp;gt;FOMBA [Ny Rado RAFALIMANANA]&amp;lt;br /&amp;gt;Gideons fighting against poverty in&amp;amp;nbsp;Madagascar (Gedeona&amp;amp;nbsp;Miady aminny Fahantrana eto Madagascar) or GFFM [Andre Christian Dieu Donne MAILHOL]&amp;lt;br /&amp;gt;Green party or VERTS (Antoko Maintso) [Alexandre GEORGET]&amp;lt;br /&amp;gt;I Love Madagascar (Tiako I Madagasikara) or TIM [Marc RAVALOMANANA]&amp;lt;br /&amp;gt;Malagasy aware (Malagasy Tonga Saina) or MTS [Roland RATSIRAKA]&amp;lt;br /&amp;gt;Malagasy raising together&amp;amp;nbsp;(Malagasy Miara-Miainga) or MMM [Hajo ANDRIANAINARIVELO]&amp;lt;br /&amp;gt;New Force for Madagascar (Hery Vaovao ho anny Madagasikara) or HVM [Hery Martial RAJAONARIMAMPIANINA Rakotoarimanana]&amp;lt;br /&amp;gt;Total Refoundation of Madagascar (Refondation Totale de Madagascar) or RTM [Joseph Martin RANDRIAMAMPIONONA]&amp;lt;br /&amp;gt;Vanguard for the renovation of Madagascar (Avant-Garde pour la renovation de Madagascar) or AREMA [Didier RATSIRAKA]&amp;lt;br /&amp;gt;Young Malagasies Determined (Malagasy: Tanora malaGasy Vonona) or TGV [Andry RAJOELINA]and MAPAR [Andry RAJOELINA],&amp;amp;nbsp;and&amp;amp;nbsp;IRD (We are all with Andy Rajoelina) [Andry RAJOELINA]</t>
  </si>
  <si>
    <t>Madagascar is a mostly unregulated economy with many untapped natural resources, but no capital markets, a weak judicial system, poorly enforced contracts, and rampant government corruption. The country faces challenges to improve education, healthcare, and the environment to boost long-term economic growth. Agriculture, including fishing and forestry, is a mainstay of the economy, accounting for more than one-fourth of GDP and employing roughly 80% of the population. Deforestation and erosion, aggravated by bushfires, slash-and-burn clearing techniques, and the use of firewood as the primary source of fuel, are serious concerns to the agriculture dependent economy.After discarding socialist economic policies in the mid-1990s, Madagascar followed a World Bank- and IMF-led policy of privatization and liberalization until a 2009 coup d’état led many nations, including the United States, to suspend non-humanitarian aid until a democratically-elected president was inaugurated in 2014. The pre-coup strategy had placed the country on a slow and steady growth path from an extremely low starting point. Exports of apparel boomed after gaining duty-free access to the US market in 2000 under the African Growth and Opportunity Act (AGOA); however, Madagascars failure to comply with the requirements of the AGOA led to the termination of the countrys duty-free access in January 2010, a sharp fall in textile production, a loss of more than 100,000 jobs, and a GDP drop of nearly 11%.Madagascar regained AGOA access in January 2015 and ensuing growth has been slow and fragile. Madagascar produces around 80% of the world’s vanilla and its reliance on this commodity for most of its foreign exchange is a significant source of vulnerability. Economic reforms have been modest and the country’s financial sector remains weak, limiting the use of monetary policy to control inflation. An ongoing IMF program aims to strengthen financial and investment management capacity.</t>
  </si>
  <si>
    <t>claims Bassas da India, Europa Island, Glorioso Islands, and Juan de Nova Island (all administered by France); the vegetated drying cays of Banc du Geyser, which were claimed by Madagascar in 1976, also fall within the EEZ claims of the Comoros and France (Glorioso Islands, part of the French Southern and Antarctic Lands)</t>
  </si>
  <si>
    <t>Since opening up its locally-controlled casino industry to foreign competition in 2001, Macau has attracted tens of billions of dollars in foreign investment, transforming the territory into one of the worlds largest gaming centers. Macaus gaming and tourism businesses were fueled by Chinas decision to relax travel restrictions on Chinese citizens wishing to visit Macau. In 2016, Macaus gaming-related taxes accounted for more than 76% of total government revenue.Macaus economy slowed dramatically in 2009 as a result of the global economic slowdown, but strong growth resumed in the 2010-13 period, largely on the back of tourism from mainland China and the gaming sectors. In 2015, this city of 646,800 hosted nearly 30.7 million visitors. Almost 67% came from mainland China. Macaus traditional manufacturing industry has slowed greatly since the termination of the Multi-Fiber Agreement in 2005. Services export — primarily gaming — increasingly has driven Macau’s economic performance. Mainland China’s anti-corruption campaign brought Macau’s gambling boom to a halt in 2014, with spending in casinos contracting 34.3% in 2015. As a result, Macaus inflation-adjusted GDP contracted 21.5% in 2015 and another 2.1% in 2016 - down from double-digit expansion rates in the period 2010-13 - but the economy recovered handsomely in 2017.Macau continues to face the challenges of managing its growing casino industry, risks from money-laundering activities, and the need to diversify the economy away from heavy dependence on gaming revenues. Macaus currency, the pataca, is closely tied to the Hong Kong dollar, which is also freely accepted in the territory.</t>
  </si>
  <si>
    <t>A large portion of present day Moldovan territory became a province of the Russian Empire in 1812 and then unified with Romania in 1918 in the aftermath of World War I. This territory was then incorporated into the Soviet Union at the close of World War II. Although Moldova has been independent from the Soviet Union since 1991, Russian forces have remained on Moldovan territory east of the Nistru River in the breakaway region of Transnistria, whose population is roughly equally composed of ethnic Ukrainians, Russians, and Moldovans. Years of Communist Party rule in Moldova from 2001-2009 ultimately ended with election-related violent protests and a rerun of parliamentary elections in 2009. Since then, a series of pro-European ruling coalitions have governed Moldova. As a result of the countrys most recent legislative election in February 2019, parliamentary seats are split among the left-leaning Socialist Party (35 seats), the former ruling Democratic Party (30 seats), and the center-right ACUM bloc (26 seats). Parliament voted in Prime Minister Ion CHICU and his cabinet on 14 November 2019, two days after voting to remove his predecessor, ACUM co-leader Maia SANDU, who had been in office since June 2019.</t>
  </si>
  <si>
    <t>32 raions (raioane, singular - raion), 3 municipalities (municipii, singular - municipiul), 1 autonomous territorial unit (unitatea teritoriala autonoma), and 1 territorial unit (unitatea teritoriala)&amp;lt;strong&amp;gt;raions:&amp;lt;/strong&amp;gt; Anenii Noi, Basarabeasca, Briceni, Cahul, Cantemir, Calarasi, Causeni, Cimislia, Criuleni, Donduseni, Drochia, Dubasari, Edinet, Falesti, Floresti, Glodeni, Hincesti, Ialoveni, Leova, Nisporeni, Ocnita, Orhei, Rezina, Riscani, Singerei, Soldanesti, Soroca, Stefan Voda, Straseni, Taraclia, Telenesti, Ungheni; &amp;lt;strong&amp;gt;municipalities:&amp;lt;/strong&amp;gt; Balti, Bender, Chisinau; &amp;lt;strong&amp;gt;autonomous territorial unit:&amp;lt;/strong&amp;gt; Gagauzia; &amp;lt;strong&amp;gt;territorial unit:&amp;lt;/strong&amp;gt; Stinga Nistrului (Transnistria)</t>
  </si>
  <si>
    <t>Despite recent progress, Moldova remains one of the poorest countries in Europe. With a moderate climate and productive farmland, Moldovas economy relies heavily on its agriculture sector, featuring fruits, vegetables, wine, wheat, and tobacco. Moldova also depends on annual remittances of about $1.2 billion - almost 15% of GDP - from the roughly one million Moldovans working in Europe, Israel, Russia, and elsewhere.With few natural energy resources, Moldova imports almost all of its energy supplies from Russia and Ukraine. Moldovas dependence on Russian energy is underscored by a more than $6 billion debt to Russian natural gas supplier Gazprom, largely the result of unreimbursed natural gas consumption in the breakaway region of Transnistria. Moldova and Romania inaugurated the Ungheni-Iasi natural gas interconnector project in August 2014. The 43-kilometer pipeline between Moldova and Romania, allows for both the import and export of natural gas. Several technical and regulatory delays kept gas from flowing into Moldova until March 2015. Romanian gas exports to Moldova are largely symbolic. In 2018, Moldova awarded a tender to Romanian Transgaz to construct a pipeline connecting Ungheni to Chisinau, bringing the gas to Moldovan population centers. Moldova also seeks to connect with the European power grid by 2022.The governments stated goal of EU integration has resulted in some market-oriented progress. Moldova experienced better than expected economic growth in 2017, largely driven by increased consumption, increased revenue from agricultural exports, and improved tax collection. During fall 2014, Moldova signed an Association Agreement and a Deep and Comprehensive Free Trade Agreement with the EU (AA/DCFTA), connecting Moldovan products to the world’s largest market. The EU AA/DCFTA has contributed to significant growth in Moldova’s exports to the EU. In 2017, the EU purchased over 65% of Moldova’s exports, a major change from 20 years previously when the Commonwealth of Independent States (CIS) received over 69% of Moldova’s exports. A $1 billion asset-stripping heist of Moldovan banks in late 2014 delivered a significant shock to the economy in 2015; the subsequent bank bailout increased inflationary pressures and contributed to the depreciation of the leu and a minor recession. Moldova’s growth has also been hampered by endemic corruption, which limits business growth and deters foreign investment, and Russian restrictions on imports of Moldova’s agricultural products. The government’s push to restore stability and implement meaningful reform led to the approval in 2016 of a $179 million three-year IMF program focused on improving the banking and fiscal environments, along with additional assistance programs from the EU, World Bank, and Romania. Moldova received two IMF tranches in 2017, totaling over $42.5 million.Over the longer term, Moldovas economy remains vulnerable to corruption, political uncertainty, weak administrative capacity, vested bureaucratic interests, energy import dependence, Russian political and economic pressure, heavy dependence on agricultural exports, and unresolved separatism in Moldovas Transnistria region.</t>
  </si>
  <si>
    <t>Moldova and Ukraine operate joint customs posts to monitor the transit of people and commodities through Moldovas break-away Transnistria region, which remains under the auspices of an Organization for Security and Cooperation in Europe-mandated peacekeeping mission comprised of Moldovan, Transnistrian, Russian, and Ukrainian troops</t>
  </si>
  <si>
    <t>The Mongols gained fame in the 13th century when under Chinggis KHAAN they established a huge Eurasian empire through conquest. After his death the empire was divided into several powerful Mongol states, but these broke apart in the 14th century. The Mongols eventually retired to their original steppe homelands and in the late 17th century came under Chinese rule. Mongolia declared its independence from the Manchu-led Qing Empire in 1911 and achieved limited autonomy until 1919, when it again came under Chinese control. The Mongolian Revolution of 1921 ended Chinese dominance, and a communist regime, the Mongolian People&amp;amp;rsquo;s Republic, took power in 1924. The modern country of Mongolia, represents only part of the Mongols historical homeland; today, more ethnic Mongolians live in the Inner Mongolia Autonomous Region in the Peoples Republic of China than in Mongolia. Since the countrys peaceful democratic revolution in 1990, the ex-communist Mongolian Peoples Revolutionary Party (MPRP) - which took the name Mongolian People&amp;amp;rsquo;s Party (MPP) in 2010 - has competed for political power with the Democratic Party (DP) and several other smaller parties, including a new party formed by former President ENKHBAYAR, which confusingly adopted for itself the MPRP name. In the countrys most recent parliamentary elections in June 2016, Mongolians handed the MPP overwhelming control of Parliament, largely pushing out the DP, which had overseen a sharp decline in Mongolia&amp;amp;rsquo;s economy during its control of Parliament in the preceding years. Mongolians elected a DP member, Khaltmaa BATTULGA, as president in 2017.</t>
  </si>
  <si>
    <t>Foreign direct investment in Mongolias extractive industries – which are based on extensive deposits of copper, gold, coal, molybdenum, fluorspar, uranium, tin, and tungsten - has transformed Mongolias landlocked economy from its traditional dependence on herding and agriculture. Exports now account for more than 40% of GDP. Mongolia depends on China for more than 60% of its external trade - China receives some 90% of Mongolias exports and supplies Mongolia with more than one-third of its imports. Mongolia also relies on Russia for 90% of its energy supplies, leaving it vulnerable to price increases. Remittances from Mongolians working abroad, particularly in South Korea, are significant.Soviet assistance, at its height one-third of GDP, disappeared almost overnight in 1990 and 1991 at the time of the dismantlement of the USSR. The following decade saw Mongolia endure both deep recession, because of political inaction, and natural disasters, as well as strong economic growth, because of market reforms and extensive privatization of the formerly state-run economy. The country opened a fledgling stock exchange in 1991. Mongolia joined the WTO in 1997 and seeks to expand its participation in regional economic and trade regimes.Growth averaged nearly 9% per year in 2004-08 largely because of high copper prices globally and new gold production. By late 2008, Mongolia was hit by the global financial crisis and Mongolias real economy contracted 1.3% in 2009. In early 2009, the IMF reached a $236 million Stand-by Arrangement with Mongolia and it emerged from the crisis with a stronger banking sector and better fiscal management. In October 2009, Mongolia passed long-awaited legislation on an investment agreement to develop the Oyu Tolgoi (OT) mine, among the worlds largest untapped copper-gold deposits. However, a dispute with foreign investors developing OT called into question the attractiveness of Mongolia as a destination for foreign investment. This caused a severe drop in FDI, and a slowing economy, leading to the dismissal of Prime Minister Norovyn ALTANKHUYAG in November 2014. The economy had grown more than 10% per year between 2011 and 2013 - largely on the strength of commodity exports and high government spending - before slowing to 7.8% in 2014, and falling to the 2% level in 2015. Growth rebounded from a brief 1.6% contraction in the third quarter of 2016 to 5.8% during the first three quarters of 2017, largely due to rising commodity prices.The May 2015 agreement with Rio Tinto to restart the OT mine and the subsequent $4.4 billion finance package signing in December 2015 stemmed the loss of investor confidence. The current government has made restoring investor trust and reviving the economy its top priority, but has failed to invigorate the economy in the face of the large drop-off in foreign direct investment, mounting external debt, and a sizeable budget deficit. Mongolia secured a $5.5 billion financial assistance package from the IMF and a host of international creditors in May 2017, which is expected to improve Mongolia’s long-term fiscal and economic stability as long as Ulaanbaatar can advance the agreement’s difficult contingent reforms, such as consolidating the government’s off-balance sheet liabilities and rehabilitating the Mongolian banking sector.</t>
  </si>
  <si>
    <t>volcanic eruptions; severe hurricanes (June to November)&amp;lt;strong&amp;gt;volcanism:&amp;lt;/strong&amp;gt; Soufriere Hills volcano (915 m), has erupted continuously since 1995; a massive eruption in 1997 destroyed most of the capital, Plymouth, and resulted in approximately half of the island becoming uninhabitable; the island of Montserrat is part of the volcanic island arc of the Lesser Antilles that extends from Saba in the north to Grenada in the south</t>
  </si>
  <si>
    <t>Severe volcanic activity, which began in July 1995, has put a damper on this small, open economy. A catastrophic eruption in June 1997 closed the airport and seaports, causing further economic and social dislocation. Two-thirds of the 12,000 inhabitants fled the island. Some began to return in 1998 but lack of housing limited the number. The agriculture sector continued to be affected by the lack of suitable land for farming and the destruction of crops.Prospects for the economy depend largely on developments in relation to the volcanic activity and on public sector construction activity. Half of the island remains uninhabitable. In January 2013, the EU announced the disbursement of a $55.2 million aid package to Montserrat in order to boost the countrys economic recovery, with a specific focus on public finance management, public sector reform, and prudent economic management. Montserrat is tied to the EU through the UK. Although the UK is leaving the EU, Montserrat’s aid will not be affected as Montserrat maintains a direct agreement with the EU regarding aid.</t>
  </si>
  <si>
    <t>Landlocked Malawi ranks among the worlds least developed countries. The country’s economic performance has historically been constrained by policy inconsistency, macroeconomic instability, poor infrastructure, rampant corruption, high population growth, and poor health and education outcomes that limit labor productivity. The economy is predominately agricultural with about 80% of the population living in rural areas. Agriculture accounts for about one-third of GDP and 80% of export revenues. The performance of the tobacco sector is key to short-term growth as tobacco accounts for more than half of exports, although Malawi is looking to diversify away from tobacco to other cash crops.The economy depends on substantial inflows of economic assistance from the IMF, the World Bank, and individual donor nations. Donors halted direct budget support from 2013 to 2016 because of concerns about corruption and fiscal carelessness, but the World Bank resumed budget support in May 2017. In 2006, Malawi was approved for relief under the Heavily Indebted Poor Countries (HIPC) program but recent increases in domestic borrowing mean that debt servicing in 2016 exceeded the levels prior to HIPC debt relief.Heavily dependent on rain-fed agriculture, with corn being the staple crop, Malawi’s economy was hit hard by the El Nino-driven drought in 2015 and 2016, and now faces threat from the fall armyworm. The drought also slowed economic activity, led to two consecutive years of declining economic growth, and contributed to high inflation rates. Depressed food prices over 2017 led to a significant drop in inflation (from an average of 21.7% in 2016 to 12.3% in 2017), with a similar drop in interest rates.</t>
  </si>
  <si>
    <t>dispute with Tanzania over the boundary in Lake Nyasa (Lake Malawi) and the meandering Songwe River; Malawi contends that the entire lake up to the Tanzanian shoreline is its territory, while Tanzania claims the border is in the center of the lake; the conflict was reignited in 2012 when Malawi awarded a license to a British company for oil exploration in the lake</t>
  </si>
  <si>
    <t>Montenegros economy is transitioning to a market system. Around 90% of Montenegrin state-owned companies have been privatized, including 100% of banking, telecommunications, and oil distribution. Tourism, which accounts for more than 20% of Montenegro’s GDP, brings in three times as many visitors as Montenegro’s total population every year. Several new luxury tourism complexes are in various stages of development along the coast, and a number are being offered in connection with nearby boating and yachting facilities. In addition to tourism, energy and agriculture are considered two distinct pillars of the economy. Only 20% of Montenegro’s hydropower potential is utilized. Montenegro plans to become a net energy exporter, and the construction of an underwater cable to Italy, which will be completed by the end of 2018, will help meet its goal.Montenegro uses the euro as its domestic currency, though it is not an official member of the euro zone. In January 2007, Montenegro joined the World Bank and IMF, and in December 2011, the WTO. Montenegro began negotiations to join the EU in 2012, having met the conditions set down by the European Council, which called on Montenegro to take steps to fight corruption and organized crime.The government recognizes the need to remove impediments in order to remain competitive and open the economy to foreign investors. Net foreign direct investment in 2017 reached $848 million and investment per capita is one of the highest in Europe, due to a low corporate tax rate. The biggest foreign investors in Montenegro in 2017 were Norway, Russia, Italy, Azerbaijan and Hungary.Montenegro is currently planning major overhauls of its road and rail networks, and possible expansions of its air transportation system. In 2014, the Government of Montenegro selected two Chinese companies to construct a 41 km-long section of the country’s highway system, which will become part of China’s Belt and Road Initiative. Cheaper borrowing costs have stimulated Montenegro’s growing debt, which currently sits at 65.9% of GDP, with a forecast, absent fiscal consolidation, to increase to 80% once the repayment to China’s Ex/Im Bank of a €800 million highway loan begins in 2019. Montenegro first instituted a value-added tax (VAT) in April 2003, and introduced differentiated VAT rates of 17% and 7% (for tourism) in January 2006. The Montenegrin Government increased the non-tourism Value Added Tax (VAT) rate to 21% as of January 2018, with the goal of reducing its public debt.</t>
  </si>
  <si>
    <t>Kosovo ratified the border demarcation agreement with Montenegro in March 2018, but the actual demarcation has not been completed</t>
  </si>
  <si>
    <t>North Macedonia gained its independence peacefully from Yugoslavia in 1991 under the name of &amp;quot;Macedonia.&amp;quot; Greek objection to the new country&amp;amp;rsquo;s name, insisting it implied territorial pretensions to the northern Greek province of Macedonia, and democratic backsliding for several years stalled the country&amp;amp;rsquo;s movement toward Euro-Atlantic integration. Immediately after Macedonia declared independence, Greece sought to block Macedonian efforts to gain UN membership if the name &amp;quot;Macedonia&amp;quot; was used. The country was eventually admitted to the UN in 1993 as &amp;quot;The former Yugoslav Republic of Macedonia,&amp;quot; and at the same time it agreed to UN-sponsored negotiations on the name dispute. In 1995, Greece lifted a 20-month trade embargo and the two countries agreed to normalize relations, but the issue of the name remained unresolved and negotiations for a solution continued. Over time, the US and over 130 other nations recognized Macedonia by its constitutional name, Republic of Macedonia. Ethnic Albanian grievances over perceived political and economic inequities escalated into a conflict in 2001 that eventually led to the internationally brokered Ohrid Framework Agreement, which ended the fighting and established guidelines for constitutional amendments and the creation of new laws that enhanced the rights of minorities. In January 2018, the government adopted a new law on languages, which elevated the Albanian language to an official language at the national level, with the Macedonian language remaining the sole official language in international relations. Relations between ethnic Macedonians and ethnic Albanians remain complicated, however. North Macedonias pro-Western government has used its time in office since 2017 to sign a historic deal with Greece in June 2018 to end the name dispute and revive Skopjes NATO and EU membership prospects. This followed a nearly three-year political crisis that engulfed the country but ended in June 2017 following a six-month-long government formation period after a closely contested election in December 2016. The crisis began after the 2014 legislative and presidential election, and escalated in 2015 when the opposition party began releasing wiretapped material that revealed alleged widespread government corruption and abuse. Although an EU candidate since 2005, North Macedonia has yet to open EU accession negotiations. The country still faces challenges, including fully implementing reforms to overcome years of democratic backsliding and stimulating economic growth and development. In June 2018, Macedonia and Greece signed the Prespa Accord whereby the Republic of Macedonia agreed to change its name to the Republic of North Macedonia. Following ratification by both countries, the agreement went in to force on 12 February 2019. North Macedonia signed an accession protocol to become a NATO member state in February 2019.</t>
  </si>
  <si>
    <t>Since its independence in 1991, Macedonia has made progress in liberalizing its economy and improving its business environment. Its low tax rates and free economic zones have helped to attract foreign investment, which is still low relative to the rest of Europe. Corruption and weak rule of law remain significant problems. Some businesses complain of opaque regulations and unequal enforcement of the law.Macedonia’s economy is closely linked to Europe as a customer for exports and source of investment, and has suffered as a result of prolonged weakness in the euro zone. Unemployment has remained consistently high at about 23%, but may be overstated based on the existence of an extensive gray market, estimated to be between 20% and 45% of GDP, which is not captured by official statistics.Macedonia is working to build a country-wide natural gas pipeline and distribution network. Currently, Macedonia receives its small natural gas supplies from Russia via Bulgaria. In 2016, Macedonia signed a memorandum of understanding with Greece to build an interconnector that could connect to the Trans Adriatic Pipeline that will traverse the region once complete, or to an LNG import terminal in Greece.Macedonia maintained macroeconomic stability through the global financial crisis by conducting prudent monetary policy, which keeps the domestic currency pegged to the euro, and inflation at a low level. However, in the last two years, the internal political crisis has hampered economic performance, with GDP growth slowing in 2016 and 2017, and both domestic private and public investments declining. Fiscal policies were lax, with unproductive public expenditures, including subsidies and pension increases, and rising guarantees for the debt of state owned enterprises, and fiscal targets were consistently missed. In 2017, public debt stabilized at about 47% of GDP, still relatively low compared to its Western Balkan neighbors and the rest of Europe.</t>
  </si>
  <si>
    <t>Kosovo and North Macedonia completed demarcation of their boundary in September 2008</t>
  </si>
  <si>
    <t>The Sudanese Republic and Senegal became independent of France in 1960 as the Mali Federation. When Senegal withdrew after only a few months, what formerly made up the Sudanese Republic was renamed Mali. Rule by dictatorship was brought to a close in 1991 by a military coup that ushered in a period of democratic rule. President Alpha Oumar KONARE won Malis first two democratic presidential elections in 1992 and 1997. In keeping with Malis two-term constitutional limit, he stepped down in 2002 and was succeeded by Amadou Toumani TOURE, who was elected to a second term in a 2007 election that was widely judged to be free and fair. Malian returnees from Libya in 2011 exacerbated tensions in northern Mali, and Tuareg ethnic militias rebelled in January 2012. Low- and mid-level soldiers, frustrated with the poor handling of the rebellion, overthrew TOURE on 22 March. Intensive mediation efforts led by the Economic Community of West African States (ECOWAS) returned power to a civilian administration in April with the appointment of Interim President Dioncounda TRAORE. The post-coup chaos led to rebels expelling the Malian military from the countrys three northern regions and allowed Islamic militants to set up strongholds. Hundreds of thousands of northern Malians fled the violence to southern Mali and neighboring countries, exacerbating regional food shortages in host communities. A French-led international military intervention to retake the three northern regions began in January 2013 and within a month, most of the north had been retaken. In a democratic presidential election conducted in July and August of 2013, Ibrahim Boubacar KEITA was elected president. The Malian Government and northern armed groups signed an internationally mediated peace accord in June 2015, however, the parties to the peace accord have made little progress in the accords implementation, despite a June 2017 target for its completion. Furthermore, extremist groups outside the peace process made steady inroads into rural areas of central Mali following the consolidation of three major terrorist organizations in March 2017. In central and northern Mali, terrorist groups have exploited age-old ethnic rivalries between pastoralists and sedentary communities and inflicted serious losses on the Malian military. Intercommunal violence incidents such as targeted killings occur with increasing regularity. KEITA was reelected president in 2018 in an election that was deemed credible by international observers, despite some security and logistic shortfalls.&amp;lt;br /&amp;gt;&amp;lt;br /&amp;gt;&amp;lt;br /&amp;gt;&amp;lt;br /&amp;gt;</t>
  </si>
  <si>
    <t>Among the 25 poorest countries in the world, landlocked Mali depends on gold mining and agricultural exports for revenue. The countrys fiscal status fluctuates with gold and agricultural commodity prices and the harvest; cotton and gold exports make up around 80% of export earnings. Mali remains dependent on foreign aid.Economic activity is largely confined to the riverine area irrigated by the Niger River; about 65% of Mali’s land area is desert or semidesert. About 10% of the population is nomadic and about 80% of the labor force is engaged in farming and fishing. Industrial activity is concentrated on processing farm commodities. The government subsidizes the production of cereals to decrease the country’s dependence on imported foodstuffs and to reduce its vulnerability to food price shocks.Mali is developing its iron ore extraction industry to diversify foreign exchange earnings away from gold, but the pace will depend on global price trends. Although the political coup in 2012 slowed Mali’s growth, the economy has since bounced back, with GDP growth above 5% in 2014-17, although physical insecurity, high population growth, corruption, weak infrastructure, and low levels of human capital continue to constrain economic development. Higher rainfall helped to boost cotton output in 2017, and the country’s 2017 budget increased spending more than 10%, much of which was devoted to infrastructure and agriculture. Corruption and political turmoil are strong downside risks in 2018 and beyond.</t>
  </si>
  <si>
    <t>demarcation is underway with Burkina Faso</t>
  </si>
  <si>
    <t>Monaco, bordering France on the Mediterranean coast, is a popular resort, attracting tourists to its casino and pleasant climate. The principality also is a banking center and has successfully sought to diversify into services and small, high-value-added, nonpolluting industries. The state retains monopolies in a number of sectors, including tobacco, the telephone network, and the postal service. Living standards are high, roughly comparable to those in prosperous French metropolitan areas.The state has no income tax and low business taxes and thrives as a tax haven both for individuals who have established residence and for foreign companies that have set up businesses and offices. Monaco, however, is not a tax-free shelter; it charges nearly 20% value-added tax, collects stamp duties, and companies face a 33% tax on profits unless they can show that three-quarters of profits are generated within the principality. Monaco was formally removed from the OECDs &amp;quot;grey list&amp;quot; of uncooperative tax jurisdictions in late 2009, but continues to face international pressure to abandon its banking secrecy laws and help combat tax evasion. In October 2014, Monaco officially became the 84th jurisdiction participating in the OECD’s Multilateral Convention on Mutual Administrative Assistance in Tax Matters, an effort to combat offshore tax avoidance and evasion.Monacos reliance on tourism and banking for its economic growth has left it vulnerable to downturns in France and other European economies which are the principalitys main trade partners. In 2009, Monacos GDP fell by 11.5% as the euro-zone crisis precipitated a sharp drop in tourism and retail activity and home sales. A modest recovery ensued in 2010 and intensified in 2013, with GDP growth of more than 9%, but Monacos economic prospects remain uncertain.</t>
  </si>
  <si>
    <t>In 788, about a century after the Arab conquest of North Africa, a series of Moroccan Muslim dynasties began to rule in Morocco. In the 16th century, the Saadi monarchy, particularly under Ahmad al-MANSUR (1578-1603), repelled foreign invaders and inaugurated a golden age. The Alaouite Dynasty, to which the current Moroccan royal family belongs, dates from the 17th century. In 1860, Spain occupied northern Morocco and ushered in a half-century of trade rivalry among European powers that saw Moroccos sovereignty steadily erode; in 1912, the French imposed a protectorate over the country. A protracted independence struggle with France ended successfully in 1956. The internationalized city of Tangier and most Spanish possessions were turned over to the new country that same year. Sultan MOHAMMED V, the current monarchs grandfather, organized the new state as a constitutional monarchy and in 1957 assumed the title of king. Since Spains 1976 withdrawal from what is today called Western Sahara, Morocco has extended its de facto administrative control to roughly 75% of this territory; however, the UN does not recognize Morocco as the administering power for Western Sahara. The UN since 1991 has monitored a cease-fire between Morocco and the Polisario Front - an organization advocating the territory&amp;amp;rsquo;s independence - and restarted negotiations over the status of the territory in December 2018. King MOHAMMED VI in early 2011 responded to the spread of pro-democracy protests in the region by implementing a reform program that included a new constitution, passed by popular referendum in July 2011, under which some new powers were extended to parliament and the prime minister, but ultimate authority remains in the hands of the monarch. In November 2011, the Justice and Development Party (PJD) - a moderate Islamist party - won the largest number of seats in parliamentary elections, becoming the first Islamist party to lead the Moroccan Government. In September 2015, Morocco held its first direct elections for regional councils, one of the reforms included in the 2011 constitution. The PJD again won the largest number of seats in nationwide parliamentary elections in October 2016.</t>
  </si>
  <si>
    <t>Morocco has capitalized on its proximity to Europe and relatively low labor costs to work towards building a diverse, open, market-oriented economy. Key sectors of the economy include agriculture, tourism, aerospace, automotive, phosphates, textiles, apparel, and subcomponents. Morocco has increased investment in its port, transportation, and industrial infrastructure to position itself as a center and broker for business throughout Africa. Industrial development strategies and infrastructure improvements - most visibly illustrated by a new port and free trade zone near Tangier - are improving Moroccos competitiveness.In the 1980s, Morocco was a heavily indebted country before pursuing austerity measures and pro-market reforms, overseen by the IMF. Since taking the throne in 1999, King MOHAMMED VI has presided over a stable economy marked by steady growth, low inflation, and gradually falling unemployment, although poor harvests and economic difficulties in Europe contributed to an economic slowdown. To boost exports, Morocco entered into a bilateral Free Trade Agreement with the US in 2006 and an Advanced Status agreement with the EU in 2008. In late 2014, Morocco eliminated subsidies for gasoline, diesel, and fuel oil, dramatically reducing outlays that weighed on the country’s budget and current account. Subsidies on butane gas and certain food products remain in place. Morocco also seeks to expand its renewable energy capacity with a goal of making renewable more than 50% of installed electricity generation capacity by 2030.Despite Moroccos economic progress, the country suffers from high unemployment, poverty, and illiteracy, particularly in rural areas. Key economic challenges for Morocco include reforming the education system and the judiciary.</t>
  </si>
  <si>
    <t>claims and administers Western Sahara whose sovereignty remains unresolved; Morocco protests Spains control over the coastal enclaves of Ceuta, Melilla, and Penon de Velez de la Gomera, the islands of Penon de Alhucemas and Islas Chafarinas, and surrounding waters; both countries claim Isla Perejil (Leila Island); discussions have not progressed on a comprehensive maritime delimitation, setting limits on resource exploration and refugee interdiction, since Moroccos 2002 rejection of Spains unilateral designation of a median line from the Canary Islands; Morocco serves as one of the primary launching areas of illegal migration into Spain from North Africa; Algerias border with Morocco remains an irritant to bilateral relations, each nation accusing the other of harboring militants and arms smuggling; the National Liberation Fronts assertions of a claim to Chirac Pastures in southeastern Morocco is a dormant dispute</t>
  </si>
  <si>
    <t>Since independence in 1968, Mauritius has undergone a remarkable economic transformation from a low-income, agriculturally based economy to a diversified, upper middle-income economy with growing industrial, financial, and tourist sectors. Mauritius has achieved steady growth over the last several decades, resulting in more equitable income distribution, increased life expectancy, lowered infant mortality, and a much-improved infrastructure. &amp;amp;nbsp; The economy currently depends on sugar, tourism, textiles and apparel, and financial services, but is expanding into fish processing, information and communications technology, education, and hospitality and property development. Sugarcane is grown on about 90% of the cultivated land area but sugar makes up only around 3-4% of national GDP. Authorities plan to emphasize services and innovation in the coming years. After several years of slow growth, government policies now seek to stimulate economic growth in five areas: serving as a gateway for international investment into Africa; increasing the use of renewable energy; developing smart cities; growing the ocean economy; and upgrading and modernizing infrastructure, including public transportation, the port, and the airport. &amp;amp;nbsp; Mauritius has attracted more than 32,000 offshore entities, many aimed at commerce in India, South Africa, and China. The Mauritius International Financial Center is under scrutiny by international bodies promoting fair tax competition and Mauritius has been cooperating with the European Union and the United states in the automatic exchange of account information. Mauritius is also a member of the OECD/G20&amp;amp;rsquo;s Inclusive Framework on Base Erosion and Profit Shifting and is under pressure to review its Double Taxation Avoidance Agreements. The offshore sector is vulnerable to changes in the tax framework and authorities have been working on a Financial Services Sector Blueprint to enable Mauritius to transition to a jurisdiction of higher value added. Mauritius&amp;amp;rsquo; textile sector has taken advantage of the Africa Growth and Opportunity Act, a preferential trade program that allows duty free access to the US market, with Mauritian exports to the US growing by 35.6 % from 2000 to 2014. However, lack of local labor as well as rising labor costs eroding the competitiveness of textile firms in Mauritius. &amp;amp;nbsp; Mauritius sound economic policies and prudent banking practices helped mitigate negative effects of the global financial crisis in 2008-09. GDP grew in the 3-4% per year range in 2010-17, and the country continues to expand its trade and investment outreach around the globe. Growth in the US and Europe fostered goods and services exports, including tourism, while lower oil prices kept inflation low. Mauritius continues to rank as one of the most business-friendly environments on the continent and passed a Business Facilitation Act to improve competitiveness and long-term growth prospects. A new National Economic Development Board was set up in 2017-2018 to spearhead efforts to promote exports and attract inward investment.</t>
  </si>
  <si>
    <t>Mauritius and Seychelles claim the Chagos Islands; claims French-administered Tromelin Island</t>
  </si>
  <si>
    <t>Independent from France in 1960, Mauritania annexed the southern third of the former Spanish Sahara (now Western Sahara) in 1976 but relinquished it after three years of raids by the Polisario guerrilla front seeking independence for the territory. Maaouya Ould Sid Ahmed TAYA seized power in a coup in 1984 and ruled Mauritania with a heavy hand for more than two decades. A series of presidential elections that he held were widely seen as flawed. A bloodless coup in August 2005 deposed President TAYA and ushered in a military council that oversaw a transition to democratic rule. Independent candidate Sidi Ould Cheikh ABDALLAHI was inaugurated in April 2007 as Mauritanias first freely and fairly elected president. His term ended prematurely in August 2008 when a military junta led by General Mohamed Ould Abdel AZIZ deposed him and installed a military council government. AZIZ was subsequently elected president in July 2009 and sworn in the following month. AZIZ sustained injuries from an accidental shooting by his own troops in October 2012 but has continued to maintain his authority. He was reelected in 2014 to a second and final term as president (according to the present constitution). AZIZ will be replaced through elections scheduled for June 2019. The country continues to experience ethnic tensions among three major groups: Arabic-speaking descendants of slaves (Haratines), Arabic-speaking &amp;quot;White Moors&amp;quot; (Beydane), and members of Sub-Saharan ethnic groups mostly originating in the Senegal River valley (Halpulaar, Soninke, and Wolof). Al-Qaeda in the Islamic Maghreb (AQIM) launched a series of attacks in Mauritania between 2005 and 2011, murdering American and foreign tourists and aid workers, attacking diplomatic and government facilities, and ambushing Mauritanian soldiers and gendarmes. A successful strategy against terrorism that combines dialogue with the terrorists and military actions has prevented the country from further terrorist attacks since 2011. However, AQIM and similar groups remain active in neighboring Mali and elsewhere in the Sahel region and continue to pose a threat to Mauritanians and foreign visitors.</t>
  </si>
  <si>
    <t>Mauritanias economy is dominated by extractive industries (oil and mines), fisheries, livestock, agriculture, and services. Half the population still depends on farming and raising livestock, even though many nomads and subsistence farmers were forced into the cities by recurrent droughts in the 1970s, 1980s, 2000s, and 2017. Recently, GDP growth has been driven largely by foreign investment in the mining and oil sectors.Mauritanias extensive mineral resources include iron ore, gold, copper, gypsum, and phosphate rock, and exploration is ongoing for tantalum, uranium, crude oil, and natural gas. Extractive commodities make up about three-quarters of Mauritanias total exports, subjecting the economy to price swings in world commodity markets. Mining is also a growing source of government revenue, rising from 13% to 30% of total revenue from 2006 to 2014. The nations coastal waters are among the richest fishing areas in the world, and fishing accounts for about 15% of budget revenues, 45% of foreign currency earnings. Mauritania processes a total of 1,800,000 tons of fish per year, but overexploitation by foreign and national fleets threaten the sustainability of this key source of revenue.The economy is highly sensitive to international food and extractive commodity prices. Other risks to Mauritanias economy include its recurring droughts, dependence on foreign aid and investment, and insecurity in neighboring Mali, as well as significant shortages of infrastructure, institutional capacity, and human capital. In December 2017, Mauritania and the IMF agreed to a three year agreement under the Extended Credit Facility to foster economic growth, maintain macroeconomic stability, and reduce poverty. Investment in agriculture and infrastructure are the largest components of the country’s public expenditures.</t>
  </si>
  <si>
    <t>Mauritanian claims to Western Sahara remain dormant</t>
  </si>
  <si>
    <t>Malta’s free market economy – the smallest economy in the euro-zone – relies heavily on trade in both goods and services, principally with Europe. Malta produces less than a quarter of its food needs, has limited fresh water supplies, and has few domestic energy sources. Maltas economy is dependent on foreign trade, manufacturing, and tourism. Malta joined the EU in 2004 and adopted the euro on 1 January 2008.Malta has weathered the euro-zone crisis better than most EU member states due to a low debt-to-GDP ratio and financially sound banking sector. It maintains one of the lowest unemployment rates in Europe, and growth has fully recovered since the 2009 recession. In 2014 through 2016, Malta led the euro zone in growth, expanding more than 4.5% per year.Malta’s services sector continues to grow, with sustained growth in the financial services and online gaming sectors. Advantageous tax schemes remained attractive to foreign investors, though EU discussions of anti-tax avoidance measures have raised concerns among Malta’s financial services and insurance providers, as the measures could have a significant impact on those sectors. The tourism sector also continued to grow, with 2016 showing record-breaking numbers of both air and cruise passenger arrivals.Malta’s GDP growth remains strong and is supported by a strong labor market. The government has implemented new programs, including free childcare, to encourage increased labor participation. The high cost of borrowing and small labor market remain potential constraints to future economic growth. Increasingly, other EU and European migrants are relocating to Malta for employment, though wages have remained low compared to other European countries. Inflation remains low.</t>
  </si>
  <si>
    <t>The inhabitants of the area of Oman have long prospered from Indian Ocean trade. In the late 18th century, the nascent sultanate in Muscat signed the first in a series of friendship treaties with Britain. Over time, Omans dependence on British political and military advisors increased, although the sultanate never became a British colony. In 1970, QABOOS bin Said Al-Said overthrew his father, and has since ruled as sultan. Sultan QABOOS has no children and has not designated a successor publicly; the Basic Law of 1996 outlines Oman&amp;amp;rsquo;s succession procedure. Sultan QABOOS&amp;amp;rsquo; extensive modernization program opened the country to the outside world, and the sultan has prioritized strategic ties with the UK and US. Omans moderate, independent foreign policy has sought to maintain good relations with its neighbors and to avoid external entanglements.&amp;lt;br /&amp;gt;&amp;lt;br /&amp;gt;Inspired by the popular uprisings that swept the Middle East and North Africa beginning in January 2011, some Omanis staged demonstrations, calling for more jobs and economic benefits and an end to corruption. In response to those protester demands, QABOOS in 2011 pledged to implement economic and political reforms, such as granting Oman&amp;amp;rsquo;s bicameral legislative body more power and authorizing direct elections for its lower house, which took place in November 2011. Additionally, the Sultan increased unemployment benefits, and, in August 2012, issued a royal directive mandating the speedy implementation of a national job creation plan for thousands of public and private sector Omani jobs. As part of the governments efforts to decentralize authority and allow greater citizen participation in local governance, Oman successfully conducted its first municipal council elections in December 2012. Announced by the sultan in 2011, the municipal councils have the power to advise the Royal Court on the needs of local districts across Omans 11 governorates.</t>
  </si>
  <si>
    <t>Oman is heavily dependent on oil and gas resources, which can generate between and 68% and 85% of government revenue, depending on fluctuations in commodity prices. In 2016, low global oil prices drove Oman’s budget deficit to $13.8 billion, or approximately 20% of GDP, but the budget deficit is estimated to have reduced to 12% of GDP in 2017 as Oman reduced government subsidies. As of January 2018, Oman has sufficient foreign assets to support its currency’s fixed exchange rates. It is issuing debt to cover its deficit.Oman is using enhanced oil recovery techniques to boost production, but it has simultaneously pursued a development plan that focuses on diversification, industrialization, and privatization, with the objective of reducing the oil sectors contribution to GDP. The key components of the governments diversification strategy are tourism, shipping and logistics, mining, manufacturing, and aquaculture.Muscat also has notably focused on creating more Omani jobs to employ the rising number of nationals entering the workforce. However, high social welfare benefits - that had increased in the wake of the 2011 Arab Spring - have made it impossible for the government to balance its budget in light of current oil prices. In response, Omani officials imposed austerity measures on its gasoline and diesel subsidies in 2016. These spending cuts have had only a moderate effect on the government’s budget, which is projected to again face a deficit of $7.8 billion in 2018.</t>
  </si>
  <si>
    <t>boundary agreement reportedly signed and ratified with UAE in 2003 for entire border, including Omans Musandam Peninsula and Al Madhah exclave, but details of the alignment have not been made public</t>
  </si>
  <si>
    <t>A sultanate since the 12th century, the Maldives became a British protectorate in 1887. The islands became a republic in 1968, three years after independence. President Maumoon Abdul GAYOOM dominated Maldives political scene for 30 years, elected to six successive terms by single-party referendums. Following political demonstrations in the capital Male in August 2003, GAYOOM and his government pledged to embark upon a process of liberalization and democratic reforms, including a more representative political system and expanded political freedoms. Political parties were legalized in 2005. In June 2008, a constituent assembly - termed the &amp;quot;Special Majlis&amp;quot; - finalized a new constitution ratified by GAYOOM in August 2008. The first-ever presidential elections under a multi-candidate, multi-party system were held in October 2008. GAYOOM was defeated in a runoff poll by Mohamed NASHEED, a political activist who had been jailed several years earlier by the GAYOOM regime. In early February 2012, after several weeks of street protests in response to his ordering the arrest of a top judge, NASHEED purportedly resigned the presidency and handed over power to Vice President Mohammed WAHEED Hassan Maniku. A government-appointed Commission of National Inquiry concluded there was no evidence of a coup, but NASHEED contends that police and military personnel forced him to resign. NASHEED, WAHEED, and Abdulla YAMEEN Abdul Gayoom ran in the 2013 elections with YAMEEN ultimately winning the presidency after three rounds of voting. As president, YAMEEN weakened democratic institutions, curtailed civil liberties, jailed his political opponents, restricted the press, and exerted control over the judiciary to strengthen his hold on power and limit dissent. In September 2018, YAMEEN lost his reelection bid to Ibrahim Mohamed SOLIH, a parliamentarian of the Maldivian Democratic Party (MDP), who had the support of a coalition of four parties that came together to defeat YAMEEN and restore democratic norms to Maldives. In April 2019, SOLIHs MDP won 65 of 87 seats in parliament.</t>
  </si>
  <si>
    <t>Maldives has quickly become a middle-income country, driven by the rapid growth of its tourism and fisheries sectors, but the country still contends with a large and growing fiscal deficit. Infrastructure projects, largely funded by China, could add significantly to debt levels. Political turmoil and the declaration of a state of emergency in February 2018 led to the issuance of travel warnings by several countries whose citizens visit Maldives in significant numbers, but the overall impact on tourism revenue was unclear.In 2015, Maldives’ Parliament passed a constitutional amendment legalizing foreign ownership of land; foreign land-buyers must reclaim at least 70% of the desired land from the ocean and invest at least $1 billion in a construction project approved by Parliament.Diversifying the economy beyond tourism and fishing, reforming public finance, increasing employment opportunities, and combating corruption, cronyism, and a growing drug problem are near-term challenges facing the government. Over the longer term, Maldivian authorities worry about the impact of erosion and possible global warming on their low-lying country; 80% of the area is 1 meter or less above sea level.</t>
  </si>
  <si>
    <t>The site of several advanced Amerindian civilizations - including the Olmec, Toltec, Teotihuacan, Zapotec, Maya, and Aztec - Mexico was conquered and colonized by Spain in the early 16th century. Administered as the Viceroyalty of New Spain for three centuries, it achieved independence early in the 19th century. Elections held in 2000 marked the first time since the 1910 Mexican Revolution that an opposition candidate - Vicente FOX of the National Action Party (PAN) - defeated the party in government, the Institutional Revolutionary Party (PRI). He was succeeded in 2006 by another PAN candidate Felipe CALDERON, but Enrique PENA NIETO regained the presidency for the PRI in 2012. Left-leaning antiestablishment politician and former mayor of Mexico City (2000-05) Andres Manuel LOPEZ OBRADOR, from the National Regeneration Movement (MORENA), became president in December 2018.&amp;lt;br /&amp;gt;&amp;lt;br /&amp;gt;The global financial crisis in late 2008 caused a massive economic downturn in Mexico the following year, although growth returned quickly in 2010. Ongoing economic and social concerns include low real wages, high underemployment, inequitable income distribution, and few advancement opportunities for the largely indigenous population in the impoverished southern states. Since 2007, Mexicos powerful drug-trafficking organizations have engaged in bloody feuding, resulting in tens of thousands of drug-related homicides.</t>
  </si>
  <si>
    <t>tsunamis along the Pacific coast, volcanoes and destructive earthquakes in the center and south, and hurricanes on the Pacific, Gulf of Mexico, and Caribbean coasts&amp;lt;strong&amp;gt;volcanism:&amp;lt;/strong&amp;gt; volcanic activity in the central-southern part of the country; the volcanoes in Baja California are mostly dormant; Colima (3,850 m), which erupted in 2010, is Mexicos most active volcano and is responsible for causing periodic evacuations of nearby villagers; it has been deemed a Decade Volcano by the International Association of Volcanology and Chemistry of the Earths Interior, worthy of study due to its explosive history and close proximity to human populations; Popocatepetl (5,426 m) poses a threat to Mexico City; other historically active volcanoes include Barcena, Ceboruco, El Chichon, Michoacan-Guanajuato, Pico de Orizaba, San Martin, Socorro, and Tacana; see note 2 under &amp;quot;Geography - note&amp;quot;</t>
  </si>
  <si>
    <t>&amp;lt;strong&amp;gt;note 1:&amp;lt;/strong&amp;gt; strategic location on southern border of the US; Mexico is one of the countries along the Ring of Fire, a belt of active volcanoes and earthquake epicenters bordering the Pacific Ocean; up to 90% of the worlds earthquakes and some 75% of the worlds volcanoes occur within the Ring of Fire &amp;lt;strong&amp;gt;note 2:&amp;lt;/strong&amp;gt; the &amp;quot;Three Sisters&amp;quot; companion plants - winter squash, maize (corn), and climbing beans - served as the main agricultural crops for various North American Indian groups; all three apparently originated in Mexico but then were widely disseminated through much of North America; vanilla, the worlds most popular aroma and flavor spice, also emanates from Mexico &amp;lt;br /&amp;gt;&amp;lt;br /&amp;gt;&amp;lt;strong&amp;gt;note 3:&amp;amp;nbsp;&amp;lt;/strong&amp;gt;the Sac Actun cave system at 348 km (216 mi) is the longest underwater cave in the world and the second longest cave worldwide, after Mammoth Cave in the United States (see &amp;quot;Geography - note&amp;quot; under United States)&amp;lt;br /&amp;gt;&amp;lt;br /&amp;gt;&amp;lt;strong&amp;gt;note 4:&amp;lt;/strong&amp;gt; the prominent Yucatan Peninsula that divides the Gulf of Mexico from the Caribbean Sea is shared by Mexico, Guatemala, and Belize; just on the northern coast of Yucatan, near the town of Chicxulub (pronounce cheek-sha-loob), lie the remnants of a massive crater (some 150 km in diameter and extending well out into the Gulf of Mexico); formed by an asteroid or comet when it struck the earth 66 million years ago, the impact is now widely accepted as initiating a worldwide climate disruption that caused a mass extinction of 75% of all the earths plant and animal species - including the non-avian dinosaurs</t>
  </si>
  <si>
    <t>Mexicos $2.4 trillion economy – 11th largest in the world - has become increasingly oriented toward manufacturing since the North American Free Trade Agreement (NAFTA) entered into force in 1994. Per capita income is roughly one-third that of the US; income distribution remains highly unequal.Mexico has become the US second-largest export market and third-largest source of imports. In 2017, two-way trade in goods and services exceeded $623 billion. Mexico has free trade agreements with 46 countries, putting more than 90% of its trade under free trade agreements. In 2012, Mexico formed the Pacific Alliance with Peru, Colombia, and Chile.Mexicos current government, led by President Enrique PENA NIETO, has emphasized economic reforms, passing and implementing sweeping energy, financial, fiscal, and telecommunications reform legislation, among others, with the long-term aim to improve competitiveness and economic growth across the Mexican economy. Since 2015, Mexico has held public auctions of oil and gas exploration and development rights and for long-term electric power generation contracts. Mexico has also issued permits for private sector import, distribution, and retail sales of refined petroleum products in an effort to attract private investment into the energy sector and boost production.Since 2013, Mexico’s economic growth has averaged 2% annually, falling short of private-sector expectations that President PENA NIETO’s sweeping reforms would bolster economic prospects. Growth is predicted to remain below potential given falling oil production, weak oil prices, structural issues such as low productivity, high inequality, a large informal sector employing over half of the workforce, weak rule of law, and corruption. Mexico’s economy remains vulnerable to uncertainty surrounding the future of NAFTA — because the United States is its top trading partner and the two countries share integrated supply chains — and to potential shifts in domestic policies following the inauguration of a new a president in December 2018.</t>
  </si>
  <si>
    <t>abundant rainfall in recent years along much of the Mexico-US border region has ameliorated periodically strained water-sharing arrangements; the US has intensified security measures to monitor and control legal and illegal personnel, transport, and commodities across its border with Mexico; Mexico must deal with thousands of impoverished Guatemalans and other Central Americans who cross the porous border looking for work in Mexico and the US; Belize and Mexico are working to solve minor border demarcation discrepancies arising from inaccuracies in the 1898 border treaty</t>
  </si>
  <si>
    <t>Malaysia, an upper middle-income country, has transformed itself since the 1970s from a producer of raw materials into a multi-sector economy. Under current Prime Minister NAJIB, Malaysia is attempting to achieve high-income status by 2020 and to move further up the value-added production chain by attracting investments in high technology, knowledge-based industries and services. NAJIBs Economic Transformation Program is a series of projects and policy measures intended to accelerate the countrys economic growth. The government has also taken steps to liberalize some services sub-sectors. Malaysia is vulnerable to a fall in world commodity prices or a general slowdown in global economic activity.The NAJIB administration is continuing efforts to boost domestic demand and reduce the economys dependence on exports. Domestic demand continues to anchor economic growth, supported mainly by private consumption, which accounts for 53% of GDP. Nevertheless, exports - particularly of electronics, oil and gas, and palm oil - remain a significant driver of the economy. In 2015, gross exports of goods and services were equivalent to 73% of GDP. The oil and gas sector supplied about 22% of government revenue in 2015, down significantly from prior years amid a decline in commodity prices and diversification of government revenues. Malaysia has embarked on a fiscal reform program aimed at achieving a balanced budget by 2020, including rationalization of subsidies and the 2015 introduction of a 6% value added tax. Sustained low commodity prices throughout the period not only strained government finances, but also shrunk Malaysia’s current account surplus and weighed heavily on the Malaysian ringgit, which was among the region’s worst performing currencies during 2013-17. The ringgit hit new lows following the US presidential election amid a broader selloff of emerging market assets.Bank Negara Malaysia (the central bank) maintains adequate foreign exchange reserves; a well-developed regulatory regime has limited Malaysias exposure to riskier financial instruments, although it remains vulnerable to volatile global capital flows. In order to increase Malaysia’s competitiveness, Prime Minister NAJIB raised possible revisions to the special economic and social preferences accorded to ethnic Malays under the New Economic Policy of 1970, but retreated in 2013 after he encountered significant opposition from Malay nationalists and other vested interests. In September 2013 NAJIB launched the new Bumiputra Economic Empowerment Program, policies that favor and advance the economic condition of ethnic Malays.Malaysia signed the 12-nation Trans-Pacific Partnership (TPP) free trade agreement in February 2016, although the future of the TPP remains unclear following the US withdrawal from the agreement. Along with nine other ASEAN members, Malaysia established the ASEAN Economic Community in 2015, which aims to advance regional economic integration.</t>
  </si>
  <si>
    <t>while the 2002 &amp;quot;Declaration on the Conduct of Parties in the South China Sea&amp;quot; has eased tensions over the Spratly Islands, it is not the legally binding &amp;quot;code of conduct&amp;quot; sought by some parties, which is currently being negotiated between China and ASEAN; Malaysia was not party to the March 2005 joint accord among the national oil companies of China, the Philippines, and Vietnam on conducting marine seismic activities in the Spratly Islands; disputes continue over deliveries of fresh water to Singapore, Singapores land reclamation, bridge construction, and maritime boundaries in the Johor and Singapore Straits; in 2008, ICJ awarded sovereignty of Pedra Branca (Pulau Batu Puteh/Horsburgh Island) to Singapore, and Middle Rocks to Malaysia, but did not rule on maritime regimes, boundaries, or disposition of South Ledge; land and maritime negotiations with Indonesia are ongoing, and disputed areas include the controversial Tanjung Datu and Camar Wulan border area in Borneo and the maritime boundary in the Ambalat oil block in the Celebes Sea; separatist violence in Thailands predominantly Muslim southern provinces prompts measures to close and monitor border with Malaysia to stem terrorist activities; Philippines retains a dormant claim to Malaysias Sabah State in northern Borneo; per Letters of Exchange signed in 2009, Malaysia in 2010 ceded two hydrocarbon concession blocks to Brunei in exchange for Bruneis sultan dropping claims to the Limbang corridor, which divides Brunei; piracy remains a problem in the Malacca Strait</t>
  </si>
  <si>
    <t>At independence in 1975, Mozambique was one of the worlds poorest countries. Socialist policies, economic mismanagement, and a brutal civil war from 1977 to 1992 further impoverished the country. In 1987, the government embarked on a series of macroeconomic reforms designed to stabilize the economy. These steps, combined with donor assistance and with political stability since the multi-party elections in 1994, propelled the country’s GDP, in purchasing power parity terms, from $4 billion in 1993 to about $37 billion in 2017. Fiscal reforms, including the introduction of a value-added tax and reform of the customs service, have improved the governments revenue collection abilities. In spite of these gains, about half the population remains below the poverty line and subsistence agriculture continues to employ the vast majority of the countrys work force.Mozambiques once substantial foreign debt was reduced through forgiveness and rescheduling under the IMFs Heavily Indebted Poor Countries (HIPC) and Enhanced HIPC initiatives. However, in 2016, information surfaced revealing that the Mozambican Government was responsible for over $2 billion in government-backed loans secured between 2012-14 by state-owned defense and security companies without parliamentary approval or national budget inclusion; this prompted the IMF and international donors to halt direct budget support to the Government of Mozambique. An international audit was performed on Mozambique’s debt in 2016-17, but debt restructuring and resumption of donor support have yet to occur.Mozambique grew at an average annual rate of 6%-8% in the decade leading up to 2015, one of Africas strongest performances, but the sizable external debt burden, donor withdrawal, elevated inflation, and currency depreciation contributed to slower growth in 2016-17.Two major International consortiums, led by American companies ExxonMobil and Anadarko, are seeking approval to develop massive natural gas deposits off the coast of Cabo Delgado province, in what has the potential to become the largest infrastructure project in Africa. . The government predicts sales of liquefied natural gas from these projects could generate several billion dollars in revenues annually sometime after 2022.</t>
  </si>
  <si>
    <t>cyclones, most frequent from November to March&amp;lt;strong&amp;gt;volcanism:&amp;lt;/strong&amp;gt; Matthew and Hunter Islands are historically active</t>
  </si>
  <si>
    <t>Territorial Congress - percent of vote by party - N/A; seats by party -Future With Confidence 18, UNI 9, UC 9, CE 7, FLNKS 6, Oceanic Awakening 3, PT 1, LKS 1 (Anti-Independence 28, Pro-Independence 26); composition - men 30, women 24, percent of women 44.4% &amp;lt;br /&amp;gt;French Senate - percent of vote by party - NA; seats by party - UMP 2&amp;lt;br /&amp;gt;&amp;lt;br /&amp;gt;French National Assembly - percent of vote by party - NA; seats by party - CE 2</t>
  </si>
  <si>
    <t>New Caledonia has 11% of the worlds nickel reserves, representing the second largest reserves on the planet. Only a small amount of the land is suitable for cultivation, and food accounts for about 20% of imports. In addition to nickel, substantial financial support from France - equal to more than 15% of GDP - and tourism are keys to the health of the economy.With the gradual increase in the production of two new nickel plants in 2015, average production of metallurgical goods stood at a record level of 94 thousand tons. However, the sector is exposed to the high volatility of nickel prices, which have been in decline since 2016. In 2017, one of the three major mining firms on the island, Vale, put its operations up for sale, triggering concerns of layoffs ahead of the 2018 independence referendum.</t>
  </si>
  <si>
    <t>Matthew and Hunter Islands east of New Caledonia claimed by France and Vanuatu</t>
  </si>
  <si>
    <t>The economy suffers from the typical Pacific island problems of geographic isolation, few resources, and a small population. The agricultural sector consists mainly of subsistence gardening, although some cash crops are grown for export. Industry consists primarily of small factories for processing passion fruit, lime oil, honey, and coconut cream. The sale of postage stamps to foreign collectors is an important source of revenue.Government expenditures regularly exceed revenues, and the shortfall is made up by critically needed grants from New Zealand that are used to pay wages to public employees. Economic aid allocation from New Zealand in FY13/14 was US$10.1 million. Niue has cut government expenditures by reducing the public service by almost half.The island in recent years has suffered a serious loss of population because of emigration to New Zealand. Efforts to increase GDP include the promotion of tourism and financial services, although the International Banking Repeal Act of 2002 resulted in the termination of all offshore banking licenses.</t>
  </si>
  <si>
    <t>Australian 22.8%, English 22.4%, Pitcairn 20%, Scottish 6%, Irish 5.2% (2011 est.)</t>
  </si>
  <si>
    <t>Niger is a landlocked, sub-Saharan nation, whose economy centers on subsistence crops, livestock, and some of the worlds largest uranium deposits. Agriculture contributes approximately 40% of GDP and provides livelihood for over 80% of the population. The UN ranked Niger as the second least developed country in the world in 2016 due to multiple factors such as food insecurity, lack of industry, high population growth, a weak educational sector, and few prospects for work outside of subsistence farming and herding.Since 2011 public debt has increased due to efforts to scale-up public investment, particularly that related to infrastructure, as well as due to increased security spending. The government relies on foreign donor resources for a large portion of its fiscal budget. The economy in recent years has been hurt by terrorist activity near its uranium mines and by instability in Mali and in the Diffa region of the country; concerns about security have resulted in increased support from regional and international partners on defense. Low uranium prices, demographics, and security expenditures may continue to put pressure on the government’s finances.The Government of Niger plans to exploit oil, gold, coal, and other mineral resources to sustain future growth. Although Niger has sizable reserves of oil, the prolonged drop in oil prices has reduced profitability. Food insecurity and drought remain perennial problems for Niger, and the government plans to invest more in irrigation. Niger’s three-year $131 million IMF Extended Credit Facility (ECF) agreement for the years 2012-15 was extended until the end of 2016. In February 2017, the IMF approved a new 3-year $134 million ECF. In June 2017, The World Bank’s International Development Association (IDA) granted Niger $1 billion over three years for IDA18, a program to boost the country’s development and alleviate poverty. A $437 million Millennium Challenge Account compact for Niger, commencing in FY18, will focus on large-scale irrigation infrastructure development and community-based, climate-resilient agriculture, while promoting sustainable increases in agricultural productivity and sales.Formal private sector investment needed for economic diversification and growth remains a challenge, given the country’s limited domestic markets, access to credit, and competitiveness. Although President ISSOUFOU is courting foreign investors, including those from the US, as of April 2017, there were no US firms operating in Niger. In November 2017, the National Assembly passed the 2018 Finance Law that was geared towards raising government revenues and moving away from international support.</t>
  </si>
  <si>
    <t>Libya claims about 25,000 sq km in a currently dormant dispute in the Tommo region; location of Benin-Niger-Nigeria tripoint is unresolved; only Nigeria and Cameroon have heeded the Lake Chad Commissions admonition to ratify the delimitation treaty that also includes the Chad-Niger and Niger-Nigeria boundaries; the dispute with Burkina Faso was referred to the ICJ in 2010</t>
  </si>
  <si>
    <t>tropical cyclones (January to April); volcanic eruption on Aoba (Ambae) island began on 27 November 2005, volcanism also causes minor earthquakes; tsunamis&amp;lt;strong&amp;gt;volcanism:&amp;lt;/strong&amp;gt; significant volcanic activity with multiple eruptions in recent years; Yasur (361 m), one of the worlds most active volcanoes, has experienced continuous activity in recent centuries; other historically active volcanoes include Aoba, Ambrym, Epi, Gaua, Kuwae, Lopevi, Suretamatai, and Traitors Head</t>
  </si>
  <si>
    <t>description: unicameral Parliament (52 seats; members directly elected in&amp;amp;nbsp;8 single-seat and 9multi-seat constituencies by single non-transferable vote to serve 4-year terms (some candidates in multi-seat constituencies can be elected with as little as 4 percent of the vote)</t>
  </si>
  <si>
    <t>This South Pacific island economy is based primarily on small-scale agriculture, which provides a living for about two thirds of the population. Fishing, offshore financial services, and tourism, with more than 330,000 visitors in 2017, are other mainstays of the economy. Tourism has struggled after Efate, the most populous and most popular island for tourists, was damaged by Tropical Cyclone Pam in 2015. Ongoing infrastructure difficulties at Port Vila’s Bauerfield Airport have caused air travel disruptions, further hampering tourism numbers. Australia and New Zealand are the main source of tourists and foreign aid. A small light industry sector caters to the local market. Tax revenues come mainly from import duties. Mineral deposits are negligible; the country has no known petroleum deposits.Economic development is hindered by dependence on relatively few commodity exports, vulnerability to natural disasters, and long distances from main markets and between constituent islands. In response to foreign concerns, the government has promised to tighten regulation of its offshore financial center.Since 2002, the government has stepped up efforts to boost tourism through improved air connections, resort development, and cruise ship facilities. Agriculture, especially livestock farming, is a second target for growth.</t>
  </si>
  <si>
    <t>Matthew and Hunter Islands east of New Caledonia claimed by Vanuatu and France</t>
  </si>
  <si>
    <t>Nigeria is Sub Saharan Africa’s largest economy and relies heavily on oil as its main source of foreign exchange earnings and government revenues. Following the 2008-09 global financial crises, the banking sector was effectively recapitalized and regulation enhanced. Since then, Nigeria’s economic growth has been driven by growth in agriculture, telecommunications, and services. Economic diversification and strong growth have not translated into a significant decline in poverty levels; over 62% of Nigerias over 180 million people still live in extreme poverty.Despite its strong fundamentals, oil-rich Nigeria has been hobbled by inadequate power supply, lack of infrastructure, delays in the passage of legislative reforms, an inefficient property registration system, restrictive trade policies, an inconsistent regulatory environment, a slow and ineffective judicial system, unreliable dispute resolution mechanisms, insecurity, and pervasive corruption. Regulatory constraints and security risks have limited new investment in oil and natural gas, and Nigerias oil production had been contracting every year since 2012 until a slight rebound in 2017.President BUHARI, elected in March 2015, has established a cabinet of economic ministers that includes several technocrats, and he has announced plans to increase transparency, diversify the economy away from oil, and improve fiscal management, but has taken a primarily protectionist approach that favors domestic producers at the expense of consumers. President BUHARI ran on an anti-corruption platform, and has made some headway in alleviating corruption, such as implementation of a Treasury Single Account that allows the government to better manage its resources and a more transparent government payroll and personnel system that eliminated duplicate and &amp;quot;ghost workers.&amp;quot; The government also is working to develop stronger public-private partnerships for roads, agriculture, and power.Nigeria entered recession in 2016 as a result of lower oil prices and production, exacerbated by militant attacks on oil and gas infrastructure in the Niger Delta region, coupled with detrimental economic policies, including foreign exchange restrictions. GDP growth turned positive in 2017 as oil prices recovered and output stabilized.</t>
  </si>
  <si>
    <t>Joint Border Commission with Cameroon reviewed 2002 ICJ ruling on the entire boundary and bilaterally resolved differences, including June 2006 Greentree Agreement that immediately cedes sovereignty of the Bakassi Peninsula to Cameroon with a phaseout of Nigerian control within two years while resolving patriation issues; the ICJ ruled on an equidistance settlement of Cameroon-Equatorial Guinea-Nigeria maritime boundary in the Gulf of Guinea, but imprecisely defined coordinates in the ICJ decision and a sovereignty dispute between Equatorial Guinea and Cameroon over an island at the mouth of the Ntem River all contribute to the delay in implementation; only Nigeria and Cameroon have heeded the Lake Chad Commissions admonition to ratify the delimitation treaty which also includes the Chad-Niger and Niger-Nigeria boundaries; location of Benin-Niger-Nigeria tripoint is unresolved</t>
  </si>
  <si>
    <t>The Dutch United Provinces declared their independence from Spain in 1579; during the 17th century, they became a leading seafaring and commercial power, with settlements and colonies around the world. After a 20-year French occupation, a Kingdom of the Netherlands was formed in 1815. In 1830, Belgium seceded and formed a separate kingdom. The Netherlands remained neutral in World War I, but suffered German invasion and occupation in World War II. A modern, industrialized nation, the Netherlands is also a large exporter of agricultural products. The country was a founding member of NATO and the EEC (now the EU) and participated in the introduction of the euro in 1999. In October 2010, the former Netherlands Antilles was dissolved and the three smallest islands - Bonaire, Sint Eustatius, and Saba - became special municipalities in the Netherlands administrative structure. The larger islands of Sint Maarten and Curacao joined the Netherlands and Aruba as constituent countries forming the Kingdom of the Netherlands. In February 2018, the Sint Eustatius island council (governing body) was dissolved and replaced by a government commissioner to restore the integrity of public administration. According to the Dutch Government, the intervention will be as &amp;quot;short as possible and as long as needed.&amp;quot;</t>
  </si>
  <si>
    <t>flooding&amp;lt;strong&amp;gt;volcanism:&amp;lt;/strong&amp;gt; Mount Scenery (887 m), located on the island of Saba in the Caribbean, last erupted in 1640;; Round Hill (601 m), a dormant volcano also known as The Quill, is located on the island of St. Eustatius in the Caribbean;; these islands are at the northern end of the volcanic island arc of the Lesser Antilles that extends south to Grenada</t>
  </si>
  <si>
    <t>The Netherlands, the sixth-largest economy in the European Union, plays an important role as a European transportation hub, with a consistently high trade surplus, stable industrial relations, and low unemployment. Industry focuses on food processing, chemicals, petroleum refining, and electrical machinery. A highly mechanized agricultural sector employs only 2% of the labor force but provides large surpluses for food-processing and underpins the country’s status as the world’s second largest agricultural exporter.The Netherlands is part of the euro zone, and as such, its monetary policy is controlled by the European Central Bank. The Dutch financial sector is highly concentrated, with four commercial banks possessing over 80% of banking assets, and is four times the size of Dutch GDP.In 2008, during the financial crisis, the government budget deficit hit 5.3% of GDP. Following a protracted recession from 2009 to 2013, during which unemployment doubled to 7.4% and household consumption contracted for four consecutive years, economic growth began inching forward in 2014. Since 2010, Prime Minister Mark RUTTE’s government has implemented significant austerity measures to improve public finances and has instituted broad structural reforms in key policy areas, including the labor market, the housing sector, the energy market, and the pension system. In 2017, the government budget returned to a surplus of 0.7% of GDP, with economic growth of 3.2%, and GDP per capita finally surpassed pre-crisis levels. The fiscal policy announced by the new government in the 2018-2021 coalition plans for increases in government consumption and public investment, fueling domestic demand and household consumption and investment. The new government’s policy also plans to increase demand for workers in the public and private sector, forecasting a further decline in the unemployment rate, which hit 4.8% in 2017.</t>
  </si>
  <si>
    <t>Caribbean, located in the Leeward Islands (northern) group; Dutch part of the island of Saint Martin in the Caribbean Sea; Sint Maarten lies east of the US Virgin Islands</t>
  </si>
  <si>
    <t>18 4 N, 63 4 W</t>
  </si>
  <si>
    <t>one-fifth the size of Washington, DC</t>
  </si>
  <si>
    <t>tropical marine climate, ameliorated by northeast trade winds, results in moderate temperatures; average rainfall of 150 cm/year; hurricane season stretches from July to November</t>
  </si>
  <si>
    <t>low, hilly terrain, volcanic origin</t>
  </si>
  <si>
    <t>fish, salt</t>
  </si>
  <si>
    <t>scarcity of potable water (increasing percentage provided by desalination); inadequate solid waste management; pollution from construction, chemical runoff, and sewage harms reefs</t>
  </si>
  <si>
    <t>the northern border is shared with the French overseas collectivity of Saint Martin; together, these two entities make up the smallest landmass in the world shared by two self-governing states</t>
  </si>
  <si>
    <t>parliamentary democracy under a constitutional monarchy</t>
  </si>
  <si>
    <t>Kings Day (birthday of King WILLEM-ALEXANDER), 27 April (1967); note - Kings or Queens Day are observed on the ruling monarchs birthday; celebrated on 26 April if 27 April is a Sunday; local holiday Sint Maartens Day, 11 November (1985), commemorates the discovery of the island by COLUMBUS on Saint Martins Day, 11 November 1493; celebrated on both halves of the island</t>
  </si>
  <si>
    <t>based on Dutch civil law system with some English common law influence</t>
  </si>
  <si>
    <t>Caricom (observer), ILO, Interpol, UNESCO (associate), UPU, WMO</t>
  </si>
  <si>
    <t>brown pelican, yellow sage (flower); national colors: red, white, blue</t>
  </si>
  <si>
    <t>.sx; note - IANA has designated .sx for Sint Maarten, but has not yet assigned it to a sponsoring organization</t>
  </si>
  <si>
    <t>rockslides, avalanches&amp;lt;strong&amp;gt;volcanism:&amp;lt;/strong&amp;gt; Beerenberg (2,227 m) on Jan Mayen Island in the Norwegian Sea is the countrys only active volcano</t>
  </si>
  <si>
    <t>Norway has a stable economy with a vibrant private sector, a large state sector, and an extensive social safety net. Norway opted out of the EU during a referendum in November 1994. However, as a member of the European Economic Area, Norway partially participates in the EU’s single market and contributes sizably to the EU budget.The country is richly endowed with natural resources such as oil and gas, fish, forests, and minerals. Norway is a leading producer and the world’s second largest exporter of seafood, after China. The government manages the country’s petroleum resources through extensive regulation. The petroleum sector provides about 9% of jobs, 12% of GDP, 13% of the state’s revenue, and 37% of exports, according to official national estimates. Norway is one of the worlds leading petroleum exporters, although oil production is close to 50% below its peak in 2000. Gas production, conversely, has more than doubled since 2000. Although oil production is historically low, it rose in 2016 for the third consecutive year due to the higher production of existing oil fields and to new fields coming on stream. Norway’s domestic electricity production relies almost entirely on hydropower.In anticipation of eventual declines in oil and gas production, Norway saves state revenue from petroleum sector activities in the worlds largest sovereign wealth fund, valued at over $1 trillion at the end of 2017. To help balance the federal budget each year, the government follows a &amp;quot;fiscal rule,&amp;quot; which states that spending of revenues from petroleum and fund investments shall correspond to the expected real rate of return on the fund, an amount it estimates is sustainable over time. In February 2017, the government revised the expected rate of return for the fund downward from 4% to 3%.After solid GDP growth in the 2004-07 period, the economy slowed in 2008, and contracted in 2009, before returning to modest, positive growth from 2010 to 2017. The Norwegian economy has been adjusting to lower energy prices, as demonstrated by growth in labor force participation and employment in 2017. GDP growth was about 1.5% in 2017, driven largely by domestic demand, which has been boosted by the rebound in the labor market and supportive fiscal policies. Economic growth is expected to remain constant or improve slightly in the next few years.</t>
  </si>
  <si>
    <t>Norway asserts a territorial claim in Antarctica (Queen Maud Land and its continental shelf); Denmark (Greenland) and Norway have made submissions to the Commission on the Limits of the Continental Shelf (CLCS) and Russia is collecting additional data to augment its 2001 CLCS submission; Norway and Russia signed a comprehensive maritime boundary agreement in 2010</t>
  </si>
  <si>
    <t>During the late 18th-early 19th centuries, the principality of Gorkha united many of the other principalities and states of the sub-Himalayan region into a Nepali Kingdom. Nepal retained its independence following the Anglo-Nepalese War of 1814-16 and the subsequent peace treaty laid the foundations for two centuries of amicable relations between Britain and Nepal. (The Brigade of Gurkhas continues to serve in the British Army to the present day.) In 1951, the Nepali monarch ended the century-old system of rule by hereditary premiers and instituted a cabinet system that brought political parties into the government. That arrangement lasted until 1960, when political parties were again banned, but was reinstated in 1990 with the establishment of a multiparty democracy within the framework of a constitutional monarchy. An insurgency led by Maoists broke out in 1996. During the ensuing 10-year civil war between Maoist and government forces, the monarchy dissolved the cabinet and parliament and re-assumed absolute power in 2002, after the crown prince massacred the royal family in 2001. A peace accord in 2006 led to the promulgation of an interim constitution in 2007. Following a nationwide Constituent Assembly (CA) election in 2008, the newly formed CA declared Nepal a federal democratic republic, abolished the monarchy, and elected the countrys first president. After the CA failed to draft a constitution by a 2012 deadline set by the Supreme Court, then-Prime Minister Baburam BHATTARAI dissolved the CA. Months of negotiations ensued until 2013 when the major political parties agreed to create an interim government headed by then-Chief Justice Khil Raj REGMI with a mandate to hold elections for a new CA. Elections were held in 2013, in which the Nepali Congress (NC) won the largest share of seats in the CA and in 2014 formed a coalition government with the second-place Communist Party of Nepal-Unified Marxist-Leninist (UML) with NC President Sushil KOIRALA serving as prime minister. Nepals new constitution came into effect in 2015, at which point the CA became the Parliament. Khagda Prasad Sharma OLI served as the first post-constitution prime minister from 2015 to 2016. OLI resigned ahead of a no-confidence motion against him, and Parliament elected Communist Party of Nepal-Maoist (CPN-M) leader Pushpa Kamal DAHAL (aka &amp;quot;Prachanda&amp;quot;) prime minister. The constitution provided for a transitional period during which three sets of elections &amp;amp;ndash; local, provincial, and national &amp;amp;ndash; needed to take place. The first local elections in 20 years occurred in three phases between May and September 2017, and state and federal elections proceeded in two phases in November and December 2017. The parties headed by OLI and DAHAL ran in coalition and swept the parliamentary elections, and OLI, who led the larger of the two parties, was sworn in as prime minister in February 2018. In May 2018, OLI and DAHAL announced the merger of their parties - the UML and CPN-M - to establish the Nepal Communist Party (NCP), which is now the ruling party in Parliament. &amp;amp;nbsp;</t>
  </si>
  <si>
    <t>the Election Commission of Nepal granted ballot access under the proportional system to 88 political parties for the November-December 2017 House of Representatives election to the Federal Parliament; of these, the following&amp;amp;nbsp;8 parties won seats:&amp;lt;br /&amp;gt;Federal Socialist Forum, Nepal or FSFN [Upendra YADAV]&amp;lt;br /&amp;gt;Naya Shakti Party, Nepal [Baburam BHATTARAI]&amp;lt;br /&amp;gt;Nepal Communist Party or NCP [Khadga Prasad OLI, Pushpa Kamal&amp;amp;nbsp;DAHAL]&amp;lt;br /&amp;gt;Nepali Congress or NC [Sher Bahadur DEUBA]&amp;lt;br /&amp;gt;Nepal Mazdoor Kisan Party [Narayan Man BIJUKCHHE]&amp;lt;br /&amp;gt;Rastriya Janamorcha [Chitra Bahadur K.C.]&amp;lt;br /&amp;gt;Rastriya Janata Party or RJPN [Mahanta THAKUR]&amp;lt;br /&amp;gt;Rastriya Prajatantra party or RPP [Kamal THAPA]</t>
  </si>
  <si>
    <t>Nepal is among the least developed countries in the world, with about one-quarter of its population living below the poverty line. Nepal is heavily dependent on remittances, which amount to as much as 30% of GDP. Agriculture is the mainstay of the economy, providing a livelihood for almost two-thirds of the population but accounting for less than a third of GDP. Industrial activity mainly involves the processing of agricultural products, including pulses, jute, sugarcane, tobacco, and grain.Nepal has considerable scope for exploiting its potential in hydropower, with an estimated 42,000 MW of commercially feasible capacity. Nepal has signed trade and investment agreements with India, China, and other countries, but political uncertainty and a difficult business climate have hampered foreign investment. The United States and Nepal signed a $500 million Millennium Challenge Corporation Compact in September 2017 which will expand Nepal’s electricity infrastructure and help maintain transportation infrastructure.Massive earthquakes struck Nepal in early 2015, which damaged or destroyed infrastructure and homes and set back economic development. Although political gridlock and lack of capacity have hindered post-earthquake recovery, government-led reconstruction efforts have progressively picked up speed, although many hard hit areas still have seen little assistance. Additional challenges to Nepals growth include its landlocked geographic location, inconsistent electricity supply, and underdeveloped transportation infrastructure.</t>
  </si>
  <si>
    <t>joint border commission continues to work on contested sections of boundary with India, including the 400 sq km dispute over the source of the Kalapani River; India has instituted a stricter border regime to restrict transit of illegal cross-border activities</t>
  </si>
  <si>
    <t>Revenues of this tiny island - a coral atoll with a land area of 21 square kilometers - traditionally have come from exports of phosphates. Few other resources exist, with most necessities being imported, mainly from Australia, its former occupier and later major source of support. Primary reserves of phosphates were exhausted and mining ceased in 2006, but mining of a deeper layer of &amp;quot;secondary phosphate&amp;quot; in the interior of the island began the following year. The secondary phosphate deposits may last another 30 years. Earnings from Nauru’s export of phosphate remains an important source of income. Few comprehensive statistics on the Nauru economy exist; estimates of Naurus GDP vary widely.The rehabilitation of mined land and the replacement of income from phosphates are serious long-term problems. In anticipation of the exhaustion of Naurus phosphate deposits, substantial amounts of phosphate income were invested in trust funds to help cushion the transition and provide for Naurus economic future.Although revenue sources for government are limited, the opening of the Australian Regional Processing Center for asylum seekers since 2012 has sparked growth in the economy. Revenue derived from fishing licenses under the &amp;quot;vessel day scheme&amp;quot; has also boosted government income. Housing, hospitals, and other capital plant are deteriorating. The cost to Australia of keeping the Nauruan government and economy afloat continues to climb.</t>
  </si>
  <si>
    <t>Suriname’s economy is dominated by the mining industry, with exports of oil and gold accounting for approximately 85% of exports and 27% of government revenues. This makes the economy highly vulnerable to mineral price volatility. The worldwide drop in international commodity prices and the cessation of alumina mining in Suriname significantly reduced government revenue and national income during the past few years. In November 2015, a major US aluminum company discontinued its mining activities in Suriname after 99 years of operation. Public sector revenues fell, together with exports, international reserves, employment, and private sector investment.Economic growth declined annually from just under 5% in 2012 to -10.4% in 2016. In January 2011, the government devalued the currency by 20% and raised taxes to reduce the budget deficit. Suriname began instituting macro adjustments between September 2015 and 2016; these included another 20% currency devaluation in November 2015 and foreign currency interventions by the Central Bank until March 2016, after which time the Bank allowed the Surinamese dollar (SRD) to float. By December 2016, the SRD had lost 46% of its value against the dollar. Depreciation of the Surinamese dollar and increases in tariffs on electricity caused domestic prices in Suriname to rise 22.0% year-over-year by December 2017.Surinames economic prospects for the medium-term will depend on its commitment to responsible monetary and fiscal policies and on the introduction of structural reforms to liberalize markets and promote competition. The governments over-reliance on revenue from the extractive sector colors Surinames economic outlook. Following two years of recession, the Fitch Credit Bureau reported a positive growth of 1.2% in 2017 and the World Bank predicted 2.2% growth in 2018. Inflation declined to 9%, down from 55% in 2016 , and increased gold production helped lift exports. Yet continued budget imbalances and a heavy debt and interest burden resulted in a debt-to-GDP ratio of 83% in September 2017. Purchasing power has fallen rapidly due to the devalued local currency. The government has announced its intention to pass legislation to introduce a new value-added tax in 2018. Without this and other measures to strengthen the country’s fiscal position, the government may face liquidity pressures.</t>
  </si>
  <si>
    <t>area claimed by French Guiana between Riviere Litani and Riviere Marouini (both headwaters of the Lawa); Suriname claims a triangle of land between the New and Kutari/Koetari rivers in a historic dispute over the headwaters of the Courantyne; Guyana seeks UN Convention on the Law of the Sea arbitration to resolve the longstanding dispute with Suriname over the axis of the territorial sea boundary in potentially oil-rich waters</t>
  </si>
  <si>
    <t>destructive earthquakes; volcanoes; landslides; extremely susceptible to hurricanes&amp;lt;strong&amp;gt;volcanism:&amp;lt;/strong&amp;gt; significant volcanic activity; Cerro Negro (728 m), which last erupted in 1999, is one of Nicaraguas most active volcanoes; its lava flows and ash have been known to cause significant damage to farmland and buildings; other historically active volcanoes include Concepcion, Cosiguina, Las Pilas, Masaya, Momotombo, San Cristobal, and Telica</t>
  </si>
  <si>
    <t>Nicaragua, the poorest country in Central America and the second poorest in the Western Hemisphere, has widespread underemployment and poverty. GDP growth of 4.5% in 2017 was insufficient to make a significant difference. Textiles and agriculture combined account for nearly 50% of Nicaraguas exports. Beef, coffee, and gold are Nicaragua’s top three export commodities.The Dominican Republic-Central America-United States Free Trade Agreement has been in effect since April 2006 and has expanded export opportunities for many Nicaraguan agricultural and manufactured goods.In 2013, the government granted a 50-year concession with the option for an additional 50 years to a newly formed Chinese-run company to finance and build an inter-oceanic canal and related projects, at an estimated cost of $50 billion. The canal construction has not started.</t>
  </si>
  <si>
    <t>the 1992 ICJ ruling for El Salvador and Honduras advised a tripartite resolution to establish a maritime boundary in the Gulf of Fonseca, which considers Honduran access to the Pacific; Nicaragua and Costa Rica regularly file border dispute cases over the delimitations of the San Juan River and the northern tip of Calero Island to the ICJ; there is an ongoing case in the ICJ to determine Pacific and Atlantic ocean maritime borders as well as land borders; in 2009, the ICJ ruled that Costa Rican vessels carrying out police activities could not use the river, but official Costa Rican vessels providing essential services to riverside inhabitants and Costa Rican tourists could travel freely on the river; in 2011, the ICJ provisionally ruled that both countries must remove personnel from the disputed area; in 2013, the ICJ rejected Nicaraguas 2012 suit to halt Costa Ricas construction of a highway paralleling the river on the grounds of irreparable environmental damage; in 2013, the ICJ, regarding the disputed territory, ordered that Nicaragua should refrain from dredging or canal construction and refill and repair damage caused by trenches connecting the river to the Caribbean and upheld its 2010 ruling that Nicaragua must remove all personnel; in early 2014, Costa Rica brought Nicaragua to the ICJ over offshore oil concessions in the disputed region; Nicaragua filed a case against Colombia in 2013 over the delimitation of the Continental shelf beyond the 200 nautical miles from the Nicaraguan coast, as well as over the alleged violation by Colombia of Nicaraguan maritime space in the Caribbean Sea</t>
  </si>
  <si>
    <t>earthquakes are common, though usually not severe; volcanic activity&amp;lt;strong&amp;gt;volcanism:&amp;lt;/strong&amp;gt; significant volcanism on North Island; Ruapehu (2,797 m), which last erupted in 2007, has a history of large eruptions in the past century; Taranaki has the potential to produce dangerous avalanches and lahars; other historically active volcanoes include Okataina, Raoul Island, Tongariro, and White Island; see note 2 under &amp;quot;Geography - note&amp;quot;</t>
  </si>
  <si>
    <t>&amp;lt;strong&amp;gt;note 1:&amp;lt;/strong&amp;gt; consists of two main islands and a number of smaller islands; South Island, the larger main island, is the 12th largest island in the world and is divided along its length by the Southern Alps; North Island is the 14th largest island in the world and is not as mountainous, but it is marked by volcanism &amp;lt;strong&amp;gt;note 2:&amp;lt;/strong&amp;gt; New Zealand lies along the Ring of Fire, a belt of active volcanoes and earthquake epicenters bordering the Pacific Ocean; up to 90% of the worlds earthquakes and some 75% of the worlds volcanoes occur within the Ring of Fire &amp;lt;strong&amp;gt;note 3:&amp;lt;/strong&amp;gt; almost 90% of the population lives in cities and over three-quarters on North Island; Wellington is the southernmost national capital in the world</t>
  </si>
  <si>
    <t>Over the past 40 years, the government has transformed New Zealand from an agrarian economy, dependent on concessionary British market access, to a more industrialized, free market economy that can compete globally. This dynamic growth has boosted real incomes, but left behind some at the bottom of the ladder and broadened and deepened the technological capabilities of the industrial sector.Per capita income rose for 10 consecutive years until 2007 in purchasing power parity terms, but fell in 2008-09. Debt-driven consumer spending drove robust growth in the first half of the decade, fueling a large balance of payments deficit that posed a challenge for policymakers. Inflationary pressures caused the central bank to raise its key rate steadily from January 2004 until it was among the highest in the OECD in 2007 and 2008. The higher rate attracted international capital inflows, which strengthened the currency and housing market while aggravating the current account deficit. Rising house prices, especially in Auckland, have become a political issue in recent years, as well as a policy challenge in 2016 and 2017, as the ability to afford housing has declined for many.Expanding New Zealand’s network of free trade agreements remains a top foreign policy priority. New Zealand was an early promoter of the Trans-Pacific Partnership (TPP) and was the second country to ratify the agreement in May 2017. Following the United States’ withdrawal from the TPP in January 2017, on 10 November 2017 the remaining 11 countries agreed on the core elements of a modified agreement, which they renamed the Comprehensive and Progressive Agreement for Trans-Pacific Partnership (CPTPP). In November 2016, New Zealand opened negotiations to upgrade its FTA with China; China is one of New Zealand’s most important trading partners.</t>
  </si>
  <si>
    <t>asserts a territorial claim in Antarctica (Ross Dependency)</t>
  </si>
  <si>
    <t>British explorer Samuel BAKER established the colony of Equatoria in 1870, in the name of the Ottoman Khedive of Egypt who claimed the territory. Headquartered in Gondokoro (near modern day Juba), Equatoria in theory composed most of what is now South Sudan. After being cut off from colonial administration during the Mahdist War from 1885-1898, Equatoria was made a state under the Anglo-Egyptian condominium in 1899. It was largely left to itself over the following decades, but Christian missionaries converted much of the population and facilitated the spread of English, rather than Arabic. Equatoria was ruled by British colonial administrators separately from what is now Sudan until the two colonies were combined at the 1947 Juba Conference, as part of British plans to prepare the region for independence. When Sudan gained its independence in 1956, it was with the understanding that the southerners would be able to participate fully in the political system. When the Arab Khartoum government reneged on its promises, a mutiny began that led to two prolonged periods of conflict (1955-1972 and 1983-2005) in which perhaps 2.5 million people died - mostly civilians - due to starvation and drought. Ongoing peace talks finally resulted in a Comprehensive Peace Agreement, signed in January 2005. As part of this agreement, the south was granted a six-year period of autonomy to be followed by a referendum on final status. The result of this referendum, held in January 2011, was a vote of 98% in favor of secession.&amp;lt;br /&amp;gt;&amp;lt;br /&amp;gt;Since independence on 9 July 2011, South Sudan has struggled with good governance and nation building and has attempted to control opposition forces operating in its territory. Economic conditions have deteriorated since January 2012 when the government decided to shut down oil production following bilateral disagreements with Sudan. In December 2013, conflict between government and opposition forces killed tens of thousands and led to a dire humanitarian crisis with millions of South Sudanese displaced and food insecure. The warring parties signed a peace agreement in August 2015 that created a transitional government of national unity in April 2016. However, in July 2016, fighting broke out in Juba between the two principal signatories, plunging the country back into conflict. A &amp;quot;revitalized&amp;quot; peace agreement was signed in September 2018 ending the fighting. Under the agreement, the government and various rebel groups agreed that the sides would form a unified national army and create a transitional government by May 2019. The agreement was extended until November 2019 and then subsequently to February 2020. However, implementation has been stalled, in part by a failure to agree on the countrys internal political boundaries.</t>
  </si>
  <si>
    <t>Industry and infrastructure in landlocked South Sudan are severely underdeveloped and poverty is widespread, following several decades of civil war with Sudan. Continued fighting within the new nation is disrupting what remains of the economy. The vast majority of the population is dependent on subsistence agriculture and humanitarian assistance. Property rights are insecure and price signals are weak, because markets are not well-organized.South Sudan has little infrastructure – about 10,000 kilometers of roads, but just 2% of them paved. Electricity is produced mostly by costly diesel generators, and indoor plumbing and potable water are scarce, so less than 2% of the population has access to electricity. About 90% of consumed goods, capital, and services are imported from neighboring countries – mainly Uganda, Kenya and Sudan. Chinese investment plays a growing role in the infrastructure and energy sectors.Nevertheless, South Sudan does have abundant natural resources. South Sudan holds one of the richest agricultural areas in Africa, with fertile soils and abundant water supplies. Currently the region supports 10-20 million head of cattle. At independence in 2011, South Sudan produced nearly three-fourths of former Sudans total oil output of nearly a half million barrels per day. The Government of South Sudan relies on oil for the vast majority of its budget revenues, although oil production has fallen sharply since independence. South Sudan is one of the most oil-dependent countries in the world, with 98% of the government’s annual operating budget and 80% of its gross domestic product (GDP) derived from oil. Oil is exported through a pipeline that runs to refineries and shipping facilities at Port Sudan on the Red Sea. The economy of South Sudan will remain linked to Sudan for some time, given the existing oil infrastructure. The outbreak of conflict in December 2013, combined with falling crude oil production and prices, meant that GDP fell significantly between 2014 and 2017. Since the second half of 2017 oil production has risen, and is currently about 130,000 barrels per day.Poverty and food insecurity has risen due to displacement of people caused by the conflict. With famine spreading, 66% of the population in South Sudan is living on less than about $2 a day, up from 50.6% in 2009, according to the World Bank. About 80% of the population lives in rural areas, with agriculture, forestry and fishing providing the livelihood for a majority of the households. Much of rural sector activity is focused on low-input, low-output subsistence agriculture.South Sudan is burdened by considerable debt because of increased military spending and high levels of government corruption. Economic mismanagement is prevalent. Civil servants, including police and the military, are not paid on time, creating incentives to engage in looting and banditry. South Sudan has received more than $11 billion in foreign aid since 2005, largely from the US, the UK, and the EU. Inflation peaked at over 800% per year in October 2016 but dropped to 118% in 2017. The government has funded its expenditures by borrowing from the central bank and foreign sources, using forward sales of oil as collateral. The central bank’s decision to adopt a managed floating exchange rate regime in December 2015 triggered a 97% depreciation of the currency and spawned a growing black market.Long-term challenges include rooting out public sector corruption, improving agricultural productivity, alleviating poverty and unemployment, improving fiscal transparency - particularly in regard to oil revenues, taming inflation, improving government revenues, and creating a rules-based business environment.</t>
  </si>
  <si>
    <t>a single TV channel and a radio station are controlled by the government; several community and commercial FM stations are operational, mostly sponsored by outside aid donors; some foreign radio broadcasts are available (2019)</t>
  </si>
  <si>
    <t>South Sudan-Sudan boundary represents 1 January 1956 alignment, final alignment pending negotiations and demarcation; final sovereignty status of Abyei Area pending negotiations between South Sudan and Sudan; periodic violent skirmishes with South Sudanese residents over water and grazing rights persist among related pastoral populations along the border with the Central African Republic; the boundary that separates Kenya and South Sudans sovereignty is unclear in the &amp;quot;Ilemi Triangle,&amp;quot; which Kenya has administered since colonial times</t>
  </si>
  <si>
    <t>Landlocked Paraguay has a market economy distinguished by a large informal sector, featuring re-export of imported consumer goods to neighboring countries, as well as the activities of thousands of microenterprises and urban street vendors. A large percentage of the population, especially in rural areas, derives its living from agricultural activity, often on a subsistence basis. Because of the importance of the informal sector, accurate economic measures are difficult to obtain.On a per capita basis, real income has grown steadily over the past five years as strong world demand for commodities, combined with high prices and favorable weather, supported Paraguays commodity-based export expansion. Paraguay is the fifth largest soy producer in the world. Drought hit in 2008, reducing agricultural exports and slowing the economy even before the onset of the global recession. The economy fell 3.8% in 2009, as lower world demand and commodity prices caused exports to contract. Severe drought and outbreaks of hoof-and-mouth disease in 2012 led to a brief drop in beef and other agricultural exports. Since 2014, however, Paraguay’s economy has grown at a 4% average annual rate due to strong production and high global prices, at a time when other countries in the region have contracted.The Paraguayan Government recognizes the need to diversify its economy and has taken steps in recent years to do so. In addition to looking for new commodity markets in the Middle East and Europe, Paraguayan officials have promoted the country’s low labor costs, cheap energy from its massive Itaipu Hydroelectric Dam, and single-digit tax rate on foreign firms. As a result, the number of factories operating in the country – mostly transplants from Brazil - has tripled since 2014.Corruption, limited progress on structural reform, and deficient infrastructure are the main obstacles to long-term growth. Judicial corruption is endemic and is seen as the greatest barrier to attracting more foreign investment. Paraguay has been adverse to public debt throughout its history, but has recently sought to finance infrastructure improvements to attract foreign investment.</t>
  </si>
  <si>
    <t>unruly region at convergence of Argentina-Brazil-Paraguay borders is locus of money laundering, smuggling, arms and illegal narcotics trafficking, and fundraising for violent extremist organizations</t>
  </si>
  <si>
    <t>earthquakes, tsunamis, flooding, landslides, mild volcanic activity&amp;lt;strong&amp;gt;volcanism:&amp;lt;/strong&amp;gt; volcanic activity in the Andes Mountains; Ubinas (5,672 m), which last erupted in 2009, is the countrys most active volcano; other historically active volcanoes include El Misti, Huaynaputina, Sabancaya, and Yucamane; see note 2 under &amp;quot;Geography - note&amp;quot;</t>
  </si>
  <si>
    <t xml:space="preserve">&amp;lt;strong&amp;gt;note 1:&amp;lt;/strong&amp;gt; shares control of Lago Titicaca, worlds highest navigable lake, with Bolivia; a remote slope of Nevado Mismi, a 5,316 m peak, is the ultimate source of the Amazon River &amp;lt;strong&amp;gt;note 2:&amp;lt;/strong&amp;gt; Peru is one of the countries along the Ring of Fire, a belt of active volcanoes and earthquake epicenters bordering the Pacific Ocean; up to 90% of the worlds earthquakes and some 75% of the worlds volcanoes occur within the Ring of Fire&amp;lt;br /&amp;gt;&amp;lt;br /&amp;gt;&amp;lt;strong&amp;gt;note 3:&amp;lt;/strong&amp;gt; on 19 February 1600, Mount Huaynaputina in the southern Peruvian Andes erupted in the largest volcanic explosion in South America in historical times; intermittent eruptions lasted until 5 March 1600 and pumped an estimated 16 to 32 million metric tons of particulates into the atmosphere reducing the amount of sunlight reaching the earths surface and affecting weather worldwide; over the next two and a half years, millions died around the globe in famines from bitterly cold winters, cool summers, and the loss of crops and animals&amp;lt;br /&amp;gt;&amp;lt;br /&amp;gt;&amp;lt;strong&amp;gt;note 4:&amp;lt;/strong&amp;gt; the southern regions of Peru and the extreme northwestern part of Bolivia are considered to be the place of origin for the common potato </t>
  </si>
  <si>
    <t>Perus economy reflects its varied topography - an arid lowland coastal region, the central high sierra of the Andes, and the dense forest of the Amazon. A wide range of important mineral resources are found in the mountainous and coastal areas, and Perus coastal waters provide excellent fishing grounds. Peru is the worlds second largest producer of silver and copper.The Peruvian economy grew by an average of 5.6% per year from 2009-13 with a stable exchange rate and low inflation. This growth was due partly to high international prices for Perus metals and minerals exports, which account for 55% of the countrys total exports. Growth slipped from 2014 to 2017, due to weaker world prices for these resources. Despite Perus strong macroeconomic performance, dependence on minerals and metals exports and imported foodstuffs makes the economy vulnerable to fluctuations in world prices.Perus rapid expansion coupled with cash transfers and other programs have helped to reduce the national poverty rate by over 35 percentage points since 2004, but inequality persists and continued to pose a challenge for the Ollanta HUMALA administration, which championed a policy of social inclusion and a more equitable distribution of income. Poor infrastructure hinders the spread of growth to Perus non-coastal areas. The HUMALA administration passed several economic stimulus packages in 2014 to bolster growth, including reforms to environmental regulations in order to spur investment in Peru’s lucrative mining sector, a move that was opposed by some environmental groups. However, in 2015, mining investment fell as global commodity prices remained low and social conflicts plagued the sector.Perus free trade policy continued under the HUMALA administration; since 2006, Peru has signed trade deals with the US, Canada, Singapore, China, Korea, Mexico, Japan, the EU, the European Free Trade Association, Chile, Thailand, Costa Rica, Panama, Venezuela, Honduras, concluded negotiations with Guatemala and the Trans-Pacific Partnership, and begun trade talks with El Salvador, India, and Turkey. Peru also has signed a trade pact with Chile, Colombia, and Mexico, called the Pacific Alliance, that seeks integration of services, capital, investment and movement of people. Since the US-Peru Trade Promotion Agreement entered into force in February 2009, total trade between Peru and the US has doubled. President Pedro Pablo KUCZYNSKI succeeded HUMALA in July 2016 and is focusing on economic reforms and free market policies aimed at boosting investment in Peru. Mining output increased significantly in 2016-17, which helped Peru attain one of the highest GDP growth rates in Latin America, and Peru should maintain strong growth in 2018. However, economic performance was depressed by delays in infrastructure mega-projects and the start of a corruption scandal associated with a Brazilian firm. Massive flooding in early 2017 also was a drag on growth, offset somewhat by additional public spending aimed at recovery efforts.</t>
  </si>
  <si>
    <t>Chile and Ecuador rejected Perus November 2005 unilateral legislation to shift the axis of their joint treaty-defined maritime boundaries along the parallels of latitude to equidistance lines which favor Peru; organized illegal narcotics operations in Colombia have penetrated Perus shared border; Peru rejects Bolivias claim to restore maritime access through a sovereign corridor through Chile along the Peruvian border</t>
  </si>
  <si>
    <t>occupied by China, also claimed by Taiwan and Vietnam</t>
  </si>
  <si>
    <t>all of the Spratly Islands are claimed by China (including Taiwan) and Vietnam; parts of them are claimed by Brunei, Malaysia and the Philippines; despite no public territorial claim to Louisa Reef, Brunei implicitly lays claim by including it within the natural prolongation of its continental shelf and basis for a seabed median with Vietnam; claimants in November 2002 signed the &amp;quot;Declaration on the Conduct of Parties in the South China Sea,&amp;quot; which has eased tensions but falls short of a legally binding &amp;quot;code of conduct&amp;quot;; in March 2005, the national oil companies of China, the Philippines, and Vietnam signed a joint accord to conduct marine seismic activities in the Spratly Islands</t>
  </si>
  <si>
    <t>The Indus Valley civilization, one of the oldest in the world and dating back at least 5,000 years, spread over much of what is presently Pakistan. During the second millennium B.C., remnants of this culture fused with the migrating Indo-Aryan peoples. The area underwent successive invasions in subsequent centuries from the Persians, Greeks, Scythians, Arabs (who brought Islam), Afghans, and Turks. The Mughal Empire flourished in the 16th and 17th centuries; the British came to dominate the region in the 18th century. The separation in 1947 of British India into the Muslim state of Pakistan (with West and East sections) and largely Hindu India was never satisfactorily resolved, and India and Pakistan fought two wars and a limited conflict - in 1947-48, 1965, and 1999 respectively - over the disputed Kashmir territory. A third war between these countries in 1971 - in which India assisted an indigenous movement reacting to the marginalization of Bengalis in Pakistani politics - resulted in East Pakistan becoming the separate nation of Bangladesh. In response to Indian nuclear weapons testing, Pakistan conducted its own tests in mid-1998. India-Pakistan relations improved in the mid-2000s but have been rocky since the November 2008 Mumbai attacks and have been further strained by attacks in India by militants believed to be based in Pakistan. Imran KHAN took office as prime minister in 2018 after the Pakistan Tehreek-e-Insaaf (PTI) party won a plurality of seats in the July 2018 general elections. Pakistan has been engaged in a decades-long armed conflict with militant groups that target government institutions and civilians, including the Tehreek-e-Taliban Pakistan (TTP) and other militant networks.</t>
  </si>
  <si>
    <t>Decades of internal political disputes and low levels of foreign investment have led to underdevelopment in Pakistan. Pakistan has a large English-speaking population, with English-language skills less prevalent outside urban centers. Despite some progress in recent years in both security and energy, a challenging security environment, electricity shortages, and a burdensome investment climate have traditionally deterred investors. Agriculture accounts for one-fifth of output and two-fifths of employment. Textiles and apparel account for more than half of Pakistans export earnings; Pakistans failure to diversify its exports has left the country vulnerable to shifts in world demand. Pakistan’s GDP growth has gradually increased since 2012, and was 5.3% in 2017. Official unemployment was 6% in 2017, but this fails to capture the true picture, because much of the economy is informal and underemployment remains high. Human development continues to lag behind most of the region.In 2013, Pakistan embarked on a $6.3 billion IMF Extended Fund Facility, which focused on reducing energy shortages, stabilizing public finances, increasing revenue collection, and improving its balance of payments position. The program concluded in September 2016. Although Pakistan missed several structural reform criteria, it restored macroeconomic stability, improved its credit rating, and boosted growth. The Pakistani rupee has remained relatively stable against the US dollar since 2015, though it declined about 10% between November 2017 and March 2018. Balance of payments concerns have reemerged, however, as a result of a significant increase in imports and weak export and remittance growth.Pakistan must continue to address several longstanding issues, including expanding investment in education, healthcare, and sanitation; adapting to the effects of climate change and natural disasters; improving the country’s business environment; and widening the country’s tax base. Given demographic challenges, Pakistan’s leadership will be pressed to implement economic reforms, promote further development of the energy sector, and attract foreign investment to support sufficient economic growth necessary to employ its growing and rapidly urbanizing population, much of which is under the age of 25.In an effort to boost development, Pakistan and China are implementing the &amp;quot;China-Pakistan Economic Corridor&amp;quot; (CPEC) with $60 billion in investments targeted towards energy and other infrastructure projects. Pakistan believes CPEC investments will enable growth rates of over 6% of GDP by laying the groundwork for increased exports. CPEC-related obligations, however, have raised IMF concern about Pakistan’s capital outflows and external financing needs over the medium term.</t>
  </si>
  <si>
    <t>various talks and confidence-building measures cautiously have begun to defuse tensions over Kashmir, particularly since the October 2005 earthquake in the region; Kashmir nevertheless remains the site of the worlds largest and most militarized territorial dispute with portions under the de facto administration of China (Aksai Chin), India (Jammu and Kashmir), and Pakistan (Azad Kashmir and Northern Areas); UN Military Observer Group in India and Pakistan has maintained a small group of peacekeepers since 1949; India does not recognize Pakistans ceding historic Kashmir lands to China in 1964; India and Pakistan have maintained their 2004 cease-fire in Kashmir and initiated discussions on defusing the armed standoff in the Siachen glacier region; Pakistan protests Indias fencing the highly militarized Line of Control and construction of the Baglihar Dam on the Chenab River in Jammu and Kashmir, which is part of the larger dispute on water sharing of the Indus River and its tributaries; to defuse tensions and prepare for discussions on a maritime boundary, India and Pakistan seek technical resolution of the disputed boundary in Sir Creek estuary at the mouth of the Rann of Kutch in the Arabian Sea; Pakistani maps continue to show the Junagadh claim in Indias Gujarat State; since 2002, with UN assistance, Pakistan has repatriated 3.8 million Afghan refugees, leaving about 2.6 million; Pakistan has sent troops across and built fences along some remote tribal areas of its treaty-defined Durand Line border with Afghanistan, which serve as bases for foreign terrorists and other illegal activities; Afghan, Coalition, and Pakistan military meet periodically to clarify the alignment of the boundary on the ground and on maps</t>
  </si>
  <si>
    <t>Poland has the sixth-largest economy in the EU and has long had a reputation as a business-friendly country with largely sound macroeconomic policies. Since 1990, Poland has pursued a policy of economic liberalization. During the 2008-09 economic slowdown Poland was the only EU country to avoid a recession, in part because of the government’s loose fiscal policy combined with a commitment to rein in spending in the medium-term Poland is the largest recipient of EU development funds and their cyclical allocation can significantly impact the rate of economic growth.The Polish economy performed well during the 2014-17 period, with the real GDP growth rate generally exceeding 3%, in part because of increases in government social spending that have helped to accelerate consumer-driven growth. However, since 2015, Poland has implemented new business restrictions and taxes on foreign-dominated economic sectors, including banking and insurance, energy, and healthcare, that have dampened investor sentiment and has increased the government’s ownership of some firms. The government reduced the retirement age in 2016 and has had mixed success in introducing new taxes and boosting tax compliance to offset the increased costs of social spending programs and relieve upward pressure on the budget deficit. Some credit ratings agencies estimate that Poland during the next few years is at risk of exceeding the EU’s 3%-of-GDP limit on budget deficits, possibly impacting its access to future EU funds. Poland’s economy is projected to perform well in the next few years in part because of an anticipated cyclical increase in the use of its EU development funds and continued, robust household spending.Poland faces several systemic challenges, which include addressing some of the remaining deficiencies in its road and rail infrastructure, business environment, rigid labor code, commercial court system, government red tape, and burdensome tax system, especially for entrepreneurs. Additional long-term challenges include diversifying Poland’s energy mix, strengthening investments in innovation, research, and development, as well as stemming the outflow of educated young Poles to other EU member states, especially in light of a coming demographic contraction due to emigration, persistently low fertility rates, and the aging of the Solidarity-era baby boom generation.</t>
  </si>
  <si>
    <t>as a member state that forms part of the EUs external border, Poland has implemented the strict Schengen border rules to restrict illegal immigration and trade along its eastern borders with Belarus and Ukraine</t>
  </si>
  <si>
    <t>Panamas dollar-based economy rests primarily on a well-developed services sector that accounts for more than three-quarters of GDP. Services include operating the Panama Canal, logistics, banking, the Colon Free Trade Zone, insurance, container ports, flagship registry, and tourism and Panama is a center for offshore banking. Panamas transportation and logistics services sectors, along with infrastructure development projects, have boosted economic growth; however, public debt surpassed $37 billion in 2016 because of excessive government spending and public works projects. The US-Panama Trade Promotion Agreement was approved by Congress and signed into law in October 2011, and entered into force in October 2012.Future growth will be bolstered by the Panama Canal expansion project that began in 2007 and was completed in 2016 at a cost of $5.3 billion - about 10-15% of current GDP. The expansion project more than doubled the Canals capacity, enabling it to accommodate high-capacity vessels such as tankers and neopanamax vessels that are too large to traverse the existing canal. The US and China are the top users of the Canal.Strong economic performance has not translated into broadly shared prosperity, as Panama has the second worst income distribution in Latin America. About one-fourth of the population lives in poverty; however, from 2006 to 2012 poverty was reduced by 10 percentage points.</t>
  </si>
  <si>
    <t>organized illegal narcotics operations in Colombia operate within the remote border region with Panama</t>
  </si>
  <si>
    <t>Following its heyday as a global maritime power during the 15th and 16th centuries, Portugal lost much of its wealth and status with the destruction of Lisbon in a 1755 earthquake, occupation during the Napoleonic Wars, and the independence of Brazil, its wealthiest colony, in 1822. A 1910 revolution deposed the monarchy, and for most of the next six decades, repressive governments ran the country. In 1974, a left-wing military coup installed broad democratic reforms. The following year, Portugal granted independence to all of its African colonies. Portugal is a founding member of NATO and entered the EC (now the EU) in 1986.</t>
  </si>
  <si>
    <t>Azores subject to severe earthquakes&amp;lt;strong&amp;gt;volcanism:&amp;lt;/strong&amp;gt; limited volcanic activity in the Azores Islands; Fayal or Faial (1,043 m) last erupted in 1958; most volcanoes have not erupted in centuries; historically active volcanoes include Agua de Pau, Furnas, Pico, Picos Volcanic System, San Jorge, Sete Cidades, and Terceira</t>
  </si>
  <si>
    <t>Portugal has become a diversified and increasingly service-based economy since joining the European Community - the EUs predecessor - in 1986. Over the following two decades, successive governments privatized many state-controlled firms and liberalized key areas of the economy, including the financial and telecommunications sectors. The country joined the Economic and Monetary Union in 1999 and began circulating the euro on 1 January 2002 along with 11 other EU members.The economy grew by more than the EU average for much of the 1990s, but the rate of growth slowed in 2001-08. After the global financial crisis in 2008, Portugal’s economy contracted in 2009 and fell into recession from 2011 to 2013, as the government implemented spending cuts and tax increases to comply with conditions of an EU-IMF financial rescue package, signed in May 2011. Portugal successfully exited its EU-IMF program in May 2014, and its economic recovery gained traction in 2015 because of strong exports and a rebound in private consumption. GDP growth accelerated in 2016, and probably reached 2.5 % in 2017. Unemployment remained high, at 9.7% in 2017, but has improved steadily since peaking at 18% in 2013.The center-left minority Socialist government has unwound some unpopular austerity measures while managing to remain within most EU fiscal targets. The budget deficit fell from 11.2% of GDP in 2010 to 1.8% in 2017, the country’s lowest since democracy was restored in 1974, and surpassing the EU and IMF projections of 3%. Portugal exited the EU’s excessive deficit procedure in mid-2017.</t>
  </si>
  <si>
    <t>Portugal does not recognize Spanish sovereignty over the territory of Olivenza based on a difference of interpretation of the 1815 Congress of Vienna and the 1801 Treaty of Badajoz</t>
  </si>
  <si>
    <t>active volcanism; the country is subject to frequent and sometimes severe earthquakes; mud slides; tsunamis&amp;lt;strong&amp;gt;volcanism:&amp;lt;/strong&amp;gt; severe volcanic activity; Ulawun (2,334 m), one of Papua New Guineas potentially most dangerous volcanoes, has been deemed a Decade Volcano by the International Association of Volcanology and Chemistry of the Earths Interior, worthy of study due to its explosive history and close proximity to human populations; Rabaul (688 m) destroyed the city of Rabaul in 1937 and 1994; Lamington erupted in 1951 killing 3,000 people; Manams 2004 eruption forced the islands abandonment; other historically active volcanoes include Bam, Bagana, Garbuna, Karkar, Langila, Lolobau, Long Island, Pago, St. Andrew Strait, Victory, and Waiowa; see note 2 under &amp;quot;Geography - note&amp;quot;</t>
  </si>
  <si>
    <t>&amp;lt;strong&amp;gt;note 1:&amp;lt;/strong&amp;gt; shares island of New Guinea with Indonesia; generally east-west trending highlands break up New Guinea into diverse ecoregions; one of worlds largest swamps along southwest coast &amp;lt;strong&amp;gt;note 2:&amp;lt;/strong&amp;gt; Papua New Guinea is one of the countries along the Ring of Fire, a belt of active volcanoes and earthquake epicenters bordering the Pacific Ocean; up to 90% of the worlds earthquakes and some 75% of the worlds volcanoes occur within the Ring of Fire</t>
  </si>
  <si>
    <t>Papua New Guinea (PNG) is richly endowed with natural resources, but exploitation has been hampered by rugged terrain, land tenure issues, and the high cost of developing infrastructure. The economy has a small formal sector, focused mainly on the export of those natural resources, and an informal sector, employing the majority of the population. Agriculture provides a subsistence livelihood for 85% of the people. The global financial crisis had little impact because of continued foreign demand for PNGs commodities.Mineral deposits, including copper, gold, and oil, account for nearly two-thirds of export earnings. Natural gas reserves amount to an estimated 155 billion cubic meters. Following construction of a $19 billion liquefied natural gas (LNG) project, PNG LNG, a consortium led by ExxonMobil, began exporting liquefied natural gas to Asian markets in May 2014. The project was delivered on time and only slightly above budget. The success of the project has encouraged other companies to look at similar LNG projects. French supermajor Total is hopes to begin construction on the Papua LNG project by 2020. Due to lower global commodity prices, resource revenues of all types have fallen dramatically. PNG’s government has recently been forced to adjust spending levels downward.Numerous challenges still face the government of Peter ONEILL, including providing physical security for foreign investors, regaining investor confidence, restoring integrity to state institutions, promoting economic efficiency by privatizing moribund state institutions, and maintaining good relations with Australia, its former colonial ruler. Other socio-cultural challenges could upend the economy including chronic law and order and land tenure issues. In August, 2017, PNG launched its first-ever national trade policy, PNG Trade Policy 2017-2032. The policy goal is to maximize trade and investment by increasing exports, to reduce imports, and to increase foreign direct investment (FDI).</t>
  </si>
  <si>
    <t>relies on assistance from Australia to keep out illegal cross-border activities from primarily Indonesia, including goods smuggling, illegal narcotics trafficking, and squatters and secessionists</t>
  </si>
  <si>
    <t>The economy is dominated by tourism, fishing, and subsistence agriculture. Government is a major employer of the work force relying on financial assistance from the US under the Compact of Free Association (Compact) with the US that took effect after the end of the UN trusteeship on 1 October 1994. The US provided Palau with roughly $700 million in aid for the first 15 years following commencement of the Compact in 1994 in return for unrestricted access to its land and waterways for strategic purposes. The population enjoys a per capita income roughly double that of the Philippines and much of Micronesia.Business and leisure tourist arrivals reached a record 167,966 in 2015, a 14.4% increase over the previous year, but fell to 138,408 in 2016. Long-run prospects for tourism have been bolstered by the expansion of air travel in the Pacific, the rising prosperity of industrial East Asia, and the willingness of foreigners to finance infrastructure development. Proximity to Guam, the regions major destination for tourists from East Asia, and a regionally competitive tourist infrastructure enhance Palaus advantage as a destination.</t>
  </si>
  <si>
    <t>maritime delineation negotiations continue with Philippines, Indonesia</t>
  </si>
  <si>
    <t>Guinea-Bissau is highly dependent on subsistence agriculture, cashew nut exports, and foreign assistance. Two out of three Bissau-Guineans remain below the absolute poverty line. The legal economy is based on cashews and fishing. Illegal logging and trafficking in narcotics also play significant roles. The combination of limited economic prospects, weak institutions, and favorable geography have made this West African country a way station for drugs bound for Europe.Guinea-Bissau has substantial potential for development of mineral resources, including phosphates, bauxite, and mineral sands. Offshore oil and gas exploration has begun. The country’s climate and soil make it feasible to grow a wide range of cash crops, fruit, vegetables, and tubers; however, cashews generate more than 80% of export receipts and are the main source of income for many rural communities.The government was deposed in August 2015, and since then, a political stalemate has resulted in weak governance and reduced donor support.The country is participating in a three-year, IMF extended credit facility program that was suspended because of a planned bank bailout. The program was renewed in 2017, but the major donors of direct budget support (the EU, World Bank, and African Development Bank) have halted their programs indefinitely. Diversification of the economy remains a key policy goal, but Guinea-Bissau’s poor infrastructure and business climate will constrain this effort.</t>
  </si>
  <si>
    <t>a longstanding low-grade conflict continues in parts of Casamance, in Senegal across the border; some rebels use Guinea-Bissau as a safe haven</t>
  </si>
  <si>
    <t>Ruled by the Al Thani family since the mid-1800s, Qatar within the last 60 years transformed itself from a poor British protectorate noted mainly for pearling into an independent state with significant oil and natural gas revenues. Former Amir HAMAD bin Khalifa Al Thani, who overthrew his father in a bloodless coup in 1995, ushered in wide-sweeping political and media reforms, unprecedented economic investment, and a growing Qatari regional leadership role, in part through the creation of the pan-Arab satellite news network Al-Jazeera and Qatars mediation of some regional conflicts. In the 2000s, Qatar resolved its longstanding border disputes with both Bahrain and Saudi Arabia and by 2007 had attained the highest per capita income in the world. Qatar did not experience domestic unrest or violence like that seen in other Near Eastern and North African countries in 2011, due in part to its immense wealth and patronage network. In mid-2013, HAMAD peacefully abdicated, transferring power to his son, the current Amir TAMIM bin Hamad. TAMIM is popular with the Qatari public, for his role in shepherding the country through an economic embargo by some other regional countries, for his efforts to improve the countrys healthcare and education systems, and for his expansion of the countrys infrastructure in anticipation of Dohas hosting of the 2022 World Cup. Recently, Qatar&amp;amp;rsquo;s relationships with its neighbors have been tense, although since the fall of 2019 there have been signs of improved prospects for a thaw. Following the outbreak of regional unrest in 2011, Doha prided itself on its support for many popular revolutions, particularly in Libya and Syria. This stance was to the detriment of Qatar&amp;amp;rsquo;s relations with Bahrain, Egypt, Saudi Arabia, and the United Arab Emirates (UAE), which temporarily recalled their respective ambassadors from Doha in March 2014. TAMIM later oversaw a warming of Qatar&amp;amp;rsquo;s relations with Bahrain, Egypt, Saudi Arabia, and the UAE in November 2014 following Kuwaiti mediation and signing of the Riyadh Agreement. This reconciliation, however, was short-lived. In June 2017, Bahrain, Egypt, Saudi Arabia, and the UAE (the &amp;quot;Quartet&amp;quot;) cut diplomatic and economic ties with Qatar in response to alleged violations of the agreement, among other complaints.</t>
  </si>
  <si>
    <t>Qatar’s oil and natural gas resources are the country’s main economic engine and government revenue source, driving Qatar’s high economic growth and per capita income levels, robust state spending on public entitlements, and booming construction spending, particularly as Qatar prepares to host the World Cup in 2022. Although the government has maintained high capital spending levels for ongoing infrastructure projects, low oil and natural gas prices in recent years have led the Qatari Government to tighten some spending to help stem its budget deficit.Qatar’s reliance on oil and natural gas is likely to persist for the foreseeable future. Proved natural gas reserves exceed 25 trillion cubic meters - 13% of the world total and, among countries, third largest in the world. Proved oil reserves exceed 25 billion barrels, allowing production to continue at current levels for about 56 years. Despite the dominance of oil and natural gas, Qatar has made significant gains in strengthening non-oil sectors, such as manufacturing, construction, and financial services, leading non-oil GDP to steadily rise in recent years to just over half the total.Following trade restriction imposed by Saudi Arabia, the UAE, Bahrain, and Egypt in 2017, Qatar established new trade routes with other countries to maintain access to imports.</t>
  </si>
  <si>
    <t xml:space="preserve">The Kingdom of Serbs, Croats, and Slovenes was formed in 1918; its name was changed to Yugoslavia in 1929. Communist Partisans resisted the Axis occupation and division of Yugoslavia from 1941 to 1945 and fought nationalist opponents and collaborators as well. The military and political movement headed by Josip Broz &amp;quot;TITO&amp;quot; (Partisans) took full control of Yugoslavia when their domestic rivals and the occupiers were defeated in 1945. Although communists, TITO and his successors (Tito died in 1980) managed to steer their own path between the Warsaw Pact nations and the West for the next four and a half decades. In 1989, Slobodan MILOSEVIC became president of the Republic of Serbia and his ultranationalist calls for Serbian domination led to the violent breakup of Yugoslavia along ethnic lines. In 1991, Croatia, Slovenia, and Macedonia declared independence, followed by Bosnia in 1992. The remaining republics of Serbia and Montenegro declared a new Federal Republic of Yugoslavia (FRY) in April 1992 and under MILOSEVICs leadership, Serbia led various military campaigns to unite ethnic Serbs in neighboring republics into a &amp;quot;Greater Serbia.&amp;quot; These actions ultimately failed and, after international intervention, led to the signing of the Dayton Peace Accords in 1995. MILOSEVIC retained control over Serbia and eventually became president of the FRY in 1997. In 1998, an ethnic Albanian insurgency in the formerly autonomous Serbian province of Kosovo provoked a Serbian counterinsurgency campaign that resulted in massacres and massive expulsions of ethnic Albanians living in Kosovo. The MILOSEVIC governments rejection of a proposed international settlement led to NATOs bombing of Serbia in the spring of 1999. Serbian military and police forces withdrew from Kosovo in June 1999, and the UN Security Council authorized an interim UN administration and a NATO-led security force in Kosovo. FRY elections in late 2000 led to the ouster of MILOSEVIC and the installation of democratic government. In 2003, the FRY became the State Union of Serbia and Montenegro, a loose federation of the two republics. Widespread violence predominantly targeting ethnic Serbs in Kosovo in March 2004 led to more intense calls to address Kosovos status, and the UN began facilitating status talks in 2006. In June 2006, Montenegro seceded from the federation and declared itself an independent nation. Serbia subsequently gave notice that it was the successor state to the union of Serbia and Montenegro. In February 2008, after nearly two years of inconclusive negotiations, Kosovo declared itself independent of Serbia - an action Serbia refuses to recognize. At Serbias request, the UN General Assembly (UNGA) in October 2008 sought an advisory opinion from the International Court of Justice (ICJ) on whether Kosovos unilateral declaration of independence was in accordance with international law. In a ruling considered unfavorable to Serbia, the ICJ issued an advisory opinion in July 2010 stating that international law did not prohibit declarations of independence. In late 2010, Serbia agreed to an EU-drafted UNGA Resolution acknowledging the ICJs decision and calling for a new round of talks between Serbia and Kosovo, this time on practical issues rather than Kosovos status. Serbia and Kosovo signed the first agreement of principles governing the normalization of relations between the two countries in April 2013 and are in the process of implementing its provisions. In 2015, Serbia and Kosovo reached four additional agreements within the EU-led Brussels Dialogue framework. These included agreements on the Community of Serb-Majority Municipalities; telecommunications; energy production and distribution; and freedom of movement. President Aleksandar VUCIC has promoted an ambitious goal of Serbia joining the EU by 2025. Under his leadership as prime minister, in 2014 Serbia opened formal negotiations for accession. </t>
  </si>
  <si>
    <t>119 municipalities (opstine, singular - opstina) and 26 cities (gradovi, singular - grad)&amp;lt;strong&amp;gt;municipalities:&amp;lt;/strong&amp;gt; Ada*, Aleksandrovac, Aleksinac, Alibunar*, Apatin*, Arandelovac, Arilje, Babusnica, Bac*, Backa Palanka*, Backa Topola*, Backi Petrovac*, Bajina Basta, Batocina, Becej*, Bela Crkva*, Bela Palanka, Beocin*, Blace, Bogatic, Bojnik, Boljevac, Bor, Bosilegrad, Brus, Bujanovac, Cajetina, Cicevac, Coka*, Crna Trava, Cuprija, Despotovac, Dimitrov, Doljevac, Gadzin Han, Golubac, Gornji Milanovac, Indija*, Irig*, Ivanjica, Kanjiza*, Kladovo, Knic, Knjazevac, Koceljeva, Kosjeric, Kovacica*, Kovin*, Krupanj, Kucevo, Kula*, Kursumlija, Lajkovac, Lapovo, Lebane, Ljig, Ljubovija, Lucani, Majdanpek, Mali Idos*, Mali Zvornik, Malo Crnice, Medveda, Merosina, Mionica, Negotin, Nova Crnja*, Nova Varos, Novi Becej*, Novi Knezevac*, Odzaci*, Opovo*, Osecina, Paracin, Pecinci*, Petrovac na Mlavi, Plandiste*, Pozega, Presevo, Priboj, Prijepolje, Prokuplje, Raca, Raska, Razanj, Rekovac, Ruma*, Secanj*, Senta*, Sid*, Sjenica, Smederevska Palanka, Sokobanja, Srbobran*, Sremski Karlovci*, Stara Pazova*, Surdulica, Svilajnac, Svrljig, Temerin*, Titel*, Topola, Trgoviste, Trstenik, Tutin, Ub, Varvarin, Velika Plana, Veliko Gradiste, Vladicin Han, Vladimirci, Vlasotince, Vrbas*, Vrnjacka Banja, Zabalj*, Zabari, Zagubica, Zitiste*, Zitorada; &amp;lt;strong&amp;gt;cities:&amp;lt;/strong&amp;gt; Beograd, Cacak, Jagodina, Kikinda*, Kragujevac, Kraljevo, Krusevac, Leskovac, Loznica, Nis, Novi Pazar, Novi Sad*, Pancevo*, Pirot, Pozarevac, Sabac, Smederevo, Sombor*, Sremska Mitrovica*, Subotica*, Uzice, Valjevo, Vranje, Vrsac*, Zajecar, Zrenjanin*</t>
  </si>
  <si>
    <t>Serbia has a transitional economy largely dominated by market forces, but the state sector remains significant in certain areas. The economy relies on manufacturing and exports, driven largely by foreign investment. MILOSEVIC-era mismanagement of the economy, an extended period of international economic sanctions, civil war, and the damage to Yugoslavias infrastructure and industry during the NATO airstrikes in 1999 left the economy worse off than it was in 1990. In 2015, Serbia’s GDP was 27.5% below where it was in 1989.After former Federal Yugoslav President MILOSEVIC was ousted in September 2000, the Democratic Opposition of Serbia (DOS) coalition government implemented stabilization measures and embarked on a market reform program. Serbia renewed its membership in the IMF in December 2000 and rejoined the World Bank and the European Bank for Reconstruction and Development. Serbia has made progress in trade liberalization and enterprise restructuring and privatization, but many large enterprises - including the power utilities, telecommunications company, natural gas company, and others - remain state-owned. Serbia has made some progress towards EU membership, gaining candidate status in March 2012. In January 2014, Serbias EU accession talks officially opened and, as of December 2017, Serbia had opened 12 negotiating chapters including one on foreign trade. Serbias negotiations with the WTO are advanced, with the countrys complete ban on the trade and cultivation of agricultural biotechnology products representing the primary remaining obstacle to accession. Serbia maintains a three-year Stand-by Arrangement with the IMF worth approximately $1.3 billion that is scheduled to end in February 2018. The government has shown progress implementing economic reforms, such as fiscal consolidation, privatization, and reducing public spending.Unemployment in Serbia, while relatively low (16% in 2017) compared with its Balkan neighbors, remains significantly above the European average. Serbia is slowly implementing structural economic reforms needed to ensure the countrys long-term prosperity. Serbia reduced its budget deficit to 1.7% of GDP and its public debt to 71% of GDP in 2017. Public debt had more than doubled between 2008 and 2015. Serbias concerns about inflation and exchange-rate stability preclude the use of expansionary monetary policy.Major economic challenges ahead include: stagnant household incomes; the need for private sector job creation; structural reforms of state-owned companies; strategic public sector reforms; and the need for new foreign direct investment. Other serious longer-term challenges include an inefficient judicial system, high levels of corruption, and an aging population. Factors favorable to Serbias economic growth include the economic reforms it is undergoing as part of its EU accession process and IMF agreement, its strategic location, a relatively inexpensive and skilled labor force, and free trade agreements with the EU, Russia, Turkey, and countries that are members of the Central European Free Trade Agreement.</t>
  </si>
  <si>
    <t>Serbia with several other states protest the US and other states recognition of Kosovos declaration of its status as a sovereign and independent state in February 2008; ethnic Serbian municipalities along Kosovos northern border challenge final status of Kosovo-Serbia boundary; several thousand NATO-led Kosovo Force peacekeepers under UN Interim Administration Mission in Kosovo authority continue to keep the peace within Kosovo between the ethnic Albanian majority and the Serb minority in Kosovo; Serbia delimited about half of the boundary with Bosnia and Herzegovina, but sections along the Drina River remain in dispute</t>
  </si>
  <si>
    <t>US assistance and lease payments for the use of Kwajalein Atoll as a US military base are the mainstay of this small island country. Agricultural production, primarily subsistence, is concentrated on small farms; the most important commercial crops are coconuts and breadfruit. Industry is limited to handicrafts, tuna processing, and copra. Tourism holds some potential. The islands and atolls have few natural resources, and imports exceed exports.The Marshall Islands received roughly $1 billion in aid from the US during the period 1986-2001 under the original Compact of Free Association (Compact). In 2002 and 2003, the US and the Marshall Islands renegotiated the Compacts financial package for a 20-year period, 2004 to 2024. Under the amended Compact, the Marshall Islands will receive roughly $1.5 billion in direct US assistance. Under the amended Compact, the US and Marshall Islands are also jointly funding a Trust Fund for the people of the Marshall Islands that will provide an income stream beyond 2024, when direct Compact aid ends.</t>
  </si>
  <si>
    <t>some telecom infrastructure improvements made in recent years; modern services include fiber optic cable service, cellular, Internet, international calling, caller ID, and leased data circuits; &amp;amp;nbsp;the US Government, World Bank, UN and International Telecommunication Union (ITU), &amp;amp;nbsp;have aided in&amp;amp;nbsp;improvements and monetary aid to the islands telecom; mobile penetrations is around 30%; radio communication is&amp;amp;nbsp;especially&amp;amp;nbsp;vital to remote islands&amp;amp;nbsp; (2018)</t>
  </si>
  <si>
    <t>claims US territory of Wake Island</t>
  </si>
  <si>
    <t>The economy of Saint Martin centers on tourism with 85% of the labor force engaged in this sector. Over one million visitors come to the island each year with most arriving through the Princess Juliana International Airport in Sint Maarten. The financial sector is also important to Saint Martin’s economy as it facilitates financial mediation for its thriving tourism sector. No significant agriculture and limited local fishing means that almost all food must be imported. Energy resources and manufactured goods are also imported, primarily from Mexico and the US. Saint Martin is reported to have one of the highest per capita income in the Caribbean. As with the rest of the Caribbean, Saint Martin’s financial sector is having to deal with losing correspondent banking relationships.In September 2017, Hurricane Irma destroyed 95% of the French side of Saint Martin. Along the coastline of Marigot, the nerve center of the economy, the storm wiped out restaurants, shops, banks and open-air markets impacting more than 36,000 inhabitants.</t>
  </si>
  <si>
    <t>Romania, which joined the EU on 1 January 2007, began the transition from communism in 1989 with a largely obsolete industrial base and a pattern of output unsuited to the countrys needs. Romanias macroeconomic gains have only recently started to spur creation of a middle class and to address Romanias widespread poverty. Corruption and red tape continue to permeate the business environment.In the aftermath of the global financial crisis, Romania signed a $26 billion emergency assistance package from the IMF, the EU, and other international lenders, but GDP contracted until 2011. In March 2011, Romania and the IMF/EU/World Bank signed a 24-month precautionary standby agreement, worth $6.6 billion, to promote fiscal discipline, encourage progress on structural reforms, and strengthen financial sector stability; no funds were drawn. In September 2013, Romanian authorities and the IMF/EU agreed to a follow-on standby agreement, worth $5.4 billion, to continue with reforms. This agreement expired in September 2015, and no funds were drawn. Progress on structural reforms has been uneven, and the economy still is vulnerable to external shocks.Economic growth rebounded in the 2013-17 period, driven by strong industrial exports, excellent agricultural harvests, and, more recently, expansionary fiscal policies in 2016-2017 that nearly quadrupled Bucharest’s annual fiscal deficit, from +0.8% of GDP in 2015 to -3% of GDP in 2016 and an estimated -3.4% in 2017. Industry outperformed other sectors of the economy in 2017. Exports remained an engine of economic growth, led by trade with the EU, which accounts for roughly 70% of Romania trade. Domestic demand was the major driver, due to tax cuts and large wage increases that began last year and are set to continue in 2018.An aging population, emigration of skilled labor, significant tax evasion, insufficient health care, and an aggressive loosening of the fiscal package compromise Romania’s long-term growth and economic stability and are the economys top vulnerabilities.</t>
  </si>
  <si>
    <t>the ICJ ruled largely in favor of Romania in its dispute submitted in 2004 over Ukrainian-administered Zmiyinyy/Serpilor (Snake) Island and Black Sea maritime boundary delimitation; Romania opposes Ukraines reopening of a navigation canal from the Danube border through Ukraine to the Black Sea</t>
  </si>
  <si>
    <t>The Philippine Islands became a Spanish colony during the 16th century; they were ceded to the US in 1898 following the Spanish-American War. In 1935 the Philippines became a self-governing commonwealth. Manuel QUEZON was elected president and was tasked with preparing the country for independence after a 10-year transition. In 1942 the islands fell under Japanese occupation during World War II, and US forces and Filipinos fought together during 1944-45 to regain control. On 4 July 1946 the Republic of the Philippines attained its independence. A 21-year rule by Ferdinand MARCOS ended in 1986, when a &amp;quot;people power&amp;quot; movement in Manila (&amp;quot;EDSA 1&amp;quot;) forced him into exile and installed Corazon AQUINO as president. Her presidency was hampered by several coup attempts that prevented a return to full political stability and economic development. Fidel RAMOS was elected president in 1992. His administration was marked by increased stability and by progress on economic reforms. In 1992, the US closed its last military bases on the islands. Joseph ESTRADA was elected president in 1998. He was succeeded by his vice-president, Gloria MACAPAGAL-ARROYO, in January 2001 after ESTRADAs stormy impeachment trial on corruption charges broke down and another &amp;quot;people power&amp;quot; movement (&amp;quot;EDSA 2&amp;quot;) demanded his resignation. MACAPAGAL-ARROYO was elected to a six-year term as president in May 2004. Her presidency was marred by several corruption allegations but the Philippine economy was one of the few to avoid contraction following the 2008 global financial crisis, expanding each year of her administration. Benigno AQUINO III was elected to a six-year term as president in May 2010 and was succeeded by Rodrigo DUTERTE in May 2016. The Philippine Government faces threats from several groups, some of which are on the US Governments Foreign Terrorist Organization list. Manila has waged a decades-long struggle against ethnic Moro insurgencies in the southern Philippines, which led to a peace accord with the Moro National Liberation Front and a separate agreement with a break away faction, the Moro Islamic Liberation Front. The decades-long Maoist-inspired New Peoples Army insurgency also operates through much of the country. In 2017, Philippine armed forces battled an ISIS-Philippines siege in Marawi City, driving DUTERTE to declare martial law in the region. The Philippines faces increased tension with China over disputed territorial and maritime claims in the South China Sea.</t>
  </si>
  <si>
    <t>astride typhoon belt, usually affected by 15 and struck by five to six cyclonic storms each year; landslides; active volcanoes; destructive earthquakes; tsunamis&amp;lt;strong&amp;gt;volcanism:&amp;lt;/strong&amp;gt; significant volcanic activity; Taal (311 m), which has shown recent unrest and may erupt in the near future, has been deemed a Decade Volcano by the International Association of Volcanology and Chemistry of the Earths Interior, worthy of study due to its explosive history and close proximity to human populations; Mayon (2,462 m), the countrys most active volcano, erupted in 2009 forcing over 33,000 to be evacuated; other historically active volcanoes include Biliran, Babuyan Claro, Bulusan, Camiguin, Camiguin de Babuyanes, Didicas, Iraya, Jolo, Kanlaon, Makaturing, Musuan, Parker, Pinatubo, and Ragang; see note 2 under &amp;quot;Geography - note&amp;quot;</t>
  </si>
  <si>
    <t>&amp;lt;strong&amp;gt;note 1:&amp;lt;/strong&amp;gt; for decades, the Philippine archipelago was reported as having 7,107 islands; in 2016, the national mapping authority reported that hundreds of new islands had been discovered and increased the number of islands to 7,641 - though not all of the new islands have been verified; the country is favorably located in relation to many of Southeast Asias main water bodies: the South China Sea, Philippine Sea, Sulu Sea, Celebes Sea, and Luzon Strait &amp;lt;strong&amp;gt;note 2:&amp;lt;/strong&amp;gt; Philippines is one of the countries along the Ring of Fire, a belt of active volcanoes and earthquake epicenters bordering the Pacific Ocean; up to 90% of the worlds earthquakes and some 75% of the worlds volcanoes occur within the Ring of Fire &amp;lt;strong&amp;gt;note 3:&amp;lt;/strong&amp;gt; the Philippines sits astride the Pacific typhoon belt and an average of 9 typhoons make landfall on the islands each year - with about 5 of these being destructive; the country is the most exposed in the world to tropical storms</t>
  </si>
  <si>
    <t>81 provinces and 38 chartered cities &amp;lt;strong&amp;gt;provinces:&amp;lt;/strong&amp;gt; Abra, Agusan del Norte, Agusan del Sur, Aklan, Albay, Antique, Apayao, Aurora, Basilan, Bataan, Batanes, Batangas, Biliran, Benguet, Bohol, Bukidnon, Bulacan, Cagayan, Camarines Norte, Camarines Sur, Camiguin, Capiz, Catanduanes, Cavite, Cebu, Compostela, Cotabato, Davao del Norte, Davao del Sur, Davao Occidental, Davao Oriental, Dinagat Islands, Eastern Samar, Guimaras, Ifugao, Ilocos Norte, Ilocos Sur, Iloilo, Isabela, Kalinga, Laguna, Lanao del Norte, Lanao del Sur, La Union, Leyte, Maguindanao, Marinduque, Masbate, Mindoro Occidental, Mindoro Oriental, Misamis Occidental, Misamis Oriental, Mountain, Negros Occidental, Negros Oriental, Northern Samar, Nueva Ecija, Nueva Vizcaya, Palawan, Pampanga, Pangasinan, Quezon, Quirino, Rizal, Romblon, Samar, Sarangani, Siquijor, Sorsogon, South Cotabato, Southern Leyte, Sultan Kudarat, Sulu, Surigao del Norte, Surigao del Sur, Tarlac, Tawi-Tawi, Zambales, Zamboanga del Norte, Zamboanga del Sur, Zamboanga Sibugay; &amp;lt;strong&amp;gt;chartered cities:&amp;lt;/strong&amp;gt; Angeles, Bacolod, Baguio, Butuan, Cagayan de Oro, Caloocan, Cebu, Cotabato, Dagupan, Davao, General Santos, Iligan, Iloilo, Lapu-Lapu, Las Pinas, Lucena, Makati, Malabon, Mandaluyong, Mandaue, Manila, Marikina, Muntinlupa, Naga, Navotas, Olongapo, Ormoc, Paranaque, Pasay, Pasig, Puerto Princesa, Quezon, San Juan, Santiago, Tacloban, Taguig, Valenzuela, Zamboanga (2012)</t>
  </si>
  <si>
    <t>The economy has been relatively resilient to global economic shocks due to less exposure to troubled international securities, lower dependence on exports, relatively resilient domestic consumption, large remittances from about 10 million overseas Filipino workers and migrants, and a rapidly expanding services industry. During 2017, the current account balance fell into the negative range, the first time since the 2008 global financial crisis, in part due to an ambitious new infrastructure spending program announced this year. However, international reserves remain at comfortable levels and the banking system is stable.Efforts to improve tax administration and expenditures management have helped ease the Philippines debt burden and tight fiscal situation. The Philippines received investment-grade credit ratings on its sovereign debt under the former AQUINO administration and has had little difficulty financing its budget deficits. However, weak absorptive capacity and implementation bottlenecks have prevented the government from maximizing its expenditure plans. Although it has improved, the low tax-to-GDP ratio remains a constraint to supporting increasingly higher spending levels and sustaining high and inclusive growth over the longer term.Economic growth has accelerated, averaging over 6% per year from 2011 to 2017, compared with 4.5% under the MACAPAGAL-ARROYO government; and competitiveness rankings have improved. Although 2017 saw a new record year for net foreign direct investment inflows, FDI to the Philippines has continued to lag regional peers, in part because the Philippine constitution and other laws limit foreign investment and restrict foreign ownership in important activities/sectors - such as land ownership and public utilities.Although the economy grew at a rapid pace under the AQUINO government, challenges to achieving more inclusive growth remain. Wealth is concentrated in the hands of the rich. The unemployment rate declined from 7.3% to 5.7% between 2010 and 2017; while there has been some improvement, underemployment remains high at around 17% to 18% of the employed population. At least 40% of the employed work in the informal sector. Poverty afflicts more than a fifth of the total population but is as high as 75% in some areas of the southern Philippines. More than 60% of the poor reside in rural areas, where the incidence of poverty (about 30%) is more severe - a challenge to raising rural farm and non-farm incomes. Continued efforts are needed to improve governance, the judicial system, the regulatory environment, the infrastructure, and the overall ease of doing business.2016 saw the election of President Rodrigo DUTERTE, who has pledged to make inclusive growth and poverty reduction his top priority. DUTERTE believes that illegal drug use, crime and corruption are key barriers to economic development. The administration wants to reduce the poverty rate to 17% and graduate the economy to upper-middle income status by the end of President DUTERTE’s term in 2022. Key themes under the government’s Ten-Point Socioeconomic Agenda include continuity of macroeconomic policy, tax reform, higher investments in infrastructure and human capital development, and improving competitiveness and the overall ease of doing business. The administration sees infrastructure shortcomings as a key barrier to sustained economic growth and has pledged to spend $165 billion on infrastructure by 2022. Although the final outcome has yet to be seen, the current administration is shepherding legislation for a comprehensive tax reform program to raise revenues for its ambitious infrastructure spending plan and to promote a more equitable and efficient tax system. However, the need to finance rehabilitation and reconstruction efforts in the southern region of Mindanao following the 2017 Marawi City siege may compete with other spending on infrastructure.</t>
  </si>
  <si>
    <t>Philippines claims sovereignty over Scarborough Reef (also claimed by China together with Taiwan) and over certain of the Spratly Islands, known locally as the Kalayaan (Freedom) Islands, also claimed by China, Malaysia, Taiwan, and Vietnam; the 2002 &amp;quot;Declaration on the Conduct of Parties in the South China Sea,&amp;quot; has eased tensions in the Spratly Islands but falls short of a legally binding &amp;quot;code of conduct&amp;quot; desired by several of the disputants; in March 2005, the national oil companies of China, the Philippines, and Vietnam signed a joint accord to conduct marine seismic activities in the Spratly Islands; Philippines retains a dormant claim to Malaysias Sabah State in northern Borneo based on the Sultanate of Sulus granting the Philippines Government power of attorney to pursue a sovereignty claim on his behalf; maritime delimitation negotiations continue with Palau</t>
  </si>
  <si>
    <t>Puerto Rico had one of the most dynamic economies in the Caribbean region until 2006; however, growth has been negative for each of the last 11 years. The downturn coincided with the phaseout of tax preferences that had led US firms to invest heavily in the Commonwealth since the 1950s, and a steep rise in the price of oil, which generates most of the islands electricity.Diminished job opportunities prompted a sharp rise in outmigration, as many Puerto Ricans sought jobs on the US mainland. Unemployment reached 16% in 2011, but declined to 11.5% in December 2017. US minimum wage laws apply in Puerto Rico, hampering job expansion. Per capita income is about two-thirds that of the US mainland.The industrial sector greatly exceeds agriculture as the locus of economic activity and income. Tourism has traditionally been an important source of income with estimated arrivals of more than 3.6 million tourists in 2008. Puerto Ricos merchandise trade surplus is exceptionally strong, with exports nearly 50% greater than imports, and its current account surplus about 10% of GDP.Closing the budget deficit while restoring economic growth and employment remain the central concerns of the government. The gap between revenues and expenditures amounted to 0.6% of GDP in 2016, although analysts believe that not all expenditures have been accounted for in the budget and a better accounting of costs would yield an overall deficit of roughly 5% of GDP. Public debt remained steady at 92.5% of GDP in 2017, about $17,000 per person, or nearly three times the per capita debt of the State of Connecticut, the highest in the US. Much of that debt was issued by state-run schools and public corporations, including water and electric utilities. In June 2015, Governor Alejandro GARCIA Padilla announced that the island could not pay back at least $73 billion in debt and that it would seek a deal with its creditors.Hurricane Maria hit Puerto Rico square on in September 2017, causing electrical power outages to 90% of the territory, as well as extensive loss of housing and infrastructure and contamination of potable water. Despite massive efforts, more than 40% of the territory remained without electricity as of yearend 2017. As a result of the destruction, many Puerto Ricans have emigrated to the US mainland.</t>
  </si>
  <si>
    <t>increasing numbers of illegal migrants from the Dominican Republic cross the Mona Passage to Puerto Rico each year looking for work</t>
  </si>
  <si>
    <t>Founded in the 12th century, the Principality of Muscovy was able to emerge from over 200 years of Mongol domination (13th-15th centuries) and to gradually conquer and absorb surrounding principalities. In the early 17th century, a new ROMANOV Dynasty continued this policy of expansion across Siberia to the Pacific. Under PETER I (ruled 1682-1725), hegemony was extended to the Baltic Sea and the country was renamed the Russian Empire. During the 19th century, more territorial acquisitions were made in Europe and Asia. Defeat in the Russo-Japanese War of 1904-05 contributed to the Revolution of 1905, which resulted in the formation of a parliament and other reforms. Devastating defeats&amp;amp;nbsp;and food shortages&amp;amp;nbsp;in World War I led to widespread rioting in the major cities of the Russian Empire and to the overthrow in 1917 of the ROMANOV Dynasty. The communists under Vladimir LENIN seized power soon after and formed the USSR. The brutal rule of Iosif STALIN (1928-53) strengthened communist rule and Russian dominance of the Soviet Union at a cost of tens of millions of lives. After defeating Germany in World War II as part of an alliance with the US (1939-1945), the USSR expanded its territory and influence in Eastern Europe and emerged as a global power. The USSR was the principal adversary of the US during the Cold War (1947-1991). The Soviet economy and society stagnated in the decades following Stalins rule, until General Secretary Mikhail GORBACHEV (1985-91) introduced glasnost (openness) and perestroika (restructuring) in an attempt to modernize communism, but his initiatives inadvertently released forces that by December 1991&amp;amp;nbsp;led to the dissolution of&amp;amp;nbsp;the USSR into Russia and 14 other independent states. Following economic and political turmoil during President Boris YELTSINs term (1991-99), Russia shifted toward a centralized authoritarian state under President Vladimir PUTIN (2000-2008, 2012-present) in which the regime seeks to legitimize its rule through managed elections, populist appeals, a foreign policy focused on enhancing the countrys geopolitical influence, and commodity-based economic growth. Russia faces a largely subdued rebel movement in Chechnya and some other surrounding regions, although violence still occurs throughout the North Caucasus.</t>
  </si>
  <si>
    <t>permafrost over much of Siberia is a major impediment to development; volcanic activity in the Kuril Islands; volcanoes and earthquakes on the Kamchatka Peninsula; spring floods and summer/autumn forest fires throughout Siberia and parts of European Russia&amp;lt;strong&amp;gt;volcanism:&amp;lt;/strong&amp;gt; significant volcanic activity on the Kamchatka Peninsula and Kuril Islands; the peninsula alone is home to some 29 historically active volcanoes, with dozens more in the Kuril Islands; Kliuchevskoi (4,835 m), which erupted in 2007 and 2010, is Kamchatkas most active volcano; Avachinsky and Koryaksky volcanoes, which pose a threat to the city of Petropavlovsk-Kamchatsky, have been deemed Decade Volcanoes by the International Association of Volcanology and Chemistry of the Earths Interior, worthy of study due to their explosive history and close proximity to human populations; other notable historically active volcanoes include Bezymianny, Chikurachki, Ebeko, Gorely, Grozny, Karymsky, Ketoi, Kronotsky, Ksudach, Medvezhia, Mutnovsky, Sarychev Peak, Shiveluch, Tiatia, Tolbachik, and Zheltovsky; see note 2 under &amp;quot;Geography - note&amp;quot;</t>
  </si>
  <si>
    <t>&amp;lt;strong&amp;gt;note 1:&amp;lt;/strong&amp;gt; largest country in the world in terms of area but unfavorably located in relation to major sea lanes of the world; despite its size, much of the country lacks proper soils and climates (either too cold or too dry) for agriculture &amp;lt;strong&amp;gt;note 2:&amp;lt;/strong&amp;gt; Russias far east, particularly the Kamchatka Peninsula, lies along the Ring of Fire, a belt of active volcanoes and earthquake epicenters bordering the Pacific Ocean; up to 90% of the worlds earthquakes and some 75% of the worlds volcanoes occur within the Ring of Fire &amp;lt;strong&amp;gt;note 3:&amp;lt;/strong&amp;gt; Mount Elbrus is Europes tallest peak; Lake Baikal, the deepest lake in the world, is estimated to hold one fifth of the worlds fresh surface water&amp;lt;br /&amp;gt;&amp;lt;br /&amp;gt;&amp;lt;strong&amp;gt;note 4:&amp;lt;/strong&amp;gt; Kaliningrad oblast is an exclave annexed from Germany following World War II (it was formerly part of East Prussia); its capital city of Kaliningrad - formerly Koenigsberg - is the only Baltic port in Russia that remains ice free in the winter</t>
  </si>
  <si>
    <t>46 provinces (oblasti, singular - oblast), 21 republics (respubliki, singular - respublika), 4 autonomous okrugs (avtonomnyye okrugi, singular - avtonomnyy okrug), 9 krays (kraya, singular - kray), 2 federal cities (goroda, singular - gorod), and 1 autonomous oblast (avtonomnaya oblast) &amp;lt;strong&amp;gt;oblasts:&amp;lt;/strong&amp;gt; Amur (Blagoveshchensk), Arkhangelsk, Astrakhan, Belgorod, Bryansk, Chelyabinsk, Irkutsk, Ivanovo, Kaliningrad, Kaluga, Kemerovo, Kirov, Kostroma, Kurgan, Kursk, Leningrad, Lipetsk, Magadan, Moscow, Murmansk, Nizhniy Novgorod, Novgorod, Novosibirsk, Omsk, Orenburg, Orel, Penza, Pskov, Rostov, Ryazan, Sakhalin (Yuzhno-Sakhalinsk), Samara, Saratov, Smolensk, Sverdlovsk (Yekaterinburg), Tambov, Tomsk, Tula, Tver, Tyumen, Ulyanovsk, Vladimir, Volgograd, Vologda, Voronezh, Yaroslavl; &amp;lt;strong&amp;gt;republics:&amp;lt;/strong&amp;gt; Adygeya (Maykop), Altay (Gorno-Altaysk), Bashkortostan (Ufa), Buryatiya (Ulan-Ude), Chechnya (Groznyy), Chuvashiya (Cheboksary), Dagestan (Makhachkala), Ingushetiya (Magas), Kabardino-Balkariya (Nalchik), Kalmykiya (Elista), Karachayevo-Cherkesiya (Cherkessk), Kareliya (Petrozavodsk), Khakasiya (Abakan), Komi (Syktyvkar), Mariy-El (Yoshkar-Ola), Mordoviya (Saransk), North Ossetia (Vladikavkaz), Sakha [Yakutiya] (Yakutsk), Tatarstan (Kazan), Tyva (Kyzyl), Udmurtiya (Izhevsk); &amp;lt;strong&amp;gt;autonomous okrugs:&amp;lt;/strong&amp;gt; Chukotka (Anadyr), Khanty-Mansi-Yugra (Khanty-Mansiysk), Nenets (Naryan-Mar), Yamalo-Nenets (Salekhard); &amp;lt;strong&amp;gt;krays:&amp;lt;/strong&amp;gt; Altay (Barnaul), Kamchatka (Petropavlovsk-Kamchatskiy), Khabarovsk, Krasnodar, Krasnoyarsk, Perm, Primorskiy [Maritime] (Vladivostok), Stavropol, Zabaykalsk [Transbaikal] (Chita); &amp;lt;strong&amp;gt;federal cities:&amp;lt;/strong&amp;gt; Moscow [Moskva], Saint Petersburg [Sankt-Peterburg]; &amp;lt;strong&amp;gt;autonomous oblast:&amp;lt;/strong&amp;gt; Yevreyskaya [Jewish] (Birobidzhan)</t>
  </si>
  <si>
    <t>Russia has undergone significant changes since the collapse of the Soviet Union, moving from a centrally planned economy towards a more market-based system. Both economic growth and reform have stalled in recent years, however, and Russia remains a predominantly statist economy with a high concentration of wealth in officials hands. Economic reforms in the 1990s privatized most industry, with notable exceptions in the energy, transportation, banking, and defense-related sectors. The protection of property rights is still weak, and the state continues to interfere in the free operation of the private sector.Russia is one of the worlds leading producers of oil and natural gas, and is also a top exporter of metals such as steel and primary aluminum. Russia is heavily dependent on the movement of world commodity prices as reliance on commodity exports makes it vulnerable to boom and bust cycles that follow the volatile swings in global prices. The economy, which had averaged 7% growth during the 1998-2008 period as oil prices rose rapidly, has seen diminishing growth rates since then due to the exhaustion of Russia’s commodity-based growth model.A combination of falling oil prices, international sanctions, and structural limitations pushed Russia into a deep recession in 2015, with GDP falling by close to 2.8%. The downturn continued through 2016, with GDP contracting another 0.2%, but was reversed in 2017 as world demand picked up. Government support for import substitution has increased recently in an effort to diversify the economy away from extractive industries.</t>
  </si>
  <si>
    <t>Russia remains concerned about the smuggling of poppy derivatives from Afghanistan through Central Asian countries; China and Russia have demarcated the once disputed islands at the Amur and Ussuri confluence and in the Argun River in accordance with the 2004 Agreement, ending their centuries-long border disputes; the sovereignty dispute over the islands of Etorofu, Kunashiri, Shikotan, and the Habomai group, known in Japan as the &amp;quot;Northern Territories&amp;quot; and in Russia as the &amp;quot;Southern Kurils,&amp;quot; occupied by the Soviet Union in 1945, now administered by Russia, and claimed by Japan, remains the primary sticking point to signing a peace treaty formally ending World War II hostilities; Russias military support and subsequent recognition of Abkhazia and South Ossetia independence in 2008 continue to sour relations with Georgia; Azerbaijan, Kazakhstan, and Russia ratified Caspian seabed delimitation treaties based on equidistance, while Iran continues to insist on a one-fifth slice of the sea; Norway and Russia signed a comprehensive maritime boundary agreement in 2010; various groups in Finland advocate restoration of Karelia (Kareliya) and other areas ceded to the Soviet Union following World War II but the Finnish Government asserts no territorial demands; Russia and Estonia signed a technical border agreement in May 2005, but Russia recalled its signature in June 2005 after the Estonian parliament added to its domestic ratification act a historical preamble referencing the Soviet occupation and Estonias pre-war borders under the 1920 Treaty of Tartu; Russia contends that the preamble allows Estonia to make territorial claims on Russia in the future, while Estonian officials deny that the preamble has any legal impact on the treaty text; Russia demands better treatment of the Russian-speaking population in Estonia and Latvia; Russia remains involved in the conflict in eastern Ukraine while also occupying Ukraine&amp;amp;rsquo;s territory of Crimea; Lithuania and Russia committed to demarcating their boundary in 2006 in accordance with the land and maritime treaty ratified by Russia in May 2003 and by Lithuania in 1999; Lithuania operates a simplified transit regime for Russian nationals traveling from the Kaliningrad coastal exclave into Russia, while still conforming, as an EU member state with an EU external border, where strict Schengen border rules apply; preparations for the demarcation delimitation of land boundary with Ukraine have commenced; the dispute over the boundary between Russia and Ukraine through the Kerch Strait and Sea of Azov is suspended due to the occupation of Crimea by Russia; Kazakhstan and Russia boundary delimitation was ratified on November 2005 and field demarcation should commence in 2007; Russian Duma has not yet ratified 1990 Bering Sea Maritime Boundary Agreement with the US; Denmark (Greenland) and Norway have made submissions to the Commission on the Limits of the Continental Shelf (CLCS) and Russia is collecting additional data to augment its 2001 CLCS submission</t>
  </si>
  <si>
    <t>In 1959, three years before independence from Belgium, the majority ethnic group, the Hutus, overthrew the ruling Tutsi king. Over the next several years, thousands of Tutsis were killed, and some 150,000 driven into exile in neighboring countries. The children of these exiles later formed a rebel group, the Rwandan Patriotic Front (RPF), and began a civil war in 1990. The war, along with several political and economic upheavals, exacerbated ethnic tensions, culminating in April 1994 in a state-orchestrated genocide, in which Rwandans killed over 800,000 of their fellow citizens, including approximately three-quarters of the Tutsi population. The genocide ended later that same year when the predominantly Tutsi RPF, operating out of Uganda and northern Rwanda, defeated the national army and Hutu militias, and established an RPF-led government of national unity. Rwanda held its first local elections in 1999 and its first post-genocide presidential and legislative elections in 2003. Rwanda joined the Commonwealth in late 2009. President Paul KAGAME won the presidential election in August 2017 after changing the constitution in 2016 to allow him to run for a third term. &amp;amp;nbsp; &amp;amp;nbsp; &amp;amp;nbsp; &amp;amp;nbsp;</t>
  </si>
  <si>
    <t>periodic droughts; the volcanic Virunga Mountains are in the northwest along the border with Democratic Republic of the Congo&amp;lt;strong&amp;gt;volcanism:&amp;lt;/strong&amp;gt; Visoke (3,711 m), located on the border with the Democratic Republic of the Congo, is the countrys only historically active volcano</t>
  </si>
  <si>
    <t>Rwanda is a rural, agrarian country with agriculture accounting for about 63% of export earnings, and with some mineral and agro-processing. Population density is high but, with the exception of the capital Kigali, is not concentrated in large cities – its 12 million people are spread out on a small amount of land (smaller than the state of Maryland). Tourism, minerals, coffee, and tea are Rwandas main sources of foreign exchange. Despite Rwandas fertile ecosystem, food production often does not keep pace with demand, requiring food imports. Energy shortages, instability in neighboring states, and lack of adequate transportation linkages to other countries continue to handicap private sector growth.The 1994 genocide decimated Rwandas fragile economic base, severely impoverished the population, particularly women, and temporarily stalled the countrys ability to attract private and external investment. However, Rwanda has made substantial progress in stabilizing and rehabilitating its economy well beyond pre-1994 levels. GDP has rebounded with an average annual growth of 6%-8% since 2003 and inflation has been reduced to single digits. In 2015, 39% of the population lived below the poverty line, according to government statistics, compared to 57% in 2006.The government has embraced an expansionary fiscal policy to reduce poverty by improving education, infrastructure, and foreign and domestic investment. Rwanda consistently ranks well for ease of doing business and transparency.The Rwandan Government is seeking to become a regional leader in information and communication technologies and aims to reach middle-income status by 2020 by leveraging the service industry. In 2012, Rwanda completed the first modern Special Economic Zone (SEZ) in Kigali. The SEZ seeks to attract investment in all sectors, but specifically in agribusiness, information and communications, trade and logistics, mining, and construction. In 2016, the government launched an online system to give investors information about public land and its suitability for agricultural development.</t>
  </si>
  <si>
    <t>Burundi and Rwanda dispute two sq km (0.8 sq mi) of Sabanerwa, a farmed area in the Rukurazi Valley where the Akanyaru/Kanyaru River shifted its course southward after heavy rains in 1965; fighting among ethnic groups - loosely associated political rebels, armed gangs, and various government forces in Great Lakes region transcending the boundaries of Burundi, Democratic Republic of the Congo (DROC), Rwanda, and Uganda - abated substantially from a decade ago due largely to UN peacekeeping, international mediation, and efforts by local governments to create civil societies; nonetheless, 57,000 Rwandan refugees still reside in 21 African states, including Zambia, Gabon, and 20,000 who fled to Burundi in 2005 and 2006 to escape drought and recriminations from traditional courts investigating the 1994 massacres; the 2005 DROC and Rwanda border verification mechanism to stem rebel actions on both sides of the border remains in place</t>
  </si>
  <si>
    <t>Saudi Arabia is the birthplace of Islam and home to Islams two holiest shrines in Mecca and Medina. The kings official title is the Custodian of the Two Holy Mosques. The modern Saudi state was founded in 1932 by ABD AL-AZIZ bin Abd al-Rahman Al SAUD (Ibn Saud) after a 30-year campaign to unify most of the Arabian Peninsula. One of his male descendants rules the country today, as required by the countrys 1992 Basic Law. Following Iraqs invasion of Kuwait in 1990, Saudi Arabia accepted the Kuwaiti royal family and 400,000 refugees while allowing Western and Arab troops to deploy on its soil for the liberation of Kuwait the following year. The continuing presence of foreign troops on Saudi soil after the liberation of Kuwait became a source of tension between the royal family and the public until all operational US troops left the country in 2003. Major terrorist attacks in May and November 2003 spurred a strong ongoing campaign against domestic terrorism and extremism. US troops returned to the Kingdom in October 2019 after attacks on Saudi oil infrastructure. From 2005 to 2015, King ABDALLAH bin Abd al-Aziz Al Saud incrementally modernized the Kingdom. Driven by personal ideology and political pragmatism, he introduced a series of social and economic initiatives, including expanding employment and social opportunities for women, attracting foreign investment, increasing the role of the private sector in the economy, and discouraging businesses from hiring foreign workers. These reforms have accelerated under King SALMAN bin Abd al-Aziz, who ascended to the throne in 2015, and has since lifted the Kingdoms ban on women driving and allowed cinemas to operate for the first time in decades.&amp;amp;nbsp;Saudi Arabia saw some protests during the 2011 Arab Spring but not the level of bloodshed seen in protests elsewhere in the region. Shia Muslims in the Eastern Province protested primarily against the detention of political prisoners, endemic discrimination, and Bahraini and Saudi Government actions in Bahrain. Riyadh took a cautious but firm approach by arresting some protesters but releasing most of them quickly and by using its state-sponsored clerics to counter political and Islamist activism. The government held its first-ever elections in 2005 and 2011, when Saudis went to the polls to elect municipal councilors. In December 2015, women were allowed to vote and stand as candidates for the first time in municipal council elections, with 19 women winning seats. After King SALMAN ascended to the throne in 2015, he placed the first next-generation prince, MUHAMMAD BIN NAYIF bin Abd al-Aziz Al Saud, in the line of succession as Crown Prince. He designated his son, MUHAMMAD BIN SALMAN bin Abd al-Aziz Al Saud, as the Deputy Crown Prince. In March 2015, Saudi Arabia led a coalition of 10 countries in a military campaign to restore the legitimate government of Yemen, which had been ousted by Huthi forces allied with former president ALI ABDULLAH al-Salih. The war in Yemen has drawn international criticism for civilian casualties and its effect on the country&amp;amp;rsquo;s dire humanitarian situation. In December 2015, then Deputy Crown Prince MUHAMMAD BIN SALMAN announced Saudi Arabia would lead a 34-nation Islamic Coalition to fight terrorism (it has since grown to 41 nations). In May 2017, Saudi Arabia inaugurated the Global Center for Combatting Extremist Ideology (also known as &amp;quot;Etidal&amp;quot;) as part of its ongoing efforts to counter violent extremism. In June 2017, King SALMAN elevated MUHAMMAD BIN SALMAN to Crown Prince. The country remains a leading producer of oil and natural gas and holds about 16% of the worlds proven oil reserves as of 2015. The government continues to pursue economic reform and diversification, particularly since Saudi Arabias accession to the WTO in 2005, and promotes foreign investment in the Kingdom. In April 2016, the Saudi Government announced a broad set of socio-economic reforms, known as Vision 2030. Low global oil prices throughout 2015 and 2016 significantly lowered Saudi Arabia&amp;amp;rsquo;s governmental revenue. In response, the government cut subsidies on water, electricity, and gasoline; reduced government employee compensation packages; and announced limited new land taxes. In coordination with OPEC and some key non-OPEC countries, Saudi Arabia agreed cut oil output in early 2017 to regulate supply and help elevate global prices.</t>
  </si>
  <si>
    <t>frequent sand and dust storms&amp;lt;strong&amp;gt;volcanism:&amp;lt;/strong&amp;gt; despite many volcanic formations, there has been little activity in the past few centuries; volcanoes include Harrat Rahat, Harrat Khaybar, Harrat Lunayyir, and Jabal Yar</t>
  </si>
  <si>
    <t>Saudi Arabia has an oil-based economy with strong government controls over major economic activities. It possesses about 16% of the worlds proven petroleum reserves, ranks as the largest exporter of petroleum, and plays a leading role in OPEC. The petroleum sector accounts for roughly 87% of budget revenues, 42% of GDP, and 90% of export earnings.Saudi Arabia is encouraging the growth of the private sector in order to diversify its economy and to employ more Saudi nationals. Approximately 6 million foreign workers play an important role in the Saudi economy, particularly in the oil and service sectors; at the same time, however, Riyadh is struggling to reduce unemployment among its own nationals. Saudi officials are particularly focused on employing its large youth population.In 2017, the Kingdom incurred a budget deficit estimated at 8.3% of GDP, which was financed by bond sales and drawing down reserves. Although the Kingdom can finance high deficits for several years by drawing down its considerable foreign assets or by borrowing, it has cut capital spending and reduced subsidies on electricity, water, and petroleum products and recently introduced a value-added tax of 5%. In January 2016, Crown Prince and Deputy Prime Minister MUHAMMAD BIN SALMAN announced that Saudi Arabia intends to list shares of its state-owned petroleum company, ARAMCO - another move to increase revenue and outside investment. The government has also looked at privatization and diversification of the economy more closely in the wake of a diminished oil market. Historically, Saudi Arabia has focused diversification efforts on power generation, telecommunications, natural gas exploration, and petrochemical sectors. More recently, the government has approached investors about expanding the role of the private sector in the health care, education and tourism industries. While Saudi Arabia has emphasized their goals of diversification for some time, current low oil prices may force the government to make more drastic changes ahead of their long-run timeline.</t>
  </si>
  <si>
    <t>Saudi Arabia has reinforced its concrete-filled security barrier along sections of the now fully demarcated border with Yemen to stem illegal cross-border activities; Kuwait and Saudi Arabia continue discussions on a maritime boundary with Iran; Saudi Arabia claims Egyptian-administered islands of Tiran and Sanafir</t>
  </si>
  <si>
    <t>The inhabitants have traditionally earned their livelihood by fishing and by servicing fishing fleets operating off the coast of Newfoundland. The economy has been declining, however, because of disputes with Canada over fishing quotas and a steady decline in the number of ships stopping at Saint Pierre. The services sector accounted for 86% of GDP in 2010, the last year data is available for. Government employment accounts for than 46% of the GDP, and 78% of the population is working age.The government hopes an expansion of tourism will boost economic prospects. Fish farming, crab fishing, and agriculture are being developed to diversify the local economy. Recent test drilling for oil may pave the way for development of the energy sector. Trade is the second largest sector in terms of value added created, where it contributes significantly to economic activity. The extractive industries and energy sector is the third largest sector of activity in the archipelago, attributable in part to the construction of a new thermal power plant in 2015.</t>
  </si>
  <si>
    <t>hurricanes (July to October)&amp;lt;strong&amp;gt;volcanism:&amp;lt;/strong&amp;gt; Mount Liamuiga (1,156 m) on Saint Kitts, and Nevis Peak (985 m) on Nevis, are both volcanoes that are part of the volcanic island arc of the Lesser Antilles, which extends from Saba in the north to Grenada in the south</t>
  </si>
  <si>
    <t>The economy of Saint Kitts and Nevis depends on tourism; since the 1970s, tourism has replaced sugar as the economy’s traditional mainstay. Roughly 200,000 tourists visited the islands in 2009, but reduced tourism arrivals and foreign investment led to an economic contraction in the 2009-2013 period, and the economy returned to growth only in 2014. Like other tourist destinations in the Caribbean, Saint Kitts and Nevis is vulnerable to damage from natural disasters and shifts in tourism demand.Following the 2005 harvest, the government closed the sugar industry after several decades of losses. To compensate for lost jobs, the government has embarked on a program to diversify the agricultural sector and to stimulate other sectors of the economy, such as export-oriented manufacturing and offshore banking. The government has made notable progress in reducing its public debt, from 154% of GDP in 2011 to 83% in 2013, although it still faces one of the highest levels in the world, largely attributable to public enterprise losses. Saint Kitts and Nevis is among other countries in the Caribbean that supplement their economic activity through economic citizenship programs, whereby foreigners can obtain citizenship from Saint Kitts and Nevis by investing there.</t>
  </si>
  <si>
    <t>joins other Caribbean states to counter Venezuelas claim that Aves Island sustains human habitation, a criterion under UN Convention on the Law of the Sea, which permits Venezuela to extend its EEZ/continental shelf over a large portion of the eastern Caribbean Sea</t>
  </si>
  <si>
    <t>Lafors Seselwa Demokratik&amp;amp;nbsp; or LSD [Martin AGLAE]&amp;lt;br /&amp;gt;Seselwa (Seychelles) United Party or SUP [Robert ERNESTA] (formerly the New Democratic Party or NDP)&amp;lt;br /&amp;gt;Seychelles National Party or SNP [Wavel RAMKALAWAN] (formerly the United Opposition or UO)&amp;lt;br /&amp;gt;Seychelles Party for Social Justice and Democracy or SPSD [Alexia AMESBURY]&amp;lt;br /&amp;gt;Seychelles Patriotic Movement or SPM [Vincent LARUER]&amp;lt;br /&amp;gt;Seychelloise Alliance (Lalyans Seselwa) [Patrick PILLAY]&amp;lt;br /&amp;gt;Seychellois Democratic Alliance (Linyon Demokratik Seselwa) or LDS [Roger MANCIENNE] (includes SNP,&amp;amp;nbsp;SPSD, and SUP)&amp;lt;br /&amp;gt;United Seychelles or US [Vincent MERITON] (formerly Peoples Party (Parti Lepep) or PL;&amp;amp;nbsp;(formerly SPPF)</t>
  </si>
  <si>
    <t>Since independence in 1976, per capita output in this Indian Ocean archipelago has expanded to roughly seven times the pre-independence, near-subsistence level, moving the island into the high income group of countries. Growth has been led by the tourism sector, which directly employs about 26% of the labor force and directly and indirectly accounts for more than 55% of GDP, and by tuna fishing. In recent years, the government has encouraged foreign investment to upgrade hotels and tourism industry services. At the same time, the government has moved to reduce the dependence on tourism by promoting the development of the offshore financial, information, and communication sectors and renewable energy. In 2008, having depleted its foreign exchange reserves, Seychelles defaulted on interest payments due on a $230 million Eurobond, requested assistance from the IMF, and immediately enacted a number of significant structural reforms, including liberalization of the exchange rate, reform of the public sector to include layoffs, and the sale of some state assets. In December 2013, the IMF declared that Seychelles had successfully transitioned to a market-based economy with full employment and a fiscal surplus. However, state-owned enterprises still play a prominent role in the economy. Effective 1 January 2017, Seychelles was no longer eligible for trade benefits under the US African Growth and Opportunities Act after having gained developed country status. Seychelles grew at 5% in 2017 because of a strong tourism sector and low commodity prices. The Seychellois Government met the IMF&amp;amp;rsquo;s performance criteria for 2017 but recognizes a need to make additional progress to reduce high income inequality, represented by a Gini coefficient of 46.8. As a very small open economy dependent on tourism, Seychelles remains vulnerable to developments such as economic downturns in countries that supply tourists, natural disasters, and changes in local climatic conditions and ocean temperature. One of the main challenges facing the government is implementing strategies that will increase Seychelles long-term resilience to climate change without weakening economic growth.</t>
  </si>
  <si>
    <t>the national broadcaster, Seychelles Broadcasting Corporation (SBC), which is funded by taxpayer money, operates the only terrestrial TV station, which provides local programming and airs broadcasts from international services; a privately owned Internet Protocol Television (IPTV) channel also provides local programming multi-channel cable and satellite TV are available through 2 providers; the national broadcaster operates 1 AM and 1 FM radio station; there are 2 privately operated radio stations; transmissions of 2 international broadcasters are accessible in Victoria (2019)</t>
  </si>
  <si>
    <t>Mauritius and Seychelles claim the Chagos Islands (UK-administered British Indian Ocean Territory)</t>
  </si>
  <si>
    <t>The fossil record indicates humans have inhabited South Africa since prehistoric times, and during the modern era the region was settled by Khoisan and Bantu peoples. Dutch traders landed at the southern tip of present-day South Africa in 1652 and established a stopover point on the spice route between the Netherlands and the Far East, founding the city of Cape Town. After the British seized the Cape of Good Hope area in 1806, many of the Dutch settlers (Afrikaners, also called &amp;quot;Boers&amp;quot; (farmers) at the time) trekked north to found their own republics, Transvaal and Orange Free State. The discovery of diamonds (1867) and gold (1886) spurred wealth and immigration and intensified the subjugation of the native inhabitants. The Afrikaners resisted British encroachments but were defeated in the Second South African War (1899-1902); however, the British and the Afrikaners ruled together beginning in 1910 under the Union of South Africa, which became a republic in 1961 after a whites-only referendum. In 1948, the Afrikaner-dominated National Party was voted into power and instituted a policy of apartheid &amp;amp;ndash; billed as &amp;quot;separate development&amp;quot; of the races - which favored the white minority at the expense of the black majority. The African National Congress (ANC) led the opposition to apartheid and many top ANC leaders, such as Nelson MANDELA, spent decades in South Africas prisons. Internal protests and insurgency, as well as boycotts by some Western nations and institutions, led to the regimes eventual willingness to negotiate a peaceful transition to majority rule. The first multi-racial elections in 1994 following the end of apartheid ushered in majority rule under an ANC-led government. South Africa has since struggled to address apartheid-era imbalances in housing, education, and health care. Jacob ZUMA became president in 2009 and was reelected in 2014, but was forced to resign in February 2018 after numerous corruption scandals and gains by opposition parties in municipal elections in 2016. His successor, Cyril RAMAPHOSA, has made some progress in reigning in corruption and restructuring state-owned enterprises, though many challenges persist. In May 2019 national elections, the country&amp;amp;rsquo;s sixth since the end of apartheid, the ANC won a majority of parliamentary seats, delivering RAMAPHOSA a five-year term to continue anti-corruption measures and efforts to attract foreign investment.</t>
  </si>
  <si>
    <t>prolonged droughts&amp;lt;strong&amp;gt;volcanism:&amp;lt;/strong&amp;gt; the volcano forming Marion Island in the Prince Edward Islands, which last erupted in 2004, is South Africas only active volcano</t>
  </si>
  <si>
    <t>South Africa is a middle-income emerging market with an abundant supply of natural resources; well-developed financial, legal, communications, energy, and transport sectors; and a stock exchange that is Africa’s largest and among the top 20 in the world.Economic growth has decelerated in recent years, slowing to an estimated 0.7% in 2017. Unemployment, poverty, and inequality - among the highest in the world - remain a challenge. Official unemployment is roughly 27% of the workforce, and runs significantly higher among black youth. Even though the countrys modern infrastructure supports a relatively efficient distribution of goods to major urban centers throughout the region, unstable electricity supplies retard growth. Eskom, the state-run power company, is building three new power stations and is installing new power demand management programs to improve power grid reliability but has been plagued with accusations of mismanagement and corruption and faces an increasingly high debt burden.South Africas economic policy has focused on controlling inflation while empowering a broader economic base; however, the country faces structural constraints that also limit economic growth, such as skills shortages, declining global competitiveness, and frequent work stoppages due to strike action. The government faces growing pressure from urban constituencies to improve the delivery of basic services to low-income areas, to increase job growth, and to provide university level-education at affordable prices. Political infighting among South Africa’s ruling party and the volatility of the rand risks economic growth. International investors are concerned about the country’s long-term economic stability; in late 2016, most major international credit ratings agencies downgraded South Africa’s international debt to junk bond status.</t>
  </si>
  <si>
    <t>South Africa has placed military units to assist police operations along the border of Lesotho, Zimbabwe, and Mozambique to control smuggling, poaching, and illegal migration; the governments of South Africa and Namibia have not signed or ratified the text of the 1994 Surveyors General agreement placing the boundary in the middle of the Orange River</t>
  </si>
  <si>
    <t>Senegal’s economy is driven by mining, construction, tourism, fisheries and agriculture, which are the primary sources of employment in rural areas. The countrys key export industries include phosphate mining, fertilizer production, agricultural products and commercial fishing and Senegal is also working on oil exploration projects. It relies heavily on donor assistance, remittances and foreign direct investment. Senegal reached a growth rate of 7% in 2017, due in part to strong performance in agriculture despite erratic rainfall.President Macky SALL, who was elected in March 2012 under a reformist policy agenda, inherited an economy with high energy costs, a challenging business environment, and a culture of overspending. President SALL unveiled an ambitious economic plan, the Emerging Senegal Plan (ESP), which aims to implement priority economic reforms and investment projects to increase economic growth while preserving macroeconomic stability and debt sustainability. Bureaucratic bottlenecks and a challenging business climate are among the perennial challenges that may slow the implementation of this plan.Senegal receives technical support from the IMF under a Policy Support Instrument (PSI) to assist with implementation of the ESP. The PSI implementation continues to be satisfactory as concluded by the IMF’s fifth review in December 2017. Financial markets have signaled confidence in Senegal through successful Eurobond issuances in 2014, 2017, and 2018.The government is focusing on 19 projects under the ESP to continue The government’s goal under the ESP is structural transformation of the economy. Key projects include the Thiès-Touba Highway, the new international airport opened in December 2017, and upgrades to energy infrastructure. The cost of electricity is a chief constraint for Senegal’s development. Electricity prices in Senegal are among the highest in the world. Power Africa, a US presidential initiative led by USAID, supports Senegal’s plans to improve reliability and increase generating capacity.</t>
  </si>
  <si>
    <t>cross-border trafficking in persons, timber, wildlife, and cannabis; rebels from the Movement of Democratic Forces in the Casamance find refuge in Guinea-Bissau</t>
  </si>
  <si>
    <t>Saint Helena is a British Overseas Territory consisting of Saint Helena and Ascension Islands, and the island group of Tristan da Cunha. &amp;lt;strong&amp;gt;Saint Helena:&amp;lt;/strong&amp;gt; Uninhabited when first discovered by the Portuguese in 1502, Saint Helena was garrisoned by the British during the 17th century. It acquired fame as the place of Napoleon BONAPARTEs exile from 1815 until his death in 1821, but its importance as a port of call declined after the opening of the Suez Canal in 1869. During the Anglo-Boer War in South Africa, several thousand Boer prisoners were confined on the island between 1900 and 1903.; Saint Helena is one of the most remote populated places in the world. The British Government committed to building an airport on Saint Helena in 2005. After more than a decade of delays and construction, a commercial air service to South Africa via Namibia was inaugurated in October of 2017. The weekly service to Saint Helena from Johannesburg via Windhoek in Namibia takes just over six hours (including the refueling stop in Windhoek) and replaces the mail ship that had made a five-day journey to the island every three weeks.; &amp;lt;strong&amp;gt;Ascension Island:&amp;lt;/strong&amp;gt; This barren and uninhabited island was discovered and named by the Portuguese in 1503. The British garrisoned the island in 1815 to prevent a rescue of Napoleon from Saint Helena. It served as a provisioning station for the Royal Navys West Africa Squadron on anti-slavery patrol. The island remained under Admiralty control until 1922, when it became a dependency of Saint Helena. During World War II, the UK permitted the US to construct an airfield on Ascension in support of transatlantic flights to Africa and anti-submarine operations in the South Atlantic. In the 1960s the island became an important space tracking station for the US. In 1982, Ascension was an essential staging area for British forces during the Falklands War. It remains a critical refueling point in the air-bridge from the UK to the South Atlantic.; The island hosts one of four dedicated ground antennas that assist in the operation of the Global Positioning System (GPS) navigation system (the others are on Diego Garcia (British Indian Ocean Territory), Kwajalein (Marshall Islands), and at Cape Canaveral, Florida (US)). NASA and the US Air Force also operate a Meter-Class Autonomous Telescope (MCAT) on Ascension as part of the deep space surveillance system for tracking orbital debris, which can be a hazard to spacecraft and astronauts. &amp;lt;strong&amp;gt;Tristan da Cunha:&amp;lt;/strong&amp;gt; The island group consists of Tristan da Cunha, Nightingale, Inaccessible, and Gough Islands. Tristan da Cunha, named after its Portuguese discoverer (1506), was garrisoned by the British in 1816 to prevent any attempt to rescue Napoleon from Saint Helena. Gough and Inaccessible Islands have been designated World Heritage Sites. South Africa leases a site for a meteorological station on Gough Island.</t>
  </si>
  <si>
    <t>&amp;lt;strong&amp;gt;Saint Helena:&amp;lt;/strong&amp;gt; 15 57 S, 5 42 W; &amp;lt;strong&amp;gt;Ascension Island:&amp;lt;/strong&amp;gt; 7 57 S, 14 22 W; &amp;lt;strong&amp;gt;Tristan da Cunha island group:&amp;lt;/strong&amp;gt; 37 15 S, 12 30 W</t>
  </si>
  <si>
    <t>&amp;lt;strong&amp;gt;Saint Helena:&amp;lt;/strong&amp;gt; tropical marine; mild, tempered by trade winds; &amp;lt;strong&amp;gt;Ascension Island:&amp;lt;/strong&amp;gt; tropical marine; mild, semi-arid; &amp;lt;strong&amp;gt;Tristan da Cunha:&amp;lt;/strong&amp;gt; temperate marine; mild, tempered by trade winds (tends to be cooler than Saint Helena)</t>
  </si>
  <si>
    <t>the islands of this group are of volcanic origin associated with the Atlantic Mid-Ocean Ridge&amp;lt;strong&amp;gt;Saint Helena:&amp;lt;/strong&amp;gt; rugged, volcanic; small scattered plateaus and plains; &amp;lt;strong&amp;gt;Ascension:&amp;lt;/strong&amp;gt; surface covered by lava flows and cinder cones of 44 dormant volcanoes; terrain rises to the east; &amp;lt;strong&amp;gt;Tristan da Cunha:&amp;lt;/strong&amp;gt; sheer cliffs line the coastline of the nearly circular island; the flanks of the central volcanic peak are deeply dissected; narrow coastal plain lies between The Peak and the coastal cliffs</t>
  </si>
  <si>
    <t>active volcanism on Tristan da Cunha&amp;lt;strong&amp;gt;volcanism:&amp;lt;/strong&amp;gt; the island volcanoes of Tristan da Cunha (2,060 m) and Nightingale Island (365 m) experience volcanic activity; Tristan da Cunha erupted in 1962 and Nightingale in 2004</t>
  </si>
  <si>
    <t>201 municipalities (obcine, singular - obcina) and 11 urban municipalities (mestne obcine, singular - mestna obcina)&amp;lt;strong&amp;gt;municipalities:&amp;lt;/strong&amp;gt; Ajdovscina, Ankaran, Apace, Beltinci, Benedikt, Bistrica ob Sotli, Bled, Bloke, Bohinj, Borovnica, Bovec, Braslovce, Brda, Brezice, Brezovica, Cankova, Cerklje na Gorenjskem, Cerknica, Cerkno, Cerkvenjak, Cirkulane, Crensovci, Crna na Koroskem, Crnomelj, Destrnik, Divaca, Dobje, Dobrepolje, Dobrna, Dobrova-Polhov Gradec, Dobrovnik/Dobronak, Dolenjske Toplice, Dol pri Ljubljani, Domzale, Dornava, Dravograd, Duplek, Gorenja Vas-Poljane, Gorisnica, Gorje, Gornja Radgona, Gornji Grad, Gornji Petrovci, Grad, Grosuplje, Hajdina, Hoce-Slivnica, Hodos, Horjul, Hrastnik, Hrpelje-Kozina, Idrija, Ig, Ilirska Bistrica, Ivancna Gorica, Izola/Isola, Jesenice, Jezersko, Jursinci, Kamnik, Kanal, Kidricevo, Kobarid, Kobilje, Kocevje, Komen, Komenda, Kosanjevica na Krki, Kostel, Kozje, Kranjska Gora, Krizevci, Krsko, Kungota, Kuzma, Lasko, Lenart, Lendava/Lendva, Litija, Ljubno, Ljutomer, Log-Dragomer, Logatec, Loska Dolina, Loski Potok, Lovrenc na Pohorju, Luce, Lukovica,; Majsperk, Makole, Markovci, Medvode, Menges, Metlika, Mezica, Miklavz na Dravskem Polju, Miren-Kostanjevica, Mirna, Mirna Pec, Mislinja, Mokronog-Trebelno, Moravce, Moravske Toplice, Mozirje, Muta, Naklo, Nazarje, Odranci, Oplotnica, Ormoz, Osilnica, Pesnica, Piran/Pirano, Pivka, Podcetrtek, Podlehnik, Podvelka, Poljcane, Polzela, Postojna, Prebold, Preddvor, Prevalje, Puconci, Race-Fram, Radece, Radenci, Radlje ob Dravi, Radovljica, Ravne na Koroskem, Razkrizje, Recica ob Savinji, Rence-Vogrsko, Ribnica, Ribnica na Pohorju, Rogaska Slatina, Rogasovci, Rogatec, Ruse, Selnica ob Dravi, Semic, Sevnica, Sezana, Slovenska Bistrica, Slovenske Konjice, Sodrazica, Solcava, Sredisce ob Dravi, Starse, Straza, Sveta Ana, Sveta Trojica v Slovenskih Goricah, Sveti Andraz v Slovenskih Goricah, Sveti Jurij ob Scavnici, Sveti Jurij v Slovenskih Goricah, Sveti Tomaz, Salovci, Sempeter-Vrtojba, Sencur, Sentilj, Sentjernej, Sentjur, Sentrupert, Skocjan, Skofja Loka, Skofljica, Smarje pri Jelsah, Smarjeske Toplice, Smartno ob Paki, Smartno pri Litiji, Sostanj, Store, Tabor, Tisina, Tolmin, Trbovlje, Trebnje, Trnovska Vas, Trzic, Trzin, Turnisce, Velika Polana, Velike Lasce, Verzej, Videm, Vipava, Vitanje, Vodice, Vojnik, Vransko, Vrhnika, Vuzenica, Zagorje ob Savi, Zalec, Zavrc, Zelezniki, Zetale, Ziri, Zirovnica, Zrece, Zuzemberk; &amp;lt;strong&amp;gt;urban municipalities:&amp;lt;/strong&amp;gt; Celje, Koper-Capodistria, Kranj, Ljubljana, Maribor, Murska Sobota, Nova Gorica, Novo Mesto, Ptuj, Slovenj Gradec, Velenje</t>
  </si>
  <si>
    <t>With excellent infrastructure, a well-educated work force, and a strategic location between the Balkans and Western Europe, Slovenia has one of the highest per capita GDPs in Central Europe, despite having suffered a protracted recession in the 2008-09 period in the wake of the global financial crisis. Slovenia became the first 2004 EU entrant to adopt the euro (on 1 January 2007) and has experienced a stable political and economic transition.In March 2004, Slovenia became the first transition country to graduate from borrower status to donor partner at the World Bank. In 2007, Slovenia was invited to begin the process for joining the OECD; it became a member in 2012. From 2014 to 2016, export-led growth, fueled by demand in larger European markets, pushed annual GDP growth above 2.3%. Growth reached 5.0% in 2017 and is projected to near or reach 5% in 2018. What used to be stubbornly high unemployment fell below 5.5% in early 2018, driven by strong exports and increasing consumption that boosted labor demand. Continued fiscal consolidation through increased tax collection and social security contributions will likely result in a balanced government budget in 2019.Prime Minister Cerar’s government took office in September 2014, pledging to press ahead with commitments to privatize a select group of state-run companies, rationalize public spending, and further stabilize the banking sector. Efforts to privatize Slovenia’s largely state-owned banking sector have largely stalled, however, amid concerns about an ongoing dispute over Yugoslav-era foreign currency deposits.</t>
  </si>
  <si>
    <t>since the breakup of Yugoslavia in the early 1990s, Croatia and Slovenia have each claimed sovereignty over Piran Bay and four villages, and Slovenia has objected to Croatias claim of an exclusive economic zone in the Adriatic Sea; in 2009, however Croatia and Slovenia signed a binding international arbitration agreement to define their disputed land and maritime borders, which led Slovenia to lift its objections to Croatia joining the EU; in June 2017 the arbitration panel issued a ruling on the border that Croatia has not implemented; as a member state that forms part of the EUs external border, Slovenia has implemented the strict Schengen border rules to curb illegal migration and commerce through southeastern Europe while encouraging close cross-border ties with Croatia; Slovenia continues to impose a hard border Schengen regime with Croatia, which joined the EU in 2013 but has not yet fulfilled Schengen requirements</t>
  </si>
  <si>
    <t>Sierra Leone is extremely poor and nearly half of the working-age population engages in subsistence agriculture. The country possesses substantial mineral, agricultural, and fishery resources, but it is still recovering from a civil war that destroyed most institutions before ending in the early 2000s.In recent years, economic growth has been driven by mining - particularly iron ore. The country’s principal exports are iron ore, diamonds, and rutile, and the economy is vulnerable to fluctuations in international prices. Until 2014, the government had relied on external assistance to support its budget, but it was gradually becoming more independent. The Ebola outbreak of 2014 and 2015, combined with falling global commodities prices, caused a significant contraction of economic activity in all areas. While the World Health Organization declared an end to the Ebola outbreak in Sierra Leone in November 2015, low commodity prices in 2015-2016 contributed to the country’s biggest fiscal shortfall since 2001. In 2017, increased iron ore exports, together with the end of the Ebola epidemic, supported a resumption of economic growth.Continued economic growth will depend on rising commodities prices and increased efforts to diversify the sources of growth. Non-mining activities will remain constrained by inadequate infrastructure, such as power and roads, even though power sector projects may provide some additional electricity capacity in the near term. Pervasive corruption and undeveloped human capital will continue to deter foreign investors. Sustained international donor support in the near future will partially offset these fiscal constraints.</t>
  </si>
  <si>
    <t>1&amp;amp;nbsp;government-owned TV station;&amp;amp;nbsp;3 private TV stations; a pay-TV service began operations in late 2007;&amp;amp;nbsp;1 government-owned national radio station; about two-dozen private radio stations primarily clustered in major cities; transmissions of several international broadcasters are available&amp;amp;nbsp; (2019)</t>
  </si>
  <si>
    <t>Sierra Leone opposes Guinean troops continued occupation of Yenga, a small village on the Makona River that serves as a border with Guinea; Guineas forces came to Yenga in the mid-1990s to help the Sierra Leonean military to suppress rebels and to secure their common border but have remained there even after both countries signed a 2005 agreement acknowledging that Yenga belonged to Sierra Leone; in 2012, the two sides signed a declaration to demilitarize the area</t>
  </si>
  <si>
    <t>San Marino&amp;amp;rsquo;s principal legislative instruments consist of old customs (antiche consuetudini), the Statutory Laws of San Marino (Leges Statutae Sancti Marini), old statutes (antichi statute) from the1600s, Brief Notes on the Constitutional Order and Institutional Organs of the Republic of San Marino (Brevi Cenni sull&amp;amp;rsquo;Ordinamento Costituzionale e gli Organi Istituzionali della Repubblica di San Marino) and successive legislation, chief among them is the Declaration of the Rights of Citizens and Fundamental Principles of the San Marino Legal Order (Dichiarazione dei Diritti dei Cittadini e dei Principi Fondamentali dell&amp;amp;rsquo;Ordinamento Sammarinese), approved 8 July 1974; Declaration last amended 2019</t>
  </si>
  <si>
    <t>San Marinos economy relies heavily on tourism, banking, and the manufacture and export of ceramics, clothing, fabrics, furniture, paints, spirits, tiles, and wine. The manufacturing and financial sectors account for more than half of San Marinos GDP. The per capita level of output and standard of living are comparable to those of the most prosperous regions of Italy.San Marinos economy contracted considerably in the years since 2008, largely due to weakened demand from Italy - which accounts for nearly 90% of its export market - and financial sector consolidation. Difficulties in the banking sector, the global economic downturn, and the sizable decline in tax revenues all contributed to negative real GDP growth. The government adopted measures to counter the downturn, including subsidized credit to businesses and is seeking to shift its growth model away from a reliance on bank and tax secrecy. San Marino does not issue public debt securities; when necessary, it finances deficits by drawing down central bank deposits.The economy benefits from foreign investment due to its relatively low corporate taxes and low taxes on interest earnings. The income tax rate is also very low, about one-third the average EU level. San Marino continues to work towards harmonizing its fiscal laws with EU and international standards. In September 2009, the OECD removed San Marino from its list of tax havens that have yet to fully adopt global tax standards, and in 2010 San Marino signed Tax Information Exchange Agreements with most major countries. In 2013, the San Marino Government signed a Double Taxation Agreement with Italy, but a referendum on EU membership failed to reach the quorum needed to bring it to a vote.</t>
  </si>
  <si>
    <t>Singapore has a highly developed and successful free-market economy. It enjoys an open and corruption-free environment, stable prices, and a per capita GDP higher than that of most developed countries. Unemployment is very low. The economy depends heavily on exports, particularly of electronics, petroleum products, chemicals, medical and optical devices, pharmaceuticals, and on Singapore’s vibrant transportation, business, and financial services sectors.The economy contracted 0.6% in 2009 as a result of the global financial crisis, but has continued to grow since 2010. Growth from 2012-2017 was slower than during the previous decade, a result of slowing structural growth - as Singapore reached high-income levels - and soft global demand for exports. Growth recovered to 3.6% in 2017 with a strengthening global economy.The government is attempting to restructure Singapore’s economy to reduce its dependence on foreign labor, raise productivity growth, and increase wages amid slowing labor force growth and an aging population. Singapore has attracted major investments in advanced manufacturing, pharmaceuticals, and medical technology production and will continue efforts to strengthen its position as Southeast Asias leading financial and technology hub. Singapore is a signatory of the Comprehensive and Progressive Agreement for Trans-Pacific Partnership (CPTPP), and a party to the Regional Comprehensive Economic Partnership (RCEP) negotiations with nine other ASEAN members plus Australia, China, India, Japan, South Korea, and New Zealand. In 2015, Singapore formed, with the other ASEAN members, the ASEAN Economic Community.</t>
  </si>
  <si>
    <t>disputes with Malaysia over territorial waters, airspace, the price of fresh water delivered to Singapore from Malaysia, Singapores extensive land reclamation works, bridge construction, and maritime boundaries in the Johor and Singapore Straits; in 2008, ICJ awarded sovereignty of Pedra Branca (Pulau Batu Puteh/Horsburgh Island) to Singapore, and Middle Rocks to Malaysia, but did not rule on maritime regimes, boundaries, or disposition of South Ledge; Indonesia and Singapore continue to work on finalization of their 1973 maritime boundary agreement by defining unresolved areas north of Indonesias Batam Island; piracy remains a problem in the Malacca Strait</t>
  </si>
  <si>
    <t>Britain withdrew from British Somaliland in 1960 to allow its protectorate to join with Italian Somaliland and form the new nation of Somalia. In 1969, a coup headed by Mohamed SIAD Barre ushered in an authoritarian socialist rule characterized by the persecution, jailing, and torture of political opponents and dissidents. After the regimes collapse early in 1991, Somalia descended into turmoil, factional fighting, and anarchy. In May 1991, northern clans declared an independent Republic of Somaliland that now includes the administrative regions of Awdal, Woqooyi Galbeed, Togdheer, Sanaag, and Sool. Although not recognized by any government, this entity has maintained a stable existence and continues efforts to establish a constitutional democracy, including holding municipal, parliamentary, and presidential elections. The regions of Bari, Nugaal, and northern Mudug comprise a neighboring semi-autonomous state of Puntland, which has been self-governing since 1998 but does not aim at independence; it has also made strides toward reconstructing a legitimate, representative government but has suffered some civil strife. Puntland disputes its border with Somaliland as it also claims the regions of Sool and Sanaag, and portions of Togdheer. Beginning in 1993, a two-year UN humanitarian effort (primarily in south-central Somalia) was able to alleviate famine conditions, but when the UN withdrew in 1995, having suffered significant casualties, order still had not been restored.In 2000, the Somalia National Peace Conference (SNPC) held in Djibouti resulted in the formation of an interim government, known as the Transitional National Government (TNG). When the TNG failed to establish adequate security or governing institutions, the Government of Kenya, under the auspices of the Intergovernmental Authority on Development (IGAD), led a subsequent peace process that concluded in October 2004 with the election of Abdullahi YUSUF Ahmed as President of a second interim government, known as the Transitional Federal Government (TFG) of the Somali Republic. The TFG included a 275-member parliamentary body, known as the Transitional Federal Parliament (TFP). President YUSUF resigned late in 2008 while UN-sponsored talks between the TFG and the opposition Alliance for the Re-Liberation of Somalia (ARS) were underway in Djibouti. In January 2009, following the creation of a TFG-ARS unity government, Ethiopian military forces, which had entered Somalia in December 2006 to support the TFG in the face of advances by the opposition Islamic Courts Union (ICU), withdrew from the country. The TFP was doubled in size to 550 seats with the addition of 200 ARS and 75 civil society members of parliament. The expanded parliament elected Sheikh SHARIF Sheikh Ahmed, the former ICU and ARS chairman as president in January 2009. The creation of the TFG was based on the Transitional Federal Charter (TFC), which outlined a five-year mandate leading to the establishment of a new Somali constitution and a transition to a representative government following national elections. In 2009, the TFP amended the TFC to extend TFGs mandate until 2011 and in 2011 Somali principals agreed to institute political transition by August 2012. The transition process ended in September 2012 when clan elders replaced the TFP by appointing 275 members to a new parliament who subsequently elected a new president.</t>
  </si>
  <si>
    <t>Despite the lack of effective national governance, Somalia maintains an informal economy largely based on livestock, remittance/money transfer companies, and telecommunications. Somalias government lacks the ability to collect domestic revenue and external debt – mostly in arrears – was estimated at about 77% of GDP in 2017.Agriculture is the most important sector, with livestock normally accounting for about 40% of GDP and more than 50% of export earnings. Nomads and semi-pastoralists, who are dependent upon livestock for their livelihood, make up a large portion of the population. Economic activity is estimated to have increased by 2.4% in 2017 because of growth in the agriculture, construction and telecommunications sector. Somalias small industrial sector, based on the processing of agricultural products, has largely been looted and the machinery sold as scrap metal.In recent years, Somalias capital city, Mogadishu, has witnessed the development of the citys first gas stations, supermarkets, and airline flights to Turkey since the collapse of central authority in 1991. Mogadishus main market offers a variety of goods from food to electronic gadgets. Hotels continue to operate and are supported with private-security militias. Formalized economic growth has yet to expand outside of Mogadishu and a few regional capitals, and within the city, security concerns dominate business. Telecommunication firms provide wireless services in most major cities and offer the lowest international call rates on the continent. In the absence of a formal banking sector, money transfer/remittance services have sprouted throughout the country, handling up to $1.6 billion in remittances annually, although international concerns over the money transfers into Somalia continues to threaten these services’ ability to operate in Western nations. In 2017, Somalia elected a new president and collected a record amount of foreign aid and investment, a positive sign for economic recovery.</t>
  </si>
  <si>
    <t>Ethiopian forces invaded southern Somalia and routed Islamist Courts from Mogadishu in January 2007; &amp;quot;Somaliland&amp;quot; secessionists provide port facilities in Berbera to landlocked Ethiopia and have established commercial ties with other regional states; &amp;quot;Puntland&amp;quot; and &amp;quot;Somaliland&amp;quot; &amp;quot;governments&amp;quot; seek international support in their secessionist aspirations and overlapping border claims; the undemarcated former British administrative line has little meaning as a political separation to rival clans within Ethiopias Ogaden and southern Somalias Oromo region; Kenya works hard to prevent the clan and militia fighting in Somalia from spreading south across the border, which has long been open to nomadic pastoralists</t>
  </si>
  <si>
    <t>Spains powerful world empire of the 16th and 17th centuries ultimately yielded command of the seas to England. Subsequent failure to embrace the mercantile and industrial revolutions caused the country to fall behind Britain, France, and Germany in economic and political power. Spain remained neutral in World War I and II, but suffered through a devastating civil war (1936-39). A peaceful transition to democracy following the death of dictator Francisco FRANCO in 1975, and rapid economic modernization (Spain joined the EU in 1986) gave Spain a dynamic and rapidly growing economy, and made it a global champion of freedom and human rights. More recently, Spain has emerged from a severe economic recession that began in mid-2008, posting four straight years of GDP growth above the EU average. Unemployment has fallen, but remains high, especially among youth. Spain is the Eurozones fourth largest economy. The country has faced increased domestic turmoil in recent years due to the independence movement in its restive Catalonia region.</t>
  </si>
  <si>
    <t>periodic droughts, occasional flooding&amp;lt;strong&amp;gt;volcanism:&amp;lt;/strong&amp;gt; volcanic activity in the Canary Islands, located off Africas northwest coast; Teide (3,715 m) has been deemed a Decade Volcano by the International Association of Volcanology and Chemistry of the Earths Interior, worthy of study due to its explosive history and close proximity to human populations; La Palma (2,426 m), which last erupted in 1971, is the most active of the Canary Islands volcanoes; Lanzarote is the only other historically active volcano</t>
  </si>
  <si>
    <t>After a prolonged recession that began in 2008 in the wake of the global financial crisis, Spain marked the fourth full year of positive economic growth in 2017, with economic activity surpassing its pre-crisis peak, largely because of increased private consumption. The financial crisis of 2008 broke 16 consecutive years of economic growth for Spain, leading to an economic contraction that lasted until late 2013. In that year, the government successfully shored up its struggling banking sector - heavily exposed to the collapse of Spain’s real estate boom - with the help of an EU-funded restructuring and recapitalization program.Until 2014, contraction in bank lending, fiscal austerity, and high unemployment constrained domestic consumption and investment. The unemployment rate rose from a low of about 8% in 2007 to more than 26% in 2013, but labor reforms prompted a modest reduction to 16.4% in 2017. High unemployment strained Spains public finances, as spending on social benefits increased while tax revenues fell. Spain’s budget deficit peaked at 11.4% of GDP in 2010, but Spain gradually reduced the deficit to about 3.3% of GDP in 2017. Public debt has increased substantially – from 60.1% of GDP in 2010 to nearly 96.7% in 2017.Strong export growth helped bring Spains current account into surplus in 2013 for the first time since 1986 and sustain Spain’s economic growth. Increasing labor productivity and an internal devaluation resulting from moderating labor costs and lower inflation have improved Spain’s export competitiveness and generated foreign investor interest in the economy, restoring FDI flows.In 2017, the Spanish Government’s minority status constrained its ability to implement controversial labor, pension, health care, tax, and education reforms. The European Commission expects the government to meet its 2017 budget deficit target and anticipates that expected economic growth in 2018 will help the government meet its deficit target. Spain’s borrowing costs are dramatically lower since their peak in mid-2012, and increased economic activity has generated a modest level of inflation, at 2% in 2017.</t>
  </si>
  <si>
    <t>a mixture of both publicly operated and privately owned TV and radio stations; overall, hundreds of TV channels are available including national, regional, local, public, and international channels; satellite and cable TV systems available; multiple national radio networks, a large number of regional radio networks, and a larger number of local radio stations; overall, hundreds of radio stations&amp;amp;nbsp; (2019)</t>
  </si>
  <si>
    <t>in 2002, Gibraltar residents voted overwhelmingly by referendum to reject any &amp;quot;shared sovereignty&amp;quot; arrangement; the Government of Gibraltar insists on equal participation in talks between the UK and Spain; Spain disapproves of UK plans to grant Gibraltar greater autonomy; after voters in the UK chose to leave the EU in a June 2016 referendum, Spain again proposed shared sovereignty of Gibraltar; UK officials rejected Spain’s joint sovereignty proposal; Morocco protests Spains control over the coastal enclaves of Ceuta, Melilla, and the islands of Penon de Velez de la Gomera, Penon de Alhucemas, and Islas Chafarinas, and surrounding waters; both countries claim Isla Perejil (Leila Island); Morocco serves as the primary launching site of illegal migration into Spain from North Africa; Portugal does not recognize Spanish sovereignty over the territory of Olivenza based on a difference of interpretation of the 1815 Congress of Vienna and the 1801 Treaty of Badajoz</t>
  </si>
  <si>
    <t>hurricanes&amp;lt;strong&amp;gt;volcanism:&amp;lt;/strong&amp;gt; Mount Gimie (948 m), also known as Qualibou, is a caldera on the west of the island; the iconic twin pyramidal peaks of Gros Piton (771 m) and Petit Piton (743 m) are lava dome remnants associated with the Soufriere volcano; there have been no historical magmatic eruptions, but a minor steam eruption in 1766 spread a thin layer of ash over a wide area; Saint Lucia is part of the volcanic island arc of the Lesser Antilles that extends from Saba in the north to Grenada in the south</t>
  </si>
  <si>
    <t>The island nation has been able to attract foreign business and investment, especially in its offshore banking and tourism industries. Tourism is Saint Lucias main source of jobs and income - accounting for 65% of GDP - and the islands main source of foreign exchange earnings. The manufacturing sector is the most diverse in the Eastern Caribbean area. Crops such as bananas, mangos, and avocados continue to be grown for export, but St. Lucias once solid banana industry has been devastated by strong competition.Saint Lucia is vulnerable to a variety of external shocks, including volatile tourism receipts, natural disasters, and dependence on foreign oil. Furthermore, high public debt - 77% of GDP in 2012 - and high debt servicing obligations constrain the CHASTANET administrations ability to respond to adverse external shocks.St. Lucia has experienced anemic growth since the onset of the global financial crisis in 2008, largely because of a slowdown in tourism - airlines cut back on their routes to St. Lucia in 2012. Also, St. Lucia introduced a value added tax in 2012 of 15%, becoming the last country in the Eastern Caribbean to do so. In 2013, the government introduced a National Competitiveness and Productivity Council to address St. Lucias high public wages and lack of productivity.</t>
  </si>
  <si>
    <t>Military regimes favoring Islamic-oriented governments have dominated national politics since independence from Anglo-Egyptian co-rule in 1956. Sudan was embroiled in two prolonged civil wars during most of the remainder of the 20th century. These conflicts were rooted in northern economic, political, and social domination of largely non-Muslim, non-Arab southern Sudanese. The first civil war ended in 1972 but another broke out in 1983. Peace talks gained momentum in 2002-04 with the signing of several accords. The final North/South Comprehensive Peace Agreement (CPA), signed in January 2005, granted the southern rebels autonomy for six years followed by a referendum on independence for Southern Sudan. The referendum was held in January 2011 and indicated overwhelming support for independence. South Sudan became independent on 9 July 2011. Sudan and South Sudan have yet to fully implement security and economic agreements signed in September 2012 relating to the normalization of relations between the two countries. The final disposition of the contested Abyei region has also to be decided. The 30-year reign of President Umar Hassan Ahmad al-BASHIR ended in his ouster in April 2019, and a Sovereignty Council, a joint civilian-military-executive body, holds power as of November 2019. Following South Sudans independence, conflict broke out between the government and the Sudan Peoples Liberation Movement-North in Southern Kordofan and Blue Nile states (together known as the Two Areas), resulting in a humanitarian crisis affecting more than a million people. A earlier conflict that broke out in the western region of Darfur in 2003, displaced nearly 2 million people and caused thousands of deaths.&amp;amp;nbsp; While some repatriation has taken place, about 1.83 million IDPs remain in Sudan as of May 2019. Fighting in both the Two Areas and Darfur between government forces and opposition has largely subsided, however the civilian populations are affected by low-level violence including inter-tribal conflict and banditry, largely a result of weak rule of law. The UN and the African Union have jointly commanded a Darfur peacekeeping operation (UNAMID) since 2007, but are slowly drawing down as the situation in Darfur becomes more stable. Sudan also has faced refugee influxes from neighboring countries, primarily Ethiopia, Eritrea, Chad, Central African Republic, and South Sudan. Armed conflict, poor transport infrastructure, and denial of access by both the government and armed opposition have impeded the provision of humanitarian assistance to affected populations. However, Sudans new transitional government has stated its priority to allow greater humanitarian access, as the food security and humanitarian situation in Sudan worsens and as it appeals to the West for greater engagement.</t>
  </si>
  <si>
    <t>water pollution; inadequate supplies of potable water; water scarcity and periodic drought; wildlife populations threatened by excessive hunting; soil erosion; desertification; deforestation; loss of biodiversity &amp;lt;strong&amp;gt;&amp;amp;nbsp;&amp;lt;/strong&amp;gt;</t>
  </si>
  <si>
    <t>president (vacant); note - on 4 August 2019, the ruling military council and civilian opposition alliance signed a power-sharing deal as the &amp;quot;Sovereignty Council,&amp;quot; consisting of 6 civilians and 5 generals; chairmanship of the Council is currently led by the military, but intended to transition to civilian leadership in May 2021 until elections can be held</t>
  </si>
  <si>
    <t>Council of State - last held 1 June 2015 &amp;lt;br /&amp;gt; National Assembly - last held on 13-15 April 2015 &amp;lt;br /&amp;gt;note - elections for an as yet defined new legislature to be held in 2022 at the expiry of the Transnational Legislative Council</t>
  </si>
  <si>
    <t>Sudan has experienced protracted social conflict, civil war, and, in July 2011, the loss of three quarters of its oil production due to the secession of South Sudan. The oil sector had driven much of Sudans GDP growth since 1999. For nearly a decade, the economy boomed on the back of rising oil production, high oil prices, and significant inflows of foreign direct investment. Since the economic shock of South Sudans secession, Sudan has struggled to stabilize its economy and make up for the loss of foreign exchange earnings. The interruption of oil production in South Sudan in 2012 for over a year and the consequent loss of oil transit fees further exacerbated the fragile state of Sudan&amp;amp;rsquo;s economy. Ongoing conflicts in Southern Kordofan, Darfur, and the Blue Nile states, lack of basic infrastructure in large areas, and reliance by much of the population on subsistence agriculture, keep close to half of the population at or below the poverty line. &amp;amp;nbsp; Sudan was subject to comprehensive US sanctions, which were lifted in October 2017. Sudan is attempting to develop non-oil sources of revenues, such as gold mining and agriculture, while carrying out an austerity program to reduce expenditures. The world&amp;amp;rsquo;s largest exporter of gum Arabic, Sudan produces 75-80% of the world&amp;amp;rsquo;s total output. Agriculture continues to employ 80% of the work force. &amp;amp;nbsp; Sudan introduced a new currency, still called the Sudanese pound, following South Sudans secession, but the value of the currency has fallen since its introduction. Khartoum formally devalued the currency in June 2012, when it passed austerity measures that included gradually repealing fuel subsidies. Sudan also faces high inflation, which reached 47% on an annual basis in November 2012 but fell to about 35% per year in 2017.</t>
  </si>
  <si>
    <t>the effects of Sudans ethnic and rebel militia fighting since the mid-20th century have penetrated all of the neighboring states; Chad wishes to be a helpful mediator in resolving the Darfur conflict, and in 2010 established a joint border monitoring force with Sudan, which has helped to reduce cross-border banditry and violence; as of early 2019, more than 590,000 Sudanese refugees are being hosted in the Central African Republic, Chad, Egypt, Ethiopia, Kenya, and South Sudan; Sudan, in turn, is hosting&amp;amp;nbsp;more than&amp;amp;nbsp;975,000 refugees and asylum seekers, including more than 845,000 from South Sudan; Sudan accuses South Sudan of supporting Sudanese rebel groups; Sudan claims but Egypt de facto administers security and economic development of the Halaib region north of the 22nd parallel boundary; periodic violent skirmishes with Sudanese residents over water and grazing rights persist among related pastoral populations along the border with the Central African Republic; South Sudan-Sudan boundary represents 1 January 1956 alignment, final alignment pending negotiations and demarcation; final sovereignty status of Abyei Area pending negotiations between South Sudan and Sudan</t>
  </si>
  <si>
    <t>Coal mining, tourism, and international research are Svalbards major industries. Coal mining has historically been the dominant economic activity, and the Spitzbergen Treaty of 9 February 1920 gives the 45 countries that so far have ratified the treaty equal rights to exploit mineral deposits, subject to Norwegian regulation. Although US, UK, Dutch, and Swedish coal companies have mined in the past, the only companies still engaging in this are Norwegian and Russian. Low coal prices have forced the Norwegian coal company, Store Norske Spitsbergen Kulkompani, to close one of its two mines and to considerably reduce the activity of the other. Since the 1990s, the tourism and hospitality industry has grown rapidly, and Svalbard now receives 60,000 visitors annually.The settlements on Svalbard were established as company towns, and at their height in the 1950s, the Norwegian state-owned coal company supported nearly 1,000 jobs. Today, only about 300 people work in the mining industry.Goods such as alcohol, tobacco, and vehicles, normally highly taxed on mainland Norway, are considerably cheaper in Svalbard in an effort by the Norwegian Government to entice more people to live on the Arctic archipelago. By law, Norway collects only enough taxes to pay for the needs of the local government; none of tax proceeds go to the central government.</t>
  </si>
  <si>
    <t>despite recent discussions, Russia and Norway dispute their maritime limits in the Barents Sea and Russias fishing rights beyond Svalbards territorial limits within the Svalbard Treaty zone</t>
  </si>
  <si>
    <t>A military power during the 17th century, Sweden has not participated in any war for two centuries. An armed neutrality was preserved in both World Wars. Since then, Sweden has pursued a successful economic formula consisting of a capitalist system intermixed with substantial welfare elements. Sweden joined the EU in 1995, but the public rejected the introduction of the euro in a 2003 referendum. The share of Sweden&amp;amp;rsquo;s population born abroad increased from 11.3% in 2000 to 19.1% in 2018. &amp;amp;nbsp;</t>
  </si>
  <si>
    <t>marine pollution (Baltic Sea and North Sea); acid rain damage to soils and lakes; air pollution; inappropriate timber harvesting practices</t>
  </si>
  <si>
    <t>Swedish 80.9%, Syrian 1.8%, Finnish 1.4%, Iraqi 1.4%, other 14.5% (2018 est.)</t>
  </si>
  <si>
    <t>Sweden&amp;amp;rsquo;s small, open, and competitive economy has been thriving and Sweden has achieved an enviable standard of living with its combination of free-market capitalism and extensive welfare benefits. Sweden remains outside the euro zone largely out of concern that joining the European Economic and Monetary Union would diminish the country&amp;amp;rsquo;s sovereignty over its welfare system. &amp;amp;nbsp; Timber, hydropower, and iron ore constitute the resource base of a manufacturing economy that relies heavily on foreign trade. Exports, including engines and other machines, motor vehicles, and telecommunications equipment, account for more than 44% of GDP. Sweden enjoys a current account surplus of about 5% of GDP, which is one of the highest margins in Europe. &amp;amp;nbsp; GDP grew an estimated 3.3% in 2016 and 2017 driven largely by investment in the construction sector. Swedish economists expect economic growth to ease slightly in the coming years as this investment subsides. Global economic growth boosted exports of Swedish manufactures further, helping drive domestic economic growth in 2017. The Central Bank is keeping an eye on deflationary pressures and bank observers expect it to maintain an expansionary monetary policy in 2018. Swedish prices and wages have grown only slightly over the past few years, helping to support the country&amp;amp;rsquo;s competitiveness. &amp;amp;nbsp; In the short and medium term, Sweden&amp;amp;rsquo;s economic challenges include providing affordable housing and successfully integrating migrants into the labor market.</t>
  </si>
  <si>
    <t>Argentina, which claims the islands in its constitution and briefly occupied them by force in 1982, agreed in 1995 to no longer seek settlement by force</t>
  </si>
  <si>
    <t>Following World War I, France acquired a mandate over the northern portion of the former Ottoman Empire province of Syria. The French administered the area as Syria until granting it independence in 1946. The new country lacked political stability and experienced a series of military coups. Syria united with Egypt in February 1958 to form the United Arab Republic. In September 1961, the two entities separated, and the Syrian Arab Republic was reestablished. In the 1967 Arab-Israeli War, Syria lost the Golan Heights region to Israel. During the 1990s, Syria and Israel held occasional, albeit unsuccessful, peace talks over its return. In November 1970, Hafiz al-ASAD, a member of the socialist Baath Party and the minority Alawi sect, seized power in a bloodless coup and brought political stability to the country. Following the death of President Hafiz al-ASAD, his son, Bashar al-ASAD, was approved as president by popular referendum in July 2000. Syrian troops - stationed in Lebanon since 1976 in an ostensible peacekeeping role - were withdrawn in April 2005. During the July-August 2006 conflict between Israel and Hizballah, Syria placed its military forces on alert but did not intervene directly on behalf of its ally Hizballah. In May 2007, Bashar al-ASADs second term as president was approved by popular referendum. Influenced by major uprisings that began elsewhere in the region, and compounded by additional social and economic factors, antigovernment protests broke out first in the southern province of Dara in March 2011 with protesters calling for the repeal of the restrictive Emergency Law allowing arrests without charge, the legalization of political parties, and the removal of corrupt local officials. Demonstrations and violent unrest spread across Syria with the size and intensity of protests fluctuating. The government responded to unrest with a mix of concessions - including the repeal of the Emergency Law, new laws permitting new political parties, and liberalizing local and national elections - and with military force and detentions. The governments efforts to quell unrest and armed opposition activity led to extended clashes and eventually civil war between government forces, their allies, and oppositionists. International pressure on the ASAD regime intensified after late 2011, as the Arab League, the EU, Turkey, and the US expanded economic sanctions against the regime and those entities that support it. In December 2012, the Syrian National Coalition, was recognized by more than 130 countries as the sole legitimate representative of the Syrian people. In September 2015, Russia launched a military intervention on behalf of the ASAD regime, and domestic and foreign government-aligned forces recaptured swaths of territory from opposition forces, and eventually the country&amp;amp;rsquo;s second largest city, Aleppo, in December 2016, shifting the conflict in the regime&amp;amp;rsquo;s favor. The regime, with this foreign support, also recaptured opposition strongholds in the Damascus suburbs and the southern province of Dar&amp;amp;rsquo;a in 2018. The government lacks territorial control over much of the northeastern part of the country, which is dominated by the predominantly Kurdish Syrian Democratic Forces (SDF). The SDF has expanded its territorial hold over much of the northeast since 2014 as it has captured territory from the Islamic State of Iraq and Syria. Since 2016, Turkey has also conducted three large-scale military operations into Syria, capturing territory along Syrias northern border in the provinces of Aleppo, Ar Raqqah, and Al Hasakah. Political negotiations between the government and opposition delegations at UN-sponsored Geneva conferences since 2014 have failed to produce a resolution of the conflict. Since early 2017, Iran, Russia, and Turkey have held separate political negotiations outside of UN auspices to attempt to reduce violence in Syria. According to an April 2016 UN estimate, the death toll among Syrian Government forces, opposition forces, and civilians was over 400,000, though other estimates placed the number well over 500,000. As of December 2019, approximately 6 million Syrians were internally displaced. Approximately 11.1 million people were in need of humanitarian assistance across the country, and an additional 5.7 million Syrians were registered refugees in Turkey, Jordan, Iraq, Egypt, and North Africa. The conflict in Syria remains one of the largest humanitarian crises worldwide.</t>
  </si>
  <si>
    <t>dust storms, sandstorms&amp;lt;strong&amp;gt;volcanism:&amp;lt;/strong&amp;gt; Syrias two historically active volcanoes, Es Safa and an unnamed volcano near the Turkish border have not erupted in centuries</t>
  </si>
  <si>
    <t>Syrias economy has deeply deteriorated amid the ongoing conflict that began in 2011, declining by more than 70% from 2010 to 2017. The government has struggled to fully address the effects of international sanctions, widespread infrastructure damage, diminished domestic consumption and production, reduced subsidies, and high inflation, which have caused dwindling foreign exchange reserves, rising budget and trade deficits, a decreasing value of the Syrian pound, and falling household purchasing power. In 2017, some economic indicators began to stabilize, including the exchange rate and inflation, but economic activity remains depressed and GDP almost certainly fell.During 2017, the ongoing conflict and continued unrest and economic decline worsened the humanitarian crisis, necessitating high levels of international assistance, as more than 13 million people remain in need inside Syria, and the number of registered Syrian refugees increased from 4.8 million in 2016 to more than 5.4 million.Prior to the turmoil, Damascus had begun liberalizing economic policies, including cutting lending interest rates, opening private banks, consolidating multiple exchange rates, raising prices on some subsidized items, and establishing the Damascus Stock Exchange, but the economy remains highly regulated. Long-run economic constraints include foreign trade barriers, declining oil production, high unemployment, rising budget deficits, increasing pressure on water supplies caused by heavy use in agriculture, industrial contaction, water pollution, and widespread infrastructure damage.</t>
  </si>
  <si>
    <t>Golan Heights is Israeli-controlled with an almost 1,000-strong UN Disengagement Observer Force patrolling a buffer zone since 1964; lacking a treaty or other documentation describing the boundary, portions of the Lebanon-Syria boundary are unclear with several sections in dispute; since 2000, Lebanon has claimed Shaba Farms in the Golan Heights; 2004 Agreement and pending demarcation would settle border dispute with Jordan</t>
  </si>
  <si>
    <t>The Swiss Confederation was founded in 1291 as a defensive alliance among three cantons. In succeeding years, other localities joined the original three. The Swiss Confederation secured its independence from the Holy Roman Empire in 1499. A constitution of 1848, subsequently modified in 1874 to allow voters to introduce referenda on proposed laws, replaced the confederation with a centralized federal government. Switzerlands sovereignty and neutrality have long been honored by the major European powers, and the country was not involved in either of the two world wars. The political and economic integration of Europe over the past half century, as well as Switzerlands role in many UN and international organizations, has strengthened Switzerlands ties with its neighbors. However, the country did not officially become a UN member until 2002. Switzerland remains active in many UN and international organizations but retains a strong commitment to neutrality. &amp;amp;nbsp;</t>
  </si>
  <si>
    <t>Switzerland, a country that espouses neutrality, is a prosperous and modern market economy with low unemployment, a highly skilled labor force, and a per capita GDP among the highest in the world. Switzerlands economy benefits from a highly developed service sector, led by financial services, and a manufacturing industry that specializes in high-technology, knowledge-based production. Its economic and political stability, transparent legal system, exceptional infrastructure, efficient capital markets, and low corporate tax rates also make Switzerland one of the worlds most competitive economies.The Swiss have brought their economic practices largely into conformity with the EUs to gain access to the Union’s Single Market and enhance the country’s international competitiveness. Some trade protectionism remains, however, particularly for its small agricultural sector. The fate of the Swiss economy is tightly linked to that of its neighbors in the euro zone, which purchases half of Swiss exports. The global financial crisis of 2008 and resulting economic downturn in 2009 stalled demand for Swiss exports and put Switzerland into a recession. During this period, the Swiss National Bank (SNB) implemented a zero-interest rate policy to boost the economy, as well as to prevent appreciation of the franc, and Switzerlands economy began to recover in 2010.The sovereign debt crises unfolding in neighboring euro-zone countries, however, coupled with economic instability in Russia and other Eastern European economies drove up demand for the Swiss franc by investors seeking a safehaven currency. In January 2015, the SNB abandoned the Swiss franc’s peg to the euro, roiling global currency markets and making active SNB intervention a necessary hallmark of present-day Swiss monetary policy. The independent SNB has upheld its zero interest rate policy and conducted major market interventions to prevent further appreciation of the Swiss franc, but parliamentarians have urged it to do more to weaken the currency. The francs strength has made Swiss exports less competitive and weakened the countrys growth outlook; GDP growth fell below 2% per year from 2011 through 2017.In recent years, Switzerland has responded to increasing pressure from neighboring countries and trading partners to reform its banking secrecy laws, by agreeing to conform to OECD regulations on administrative assistance in tax matters, including tax evasion. The Swiss Government has also renegotiated its double taxation agreements with numerous countries, including the US, to incorporate OECD standards.</t>
  </si>
  <si>
    <t>the publicly owned radio and TV broadcaster, Swiss Broadcasting Corporation (SRG/SSR), operates 8 national TV networks, 3 broadcasting in German, 3 in French, and 2 in Italian; private commercial TV stations broadcast regionally and locally; TV broadcasts from stations in Germany, Italy, and France are widely available via multi-channel cable and satellite TV services; SRG/SSR operates 17 radio stations that, along with private broadcasters, provide national to local coverage ) (2019)</t>
  </si>
  <si>
    <t>9 regions, 3 boroughs, 2 cities, 1 ward&amp;lt;strong&amp;gt;regions:&amp;lt;/strong&amp;gt; Couva/Tabaquite/Talparo, Diego Martin, Mayaro/Rio Claro, Penal/Debe, Princes Town, Sangre Grande, San Juan/Laventille, Siparia, Tunapuna/Piarco; &amp;lt;strong&amp;gt;borough:&amp;lt;/strong&amp;gt; Arima, Chaguanas, Point Fortin; &amp;lt;strong&amp;gt;cities:&amp;lt;/strong&amp;gt; Port of Spain, San Fernando; &amp;lt;strong&amp;gt;ward:&amp;lt;/strong&amp;gt; Tobago</t>
  </si>
  <si>
    <t>Trinidad and Tobago relies on its energy sector for much of its economic activity, and has one of the highest per capita incomes in Latin America. Economic growth between 2000 and 2007 averaged slightly over 8% per year, significantly above the regional average of about 3.7% for that same period; however, GDP has slowed down since then, contracting during 2009-12, making small gains in 2013 and contracting again in 2014-17. Trinidad and Tobago is buffered by considerable foreign reserves and a sovereign wealth fund that equals about one-and-a-half times the national budget, but the country is still in a recession and the government faces the dual challenge of gas shortages and a low price environment. Large-scale energy projects in the last quarter of 2017 are helping to mitigate the gas shortages.Energy production and downstream industrial use dominate the economy. Oil and gas typically account for about 40% of GDP and 80% of exports but less than 5% of employment. Trinidad and Tobago is home to one of the largest natural gas liquefaction facilities in the Western Hemisphere. The country produces about nine times more natural gas than crude oil on an energy equivalent basis with gas contributing about two-thirds of energy sector government revenue. The US is the country’s largest trading partner, accounting for 28% of its total imports and 48% of its exports.Economic diversification is a longstanding government talking point, and Trinidad and Tobago has much potential due to its stable, democratic government and its educated, English speaking workforce. The country is also a regional financial center with a well-regulated and stable financial system. Other sectors the Government of Trinidad and Tobago has targeted for increased investment and projected growth include tourism, agriculture, information and communications technology, and shipping. Unfortunately, a host of other factors, including low labor productivity, inefficient government bureaucracy, and corruption, have hampered economic development.</t>
  </si>
  <si>
    <t>Barbados and Trinidad and Tobago abide by the April 2006 Permanent Court of Arbitration decision delimiting a maritime boundary and limiting catches of flying fish in Trinidad and Tobagos EEZ; in 2005, Barbados and Trinidad and Tobago agreed to compulsory international arbitration under UN Convention on the Law of the Sea challenging whether the northern limit of Trinidad and Tobagos and Venezuelas maritime boundary extends into Barbadian waters; Guyana has expressed its intention to include itself in the arbitration, as the Trinidad and Tobago-Venezuela maritime boundary may also extend into its waters</t>
  </si>
  <si>
    <t>A unified Thai kingdom was established in the mid-14th century. Known as Siam until 1939, Thailand is the only Southeast Asian country never to have been colonized by a European power. A bloodless revolution in 1932 led to the establishment of a constitutional monarchy. After the Japanese invaded Thailand in 1941, the government split into a pro-Japan faction and a pro-Ally faction backed by the King. Following the war, Thailand became a US treaty ally in 1954 after sending troops to Korea and later fighting alongside the US in Vietnam. Thailand since 2005 has experienced several rounds of political turmoil including a military coup in 2006 that ousted then Prime Minister THAKSIN Chinnawat, followed by large-scale street protests by competing political factions in 2008, 2009, and 2010. THAKSINs youngest sister, YINGLAK Chinnawat, in 2011 led the Puea Thai Party to an electoral win and assumed control of the government. In early May 2014, after months of large-scale anti-government protests in Bangkok beginning in November 2013, YINGLAK was removed from office by the Constitutional Court and in late May 2014 the Royal Thai Army, led by Royal Thai Army Gen. PRAYUT Chan-ocha, staged a coup against the caretaker government. PRAYUT was appointed prime minister in August 2014. PRAYUT also serves as the head of the National Council for Peace and Order (NCPO), a military-affiliated body that oversees the interim government. This body created several interim institutions to promote reform and draft a new constitution, which was passed in a national referendum in August 2016. In late 2017, PRAYUT announced elections would be held by November 2018; he has subsequently suggested they might occur in February 2019. As of mid-December 2018, a previoulsy held ban on campaigning and political activity has been lifted and per parliamentary laws, an election must be held within 150 days. King PHUMIPHON Adunyadet passed away in October 2016 after 70 years on the throne; his only son, WACHIRALONGKON Bodinthrathepphayawarangkun, ascended the throne in December 2016. He signed the new constitution in April 2017. Thailand has also experienced violence associated with the ethno-nationalist insurgency in its southern Malay-Muslim majority provinces. Since January 2004, thousands have been killed and wounded in the insurgency.</t>
  </si>
  <si>
    <t>With a relatively well-developed infrastructure, a free-enterprise economy, and generally pro-investment policies, Thailand is highly dependent on international trade, with exports accounting for about two thirds of GDP. Thailand&amp;amp;rsquo;s exports include electronics, agricultural commodities, automobiles and parts, and processed foods. The industry and service sectors produce about 90% of GDP. The agricultural sector, comprised mostly of small-scale farms, contributes only 10% of GDP but employs about one third of the labor force. Thailand has attracted an estimated 3.0-4.5 million migrant workers, mostly from neighboring countries. &amp;amp;nbsp; Over the last few decades, Thailand has reduced poverty substantially. In 2013, the Thai Government implemented a nationwide 300 baht (roughly $10) per day minimum wage policy and deployed new tax reforms designed to lower rates on middle-income earners. &amp;amp;nbsp; Thailand&amp;amp;rsquo;s economy is recovering from slow growth during the years since the 2014 coup. Thailand&amp;amp;rsquo;s economic fundamentals are sound, with low inflation, low unemployment, and reasonable public and external debt levels. Tourism and government spending - mostly on infrastructure and short-term stimulus measures &amp;amp;ndash; have helped to boost the economy, and The Bank of Thailand has been supportive, with several interest rate reductions. &amp;amp;nbsp; Over the longer-term, household debt levels, political uncertainty, and an aging population pose risks to growth.</t>
  </si>
  <si>
    <t>separatist violence in Thailands predominantly Malay-Muslim southern provinces prompt border closures and controls with Malaysia to stem insurgent activities; Southeast Asian states have enhanced border surveillance to check the spread of avian flu; talks continue on completion of demarcation with Laos but disputes remain over several islands in the Mekong River; despite continuing border committee talks, Thailand must deal with Karen and other ethnic rebels, refugees, and illegal cross-border activities; Cambodia and Thailand dispute sections of boundary; in 2011, Thailand and Cambodia resorted to arms in the dispute over the location of the boundary on the precipice surmounted by Preah Vihear temple ruins, awarded to Cambodia by ICJ decision in 1962 and part of a planned UN World Heritage site; Thailand is studying the feasibility of jointly constructing the Hatgyi Dam on the Salween river near the border with Burma; in 2004, international environmentalist pressure prompted China to halt construction of 13 dams on the Salween River that flows through China, Burma, and Thailand; approximately 100,000 mostly Karen refugees fleeing civil strife, political upheaval and economic stagnation in Burma live in remote camps in Thailand near the border</t>
  </si>
  <si>
    <t>The Tajik people came under Russian imperial rule in the 1860s and 1870s, but Russias hold on Central Asia weakened following the Revolution of 1917. At that time, bands of indigenous guerrillas (called &amp;quot;basmachi&amp;quot;) fiercely contested Bolshevik control of the area, which was not fully reestablished until 1925. Tajikistan was first created as an autonomous republic within Uzbekistan in 1924, but in 1929 the USSR designated Tajikistan a separate republic and transferred to it much of present-day Sughd province. Ethnic Uzbeks form a substantial minority in Tajikistan, and ethnic Tajiks an even larger minority in Uzbekistan. Tajikistan became independent in 1991 following the breakup of the Soviet Union, and experienced a civil war between political, regional, and religious factions from 1992 to 1997. Though the country holds general elections for both the presidency (once every seven years) and parliament (once every five years), observers note an electoral system rife with irregularities and abuse, with results that are neither free nor fair. President Emomali RAHMON, who came to power in 1994 during the civil war, used an attack planned by a disaffected deputy defense minister in 2015 to ban the last major opposition political party in Tajikistan. In December 2015, RAHMON further strengthened his position by having himself declared &amp;quot;Founder of Peace and National Unity, Leader of the Nation,&amp;quot; with limitless terms and lifelong immunity through constitutional amendments ratified in a referendum. The referendum also lowered the minimum age required to run for president from 35 to 30, which would make RAHMONs son Rustam EMOMALI, the current mayor of the capital city of Dushanbe, eligible to run for president in 2020. &amp;lt;br /&amp;gt;&amp;lt;br /&amp;gt;The country remains the poorest in the former Soviet sphere. Tajikistan became a member of the WTO in March 2013. However, its economy continues to face major challenges, including dependence on remittances from Tajikistani migrant laborers working in Russia and Kazakhstan, pervasive corruption, and the opiate trade and other destabilizing violence emanating from neighboring Afghanistan. Tajikistan has endured several domestic security incidents since 2010, including armed conflict between government forces and local strongmen in the Rasht Valley and between government forces and criminal groups in Gorno-Badakhshan Autonomous Oblast. Tajikistan suffered its first ISIS-claimed attack in 2018, when assailants attacked a group of Western bicyclists with vehicles and knives, killing four.</t>
  </si>
  <si>
    <t>Tajikistan is a poor, mountainous country with an economy dominated by minerals extraction, metals processing, agriculture, and reliance on remittances from citizens working abroad. Mineral resources include silver, gold, uranium, antimony, tungsten, and coal. Industry consists mainly of small obsolete factories in food processing and light industry, substantial hydropower facilities, and a large aluminum plant - currently operating well below its capacity. The 1992-97 civil war severely damaged an already weak economic infrastructure and caused a sharp decline in industrial and agricultural production. Today, Tajikistan is the poorest among the former Soviet republics. Because less than 7% of the land area is arable and cotton is the predominant crop, Tajikistan imports approximately 70% of its food.Since the end of the civil war, the country has pursued half-hearted reforms and privatizations in the economic sphere, but its poor business climate remains a hindrance to attracting foreign investment. Some experts estimate the value of narcotics transiting Tajikistan is equivalent to 30%-50% of GDP.Because of a lack of employment opportunities in Tajikistan, more than one million Tajik citizens work abroad - roughly 90% in Russia - supporting families back home through remittances that in 2017 were equivalent to nearly 35% of GDP. Tajikistan’s large remittances from migrant workers in Russia exposes it to monetary shocks. Tajikistan often delays devaluation of its currency for fear of inflationary pressures on food and other consumables. Recent slowdowns in the Russian and Chinese economies, low commodity prices, and currency fluctuations have hampered economic growth. The dollar value of remittances from Russia to Tajikistan dropped by almost 65% in 2015, and the government spent almost $500 million in 2016 to bail out the country’s still troubled banking sector.Tajikistan’s growing public debt – currently about 50% of GDP – could result in financial difficulties. Remittances from Russia increased in 2017, however, bolstering the economy somewhat. China owns about 50% of Tajikistan’s outstanding debt. Tajikistan has borrowed heavily to finance investment in the country’s vast hydropower potential. In 2016, Tajikistan contracted with the Italian firm Salini Impregilo to build the Roghun dam over a 13-year period for $3.9 billion. A 2017 Eurobond has largely funded Roghun’s first phase, after which sales from Roghun’s output are expected to fund the rest of its construction. The government has not ruled out issuing another Eurobond to generate auxiliary funding for its second phase.</t>
  </si>
  <si>
    <t>in 2006, China and Tajikistan pledged to commence demarcation of the revised boundary agreed to in the delimitation of 2002; talks continue with Uzbekistan to delimit border and remove minefields; disputes in Isfara Valley delay delimitation with Kyrgyzstan</t>
  </si>
  <si>
    <t>have received Haitians fleeing economic and civil disorder</t>
  </si>
  <si>
    <t>Tokelaus small size (three villages), isolation, and lack of resources greatly restrain economic development and confine agriculture to the subsistence level. The principal sources of revenue are from sales of copra, postage stamps, souvenir coins, and handicrafts. Money is also remitted to families from relatives in New Zealand.The people rely heavily on aid from New Zealand - about $15 million annually in FY12/13 and FY13/14 - to maintain public services. New Zealands support amounts to 80% of Tokelaus recurrent government budget. An international trust fund, currently worth nearly $32 million, was established in 2004 by New Zealand to provide Tokelau an independent source of revenue.</t>
  </si>
  <si>
    <t>hurricanes; La Soufriere volcano on the island of Saint Vincent is a constant threat&amp;lt;strong&amp;gt;volcanism:&amp;lt;/strong&amp;gt; La Soufriere (1,234 m) on the island of Saint Vincent last erupted in 1979; the island of Saint Vincent is part of the volcanic island arc of the Lesser Antilles that extends from Saba in the north to Grenada in the south</t>
  </si>
  <si>
    <t>Success of the economy hinges upon seasonal variations in agriculture, tourism, and construction activity, as well as remittances. Much of the workforce is employed in banana production and tourism. Saint Vincent and the Grenadines is home to a small offshore banking sector and continues to fully adopt international regulatory standards.This lower-middle-income country remains vulnerable to natural and external shocks. The economy has shown some signs of recovery due to increased tourist arrivals, falling oil prices and renewed growth in the construction sector. The much anticipated international airport opened in early 2017 with hopes for increased airlift and tourism activity. The governments ability to invest in social programs and respond to external shocks is constrained by its high public debt burden, which was 67% of GDP at the end of 2013.</t>
  </si>
  <si>
    <t>&amp;lt;strong&amp;gt;note 1:&amp;lt;/strong&amp;gt; the country lies on major sea and air routes linking North and South America &amp;lt;strong&amp;gt;note 2:&amp;lt;/strong&amp;gt; Venezuela has some of the most unique geology in the world; tepuis are massive table-top mountains of the western Guiana Highlands that tend to be isolated and thus support unique endemic plant and animal species; their sheer cliffsides account for some of the most spectacular waterfalls in the world including Angel Falls, the worlds highest (979 m) that drops off Auyan Tepui</t>
  </si>
  <si>
    <t>Venezuela remains highly dependent on oil revenues, which account for almost all export earnings and nearly half of the government’s revenue, despite a continued decline in oil production in 2017. In the absence of official statistics, foreign experts estimate that GDP contracted 12% in 2017, inflation exceeded 2000%, people faced widespread shortages of consumer goods and medicine, and the central banks international reserves dwindled. In late 2017, Venezuela also entered selective default on some of its sovereign and state oil company, Petroleos de Venezuela, S.A., (PDVSA) bonds. Domestic production and industry continues to severely underperform and the Venezuelan Government continues to rely on imports to meet its basic food and consumer goods needs.Falling oil prices since 2014 have aggravated Venezuela’s economic crisis. Insufficient access to dollars, price controls, and rigid labor regulations have led some US and multinational firms to reduce or shut down their Venezuelan operations. Market uncertainty and PDVSA’s poor cash flow have slowed investment in the petroleum sector, resulting in a decline in oil production.Under President Nicolas MADURO, the Venezuelan Government’s response to the economic crisis has been to increase state control over the economy and blame the private sector for shortages. MADURO has given authority for the production and distribution of basic goods to the military and to local socialist party member committees. The Venezuelan Government has maintained strict currency controls since 2003. The government has been unable to sustain its mechanisms for distributing dollars to the private sector, in part because it needed to withhold some foreign exchange reserves to make its foreign bond payments. As a result of price and currency controls, local industries have struggled to purchase production inputs necessary to maintain their operations or sell goods at a profit on the local market. Expansionary monetary policies and currency controls have created opportunities for arbitrage and corruption and fueled a rapid increase in black market activity.</t>
  </si>
  <si>
    <t>claims all of the area west of the Essequibo River in Guyana, preventing any discussion of a maritime boundary; Guyana has expressed its intention to join Barbados in asserting claims before the UN Convention on the Law of the Sea that Trinidad and Tobagos maritime boundary with Venezuela extends into their waters; dispute with Colombia over maritime boundary and Venezuelan administered Los Monjes Islands near the Gulf of Venezuela; Colombian organized illegal narcotics and paramilitary activities penetrate Venezuelas shared border region; US, France, and the Netherlands recognize Venezuelas granting full effect to Aves Island, thereby claiming a Venezuelan Economic Exclusion Zone/continental shelf extending over a large portion of the eastern Caribbean Sea; Dominica, Saint Kitts and Nevis, Saint Lucia, and Saint Vincent and the Grenadines protest Venezuelas full effect claim</t>
  </si>
  <si>
    <t>The economy, one of the most stable and prosperous in the Caribbean, is highly dependent on tourism, which generates an estimated 45% of the national income. More than 934,000 tourists, mainly from the US, visited the islands in 2008. Because of traditionally close links with the US Virgin Islands, the British Virgin Islands has used the US dollar as its currency since 1959.Livestock raising is the most important agricultural activity; poor soils limit the islands ability to meet domestic food requirements.In the mid-1980s, the government began offering offshore registration to companies wishing to incorporate in the islands, and incorporation fees now generate substantial revenues. Roughly 400,000 companies were on the offshore registry by yearend 2000. The adoption of a comprehensive insurance law in late 1994, which provides a blanket of confidentiality with regulated statutory gateways for investigation of criminal offenses, made the British Virgin Islands even more attractive to international business.</t>
  </si>
  <si>
    <t>58 provinces (tinh, singular and plural) and 5 municipalities (thanh pho, singular and plural)&amp;lt;strong&amp;gt;provinces:&amp;lt;/strong&amp;gt; An Giang, Bac Giang, Bac Kan, Bac Lieu, Bac Ninh, Ba Ria-Vung Tau, Ben Tre, Binh Dinh, Binh Duong, Binh Phuoc, Binh Thuan, Ca Mau, Cao Bang, Dak Lak, Dak Nong, Dien Bien, Dong Nai, Dong Thap, Gia Lai, Ha Giang, Ha Nam, Ha Tinh, Hai Duong, Hau Giang, Hoa Binh, Hung Yen, Khanh Hoa, Kien Giang, Kon Tum, Lai Chau, Lam Dong, Lang Son, Lao Cai, Long An, Nam Dinh, Nghe An, Ninh Binh, Ninh Thuan, Phu Tho, Phu Yen, Quang Binh, Quang Nam, Quang Ngai, Quang Ninh, Quang Tri, Soc Trang, Son La, Tay Ninh, Thai Binh, Thai Nguyen, Thanh Hoa, Thua Thien-Hue, Tien Giang, Tra Vinh, Tuyen Quang, Vinh Long, Vinh Phuc, Yen Bai; &amp;lt;strong&amp;gt;municipalities:&amp;lt;/strong&amp;gt; Can Tho, Da Nang, Ha Noi (Hanoi), Hai Phong, Ho Chi Minh City (Saigon)</t>
  </si>
  <si>
    <t>Vietnam is a densely populated developing country that has been transitioning since 1986 from the rigidities of a centrally planned, highly agrarian economy to a more industrial and market based economy, and it has raised incomes substantially. Vietnam exceeded its 2017 GDP growth target of 6.7% with growth of 6.8%, primarily due to unexpected increases in domestic demand, and strong manufacturing exports.Vietnam has a young population, stable political system, commitment to sustainable growth, relatively low inflation, stable currency, strong FDI inflows, and strong manufacturing sector. In addition, the country is committed to continuing its global economic integration. Vietnam joined the WTO in January 2007 and concluded several free trade agreements in 2015-16, including the EU-Vietnam Free Trade Agreement (which the EU has not yet ratified), the Korean Free Trade Agreement, and the Eurasian Economic Union Free Trade Agreement. In 2017, Vietnam successfully chaired the Asia-Pacific Economic Cooperation (APEC) Conference with its key priorities including inclusive growth, innovation, strengthening small and medium enterprises, food security, and climate change. Seeking to diversify its opportunities, Vietnam also signed the Comprehensive and Progressive Agreement for the Transpacific Partnership in 2018 and continued to pursue the Regional Comprehensive Economic Partnership.To continue its trajectory of strong economic growth, the government acknowledges the need to spark a ‘second wave’ of reforms, including reforming state-owned-enterprises, reducing red tape, increasing business sector transparency, reducing the level of non-performing loans in the banking sector, and increasing financial sector transparency. Vietnam’s public debt to GDP ratio is nearing the government mandated ceiling of 65%.In 2016, Vietnam cancelled its civilian nuclear energy development program, citing public concerns about safety and the high cost of the program; it faces growing pressure on energy infrastructure. Overall, the country’s infrastructure fails to meet the needs of an expanding middle class. Vietnam has demonstrated a commitment to sustainable growth over the last several years, but despite the recent speed-up in economic growth the government remains cautious about the risk of external shocks.</t>
  </si>
  <si>
    <t>southeast Asian states have enhanced border surveillance to check the spread of Asian swine fever; Cambodia and Laos protest Vietnamese squatters and armed encroachments along border; Cambodia accuses Vietnam of a wide variety of illicit cross-border activities; progress on a joint development area with Cambodia is hampered by an unresolved dispute over sovereignty of offshore islands; an estimated 300,000 Vietnamese refugees reside in China; establishment of a maritime boundary with Cambodia is hampered by unresolved dispute over the sovereignty of offshore islands; the decade-long demarcation of the China-Vietnam land boundary was completed in 2009; China occupies the Paracel Islands also claimed by Vietnam and Taiwan; Brunei claims a maritime boundary extending beyond as far as a median with Vietnam, thus asserting an implicit claim to Lousia Reef; the 2002 &amp;quot;Declaration on the Conduct of Parties in the South China Sea&amp;quot; eased tensions but differences between the parties negotiating the Code of Conduct continue; Vietnam continues to expand construction of facilities in the Spratly Islands; in March 2005, the national oil companies of China, the Philippines, and Vietnam signed a joint accord to conduct marine seismic activities in the Spratly Islands; Economic Exclusion Zone negotiations with Indonesia are ongoing, and the two countries in Fall 2011 agreed to work together to reduce illegal fishing along their maritime boundary; in May 2018, Russia&amp;amp;rsquo;s RosneftVietnam unit started drilling at a block southeast of Vietnam which is within the area outlined by China&amp;amp;rsquo;s nine-dash line and Beijing issued a warning</t>
  </si>
  <si>
    <t>Albert&amp;amp;nbsp;BRYAN, Jr. elected governor in the second round; percent of vote in first round - Albert BRYAN, Jr. (Democratic Party) 38.1%, Kenneth&amp;amp;nbsp;MAPP (independent) 33.5%,&amp;amp;nbsp;Adlah &amp;quot;Foncie&amp;quot; DONASTORG, Jr. (independent) 16.5%, other 11.9%; percent of vote in second round- Albert BRYAN, Jr. (Democratic Party) 54.5%, Kenneth MAPP (independent) 45.2%, other .3%</t>
  </si>
  <si>
    <t>Tourism, trade, other services, and rum production are the primary economic activities of the US Virgin Islands (USVI), accounting for most of its GDP and employment. The USVI receives between 2.5 and 3 million tourists a year, mostly from visiting cruise ships. The islands are vulnerable to damage from storms, as evidenced by the destruction from two major hurricanes in 2017. Recovery and rebuilding have continued, but full recovery from these back-to-back hurricanes is years away. The USVI government estimates it will need $7.5 billion, almost twice the territory’s GDP, to rebuild the territory.The agriculture sector is small and most food is imported. In 2016, government spending (both federal and territorial together) accounted for about 27% of GDP while exports of goods and services, including spending by tourists, accounted for nearly 47%. Federal programs and grants, including rum tax cover-over totaling $482.3 million in 2016, contributed 32.2% of the territory’s total revenues. The economy picked up 0.9% in 2016 and had appeared to be progressing before the 2017 hurricanes severely damaged the territory’s infrastructure and the economy.</t>
  </si>
  <si>
    <t>The Holy See is supported financially by a variety of sources, including investments, real estate income, and donations from Catholic individuals, dioceses, and institutions; these help fund the Roman Curia (Vatican bureaucracy), diplomatic missions, and media outlets. Moreover, an annual collection taken up in dioceses and from direct donations go to a non-budgetary fund, known as Peters Pence, which is used directly by the pope for charity, disaster relief, and aid to churches in developing nations.The separate Vatican City State budget includes the Vatican museums and post office and is supported financially by the sale of stamps, coins, medals, and tourist mementos as well as fees for admission to museums and publication sales. Revenues increased between 2010 and 2011 because of expanded operating hours and a growing number of visitors. However, the Holy See did not escape the financial difficulties experienced by other European countries; in 2012, it started a spending review to determine where to cut costs to reverse its 2011 budget deficit of $20 million. The Holy See generated a modest surplus in 2012 before recording a $32 million deficit in 2013, driven primarily by the decreasing value of gold. The incomes and living standards of lay workers are comparable to those of counterparts who work in the city of Rome so most public expenditures go to wages and other personnel costs;. In February 2014, Pope FRANCIS created the Secretariat of the Economy to oversee financial and administrative operations of the Holy See, part of a broader campaign to reform the Holy See’s finances.</t>
  </si>
  <si>
    <t>Namibia’s economy is heavily dependent on the extraction and processing of minerals for export. Mining accounts for about 12.5% of GDP, but provides more than 50% of foreign exchange earnings. Rich alluvial diamond deposits make Namibia a primary source for gem-quality diamonds. Marine diamond mining is increasingly important as the terrestrial diamond supply has dwindled. The rising cost of mining diamonds, especially from the sea, combined with increased diamond production in Russia and China, has reduced profit margins. Namibian authorities have emphasized the need to add value to raw materials, do more in-country manufacturing, and exploit the services market, especially in the logistics and transportation sectors.Namibia is one of the world’s largest producers of uranium. The Chinese-owned Husab uranium mine began producing uranium ore in 2017, and is expected to reach full production in August 2018 and produce 15 million pounds of uranium a year. Namibia also produces large quantities of zinc and is a smaller producer of gold and copper. Namibias economy remains vulnerable to world commodity price fluctuations and drought.Namibia normally imports about 50% of its cereal requirements; in drought years, food shortages are problematic in rural areas. A high per capita GDP, relative to the region, obscures one of the worlds most unequal income distributions; the current government has prioritized exploring wealth redistribution schemes while trying to maintain a pro-business environment. GDP growth in 2017 slowed to about 1%, however, due to contractions in both the construction and mining sectors, as well as an ongoing drought. Growth is expected to recover modestly in 2018.A five-year Millennium Challenge Corporation compact ended in September 2014. As an upper middle income country, Namibia is ineligible for a second compact. The Namibian economy is closely linked to South Africa with the Namibian dollar pegged one-to-one to the South African rand. Namibia receives 30%-40% of its revenues from the Southern African Customs Union (SACU); volatility in the size of Namibias annual SACU allotment and global mineral prices complicates budget planning.</t>
  </si>
  <si>
    <t>concerns from international experts and local populations over the Okavango Delta ecology in Botswana and human displacement scuttled Namibian plans to construct a hydroelectric dam on Popa Falls along the Angola-Namibia border; the governments of South Africa and Namibia have not signed or ratified the text of the 1994 Surveyors General agreement placing the boundary in the middle of the Orange River; Namibia has supported, and in 2004 Zimbabwe dropped objections to, plans between Botswana and Zambia to build a bridge over the Zambezi River, thereby de facto recognizing a short, but not clearly delimited, Botswana-Zambia boundary in the river</t>
  </si>
  <si>
    <t>Inhabited since at least the 15th century B.C., the West Bank has been dominated by many different peoples throughout its history; it was incorporated into the Ottoman Empire in the early 16th century. The West Bank fell to British forces during World War I, becoming part of the British Mandate of Palestine. Following the 1948 Arab-Israeli War, the West Bank was captured by Transjordan (later renamed Jordan), which annexed the West Bank in 1950; it was captured by Israel in the Six-Day War in 1967. Under a series of agreements known as the Oslo Accords signed between 1994 and 1999, Israel transferred to the newly created Palestinian Authority (PA) security and civilian responsibility for many Palestinian-populated areas of the West Bank as well as the Gaza Strip. In 2000, a violent intifada or uprising began, and in 2001 negotiations to determine the permanent status of the West Bank and Gaza Strip stalled. Subsequent attempts to re-start direct negotiations have not resulted in progress toward determining final status of the area.&amp;lt;br /&amp;gt;&amp;lt;br /&amp;gt; Roughly 60% of the West Bank, remains under exclusive Israeli military control. In early 2006, the Islamic Resistance Movement (HAMAS) won a majority in the Palestinian Legislative Council election and since 2007, the PA has administered areas of the West Bank under its control while HAMAS maintains de facto control of Gaza. Fatah, the dominant Palestinian political party in the West Bank, and HAMAS have made several attempts at reconciliation, but the factions have been unable to implement any agreements reached; a reconciliation agreement signed in October 2017 remains unimplemented. In December 2018, the Palestinian Constitutional Court dissolved the Palestinian Legislative Council and called for new Legislative Council elections to be held.</t>
  </si>
  <si>
    <t>In 2017, the economic outlook in the West Bank - the larger of the two areas comprising the Palestinian Territories – remained fragile, as security concerns and political friction slowed economic growth. Unemployment in the West Bank remained high at 19.0% in the third quarter of 2017, only slightly better than 19.6% at the same point the previous year, while the labor force participation rate remained flat, year-on-year.Longstanding Israeli restrictions on imports, exports, and movement of goods and people continue to disrupt labor and trade flows and the territory’s industrial capacity, and constrain private sector development. The PA’s budget benefited from an effort to improve tax collection, coupled with lower spending in 2017, but the PA for the foreseeable future will continue to rely heavily on donor aid for its budgetary needs and infrastructure development.</t>
  </si>
  <si>
    <t>the current status of the West Bank is subject to the Israeli-Palestinian Interim Agreement - permanent status to be determined through further negotiation; Israel continues construction of a &amp;quot;seam line&amp;quot; separation barrier along parts of the Green Line and within the West Bank; Israel withdrew from Gaza and four settlements in the northern West Bank in August 2005; since 1948, about 350 peacekeepers from the UN Truce Supervision Organization (UNTSO), headquartered in Jerusalem, monitor ceasefires, supervise armistice agreements, prevent isolated incidents from escalating, and assist other UN personnel in the region</t>
  </si>
  <si>
    <t>The economy is limited to traditional subsistence agriculture, with about 80% of labor force earnings coming from agriculture (coconuts and vegetables), livestock (mostly pigs), and fishing. However, roughly 70% of the labor force is employed in the public sector, although only about a third of the population is in salaried employment.Revenues come from French Government subsidies, licensing of fishing rights to Japan and South Korea, import taxes, and remittances from expatriate workers in New Caledonia. France directly finances the public sector and health-care and education services. It also provides funding for key development projects in a range of areas, including infrastructure, economic development, environmental management, and health-care facilities.A key concern for Wallis and Futuna is an aging population with consequent economic development issues. Very few people aged 18-30 live on the islands due to the limited formal employment opportunities. Improving job creation is a current priority for the territorial government.</t>
  </si>
  <si>
    <t>Western Sahara has a small market-based economy whose main industries are fishing, phosphate mining, tourism, and pastoral nomadism. The territorys arid desert climate makes sedentary agriculture difficult, and much of its food is imported. The Moroccan Government administers Western Saharas economy and is a key source of employment, infrastructure development, and social spending in the territory.Western Saharas unresolved legal status makes the exploitation of its natural resources a contentious issue between Morocco and the Polisario. Morocco and the EU in December 2013 finalized a four-year agreement allowing European vessels to fish off the coast of Morocco, including disputed waters off the coast of Western Sahara. As of April 2018, Moroccan and EU authorities were negotiating an amendment to renew the agreement.Oil has never been found in Western Sahara in commercially significant quantities, but Morocco and the Polisario have quarreled over rights to authorize and benefit from oil exploration in the territory. Western Saharas main long-term economic challenge is the development of a more diverse set of industries capable of providing greater employment and income to the territory. However, following King MOHAMMED VI’s November 2015 visit to Western Sahara, the Government of Morocco announced a series of investments aimed at spurring economic activity in the region, while the General Confederation of Moroccan Enterprises announced a $609 million investment initiative in the region in March 2015.</t>
  </si>
  <si>
    <t>&amp;lt;br /&amp;gt;many neighboring states reject Moroccan administration of Western Sahara; several states have extended diplomatic relations to the &amp;quot;Sahrawi Arab Democratic Republic&amp;quot; represented by the Polisario Front in exile in Algeria, while others support Morocco&amp;amp;rsquo;s proposal to grant the territory autonomy as part of Morocco, although no state recognizes Moroccan sovereignty over Western Sahara; an estimated 100,000 Sahrawi refugees continue to be sheltered in camps in Tindouf, Algeria, which has hosted Sahrawi refugees since the 1980s</t>
  </si>
  <si>
    <t>claimed by Marshall Islands</t>
  </si>
  <si>
    <t>occasional cyclones; active volcanism&amp;lt;strong&amp;gt;volcanism:&amp;lt;/strong&amp;gt; SavaiI Island (1,858 m), which last erupted in 1911, is historically active</t>
  </si>
  <si>
    <t>The economy of Samoa has traditionally been dependent on development aid, family remittances from overseas, tourism, agriculture, and fishing. It has a nominal GDP of $844 million. Agriculture, including fishing, furnishes 90% of exports, featuring fish, coconut oil, nonu products, and taro. The manufacturing sector mainly processes agricultural products. Industry accounts for nearly 22% of GDP while employing less than 6% of the work force. The service sector accounts for nearly two-thirds of GDP and employs approximately 50% of the labor force. Tourism is an expanding sector accounting for 25% of GDP; 132,000 tourists visited the islands in 2013.The country is vulnerable to devastating storms. In September 2009, an earthquake and the resulting tsunami severely damaged Samoa and nearby American Samoa, disrupting transportation and power generation, and resulting in about 200 deaths. In December 2012, extensive flooding and wind damage from Tropical Cyclone Evan killed four people, displaced over 6,000, and damaged or destroyed an estimated 1,500 homes on Samoas Upolu Island.The Samoan Government has called for deregulation of the countrys financial sector, encouragement of investment, and continued fiscal discipline, while at the same time protecting the environment. Foreign reserves are relatively healthy and inflation is low, but external debt is approximately 45% of GDP. Samoa became the 155th member of the WTO in May 2012, and graduated from least developed country status in January 2014.</t>
  </si>
  <si>
    <t>Autonomy for Eswatini was guaranteed by the British in the late 19th century; independence was granted in 1968. A new constitution came into effect in 2006, which included provisions for a more independent parliament and judiciary, but the legal status of political parties remains unclear. King MSWATI III renamed the country from Swaziland to Eswatini in April 2018. Despite its classification as a lower-middle income country, Eswatini has one of the lowest GDP growth rates in Sub-Saharan Africa and suffers from severe poverty and high unemployment. Eswatini has the worlds highest known HIV/AIDS prevalence rate, although recent years have shown marked declines in new infections. &amp;amp;nbsp; &amp;amp;nbsp; &amp;amp;nbsp; &amp;amp;nbsp;</t>
  </si>
  <si>
    <t>A small, landlocked kingdom, Eswatini is bordered in the north, west and south by the Republic of South Africa and by Mozambique in the east. Eswatini depends on South Africa for a majority of its exports and imports. Eswatinis currency is pegged to the South African rand, effectively relinquishing Eswatinis monetary policy to South Africa. The government is dependent on customs duties from the Southern African Customs Union (SACU) for almost half of its revenue. Eswatini is a lower middle income country. As of 2017, more than one-quarter of the adult population was infected by HIV/AIDS; Eswatini has the world’s highest HIV prevalence rate, a financial strain and source of economic instability.The manufacturing sector diversified in the 1980s and 1990s, but manufacturing has grown little in the last decade. Sugar and soft drink concentrate are the largest foreign exchange earners, although a drought in 2015-16 decreased sugar production and exports. Overgrazing, soil depletion, drought, and floods are persistent problems. Mining has declined in importance in recent years. Coal, gold, diamond, and quarry stone mines are small scale, and the only iron ore mine closed in 2014. With an estimated 28% unemployment rate, Eswatinis need to increase the number and size of small and medium enterprises and to attract foreign direct investment is acute.Eswatinis national development strategy, which expires in 2022, prioritizes increases in infrastructure, agriculture production, and economic diversification, while aiming to reduce poverty and government spending. Eswatinis revenue from SACU receipts are likely to continue to decline as South Africa pushes for a new distribution scheme, making it harder for the government to maintain fiscal balance without introducing new sources of revenue.</t>
  </si>
  <si>
    <t>in 2006, Swati king advocated resorting to ICJ to claim parts of Mpumalanga and KwaZulu-Natal from South Africa</t>
  </si>
  <si>
    <t>The Kingdom of Yemen (colloquially known as North Yemen) became independent from the Ottoman Empire in 1918 and in 1962 became the Yemen Arab Republic. The British, who had set up a protectorate area around the southern port of Aden in the 19th century, withdrew in 1967 from what became the Peoples Republic of Southern Yemen (colloquially known as South Yemen). Three years later, the southern government adopted a Marxist orientation and changed the countrys name to the Peoples Democratic Republic of Yemen. The massive exodus of hundreds of thousands of Yemenis from the south to the north contributed to two decades of hostility between the states. The two countries were formally unified as the Republic of Yemen in 1990. A southern secessionist movement and brief civil war in 1994 was quickly subdued. In 2000, Saudi Arabia and Yemen agreed to delineate their border. Fighting in the northwest between the government and the Huthis, a Zaydi Shia Muslim minority, continued intermittently from 2004 to 2010, and then again from 2014-present. The southern secessionist movement was revitalized in 2007. Public rallies in Sanaa against then President Ali Abdallah SALIH - inspired by similar demonstrations in Tunisia and Egypt - slowly built momentum starting in late January 2011 fueled by complaints over high unemployment, poor economic conditions, and corruption. By the following month, some protests had resulted in violence, and the demonstrations had spread to other major cities. By March the opposition had hardened its demands and was unifying behind calls for SALIHs immediate ouster. In April 2011, the Gulf Cooperation Council (GCC), in an attempt to mediate the crisis in Yemen, proposed the GCC Initiative, an agreement in which the president would step down in exchange for immunity from prosecution. SALIHs refusal to sign an agreement led to further violence. The UN Security Council passed Resolution 2014 in October 2011 calling for an end to the violence and completing a power transfer deal. In November 2011, SALIH signed the GCC Initiative to step down and to transfer some of his powers to Vice President Abd Rabuh Mansur HADI. Following HADIs uncontested election victory in February 2012, SALIH formally transferred all presidential powers. In accordance with the GCC Initiative, Yemen launched a National Dialogue Conference (NDC) in March 2013 to discuss key constitutional, political, and social issues. HADI concluded the NDC in January 2014 and planned to begin implementing subsequent steps in the transition process, including constitutional drafting, a constitutional referendum, and national elections. The Huthis, perceiving their grievances were not addressed in the NDC, joined forces with SALIH and expanded their influence in northwestern Yemen, which culminated in a major offensive against military units and rival tribes and enabled their forces to overrun the capital, Sanaa, in September 2014. In January 2015, the Huthis surrounded the presidential palace, HADIs residence, and key government facilities, prompting HADI and the cabinet to submit their resignations. HADI fled to Aden in February 2015 and rescinded his resignation. He subsequently escaped to Oman and then moved to Saudi Arabia and asked the GCC to intervene militarily in Yemen to protect the legitimate government from the Huthis. In March, Saudi Arabia assembled a coalition of Arab militaries and began airstrikes against the Huthis and Huthi-affiliated forces. Ground fighting between Huthi-aligned forces and anti-Huthi groups backed by the Saudi-led coalition continued through 2016. In 2016, the UN brokered a months-long cessation of hostilities that reduced airstrikes and fighting, and initiated peace talks in Kuwait. However, the talks ended without agreement. The Huthis and SALIH&amp;amp;rsquo;s political party announced a Supreme Political Council in August 2016 and a National Salvation Government, including a prime minister and several dozen cabinet members, in November 2016, to govern in Sanaa and further challenge the legitimacy of HADI&amp;amp;rsquo;s government. However, amid rising tensions between the Huthis and SALIH, sporadic clashes erupted in mid-2017, and escalated into open fighting that ended when Huthi forces killed SALIH in early December 2017. In 2018, anti-Huthi forces made the most battlefield progress in Yemen since early 2016, most notably in Al Hudaydah Governorate. In December 2018, the Huthis and Yemeni Government participated in the first UN-brokered peace talks since 2016, agreeing to a limited ceasefire in Al Hudaydah Governorate and the establishment of a UN Mission to monitor the agreement. In April 2019, Yemen&amp;amp;rsquo;s parliament convened in Sayun for the first time since the conflict broke out in 2014. In August 2019, violence erupted between HADIs government and the pro-secessionist Southern Transition Council (STC) in southern Yemen. In November 2019, HADIs government and the STC signed a power-sharing agreement to end the fighting between them.</t>
  </si>
  <si>
    <t>sandstorms and dust storms in summer&amp;lt;strong&amp;gt;volcanism:&amp;lt;/strong&amp;gt; limited volcanic activity; Jebel at Tair (Jabal al-Tair, Jebel Teir, Jabal al-Tayr, Jazirat at-Tair) (244 m), which forms an island in the Red Sea, erupted in 2007 after awakening from dormancy; other historically active volcanoes include Harra of Arhab, Harras of Dhamar, Harra es-Sawad, and Jebel Zubair, although many of these have not erupted in over a century</t>
  </si>
  <si>
    <t>US Embassy Riyadh</t>
  </si>
  <si>
    <t>Yemen is a low-income country that faces difficult long-term challenges to stabilizing and growing its economy, and the current conflict has only exacerbated those issues. The ongoing war has halted Yemen’s exports, pressured the currency’s exchange rate, accelerated inflation, severely limited food and fuel imports, and caused widespread damage to infrastructure. The conflict has also created a severe humanitarian crisis - the world’s largest cholera outbreak currently at nearly 1 million cases, more than 7 million people at risk of famine, and more than 80% of the population in need of humanitarian assistance.Prior to the start of the conflict in 2014, Yemen was highly dependent on declining oil and gas resources for revenue. Oil and gas earnings accounted for roughly 25% of GDP and 65% of government revenue. The Yemeni Government regularly faced annual budget shortfalls and tried to diversify the Yemeni economy through a reform program designed to bolster non-oil sectors of the economy and foreign investment. In July 2014, the government continued reform efforts by eliminating some fuel subsidies and in August 2014, the IMF approved a three-year, $570 million Extended Credit Facility for Yemen.However, the conflict that began in 2014 stalled these reform efforts and ongoing fighting continues to accelerate the country’s economic decline. In September 2016, President HADI announced the move of the main branch of Central Bank of Yemen from Sanaa to Aden where his government could exert greater control over the central bank’s dwindling resources. Regardless of which group controls the main branch, the central bank system is struggling to function. Yemen’s Central Bank’s foreign reserves, which stood at roughly $5.2 billion prior to the conflict, have declined to negligible amounts. The Central Bank can no longer fully support imports of critical goods or the country’s exchange rate. The country also is facing a growing liquidity crisis and rising inflation. The private sector is hemorrhaging, with almost all businesses making substantial layoffs. Access to food and other critical commodities such as medical equipment is limited across the country due to security issues on the ground. The Social Welfare Fund, a cash transfer program for Yemen’s neediest, is no longer operational and has not made any disbursements since late 2014.Yemen will require significant international assistance during and after the protracted conflict to stabilize its economy. Long-term challenges include a high population growth rate, high unemployment, declining water resources, and severe food scarcity.</t>
  </si>
  <si>
    <t>Saudi Arabia has reinforced its concrete-filled security barrier along sections of the fully demarcated border with Yemen to stem illegal cross-border activities</t>
  </si>
  <si>
    <t>Zambia had one of the world’s fastest growing economies for the ten years up to 2014, with real GDP growth averaging roughly 6.7% per annum, though growth slowed during the period 2015 to 2017, due to falling copper prices, reduced power generation, and depreciation of the kwacha. Zambia’s lack of economic diversification and dependency on copper as its sole major export makes it vulnerable to fluctuations in the world commodities market and prices turned downward in 2015 due to declining demand from China; Zambia was overtaken by the Democratic Republic of Congo as Africa’s largest copper producer. GDP growth picked up in 2017 as mineral prices rose.Despite recent strong economic growth and its status as a lower middle-income country, widespread and extreme rural poverty and high unemployment levels remain significant problems, made worse by a high birth rate, a relatively high HIV/AIDS burden, by market-distorting agricultural and energy policies, and growing government debt. Zambia raised $7 billion from international investors by issuing separate sovereign bonds in 2012, 2014, and 2015. Concurrently, it issued over $4 billion in domestic debt and agreed to Chinese-financed infrastructure projects, significantly increasing the country’s public debt burden to more than 60% of GDP. The government has considered refinancing $3 billion worth of Eurobonds and significant Chinese loans to cut debt servicing costs.</t>
  </si>
  <si>
    <t>according to the Independent Broadcast Authority, there are 137 radio stations and 47 television stations in Zambia; out of the 137 radio stations, 133 are private (categorized as either commercial or community radio stations), while 4 are public-owned; state-owned Zambia National Broadcasting Corporation (ZNBC) operates 2 television channels and 3 radio stations; ZNBC owns 75% shares in GoTV, 40% in MultiChoice, and 40% in TopStar Communications Company, all of which operate in-country (2019)</t>
  </si>
  <si>
    <t>in 2004, Zimbabwe dropped objections to plans between Botswana and Zambia to build a bridge over the Zambezi River, thereby de facto recognizing a short, but not clearly delimited, Botswana-Zambia boundary in the river</t>
  </si>
  <si>
    <t>CIA_Code</t>
  </si>
  <si>
    <t>introduction</t>
  </si>
  <si>
    <t>geography/area_sqkm</t>
  </si>
  <si>
    <t>CNTR_ID</t>
  </si>
  <si>
    <t>NAME_ENGL</t>
  </si>
  <si>
    <t>ISO3_CODE</t>
  </si>
  <si>
    <t>FID</t>
  </si>
  <si>
    <t>AD</t>
  </si>
  <si>
    <t>AND</t>
  </si>
  <si>
    <t>ARE</t>
  </si>
  <si>
    <t>AFG</t>
  </si>
  <si>
    <t>ATG</t>
  </si>
  <si>
    <t>AI</t>
  </si>
  <si>
    <t>AIA</t>
  </si>
  <si>
    <t>ALB</t>
  </si>
  <si>
    <t>ARM</t>
  </si>
  <si>
    <t>AGO</t>
  </si>
  <si>
    <t>ARG</t>
  </si>
  <si>
    <t>ASM</t>
  </si>
  <si>
    <t>AUT</t>
  </si>
  <si>
    <t>BW</t>
  </si>
  <si>
    <t>BWA</t>
  </si>
  <si>
    <t>COG</t>
  </si>
  <si>
    <t>CHE</t>
  </si>
  <si>
    <t>CÃ´te Dâ€™Ivoire</t>
  </si>
  <si>
    <t>CIV</t>
  </si>
  <si>
    <t>COK</t>
  </si>
  <si>
    <t>ATA</t>
  </si>
  <si>
    <t>BLR</t>
  </si>
  <si>
    <t>BZ</t>
  </si>
  <si>
    <t>BLZ</t>
  </si>
  <si>
    <t>BJ</t>
  </si>
  <si>
    <t>BEN</t>
  </si>
  <si>
    <t>Saint BarthÃ©lemy</t>
  </si>
  <si>
    <t>BLM</t>
  </si>
  <si>
    <t>BMU</t>
  </si>
  <si>
    <t>BRN</t>
  </si>
  <si>
    <t>BOL</t>
  </si>
  <si>
    <t>Bonaire, Sint Eustatius and Saba</t>
  </si>
  <si>
    <t>BES</t>
  </si>
  <si>
    <t>BTN</t>
  </si>
  <si>
    <t>BVT</t>
  </si>
  <si>
    <t>BRA</t>
  </si>
  <si>
    <t>BS</t>
  </si>
  <si>
    <t>Bahamas</t>
  </si>
  <si>
    <t>BHS</t>
  </si>
  <si>
    <t>CAN</t>
  </si>
  <si>
    <t>AUS</t>
  </si>
  <si>
    <t>AW</t>
  </si>
  <si>
    <t>ABW</t>
  </si>
  <si>
    <t>AZ</t>
  </si>
  <si>
    <t>AZE</t>
  </si>
  <si>
    <t>BIH</t>
  </si>
  <si>
    <t>BRB</t>
  </si>
  <si>
    <t>BGD</t>
  </si>
  <si>
    <t>BEL</t>
  </si>
  <si>
    <t>Burkina Faso</t>
  </si>
  <si>
    <t>BFA</t>
  </si>
  <si>
    <t>BGR</t>
  </si>
  <si>
    <t>BHR</t>
  </si>
  <si>
    <t>BI</t>
  </si>
  <si>
    <t>BDI</t>
  </si>
  <si>
    <t>CC</t>
  </si>
  <si>
    <t>CCK</t>
  </si>
  <si>
    <t>Democratic Republic of The Congo</t>
  </si>
  <si>
    <t>COD</t>
  </si>
  <si>
    <t>CAF</t>
  </si>
  <si>
    <t>CL</t>
  </si>
  <si>
    <t>CHL</t>
  </si>
  <si>
    <t>CMR</t>
  </si>
  <si>
    <t>DE</t>
  </si>
  <si>
    <t>DEU</t>
  </si>
  <si>
    <t>DJI</t>
  </si>
  <si>
    <t>DM</t>
  </si>
  <si>
    <t>DMA</t>
  </si>
  <si>
    <t>DZ</t>
  </si>
  <si>
    <t>DZA</t>
  </si>
  <si>
    <t>DK</t>
  </si>
  <si>
    <t>DNK</t>
  </si>
  <si>
    <t>CHN</t>
  </si>
  <si>
    <t>DOM</t>
  </si>
  <si>
    <t>COL</t>
  </si>
  <si>
    <t>CP</t>
  </si>
  <si>
    <t>CPT</t>
  </si>
  <si>
    <t>CRI</t>
  </si>
  <si>
    <t>CUB</t>
  </si>
  <si>
    <t>Cape Verde</t>
  </si>
  <si>
    <t>CPV</t>
  </si>
  <si>
    <t>CuraÃ§ao</t>
  </si>
  <si>
    <t>CUW</t>
  </si>
  <si>
    <t>CX</t>
  </si>
  <si>
    <t>CXR</t>
  </si>
  <si>
    <t>CYP</t>
  </si>
  <si>
    <t>CZ</t>
  </si>
  <si>
    <t>CZE</t>
  </si>
  <si>
    <t>FIN</t>
  </si>
  <si>
    <t>ERI</t>
  </si>
  <si>
    <t>EL</t>
  </si>
  <si>
    <t>GRC</t>
  </si>
  <si>
    <t>ETH</t>
  </si>
  <si>
    <t>Micronesia</t>
  </si>
  <si>
    <t>FSM</t>
  </si>
  <si>
    <t>Faroes</t>
  </si>
  <si>
    <t>FRO</t>
  </si>
  <si>
    <t>GAB</t>
  </si>
  <si>
    <t>GD</t>
  </si>
  <si>
    <t>GRD</t>
  </si>
  <si>
    <t>GE</t>
  </si>
  <si>
    <t>GEO</t>
  </si>
  <si>
    <t>GGY</t>
  </si>
  <si>
    <t>GHA</t>
  </si>
  <si>
    <t>GIB</t>
  </si>
  <si>
    <t>ESP</t>
  </si>
  <si>
    <t>FRA</t>
  </si>
  <si>
    <t>FJI</t>
  </si>
  <si>
    <t>Falkland Islands</t>
  </si>
  <si>
    <t>FLK</t>
  </si>
  <si>
    <t>ECU</t>
  </si>
  <si>
    <t>EST</t>
  </si>
  <si>
    <t>EGY</t>
  </si>
  <si>
    <t>EH</t>
  </si>
  <si>
    <t>ESH</t>
  </si>
  <si>
    <t>GUY</t>
  </si>
  <si>
    <t>HKG</t>
  </si>
  <si>
    <t>Heard Island and Mcdonald Islands</t>
  </si>
  <si>
    <t>HMD</t>
  </si>
  <si>
    <t>HN</t>
  </si>
  <si>
    <t>HND</t>
  </si>
  <si>
    <t>HRV</t>
  </si>
  <si>
    <t>HT</t>
  </si>
  <si>
    <t>HTI</t>
  </si>
  <si>
    <t>HUN</t>
  </si>
  <si>
    <t>LC</t>
  </si>
  <si>
    <t>LCA</t>
  </si>
  <si>
    <t>LIE</t>
  </si>
  <si>
    <t>GRL</t>
  </si>
  <si>
    <t>Gambia</t>
  </si>
  <si>
    <t>GMB</t>
  </si>
  <si>
    <t>GN</t>
  </si>
  <si>
    <t>GIN</t>
  </si>
  <si>
    <t>GNQ</t>
  </si>
  <si>
    <t>GS</t>
  </si>
  <si>
    <t>South Georgia and The South Sandwich Islands</t>
  </si>
  <si>
    <t>SGS</t>
  </si>
  <si>
    <t>GTM</t>
  </si>
  <si>
    <t>GU</t>
  </si>
  <si>
    <t>GUM</t>
  </si>
  <si>
    <t>GW</t>
  </si>
  <si>
    <t>GNB</t>
  </si>
  <si>
    <t>KH</t>
  </si>
  <si>
    <t>KHM</t>
  </si>
  <si>
    <t>KI</t>
  </si>
  <si>
    <t>KIR</t>
  </si>
  <si>
    <t>KM</t>
  </si>
  <si>
    <t>COM</t>
  </si>
  <si>
    <t>KNA</t>
  </si>
  <si>
    <t>KP</t>
  </si>
  <si>
    <t>PRK</t>
  </si>
  <si>
    <t>KW</t>
  </si>
  <si>
    <t>KWT</t>
  </si>
  <si>
    <t>KY</t>
  </si>
  <si>
    <t>CYM</t>
  </si>
  <si>
    <t>NPL</t>
  </si>
  <si>
    <t>NRU</t>
  </si>
  <si>
    <t>NIU</t>
  </si>
  <si>
    <t>ITA</t>
  </si>
  <si>
    <t>MRT</t>
  </si>
  <si>
    <t>KOR</t>
  </si>
  <si>
    <t>LAO</t>
  </si>
  <si>
    <t>MS</t>
  </si>
  <si>
    <t>MSR</t>
  </si>
  <si>
    <t>JP</t>
  </si>
  <si>
    <t>JPN</t>
  </si>
  <si>
    <t>KGZ</t>
  </si>
  <si>
    <t>IDN</t>
  </si>
  <si>
    <t>IE</t>
  </si>
  <si>
    <t>IRL</t>
  </si>
  <si>
    <t>IL</t>
  </si>
  <si>
    <t>ISR</t>
  </si>
  <si>
    <t>IMN</t>
  </si>
  <si>
    <t>IOT</t>
  </si>
  <si>
    <t>IND</t>
  </si>
  <si>
    <t>IQ</t>
  </si>
  <si>
    <t>IRQ</t>
  </si>
  <si>
    <t>ISL</t>
  </si>
  <si>
    <t>JEY</t>
  </si>
  <si>
    <t>JAM</t>
  </si>
  <si>
    <t>JOR</t>
  </si>
  <si>
    <t>IRN</t>
  </si>
  <si>
    <t>KEN</t>
  </si>
  <si>
    <t>OM</t>
  </si>
  <si>
    <t>OMN</t>
  </si>
  <si>
    <t>LB</t>
  </si>
  <si>
    <t>LBN</t>
  </si>
  <si>
    <t>LSO</t>
  </si>
  <si>
    <t>LTU</t>
  </si>
  <si>
    <t>LUX</t>
  </si>
  <si>
    <t>LV</t>
  </si>
  <si>
    <t>LVA</t>
  </si>
  <si>
    <t>LBY</t>
  </si>
  <si>
    <t>MAR</t>
  </si>
  <si>
    <t>MCO</t>
  </si>
  <si>
    <t>MM</t>
  </si>
  <si>
    <t>Myanmar/Burma</t>
  </si>
  <si>
    <t>MMR</t>
  </si>
  <si>
    <t>NOR</t>
  </si>
  <si>
    <t>PAN</t>
  </si>
  <si>
    <t>LK</t>
  </si>
  <si>
    <t>LKA</t>
  </si>
  <si>
    <t>LR</t>
  </si>
  <si>
    <t>LBR</t>
  </si>
  <si>
    <t>MLI</t>
  </si>
  <si>
    <t>MNG</t>
  </si>
  <si>
    <t>MAC</t>
  </si>
  <si>
    <t>MNP</t>
  </si>
  <si>
    <t>NER</t>
  </si>
  <si>
    <t>MDA</t>
  </si>
  <si>
    <t>ME</t>
  </si>
  <si>
    <t>MNE</t>
  </si>
  <si>
    <t>MDG</t>
  </si>
  <si>
    <t>MHL</t>
  </si>
  <si>
    <t>MKD</t>
  </si>
  <si>
    <t>MLT</t>
  </si>
  <si>
    <t>MUS</t>
  </si>
  <si>
    <t>MDV</t>
  </si>
  <si>
    <t>KAZ</t>
  </si>
  <si>
    <t>MW</t>
  </si>
  <si>
    <t>MWI</t>
  </si>
  <si>
    <t>NZL</t>
  </si>
  <si>
    <t>PER</t>
  </si>
  <si>
    <t>PYF</t>
  </si>
  <si>
    <t>NFK</t>
  </si>
  <si>
    <t>MEX</t>
  </si>
  <si>
    <t>MYS</t>
  </si>
  <si>
    <t>MOZ</t>
  </si>
  <si>
    <t>NAM</t>
  </si>
  <si>
    <t>NCL</t>
  </si>
  <si>
    <t>NGA</t>
  </si>
  <si>
    <t>NIC</t>
  </si>
  <si>
    <t>NLD</t>
  </si>
  <si>
    <t>PNG</t>
  </si>
  <si>
    <t>PT</t>
  </si>
  <si>
    <t>PRT</t>
  </si>
  <si>
    <t>PW</t>
  </si>
  <si>
    <t>PLW</t>
  </si>
  <si>
    <t>PY</t>
  </si>
  <si>
    <t>PRY</t>
  </si>
  <si>
    <t>QAT</t>
  </si>
  <si>
    <t>ROU</t>
  </si>
  <si>
    <t>PH</t>
  </si>
  <si>
    <t>PHL</t>
  </si>
  <si>
    <t>PAK</t>
  </si>
  <si>
    <t>POL</t>
  </si>
  <si>
    <t>SPM</t>
  </si>
  <si>
    <t>PN</t>
  </si>
  <si>
    <t>PCN</t>
  </si>
  <si>
    <t>PR</t>
  </si>
  <si>
    <t>PRI</t>
  </si>
  <si>
    <t>Palestine</t>
  </si>
  <si>
    <t>PSE</t>
  </si>
  <si>
    <t>SRB</t>
  </si>
  <si>
    <t>THA</t>
  </si>
  <si>
    <t>TJ</t>
  </si>
  <si>
    <t>TJK</t>
  </si>
  <si>
    <t>TKL</t>
  </si>
  <si>
    <t>Timor-Leste</t>
  </si>
  <si>
    <t>TLS</t>
  </si>
  <si>
    <t>RU</t>
  </si>
  <si>
    <t>RUS</t>
  </si>
  <si>
    <t>RWA</t>
  </si>
  <si>
    <t>SAU</t>
  </si>
  <si>
    <t>TF</t>
  </si>
  <si>
    <t>ATF</t>
  </si>
  <si>
    <t>TG</t>
  </si>
  <si>
    <t>Togo</t>
  </si>
  <si>
    <t>TGO</t>
  </si>
  <si>
    <t>SS</t>
  </si>
  <si>
    <t>SSD</t>
  </si>
  <si>
    <t>SÃ£o TomÃ© and PrÃ­ncipe</t>
  </si>
  <si>
    <t>STP</t>
  </si>
  <si>
    <t>SLV</t>
  </si>
  <si>
    <t>Sint-Maarten</t>
  </si>
  <si>
    <t>SXM</t>
  </si>
  <si>
    <t>SYR</t>
  </si>
  <si>
    <t>SWZ</t>
  </si>
  <si>
    <t>TC</t>
  </si>
  <si>
    <t>TCA</t>
  </si>
  <si>
    <t>TCD</t>
  </si>
  <si>
    <t>SYC</t>
  </si>
  <si>
    <t>SLB</t>
  </si>
  <si>
    <t>SD</t>
  </si>
  <si>
    <t>SDN</t>
  </si>
  <si>
    <t>SWE</t>
  </si>
  <si>
    <t>SGP</t>
  </si>
  <si>
    <t>Saint Helena, Ascension and Tristan Da Cunha</t>
  </si>
  <si>
    <t>SHN</t>
  </si>
  <si>
    <t>SVN</t>
  </si>
  <si>
    <t>SK</t>
  </si>
  <si>
    <t>SVK</t>
  </si>
  <si>
    <t>SLE</t>
  </si>
  <si>
    <t>SMR</t>
  </si>
  <si>
    <t>SEN</t>
  </si>
  <si>
    <t>TT</t>
  </si>
  <si>
    <t>TTO</t>
  </si>
  <si>
    <t>TV</t>
  </si>
  <si>
    <t>Tuvalu</t>
  </si>
  <si>
    <t>TUV</t>
  </si>
  <si>
    <t>TR</t>
  </si>
  <si>
    <t>Turkey</t>
  </si>
  <si>
    <t>TUR</t>
  </si>
  <si>
    <t>TZ</t>
  </si>
  <si>
    <t>United Republic of Tanzania</t>
  </si>
  <si>
    <t>TZA</t>
  </si>
  <si>
    <t>TM</t>
  </si>
  <si>
    <t>Turkmenistan</t>
  </si>
  <si>
    <t>TKM</t>
  </si>
  <si>
    <t>TN</t>
  </si>
  <si>
    <t>Tunisia</t>
  </si>
  <si>
    <t>TUN</t>
  </si>
  <si>
    <t>TO</t>
  </si>
  <si>
    <t>Tonga</t>
  </si>
  <si>
    <t>TON</t>
  </si>
  <si>
    <t>SOM</t>
  </si>
  <si>
    <t>SR</t>
  </si>
  <si>
    <t>SUR</t>
  </si>
  <si>
    <t>SJ</t>
  </si>
  <si>
    <t>Svalbard and Jan Mayen</t>
  </si>
  <si>
    <t>SJM</t>
  </si>
  <si>
    <t>UA</t>
  </si>
  <si>
    <t>Ukraine</t>
  </si>
  <si>
    <t>UKR</t>
  </si>
  <si>
    <t>UG</t>
  </si>
  <si>
    <t>Uganda</t>
  </si>
  <si>
    <t>UGA</t>
  </si>
  <si>
    <t>UK</t>
  </si>
  <si>
    <t>United Kingdom</t>
  </si>
  <si>
    <t>GBR</t>
  </si>
  <si>
    <t>UM</t>
  </si>
  <si>
    <t>United States Minor Outlying Islands</t>
  </si>
  <si>
    <t>UMI</t>
  </si>
  <si>
    <t>XH</t>
  </si>
  <si>
    <t>Jammu Kashmir</t>
  </si>
  <si>
    <t>XI</t>
  </si>
  <si>
    <t>Kuril Islands</t>
  </si>
  <si>
    <t>XL</t>
  </si>
  <si>
    <t>XM</t>
  </si>
  <si>
    <t>Scarborough Reef</t>
  </si>
  <si>
    <t>XN</t>
  </si>
  <si>
    <t>Senkaku Islands</t>
  </si>
  <si>
    <t>Bassas Da India</t>
  </si>
  <si>
    <t>XU</t>
  </si>
  <si>
    <t>Abyei</t>
  </si>
  <si>
    <t>XV</t>
  </si>
  <si>
    <t>Bir Tawil (Disputed Territory)</t>
  </si>
  <si>
    <t>YE</t>
  </si>
  <si>
    <t>YEM</t>
  </si>
  <si>
    <t>ZAF</t>
  </si>
  <si>
    <t>ZM</t>
  </si>
  <si>
    <t>ZMB</t>
  </si>
  <si>
    <t>ZW</t>
  </si>
  <si>
    <t>Zimbabwe</t>
  </si>
  <si>
    <t>ZWE</t>
  </si>
  <si>
    <t>US</t>
  </si>
  <si>
    <t>United States</t>
  </si>
  <si>
    <t>USA</t>
  </si>
  <si>
    <t>UY</t>
  </si>
  <si>
    <t>Uruguay</t>
  </si>
  <si>
    <t>URY</t>
  </si>
  <si>
    <t>UZ</t>
  </si>
  <si>
    <t>Uzbekistan</t>
  </si>
  <si>
    <t>UZB</t>
  </si>
  <si>
    <t>VA</t>
  </si>
  <si>
    <t>VAT</t>
  </si>
  <si>
    <t>Saint Vincent and The Grenadines</t>
  </si>
  <si>
    <t>VCT</t>
  </si>
  <si>
    <t>VEN</t>
  </si>
  <si>
    <t>VG</t>
  </si>
  <si>
    <t>VGB</t>
  </si>
  <si>
    <t>Us Virgin Islands</t>
  </si>
  <si>
    <t>VIR</t>
  </si>
  <si>
    <t>VU</t>
  </si>
  <si>
    <t>VUT</t>
  </si>
  <si>
    <t>WLF</t>
  </si>
  <si>
    <t>VN</t>
  </si>
  <si>
    <t>VNM</t>
  </si>
  <si>
    <t>WSM</t>
  </si>
  <si>
    <t>XA</t>
  </si>
  <si>
    <t>XB</t>
  </si>
  <si>
    <t>XC</t>
  </si>
  <si>
    <t>Aksai Chin</t>
  </si>
  <si>
    <t>XD</t>
  </si>
  <si>
    <t>Arunachal Pradesh</t>
  </si>
  <si>
    <t>XE</t>
  </si>
  <si>
    <t>China/India</t>
  </si>
  <si>
    <t>XF</t>
  </si>
  <si>
    <t>Hala'Ib Triangle</t>
  </si>
  <si>
    <t>XG</t>
  </si>
  <si>
    <t>Ilemi Triangle</t>
  </si>
  <si>
    <t>Cote d'Ivoire</t>
  </si>
  <si>
    <t>Myanmar</t>
  </si>
  <si>
    <t>Occupied by the UK in 1841, Hong Kong was formally ceded by China the following year; various adjacent lands were added later in the 19th century. Pursuant to an agreement signed by China and the UK on 19 December 1984, Hong Kong became the Hong Kong Special Administrative Region of the Peoples Republic of China on 1 July 1997. In this agreement, China promised that, under its "one country, two systems" formula, Chinas socialist economic system would not be imposed on Hong Kong and that Hong Kong would enjoy a "high degree of autonomy" in all matters except foreign and defense affairs for the subsequent 50 years.</t>
  </si>
  <si>
    <t>probably an imprecise phonetic rendering of the Cantonese name meaning "fragrant harbor"</t>
  </si>
  <si>
    <t>Ruled by the Al Thani family since the mid-1800s, Qatar within the last 60 years transformed itself from a poor British protectorate noted mainly for pearling into an independent state with significant oil and natural gas revenues. Former Amir HAMAD bin Khalifa Al Thani, who overthrew his father in a bloodless coup in 1995, ushered in wide-sweeping political and media reforms, unprecedented economic investment, and a growing Qatari regional leadership role, in part through the creation of the pan-Arab satellite news network Al-Jazeera and Qatars mediation of some regional conflicts. In the 2000s, Qatar resolved its longstanding border disputes with both Bahrain and Saudi Arabia and by 2007 had attained the highest per capita income in the world. Qatar did not experience domestic unrest or violence like that seen in other Near Eastern and North African countries in 2011, due in part to its immense wealth and patronage network. In mid-2013, HAMAD peacefully abdicated, transferring power to his son, the current Amir TAMIM bin Hamad. TAMIM is popular with the Qatari public, for his role in shepherding the country through an economic embargo by some other regional countries, for his efforts to improve the countrys healthcare and education systems, and for his expansion of the countrys infrastructure in anticipation of Dohas hosting of the 2022 World Cup. Recently, Qatar&amp;amp;rsquo;s relationships with its neighbors have been tense, although since the fall of 2019 there have been signs of improved prospects for a thaw. Following the outbreak of regional unrest in 2011, Doha prided itself on its support for many popular revolutions, particularly in Libya and Syria. This stance was to the detriment of Qatar&amp;amp;rsquo;s relations with Bahrain, Egypt, Saudi Arabia, and the United Arab Emirates (UAE), which temporarily recalled their respective ambassadors from Doha in March 2014. TAMIM later oversaw a warming of Qatar&amp;amp;rsquo;s relations with Bahrain, Egypt, Saudi Arabia, and the UAE in November 2014 following Kuwaiti mediation and signing of the Riyadh Agreement. This reconciliation, however, was short-lived. In June 2017, Bahrain, Egypt, Saudi Arabia, and the UAE (the "Quartet") cut diplomatic and economic ties with Qatar in response to alleged violations of the agreement, among other complaints.</t>
  </si>
  <si>
    <t>the origin of the name is uncertain, but it dates back at least 2,000 years since a term "Catharrei" was used to describe the inhabitants of the peninsula by Pliny the Elder (1st century A.D.), and a "Catara" peninsula is depicted on a map by Ptolemy (2nd century A.D.)</t>
  </si>
  <si>
    <t>maroon with a broad white serrated band (nine white points) on the hoist side; maroon represents the blood shed in Qatari wars, white stands for peace; the nine-pointed serrated edge signifies Qatar as the ninth member of the "reconciled emirates" in the wake of the Qatari-British treaty of 1916</t>
  </si>
  <si>
    <t>&amp;lt;strong&amp;gt;note 1:&amp;lt;/strong&amp;gt; strategic location in northeast Asia; composed of four main islands - from north: Hokkaido, Honshu (the largest and most populous), Shikoku, and Kyushu (the "Home Islands") - and 6,848 smaller islands and islets &amp;lt;strong&amp;gt;note 2:&amp;lt;/strong&amp;gt; Japan annually records the most earthquakes in the world; it is one of the countries along the Ring of Fire, a belt of active volcanoes and earthquake epicenters bordering the Pacific Ocean; up to 90% of the worlds earthquakes and some 75% of the worlds volcanoes occur within the Ring of Fire</t>
  </si>
  <si>
    <t>the English word for Japan comes via the Chinese name for the country "Cipangu"; both Nihon and Nippon mean "where the sun originates" and are frequently translated as "Land of the Rising Sun"</t>
  </si>
  <si>
    <t>name derives from the Sanskrit words "simha" (lion) and "pura" (city) to describe the city-states leonine symbol</t>
  </si>
  <si>
    <t>the Gauls (Celts) of Western Europe may have referred to the newly arriving Germanic tribes who settled in neighboring areas east of the Rhine during the first centuries B.C. as "Germani," a term the Romans adopted as "Germania"; the native designation "Deutsch" comes from the Old High German "diutisc" meaning "of the people"</t>
  </si>
  <si>
    <t>An independent kingdom for much of its long history, Korea was occupied by Japan beginning in 1905 following the Russo-Japanese War. In 1910, Tokyo formally annexed the entire Peninsula. Korea regained its independence following Japans surrender to the US in 1945. After World War II, a democratic government (Republic of Korea, ROK) was set up in the southern half of the Korean Peninsula while a communist-style government was installed in the north (Democratic Peoples Republic of Korea, DPRK). During the Korean War (1950-53), US troops and UN forces fought alongside ROK soldiers to defend South Korea from a DPRK invasion supported by communist China and the Soviet Union. A 1953 armistice split the Peninsula along a demilitarized zone at about the 38th parallel. PARK Chung-hee took over leadership of the country in a 1961 coup. During his regime, from 1961 to 1979, South Korea achieved rapid economic growth, with per capita income rising to roughly 17 times the level of North Korea in 1979. South Korea held its first free presidential election under a revised democratic constitution in 1987, with former ROK Army general ROH Tae-woo winning a close race. In 1993, KIM Young-sam (1993-98) became the first civilian president of South Koreas new democratic era. President KIM Dae-jung (1998-2003) won the Nobel Peace Prize in 2000 for his contributions to South Korean democracy and his "Sunshine" policy of engagement with North Korea. President PARK Geun-hye, daughter of former ROK President PARK Chung-hee, took office in February 2013 as South Koreas first female leader. In December 2016, the National Assembly passed an impeachment motion against President PARK over her alleged involvement in a corruption and influence-peddling scandal, immediately suspending her presidential authorities. The impeachment was upheld in March 2017, triggering an early presidential election in May 2017 won by MOON Jae-in. South Korea hosted the Winter Olympic and Paralympic Games in February 2018, in which North Korea also participated. Discord with North Korea has permeated inter-Korean relations for much of the past decade, highlighted by the Norths attacks on a South Korean ship and island in 2010, the exchange of artillery fire across the DMZ in 2015, and multiple nuclear and missile tests in 2016 and 2017. North Korea&amp;amp;rsquo;s participation in the Winter Olympics, dispatch of a senior delegation to Seoul, and three inter-Korean summits in 2018 appear to have ushered in a temporary period of respite, buoyed by the historic US-DPRK summits in 2018 and 2019. &amp;lt;table&amp;gt; &amp;lt;tbody&amp;gt; &amp;lt;tr&amp;gt; &amp;lt;td&amp;gt;&amp;amp;nbsp;&amp;lt;/td&amp;gt; &amp;lt;/tr&amp;gt; &amp;lt;/tbody&amp;gt; &amp;lt;/table&amp;gt;</t>
  </si>
  <si>
    <t>derived from the Chinese name for Goryeo, which was the Korean dynasty that united the peninsula in the 10th century A.D.; the South Korean name "Hanguk" derives from the long form, "Taehan-minguk," which is itself a derivation from "Daehan-jeguk," which means "the Great Empire of the Han"; "Han" refers to the "Samhan" or the "Three Han Kingdoms" (Goguryeo, Baekje, and Silla from the Three Kingdoms Era, 1st-7th centuries A.D.)</t>
  </si>
  <si>
    <t>Bosnia and Herzegovina declared sovereignty in October 1991 and independence from the former Yugoslavia on 3 March 1992 after a referendum boycotted by ethnic Serbs. The Bosnian Serbs - supported by neighboring Serbia and Montenegro - responded with armed resistance aimed at partitioning the republic along ethnic lines and joining Serb-held areas to form a "Greater Serbia." In March 1994, Bosniaks and Croats reduced the number of warring factions from three to two by signing an agreement creating a joint Bosniak-Croat Federation of Bosnia and Herzegovina. On 21 November 1995, in Dayton, Ohio, the warring parties initialed a peace agreement that ended three years of interethnic civil strife (the final agreement was signed in Paris on 14 December 1995).The Dayton Peace Accords retained Bosnia and Herzegovinas international boundaries and created a multiethnic and democratic government charged with conducting foreign, diplomatic, and fiscal policy. Also recognized was a second tier of government composed of two entities roughly equal in size: the predominantly Bosniak-Bosnian Croat Federation of Bosnia and Herzegovina and the predominantly Bosnian Serb-led Republika Srpska (RS). The Federation and RS governments are responsible for overseeing most government functions. Additionally, the Dayton Accords established the Office of the High Representative to oversee the implementation of the civilian aspects of the agreement. The Peace Implementation Council at its conference in Bonn in 1997 also gave the High Representative the authority to impose legislation and remove officials, the so-called "Bonn Powers." An original NATO-led international peacekeeping force (IFOR) of 60,000 troops assembled in 1995 was succeeded over time by a smaller, NATO-led Stabilization Force (SFOR). In 2004, European Union peacekeeping troops (EUFOR) replaced SFOR. Currently, EUFOR deploys around 600 troops in theater in a security assistance and training capacity.</t>
  </si>
  <si>
    <t>the larger northern territory is named for the Bosna River; the smaller southern section takes its name from the German word "herzog," meaning "duke," and the ending "-ovina," meaning "land," forming the combination denoting "dukedom"</t>
  </si>
  <si>
    <t>derivation is unclear, but the Latin "Italia" may come from the Oscan "Viteliu" meaning "[Land] of Young Cattle" (the bull was a symbol of southern Italic tribes)</t>
  </si>
  <si>
    <t>the English name derives from the Roman (Latin) designation "Graecia," meaning "Land of the Greeks"; the Greeks call their country "Hellas" or "Ellada"</t>
  </si>
  <si>
    <t>Colonized by the Portuguese in the 16th century, Macau was the first European settlement in the Far East. Pursuant to an agreement signed by China and Portugal on 13 April 1987, Macau became the Macau Special Administrative Region of the Peoples Republic of China on 20 December 1999. In this agreement, China promised that, under its "one country, two systems" formula, Chinas political and economic system would not be imposed on Macau, and that Macau would enjoy a "high degree of autonomy" in all matters except foreign affairs and defense for the subsequent 50 years.</t>
  </si>
  <si>
    <t>name is thought to derive from the A-Ma Temple - built in 1488 and dedicated to Mazu, the goddess of seafarers and fishermen - which is referred to locally as "Maa Gok" - and in Portuguese became "Macau"; the Chinese name Aomen means "inlet gates"</t>
  </si>
  <si>
    <t>Once the center of power for the large Austro-Hungarian Empire, Austria was reduced to a small republic after its defeat in World War I. Following annexation by Nazi Germany in 1938 and subsequent occupation by the victorious Allies in 1945, Austrias status remained unclear for a decade. A State Treaty signed in 1955 ended the occupation, recognized Austrias independence, and forbade unification with Germany. A constitutional law that same year declared the countrys "perpetual neutrality" as a condition for Soviet military withdrawal. The Soviet Unions collapse in 1991 and Austrias entry into the EU in 1995 have altered the meaning of this neutrality. A prosperous, democratic country, Austria entered the EU Economic and Monetary Union in 1999.</t>
  </si>
  <si>
    <t>the name Oesterreich means "eastern realm" or "eastern march" and dates to the 10th century; the designation refers to the fact that Austria was the easternmost extension of Bavaria, and, in fact, of all the Germans; the word Austria is a Latinization of the German name</t>
  </si>
  <si>
    <t>name derives from the Roman designation "Portus Cale" meaning "Port of Cale"; Cale was an ancient Celtic town and port in present-day northern Portugal</t>
  </si>
  <si>
    <t>the origin of the countrys name is obscure; the name may derive from the Arabic "ad-darra" meaning "the forest," a reference to its location as part of the Spanish March (defensive buffer zone) against the invading Moors in the 8th century</t>
  </si>
  <si>
    <t>the ancient Greeks called the island "Melite" meaning "honey-sweet" from the Greek word "meli" meaning "honey" and referring to the islands honey production</t>
  </si>
  <si>
    <t>The principalities of Wallachia and Moldavia - for centuries under the suzerainty of the Turkish Ottoman Empire - secured their autonomy in 1856; they were de facto linked in 1859 and formally united in 1862 under the new name of Romania. The country gained recognition of its independence in 1878. It joined the Allied Powers in World War I and acquired new territories - most notably Transylvania - following the conflict. In 1940, Romania allied with the Axis powers and participated in the 1941 German invasion of the USSR. Three years later, overrun by the Soviets, Romania signed an armistice. The post-war Soviet occupation led to the formation of a communist "peoples republic" in 1947 and the abdication of the king. The decades-long rule of dictator Nicolae CEAUSESCU, who took power in 1965, and his Securitate police state became increasingly oppressive and draconian through the 1980s. CEAUSESCU was overthrown and executed in late 1989. Former communists dominated the government until 1996 when they were swept from power. Romania joined NATO in 2004 and the EU in 2007.</t>
  </si>
  <si>
    <t>the name derives from the Latin "Romanus" meaning "citizen of Rome" and was used to stress the common ancient heritage of Romanias three main regions - Moldavia, Transylvania, and Wallachia - during their gradual unification between the mid-19th century and early 20th century</t>
  </si>
  <si>
    <t xml:space="preserve">The Kingdom of Serbs, Croats, and Slovenes was formed in 1918; its name was changed to Yugoslavia in 1929. Communist Partisans resisted the Axis occupation and division of Yugoslavia from 1941 to 1945 and fought nationalist opponents and collaborators as well. The military and political movement headed by Josip Broz "TITO" (Partisans) took full control of Yugoslavia when their domestic rivals and the occupiers were defeated in 1945. Although communists, TITO and his successors (Tito died in 1980) managed to steer their own path between the Warsaw Pact nations and the West for the next four and a half decades. In 1989, Slobodan MILOSEVIC became president of the Republic of Serbia and his ultranationalist calls for Serbian domination led to the violent breakup of Yugoslavia along ethnic lines. In 1991, Croatia, Slovenia, and Macedonia declared independence, followed by Bosnia in 1992. The remaining republics of Serbia and Montenegro declared a new Federal Republic of Yugoslavia (FRY) in April 1992 and under MILOSEVICs leadership, Serbia led various military campaigns to unite ethnic Serbs in neighboring republics into a "Greater Serbia." These actions ultimately failed and, after international intervention, led to the signing of the Dayton Peace Accords in 1995. MILOSEVIC retained control over Serbia and eventually became president of the FRY in 1997. In 1998, an ethnic Albanian insurgency in the formerly autonomous Serbian province of Kosovo provoked a Serbian counterinsurgency campaign that resulted in massacres and massive expulsions of ethnic Albanians living in Kosovo. The MILOSEVIC governments rejection of a proposed international settlement led to NATOs bombing of Serbia in the spring of 1999. Serbian military and police forces withdrew from Kosovo in June 1999, and the UN Security Council authorized an interim UN administration and a NATO-led security force in Kosovo. FRY elections in late 2000 led to the ouster of MILOSEVIC and the installation of democratic government. In 2003, the FRY became the State Union of Serbia and Montenegro, a loose federation of the two republics. Widespread violence predominantly targeting ethnic Serbs in Kosovo in March 2004 led to more intense calls to address Kosovos status, and the UN began facilitating status talks in 2006. In June 2006, Montenegro seceded from the federation and declared itself an independent nation. Serbia subsequently gave notice that it was the successor state to the union of Serbia and Montenegro. In February 2008, after nearly two years of inconclusive negotiations, Kosovo declared itself independent of Serbia - an action Serbia refuses to recognize. At Serbias request, the UN General Assembly (UNGA) in October 2008 sought an advisory opinion from the International Court of Justice (ICJ) on whether Kosovos unilateral declaration of independence was in accordance with international law. In a ruling considered unfavorable to Serbia, the ICJ issued an advisory opinion in July 2010 stating that international law did not prohibit declarations of independence. In late 2010, Serbia agreed to an EU-drafted UNGA Resolution acknowledging the ICJs decision and calling for a new round of talks between Serbia and Kosovo, this time on practical issues rather than Kosovos status. Serbia and Kosovo signed the first agreement of principles governing the normalization of relations between the two countries in April 2013 and are in the process of implementing its provisions. In 2015, Serbia and Kosovo reached four additional agreements within the EU-led Brussels Dialogue framework. These included agreements on the Community of Serb-Majority Municipalities; telecommunications; energy production and distribution; and freedom of movement. President Aleksandar VUCIC has promoted an ambitious goal of Serbia joining the EU by 2025. Under his leadership as prime minister, in 2014 Serbia opened formal negotiations for accession. </t>
  </si>
  <si>
    <t>three equal horizontal stripes of red (top), blue, and white - the Pan-Slav colors representing freedom and revolutionary ideals; charged with the coat of arms of Serbia shifted slightly to the hoist side; the principal field of the coat of arms represents the Serbian state and displays a white two-headed eagle on a red shield; a smaller red shield on the eagle represents the Serbian nation, and is divided into four quarters by a white cross; interpretations vary as to the meaning and origin of the white, curved symbols resembling firesteels (fire strikers) or Cyrillic "Cs" in each quarter; a royal crown surmounts the coat of arms</t>
  </si>
  <si>
    <t>The Trucial States of the Persian Gulf coast granted the UK control of their defense and foreign affairs in 19th century treaties. In 1971, six of these states - Abu Dhabi, Ajman, Al Fujayrah, Ash Shariqah, Dubayy, and Umm al Qaywayn - merged to form the United Arab Emirates (UAE). They were joined in 1972 by Ras al Khaymah. The UAEs per capita GDP is on par with those of leading West European nations. For more than three decades, oil and global finance drove the UAEs economy. In 2008-09, the confluence of falling oil prices, collapsing real estate prices, and the international banking crisis hit the UAE especially hard. The UAE did not experience the "Arab Spring" unrest seen elsewhere in the Middle East in 2010-11, partly because of the governments multi-year, $1.6-billion infrastructure investment plan for the poorer northern emirates, and its aggressive pursuit of advocates of political reform. The UAE in recent years has played a growing role in regional affairs. In addition to donating billions of dollars in economic aid to help stabilize Egypt, the UAE was one of the first countries to join the Defeat-ISIS coalition, and to participate as a key partner in a Saudi-led military campaign in Yemen.</t>
  </si>
  <si>
    <t>self-descriptive country name; the name "Arabia" can be traced back many centuries B.C., the ancient Egyptians referred to the region as "Ar Rabi"; "emirates" derives from "amir" the Arabic word for "commander," "lord," or "prince"</t>
  </si>
  <si>
    <t>the name is of Old Norse origin, but the meaning of the root "Guern(s)" is uncertain; the "-ey" ending means "island"</t>
  </si>
  <si>
    <t>Hungary became a Christian kingdom in A.D. 1000 and for many centuries served as a bulwark against Ottoman Turkish expansion in Europe. The kingdom eventually became part of the polyglot Austro-Hungarian Empire, which collapsed during World War I. The country fell under communist rule following World War II. In 1956, a revolt and an announced withdrawal from the Warsaw Pact were met with a massive military intervention by Moscow. Under the leadership of Janos KADAR in 1968, Hungary began liberalizing its economy, introducing so-called "Goulash Communism." Hungary held its first multiparty elections in 1990 and initiated a free market economy. It joined NATO in 1999 and the EU five years later.</t>
  </si>
  <si>
    <t>the Byzantine Greeks refered to the tribes that arrived on the steppes of Eastern Europe in the 9th century as the "Oungroi," a name that was later Latinized to "Ungri" and which became "Hungari"; the name originally meant an "[alliance of] ten tribes"; the Hungarian name "Magyarorszag" means "Country of the Magyars"; the term may derive from the most prominent of the Hungarian tribes, the Megyer</t>
  </si>
  <si>
    <t>Polands history as a state began near the middle of the 10th century. By the mid-16th century, the Polish-Lithuanian Commonwealth ruled a vast tract of land in Central and Eastern Europe. During the 18th century, internal disorders weakened the nation, and in a series of agreements between 1772 and 1795, Russia, Prussia, and Austria partitioned Poland among themselves. Poland regained its independence in 1918 only to be overrun by Germany and the Soviet Union in World War II. It became a Soviet satellite state following the war. Labor turmoil in 1980 led to the formation of the independent trade union "Solidarity" that over time became a political force with over 10 million members. Free elections in 1989 and 1990 won Solidarity control of the parliament and the presidency, bringing the communist era to a close. A "shock therapy" program during the early 1990s enabled the country to transform its economy into one of the most robust in Central Europe. Poland joined NATO in 1999 and the EU in 2004. With its transformation to a democratic, market-oriented country largely completed and with large investments in defense, energy, and other infrastructure, Poland is an increasingly active member of Euro-Atlantic organizations.</t>
  </si>
  <si>
    <t>name derives from the Polanians, a west Slavic tribe that united several surrounding Slavic groups (9th-10th centuries A.D.) and who passed on their name to the country; the name of the tribe likely comes from the Slavic "pole" (field or plain), indicating the flat nature of their country</t>
  </si>
  <si>
    <t>related to the Slavic autonym (self-designation) "Slovenin," a derivation from "slovo" (meaning "word"), denoting "people who speak (the same language)" (i.e., people who understand each other)</t>
  </si>
  <si>
    <t>a yellow three-masted sailing ship facing the hoist side rides on a blue background with scattered, white, wavy lines under the ship; a continuous black-over-white wavy line divides the ship from the white wavy lines; on the hoist side, a vertical band is divided into three parts: the top part (called ikkurina) is red with a green diagonal cross extending to the corners overlaid by a white cross dividing the rectangle into four sections; the middle part has a white background with an ermine pattern; the third part has a red background with two stylized yellow lions outlined in black, one above the other; these three heraldic arms represent settlement by colonists from the Basque Country (top), Brittany, and Normandy; the blue on the main portion of the flag symbolizes the Atlantic Ocean and the stylized ship represents the Grande Hermine in which Jacques Cartier "discovered" the islands in 1536</t>
  </si>
  <si>
    <t>meaning of the name "Lietuva" remains unclear; it may derive from the Lietava, a stream in east central Lithuania</t>
  </si>
  <si>
    <t>Slovakia traces its roots to the 9th century state of Great Moravia. Subsequently, the Slovaks became part of the Hungarian Kingdom, where they remained for the next 1,000 years. After the formation of the dual Austro-Hungarian monarchy in 1867, backlash to language and education policies favoring the use of Hungarian (Magyarization) encouraged the strengthening of Slovak nationalism and a cultivation of cultural ties with the closely related Czechs, who fell administratively under the Austrian half of the empire. After the dissolution of the Austro-Hungarian Empire at the close of World War I, the Slovaks joined the Czechs to form Czechoslovakia. The new state was envisioned as a nation with Czech and Slovak branches. During the interwar period, Slovak nationalist leaders pushed for autonomy within Czechoslovakia, and in 1939 Slovakia became an independent state created by and allied with Nazi Germany. Following World War II, Czechoslovakia was reconstituted and came under communist rule within Soviet-dominated Eastern Europe. In 1968, an invasion by Warsaw Pact troops ended the efforts of Czechoslovakias leaders to liberalize communist rule and create "socialism with a human face," ushering in a period of repression known as "normalization." The peaceful "Velvet Revolution" swept the Communist Party from power at the end of 1989 and inaugurated a return to democratic rule and a market economy. On 1 January 1993, Czechoslovakia underwent a nonviolent "velvet divorce" into its two national components, Slovakia and the Czech Republic. Slovakia joined both NATO and the EU in the spring of 2004 and the euro zone on 1 January 2009.</t>
  </si>
  <si>
    <t>At the close of World War I, the Czechs and Slovaks of the former Austro-Hungarian Empire merged to form Czechoslovakia. During the interwar years, having rejected a federal system, the new countrys predominantly Czech leaders were frequently preoccupied with meeting the increasingly strident demands of other ethnic minorities within the republic, most notably the Slovaks, the Sudeten Germans, and the Ruthenians (Ukrainians). On the eve of World War II, Nazi Germany occupied the territory that today comprises Czechia, and Slovakia became an independent state allied with Germany. After the war, a reunited but truncated Czechoslovakia (less Ruthenia) fell within the Soviet sphere of influence. In 1968, an invasion by Warsaw Pact troops ended the efforts of the countrys leaders to liberalize communist rule and create "socialism with a human face," ushering in a period of repression known as "normalization." The peaceful "Velvet Revolution" swept the Communist Party from power at the end of 1989 and inaugurated a return to democratic rule and a market economy. On 1 January 1993, the country underwent a nonviolent "velvet divorce" into its two national components, the Czech Republic and Slovakia. The Czech Republic joined NATO in 1999 and the European Union in 2004. The country added the short-form name Czechia in 2016, while continuing to use the full form name, Czech Republic.</t>
  </si>
  <si>
    <t>named after the Liechtenstein dynasty that purchased and united the counties of Schellenburg and Vaduz and that was allowed by the Holy Roman Emperor in 1719 to rename the new property after their family; the name in German means "light (bright) stone"</t>
  </si>
  <si>
    <t>the name "Latvia" originates from the ancient Latgalians, one of four eastern Baltic tribes that formed the ethnic core of the Latvian people (ca. 8th-12th centuries A.D.)</t>
  </si>
  <si>
    <t>derivation of the name "Espana" is uncertain, but may come from the Phoenician term "span," related to the word "spy," meaning "to forge metals," so, "i-spn-ya" would mean "place where metals are forged"; the ancient Phoenicians long exploited the Iberian Peninsula for its mineral wealth</t>
  </si>
  <si>
    <t>three horizontal bands of red (top), yellow (double width), and red with the national coat of arms on the hoist side of the yellow band; the coat of arms is quartered to display the emblems of the traditional kingdoms of Spain (clockwise from upper left, Castile, Leon, Navarre, and Aragon) while Granada is represented by the stylized pomegranate at the bottom of the shield; the arms are framed by two columns representing the Pillars of Hercules, which are the two promontories (Gibraltar and Ceuta) on either side of the eastern end of the Strait of Gibraltar; the red scroll across the two columns bears the imperial motto of "Plus Ultra" (further beyond) referring to Spanish lands beyond Europe; the triband arrangement with the center stripe twice the width of the outer dates to the 18th century</t>
  </si>
  <si>
    <t>the country name likely derives from the St. Lawrence Iroquoian word "kanata" meaning village or settlement</t>
  </si>
  <si>
    <t>A former British colony, Cyprus became independent in 1960 following years of resistance to British rule. Tensions between the Greek Cypriot majority and Turkish Cypriot minority communities came to a head in December 1963, when violence broke out in the capital of Nicosia. Despite the deployment of UN peacekeepers in 1964, sporadic intercommunal violence continued, forcing most Turkish Cypriots into enclaves throughout the island. In 1974, a Greek Government-sponsored attempt to overthrow the elected president of Cyprus was met by military intervention from Turkey, which soon controlled more than a third of the island. In 1983, the Turkish Cypriot administered area declared itself the "Turkish Republic of Northern Cyprus" ("TRNC"), but it is recognized only by Turkey. An UN-mediated agreement, the Annan Plan, failed to win approval by both communities in 2004. In February 2014, after a hiatus of nearly two years, the leaders of the two communities resumed formal discussions under UN auspices aimed at reuniting the divided island. The most recent round of negotiations to reunify the island were suspended in&amp;amp;nbsp;July 2017 after failure to achieve a breakthrough. The entire island entered the EU on 1 May 2004, although the EU acquis - the body of common rights and obligations - applies only to the areas under the internationally recognized government, and is suspended in the "TRNC." However, individual Turkish Cypriots able to document their eligibility for Republic of Cyprus citizenship legally enjoy the same rights accorded to other citizens of EU states.</t>
  </si>
  <si>
    <t>the derivation of the name "Cyprus" is unknown, but the extensive mining of copper metal on the island in antiquity gave rise to the Latin word "cuprum" for copper</t>
  </si>
  <si>
    <t>Republic of Cyprus - presidential republic; "Turkish Republic of Northern Cyprus" (self-declared) - parliamentary republic with enhanced presidency</t>
  </si>
  <si>
    <t>6 districts; Ammochostos (Famagusta); (all but a small part located in the Turkish Cypriot community), Keryneia (Kyrenia; the only district located entirely in the Turkish Cypriot community), Larnaka (Larnaca; with a small part located in the Turkish Cypriot community), Lefkosia (Nicosia; a small part administered by Turkish Cypriots), Lemesos (Limassol), Pafos (Paphos); note - the 5 "districts" of the "TRNC" are Gazimagusa (Famagusta), Girne (Kyrenia), Guzelyurt (Morphou), Iskele (Trikomo), Lefkosa (Nicosia)</t>
  </si>
  <si>
    <t>Independence Day, 1 October (1960); note - Turkish Cypriots celebrate 15 November (1983) as "Republic Day"</t>
  </si>
  <si>
    <t>the name is a compound of the Belarusian words "bel" (white) and "Rus" (the Old East Slavic ethnic designation) to form the meaning White Rusian or White Ruthenian</t>
  </si>
  <si>
    <t>North Macedonia gained its independence peacefully from Yugoslavia in 1991 under the name of "Macedonia." Greek objection to the new country&amp;amp;rsquo;s name, insisting it implied territorial pretensions to the northern Greek province of Macedonia, and democratic backsliding for several years stalled the country&amp;amp;rsquo;s movement toward Euro-Atlantic integration. Immediately after Macedonia declared independence, Greece sought to block Macedonian efforts to gain UN membership if the name "Macedonia" was used. The country was eventually admitted to the UN in 1993 as "The former Yugoslav Republic of Macedonia," and at the same time it agreed to UN-sponsored negotiations on the name dispute. In 1995, Greece lifted a 20-month trade embargo and the two countries agreed to normalize relations, but the issue of the name remained unresolved and negotiations for a solution continued. Over time, the US and over 130 other nations recognized Macedonia by its constitutional name, Republic of Macedonia. Ethnic Albanian grievances over perceived political and economic inequities escalated into a conflict in 2001 that eventually led to the internationally brokered Ohrid Framework Agreement, which ended the fighting and established guidelines for constitutional amendments and the creation of new laws that enhanced the rights of minorities. In January 2018, the government adopted a new law on languages, which elevated the Albanian language to an official language at the national level, with the Macedonian language remaining the sole official language in international relations. Relations between ethnic Macedonians and ethnic Albanians remain complicated, however. North Macedonias pro-Western government has used its time in office since 2017 to sign a historic deal with Greece in June 2018 to end the name dispute and revive Skopjes NATO and EU membership prospects. This followed a nearly three-year political crisis that engulfed the country but ended in June 2017 following a six-month-long government formation period after a closely contested election in December 2016. The crisis began after the 2014 legislative and presidential election, and escalated in 2015 when the opposition party began releasing wiretapped material that revealed alleged widespread government corruption and abuse. Although an EU candidate since 2005, North Macedonia has yet to open EU accession negotiations. The country still faces challenges, including fully implementing reforms to overcome years of democratic backsliding and stimulating economic growth and development. In June 2018, Macedonia and Greece signed the Prespa Accord whereby the Republic of Macedonia agreed to change its name to the Republic of North Macedonia. Following ratification by both countries, the agreement went in to force on 12 February 2019. North Macedonia signed an accession protocol to become a NATO member state in February 2019.</t>
  </si>
  <si>
    <t>the name "man" may be derived from the Celtic word for "mountain"</t>
  </si>
  <si>
    <t>The Dutch United Provinces declared their independence from Spain in 1579; during the 17th century, they became a leading seafaring and commercial power, with settlements and colonies around the world. After a 20-year French occupation, a Kingdom of the Netherlands was formed in 1815. In 1830, Belgium seceded and formed a separate kingdom. The Netherlands remained neutral in World War I, but suffered German invasion and occupation in World War II. A modern, industrialized nation, the Netherlands is also a large exporter of agricultural products. The country was a founding member of NATO and the EEC (now the EU) and participated in the introduction of the euro in 1999. In October 2010, the former Netherlands Antilles was dissolved and the three smallest islands - Bonaire, Sint Eustatius, and Saba - became special municipalities in the Netherlands administrative structure. The larger islands of Sint Maarten and Curacao joined the Netherlands and Aruba as constituent countries forming the Kingdom of the Netherlands. In February 2018, the Sint Eustatius island council (governing body) was dissolved and replaced by a government commissioner to restore the integrity of public administration. According to the Dutch Government, the intervention will be as "short as possible and as long as needed."</t>
  </si>
  <si>
    <t>the country name literally means "the lowlands" and refers to the geographic features of the land being both flat and down river from higher areas (i.e., at the estuaries of the Scheldt, Meuse, and Rhine Rivers; only about half of the Netherlands is more than 1 meter above sea level)</t>
  </si>
  <si>
    <t>the name is of Old Norse origin, but the meaning of the root "Jer(s)" is uncertain; the "-ey" ending means "island"</t>
  </si>
  <si>
    <t>white with a diagonal red cross extending to the corners of the flag; in the upper quadrant, surmounted by a yellow crown, a red shield with three lions in yellow; according to tradition, the ships of Jersey - in an attempt to differentiate themselves from English ships flying the horizontal cross of St. George - rotated the cross to the "X" (saltire) configuration; because this arrangement still resembled the Irish cross of St. Patrick, the yellow Plantagenet crown and Jersey coat of arms were added</t>
  </si>
  <si>
    <t>The native Amerindian population of Cuba began to decline after the European discovery of the island by Christopher COLUMBUS in 1492 and following its development as a Spanish colony during the next several centuries. Large numbers of African slaves were imported to work the coffee and sugar plantations, and Havana became the launching point for the annual treasure fleets bound for Spain from Mexico and Peru. Spanish rule eventually provoked an independence movement and occasional rebellions were harshly suppressed. US intervention during the Spanish-American War in 1898 assisted the Cubans in overthrowing Spanish rule. The Treaty of Paris established Cuban independence from Spain in 1898 and, following three-and-a-half years of subsequent US military rule, Cuba became an independent republic in 1902 after which the island experienced a string of governments mostly dominated by the military and corrupt politicians. Fidel CASTRO led a rebel army to victory in 1959; his authoritarian rule held the subsequent regime together for nearly five decades. He stepped down as president in February 2008 in favor of his younger brother Raul CASTRO. Cubas communist revolution, with Soviet support, was exported throughout Latin America and Africa during the 1960s, 1970s, and 1980s. Miguel DIAZ-CANEL Bermudez, hand-picked by Raul CASTRO to succeed him, was approved as president by the National Assembly and took office on 19 April 2018. The country faced a severe economic downturn in 1990 following the withdrawal of former Soviet subsidies worth $4-6 billion annually. Cuba traditionally and consistently portrays the US embargo, in place since 1961, as the source of its difficulties. As a result of efforts begun in December 2014 to re-establish diplomatic relations with the Cuban Government, which were severed in January 1961, the US and Cuba reopened embassies in their respective countries in July 2015. The embargo remains in place, and the relationship between the US and Cuba remains tense.&amp;amp;nbsp; Illicit migration of Cuban nationals to the US via maritime and overland routes has been a longstanding challenge. On 12 January 2017, the US and Cuba signed a Joint Statement ending the so-called "wet-foot, dry-foot" policy &amp;amp;ndash; by which Cuban nationals who reached US soil were permitted to stay. Illicit Cuban migration by sea has since dropped significantly, but land border crossings continue. In FY 2018, the US Coast Guard interdicted 312 Cuban nationals at sea. Also in FY 2018, 7,249 Cuban migrants presented themselves at various land border ports of entry throughout the US.</t>
  </si>
  <si>
    <t>name derives from the Taino Indian designation for the island "coabana" meaning "great place"</t>
  </si>
  <si>
    <t>the name derives from the words "Dane(s)" and "mark"; the latter referring to a march (borderland) or forest</t>
  </si>
  <si>
    <t>Land of the Tai [People]"; the meaning of "tai" is uncertain, but may originally have meant "human beings," "people," or "free people</t>
  </si>
  <si>
    <t>the name derives from the Celtic "lucilem" (little) and the German "burg" (castle or fortress) to produce the meaning of the "little castle"; the name is actually ironic, since for centuries the Fortress of Luxembourg was one of Europes most formidable fortifications; the name passed to the surrounding city and then to the country itself</t>
  </si>
  <si>
    <t>English name derives from the Qin (Chin) rulers of the 3rd century B.C., who comprised the first imperial dynasty of ancient China; the Chinese name Zhongguo translates as "Central Nation" or "Middle Kingdom"</t>
  </si>
  <si>
    <t>the origin of the islands name is unclear; according to tradition, the name comes from the Spanish phrase "oro huba" (there was gold), but in fact no gold was ever found on the island; another possibility is the native word "oruba," which means "well-situated"</t>
  </si>
  <si>
    <t>blue, with two narrow, horizontal, yellow stripes across the lower portion and a red, four-pointed star outlined in white in the upper hoist-side corner; the star represents Aruba and its red soil and white beaches, its four points the four major languages (Papiamento, Dutch, Spanish, English) as well as the four points of a compass, to indicate that its inhabitants come from all over the world; the blue symbolizes Caribbean waters and skies; the stripes represent the islands two main "industries": the flow of tourists to the sun-drenched beaches and the flow of minerals from the earth</t>
  </si>
  <si>
    <t>&amp;lt;strong&amp;gt;note 1:&amp;lt;/strong&amp;gt; worlds smallest continent but sixth-largest country; the largest country in Oceania, the largest country entirely in the Southern Hemisphere, and the largest country without land borders; the only continent without glaciers; the invigorating sea breeze known as the "Fremantle Doctor" affects the city of Perth on the west coast and is one of the most consistent winds in the world&amp;lt;br /&amp;gt;&amp;lt;br /&amp;gt;&amp;lt;strong&amp;gt;note 2:&amp;lt;/strong&amp;gt; the Great Dividing Range that runs along eastern Australia is that continent&amp;amp;rsquo;s longest mountain range and the third-longest land-based range in the world; the term "Great Dividing Range" refers to the fact that the mountains form a watershed crest from which all of the rivers of eastern Australia flow &amp;amp;ndash; east, west, north, and south</t>
  </si>
  <si>
    <t>the name Australia derives from the Latin "australis" meaning "southern"; the Australian landmass was long referred to as "Terra Australis" or the Southern Land</t>
  </si>
  <si>
    <t>the name derives from the Portuguese "as barbadas," which means "the bearded ones" and can refer either to the long, hanging roots of the islands bearded fig trees or to the alleged beards of the native Carib inhabitants</t>
  </si>
  <si>
    <t>the English-language country name seems to be derived from the ancient Illyrian tribe of the Albani; the native name "Shqiperia" is derived from the Albanian word "Shqiponje" ("Eagle") and is popularly interpreted to mean "Land of the Eagles"</t>
  </si>
  <si>
    <t>red with a black two-headed eagle in the center; the design is claimed to be that of 15th-century hero Georgi Kastrioti SKANDERBEG, who led a successful uprising against the Ottoman Turks that resulted in a short-lived independence for some Albanian regions (1443-78); an unsubstantiated explanation for the eagle symbol is the tradition that Albanians see themselves as descendants of the eagle; they refer to themselves as "Shqiptare," which translates as "sons of the eagle"</t>
  </si>
  <si>
    <t>the islands name comes from the native Carib word "caiman," describing the marine crocodiles living there</t>
  </si>
  <si>
    <t>derives from the Old Norse words "nordr" and "vegr" meaning "northern way" and refers to the long coastline of western Norway</t>
  </si>
  <si>
    <t>the countrys name locally as well as in most Western European languages means "black mountain" and refers to the dark coniferous forests on Mount Lovcen and the surrounding area</t>
  </si>
  <si>
    <t>Podgorica; note - Cetinje retains the status of "Old Royal Capital"</t>
  </si>
  <si>
    <t>The region of present day Georgia contained the ancient kingdoms of Colchis and Kartli-Iberia. The area came under Roman influence in the first centuries A.D., and Christianity became the state religion in the 330s. Domination by Persians, Arabs, and Turks was followed by a Georgian golden age (11th-13th centuries) that was cut short by the Mongol invasion of 1236. Subsequently, the Ottoman and Persian empires competed for influence in the region. Georgia was absorbed into the Russian Empire in the 19th century. Independent for three years (1918-1921) following the Russian revolution, it was forcibly incorporated into the USSR in 1921 and regained its independence when the Soviet Union dissolved in 1991. Mounting public discontent over rampant corruption and ineffective government services, followed by an attempt by the incumbent Georgian Government to manipulate parliamentary elections in November 2003, touched off widespread protests that led to the resignation of Eduard SHEVARDNADZE, president since 1995. In the aftermath of that popular movement, which became known as the "Rose Revolution," new elections in early 2004 swept Mikheil SAAKASHVILI into power along with his United National Movement (UNM) party. Progress on market reforms and democratization has been made in the years since independence, but this progress has been complicated by Russian assistance and support to the separatist regions of Abkhazia and South Ossetia. Periodic flare-ups in tension and violence culminated in a five-day conflict in August 2008 between Russia and Georgia, including the invasion of large portions of undisputed Georgian territory. Russian troops pledged to pull back from most occupied Georgian territory, but in late August 2008 Russia unilaterally recognized the independence of Abkhazia and South Ossetia, and Russian military forces remain in those regions. Billionaire Bidzina IVANISHVILIs unexpected entry into politics in October 2011 brought the divided opposition together under his Georgian Dream coalition, which won a majority of seats in the October 2012 parliamentary elections and removed UNM from power. Conceding defeat, SAAKASHVILI named IVANISHVILI as prime minister and allowed Georgian Dream to create a new government. Giorgi MARGVELASHVILI was inaugurated as president on 17 November 2013, ending a tense year of power-sharing between SAAKASHVILI and IVANISHVILI. At the time, these changes in leadership represented unique examples of a former Soviet state that emerged to conduct democratic and peaceful government transitions of power. IVANISHVILI voluntarily resigned from office after the presidential succession, and Georgias legislature on 20 November 2013 confirmed Irakli GARIBASHVILI as his replacement. GARIBASHVILI was replaced by Giorgi KVIRIKASHVILI in December 2015. KVIRIKASHVILI remained prime minister following Georgian Dream&amp;amp;rsquo;s success in the October 2016 parliamentary elections, where the party won a constitutional majority. IVANISHVILI reemerged as Georgian Dream party chairman in April 2018. KVIRIKASHVILI resigned in June 2018 and was replaced by Mamuka BAKHTADZE. In September 2019, BAKHTADZE resigned and Giorgi GAKHARIA was named the countrys new head of government, Georgias fifth prime minister in seven years. Popular and government support for integration with the West is high in Georgia. Joining the EU and NATO are among the countrys top foreign policy goals.</t>
  </si>
  <si>
    <t>the Western name may derive from the Persian designation "gurgan" meaning "Land of the Wolves"; the native name "Sakartvelo" means "Land of the Kartvelians" and refers to the core central Georgian region of Kartli</t>
  </si>
  <si>
    <t>name derives from the Latin "Francia" meaning "Land of the Franks"; the Franks were a group of Germanic tribes located along the middle and lower Rhine River in the 3rd century A.D. who merged with Gallic-Roman populations in succeeding centuries and to whom they passed on their name</t>
  </si>
  <si>
    <t>three equal vertical bands of blue (hoist side), white, and red; known as the "Le drapeau tricolore" (French Tricolor), the origin of the flag dates to 1790 and the French Revolution when the "ancient French color" of white was combined with the blue and red colors of the Parisian militia; the official flag for all French dependent areas</t>
  </si>
  <si>
    <t>the name means "the two seas" in Arabic and refers to the water bodies surrounding the archipelago</t>
  </si>
  <si>
    <t>explorer Christopher COLUMBUS named the larger island "La Isla de la Trinidad" (The Island of the Trinity) on 31 July 1498 on his third voyage; the tobacco grown and smoked by the natives of the smaller island or its elongated cigar shape may account for the "tobago" name, which is spelled "tobaco" in Spanish</t>
  </si>
  <si>
    <t>from the Palauan name for the islands, Belau, which likely derives from the Palauan word "beluu" meaning "village"</t>
  </si>
  <si>
    <t>the archipelagos name may derive from the Old Norse word "faer," meaning sheep</t>
  </si>
  <si>
    <t>white with a red cross outlined in blue extending to the edges of the flag; the vertical part of the cross is shifted toward the hoist side in the style of the Dannebrog (Danish flag); referred to as Merkid, meaning "the banner" or "the mark," the flag resembles those of neighboring Iceland and Norway, and uses the same three colors - but in a different sequence; white represents the clear Faroese sky, as well as the foam of the waves; red and blue are traditional Faroese colors</t>
  </si>
  <si>
    <t>derivation of the name is unclear, but it may come from the Mapuche word "chilli" meaning "limit of the earth" or from the Quechua "chiri" meaning "cold"</t>
  </si>
  <si>
    <t>Saint Kitts was, and still is, referred to as Saint Christopher and this name was well established by the 17th century (although who first applied the name is unclear); in the 17th century a common nickname for Christopher was Kit or Kitt, so the island began to be referred to as "Saint Kitts Island" or just "Saint Kitts"; Nevis is derived from the original Spanish name "Nuestra Senora de las Nieves" (Our Lady of the Snows) and refers to the white halo of clouds that generally wreathes Nevis Peak</t>
  </si>
  <si>
    <t>from the Spanish derivation of the Arabic "Jabal Tariq," which means "Mountain of Tariq" and which refers to the Rock of Gibraltar</t>
  </si>
  <si>
    <t>Floki VILGERDARSON, an early explorer of the island (9th century), applied the name "Land of Ice" after spotting a fjord full of drift ice to the north and spending a bitter winter on the island; he eventually settled on the island, however, after he saw how it greened up in the summer and that it was, in fact, habitable</t>
  </si>
  <si>
    <t>An independent kingdom for much of its long history, Korea was occupied by Japan beginning in 1905 following the Russo-Japanese War. Five years later, Japan formally annexed the entire peninsula. Following World War II, Korea was split with the northern half coming under Soviet-sponsored communist control. After failing in the Korean War (1950-53) to conquer the US-backed Republic of Korea (ROK) in the southern portion by force, North Korea (DPRK), under its founder President KIM Il Sung, adopted a policy of ostensible diplomatic and economic "self-reliance" as a check against outside influence. The DPRK demonized the US as the ultimate threat to its social system through state-funded propaganda, and molded political, economic, and military policies around the core ideological objective of eventual unification of Korea under Pyongyangs control. KIM Il Sungs son, KIM Jong Il, was officially designated as his fathers successor in 1980, assuming a growing political and managerial role until the elder KIMs death in 1994. Under KIM Jong Ils rein, the DPRK continued developing nuclear weapons and ballistic missiles. KIM Jong Un was publicly unveiled as his fathers successor in 2010. Following KIM Jong Ils death in 2011, KIM Jong Un quickly assumed power and has since occupied the regimes highest political and military posts.&amp;amp;nbsp; After decades of economic mismanagement and resource misallocation, the DPRK since the mid-1990s has faced chronic food shortages. In recent years, the Norths domestic agricultural production has increased, but still falls far short of producing sufficient food to provide for its entire population. The DPRK began to ease restrictions to allow semi-private markets, starting in 2002, but has made few other efforts to meet its goal of improving the overall standard of living. North Koreas history of regional military provocations; proliferation of military-related items; long-range missile development; WMD programs including tests of nuclear devices in 2006, 2009, 2013, 2016, and 2017; and massive conventional armed forces are of major concern to the international community and have limited the DPRKs international engagement, particularly economically. In 2013, the DPRK declared a&amp;amp;nbsp;policy of simultaneous development of its nuclear weapons program and economy. In late 2017, KIM Jong Un declared the Norths nuclear weapons development complete. In 2018, KIM announced a pivot towards diplomacy, including a re-prioritization of economic development, a pause in missile testing beginning in late 2017, and a refrain from anti-US rhetoric starting in June 2018. Since 2018, KIM has participated in four meetings with Chinese President XI Jinping, three with ROK President MOON Jae-in, and three with US President TRUMP. Since July 2019, North Korea has restarted its short-range missile tests and issued statements condemning the US.</t>
  </si>
  <si>
    <t>derived from the Chinese name for Goryeo, which was the Korean dynasty that united the peninsula in the 10th century A.D.; the North Korean name "Choson" means "[Land of the] Morning Calm"</t>
  </si>
  <si>
    <t>dictatorship, single-party state; official state ideology of "Juche" or "national self-reliance"</t>
  </si>
  <si>
    <t>three vertical bands of blue (hoist side), gold (double width), and green; the gold band bears three green diamonds arranged in a V pattern, which stands for Vincent; the diamonds recall the islands as "the Gems of the Antilles" and are set slightly lowered in the gold band to reflect the nations position in the Antilles; blue conveys the colors of a tropical sky and crystal waters, yellow signifies the golden Grenadine sands, and green represents lush vegetation</t>
  </si>
  <si>
    <t>Wallis Island is named after British Captain Samuel WALLIS, who discovered it in 1767; Futuna is derived from the native word "futu," which is the name of the fish-poison tree found on the island</t>
  </si>
  <si>
    <t>Celtic tribes arrived on the island between 600 and 150 B.C. Invasions by Norsemen that began in the late 8th century were finally ended when King Brian BORU defeated the Danes in 1014. Norman invasions began in the 12th century and set off more than seven centuries of Anglo-Irish struggle marked by fierce rebellions and harsh repressions. The Irish famine of the mid-19th century was responsible for a drop in the islands population by more than one quarter through starvation, disease, and emigration. For more than a century afterward, the population of the island continued to fall only to begin growing again in the 1960s. Over the last 50 years, Irelands high birthrate has made it demographically one of the youngest populations in the EU.The modern Irish state traces its origins to the failed 1916 Easter Monday Uprising that touched off several years of guerrilla warfare resulting in independence from the UK in 1921 for 26 southern counties; six northern (Ulster) counties remained part of the UK. Deep sectarian divides between the Catholic and Protestant populations and systemic discrimination in Northern Ireland erupted into years of violence known as the "Troubles" that began in the 1960s. The Government of Ireland was part of a process along with the UK and US Governments that helped broker the Good Friday Agreement in Northern Ireland in 1998. This initiated a new phase of cooperation between the Irish and British Governments. Ireland was neutral in World War II and continues its policy of military neutrality. Ireland joined the European Community in 1973 and the euro-zone currency union in 1999. The economic boom years of the Celtic Tiger (1995-2007) saw rapid economic growth, which came to an abrupt end in 2008 with the meltdown of the Irish banking system. Today the economy is recovering, fueled by large and growing foreign direct investment, especially from US multi-nationals.</t>
  </si>
  <si>
    <t>the modern Irish name "Eire" evolved from the Gaelic "Eriu," the name of the matron goddess of Ireland (goddess of the land); the names "Ireland" in English and "Eire" in Irish are direct translations of each other</t>
  </si>
  <si>
    <t>known as "The Nature Island of the Caribbean" due to its spectacular, lush, and varied flora and fauna, which are protected by an extensive natural park system; the most mountainous of the Lesser Antilles, its volcanic peaks are cones of lava craters and include Boiling Lake, the second-largest, thermally active lake in the world</t>
  </si>
  <si>
    <t>the island was named by explorer Christopher COLUMBUS for the day of the week on which he spotted it, Sunday ("Domingo" in Latin), 3 November 1493</t>
  </si>
  <si>
    <t>A sultanate since the 12th century, the Maldives became a British protectorate in 1887. The islands became a republic in 1968, three years after independence. President Maumoon Abdul GAYOOM dominated Maldives political scene for 30 years, elected to six successive terms by single-party referendums. Following political demonstrations in the capital Male in August 2003, GAYOOM and his government pledged to embark upon a process of liberalization and democratic reforms, including a more representative political system and expanded political freedoms. Political parties were legalized in 2005. In June 2008, a constituent assembly - termed the "Special Majlis" - finalized a new constitution ratified by GAYOOM in August 2008. The first-ever presidential elections under a multi-candidate, multi-party system were held in October 2008. GAYOOM was defeated in a runoff poll by Mohamed NASHEED, a political activist who had been jailed several years earlier by the GAYOOM regime. In early February 2012, after several weeks of street protests in response to his ordering the arrest of a top judge, NASHEED purportedly resigned the presidency and handed over power to Vice President Mohammed WAHEED Hassan Maniku. A government-appointed Commission of National Inquiry concluded there was no evidence of a coup, but NASHEED contends that police and military personnel forced him to resign. NASHEED, WAHEED, and Abdulla YAMEEN Abdul Gayoom ran in the 2013 elections with YAMEEN ultimately winning the presidency after three rounds of voting. As president, YAMEEN weakened democratic institutions, curtailed civil liberties, jailed his political opponents, restricted the press, and exerted control over the judiciary to strengthen his hold on power and limit dissent. In September 2018, YAMEEN lost his reelection bid to Ibrahim Mohamed SOLIH, a parliamentarian of the Maldivian Democratic Party (MDP), who had the support of a coalition of four parties that came together to defeat YAMEEN and restore democratic norms to Maldives. In April 2019, SOLIHs MDP won 65 of 87 seats in parliament.</t>
  </si>
  <si>
    <t>archipelago apparently named after the main island (and capital) of Male; the word "Maldives" means "the islands (dives) of Male"; alternatively, the name may derive from the Sanskrit word "maladvipa" meaning "garland of islands"; Dhivehi Raajje in Dhivehi means "Kingdom of the Dhivehi people"</t>
  </si>
  <si>
    <t>President Ibrahim "Ibu" Mohamed SOLIH (since 17 November 2018); Vice President&amp;amp;nbsp;Faisal NASEEM (since 17 November 2018); the president is both chief of state and head of government</t>
  </si>
  <si>
    <t>the Turks Islands are named after the Turks cap cactus (native to the islands and appearing on the flag and coat of arms), while the Caicos Islands derive from the native term "caya hico" meaning "string of islands"</t>
  </si>
  <si>
    <t>the name Anguilla means "eel" in various Romance languages (Spanish, Italian, Portuguese, French) and likely derives from the islands lengthy shape</t>
  </si>
  <si>
    <t>the term "Polynesia" is an 18th-century construct composed of two Greek words, "poly" (many) and "nesoi" (islands), and refers to the more than 1,000 islands scattered over the central and southern Pacific Ocean</t>
  </si>
  <si>
    <t>name derives from the Spanish "baha mar," meaning "shallow sea," which describes the shallow waters of the Bahama Banks</t>
  </si>
  <si>
    <t>the name means "rich coast" in Spanish and was first applied in the early colonial period of the 16th century</t>
  </si>
  <si>
    <t>derivation of the name is unclear; according to legend, MUHAMMAD SHAH, who would become the first sultan of Brunei, upon discovering what would become Brunei exclaimed "Baru nah," which roughly translates as "there" or "thats it"</t>
  </si>
  <si>
    <t>yellow with two diagonal bands of white (top, almost double width) and black starting from the upper hoist side; the national emblem in red is superimposed at the center; yellow is the color of royalty and symbolizes the sultanate; the white and black bands denote Bruneis chief ministers; the emblem includes five main components: a swallow-tailed flag, the royal umbrella representing the monarchy, the wings of four feathers symbolizing justice, tranquility, prosperity, and peace, the two upraised hands signifying the governments pledge to preserve and promote the welfare of the people, and the crescent moon denoting Islam, the state religion; the state motto "Always render service with Gods guidance" appears in yellow Arabic script on the crescent; a ribbon below the crescent reads "Brunei, the Abode of Peace"</t>
  </si>
  <si>
    <t>"antiguo" is Spanish for "ancient" or "old"; the island was discovered by Christopher COLUMBUS in 1493 and, according to tradition, named by him after the church of Santa Maria la Antigua (Old Saint Marys) in Seville; "barbuda" is Spanish for "bearded" and the adjective may refer to the alleged beards of the indigenous people or to the islands bearded fig trees</t>
  </si>
  <si>
    <t>red, with an inverted isosceles triangle based on the top edge of the flag; the triangle contains three horizontal bands of black (top), light blue, and white, with a yellow rising sun in the black band; the sun symbolizes the dawn of a new era, black represents the African heritage of most of the population, blue is for hope, and red is for the dynamism of the people; the "V" stands for victory; the successive yellow, blue, and white coloring is also meant to evoke the countrys tourist attractions of sun, sea, and sand</t>
  </si>
  <si>
    <t>the name translates as "Land of Fire" and refers to naturally occurring surface fires on ancient oil pools or from natural gas discharges</t>
  </si>
  <si>
    <t>The conquest of Vietnam by France began in 1858 and was completed by 1884. It became part of French Indochina in 1887. Vietnam declared independence after World War II, but France continued to rule until its 1954 defeat by communist forces under Ho Chi MINH. Under the Geneva Accords of 1954, Vietnam was divided into the communist North and anti-communist South. US economic and military aid to South Vietnam grew through the 1960s in an attempt to bolster the government, but US armed forces were withdrawn following a cease-fire agreement in 1973. Two years later, North Vietnamese forces overran the South reuniting the country under communist rule. Despite the return of peace, for over a decade the country experienced little economic growth because of conservative leadership policies, the persecution and mass exodus of individuals - many of them successful South Vietnamese merchants - and growing international isolation. However, since the enactment of Vietnams "doi moi" (renovation) policy in 1986, Vietnamese authorities have committed to increased economic liberalization and enacted structural reforms needed to modernize the economy and to produce more competitive, export-driven industries. The communist leaders maintain tight control on political expression but have demonstrated some modest steps toward better protection of human rights. The country continues to experience small-scale protests, the vast majority connected to either land-use issues, calls for increased political space, or the lack of equitable mechanisms for resolving disputes. The small-scale protests in the urban areas are often organized by human rights activists, but many occur in rural areas and involve various ethnic minorities such as the Montagnards of the Central Highlands, Hmong in the Northwest Highlands, and the Khmer Krom in the southern delta region.</t>
  </si>
  <si>
    <t>"Viet nam" translates as "Viet south," where "Viet" is an ethnic self identification dating to a second century B.C. kingdom and "nam" refers to its location in relation to other Viet kingdoms</t>
  </si>
  <si>
    <t>derives from the Semitic root "lbn" meaning "white" and refers to snow-capped Mount Lebanon</t>
  </si>
  <si>
    <t>the name means "resplendent island" in Sanskrit</t>
  </si>
  <si>
    <t>derivation of the name remains obscure; some sources attribute the designation to Spanish influence (most likely named for the Spanish city of Granada), with subsequent French and English interpretations resulting in the present-day Grenada; in Spanish "granada" means "pomegranate"</t>
  </si>
  <si>
    <t>Hindustani (also known locally as "East Indians"; their ancestors emigrated from northern India in the latter part of the 19th century) 27.4%, "Maroon" (their African ancestors were brought to the country in the 17th and 18th centuries as slaves and escaped to the interior) 21.7%, Creole (mixed white and black) 15.7%, Javanese 13.7%, mixed 13.4%, other 7.6%, unspecified 0.6% (2012 est.)</t>
  </si>
  <si>
    <t>name may derive from the indigenous "Surinen" people who inhabited the area at the time of European contact</t>
  </si>
  <si>
    <t>the precise meaning of the name Paraguay is unclear, but it seems to derive from the river of the same name; one explanation has the name meaning "water of the Payagua" (an indigenous tribe that lived along the river)</t>
  </si>
  <si>
    <t>name derives from the Avestan term "aryanam" meaning "Land of the Noble [Ones]"</t>
  </si>
  <si>
    <t>originally the area was referred to as Tierra Argentina, i.e., "Land beside the Silvery River" or "silvery land," which referred to the massive estuary in the east of the country, the Rio de la Plata (River of Silver); over time the name shortened to simply Argentina or "silvery"</t>
  </si>
  <si>
    <t>The Dutch began to colonize Indonesia in the early 17th century; Japan occupied the islands from 1942 to 1945. Indonesia declared its independence shortly before Japans surrender, but it required four years of sometimes brutal fighting, intermittent negotiations, and UN mediation before the Netherlands agreed to transfer sovereignty in 1949. A period of sometimes unruly parliamentary democracy ended in 1957 when President SOEKARNO declared martial law and instituted "Guided Democracy." After an abortive coup in 1965 by alleged communist sympathizers, SOEKARNO was gradually eased from power. From 1967 until 1998, President SUHARTO ruled Indonesia with his "New Order" government. After street protests toppled SUHARTO in 1998, free and fair legislative elections took place in 1999. Indonesia is now the worlds third most populous democracy, the worlds largest archipelagic state, and the worlds largest Muslim-majority nation. Current issues include: alleviating poverty, improving education, preventing terrorism, consolidating democracy after four decades of authoritarianism, implementing economic and financial reforms, stemming corruption, reforming the criminal justice system, addressing climate change, and controlling infectious diseases, particularly those of global and regional importance. In 2005, Indonesia reached a historic peace agreement with armed separatists in Aceh, which led to democratic elections in Aceh in December 2006. Indonesia continues to face low intensity armed resistance in Papua by the separatist Free Papua Movement.</t>
  </si>
  <si>
    <t>the name is an 18th-century construct of two Greek words, "Indos" (India) and "nesoi" (islands), meaning "Indian islands"</t>
  </si>
  <si>
    <t>the name derives from the capital city, which is from Arabic "al-Kuwayt" a diminutive of "kut" meaning "fortress," possibly a reference to a small castle built on the current location of Kuwait City by the Beni Khaled tribe in the 17th century</t>
  </si>
  <si>
    <t>name is an abbreviation of the original Spanish conquistador designation for the area "Provincia de Nuestro Senor Jesus Cristo, el Salvador del Mundo" (Province of Our Lord Jesus Christ, the Saviour of the World), which became simply "El Salvador" (The Savior)</t>
  </si>
  <si>
    <t xml:space="preserve">Following Britain&amp;amp;rsquo;s victory in the 1865 Duar War, Britain and Bhutan signed the Treaty of Sinchulu, under which Bhutan would receive an annual subsidy in exchange for ceding land to British India. Ugyen WANGCHUCK - who had served as the de facto ruler of an increasingly unified Bhutan and had improved relations with the British toward the end of the 19th century - was named king in 1907. Three years later, a treaty was signed whereby the British agreed not to interfere in Bhutanese internal affairs, and Bhutan allowed Britain to direct its foreign affairs. Bhutan negotiated a similar arrangement with independent India in 1949. The Indo-Bhutanese Treaty of Friendship returned to Bhutan a small piece of the territory annexed by the British, formalized the annual subsidies the country received, and defined Indias responsibilities in defense and foreign relations. Under a succession of modernizing monarchs beginning in the 1950s, Bhutan joined the UN in 1971 and slowly continued its engagement beyond its borders. In 2005, King Jigme Singye WANGCHUCK unveiled the draft of Bhutans first constitution - which introduced major democratic reforms - and held a national referendum for its approval. The King abdicated the throne in 2006 in favor of his son, Jigme Khesar Namgyel WANGCHUCK. In 2007, India and Bhutan renegotiated their treaty, eliminating the clause that stated that Bhutan would be "guided by" India in conducting its foreign policy, although Thimphu continues to coordinate closely with New Delhi. In 2008, Bhutan held its first parliamentary election in accordance with the constitution. Bhutan experienced a peaceful turnover of power following a parliamentary election in 2013, which resulted in the defeat of the incumbent party. In 2018, the incumbent party again lost the parliamentary election. Of the more than 100,000 ethnic Nepali - predominantly Lhotshampa - refugees who fled or were forced out of Bhutan in the 1990s, about 6,500 remain displaced in Nepal. </t>
  </si>
  <si>
    <t>named after the Bhotia, the ethnic Tibetans who migrated from Tibet to Bhutan; "Bod" is the Tibetan name for their land; the Bhutanese name "Druk Yul" means "Land of the Thunder Dragon"</t>
  </si>
  <si>
    <t>the name is derived from Guiana, the original name for the region that included British Guiana, Dutch Guiana, and French Guiana; ultimately the word is derived from an indigenous Amerindian language and means "Land of Many Waters" (referring to the areas multitude of rivers and streams)</t>
  </si>
  <si>
    <t>the English name "Morocco" derives from, respectively, the Spanish and Portuguese names "Marruecos" and "Marrocos," which stem from "Marrakesh" the Latin name for the former capital of ancient Morocco; the Arabic name "Al Maghrib" translates as "The West"</t>
  </si>
  <si>
    <t>&amp;lt;strong&amp;gt;note 1:&amp;lt;/strong&amp;gt; more than 90% of the country is desert or semidesert&amp;lt;br /&amp;gt;&amp;lt;br /&amp;gt;&amp;lt;strong&amp;gt;note 2:&amp;lt;/strong&amp;gt; the volcano Waw an Namus lies in south central Libya in the middle of the Sahara; the caldera is an oasis - the name means "oasis of mosquitoes" - containing several small lakes surrounded by vegetation and hosting various insects and a large diversity of birds</t>
  </si>
  <si>
    <t>Saudi Arabia is the birthplace of Islam and home to Islams two holiest shrines in Mecca and Medina. The kings official title is the Custodian of the Two Holy Mosques. The modern Saudi state was founded in 1932 by ABD AL-AZIZ bin Abd al-Rahman Al SAUD (Ibn Saud) after a 30-year campaign to unify most of the Arabian Peninsula. One of his male descendants rules the country today, as required by the countrys 1992 Basic Law. Following Iraqs invasion of Kuwait in 1990, Saudi Arabia accepted the Kuwaiti royal family and 400,000 refugees while allowing Western and Arab troops to deploy on its soil for the liberation of Kuwait the following year. The continuing presence of foreign troops on Saudi soil after the liberation of Kuwait became a source of tension between the royal family and the public until all operational US troops left the country in 2003. Major terrorist attacks in May and November 2003 spurred a strong ongoing campaign against domestic terrorism and extremism. US troops returned to the Kingdom in October 2019 after attacks on Saudi oil infrastructure. From 2005 to 2015, King ABDALLAH bin Abd al-Aziz Al Saud incrementally modernized the Kingdom. Driven by personal ideology and political pragmatism, he introduced a series of social and economic initiatives, including expanding employment and social opportunities for women, attracting foreign investment, increasing the role of the private sector in the economy, and discouraging businesses from hiring foreign workers. These reforms have accelerated under King SALMAN bin Abd al-Aziz, who ascended to the throne in 2015, and has since lifted the Kingdoms ban on women driving and allowed cinemas to operate for the first time in decades.&amp;amp;nbsp;Saudi Arabia saw some protests during the 2011 Arab Spring but not the level of bloodshed seen in protests elsewhere in the region. Shia Muslims in the Eastern Province protested primarily against the detention of political prisoners, endemic discrimination, and Bahraini and Saudi Government actions in Bahrain. Riyadh took a cautious but firm approach by arresting some protesters but releasing most of them quickly and by using its state-sponsored clerics to counter political and Islamist activism. The government held its first-ever elections in 2005 and 2011, when Saudis went to the polls to elect municipal councilors. In December 2015, women were allowed to vote and stand as candidates for the first time in municipal council elections, with 19 women winning seats. After King SALMAN ascended to the throne in 2015, he placed the first next-generation prince, MUHAMMAD BIN NAYIF bin Abd al-Aziz Al Saud, in the line of succession as Crown Prince. He designated his son, MUHAMMAD BIN SALMAN bin Abd al-Aziz Al Saud, as the Deputy Crown Prince. In March 2015, Saudi Arabia led a coalition of 10 countries in a military campaign to restore the legitimate government of Yemen, which had been ousted by Huthi forces allied with former president ALI ABDULLAH al-Salih. The war in Yemen has drawn international criticism for civilian casualties and its effect on the country&amp;amp;rsquo;s dire humanitarian situation. In December 2015, then Deputy Crown Prince MUHAMMAD BIN SALMAN announced Saudi Arabia would lead a 34-nation Islamic Coalition to fight terrorism (it has since grown to 41 nations). In May 2017, Saudi Arabia inaugurated the Global Center for Combatting Extremist Ideology (also known as "Etidal") as part of its ongoing efforts to counter violent extremism. In June 2017, King SALMAN elevated MUHAMMAD BIN SALMAN to Crown Prince. The country remains a leading producer of oil and natural gas and holds about 16% of the worlds proven oil reserves as of 2015. The government continues to pursue economic reform and diversification, particularly since Saudi Arabias accession to the WTO in 2005, and promotes foreign investment in the Kingdom. In April 2016, the Saudi Government announced a broad set of socio-economic reforms, known as Vision 2030. Low global oil prices throughout 2015 and 2016 significantly lowered Saudi Arabia&amp;amp;rsquo;s governmental revenue. In response, the government cut subsidies on water, electricity, and gasoline; reduced government employee compensation packages; and announced limited new land taxes. In coordination with OPEC and some key non-OPEC countries, Saudi Arabia agreed cut oil output in early 2017 to regulate supply and help elevate global prices.</t>
  </si>
  <si>
    <t>named after the ruling dynasty of the country, the House of Saud; the name "Arabia" can be traced back many centuries B.C., the ancient Egyptians referred to the region as "Ar Rabi"</t>
  </si>
  <si>
    <t>green, a traditional color in Islamic flags, with the Shahada or Muslim creed in large white Arabic script (translated as "There is no god but God; Muhammad is the Messenger of God") above a white horizontal saber (the tip points to the hoist side); design dates to the early twentieth century and is closely associated with the Al Saud family, which established the kingdom in 1932; the flag is manufactured with differing obverse and reverse sides so that the Shahada reads - and the sword points - correctly from right to left on both sides</t>
  </si>
  <si>
    <t>from the native Taino word "haymaca" meaning "Land of Wood and Water" or possibly "Land of Springs"</t>
  </si>
  <si>
    <t>exact meaning is obscure, but the name may derive from a native word "biru" meaning "river"</t>
  </si>
  <si>
    <t>Ethnic Kazakhs, a mix of Turkic and Mongol nomadic tribes with additional Persian cultural influences, migrated to the region in the 15th century. The area was conquered by Russia in the 18th and 19th centuries, and Kazakhstan became a Soviet Republic in 1925. Repression and starvation associated with forced agricultural collectivization led to a massive number of deaths in the 1930s. During the 1950s and 1960s, the agricultural "Virgin Lands" program led to an influx of settlers (mostly ethnic Russians, but also other nationalities) and at the time of Kazakhstan&amp;amp;rsquo;s independence in 1991, ethnic Kazakhs were a minority. Non-Muslim ethnic minorities departed Kazakhstan in large numbers from the mid-1990s through the mid-2000s and a national program has repatriated about a million ethnic Kazakhs (from Uzbekistan, Tajikistan, Mongolia, and the Xinjiang region of China) back to Kazakhstan. As a result of this shift, the ethnic Kazakh share of the population now exceeds two-thirds.&amp;lt;br /&amp;gt;&amp;lt;br /&amp;gt;Kazakhstans economy is the largest in the Central Asian states, mainly due to the countrys vast natural resources. Current issues include: diversifying the economy, obtaining membership in global and regional international economic institutions, enhancing Kazakhstans economic competitiveness, and strengthening relations with neighboring states and foreign powers.</t>
  </si>
  <si>
    <t>the name "Kazakh" derives from the Turkic word "kaz" meaning "to wander," recalling the Kazakhs nomadic lifestyle; the Persian suffix "-stan" means "place of" or "country," so the word Kazakhstan literally means "Land of the Wanderers"</t>
  </si>
  <si>
    <t>President Kasym-Zhomart TOKAYEV (since 20 March 2019); note - Nursultan NAZARBAYEV, who was president since 24 April 1990 (and in power since 22 June 1989 under the Soviet period), resigned on 20 March 2019; NAZARBAYEV retained the title and powers of "First President"; TOKAYEV completed NAZARBAYEVs term, which was shortened due to the early election of 9 June 2019, and then continued as president following his election victory</t>
  </si>
  <si>
    <t>a gold sun with 32 rays above a soaring golden steppe eagle, both centered on a sky blue background; the hoist side displays a national ornamental pattern "koshkar-muiz" (the horns of the ram) in gold; the blue color is of religious significance to the Turkic peoples of the country, and so symbolizes cultural and ethnic unity; it also represents the endless sky as well as water; the sun, a source of life and energy, exemplifies wealth and plenitude; the suns rays are shaped like grain, which is the basis of abundance and prosperity; the eagle has appeared on the flags of Kazakh tribes for centuries and represents freedom, power, and the flight to the future</t>
  </si>
  <si>
    <t>President Laurentino "Nito" CORTIZO&amp;amp;nbsp;Cohen (since 1 July 2019); Vice President Jose Gabriel CARRIZO Jaen (since 1 July 2019); note - the president is both chief of state and head of government</t>
  </si>
  <si>
    <t>President Laurentino "Nito" CORTIZO&amp;amp;nbsp;Cohen (since 1 July 2019); Vice President Jose Gabriel CARRIZO Jaen (since 1 July 2019)</t>
  </si>
  <si>
    <t>both "Burma" and "Myanmar" derive from the name of the majority Burman (Bamar) ethnic group</t>
  </si>
  <si>
    <t>&amp;lt;strong&amp;gt;note 1:&amp;lt;/strong&amp;gt; strategic location on southern border of the US; Mexico is one of the countries along the Ring of Fire, a belt of active volcanoes and earthquake epicenters bordering the Pacific Ocean; up to 90% of the worlds earthquakes and some 75% of the worlds volcanoes occur within the Ring of Fire &amp;lt;strong&amp;gt;note 2:&amp;lt;/strong&amp;gt; the "Three Sisters" companion plants - winter squash, maize (corn), and climbing beans - served as the main agricultural crops for various North American Indian groups; all three apparently originated in Mexico but then were widely disseminated through much of North America; vanilla, the worlds most popular aroma and flavor spice, also emanates from Mexico &amp;lt;br /&amp;gt;&amp;lt;br /&amp;gt;&amp;lt;strong&amp;gt;note 3:&amp;amp;nbsp;&amp;lt;/strong&amp;gt;the Sac Actun cave system at 348 km (216 mi) is the longest underwater cave in the world and the second longest cave worldwide, after Mammoth Cave in the United States (see "Geography - note" under United States)&amp;lt;br /&amp;gt;&amp;lt;br /&amp;gt;&amp;lt;strong&amp;gt;note 4:&amp;lt;/strong&amp;gt; the prominent Yucatan Peninsula that divides the Gulf of Mexico from the Caribbean Sea is shared by Mexico, Guatemala, and Belize; just on the northern coast of Yucatan, near the town of Chicxulub (pronounce cheek-sha-loob), lie the remnants of a massive crater (some 150 km in diameter and extending well out into the Gulf of Mexico); formed by an asteroid or comet when it struck the earth 66 million years ago, the impact is now widely accepted as initiating a worldwide climate disruption that caused a mass extinction of 75% of all the earths plant and animal species - including the non-avian dinosaurs</t>
  </si>
  <si>
    <t>What is now Ecuador formed part of the northern Inca Empire until the Spanish conquest in 1533. Quito became a seat of Spanish colonial government in 1563 and part of the Viceroyalty of New Granada in 1717. The territories of the Viceroyalty - New Granada (Colombia), Venezuela, and Quito - gained their independence between 1819 and 1822 and formed a federation known as Gran Colombia. When Quito withdrew in 1830, the traditional name was changed in favor of the "Republic of the Equator." Between 1904 and 1942, Ecuador lost territories in a series of conflicts with its neighbors. A border war with Peru that flared in 1995 was resolved in 1999. Although Ecuador marked 30 years of civilian governance in 2004, the period was marred by political instability. Protests in Quito contributed to the mid-term ouster of three of Ecuadors last four democratically elected presidents. In late 2008, voters approved a new constitution, Ecuadors 20th since gaining independence. General elections were held in April 2017, and voters elected President Lenin MORENO.</t>
  </si>
  <si>
    <t>Nicarao was the name of the largest indigenous settlement at the time of Spanish arrival; conquistador Gil GONZALEZ Davila, who explored the area (1622-23), combined the name of the community with the Spanish word "agua" (water), referring to the two large lakes in the west of the country (Lake Managua and Lake Nicaragua)</t>
  </si>
  <si>
    <t>The Indus Valley civilization, one of the worlds oldest, flourished during the 3rd and 2nd millennia B.C. and extended into northwestern India. Aryan tribes from the northwest infiltrated the Indian subcontinent about 1500 B.C.; their merger with the earlier Dravidian inhabitants created the classical Indian culture. The Maurya Empire of the 4th and 3rd centuries B.C. - which reached its zenith under ASHOKA - united much of South Asia. The Golden Age ushered in by the Gupta dynasty (4th to 6th centuries A.D.) saw a flowering of Indian science, art, and culture. Islam spread across the subcontinent over a period of 700 years. In the 10th and 11th centuries, Turks and Afghans invaded India and established the Delhi Sultanate. In the early 16th century, the Emperor BABUR established the Mughal Dynasty, which ruled India for more than three centuries. European explorers began establishing footholds in India during the 16th century. By the 19th century, Great Britain had become the dominant political power on the subcontinent and India was seen as the "Jewel in the Crown" of the British Empire. The British Indian Army played a vital role in both World Wars. Years of nonviolent resistance to British rule, led by Mohandas GANDHI and Jawaharlal NEHRU, eventually resulted in Indian independence in 1947. Large-scale communal violence took place before and after the subcontinent partition into two separate states - India and Pakistan. The neighboring countries have fought three wars since independence, the last of which was in 1971 and resulted in East Pakistan becoming the separate nation of Bangladesh. Indias nuclear weapons tests in 1998 emboldened Pakistan to conduct its own tests that same year. In November 2008, terrorists originating from Pakistan conducted a series of coordinated attacks in Mumbai, Indias financial capital. Indias economic growth following the launch of economic reforms in 1991, a massive youthful population, and a strategic geographic location have contributed to Indias emergence as a regional and global power. However, India still faces pressing problems such as environmental degradation, extensive poverty, and widespread corruption, and its restrictive business climate is dampening economic growth expectations.</t>
  </si>
  <si>
    <t>the English name derives from the Indus River; the Indian name "Bharat" may derive from the "Bharatas" tribe mentioned in the Vedas of the second millennium B.C.; the name is also associated with Emperor Bharata, the legendary conqueror of all of India</t>
  </si>
  <si>
    <t>native stilt-houses built on Lake Maracaibo reminded early explorers Alonso de OJEDA and Amerigo VESPUCCI in 1499 of buildings in Venice and so they named the region "Venezuola," which in Italian means "Little Venice"</t>
  </si>
  <si>
    <t>named after the ancient Kingdom of Israel; according to Biblical tradition, the Jewish patriarch Jacob received the name "Israel" ("He who struggles with God") after he wrestled an entire night with an angel of the Lord; Jacobs 12 sons became the ancestors of the Israelites, also known as the Twelve Tribes of Israel, who formed the Kingdom of Israel</t>
  </si>
  <si>
    <t>the name - a compound of the Bengali words "Bangla" (Bengal) and "desh" (country) - means "Country of Bengal"</t>
  </si>
  <si>
    <t>Fiji became independent in 1970 after nearly a century as a British colony. Democratic rule was interrupted by two military coups in 1987 caused by concern over a government perceived as dominated by the Indian community (descendants of contract laborers brought to the islands by the British in the 19th century). The coups and a 1990 constitution that cemented native Melanesian control of Fiji led to heavy Indian emigration; the population loss resulted in economic difficulties, but ensured that Melanesians became the majority. A new constitution enacted in 1997 was more equitable. Free and peaceful elections in 1999 resulted in a government led by an Indo-Fijian, but a civilian-led coup in 2000 ushered in a prolonged period of political turmoil. Parliamentary elections held in 2001 provided Fiji with a democratically elected government led by Prime Minister Laisenia QARASE. Reelected in May 2006, QARASE was ousted in a December 2006 military coup led by Commodore Voreqe BAINIMARAMA, who initially appointed himself acting president but in January 2007 became interim prime minister. Following years of political turmoil, long-delayed legislative elections were held in September 2014 that were deemed "credible" by international observers and that resulted in BAINIMARAMA being reelected. He was reelected in November 2018 in elections deemed free and fair.</t>
  </si>
  <si>
    <t>Prime Minister Voreqe "Frank" BAINIMARAMA (since 22 September 2014)</t>
  </si>
  <si>
    <t>the native Chamorro name for the island "Guahan" (meaning "we have" or "ours") was changed to Guam in the 1898 Treaty of Paris, whereby Spain relinquished Guam, Cuba, Puerto Rico, and the Philippines to the US</t>
  </si>
  <si>
    <t>the name means "Land of the Malays"</t>
  </si>
  <si>
    <t>a centered white cross that extends to the edges divides the flag into four rectangles - the top ones are ultramarine blue (hoist side) and vermilion red, and the bottom ones are vermilion red (hoist side) and ultramarine blue; a small coat of arms featuring a shield supported by a laurel branch (left) and a palm branch (right) is at the center of the cross; above the shield a blue ribbon displays the motto, DIOS, PATRIA, LIBERTAD (God, Fatherland, Liberty), and below the shield, REPUBLICA DOMINICANA appears on a red ribbon; in the shield a bible is opened to a verse that reads "Y la verdad nos hara libre" (And the truth shall set you free); blue stands for liberty, white for salvation, and red for the blood of heroes</t>
  </si>
  <si>
    <t>The fossil record indicates humans have inhabited South Africa since prehistoric times, and during the modern era the region was settled by Khoisan and Bantu peoples. Dutch traders landed at the southern tip of present-day South Africa in 1652 and established a stopover point on the spice route between the Netherlands and the Far East, founding the city of Cape Town. After the British seized the Cape of Good Hope area in 1806, many of the Dutch settlers (Afrikaners, also called "Boers" (farmers) at the time) trekked north to found their own republics, Transvaal and Orange Free State. The discovery of diamonds (1867) and gold (1886) spurred wealth and immigration and intensified the subjugation of the native inhabitants. The Afrikaners resisted British encroachments but were defeated in the Second South African War (1899-1902); however, the British and the Afrikaners ruled together beginning in 1910 under the Union of South Africa, which became a republic in 1961 after a whites-only referendum. In 1948, the Afrikaner-dominated National Party was voted into power and instituted a policy of apartheid &amp;amp;ndash; billed as "separate development" of the races - which favored the white minority at the expense of the black majority. The African National Congress (ANC) led the opposition to apartheid and many top ANC leaders, such as Nelson MANDELA, spent decades in South Africas prisons. Internal protests and insurgency, as well as boycotts by some Western nations and institutions, led to the regimes eventual willingness to negotiate a peaceful transition to majority rule. The first multi-racial elections in 1994 following the end of apartheid ushered in majority rule under an ANC-led government. South Africa has since struggled to address apartheid-era imbalances in housing, education, and health care. Jacob ZUMA became president in 2009 and was reelected in 2014, but was forced to resign in February 2018 after numerous corruption scandals and gains by opposition parties in municipal elections in 2016. His successor, Cyril RAMAPHOSA, has made some progress in reigning in corruption and restructuring state-owned enterprises, though many challenges persist. In May 2019 national elections, the country&amp;amp;rsquo;s sixth since the end of apartheid, the ANC won a majority of parliamentary seats, delivering RAMAPHOSA a five-year term to continue anti-corruption measures and efforts to attract foreign investment.</t>
  </si>
  <si>
    <t>self-descriptive name from the countrys location on the continent; "Africa" is derived from the Roman designation of the area corresponding to present-day Tunisia "Africa terra," which meant "Land of the Afri" (the tribe resident in that area), but which eventually came to mean the entire continent</t>
  </si>
  <si>
    <t>two equal width horizontal bands of red (top) and blue separated by a central green band that splits into a horizontal Y, the arms of which end at the corners of the hoist side; the Y embraces a black isosceles triangle from which the arms are separated by narrow yellow bands; the red and blue bands are separated from the green band and its arms by narrow white stripes; the flag colors do not have any official symbolism, but the Y stands for the "convergence of diverse elements within South African society, taking the road ahead in unity"; black, yellow, and green are found on the flag of the African National Congress, while red, white, and blue are the colors in the flags of the Netherlands and the UK, whose settlers ruled South Africa during the colonial era</t>
  </si>
  <si>
    <t>the name is the local pronunciation of "Gilberts," the former designation of the islands; originally named after explorer Thomas GILBERT, who mapped many of the islands in 1788</t>
  </si>
  <si>
    <t>During the late 18th-early 19th centuries, the principality of Gorkha united many of the other principalities and states of the sub-Himalayan region into a Nepali Kingdom. Nepal retained its independence following the Anglo-Nepalese War of 1814-16 and the subsequent peace treaty laid the foundations for two centuries of amicable relations between Britain and Nepal. (The Brigade of Gurkhas continues to serve in the British Army to the present day.) In 1951, the Nepali monarch ended the century-old system of rule by hereditary premiers and instituted a cabinet system that brought political parties into the government. That arrangement lasted until 1960, when political parties were again banned, but was reinstated in 1990 with the establishment of a multiparty democracy within the framework of a constitutional monarchy. An insurgency led by Maoists broke out in 1996. During the ensuing 10-year civil war between Maoist and government forces, the monarchy dissolved the cabinet and parliament and re-assumed absolute power in 2002, after the crown prince massacred the royal family in 2001. A peace accord in 2006 led to the promulgation of an interim constitution in 2007. Following a nationwide Constituent Assembly (CA) election in 2008, the newly formed CA declared Nepal a federal democratic republic, abolished the monarchy, and elected the countrys first president. After the CA failed to draft a constitution by a 2012 deadline set by the Supreme Court, then-Prime Minister Baburam BHATTARAI dissolved the CA. Months of negotiations ensued until 2013 when the major political parties agreed to create an interim government headed by then-Chief Justice Khil Raj REGMI with a mandate to hold elections for a new CA. Elections were held in 2013, in which the Nepali Congress (NC) won the largest share of seats in the CA and in 2014 formed a coalition government with the second-place Communist Party of Nepal-Unified Marxist-Leninist (UML) with NC President Sushil KOIRALA serving as prime minister. Nepals new constitution came into effect in 2015, at which point the CA became the Parliament. Khagda Prasad Sharma OLI served as the first post-constitution prime minister from 2015 to 2016. OLI resigned ahead of a no-confidence motion against him, and Parliament elected Communist Party of Nepal-Maoist (CPN-M) leader Pushpa Kamal DAHAL (aka "Prachanda") prime minister. The constitution provided for a transitional period during which three sets of elections &amp;amp;ndash; local, provincial, and national &amp;amp;ndash; needed to take place. The first local elections in 20 years occurred in three phases between May and September 2017, and state and federal elections proceeded in two phases in November and December 2017. The parties headed by OLI and DAHAL ran in coalition and swept the parliamentary elections, and OLI, who led the larger of the two parties, was sworn in as prime minister in February 2018. In May 2018, OLI and DAHAL announced the merger of their parties - the UML and CPN-M - to establish the Nepal Communist Party (NCP), which is now the ruling party in Parliament. &amp;amp;nbsp;</t>
  </si>
  <si>
    <t>the Newar people of the Kathmandu Valley and surrounding areas apparently gave their name to the country; the terms "Nepal," "Newar," "Nepar," and "Newal" are phonetically different forms of the same word</t>
  </si>
  <si>
    <t>the name Samoa is composed of two parts, "sa" meaning "sacred" and "moa" meaning "center," so the name can mean Holy Center; alternatively, it can mean "place of the sacred moa bird" of Polynesian mythology</t>
  </si>
  <si>
    <t>blue, with a white triangle edged in red that is based on the fly side and extends to the hoist side; a brown and white American bald eagle flying toward the hoist side is carrying 2 traditional Samoan symbols of authority, a war club known as a "faalaufai" (upper; left talon), and a coconut-fiber fly whisk known as a "fue" (lower; right talon); the combination of symbols broadly mimics that seen on the US Great Seal and reflects the relationship between the US and American Samoa</t>
  </si>
  <si>
    <t>the term "Micronesia" is a 19th-century construct of two Greek words, "micro" (small) and "nesoi" (islands), and refers to thousands of small islands in the western Pacific Ocean</t>
  </si>
  <si>
    <t>the origin of the name is uncertain, but it apparently dates back at least 2,000 years since an "Omana" is mentioned by Pliny the Elder (1st century A.D.) and an "Omanon" by Ptolemy (2nd century A.D.)</t>
  </si>
  <si>
    <t>a combination of the Turkic words "kyrg" (forty) and "-yz" (tribes) with the Persian suffix "-stan" (country) creating the meaning "Land of the Forty Tribes"; the name refers to the 40 clans united by the legendary Kyrgyz hero, MANAS</t>
  </si>
  <si>
    <t>red field with a yellow sun in the center having 40 rays representing the 40 Kyrgyz tribes; on the obverse side the rays run counterclockwise, on the reverse, clockwise; in the center of the sun is a red ring crossed by two sets of three lines, a stylized representation of a "tunduk" - the crown of a traditional Kyrgyz yurt; red symbolizes bravery and valor, the sun evinces peace and wealth</t>
  </si>
  <si>
    <t>New Zealand occupied the German protectorate of Western Samoa at the outbreak of World War I in 1914. It continued to administer the islands as a mandate and then as a trust territory until 1962, when the islands became the first Polynesian nation to reestablish independence in the 20th century. The country dropped the "Western" from its name in 1997.&amp;lt;br /&amp;gt;&amp;lt;br /&amp;gt;In the late 2000s, Samoa began making efforts to more closely align with Australia and New Zealand. In 2009, Samoa changed its driving orientation to the left side of the road, in line with other Commonwealth countries. In 2011, Samoa jumped forward one day - skipping December 30 - by moving to the west of the International Date Line so that it was one hour ahead of New Zealand and three hours ahead of the east coast of Australia, rather than 23 and 21 hours behind, respectively.</t>
  </si>
  <si>
    <t>the name "Samoa" is composed of two parts, "sa" meaning sacred and "moa" meaning center, so the name can mean Holy Center; alternatively, it can mean "place of the sacred moa bird" of Polynesian mythology</t>
  </si>
  <si>
    <t>the word "pak" means "pure" in Persian or Pashto, while the Persian suffix "-stan" means "place of" or "country," so the word Pakistan literally means "Land of the Pure"</t>
  </si>
  <si>
    <t>the island name may derive from the Nauruan word "anaoero" meaning "I go to the beach"</t>
  </si>
  <si>
    <t>the name Botswana means "Land of the Tswana" - referring to the countrys major ethnic group</t>
  </si>
  <si>
    <t>the name translates as "Land of the Sesotho Speakers"</t>
  </si>
  <si>
    <t>The Tajik people came under Russian imperial rule in the 1860s and 1870s, but Russias hold on Central Asia weakened following the Revolution of 1917. At that time, bands of indigenous guerrillas (called "basmachi") fiercely contested Bolshevik control of the area, which was not fully reestablished until 1925. Tajikistan was first created as an autonomous republic within Uzbekistan in 1924, but in 1929 the USSR designated Tajikistan a separate republic and transferred to it much of present-day Sughd province. Ethnic Uzbeks form a substantial minority in Tajikistan, and ethnic Tajiks an even larger minority in Uzbekistan. Tajikistan became independent in 1991 following the breakup of the Soviet Union, and experienced a civil war between political, regional, and religious factions from 1992 to 1997. Though the country holds general elections for both the presidency (once every seven years) and parliament (once every five years), observers note an electoral system rife with irregularities and abuse, with results that are neither free nor fair. President Emomali RAHMON, who came to power in 1994 during the civil war, used an attack planned by a disaffected deputy defense minister in 2015 to ban the last major opposition political party in Tajikistan. In December 2015, RAHMON further strengthened his position by having himself declared "Founder of Peace and National Unity, Leader of the Nation," with limitless terms and lifelong immunity through constitutional amendments ratified in a referendum. The referendum also lowered the minimum age required to run for president from 35 to 30, which would make RAHMONs son Rustam EMOMALI, the current mayor of the capital city of Dushanbe, eligible to run for president in 2020. &amp;lt;br /&amp;gt;&amp;lt;br /&amp;gt;The country remains the poorest in the former Soviet sphere. Tajikistan became a member of the WTO in March 2013. However, its economy continues to face major challenges, including dependence on remittances from Tajikistani migrant laborers working in Russia and Kazakhstan, pervasive corruption, and the opiate trade and other destabilizing violence emanating from neighboring Afghanistan. Tajikistan has endured several domestic security incidents since 2010, including armed conflict between government forces and local strongmen in the Rasht Valley and between government forces and criminal groups in Gorno-Badakhshan Autonomous Oblast. Tajikistan suffered its first ISIS-claimed attack in 2018, when assailants attacked a group of Western bicyclists with vehicles and knives, killing four.</t>
  </si>
  <si>
    <t>the Persian suffix "-stan" means "place of" or "country," so the word Tajikistan literally means "Land of the Tajik [people]"</t>
  </si>
  <si>
    <t>three horizontal stripes of red (top), a wider stripe of white, and green; a gold crown surmounted by seven gold, five-pointed stars is located in the center of the white stripe; red represents the sun, victory, and the unity of the nation, white stands for purity, cotton, and mountain snows, while green is the color of Islam and the bounty of nature; the crown symbolizes the Tajik people; the seven stars signify the Tajik magic number "seven" - a symbol of perfection and the embodiment of happiness</t>
  </si>
  <si>
    <t>name means "Land of the Lao [people]"</t>
  </si>
  <si>
    <t>The native Taino - who inhabited the island of Hispaniola when Christopher COLUMBUS first landed on it in 1492 - were virtually wiped out by Spanish settlers within 25 years. In the early 17th century, the French established a presence on Hispaniola. In 1697, Spain ceded to the French the western third of the island, which later became Haiti. The French colony, based on forestry and sugar-related industries, became one of the wealthiest in the Caribbean but relied heavily on the forced labor of enslaved Africans and environmentally degrading practices. In the late 18th century, Toussaint LOUVERTURE led a revolution of Haitis nearly half a million slaves that ended Frances rule on the island. After a prolonged struggle, and under the leadership of Jean-Jacques DESSALINES, Haiti became the first country in the world led by former slaves after declaring its independence in 1804, but it was forced to pay an indemnity to France for more than a century and was shunned by other countries for nearly 40 years. After the US occupied Haiti from 1915-1934, Francois "Papa Doc" DUVALIER and then his son Jean-Claude &amp;amp;ldquo;Baby Doc&amp;amp;rdquo; DUVALIER led repressive and corrupt regimes that ruled Haiti from 1957-1971 and 1971-1986, respectively. A massive magnitude 7.0 earthquake struck Haiti in January 2010 with an epicenter about 25 km (15 mi) west of the capital, Port-au-Prince. Estimates are that over 300,000 people were killed and some 1.5 million left homeless. The earthquake was assessed as the worst in this region over the last 200 years. On 4 October 2016, Hurricane Matthew made landfall in Haiti, resulting in over 500 deaths and causing extensive damage to crops, houses, livestock, and infrastructure.&amp;lt;a href="#_ftn1" name="_ftnref1"&amp;gt;&amp;lt;/a&amp;gt; Currently the poorest country in the Western Hemisphere, Haiti continues to experience bouts of political instability. &amp;amp;nbsp; &amp;amp;nbsp;</t>
  </si>
  <si>
    <t>the native Taino name means "Land of High Mountains" and was originally applied to the entire island of Hispaniola</t>
  </si>
  <si>
    <t>the name means "depths" in Spanish and refers to the deep anchorage in the northern Bay of Trujillo</t>
  </si>
  <si>
    <t>the word "papua" derives from the Malay "papuah" describing the frizzy hair of the Melanesians; Spanish explorer Ynigo ORTIZ de RETEZ applied the term "Nueva Guinea" to the island of New Guinea in 1545 after noting the resemblance of the locals to the peoples of the Guinea coast of Africa</t>
  </si>
  <si>
    <t>The Philippine Islands became a Spanish colony during the 16th century; they were ceded to the US in 1898 following the Spanish-American War. In 1935 the Philippines became a self-governing commonwealth. Manuel QUEZON was elected president and was tasked with preparing the country for independence after a 10-year transition. In 1942 the islands fell under Japanese occupation during World War II, and US forces and Filipinos fought together during 1944-45 to regain control. On 4 July 1946 the Republic of the Philippines attained its independence. A 21-year rule by Ferdinand MARCOS ended in 1986, when a "people power" movement in Manila ("EDSA 1") forced him into exile and installed Corazon AQUINO as president. Her presidency was hampered by several coup attempts that prevented a return to full political stability and economic development. Fidel RAMOS was elected president in 1992. His administration was marked by increased stability and by progress on economic reforms. In 1992, the US closed its last military bases on the islands. Joseph ESTRADA was elected president in 1998. He was succeeded by his vice-president, Gloria MACAPAGAL-ARROYO, in January 2001 after ESTRADAs stormy impeachment trial on corruption charges broke down and another "people power" movement ("EDSA 2") demanded his resignation. MACAPAGAL-ARROYO was elected to a six-year term as president in May 2004. Her presidency was marred by several corruption allegations but the Philippine economy was one of the few to avoid contraction following the 2008 global financial crisis, expanding each year of her administration. Benigno AQUINO III was elected to a six-year term as president in May 2010 and was succeeded by Rodrigo DUTERTE in May 2016. The Philippine Government faces threats from several groups, some of which are on the US Governments Foreign Terrorist Organization list. Manila has waged a decades-long struggle against ethnic Moro insurgencies in the southern Philippines, which led to a peace accord with the Moro National Liberation Front and a separate agreement with a break away faction, the Moro Islamic Liberation Front. The decades-long Maoist-inspired New Peoples Army insurgency also operates through much of the country. In 2017, Philippine armed forces battled an ISIS-Philippines siege in Marawi City, driving DUTERTE to declare martial law in the region. The Philippines faces increased tension with China over disputed territorial and maritime claims in the South China Sea.</t>
  </si>
  <si>
    <t>the English name "Egypt" derives from the ancient Greek name for the country "Aigyptos"; the Arabic name "Misr" can be traced to the ancient Akkadian "misru" meaning border or frontier</t>
  </si>
  <si>
    <t>may be named for the Belize River, whose name possibly derives from the Maya word "belix," meaning "muddy-watered"</t>
  </si>
  <si>
    <t>the Spanish conquistadors used many native Americans as allies in their conquest of Guatemala; the site of their first capital (established in 1524), a former Maya settlement, was called "Quauhtemallan" by their Nahuatl-speaking Mexican allies, a name that means "land of trees" or "forested land", but which the Spanish pronounced "Guatemala"; the Spanish applied that name to a re founded capital city three years later and eventually it became the name of the country</t>
  </si>
  <si>
    <t>derived from the words "vanua" (home or land) and "tu" (stand) that occur in several of the Austonesian languages spoken on the islands and which provide a meaning of "the land remains" but which also convey a sense of "independence" or "our land"</t>
  </si>
  <si>
    <t>named for the coastal Namib Desert; the name "namib" means "vast place" in the Nama/Damara language</t>
  </si>
  <si>
    <t>name originates from the Portuguese word "gabao" meaning "cloak," which is roughly the shape that the early explorers gave to the estuary of the Komo River by the capital of Libreville</t>
  </si>
  <si>
    <t>Independent from France in 1960, Mauritania annexed the southern third of the former Spanish Sahara (now Western Sahara) in 1976 but relinquished it after three years of raids by the Polisario guerrilla front seeking independence for the territory. Maaouya Ould Sid Ahmed TAYA seized power in a coup in 1984 and ruled Mauritania with a heavy hand for more than two decades. A series of presidential elections that he held were widely seen as flawed. A bloodless coup in August 2005 deposed President TAYA and ushered in a military council that oversaw a transition to democratic rule. Independent candidate Sidi Ould Cheikh ABDALLAHI was inaugurated in April 2007 as Mauritanias first freely and fairly elected president. His term ended prematurely in August 2008 when a military junta led by General Mohamed Ould Abdel AZIZ deposed him and installed a military council government. AZIZ was subsequently elected president in July 2009 and sworn in the following month. AZIZ sustained injuries from an accidental shooting by his own troops in October 2012 but has continued to maintain his authority. He was reelected in 2014 to a second and final term as president (according to the present constitution). AZIZ will be replaced through elections scheduled for June 2019. The country continues to experience ethnic tensions among three major groups: Arabic-speaking descendants of slaves (Haratines), Arabic-speaking "White Moors" (Beydane), and members of Sub-Saharan ethnic groups mostly originating in the Senegal River valley (Halpulaar, Soninke, and Wolof). Al-Qaeda in the Islamic Maghreb (AQIM) launched a series of attacks in Mauritania between 2005 and 2011, murdering American and foreign tourists and aid workers, attacking diplomatic and government facilities, and ambushing Mauritanian soldiers and gendarmes. A successful strategy against terrorism that combines dialogue with the terrorists and military actions has prevented the country from further terrorist attacks since 2011. However, AQIM and similar groups remain active in neighboring Mali and elsewhere in the Sahel region and continue to pose a threat to Mauritanians and foreign visitors.</t>
  </si>
  <si>
    <t>name derives from the Arabic designation "Juzur al Qamar" meaning "Islands of the Moon"</t>
  </si>
  <si>
    <t>Formerly part of the Ottoman Empire, Iraq was occupied by the United Kingdom during World War I and&amp;amp;nbsp;was declared a League of Nations mandate under UK administration in 1920. Iraq attained its independence as a kingdom in 1932. It was proclaimed a "republic" in 1958 after a coup overthrew the monarchy, but in actuality, a series of strongmen ruled the country until 2003. The last was SADDAM Husayn from 1979 to 2003. Territorial disputes with Iran led to an inconclusive and costly eight-year war (1980-88). In August 1990, Iraq seized Kuwait but was expelled by US-led UN coalition forces during the Gulf War of January-February 1991. After Iraqs expulsion, the UN Security Council (UNSC) required Iraq to scrap all weapons of mass destruction and long-range missiles and to allow UN verification inspections. Continued Iraqi noncompliance with UNSC resolutions led to the Second Gulf War in March 2003 and the ouster of the SADDAM Husayn regime by US-led forces. In October 2005, Iraqis approved a constitution in a national referendum and, pursuant to this document, elected a 275-member Council of Representatives (COR) in December 2005. The COR approved most cabinet ministers in May 2006, marking the transition to Iraqs first constitutional government in nearly a half century. Iraq held elections for provincial councils in all governorates in January 2009 and April 2013 and postponed the next provincial elections, originally planned for April 2017, until 2019. Iraq has held three national legislative elections since 2005, most recently in May 2018 when 329 legislators were elected to the COR. Adil ABD AL-MAHDI assumed the premiership in October 2018 as a consensus and independent candidate - the first prime minister who is not an active member of a major political bloc. However, widespread protests that began in October 2019 demanding more employment opportunities and an end to corruption prompted ABD AL-MAHDI to announce his resignation on 20 November 2019. Between 2014 and 2017, Iraq was engaged in a military campaign against the Islamic State of Iraq and ash-Sham (ISIS) to recapture territory lost in the western and northern portion of the country. Iraqi and allied forces recaptured Mosul, the countrys second-largest city, in 2017 and drove ISIS out of its other urban strongholds. In December 2017, then-Prime Minister Haydar al-ABADI publicly declared victory against ISIS while continuing operations against the groups residual presence in rural areas. Also in late 2017, ABADI responded to an independence referendum held by the Kurdistan Regional Government by ordering Iraqi forces to take control of disputed territories across central and northern Iraq that were previously occupied and governed by Kurdish forces.</t>
  </si>
  <si>
    <t>Cheekha Dar (Kurdish for "Black Tent") 3,611 m</t>
  </si>
  <si>
    <t>the name probably derives from "Uruk" (Biblical "Erech"), the ancient Sumerian and Babylonian city on the Euphrates River</t>
  </si>
  <si>
    <t>three equal horizontal bands of red (top), white, and black; the Takbir (Arabic expression meaning "God is great") in green Arabic script is centered in the white band; the band colors derive from the Arab Liberation flag and represent oppression (black), overcome through bloody struggle (red), to be replaced by a bright future (white); the Council of Representatives approved this flag in 2008 as a compromise replacement for the Bathist SADDAM-era flag</t>
  </si>
  <si>
    <t>named for Mount Kenya; the meaning of the name is unclear but may derive from the Kikuyu, Embu, and Kamba words "kirinyaga," "kirenyaa," and "kiinyaa" - all of which mean "Gods resting place"</t>
  </si>
  <si>
    <t>name derivation remains unclear but may come from the Arab term "yumn" (happiness) and be related to the regions classical name "Arabia Felix" (Fertile or Happy Arabia); the Romans referred to the rest of the peninsula as "Arabia Deserta" (Deserted Arabia)</t>
  </si>
  <si>
    <t>the country is named for the Guinea region of West Africa that lies along the Gulf of Guinea and stretches north to the Sahel; the "equatorial" refers to the fact that the country lies just north of the Equator</t>
  </si>
  <si>
    <t>After independence from Italian colonial control in 1941 and 10 years of British administrative control, the UN established Eritrea as an autonomous region within the Ethiopian federation in 1952. Ethiopias full annexation of Eritrea as a province 10 years later sparked a violent 30-year struggle for independence that ended in 1991 with Eritrean rebels defeating government forces. Eritreans overwhelmingly approved independence in a 1993 referendum. ISAIAS Afwerki has been Eritreas only president since independence; his rule, particularly since 2001, has been highly autocratic and repressive. His government has created a highly militarized society by pursuing an unpopular program of mandatory conscription into national service &amp;amp;ndash; divided between military and civilian service &amp;amp;ndash; of indefinite length. A two-and-a-half-year border war with Ethiopia that erupted in 1998 ended under UN auspices in December 2000. A UN peacekeeping operation was established that monitored a 25 km-wide Temporary Security Zone. The Eritrea-Ethiopia Boundary Commission (EEBC) created in April 2003 was tasked "to delimit and demarcate the colonial treaty border based on pertinent colonial treaties (1900, 1902, and 1908) and applicable international law." The EEBC on 30 November 2007 remotely demarcated the border, assigning the town of Badme to Eritrea, despite Ethiopias maintaining forces there from the time of the 1998-2000 war. Eritrea insisted that the UN terminate its peacekeeping mission on 31 July 2008. More than a decade of a tense &amp;amp;ldquo;no peace, no war&amp;amp;rdquo; stalemate ended in 2018 after the newly elected Ethiopian Prime Minister accepted the EEBC&amp;amp;rsquo;s 2007 ruling, and the two countries signed declarations of peace and friendship in July and September. Following the July 2018 peace agreement with Ethiopia, Eritrean leaders engaged in intensive diplomacy around the Horn of Africa, bolstering regional peace, security, and cooperation, as well as brokering rapprochements between governments and opposition groups. In November 2018, the UN Security Council lifted an arms embargo that had been imposed on Eritrea since 2009, after the UN Somalia-Eritrea Monitoring Group reported they had not found evidence of Eritrean support in recent years for Al-Shabaab.</t>
  </si>
  <si>
    <t>the country name derives from the ancient Greek appellation "Erythra Thalassa" meaning Red Sea, which is the major water body bordering the country</t>
  </si>
  <si>
    <t>the name "Madageiscar" was first used by the 13th-century Venetian explorer Marco POLO, as a corrupted transliteration of Mogadishu, the Somali port with which POLO confused the island</t>
  </si>
  <si>
    <t>self-descriptive name specifying the countrys location on the continent; "Africa" is derived from the Roman designation of the area corresponding to present-day Tunisia "Africa terra," which meant "Land of the Afri" (the tribe resident in that area), but which eventually came to mean the entire continent</t>
  </si>
  <si>
    <t>the name "Afghan" originally referred to the Pashtun people (today it is understood to include all the countrys ethnic groups), while the suffix "-stan" means "place of" or "country"; so Afghanistan literally means the "Land of the Afghans"</t>
  </si>
  <si>
    <t>three equal vertical bands of black (hoist side), red, and green, with the national emblem in white centered on the red band and slightly overlapping the other 2 bands; the center of the emblem features a mosque with pulpit and flags on either side, below the mosque are Eastern Arabic numerals for the solar year 1298 (1919 in the Gregorian calendar, the year of Afghan independence from the UK); this central image is circled by a border consisting of sheaves of wheat on the left and right, in the upper-center is an Arabic inscription of the Shahada (Muslim creed) below which are rays of the rising sun over the Takbir (Arabic expression meaning "God is great"), and at bottom center is a scroll bearing the name Afghanistan; black signifies the past, red is for the blood shed for independence, and green can represent either hope for the future, agricultural prosperity, or Islam</t>
  </si>
  <si>
    <t>the name translates as "domain" in the native Kinyarwanda language</t>
  </si>
  <si>
    <t>named for the Senegal River that forms the northern border of the country; many theories exist for the origin of the river name; perhaps the most widely cited derives the name from "Azenegue," the Portuguese appellation for the Berber Zenaga people who lived north of the river</t>
  </si>
  <si>
    <t>named for the Congo River, most of which lies within the DRC; the river name derives from Kongo, a Bantu kingdom that occupied its mouth at the time of Portuguese discovery in the late 15th century and whose name stems from its people the Bakongo, meaning "hunters"</t>
  </si>
  <si>
    <t>the Portuguese explorer Pedro de SINTRA named the country "Serra Leoa" (Lion Mountains) for the impressive mountains he saw while sailing the West African coast in 1462</t>
  </si>
  <si>
    <t>named for the Congo River, which makes up much of the countrys eastern border; the river name derives from Kongo, a Bantu kingdom that occupied its mouth at the time of Portuguese discovery in the late 15th century and whose name stems from its people the Bakongo, meaning "hunters"</t>
  </si>
  <si>
    <t>three equal vertical bands of green (hoist side), red, and yellow, with a yellow five-pointed star centered in the red band; the vertical tricolor recalls the flag of France; red symbolizes unity, yellow the sun, happiness, and the savannahs in the north, and green hope and the forests in the south; the star is referred to as the "star of unity"</t>
  </si>
  <si>
    <t>British explorer Samuel BAKER established the colony of Equatoria in 1870, in the name of the Ottoman Khedive of Egypt who claimed the territory. Headquartered in Gondokoro (near modern day Juba), Equatoria in theory composed most of what is now South Sudan. After being cut off from colonial administration during the Mahdist War from 1885-1898, Equatoria was made a state under the Anglo-Egyptian condominium in 1899. It was largely left to itself over the following decades, but Christian missionaries converted much of the population and facilitated the spread of English, rather than Arabic. Equatoria was ruled by British colonial administrators separately from what is now Sudan until the two colonies were combined at the 1947 Juba Conference, as part of British plans to prepare the region for independence. When Sudan gained its independence in 1956, it was with the understanding that the southerners would be able to participate fully in the political system. When the Arab Khartoum government reneged on its promises, a mutiny began that led to two prolonged periods of conflict (1955-1972 and 1983-2005) in which perhaps 2.5 million people died - mostly civilians - due to starvation and drought. Ongoing peace talks finally resulted in a Comprehensive Peace Agreement, signed in January 2005. As part of this agreement, the south was granted a six-year period of autonomy to be followed by a referendum on final status. The result of this referendum, held in January 2011, was a vote of 98% in favor of secession.&amp;lt;br /&amp;gt;&amp;lt;br /&amp;gt;Since independence on 9 July 2011, South Sudan has struggled with good governance and nation building and has attempted to control opposition forces operating in its territory. Economic conditions have deteriorated since January 2012 when the government decided to shut down oil production following bilateral disagreements with Sudan. In December 2013, conflict between government and opposition forces killed tens of thousands and led to a dire humanitarian crisis with millions of South Sudanese displaced and food insecure. The warring parties signed a peace agreement in August 2015 that created a transitional government of national unity in April 2016. However, in July 2016, fighting broke out in Juba between the two principal signatories, plunging the country back into conflict. A "revitalized" peace agreement was signed in September 2018 ending the fighting. Under the agreement, the government and various rebel groups agreed that the sides would form a unified national army and create a transitional government by May 2019. The agreement was extended until November 2019 and then subsequently to February 2020. However, implementation has been stalled, in part by a failure to agree on the countrys internal political boundaries.</t>
  </si>
  <si>
    <t>self-descriptive name from the countrys former position within Sudan prior to independence; the name "Sudan" derives from the Arabic "bilad-as-sudan" meaning "Land of the Black [peoples]"</t>
  </si>
  <si>
    <t>named for the Niger River that flows through the west of the country to the Atlantic Ocean; from a native term "Ni Gir" meaning "River Gir"</t>
  </si>
  <si>
    <t>President Maj. Gen. (ret.) Muhammadu BUHARI (since 29 May 2015); Vice President Oluyemi "Yemi" OSINBAJO (since 29 May 2015); note - the president is both chief of state, head of government, and commander-in-chief of the armed forces</t>
  </si>
  <si>
    <t>President Maj.Gen. (ret.) Muhammadu BUHARI (since 29 May 2015); Vice President Oluyemi "Yemi" OSINBAJO (since 29 May 2015)</t>
  </si>
  <si>
    <t>"Land of the Somali" (ethnic group)</t>
  </si>
  <si>
    <t>President Mohamed ABDULLAHI Mohamed "Farmaajo" (since 8 February 2017)</t>
  </si>
  <si>
    <t>the name "Sudan" derives from the Arabic "bilad-as-sudan" meaning "Land of the Black [peoples]"</t>
  </si>
  <si>
    <t>president (vacant); note -&amp;amp;nbsp;as of August 2019, the ruling military council and civilian opposition alliance have signed a power-sharing deal as the "Sovereignty Council," consisting of 6 civilians and 5 generals; chairmanship of the Council will rotate for a period of 3 years until elections can be held; Chairman of the Sovereignty Council - General Abd-al-Fatah al-BURHAN Abd-al-Rahman</t>
  </si>
  <si>
    <t>president (vacant); note - on 4 August 2019, the ruling military council and civilian opposition alliance signed a power-sharing deal as the "Sovereignty Council," consisting of 6 civilians and 5 generals; chairmanship of the Council is currently led by the military, but intended to transition to civilian leadership in May 2021 until elections can be held</t>
  </si>
  <si>
    <t>the country name derives from the Greek word "Aethiopia," which in classical times referred to lands south of Egypt in the Upper Nile region</t>
  </si>
  <si>
    <t>the country is named after the Guinea region of West Africa that lies along the Gulf of Guinea and stretches north to the Sahel; "Bissau," the name of the capital city, distinguishes the country from neighboring Guinea</t>
  </si>
  <si>
    <t>name derives from the Latin word "liber" meaning "free"; so named because the nation was created as a homeland for liberated African-American slaves</t>
  </si>
  <si>
    <t>named for the East African Maravi Kingdom of the 16th century; the word "maravi" means "fire flames"</t>
  </si>
  <si>
    <t>name derived by the Portuguese from the title "ngola" held by kings of the Ndongo (Ndongo was a kingdom in what is now northern Angola)</t>
  </si>
  <si>
    <t>&amp;lt;strong&amp;gt;note 1:&amp;lt;/strong&amp;gt; Chad is the largest of Africas 16 landlocked countries &amp;lt;strong&amp;gt;note 2:&amp;lt;/strong&amp;gt; not long ago - geologically speaking - what is today the Sahara was green savannah teeming with wildlife; during the African Humid Period, roughly 11,000 to 5,000 years ago, a vibrant animal community, including elephants, giraffes, hippos, and antelope lived there; the last remnant of the "Green Sahara" exists in the Lakes of Ounianga (oo-nee-ahn-ga) in northern Chad, a series of 18 interconnected freshwater, saline, and hypersaline lakes now protected as a World Heritage site &amp;lt;strong&amp;gt;note 3:&amp;lt;/strong&amp;gt; Lake Chad, the most significant water body in the Sahel, is a remnant of a former inland sea, paleolake Mega-Chad; at its greatest extent, sometime before 5000 B.C., Lake Mega-Chad was the largest of four Saharan paleolakes that existed during the African Humid Period; it covered an area of about 400,000 sq km (150,000 sq mi), roughly the size of todays Caspian Sea</t>
  </si>
  <si>
    <t>named for Lake Chad, which lies along the countrys western border; the word "tsade" means "large body of water" or "lake" in several local native languages</t>
  </si>
  <si>
    <t>named for the Niger River that passes through the southwest of the country; from a native term "Ni Gir" meaning "River Gir"</t>
  </si>
  <si>
    <t>Speculation over the existence of a "southern land" was not confirmed until the early 1820s when British and American commercial operators and British and Russian national expeditions began exploring the Antarctic Peninsula region and other areas south of the Antarctic Circle. Not until 1840 was it established that Antarctica was indeed a continent and not merely a group of islands or an area of ocean. Several exploration "firsts" were achieved in the early 20th century, but generally the area saw little human activity. Following World War II, however, the continent experienced an upsurge in scientific research. A number of countries have set up a range of year-round and seasonal stations, camps, and refuges to support scientific research in Antarctica. Seven have made territorial claims, but most countries do not recognize these claims. In order to form a legal framework for the activities of nations on the continent, an Antarctic Treaty was negotiated that neither denies nor gives recognition to existing territorial claims; signed in 1959, it entered into force in 1961.&amp;amp;nbsp; Also relevant to Antarctic governance are the Environmental Protocol to the Antarctic Treaty and the Convention for the Conservation of Antarctic Marine Living Resources.</t>
  </si>
  <si>
    <t>name derived from two Greek words meaning "opposite to the Arctic" or "opposite to the north"</t>
  </si>
  <si>
    <t>the archipelago takes its name from the Falkland Sound, the strait separating the two main islands; the channel itself was named after the Viscount of Falkland, who sponsored an expedition to the islands in 1690; the Spanish name for the archipelago derives from the French "Iles Malouines," the name applied to the islands by French explorer Louis-Antoine de BOUGAINVILLE in 1764</t>
  </si>
  <si>
    <t>This uninhabited island was claimed by the US in 1857 for its guano. Mining took place between 1865 and 1898. The lighthouse, built in 1917, was shut down in 1996 and administration of Navassa Island transferred from the US Coast Guard to the Department of the Interior, Office of Insular Affairs. A 1998 scientific expedition to the island described it as a "unique preserve of Caribbean biodiversity." The following year it became a National Wildlife Refuge and annual scientific expeditions have continued.</t>
  </si>
  <si>
    <t>the flat island was named "Navaza" by some of Christopher COLUMBUS sailors in 1504; the name derives from the Spanish term "nava" meaning "flat land, plain, or field"</t>
  </si>
  <si>
    <t>the origin of the name is obscure; in Niuean, the word supposedly translates as "behold the coconut"</t>
  </si>
  <si>
    <t>Portuguese navigators began to refer to the "Ilhas do Pracel" in the 16th century as a designation of low lying islets, sandbanks, and reefs scattered over a wide area; over time the name changed to "parcel" and then "paracel"</t>
  </si>
  <si>
    <t>12th century Norse accounts speak of the discovery of a "Svalbard" - literally "cold shores" - but they may have referred to Jan Mayen Island or eastern Greenland; the archipelago was traditionally known as Spitsbergen, but Norway renamed it Svalbard in the 1920s when it assumed sovereignty of the islands</t>
  </si>
  <si>
    <t>"tokelau" is a Polynesian word meaning "north wind"</t>
  </si>
  <si>
    <t>Popes in their secular role ruled portions of the Italian peninsula for more than a thousand years until the mid-19th century, when many of the Papal States were seized by the newly united Kingdom of Italy. In 1870, the popes holdings were further circumscribed when Rome itself was annexed. Disputes between a series of "prisoner" popes and Italy were resolved in 1929 by three Lateran Treaties, which established the independent state of Vatican City and granted Roman Catholicism special status in Italy. In 1984, a concordat between the Holy See and Italy modified certain of the earlier treaty provisions, including the primacy of Roman Catholicism as the Italian state religion. Present concerns of the Holy See include religious freedom, threats against minority Christian communities in Africa and the Middle East, the plight of refugees and migrants, sexual misconduct by clergy, international development, interreligious dialogue and reconciliation, and the application of church doctrine in an era of rapid change and globalization. About 1.3 billion people worldwide profess Catholicism - the worlds largest Christian faith.</t>
  </si>
  <si>
    <t>"holy" comes from the Greek word "hera" meaning "sacred"; "see" comes from the Latin word "sedes" meaning "seat," and refers to the episcopal chair; the term "Vatican" derives from the hill Mons Vaticanus on which the Vatican is located and which comes from the Latin "vaticinari" (to prophesy), referring to the fortune tellers and soothsayers who frequented the area in Roman times</t>
  </si>
  <si>
    <t>ecclesiastical elective monarchy; self-described as an "absolute monarchy"</t>
  </si>
  <si>
    <t>the name means "Land of the Mongols" in Latin; the Mongolian name Mongol Uls translates as "Mongol State"</t>
  </si>
  <si>
    <t>three, equal vertical bands of red (hoist side), blue, and red; centered on the hoist-side red band in yellow is the national emblem ("soyombo" - a columnar arrangement of abstract and geometric representation for fire, sun, moon, earth, water, and the yin-yang symbol); blue represents the sky, red symbolizes progress and prosperity</t>
  </si>
  <si>
    <t>euros (EUR)</t>
  </si>
  <si>
    <t>Hong Kong dollars (HKD)</t>
  </si>
  <si>
    <t>Qatari rials (QAR)</t>
  </si>
  <si>
    <t>yen (JPY)</t>
  </si>
  <si>
    <t>Singapore dollars (SGD)</t>
  </si>
  <si>
    <t>Australian dollars (AUD)</t>
  </si>
  <si>
    <t>South Korean won (KRW)</t>
  </si>
  <si>
    <t>konvertibilna markas (BAM)</t>
  </si>
  <si>
    <t>patacas (MOP)</t>
  </si>
  <si>
    <t>kuna (HRK)</t>
  </si>
  <si>
    <t>lei (RON)</t>
  </si>
  <si>
    <t>Serbian dinars (RSD)</t>
  </si>
  <si>
    <t>Emirati dirhams (AED)</t>
  </si>
  <si>
    <t>leva (BGN)</t>
  </si>
  <si>
    <t>forints (HUF)</t>
  </si>
  <si>
    <t>zlotych (PLN)</t>
  </si>
  <si>
    <t>litai (LTL)</t>
  </si>
  <si>
    <t>koruny (CZK)</t>
  </si>
  <si>
    <t>Swiss francs (CHF)</t>
  </si>
  <si>
    <t>Canadian dollars (CAD)</t>
  </si>
  <si>
    <t>Belarusian rubles (BYB/BYR)</t>
  </si>
  <si>
    <t>East Caribbean dollars (XCD)</t>
  </si>
  <si>
    <t>Macedonian denars (MKD)</t>
  </si>
  <si>
    <t>Manx pounds (IMP)</t>
  </si>
  <si>
    <t>Cuban pesos (CUP)</t>
  </si>
  <si>
    <t>Danish kroner (DKK)</t>
  </si>
  <si>
    <t>baht</t>
  </si>
  <si>
    <t>Bermudian dollars (BMD)</t>
  </si>
  <si>
    <t>Russian rubles (RUB)</t>
  </si>
  <si>
    <t>Renminbi yuan (RMB)</t>
  </si>
  <si>
    <t>Swedish kronor (SEK)</t>
  </si>
  <si>
    <t>Aruban guilders/florins</t>
  </si>
  <si>
    <t>Barbadian dollars (BBD)</t>
  </si>
  <si>
    <t>leke (ALL)</t>
  </si>
  <si>
    <t>Caymanian dollars (KYD)</t>
  </si>
  <si>
    <t>Norwegian kroner (NOK)</t>
  </si>
  <si>
    <t>laris (GEL)</t>
  </si>
  <si>
    <t>Moldovan lei (MDL)</t>
  </si>
  <si>
    <t>drams (AMD)</t>
  </si>
  <si>
    <t>Bahraini dinars (BHD)</t>
  </si>
  <si>
    <t>Trinidad and Tobago dollars (TTD)</t>
  </si>
  <si>
    <t>Seychelles rupees (SCR)</t>
  </si>
  <si>
    <t>New Zealand dollars (NZD)</t>
  </si>
  <si>
    <t>Mauritian rupees (MUR)</t>
  </si>
  <si>
    <t>Chilean pesos (CLP)</t>
  </si>
  <si>
    <t>Gibraltar pounds (GIP)</t>
  </si>
  <si>
    <t>Icelandic kronur (ISK)</t>
  </si>
  <si>
    <t>NZ dollars (NZD)</t>
  </si>
  <si>
    <t>Comptoirs Francais du Pacifique francs (XPF)</t>
  </si>
  <si>
    <t>rufiyaa (MVR)</t>
  </si>
  <si>
    <t>reals (BRL)</t>
  </si>
  <si>
    <t>Bahamian dollars (BSD)</t>
  </si>
  <si>
    <t>Costa Rican colones (CRC)</t>
  </si>
  <si>
    <t>Bruneian dollars (BND)</t>
  </si>
  <si>
    <t>Azerbaijani manats (AZN)</t>
  </si>
  <si>
    <t>dong (VND)</t>
  </si>
  <si>
    <t>Lebanese pounds (LBP)</t>
  </si>
  <si>
    <t>Sri Lankan rupees (LKR)</t>
  </si>
  <si>
    <t>Colombian pesos (COP)</t>
  </si>
  <si>
    <t>Surinamese dollars (SRD)</t>
  </si>
  <si>
    <t>guarani (PYG)</t>
  </si>
  <si>
    <t>Iranian rials (IRR)</t>
  </si>
  <si>
    <t>Argentine pesos (ARS)</t>
  </si>
  <si>
    <t>Indonesian rupiah (IDR)</t>
  </si>
  <si>
    <t>Kuwaiti dinars (KD)</t>
  </si>
  <si>
    <t>ngultrum (BTN)</t>
  </si>
  <si>
    <t>Guyanese dollars (GYD)</t>
  </si>
  <si>
    <t>Moroccan dirhams (MAD)</t>
  </si>
  <si>
    <t>Libyan dinars (LYD)</t>
  </si>
  <si>
    <t>Saudi riyals (SAR)</t>
  </si>
  <si>
    <t>Jamaican dollars (JMD)</t>
  </si>
  <si>
    <t>nuevo sol (PEN)</t>
  </si>
  <si>
    <t>tenge (KZT)</t>
  </si>
  <si>
    <t>balboas (PAB)</t>
  </si>
  <si>
    <t>kyats (MMK)</t>
  </si>
  <si>
    <t>Mexican pesos (MXN)</t>
  </si>
  <si>
    <t>cordobas (NIO)</t>
  </si>
  <si>
    <t>Indian rupees (INR)</t>
  </si>
  <si>
    <t>bolivars (VEB)</t>
  </si>
  <si>
    <t>new Israeli shekels (ILS)</t>
  </si>
  <si>
    <t>taka (BDT)</t>
  </si>
  <si>
    <t>Fijian dollars (FJD)</t>
  </si>
  <si>
    <t>ringgits (MYR)</t>
  </si>
  <si>
    <t>Dominican pesos (DOP)</t>
  </si>
  <si>
    <t>rand (ZAR)</t>
  </si>
  <si>
    <t>Algerian dinars (DZD)</t>
  </si>
  <si>
    <t>Nepalese rupees (NPR)</t>
  </si>
  <si>
    <t>Omani rials (OMR)</t>
  </si>
  <si>
    <t>soms (KGS)</t>
  </si>
  <si>
    <t>tala (SAT)</t>
  </si>
  <si>
    <t>Djiboutian francs (DJF)</t>
  </si>
  <si>
    <t>riels (KHR)</t>
  </si>
  <si>
    <t>Pakistani rupees (PKR)</t>
  </si>
  <si>
    <t>bolivianos (BOB)</t>
  </si>
  <si>
    <t>Syrian pounds (SYP)</t>
  </si>
  <si>
    <t>pulas (BWP)</t>
  </si>
  <si>
    <t>maloti (LSL)</t>
  </si>
  <si>
    <t>Tajikistani somoni (TJS)</t>
  </si>
  <si>
    <t>kips (LAK)</t>
  </si>
  <si>
    <t>gourdes (HTG)</t>
  </si>
  <si>
    <t>lempiras (HNL)</t>
  </si>
  <si>
    <t>kina (PGK)</t>
  </si>
  <si>
    <t>Philippine pesos (PHP)</t>
  </si>
  <si>
    <t>Egyptian pounds (EGP)</t>
  </si>
  <si>
    <t>Belizean dollars (BZD)</t>
  </si>
  <si>
    <t>Solomon Islands dollars (SBD)</t>
  </si>
  <si>
    <t>Jordanian dinars (JOD)</t>
  </si>
  <si>
    <t>emalangeni</t>
  </si>
  <si>
    <t>quetzales (GTQ)</t>
  </si>
  <si>
    <t>vatu (VUV)</t>
  </si>
  <si>
    <t>Namibian dollars (NAD)</t>
  </si>
  <si>
    <t>dalasis (GMD)</t>
  </si>
  <si>
    <t>Cooperation Financiere en Afrique Centrale francs (XAF)</t>
  </si>
  <si>
    <t>cedis (GHC)</t>
  </si>
  <si>
    <t>ouguiyas (MRO)</t>
  </si>
  <si>
    <t>Comoran francs (KMF)</t>
  </si>
  <si>
    <t>Iraqi dinars (IQD)</t>
  </si>
  <si>
    <t>Kenyan shillings (KES)</t>
  </si>
  <si>
    <t>Yemeni rials (YER)</t>
  </si>
  <si>
    <t>nakfa (ERN)</t>
  </si>
  <si>
    <t>Malagasy ariary (MGA)</t>
  </si>
  <si>
    <t>Communaute Financiere Africaine francs (XOF)</t>
  </si>
  <si>
    <t>afghanis (AFA)</t>
  </si>
  <si>
    <t>Rwandan francs (RWF)</t>
  </si>
  <si>
    <t>Congolese francs (CDF)</t>
  </si>
  <si>
    <t>Guinean francs (GNF)</t>
  </si>
  <si>
    <t>leones (SLL)</t>
  </si>
  <si>
    <t>South Sudanese pounds (SSP)</t>
  </si>
  <si>
    <t>nairas (NGN)</t>
  </si>
  <si>
    <t>Somali shillings (SOS)</t>
  </si>
  <si>
    <t>Sudanese pounds (SDG)</t>
  </si>
  <si>
    <t>birr (ETB)</t>
  </si>
  <si>
    <t>Liberian dollars (LRD)</t>
  </si>
  <si>
    <t>meticais (MZM)</t>
  </si>
  <si>
    <t>Burundi francs (BIF)</t>
  </si>
  <si>
    <t>Zambian kwacha (ZMK)</t>
  </si>
  <si>
    <t>Malawian kwachas (MWK)</t>
  </si>
  <si>
    <t>kwanza (AOA)</t>
  </si>
  <si>
    <t>Falkland pounds (FKP)</t>
  </si>
  <si>
    <t>togrog/tugriks (MNT)</t>
  </si>
  <si>
    <t>ISO_Code</t>
  </si>
  <si>
    <t>&amp;lt;p&amp;gt;Britain&amp;#39;s American colonies broke with the mother country in 1776 and were recognized as the new nation of the United States of America following the Treaty of Paris in 1783. During the 19th and 20th centuries, 37 new states were added to the original 13 as the nation expanded across the North American continent and acquired a number of overseas possessions. The two most traumatic experiences in the nation&amp;#39;s history were the Civil War (1861-65), in which a northern Union of states defeated a secessionist Confederacy of 11 southern slave states, and the Great Depression of the 1930s, an economic downturn during which about a quarter of the labor force lost its jobs. Buoyed by victories in World Wars I and II and the end of the Cold War in 1991, the US remains the world&amp;#39;s most powerful nation state. Since the end of World War II, the economy has achieved relatively steady growth, low unemployment and inflation, and rapid advances in technology.&amp;lt;/p&amp;gt;</t>
  </si>
  <si>
    <t>North America, bordering both the North Atlantic Ocean and the North Pacific Ocean, between Canada and Mexico</t>
  </si>
  <si>
    <t>38 00 N, 97 00 W</t>
  </si>
  <si>
    <t>9,833,517 sq km</t>
  </si>
  <si>
    <t>9,147,593 sq km</t>
  </si>
  <si>
    <t>685,924 sq km</t>
  </si>
  <si>
    <t>about half the size of Russia; about three-tenths the size of Africa; about half the size of South America (or slightly larger than Brazil); slightly larger than China; more than twice the size of the European Union</t>
  </si>
  <si>
    <t>12,048 km</t>
  </si>
  <si>
    <t>Canada 8893 km (including 2477 km with Alaska), Mexico 3155 km</t>
  </si>
  <si>
    <t>19,924 km</t>
  </si>
  <si>
    <t>mostly temperate, but tropical in Hawaii and Florida, arctic in Alaska, semiarid in the great plains west of the Mississippi River, and arid in the Great Basin of the southwest; low winter temperatures in the northwest are ameliorated occasionally in January and February by warm chinook winds from the eastern slopes of the Rocky Mountains</t>
  </si>
  <si>
    <t>vast central plain, mountains in west, hills and low mountains in east; rugged mountains and broad river valleys in Alaska; rugged, volcanic topography in Hawaii</t>
  </si>
  <si>
    <t>760 m</t>
  </si>
  <si>
    <t>Death Valley (lowest point in North America) -86 m</t>
  </si>
  <si>
    <t>Denali 6,190 m (Mount McKinley) (highest point in North America)</t>
  </si>
  <si>
    <t>coal, copper, lead, molybdenum, phosphates, rare earth elements, uranium, bauxite, gold, iron, mercury, nickel, potash, silver, tungsten, zinc, petroleum, natural gas, timber, arable land, note, the US has the world&amp;#39;s largest coal reserves with 491 billion short tons accounting for 27% of the world&amp;#39;s total</t>
  </si>
  <si>
    <t>27.4% (2011 est.)</t>
  </si>
  <si>
    <t>264,000 sq km (2012)</t>
  </si>
  <si>
    <t>large urban clusters are spread throughout the eastern half of the US (particularly the Great Lakes area, northeast, east, and southeast) and the western tier states; mountainous areas, principally the Rocky Mountains and Appalachian chain, deserts in the southwest, the dense boreal forests in the extreme north, and the central prarie states are less densely populated; Alaska&amp;#39;s population is concentrated along its southern coast - with particular emphasis on the city of Anchorage - and Hawaii&amp;#39;s is centered on the island of Oahu</t>
  </si>
  <si>
    <t>&amp;lt;p&amp;gt;tsunamis; volcanoes; earthquake activity around Pacific Basin; hurricanes along the Atlantic and Gulf of Mexico coasts; tornadoes in the Midwest and Southeast; mud slides in California; forest fires in the west; flooding; permafrost in northern Alaska, a major impediment to development&amp;lt;/p&amp;gt;&amp;lt;p&amp;gt;&amp;lt;strong&amp;gt;volcanism:&amp;lt;/strong&amp;gt; volcanic activity in the Hawaiian Islands, Western Alaska, the Pacific Northwest, and in the Northern Mariana Islands; both Mauna Loa (4,170 m) in Hawaii and Mount Rainier (4,392 m) in Washington have been deemed Decade Volcanoes by the International Association of Volcanology and Chemistry of the Earth&amp;#39;s Interior, worthy of study due to their explosive history and close proximity to human populations; Pavlof (2,519 m) is the most active volcano in Alaska&amp;#39;s Aleutian Arc and poses a significant threat to air travel since the area constitutes a major flight path between North America and East Asia; St. Helens (2,549 m), famous for the devastating 1980 eruption, remains active today; numerous other historically active volcanoes exist, mostly concentrated in the Aleutian arc and Hawaii; they include: in Alaska: Aniakchak, Augustine, Chiginagak, Fourpeaked, Iliamna, Katmai, Kupreanof, Martin, Novarupta, Redoubt, Spurr, Wrangell, Trident, Ugashik-Peulik, Ukinrek Maars, Veniaminof; in Hawaii: Haleakala, Kilauea, Loihi; in the Northern Mariana Islands: Anatahan; and in the Pacific Northwest: Mount Baker, Mount Hood; see note 2 under &amp;quot;Geography - note&amp;quot;&amp;lt;/p&amp;gt;</t>
  </si>
  <si>
    <t>air pollution; large emitter of carbon dioxide from the burning of fossil fuels; water pollution from runoff of pesticides and fertilizers; limited natural freshwater resources in much of the western part of the country require careful management; deforestation; mining; desertification; species conservation; invasive species (the Hawaiian Islands are particularly vulnerable)</t>
  </si>
  <si>
    <t>Air Pollution, Air Pollution-Nitrogen Oxides, Antarctic-Environmental Protocol, Antarctic-Marine Living Resources, Antarctic Seals, Antarctic Treaty, Climate Change, Desertification, Endangered Species, Environmental Modification, Marine Dumping, Marine Life Conservation, Ozone Layer Protection, Ship Pollution, Tropical Timber 83, Tropical Timber 94, Wetlands, Whaling</t>
  </si>
  <si>
    <t>Air Pollution-Persistent Organic Pollutants, Air Pollution-Volatile Organic Compounds, Biodiversity, Climate Change-Kyoto Protocol, Hazardous Wastes</t>
  </si>
  <si>
    <t>&amp;lt;p&amp;gt;&amp;lt;strong&amp;gt;note 1:&amp;lt;/strong&amp;gt; world&amp;#39;s third-largest country by size (after Russia and Canada) and by population (after China and India); Denali (Mt. McKinley) is the highest point in North America and Death Valley the lowest point on the continent&amp;lt;/p&amp;gt; &amp;lt;p&amp;gt;&amp;lt;strong&amp;gt;note 2:&amp;lt;/strong&amp;gt; the western coast of the United States and southern coast of Alaska lie along the Ring of Fire, a belt of active volcanoes and earthquake epicenters bordering the Pacific Ocean; up to 90% of the world&amp;#39;s earthquakes and some 75% of the world&amp;#39;s volcanoes occur within the Ring of Fire&amp;lt;/p&amp;gt; &amp;lt;p&amp;gt;&amp;lt;strong&amp;gt;note 3:&amp;lt;/strong&amp;gt; the Aleutian Islands are a chain of volcanic islands that divide the Bering Sea (north) from the main Pacific Ocean (south); they extend about 1,800 km westward from the Alaskan Peninsula; the archipelago consists of 14 larger islands, 55 smaller islands, and hundreds of islets; there are 41 active volcanoes on the islands, which together form a large northern section of the Ring of Fire&amp;lt;br /&amp;gt;&amp;lt;br /&amp;gt;&amp;lt;strong&amp;gt;note 4: &amp;lt;/strong&amp;gt;Mammoth Cave, in west-central Kentucky, is the world&amp;#39;s longest known cave system with more than 650 km (405 miles) of surveyed passageways, which is nearly twice as long as the second-longest cave system, the Sac Actun underwater cave in Mexico - the world&amp;#39;s longest underwater cave system (see &amp;quot;Geography - note&amp;quot; under Mexico); &amp;lt;br /&amp;gt;&amp;lt;br /&amp;gt;&amp;lt;strong&amp;gt;note 5:&amp;lt;/strong&amp;gt; Kazumura Cave on the island of Hawaii is the world&amp;#39;s longest and deepest lava tube cave; it has been surveyed at 66 km (41 mi) long and 1,102 m (3,614 ft) deep &amp;lt;br /&amp;gt;&amp;lt;br /&amp;gt;&amp;lt;strong&amp;gt;note 6: &amp;lt;/strong&amp;gt;Bracken Cave outside of San Antonio, Texas is the world&amp;#39;s largest bat cave; it is the summer home to the largest colony of bats in the world; an estimated 20 million Mexican free-tailed bats roost in the cave from March to October making it the world&amp;#39;s largest known concentration of mammals&amp;lt;/p&amp;gt;</t>
  </si>
  <si>
    <t>329,256,465 (July 2018 est.)</t>
  </si>
  <si>
    <t>American(s)</t>
  </si>
  <si>
    <t>American</t>
  </si>
  <si>
    <t>white 72.4%, black 12.6%, Asian 4.8%, Amerindian and Alaska native 0.9%, native Hawaiian and other Pacific islander 0.2%, other 6.2%, two or more races 2.9% (2010 est.)</t>
  </si>
  <si>
    <t>English only 78.2%, Spanish 13.4%, Chinese 1.1%, other 7.3% (2017 est.)</t>
  </si>
  <si>
    <t>Protestant 46.5%, Roman Catholic 20.8%, Jewish 1.9%, Mormon 1.6%, other Christian 0.9%, Muslim 0.9%, Jehovah&amp;#39;s Witness 0.8%, Buddhist 0.7%, Hindu 0.7%, other 1.8%, unaffiliated 22.8%, don&amp;#39;t know/refused 0.6% (2014 est.)</t>
  </si>
  <si>
    <t>18.62% (male 31,329,121 /female 29,984,705)</t>
  </si>
  <si>
    <t>13.12% (male 22,119,340 /female 21,082,599)</t>
  </si>
  <si>
    <t>39.29% (male 64,858,646 /female 64,496,889)</t>
  </si>
  <si>
    <t>12.94% (male 20,578,432 /female 22,040,267)</t>
  </si>
  <si>
    <t>16.03% (male 23,489,515 /female 29,276,951) (2018 est.)</t>
  </si>
  <si>
    <t>29 (2015 est.)</t>
  </si>
  <si>
    <t>22.1 (2015 est.)</t>
  </si>
  <si>
    <t>3.8 migrant(s)/1,000 population (2018 est.)</t>
  </si>
  <si>
    <t>82.5% of total population (2019)</t>
  </si>
  <si>
    <t>0.95% annual rate of change (2015-20 est.)</t>
  </si>
  <si>
    <t>18.805 million New York-Newark, 12.448 million Los Angeles-Long Beach-Santa Ana, 8.862 million Chicago, 6.245 million Houston, 6.201 million Dallas-Fort Worth, 5.264 million WASHINGTON, D.C. (capital) (2019)</t>
  </si>
  <si>
    <t>1.05 male(s)/female NA</t>
  </si>
  <si>
    <t>26.4 years (2015 est.)</t>
  </si>
  <si>
    <t>5.2 deaths/1,000 live births</t>
  </si>
  <si>
    <t>82.3 years</t>
  </si>
  <si>
    <t>1.87 children born/woman (2017 est.)</t>
  </si>
  <si>
    <t>75.9% (2015/17)</t>
  </si>
  <si>
    <t>2.59 physicians/1,000 population (2016)</t>
  </si>
  <si>
    <t>36.2% (2016)</t>
  </si>
  <si>
    <t>5% of GDP (2014)</t>
  </si>
  <si>
    <t>7.7% (2018 est.)</t>
  </si>
  <si>
    <t>United States of America</t>
  </si>
  <si>
    <t>the name America is derived from that of Amerigo VESPUCCI (1454-1512) - Italian explorer, navigator, and cartographer - using the Latin form of his name, Americus, feminized to America</t>
  </si>
  <si>
    <t>constitutional federal republic</t>
  </si>
  <si>
    <t>Washington, DC</t>
  </si>
  <si>
    <t>38 53 N, 77 02 W</t>
  </si>
  <si>
    <t>UTC-5 (during Standard Time)</t>
  </si>
  <si>
    <t>50 states and 1 district*; Alabama, Alaska, Arizona, Arkansas, California, Colorado, Connecticut, Delaware, District of Columbia*, Florida, Georgia, Hawaii, Idaho, Illinois, Indiana, Iowa, Kansas, Kentucky, Louisiana, Maine, Maryland, Massachusetts, Michigan, Minnesota, Mississippi, Missouri, Montana, Nebraska, Nevada, New Hampshire, New Jersey, New Mexico, New York, North Carolina, North Dakota, Ohio, Oklahoma, Oregon, Pennsylvania, Rhode Island, South Carolina, South Dakota, Tennessee, Texas, Utah, Vermont, Virginia, Washington, West Virginia, Wisconsin, Wyoming</t>
  </si>
  <si>
    <t>4 July 1776 (declared independence from Great Britain); 3 September 1783 (recognized by Great Britain)</t>
  </si>
  <si>
    <t>Independence Day, 4 July (1776)</t>
  </si>
  <si>
    <t>previous 1781 (Articles of Confederation and Perpetual Union); latest drafted July - September 1787, submitted to the Congress of the Confederation 20 September 1787, submitted for states&amp;#39; ratification 28 September 1787, ratification completed by nine of the 13 states 21 June 1788, effective 4 March 1789</t>
  </si>
  <si>
    <t>proposed as a &amp;quot;joint resolution&amp;quot; by Congress, which requires a two-thirds majority vote in both the House of Representatives and the Senate or by a constitutional convention called for by at least two thirds of the state legislatures; passage requires ratification by three fourths of the state legislatures or passage in state-held constitutional conventions as specified by Congress; the US president has no role in the constitutional amendment process; amended many times, last in 1992 (2018)</t>
  </si>
  <si>
    <t>common law system based on English common law at the federal level; state legal systems based on common law, except Louisiana, where state law is based on Napoleonic civil code; judicial review of legislative acts</t>
  </si>
  <si>
    <t>withdrew acceptance of compulsory ICJ jurisdiction in 2005; withdrew acceptance of ICCt jurisdiction in 2002</t>
  </si>
  <si>
    <t>no, but the US government acknowledges such situtations exist; US citizens are not encouraged to seek dual citizenship since it limits protection by the US</t>
  </si>
  <si>
    <t>President Donald J. TRUMP (since 20 January 2017); Vice President Michael R. PENCE (since 20 January 2017); note - the president is both chief of state and head of government</t>
  </si>
  <si>
    <t>Cabinet appointed by the president, approved by the Senate</t>
  </si>
  <si>
    <t>president and vice president indirectly elected on the same ballot by the Electoral College of &amp;#39;electors&amp;#39; chosen from each state; president and vice president serve a 4-year term (eligible for a second term); election last held on 8 November 2016 (next to be held on 3 November 2020)</t>
  </si>
  <si>
    <t>Donald J. TRUMP elected president; electoral vote - Donald J. TRUMP (Republican Party) 304, Hillary D. CLINTON (Democratic Party) 227, other 7; percent of direct popular vote - Hillary D. CLINTON 48.2%, Donald J. TRUMP 46.1%, other 5.7%</t>
  </si>
  <si>
    <t>bicameral Congress consists of:&amp;lt;br /&amp;gt;Senate (100 seats; 2 members directly elected in each of the 50 state constituencies by simple majority vote except in Georgia and Louisiana which require an absolute majority vote with a second round if needed; members serve 6-year terms with one-third of membership renewed every 2 years)&amp;lt;br /&amp;gt; House of Representatives (435 seats; members directly elected in single-seat constituencies by simple majority vote except in Georgia which requires an absolute majority vote with a second round if needed; members serve 2-year terms)</t>
  </si>
  <si>
    <t>&amp;lt;br /&amp;gt;Senate - last held on&amp;amp;nbsp;6 November 2018 (next to be held on&amp;amp;nbsp;3 November 2020)&amp;lt;br /&amp;gt; House of Representatives - last held on&amp;amp;nbsp;6 November 2018 (next to be held on&amp;amp;nbsp;3 November 2020)</t>
  </si>
  <si>
    <t>&amp;lt;br /&amp;gt;Senate - percent of vote by party - NA; seats by party - Republican Party 53, Democratic Party 45, independent 2; composition - men 75, women 25, percent of women 25% &amp;lt;br /&amp;gt; House of Representatives - percent of vote by party - NA; seats by party - Democratic Party 234, Republican Party 200, 1 seat still undecided; composition - men 328, women 106, percent of women 24.4%; note - total US Congress percent of women 24.5%</t>
  </si>
  <si>
    <t>US Supreme Court (consists of 9 justices - the chief justice and 8 associate justices)</t>
  </si>
  <si>
    <t>president nominates and, with the advice and consent of the Senate, appoints Supreme Court justices; justices serve for life</t>
  </si>
  <si>
    <t>Courts of Appeal (includes the US Court of Appeal for the Federal District and 12 regional appeals courts); 94 federal district courts in 50 states and territories</t>
  </si>
  <si>
    <t>Democratic Party [Tom PEREZ]&amp;lt;br /&amp;gt;Green Party [collective leadership]&amp;lt;br /&amp;gt;Libertarian Party [Nicholas SARWARK]&amp;lt;br /&amp;gt;Republican Party [Ronna Romney MCDANIEL]</t>
  </si>
  <si>
    <t>ADB (nonregional member), AfDB (nonregional member), ANZUS, APEC, Arctic Council, ARF, ASEAN (dialogue partner), Australia Group, BIS, BSEC (observer), CBSS (observer), CD, CE (observer), CERN (observer), CICA (observer), CP, EAPC, EAS, EBRD, EITI (implementing country), FAO, FATF, G-5, G-7, G-8, G-10, G-20, IADB, IAEA, IBRD, ICAO, ICC (national committees), ICRM, IDA, IEA, IFAD, IFC, IFRCS, IGAD (partners), IHO, ILO, IMF, IMO, IMSO, Interpol, IOC, IOM, ISO, ITSO, ITU, ITUC (NGOs), MIGA, MINUSMA, MINUSTAH, MONUSCO, NAFTA, NATO, NEA, NSG, OAS, OECD, OPCW, OSCE, Pacific Alliance (observer), Paris Club, PCA, PIF (partner), SAARC (observer), SELEC (observer), SICA (observer), SPC, UN, UNCTAD, UNESCO, UNHCR, UNITAR, UNMIL, UNMISS, UNRWA, UN Security Council (permanent), UNTSO, UPU, WCO, WHO, WIPO, WMO, WTO, ZC</t>
  </si>
  <si>
    <t>13 equal horizontal stripes of red (top and bottom) alternating with white; there is a blue rectangle in the upper hoist-side corner bearing 50 small, white, five-pointed stars arranged in nine offset horizontal rows of six stars (top and bottom) alternating with rows of five stars; the 50 stars represent the 50 states, the 13 stripes represent the 13 original colonies; blue stands for loyalty, devotion, truth, justice, and friendship, red symbolizes courage, zeal, and fervency, while white denotes purity and rectitude of conduct; commonly referred to by its nickname of Old Glory</t>
  </si>
  <si>
    <t>bald eagle; national colors: red, white, blue</t>
  </si>
  <si>
    <t>The Star-Spangled Banner</t>
  </si>
  <si>
    <t>Francis Scott KEY/John Stafford SMITH</t>
  </si>
  <si>
    <t>&amp;lt;p&amp;gt;The US has the most technologically powerful economy in the world, with a per capita GDP of $59,500. US firms are at or near the forefront in technological advances, especially in computers, pharmaceuticals, and medical, aerospace, and military equipment; however, their advantage has narrowed since the end of World War II. Based on a comparison of GDP measured at purchasing power parity conversion rates, the US economy in 2014, having stood as the largest in the world for more than a century, slipped into second place behind China, which has more than tripled the US growth rate for each year of the past four decades.&amp;lt;/p&amp;gt;&amp;lt;p&amp;gt;&amp;lt;/p&amp;gt;&amp;lt;p&amp;gt;In the US, private individuals and business firms make most of the decisions, and the federal and state governments buy needed goods and services predominantly in the private marketplace. US business firms enjoy greater flexibility than their counterparts in Western Europe and Japan in decisions to expand capital plant, to lay off surplus workers, and to develop new products. At the same time, businesses face higher barriers to enter their rivals&amp;#39; home markets than foreign firms face entering US markets.&amp;lt;/p&amp;gt;&amp;lt;p&amp;gt;&amp;lt;/p&amp;gt;&amp;lt;p&amp;gt;Long-term problems for the US include stagnation of wages for lower-income families, inadequate investment in deteriorating infrastructure, rapidly rising medical and pension costs of an aging population, energy shortages, and sizable current account and budget deficits.&amp;lt;/p&amp;gt;&amp;lt;p&amp;gt;&amp;lt;/p&amp;gt;&amp;lt;p&amp;gt;The onrush of technology has been a driving factor in the gradual development of a &amp;quot;two-tier&amp;quot; labor market in which those at the bottom lack the education and the professional/technical skills of those at the top and, more and more, fail to get comparable pay raises, health insurance coverage, and other benefits. But the globalization of trade, and especially the rise of low-wage producers such as China, has put additional downward pressure on wages and upward pressure on the return to capital. Since 1975, practically all the gains in household income have gone to the top 20% of households. Since 1996, dividends and capital gains have grown faster than wages or any other category of after-tax income.&amp;lt;/p&amp;gt;&amp;lt;p&amp;gt;&amp;lt;/p&amp;gt;&amp;lt;p&amp;gt;Imported oil accounts for more than 50% of US consumption and oil has a major impact on the overall health of the economy. Crude oil prices doubled between 2001 and 2006, the year home prices peaked; higher gasoline prices ate into consumers&amp;#39; budgets and many individuals fell behind in their mortgage payments. Oil prices climbed another 50% between 2006 and 2008, and bank foreclosures more than doubled in the same period. Besides dampening the housing market, soaring oil prices caused a drop in the value of the dollar and a deterioration in the US merchandise trade deficit, which peaked at $840 billion in 2008. Because the US economy is energy-intensive, falling oil prices since 2013 have alleviated many of the problems the earlier increases had created.&amp;lt;/p&amp;gt;&amp;lt;p&amp;gt;&amp;lt;/p&amp;gt;&amp;lt;p&amp;gt;The sub-prime mortgage crisis, falling home prices, investment bank failures, tight credit, and the global economic downturn pushed the US into a recession by mid-2008. GDP contracted until the third quarter of 2009, the deepest and longest downturn since the Great Depression. To help stabilize financial markets, the US Congress established a $700 billion Troubled Asset Relief Program in October 2008. The government used some of these funds to purchase equity in US banks and industrial corporations, much of which had been returned to the government by early 2011. In January 2009, Congress passed and former President Barack OBAMA signed a bill providing an additional $787 billion fiscal stimulus to be used over 10 years - two-thirds on additional spending and one-third on tax cuts - to create jobs and to help the economy recover. In 2010 and 2011, the federal budget deficit reached nearly 9% of GDP. In 2012, the Federal Government reduced the growth of spending and the deficit shrank to 7.6% of GDP. US revenues from taxes and other sources are lower, as a percentage of GDP, than those of most other countries.&amp;lt;/p&amp;gt;&amp;lt;p&amp;gt;&amp;lt;/p&amp;gt;&amp;lt;p&amp;gt;Wars in Iraq and Afghanistan required major shifts in national resources from civilian to military purposes and contributed to the growth of the budget deficit and public debt. Through FY 2018, the direct costs of the wars will have totaled more than $1.9 trillion, according to US Government figures.&amp;lt;/p&amp;gt;&amp;lt;p&amp;gt;&amp;lt;/p&amp;gt;&amp;lt;p&amp;gt;In March 2010, former President OBAMA signed into law the Patient Protection and Affordable Care Act (ACA), a health insurance reform that was designed to extend coverage to an additional 32 million Americans by 2016, through private health insurance for the general population and Medicaid for the impoverished. Total spending on healthcare - public plus private - rose from 9.0% of GDP in 1980 to 17.9% in 2010.&amp;lt;/p&amp;gt;&amp;lt;p&amp;gt;&amp;lt;/p&amp;gt;&amp;lt;p&amp;gt;In July 2010, the former president signed the DODD-FRANK Wall Street Reform and Consumer Protection Act, a law designed to promote financial stability by protecting consumers from financial abuses, ending taxpayer bailouts of financial firms, dealing with troubled banks that are &amp;quot;too big to fail,&amp;quot; and improving accountability and transparency in the financial system - in particular, by requiring certain financial derivatives to be traded in markets that are subject to government regulation and oversight.&amp;lt;/p&amp;gt;&amp;lt;p&amp;gt;&amp;lt;/p&amp;gt;&amp;lt;p&amp;gt;The Federal Reserve Board (Fed) announced plans in December 2012 to purchase $85 billion per month of mortgage-backed and Treasury securities in an effort to hold down long-term interest rates, and to keep short-term rates near zero until unemployment dropped below 6.5% or inflation rose above 2.5%. The Fed ended its purchases during the summer of 2014, after the unemployment rate dropped to 6.2%, inflation stood at 1.7%, and public debt fell below 74% of GDP. In December 2015, the Fed raised its target for the benchmark federal funds rate by 0.25%, the first increase since the recession began. With continued low growth, the Fed opted to raise rates several times since then, and in December 2017, the target rate stood at 1.5%.&amp;lt;/p&amp;gt;&amp;lt;p&amp;gt;&amp;lt;/p&amp;gt;&amp;lt;p&amp;gt;In December 2017, Congress passed and President Donald TRUMP signed the Tax Cuts and Jobs Act, which, among its various provisions, reduces the corporate tax rate from 35% to 21%; lowers the individual tax rate for those with the highest incomes from 39.6% to 37%, and by lesser percentages for those at lower income levels; changes many deductions and credits used to calculate taxable income; and eliminates in 2019 the penalty imposed on taxpayers who do not obtain the minimum amount of health insurance required under the ACA. The new taxes took effect on 1 January 2018; the tax cut for corporations are permanent, but those for individuals are scheduled to expire after 2025. The Joint Committee on Taxation (JCT) under the Congressional Budget Office estimates that the new law will reduce tax revenues and increase the federal deficit by about $1.45 trillion over the 2018-2027 period. This amount would decline if economic growth were to exceed the JCT’s estimate.&amp;lt;/p&amp;gt;</t>
  </si>
  <si>
    <t>$19.49 trillion</t>
  </si>
  <si>
    <t>$19.06 trillion</t>
  </si>
  <si>
    <t>$18.77 trillion</t>
  </si>
  <si>
    <t>$19.49 trillion (2017 est.)</t>
  </si>
  <si>
    <t>$59,800</t>
  </si>
  <si>
    <t>$58,900</t>
  </si>
  <si>
    <t>$58,400</t>
  </si>
  <si>
    <t>68.4% (2017 est.)</t>
  </si>
  <si>
    <t>-15% (2017 est.)</t>
  </si>
  <si>
    <t>wheat, corn, other grains, fruits, vegetables, cotton; beef, pork, poultry, dairy products; fish; forest products</t>
  </si>
  <si>
    <t>highly diversified, world leading, high-technology innovator, second-largest industrial output in the world; petroleum, steel, motor vehicles, aerospace, telecommunications, chemicals, electronics, food processing, consumer goods, lumber, mining</t>
  </si>
  <si>
    <t>160.4 million (2017 est.)</t>
  </si>
  <si>
    <t>0.7% (2009)</t>
  </si>
  <si>
    <t>20.3% (2009)</t>
  </si>
  <si>
    <t>37.3% (2009)</t>
  </si>
  <si>
    <t>15.1% (2010 est.)</t>
  </si>
  <si>
    <t>30% (2007 est.)</t>
  </si>
  <si>
    <t>3.315 trillion (2017 est.)</t>
  </si>
  <si>
    <t>3.981 trillion (2017 est.)</t>
  </si>
  <si>
    <t>17% (of GDP) (2017 est.)</t>
  </si>
  <si>
    <t>78.8% of GDP</t>
  </si>
  <si>
    <t>81.2% of GDP</t>
  </si>
  <si>
    <t>3.51%</t>
  </si>
  <si>
    <t>$3.512 trillion</t>
  </si>
  <si>
    <t>$3.251 trillion</t>
  </si>
  <si>
    <t>$21.59 trillion</t>
  </si>
  <si>
    <t>$20.24 trillion</t>
  </si>
  <si>
    <t>$25.07 trillion</t>
  </si>
  <si>
    <t>$26.33 trillion</t>
  </si>
  <si>
    <t>$24.03 trillion</t>
  </si>
  <si>
    <t>-$449.1 billion</t>
  </si>
  <si>
    <t>-$432.9 billion</t>
  </si>
  <si>
    <t>$1.553 trillion</t>
  </si>
  <si>
    <t>$1.456 trillion</t>
  </si>
  <si>
    <t>Canada 18.3%, Mexico 15.7%, China 8.4%, Japan 4.4% (2017)</t>
  </si>
  <si>
    <t>agricultural products (soybeans, fruit, corn) 9.2%, industrial supplies (organic chemicals) 26.8%, capital goods (transistors, aircraft, motor vehicle parts, computers, telecommunications equipment) 49.0%, consumer goods (automobiles, medicines) 15.0% (2008 est.)</t>
  </si>
  <si>
    <t>$2.361 trillion</t>
  </si>
  <si>
    <t>$2.208 trillion</t>
  </si>
  <si>
    <t>agricultural products 4.9%, industrial supplies 32.9% (crude oil 8.2%), capital goods 30.4% (computers, telecommunications equipment, motor vehicle parts, office machines, electric power machinery), consumer goods 31.8% (automobiles, clothing, medicines, furniture, toys) (2008 est.)</t>
  </si>
  <si>
    <t>China 21.6%, Mexico 13.4%, Canada 12.8%, Japan 5.8%, Germany 5% (2017)</t>
  </si>
  <si>
    <t>$123.3 billion</t>
  </si>
  <si>
    <t>$117.6 billion</t>
  </si>
  <si>
    <t>$17.91 trillion</t>
  </si>
  <si>
    <t>$17.85 trillion</t>
  </si>
  <si>
    <t>$4.08 trillion</t>
  </si>
  <si>
    <t>$3.614 trillion</t>
  </si>
  <si>
    <t>$5.711 trillion</t>
  </si>
  <si>
    <t>$5.352 trillion</t>
  </si>
  <si>
    <t>4.095 trillion kWh (2016 est.)</t>
  </si>
  <si>
    <t>3.902 trillion kWh (2016 est.)</t>
  </si>
  <si>
    <t>9.695 billion kWh (2016 est.)</t>
  </si>
  <si>
    <t>72.72 billion kWh (2016 est.)</t>
  </si>
  <si>
    <t>1.087 billion kW (2016 est.)</t>
  </si>
  <si>
    <t>10.962 million bbl/day (2018 est.)</t>
  </si>
  <si>
    <t>1.158 million bbl/day (2017 est.)</t>
  </si>
  <si>
    <t>7.969 million bbl/day (2017 est.)</t>
  </si>
  <si>
    <t xml:space="preserve"> NA bbl (1 January 2018 est.)</t>
  </si>
  <si>
    <t>20.3 million bbl/day (2017 est.)</t>
  </si>
  <si>
    <t>19.96 million bbl/day (2017 est.)</t>
  </si>
  <si>
    <t>5.218 million bbl/day (2017 est.)</t>
  </si>
  <si>
    <t>2.175 million bbl/day (2017 est.)</t>
  </si>
  <si>
    <t>772.8 billion cu m (2017 est.)</t>
  </si>
  <si>
    <t>767.6 billion cu m (2017 est.)</t>
  </si>
  <si>
    <t>89.7 billion cu m (2017 est.)</t>
  </si>
  <si>
    <t>86.15 billion cu m (2017 est.)</t>
  </si>
  <si>
    <t>5.242 billion Mt (2017 est.)</t>
  </si>
  <si>
    <t>119.902 million</t>
  </si>
  <si>
    <t>395.881 million</t>
  </si>
  <si>
    <t>a large, technologically advanced, multipurpose communications system; mobile subscriber penetration rate of about 127%;&amp;amp;nbsp;5G technologies and commercial services into 2019 and 2020;&amp;amp;nbsp;developing technologies based on 5G for non-commercial customers as well; FttP rather than FttN efforts (2018)</t>
  </si>
  <si>
    <t>a large system of fiber-optic cable, microwave radio relay, coaxial cable, and domestic satellites carries every form of telephone traffic; a rapidly growing cellular system carries mobile telephone traffic throughout the country; fixed-line 27 per 100 and mobile-cellular 121 per 100 (2018)</t>
  </si>
  <si>
    <t>country code - 1; multiple ocean cable systems provide international connectivity; satellite earth stations - 61 Intelsat (45 Atlantic Ocean and 16 Pacific Ocean), 5 Intersputnik (Atlantic Ocean region), and 4 Inmarsat (Pacific and Atlantic Ocean regions)</t>
  </si>
  <si>
    <t>4 major terrestrial TV networks with affiliate stations throughout the country, plus cable and satellite networks, independent stations, and a limited public broadcasting sector that is largely supported by private grants; overall, thousands of TV stations broadcasting; multiple national radio networks with many affiliate stations; while most stations are commercial, National Public Radio (NPR) has a network of some 900 member stations; satellite radio available; in total, over 15,000 radio stations operating (2018)</t>
  </si>
  <si>
    <t>.us</t>
  </si>
  <si>
    <t>246,809,221</t>
  </si>
  <si>
    <t>76.2% (July 2016 est.)</t>
  </si>
  <si>
    <t>109.838 million</t>
  </si>
  <si>
    <t>3.42% of GDP</t>
  </si>
  <si>
    <t>United States Armed Forces: US Army, US Navy (includes Marine Corps), US Air Force, US Coast Guard (administered in peacetime by the Department of Homeland Security, but in wartime reports to the Department of the Navy), National Guard (Army National Guard and Air National Guard) (2019)</t>
  </si>
  <si>
    <t>18 years of age (17 years of age with parental consent) for male and female voluntary service; no conscription; maximum enlistment age 34 (Army), 39 (Air Force), 39 (Navy), 28 (Marines), 31 (Coast Guard); 8-year service obligation, including 2-5 years active duty (Army), 2 years active (Navy), 4 years active (Air Force, Marines, Coast Guard); all military occupations and positions open to women (2019)</t>
  </si>
  <si>
    <t>6,817 (2015)</t>
  </si>
  <si>
    <t>798.23 million (2015)</t>
  </si>
  <si>
    <t>37.219 billion mt-km (2015)</t>
  </si>
  <si>
    <t>N (2016)</t>
  </si>
  <si>
    <t>13,513 (2013)</t>
  </si>
  <si>
    <t>5,054 (2013)</t>
  </si>
  <si>
    <t>189 (2013)</t>
  </si>
  <si>
    <t>235 (2013)</t>
  </si>
  <si>
    <t>1,478 (2013)</t>
  </si>
  <si>
    <t>2,249 (2013)</t>
  </si>
  <si>
    <t>903 (2013)</t>
  </si>
  <si>
    <t>8,459 (2013)</t>
  </si>
  <si>
    <t>140 (2013)</t>
  </si>
  <si>
    <t>1,552 (2013)</t>
  </si>
  <si>
    <t>6,760 (2013)</t>
  </si>
  <si>
    <t>5,287 (2013)</t>
  </si>
  <si>
    <t>1,984,321 km natural gas, 240,711 km petroleum products (2013)</t>
  </si>
  <si>
    <t>293,564 km (2014)</t>
  </si>
  <si>
    <t>293,564.2 km 1.435-m gauge (2014)</t>
  </si>
  <si>
    <t>6,586,610 km (2012)</t>
  </si>
  <si>
    <t>4,304,715 km (includes 76,334 km of expressways) (2012)</t>
  </si>
  <si>
    <t>41,009 km (19,312 km used for commerce; Saint Lawrence Seaway of 3,769 km, including the Saint Lawrence River of 3,058 km, is shared with Canada) (2012)</t>
  </si>
  <si>
    <t>3,692</t>
  </si>
  <si>
    <t>bulk carrier 5, container ship 61, general cargo 115, oil tanker 71, other 3440 (2018)</t>
  </si>
  <si>
    <t>LOOP terminal, Haymark terminal</t>
  </si>
  <si>
    <t>Charleston (2,177,000), Hampton Roads (2,841,000), Houston (2,459,000), Long Beach (7,544,000), Los Angeles (9,343,000), New York/New Jersey (6,710,000), Oakland (2,420,000), Savannah (4,046,000), Seattle/Tacoma (3,665,000) (2017)</t>
  </si>
  <si>
    <t>Cove Point (MD), Elba Island (GA), Everett (MA), Freeport (TX), Golden Pass (TX), Hackberry (LA), Lake Charles (LA), Neptune (offshore), Northeast Gateway (offshore), Pascagoula (MS), Sabine Pass (TX)</t>
  </si>
  <si>
    <t>&amp;lt;p&amp;gt;the US has intensified domestic security measures and is collaborating closely with its neighbors, Canada and Mexico, to monitor and control legal and illegal personnel, transport, and commodities across the international borders; abundant rainfall in recent years along much of the Mexico-US border region has ameliorated periodically strained water-sharing arrangements; 1990 Maritime Boundary Agreement in the Bering Sea still awaits Russian Duma ratification; Canada and the United States dispute how to divide the Beaufort Sea and the status of the Northwest Passage but continue to work cooperatively to survey the Arctic continental shelf; The Bahamas and US have not been able to agree on a maritime boundary; US Naval Base at Guantanamo Bay is leased from Cuba and only mutual agreement or US abandonment of the area can terminate the lease; Haiti claims US-administered Navassa Island; US has made no territorial claim in Antarctica (but has reserved the right to do so) and does not recognize the claims of any other states; Marshall Islands claims Wake Island; Tokelau included American Samoa&amp;#39;s Swains Island among the islands listed in its 2006 draft constitution&amp;lt;/p&amp;gt;</t>
  </si>
  <si>
    <t>world&amp;#39;s largest consumer of cocaine (shipped from Colombia through Mexico and the Caribbean), Colombian heroin, and Mexican heroin and marijuana; major consumer of ecstasy and Mexican methamphetamine; minor consumer of high-quality Southeast Asian heroin; illicit producer of cannabis, marijuana, depressants, stimulants, hallucinogens, and methamphetamine; money-laundering center</t>
  </si>
  <si>
    <t>Britains American colonies broke with the mother country in 1776 and were recognized as the new nation of the United States of America following the Treaty of Paris in 1783. During the 19th and 20th centuries, 37 new states were added to the original 13 as the nation expanded across the North American continent and acquired a number of overseas possessions. The two most traumatic experiences in the nations history were the Civil War (1861-65), in which a northern Union of states defeated a secessionist Confederacy of 11 southern slave states, and the Great Depression of the 1930s, an economic downturn during which about a quarter of the labor force lost its jobs. Buoyed by victories in World Wars I and II and the end of the Cold War in 1991, the US remains the worlds most powerful nation state. Since the end of World War II, the economy has achieved relatively steady growth, low unemployment and inflation, and rapid advances in technology.</t>
  </si>
  <si>
    <t>329256465 (July 2018 est.)</t>
  </si>
  <si>
    <t>US Dollar (USD)</t>
  </si>
  <si>
    <t>economy/currency</t>
  </si>
  <si>
    <t>GMI_ADMIN</t>
  </si>
  <si>
    <t>ADMIN_NAME</t>
  </si>
  <si>
    <t>POP</t>
  </si>
  <si>
    <t>POP_RANK</t>
  </si>
  <si>
    <t>Cuiaba</t>
  </si>
  <si>
    <t>BRA-MGR</t>
  </si>
  <si>
    <t>Mato Grosso</t>
  </si>
  <si>
    <t>Frankfort</t>
  </si>
  <si>
    <t>USA-KEN</t>
  </si>
  <si>
    <t>Kentucky</t>
  </si>
  <si>
    <t>Nashville</t>
  </si>
  <si>
    <t>USA-TNN</t>
  </si>
  <si>
    <t>Tennessee</t>
  </si>
  <si>
    <t>BRA-DFD</t>
  </si>
  <si>
    <t>Distrito Federal</t>
  </si>
  <si>
    <t>Goiania</t>
  </si>
  <si>
    <t>BRA-GOI</t>
  </si>
  <si>
    <t>Goias</t>
  </si>
  <si>
    <t>Charleston</t>
  </si>
  <si>
    <t>USA-WVR</t>
  </si>
  <si>
    <t>West Virginia</t>
  </si>
  <si>
    <t>Campo Grande</t>
  </si>
  <si>
    <t>BRA-MGD</t>
  </si>
  <si>
    <t>Mato Grosso do Sul</t>
  </si>
  <si>
    <t>Charlotte</t>
  </si>
  <si>
    <t>USA-NCR</t>
  </si>
  <si>
    <t>North Carolina</t>
  </si>
  <si>
    <t>Other</t>
  </si>
  <si>
    <t>Pedro Juan Caballero</t>
  </si>
  <si>
    <t>PRY-AMM</t>
  </si>
  <si>
    <t>Amambay</t>
  </si>
  <si>
    <t>Columbia</t>
  </si>
  <si>
    <t>USA-SCR</t>
  </si>
  <si>
    <t>South Carolina</t>
  </si>
  <si>
    <t>Salto del Guaira</t>
  </si>
  <si>
    <t>PRY-CNN</t>
  </si>
  <si>
    <t>Canindeyu</t>
  </si>
  <si>
    <t>USA-GEO</t>
  </si>
  <si>
    <t>Puerto Presidente Stroessner</t>
  </si>
  <si>
    <t>PRY-APA</t>
  </si>
  <si>
    <t>Alto Parana</t>
  </si>
  <si>
    <t>Baltimore</t>
  </si>
  <si>
    <t>USA-MRY</t>
  </si>
  <si>
    <t>Maryland</t>
  </si>
  <si>
    <t>Encarnacion</t>
  </si>
  <si>
    <t>PRY-ITA</t>
  </si>
  <si>
    <t>Itapua</t>
  </si>
  <si>
    <t>Dover</t>
  </si>
  <si>
    <t>USA-DEL</t>
  </si>
  <si>
    <t>Delaware</t>
  </si>
  <si>
    <t>Annapolis</t>
  </si>
  <si>
    <t>Posadas</t>
  </si>
  <si>
    <t>ARG-MSN</t>
  </si>
  <si>
    <t>Misiones</t>
  </si>
  <si>
    <t>Washington D.C.</t>
  </si>
  <si>
    <t>USA-DOC</t>
  </si>
  <si>
    <t>District of Columbia</t>
  </si>
  <si>
    <t>Puerto Maldonado</t>
  </si>
  <si>
    <t>PER-MDD</t>
  </si>
  <si>
    <t>Madre de Dios</t>
  </si>
  <si>
    <t>Richmond</t>
  </si>
  <si>
    <t>USA-VRG</t>
  </si>
  <si>
    <t>Virginia</t>
  </si>
  <si>
    <t>Cuzco</t>
  </si>
  <si>
    <t>PER-CUS</t>
  </si>
  <si>
    <t>Cusco</t>
  </si>
  <si>
    <t>Norfolk</t>
  </si>
  <si>
    <t>Abancay</t>
  </si>
  <si>
    <t>PER-APR</t>
  </si>
  <si>
    <t>Apurimac</t>
  </si>
  <si>
    <t>Raleigh</t>
  </si>
  <si>
    <t>Puno</t>
  </si>
  <si>
    <t>PER-PUN</t>
  </si>
  <si>
    <t>Brooklyn</t>
  </si>
  <si>
    <t>USA-NYO</t>
  </si>
  <si>
    <t>Arequipa</t>
  </si>
  <si>
    <t>PER-ARQ</t>
  </si>
  <si>
    <t>Chester</t>
  </si>
  <si>
    <t>USA-PEN</t>
  </si>
  <si>
    <t>Pennsylvania</t>
  </si>
  <si>
    <t>Rochester</t>
  </si>
  <si>
    <t>La Paz</t>
  </si>
  <si>
    <t>BOL-LPA</t>
  </si>
  <si>
    <t>Albany</t>
  </si>
  <si>
    <t>Mata-Utu</t>
  </si>
  <si>
    <t>Wallis &amp; Futuna</t>
  </si>
  <si>
    <t>Newark</t>
  </si>
  <si>
    <t>USA-NJR</t>
  </si>
  <si>
    <t>New Jersey</t>
  </si>
  <si>
    <t>Harrisburg</t>
  </si>
  <si>
    <t>Trenton</t>
  </si>
  <si>
    <t>Papeete</t>
  </si>
  <si>
    <t>Philadelphia</t>
  </si>
  <si>
    <t>Augusta</t>
  </si>
  <si>
    <t>USA-MAI</t>
  </si>
  <si>
    <t>Maine</t>
  </si>
  <si>
    <t>Nuku' alofa</t>
  </si>
  <si>
    <t>Montpelier</t>
  </si>
  <si>
    <t>USA-VRM</t>
  </si>
  <si>
    <t>Vermont</t>
  </si>
  <si>
    <t>Cook Is.</t>
  </si>
  <si>
    <t>Concord</t>
  </si>
  <si>
    <t>USA-NHM</t>
  </si>
  <si>
    <t>New Hampshire</t>
  </si>
  <si>
    <t>Pitcairn Is.</t>
  </si>
  <si>
    <t>USA-MSS</t>
  </si>
  <si>
    <t>Massachusetts</t>
  </si>
  <si>
    <t>Tarija</t>
  </si>
  <si>
    <t>BOL-TAR</t>
  </si>
  <si>
    <t>Puerto Aisen</t>
  </si>
  <si>
    <t>CHL-ADG</t>
  </si>
  <si>
    <t>Aisen del General Carlos Ibanez del Campo</t>
  </si>
  <si>
    <t>Providence</t>
  </si>
  <si>
    <t>USA-RHI</t>
  </si>
  <si>
    <t>Rhode Island</t>
  </si>
  <si>
    <t>Concepcion</t>
  </si>
  <si>
    <t>PRY-CNC</t>
  </si>
  <si>
    <t>Comodoro Rivadavia</t>
  </si>
  <si>
    <t>ARG-CHB</t>
  </si>
  <si>
    <t>Chubut</t>
  </si>
  <si>
    <t>Hartford</t>
  </si>
  <si>
    <t>USA-CNN</t>
  </si>
  <si>
    <t>Connecticut</t>
  </si>
  <si>
    <t>Rio Gallegos</t>
  </si>
  <si>
    <t>ARG-SCR</t>
  </si>
  <si>
    <t>Santa Cruz</t>
  </si>
  <si>
    <t>Pozo Colorado</t>
  </si>
  <si>
    <t>PRY-PHA</t>
  </si>
  <si>
    <t>Presidente Hayes</t>
  </si>
  <si>
    <t>VEN-DFD</t>
  </si>
  <si>
    <t>Falkland Is.</t>
  </si>
  <si>
    <t>San Pedro</t>
  </si>
  <si>
    <t>PRY-SPE</t>
  </si>
  <si>
    <t>Los Teques</t>
  </si>
  <si>
    <t>VEN-MRN</t>
  </si>
  <si>
    <t>Miranda</t>
  </si>
  <si>
    <t>Punta Arenas</t>
  </si>
  <si>
    <t>CHL-MYA</t>
  </si>
  <si>
    <t>Magallanes y de la Antartica Chilena</t>
  </si>
  <si>
    <t>PRY-CNT</t>
  </si>
  <si>
    <t>Central</t>
  </si>
  <si>
    <t>VEN-ANZ</t>
  </si>
  <si>
    <t>Anzoategui</t>
  </si>
  <si>
    <t>Ushuaia</t>
  </si>
  <si>
    <t>ARG-TDF</t>
  </si>
  <si>
    <t>Tierra del Fuego</t>
  </si>
  <si>
    <t>Artigas</t>
  </si>
  <si>
    <t>URY-ART</t>
  </si>
  <si>
    <t>San Juan De Los Morros</t>
  </si>
  <si>
    <t>VEN-GUA</t>
  </si>
  <si>
    <t>Guarico</t>
  </si>
  <si>
    <t>San Fernando</t>
  </si>
  <si>
    <t>CHL-LGB</t>
  </si>
  <si>
    <t>Libertador General Bernardo O'Higgins</t>
  </si>
  <si>
    <t>Santa Fe</t>
  </si>
  <si>
    <t>ARG-SFE</t>
  </si>
  <si>
    <t>Ciudad Bolivar</t>
  </si>
  <si>
    <t>VEN-BLV</t>
  </si>
  <si>
    <t>Bolivar</t>
  </si>
  <si>
    <t>Parana</t>
  </si>
  <si>
    <t>ARG-ERI</t>
  </si>
  <si>
    <t>Entre Rios</t>
  </si>
  <si>
    <t>Talca</t>
  </si>
  <si>
    <t>CHL-MAU</t>
  </si>
  <si>
    <t>Maule</t>
  </si>
  <si>
    <t>San Fernado de Apure</t>
  </si>
  <si>
    <t>VEN-APU</t>
  </si>
  <si>
    <t>Apure</t>
  </si>
  <si>
    <t>Rosario</t>
  </si>
  <si>
    <t>CHL-BIO</t>
  </si>
  <si>
    <t>Bio-Bio</t>
  </si>
  <si>
    <t>Puerto Carreno</t>
  </si>
  <si>
    <t>COL-VCH</t>
  </si>
  <si>
    <t>Vichada</t>
  </si>
  <si>
    <t>La Plata</t>
  </si>
  <si>
    <t>ARG-BAI</t>
  </si>
  <si>
    <t>Temuco</t>
  </si>
  <si>
    <t>CHL-ARC</t>
  </si>
  <si>
    <t>Araucania</t>
  </si>
  <si>
    <t>Boa Vista</t>
  </si>
  <si>
    <t>BRA-ROR</t>
  </si>
  <si>
    <t>Roraima</t>
  </si>
  <si>
    <t>San Jose De Mayo</t>
  </si>
  <si>
    <t>URY-SJO</t>
  </si>
  <si>
    <t>Neuquen</t>
  </si>
  <si>
    <t>ARG-NEU</t>
  </si>
  <si>
    <t>Puerto La Cruz</t>
  </si>
  <si>
    <t>Colonia del Sacramento</t>
  </si>
  <si>
    <t>URY-COL</t>
  </si>
  <si>
    <t>Colonia</t>
  </si>
  <si>
    <t>Puerto Montt</t>
  </si>
  <si>
    <t>CHL-LLA</t>
  </si>
  <si>
    <t>Los Lagos</t>
  </si>
  <si>
    <t>La Asuncion</t>
  </si>
  <si>
    <t>VEN-NES</t>
  </si>
  <si>
    <t>Neuva Esparta</t>
  </si>
  <si>
    <t>Canelones</t>
  </si>
  <si>
    <t>URY-CNL</t>
  </si>
  <si>
    <t>Antofagasta</t>
  </si>
  <si>
    <t>CHL-ANT</t>
  </si>
  <si>
    <t>Santa Rosa</t>
  </si>
  <si>
    <t>ARG-LPA</t>
  </si>
  <si>
    <t>La Pampa</t>
  </si>
  <si>
    <t>Trinidad &amp; Tobago</t>
  </si>
  <si>
    <t>Copiapo</t>
  </si>
  <si>
    <t>CHL-ATC</t>
  </si>
  <si>
    <t>Atacama</t>
  </si>
  <si>
    <t>Cumana</t>
  </si>
  <si>
    <t>VEN-SUC</t>
  </si>
  <si>
    <t>Sucre</t>
  </si>
  <si>
    <t>Maturin</t>
  </si>
  <si>
    <t>VEN-MNG</t>
  </si>
  <si>
    <t>Monagas</t>
  </si>
  <si>
    <t>La Serena</t>
  </si>
  <si>
    <t>CHL-CQM</t>
  </si>
  <si>
    <t>Coquimbo</t>
  </si>
  <si>
    <t>Viedma</t>
  </si>
  <si>
    <t>ARG-RNE</t>
  </si>
  <si>
    <t>Rio Negro</t>
  </si>
  <si>
    <t>ARG-SJU</t>
  </si>
  <si>
    <t>Tucupita</t>
  </si>
  <si>
    <t>VEN-DAM</t>
  </si>
  <si>
    <t>Delta Amacuro</t>
  </si>
  <si>
    <t>Mendoza</t>
  </si>
  <si>
    <t>ARG-MND</t>
  </si>
  <si>
    <t>Rawson</t>
  </si>
  <si>
    <t>GUY-DMM</t>
  </si>
  <si>
    <t>Demerara-Mahaica</t>
  </si>
  <si>
    <t>Valparaiso</t>
  </si>
  <si>
    <t>CHL-VLP</t>
  </si>
  <si>
    <t>ARG-DFD</t>
  </si>
  <si>
    <t>Nieuw Nickerie</t>
  </si>
  <si>
    <t>SUR-NCK</t>
  </si>
  <si>
    <t>Nickerie</t>
  </si>
  <si>
    <t>Santiago</t>
  </si>
  <si>
    <t>CHL-RMT</t>
  </si>
  <si>
    <t>Region Metropolitana</t>
  </si>
  <si>
    <t>San Salvador De Jujuy</t>
  </si>
  <si>
    <t>ARG-JUJ</t>
  </si>
  <si>
    <t>Jujuy</t>
  </si>
  <si>
    <t>Totness</t>
  </si>
  <si>
    <t>SUR-COR</t>
  </si>
  <si>
    <t>Coronie</t>
  </si>
  <si>
    <t>Salta</t>
  </si>
  <si>
    <t>ARG-SAL</t>
  </si>
  <si>
    <t>British Virgin Is.</t>
  </si>
  <si>
    <t>Portoviejo</t>
  </si>
  <si>
    <t>ECU-MAN</t>
  </si>
  <si>
    <t>Manabi</t>
  </si>
  <si>
    <t>San Miguel De Tucuman</t>
  </si>
  <si>
    <t>ARG-TCM</t>
  </si>
  <si>
    <t>Tucuman</t>
  </si>
  <si>
    <t>PRI-SJN</t>
  </si>
  <si>
    <t>Guaranda</t>
  </si>
  <si>
    <t>ECU-BLV</t>
  </si>
  <si>
    <t>Virgin Is.</t>
  </si>
  <si>
    <t>Santiago Del Estero</t>
  </si>
  <si>
    <t>ARG-SDE</t>
  </si>
  <si>
    <t>Santiago del Estero</t>
  </si>
  <si>
    <t>Babahoyo</t>
  </si>
  <si>
    <t>ECU-LRI</t>
  </si>
  <si>
    <t>Los Rios</t>
  </si>
  <si>
    <t>Catamarca</t>
  </si>
  <si>
    <t>ARG-CTM</t>
  </si>
  <si>
    <t>ECU-GUA</t>
  </si>
  <si>
    <t>Guayas</t>
  </si>
  <si>
    <t>La Rioja</t>
  </si>
  <si>
    <t>ARG-LRI</t>
  </si>
  <si>
    <t>Mayaguez</t>
  </si>
  <si>
    <t>PRI-MYG</t>
  </si>
  <si>
    <t>Mayag?ez</t>
  </si>
  <si>
    <t>Cordoba</t>
  </si>
  <si>
    <t>ARG-CRD</t>
  </si>
  <si>
    <t>Azogues</t>
  </si>
  <si>
    <t>ECU-CAN</t>
  </si>
  <si>
    <t>Canar</t>
  </si>
  <si>
    <t>San Luis</t>
  </si>
  <si>
    <t>ARG-SLU</t>
  </si>
  <si>
    <t>Ponce</t>
  </si>
  <si>
    <t>PRI-PNC</t>
  </si>
  <si>
    <t>Leticia</t>
  </si>
  <si>
    <t>COL-AMZ</t>
  </si>
  <si>
    <t>Amazonas</t>
  </si>
  <si>
    <t>Caacupe</t>
  </si>
  <si>
    <t>PRY-CRD</t>
  </si>
  <si>
    <t>Cordillera</t>
  </si>
  <si>
    <t>St. Kitts &amp; Nevis</t>
  </si>
  <si>
    <t>Coronel Oviedo</t>
  </si>
  <si>
    <t>PRY-CAA</t>
  </si>
  <si>
    <t>Caaguazu</t>
  </si>
  <si>
    <t>Rio Branco</t>
  </si>
  <si>
    <t>BRA-ACR</t>
  </si>
  <si>
    <t>Acre</t>
  </si>
  <si>
    <t>Paraguari</t>
  </si>
  <si>
    <t>PRY-PRG</t>
  </si>
  <si>
    <t>Saint John's</t>
  </si>
  <si>
    <t>Antigua &amp; Barbuda</t>
  </si>
  <si>
    <t>Cobija</t>
  </si>
  <si>
    <t>BOL-PAN</t>
  </si>
  <si>
    <t>Pando</t>
  </si>
  <si>
    <t>Villarrica</t>
  </si>
  <si>
    <t>PRY-GUA</t>
  </si>
  <si>
    <t>Guaira</t>
  </si>
  <si>
    <t>Plymouth</t>
  </si>
  <si>
    <t>Baquerizo Moreno</t>
  </si>
  <si>
    <t>ECU-GLP</t>
  </si>
  <si>
    <t>Galapagos</t>
  </si>
  <si>
    <t>Formosa</t>
  </si>
  <si>
    <t>ARG-FRM</t>
  </si>
  <si>
    <t>Cul De Sac</t>
  </si>
  <si>
    <t>St. Lucia</t>
  </si>
  <si>
    <t>Pilar</t>
  </si>
  <si>
    <t>PRY-NMB</t>
  </si>
  <si>
    <t>Neembucu</t>
  </si>
  <si>
    <t>Cuenca</t>
  </si>
  <si>
    <t>ECU-AZU</t>
  </si>
  <si>
    <t>Azuay</t>
  </si>
  <si>
    <t>Basse-Terre</t>
  </si>
  <si>
    <t>GLP</t>
  </si>
  <si>
    <t>Guadeloupe</t>
  </si>
  <si>
    <t>GP</t>
  </si>
  <si>
    <t>Machala</t>
  </si>
  <si>
    <t>ECU-EOR</t>
  </si>
  <si>
    <t>El Oro</t>
  </si>
  <si>
    <t>Resistencia</t>
  </si>
  <si>
    <t>ARG-CHA</t>
  </si>
  <si>
    <t>Chaco</t>
  </si>
  <si>
    <t>Corrientes</t>
  </si>
  <si>
    <t>ARG-CRR</t>
  </si>
  <si>
    <t>Tumbes</t>
  </si>
  <si>
    <t>PER-TMB</t>
  </si>
  <si>
    <t>Fort-De-France</t>
  </si>
  <si>
    <t>MTQ</t>
  </si>
  <si>
    <t>Martinique</t>
  </si>
  <si>
    <t>MB</t>
  </si>
  <si>
    <t>Ypacarai</t>
  </si>
  <si>
    <t>Loja</t>
  </si>
  <si>
    <t>ECU-LOJ</t>
  </si>
  <si>
    <t>Caazapa</t>
  </si>
  <si>
    <t>PRY-CAZ</t>
  </si>
  <si>
    <t>Zamora</t>
  </si>
  <si>
    <t>ECU-ZCH</t>
  </si>
  <si>
    <t>Zamora-Chinchipe</t>
  </si>
  <si>
    <t>St. Vincent &amp; the Grenadines</t>
  </si>
  <si>
    <t>Piura</t>
  </si>
  <si>
    <t>PER-PIU</t>
  </si>
  <si>
    <t>San Juan Bautista</t>
  </si>
  <si>
    <t>PRY-MSN</t>
  </si>
  <si>
    <t>Salto</t>
  </si>
  <si>
    <t>URY-SAL</t>
  </si>
  <si>
    <t>Chiclayo</t>
  </si>
  <si>
    <t>PER-LMB</t>
  </si>
  <si>
    <t>Lambayeque</t>
  </si>
  <si>
    <t>Paysandu</t>
  </si>
  <si>
    <t>URY-PYS</t>
  </si>
  <si>
    <t>Saint George's</t>
  </si>
  <si>
    <t>Trujillo</t>
  </si>
  <si>
    <t>PER-LLB</t>
  </si>
  <si>
    <t>La Libertad</t>
  </si>
  <si>
    <t>Fray Bentos</t>
  </si>
  <si>
    <t>URY-RNE</t>
  </si>
  <si>
    <t>Onverwacht</t>
  </si>
  <si>
    <t>SUR-PAR</t>
  </si>
  <si>
    <t>Para</t>
  </si>
  <si>
    <t>Mayobamba</t>
  </si>
  <si>
    <t>PER-SMR</t>
  </si>
  <si>
    <t>San Martin</t>
  </si>
  <si>
    <t>Mercedes</t>
  </si>
  <si>
    <t>URY-SOR</t>
  </si>
  <si>
    <t>Soriano</t>
  </si>
  <si>
    <t>Durazno</t>
  </si>
  <si>
    <t>URY-DRZ</t>
  </si>
  <si>
    <t>Nieuw Amsterdam</t>
  </si>
  <si>
    <t>SUR-CMM</t>
  </si>
  <si>
    <t>Commewijne</t>
  </si>
  <si>
    <t>Chachapoyas</t>
  </si>
  <si>
    <t>PER-AMZ</t>
  </si>
  <si>
    <t>Trinidad</t>
  </si>
  <si>
    <t>URY-FLR</t>
  </si>
  <si>
    <t>Flores</t>
  </si>
  <si>
    <t>SUR-PRM</t>
  </si>
  <si>
    <t>Cajamarca</t>
  </si>
  <si>
    <t>PER-CJM</t>
  </si>
  <si>
    <t>Groningen</t>
  </si>
  <si>
    <t>SUR-SRM</t>
  </si>
  <si>
    <t>Saramacca</t>
  </si>
  <si>
    <t>Sao Paulo</t>
  </si>
  <si>
    <t>BRA-SPA</t>
  </si>
  <si>
    <t>Albina</t>
  </si>
  <si>
    <t>SUR-MRW</t>
  </si>
  <si>
    <t>Marowijne</t>
  </si>
  <si>
    <t>Pucallpa</t>
  </si>
  <si>
    <t>PER-UCY</t>
  </si>
  <si>
    <t>Ucayali</t>
  </si>
  <si>
    <t>Brokopondo</t>
  </si>
  <si>
    <t>SUR-BRK</t>
  </si>
  <si>
    <t>Santos</t>
  </si>
  <si>
    <t>Chimbote</t>
  </si>
  <si>
    <t>PER-ANC</t>
  </si>
  <si>
    <t>Ancash</t>
  </si>
  <si>
    <t>Cayenne</t>
  </si>
  <si>
    <t>GUF-CYN</t>
  </si>
  <si>
    <t>FG</t>
  </si>
  <si>
    <t>French Guiana</t>
  </si>
  <si>
    <t>Curitiba</t>
  </si>
  <si>
    <t>BRA-PAN</t>
  </si>
  <si>
    <t>Huaraz</t>
  </si>
  <si>
    <t>Macapa</t>
  </si>
  <si>
    <t>BRA-AMA</t>
  </si>
  <si>
    <t>Amapa</t>
  </si>
  <si>
    <t>Florianopolis</t>
  </si>
  <si>
    <t>BRA-SCT</t>
  </si>
  <si>
    <t>Santa Catarina</t>
  </si>
  <si>
    <t>Huanuco</t>
  </si>
  <si>
    <t>PER-HUA</t>
  </si>
  <si>
    <t>Thule</t>
  </si>
  <si>
    <t>GRL-NRD</t>
  </si>
  <si>
    <t>Nordgronland</t>
  </si>
  <si>
    <t>Porto Alegre</t>
  </si>
  <si>
    <t>BRA-RGS</t>
  </si>
  <si>
    <t>Rio Grande do Sul</t>
  </si>
  <si>
    <t>Cerro De Pasco</t>
  </si>
  <si>
    <t>PER-PAS</t>
  </si>
  <si>
    <t>Pasco</t>
  </si>
  <si>
    <t>Moosonee</t>
  </si>
  <si>
    <t>CAN-ONT</t>
  </si>
  <si>
    <t>Ontario</t>
  </si>
  <si>
    <t>Rivera</t>
  </si>
  <si>
    <t>URY-RIV</t>
  </si>
  <si>
    <t>ECU-PCH</t>
  </si>
  <si>
    <t>Pichincha</t>
  </si>
  <si>
    <t>CAN-NWF</t>
  </si>
  <si>
    <t>Newfoundland and Labrador</t>
  </si>
  <si>
    <t>Tacuarembo</t>
  </si>
  <si>
    <t>URY-TCR</t>
  </si>
  <si>
    <t>La Tacunga</t>
  </si>
  <si>
    <t>ECU-CTP</t>
  </si>
  <si>
    <t>Cotopaxi</t>
  </si>
  <si>
    <t>Quebec</t>
  </si>
  <si>
    <t>CAN-QUE</t>
  </si>
  <si>
    <t>Melo</t>
  </si>
  <si>
    <t>URY-CLA</t>
  </si>
  <si>
    <t>Cerro Largo</t>
  </si>
  <si>
    <t>Tena</t>
  </si>
  <si>
    <t>ECU-NAP</t>
  </si>
  <si>
    <t>Napo</t>
  </si>
  <si>
    <t>St. Pierre &amp; Miquelon</t>
  </si>
  <si>
    <t>Ambato</t>
  </si>
  <si>
    <t>ECU-TNG</t>
  </si>
  <si>
    <t>Tungurahua</t>
  </si>
  <si>
    <t>Treinta Y Tres</t>
  </si>
  <si>
    <t>URY-TYT</t>
  </si>
  <si>
    <t>Treinta y Tres</t>
  </si>
  <si>
    <t>Montreal</t>
  </si>
  <si>
    <t>Florida</t>
  </si>
  <si>
    <t>URY-FLD</t>
  </si>
  <si>
    <t>Puyo</t>
  </si>
  <si>
    <t>ECU-PST</t>
  </si>
  <si>
    <t>Pastaza</t>
  </si>
  <si>
    <t>Fawley</t>
  </si>
  <si>
    <t>GBR-ENG</t>
  </si>
  <si>
    <t>England</t>
  </si>
  <si>
    <t>Minas</t>
  </si>
  <si>
    <t>URY-LVL</t>
  </si>
  <si>
    <t>Lavalleja</t>
  </si>
  <si>
    <t>Riobamba</t>
  </si>
  <si>
    <t>ECU-CHM</t>
  </si>
  <si>
    <t>Chimborazo</t>
  </si>
  <si>
    <t>Rocha</t>
  </si>
  <si>
    <t>URY-ROC</t>
  </si>
  <si>
    <t>Maldonado</t>
  </si>
  <si>
    <t>URY-MLD</t>
  </si>
  <si>
    <t>Belfast</t>
  </si>
  <si>
    <t>GBR-NIR</t>
  </si>
  <si>
    <t>Northern Ireland</t>
  </si>
  <si>
    <t>Macas</t>
  </si>
  <si>
    <t>ECU-MSN</t>
  </si>
  <si>
    <t>Morona-Santiago</t>
  </si>
  <si>
    <t>Godhavn</t>
  </si>
  <si>
    <t>GRL-VST</t>
  </si>
  <si>
    <t>Vestgronland</t>
  </si>
  <si>
    <t>Montevideo</t>
  </si>
  <si>
    <t>URY-MNT</t>
  </si>
  <si>
    <t>Sheffield</t>
  </si>
  <si>
    <t>Iquitos</t>
  </si>
  <si>
    <t>PER-LOR</t>
  </si>
  <si>
    <t>Loreto</t>
  </si>
  <si>
    <t>Callao</t>
  </si>
  <si>
    <t>PER-CAL</t>
  </si>
  <si>
    <t>Salvador</t>
  </si>
  <si>
    <t>BRA-BAH</t>
  </si>
  <si>
    <t>Bahia</t>
  </si>
  <si>
    <t>IRL-LEN</t>
  </si>
  <si>
    <t>Leinster</t>
  </si>
  <si>
    <t>Iqaluit</t>
  </si>
  <si>
    <t>CAN-NNV</t>
  </si>
  <si>
    <t>Nunavut</t>
  </si>
  <si>
    <t>Huancayo</t>
  </si>
  <si>
    <t>PER-JUN</t>
  </si>
  <si>
    <t>Junin</t>
  </si>
  <si>
    <t>St. Helena</t>
  </si>
  <si>
    <t>Galway</t>
  </si>
  <si>
    <t>IRL-CNN</t>
  </si>
  <si>
    <t>Connacht</t>
  </si>
  <si>
    <t>Canaport</t>
  </si>
  <si>
    <t>CAN-NBR</t>
  </si>
  <si>
    <t>New Brunswick</t>
  </si>
  <si>
    <t>Huancavelica</t>
  </si>
  <si>
    <t>PER-HNC</t>
  </si>
  <si>
    <t>Belo Horizonte</t>
  </si>
  <si>
    <t>BRA-MGE</t>
  </si>
  <si>
    <t>Minas Gerais</t>
  </si>
  <si>
    <t>Ayacucho</t>
  </si>
  <si>
    <t>PER-AYC</t>
  </si>
  <si>
    <t>Birmingham</t>
  </si>
  <si>
    <t>Nuuk</t>
  </si>
  <si>
    <t>Vitoria</t>
  </si>
  <si>
    <t>BRA-ESA</t>
  </si>
  <si>
    <t>Espirito Santo</t>
  </si>
  <si>
    <t>Ica</t>
  </si>
  <si>
    <t>PER-ICA</t>
  </si>
  <si>
    <t>Cork</t>
  </si>
  <si>
    <t>IRL-MUN</t>
  </si>
  <si>
    <t>Munster</t>
  </si>
  <si>
    <t>Sept-Iles</t>
  </si>
  <si>
    <t>Rio de Janeiro</t>
  </si>
  <si>
    <t>BRA-RDJ</t>
  </si>
  <si>
    <t>Niteroi</t>
  </si>
  <si>
    <t>Charlottetown</t>
  </si>
  <si>
    <t>CAN-PEI</t>
  </si>
  <si>
    <t>Prince Edward Island</t>
  </si>
  <si>
    <t>London</t>
  </si>
  <si>
    <t>Moquegua</t>
  </si>
  <si>
    <t>PER-MOQ</t>
  </si>
  <si>
    <t>Tacna</t>
  </si>
  <si>
    <t>PER-TAC</t>
  </si>
  <si>
    <t>Sao Luis</t>
  </si>
  <si>
    <t>BRA-MRN</t>
  </si>
  <si>
    <t>Maranhao</t>
  </si>
  <si>
    <t>Fredericton</t>
  </si>
  <si>
    <t>Hunterston</t>
  </si>
  <si>
    <t>GBR-SCT</t>
  </si>
  <si>
    <t>Scotland</t>
  </si>
  <si>
    <t>Iquique</t>
  </si>
  <si>
    <t>CHL-TRP</t>
  </si>
  <si>
    <t>Tarapaca</t>
  </si>
  <si>
    <t>Fortaleza</t>
  </si>
  <si>
    <t>BRA-CEA</t>
  </si>
  <si>
    <t>Ceara</t>
  </si>
  <si>
    <t>Schefferville</t>
  </si>
  <si>
    <t>Teesport</t>
  </si>
  <si>
    <t>PER-LIM</t>
  </si>
  <si>
    <t>Teresina</t>
  </si>
  <si>
    <t>BRA-PIA</t>
  </si>
  <si>
    <t>Piaui</t>
  </si>
  <si>
    <t>Edinburgh</t>
  </si>
  <si>
    <t>Belem</t>
  </si>
  <si>
    <t>BRA-PAR</t>
  </si>
  <si>
    <t>Natal</t>
  </si>
  <si>
    <t>BRA-RGN</t>
  </si>
  <si>
    <t>Rio Grande do Norte</t>
  </si>
  <si>
    <t>Goose Bay</t>
  </si>
  <si>
    <t>Glasgow</t>
  </si>
  <si>
    <t>Santarem</t>
  </si>
  <si>
    <t>Joao Pessoa</t>
  </si>
  <si>
    <t>BRA-PAA</t>
  </si>
  <si>
    <t>Paraiba</t>
  </si>
  <si>
    <t>Cherbourg</t>
  </si>
  <si>
    <t>FRA-BNR</t>
  </si>
  <si>
    <t>Basse-Normandie</t>
  </si>
  <si>
    <t>XIM</t>
  </si>
  <si>
    <t>Manaus</t>
  </si>
  <si>
    <t>BRA-AMZ</t>
  </si>
  <si>
    <t>Recife</t>
  </si>
  <si>
    <t>BRA-PRN</t>
  </si>
  <si>
    <t>Pernambuco</t>
  </si>
  <si>
    <t>Brest</t>
  </si>
  <si>
    <t>FRA-BRT</t>
  </si>
  <si>
    <t>Bretagne</t>
  </si>
  <si>
    <t>Leeds</t>
  </si>
  <si>
    <t>Porto Velho</t>
  </si>
  <si>
    <t>BRA-RND</t>
  </si>
  <si>
    <t>Rondonia</t>
  </si>
  <si>
    <t>Maceio</t>
  </si>
  <si>
    <t>BRA-ALG</t>
  </si>
  <si>
    <t>Alagoas</t>
  </si>
  <si>
    <t>Manchester</t>
  </si>
  <si>
    <t>Scoresbyund</t>
  </si>
  <si>
    <t>GRL-OST</t>
  </si>
  <si>
    <t>Ostgronland</t>
  </si>
  <si>
    <t>Aracaju</t>
  </si>
  <si>
    <t>BRA-SRG</t>
  </si>
  <si>
    <t>Sergipe</t>
  </si>
  <si>
    <t>Palmas</t>
  </si>
  <si>
    <t>BRA-TCN</t>
  </si>
  <si>
    <t>Tocantins</t>
  </si>
  <si>
    <t>Cardiff</t>
  </si>
  <si>
    <t>GBR-WLS</t>
  </si>
  <si>
    <t>Wales</t>
  </si>
  <si>
    <t>Angmagssalik</t>
  </si>
  <si>
    <t>Liverpool</t>
  </si>
  <si>
    <t>Galveston</t>
  </si>
  <si>
    <t>USA-TEX</t>
  </si>
  <si>
    <t>Texas</t>
  </si>
  <si>
    <t>Mayor Pablo Lagerenza</t>
  </si>
  <si>
    <t>PRY-CHA</t>
  </si>
  <si>
    <t>St. Peter Port</t>
  </si>
  <si>
    <t>XGK</t>
  </si>
  <si>
    <t>Ponta Delgada</t>
  </si>
  <si>
    <t>PRT-AZR</t>
  </si>
  <si>
    <t>Azores</t>
  </si>
  <si>
    <t>Yellowknife</t>
  </si>
  <si>
    <t>CAN-NTR</t>
  </si>
  <si>
    <t>Northwest Territories</t>
  </si>
  <si>
    <t>Fuerte Otimpo</t>
  </si>
  <si>
    <t>PRY-APR</t>
  </si>
  <si>
    <t>Alto Paraguay</t>
  </si>
  <si>
    <t>St. Helier</t>
  </si>
  <si>
    <t>XJE</t>
  </si>
  <si>
    <t>Mariscal Jose F. Estigarribia</t>
  </si>
  <si>
    <t>PRY-BQR</t>
  </si>
  <si>
    <t>Boqueron</t>
  </si>
  <si>
    <t>Juneau</t>
  </si>
  <si>
    <t>USA-ALK</t>
  </si>
  <si>
    <t>Alaska</t>
  </si>
  <si>
    <t>Caen</t>
  </si>
  <si>
    <t>Oviedo</t>
  </si>
  <si>
    <t>ESP-AST</t>
  </si>
  <si>
    <t>Asturias</t>
  </si>
  <si>
    <t>BOL-EBE</t>
  </si>
  <si>
    <t>El Beni</t>
  </si>
  <si>
    <t>Jackson</t>
  </si>
  <si>
    <t>USA-MSP</t>
  </si>
  <si>
    <t>Mississippi</t>
  </si>
  <si>
    <t>Rennes</t>
  </si>
  <si>
    <t>Santiago De Compostela</t>
  </si>
  <si>
    <t>ESP-GLC</t>
  </si>
  <si>
    <t>Galicia</t>
  </si>
  <si>
    <t>Cochabamba</t>
  </si>
  <si>
    <t>BOL-CCH</t>
  </si>
  <si>
    <t>Baton Rouge</t>
  </si>
  <si>
    <t>USA-LOU</t>
  </si>
  <si>
    <t>Louisiana</t>
  </si>
  <si>
    <t>Viana Do Castelo</t>
  </si>
  <si>
    <t>PRT-VDC</t>
  </si>
  <si>
    <t>Viana do Castelo</t>
  </si>
  <si>
    <t>Santa Cruz de La Sierra</t>
  </si>
  <si>
    <t>BOL-SCR</t>
  </si>
  <si>
    <t>Nantes</t>
  </si>
  <si>
    <t>FRA-PDL</t>
  </si>
  <si>
    <t>Pays de la Loire</t>
  </si>
  <si>
    <t>New Orleans</t>
  </si>
  <si>
    <t>Oruro</t>
  </si>
  <si>
    <t>BOL-ORU</t>
  </si>
  <si>
    <t>Porto</t>
  </si>
  <si>
    <t>PRT-POR</t>
  </si>
  <si>
    <t>Dundee</t>
  </si>
  <si>
    <t>Aveiro</t>
  </si>
  <si>
    <t>PRT-AVE</t>
  </si>
  <si>
    <t>BOL-CHQ</t>
  </si>
  <si>
    <t>Chuquisaca</t>
  </si>
  <si>
    <t>Faeroe Islands</t>
  </si>
  <si>
    <t>Faroe Is.</t>
  </si>
  <si>
    <t>Prince Rupert</t>
  </si>
  <si>
    <t>CAN-BCL</t>
  </si>
  <si>
    <t>British Columbia</t>
  </si>
  <si>
    <t>Leiria</t>
  </si>
  <si>
    <t>PRT-LEI</t>
  </si>
  <si>
    <t>Potosi</t>
  </si>
  <si>
    <t>BOL-POT</t>
  </si>
  <si>
    <t>ISL-RYK</t>
  </si>
  <si>
    <t>Fortin Coronel Eugenia Garay</t>
  </si>
  <si>
    <t>PRY-NAS</t>
  </si>
  <si>
    <t>Nueva Asuncion</t>
  </si>
  <si>
    <t>Fairbanks</t>
  </si>
  <si>
    <t>Southampton</t>
  </si>
  <si>
    <t>Santa Cruz de Tenerife</t>
  </si>
  <si>
    <t>ESP-CNR</t>
  </si>
  <si>
    <t>Canarias</t>
  </si>
  <si>
    <t>Nome</t>
  </si>
  <si>
    <t>Las Palmas</t>
  </si>
  <si>
    <t>Whitehorse</t>
  </si>
  <si>
    <t>CAN-YTR</t>
  </si>
  <si>
    <t>Yukon Territory</t>
  </si>
  <si>
    <t>Saint Paul</t>
  </si>
  <si>
    <t>USA-MNN</t>
  </si>
  <si>
    <t>Minnesota</t>
  </si>
  <si>
    <t>Zaragoza</t>
  </si>
  <si>
    <t>ESP-ARG</t>
  </si>
  <si>
    <t>Aragon</t>
  </si>
  <si>
    <t>Seward</t>
  </si>
  <si>
    <t>Pierre</t>
  </si>
  <si>
    <t>USA-SDA</t>
  </si>
  <si>
    <t>South Dakota</t>
  </si>
  <si>
    <t>Minneapolis</t>
  </si>
  <si>
    <t>Valencia</t>
  </si>
  <si>
    <t>ESP-VLN</t>
  </si>
  <si>
    <t>Valenciana</t>
  </si>
  <si>
    <t>Honolulu</t>
  </si>
  <si>
    <t>USA-HAW</t>
  </si>
  <si>
    <t>Hawaii</t>
  </si>
  <si>
    <t>Hilo</t>
  </si>
  <si>
    <t>Des Moines</t>
  </si>
  <si>
    <t>USA-IOW</t>
  </si>
  <si>
    <t>Iowa</t>
  </si>
  <si>
    <t>Funchal</t>
  </si>
  <si>
    <t>PRT-MDR</t>
  </si>
  <si>
    <t>Madeira</t>
  </si>
  <si>
    <t>MRT-TRR</t>
  </si>
  <si>
    <t>Trarza</t>
  </si>
  <si>
    <t>Anchorage</t>
  </si>
  <si>
    <t>Lincoln</t>
  </si>
  <si>
    <t>USA-NEB</t>
  </si>
  <si>
    <t>Nebraska</t>
  </si>
  <si>
    <t>Laayoune</t>
  </si>
  <si>
    <t>Saguia el Hamra</t>
  </si>
  <si>
    <t>Louga</t>
  </si>
  <si>
    <t>SEN-LOU</t>
  </si>
  <si>
    <t>Edmonton</t>
  </si>
  <si>
    <t>CAN-ALB</t>
  </si>
  <si>
    <t>Alberta</t>
  </si>
  <si>
    <t>Topeka</t>
  </si>
  <si>
    <t>USA-KAN</t>
  </si>
  <si>
    <t>Kansas</t>
  </si>
  <si>
    <t>Fderik</t>
  </si>
  <si>
    <t>MRT-TZM</t>
  </si>
  <si>
    <t>Tiris Zemmour</t>
  </si>
  <si>
    <t>Rosso</t>
  </si>
  <si>
    <t>Calgary</t>
  </si>
  <si>
    <t>Saint Louis</t>
  </si>
  <si>
    <t>SEN-STL</t>
  </si>
  <si>
    <t>Saint-Louis</t>
  </si>
  <si>
    <t>Braganca</t>
  </si>
  <si>
    <t>PRT-BRG</t>
  </si>
  <si>
    <t>Oklahoma City</t>
  </si>
  <si>
    <t>USA-OKL</t>
  </si>
  <si>
    <t>Oklahoma</t>
  </si>
  <si>
    <t>Vancouver</t>
  </si>
  <si>
    <t>Diourbel</t>
  </si>
  <si>
    <t>SEN-DRB</t>
  </si>
  <si>
    <t>Fatick</t>
  </si>
  <si>
    <t>SEN-FTC</t>
  </si>
  <si>
    <t>Braga</t>
  </si>
  <si>
    <t>PRT-BRA</t>
  </si>
  <si>
    <t>Kaolack</t>
  </si>
  <si>
    <t>SEN-KLC</t>
  </si>
  <si>
    <t>Vila Real</t>
  </si>
  <si>
    <t>PRT-VRE</t>
  </si>
  <si>
    <t>San Diego</t>
  </si>
  <si>
    <t>USA-CAL</t>
  </si>
  <si>
    <t>California</t>
  </si>
  <si>
    <t>Kerewan</t>
  </si>
  <si>
    <t>GMB-NBA</t>
  </si>
  <si>
    <t>North Bank</t>
  </si>
  <si>
    <t>Viseu</t>
  </si>
  <si>
    <t>PRT-VIS</t>
  </si>
  <si>
    <t>Seattle</t>
  </si>
  <si>
    <t>USA-WSH</t>
  </si>
  <si>
    <t>Washington</t>
  </si>
  <si>
    <t>Mexicali</t>
  </si>
  <si>
    <t>MEX-BCN</t>
  </si>
  <si>
    <t>Baja California</t>
  </si>
  <si>
    <t>Guarda</t>
  </si>
  <si>
    <t>PRT-GUA</t>
  </si>
  <si>
    <t>Olympia</t>
  </si>
  <si>
    <t>Coimbra</t>
  </si>
  <si>
    <t>PRT-CMB</t>
  </si>
  <si>
    <t>GMB-BNJ</t>
  </si>
  <si>
    <t>Boise</t>
  </si>
  <si>
    <t>USA-IDA</t>
  </si>
  <si>
    <t>Idaho</t>
  </si>
  <si>
    <t>Portland</t>
  </si>
  <si>
    <t>USA-ORE</t>
  </si>
  <si>
    <t>Oregon</t>
  </si>
  <si>
    <t>Oakland</t>
  </si>
  <si>
    <t>Bathurst</t>
  </si>
  <si>
    <t>Castelo Branco</t>
  </si>
  <si>
    <t>PRT-CBR</t>
  </si>
  <si>
    <t>Inuvik</t>
  </si>
  <si>
    <t>Salem</t>
  </si>
  <si>
    <t>Mansa Konko</t>
  </si>
  <si>
    <t>GMB-LRI</t>
  </si>
  <si>
    <t>Lower River</t>
  </si>
  <si>
    <t>MAR-NWT</t>
  </si>
  <si>
    <t>North-West</t>
  </si>
  <si>
    <t>Portalegre</t>
  </si>
  <si>
    <t>PRT-PRT</t>
  </si>
  <si>
    <t>Bismarck</t>
  </si>
  <si>
    <t>USA-NDA</t>
  </si>
  <si>
    <t>North Dakota</t>
  </si>
  <si>
    <t>Carson City</t>
  </si>
  <si>
    <t>USA-NEV</t>
  </si>
  <si>
    <t>Nevada</t>
  </si>
  <si>
    <t>PRT-SNT</t>
  </si>
  <si>
    <t>Brikama</t>
  </si>
  <si>
    <t>GMB-WST</t>
  </si>
  <si>
    <t>Western</t>
  </si>
  <si>
    <t>Ziguinchor</t>
  </si>
  <si>
    <t>SEN-ZGN</t>
  </si>
  <si>
    <t>Churchill</t>
  </si>
  <si>
    <t>CAN-MNT</t>
  </si>
  <si>
    <t>Manitoba</t>
  </si>
  <si>
    <t>Sacramento</t>
  </si>
  <si>
    <t>Cacheu</t>
  </si>
  <si>
    <t>GNB-CAC</t>
  </si>
  <si>
    <t>Merida</t>
  </si>
  <si>
    <t>ESP-EXT</t>
  </si>
  <si>
    <t>Extremadura</t>
  </si>
  <si>
    <t>Bolama</t>
  </si>
  <si>
    <t>GNB-BOL</t>
  </si>
  <si>
    <t>Saskatoon</t>
  </si>
  <si>
    <t>CAN-SSK</t>
  </si>
  <si>
    <t>Saskatchewan</t>
  </si>
  <si>
    <t>PRT-LIS</t>
  </si>
  <si>
    <t>Lisboa</t>
  </si>
  <si>
    <t>GNB-BIS</t>
  </si>
  <si>
    <t>Evora</t>
  </si>
  <si>
    <t>PRT-EVO</t>
  </si>
  <si>
    <t>Regina</t>
  </si>
  <si>
    <t>Setubal</t>
  </si>
  <si>
    <t>PRT-STB</t>
  </si>
  <si>
    <t>Winnipeg</t>
  </si>
  <si>
    <t>GMB-MIS</t>
  </si>
  <si>
    <t>MacCarthy Island</t>
  </si>
  <si>
    <t>Helena</t>
  </si>
  <si>
    <t>USA-MNT</t>
  </si>
  <si>
    <t>Montana</t>
  </si>
  <si>
    <t>Beja</t>
  </si>
  <si>
    <t>PRT-BEJ</t>
  </si>
  <si>
    <t>Cheyenne</t>
  </si>
  <si>
    <t>USA-WYM</t>
  </si>
  <si>
    <t>Wyoming</t>
  </si>
  <si>
    <t>Basse Santa Su</t>
  </si>
  <si>
    <t>GMB-URI</t>
  </si>
  <si>
    <t>Upper River</t>
  </si>
  <si>
    <t>Seville</t>
  </si>
  <si>
    <t>ESP-AND</t>
  </si>
  <si>
    <t>Andalucia</t>
  </si>
  <si>
    <t>JAM-KNG</t>
  </si>
  <si>
    <t>Kolda</t>
  </si>
  <si>
    <t>SEN-KLD</t>
  </si>
  <si>
    <t>Faro</t>
  </si>
  <si>
    <t>PRT-FAR</t>
  </si>
  <si>
    <t>Salt Lake City</t>
  </si>
  <si>
    <t>USA-UTA</t>
  </si>
  <si>
    <t>Utah</t>
  </si>
  <si>
    <t>Port Morant</t>
  </si>
  <si>
    <t>JAM-STH</t>
  </si>
  <si>
    <t>Saint Thomas</t>
  </si>
  <si>
    <t>Farim</t>
  </si>
  <si>
    <t>GNB-OIO</t>
  </si>
  <si>
    <t>Oio</t>
  </si>
  <si>
    <t>Bordeaux</t>
  </si>
  <si>
    <t>FRA-AQT</t>
  </si>
  <si>
    <t>Aquitaine</t>
  </si>
  <si>
    <t>Denver</t>
  </si>
  <si>
    <t>USA-COL</t>
  </si>
  <si>
    <t>Colorado</t>
  </si>
  <si>
    <t>Fort-Liberte</t>
  </si>
  <si>
    <t>HTI-NES</t>
  </si>
  <si>
    <t>Nord-Est</t>
  </si>
  <si>
    <t>Gabu</t>
  </si>
  <si>
    <t>GNB-GAB</t>
  </si>
  <si>
    <t>Santander</t>
  </si>
  <si>
    <t>ESP-CNT</t>
  </si>
  <si>
    <t>Cantabria</t>
  </si>
  <si>
    <t>Kansas City</t>
  </si>
  <si>
    <t>Bafata</t>
  </si>
  <si>
    <t>GNB-BAF</t>
  </si>
  <si>
    <t>St. Louis</t>
  </si>
  <si>
    <t>USA-MOS</t>
  </si>
  <si>
    <t>Missouri</t>
  </si>
  <si>
    <t>Dajabon</t>
  </si>
  <si>
    <t>DOM-DJB</t>
  </si>
  <si>
    <t>Pamplona</t>
  </si>
  <si>
    <t>ESP-NVR</t>
  </si>
  <si>
    <t>Navarra</t>
  </si>
  <si>
    <t>Fulacunda</t>
  </si>
  <si>
    <t>GNB-QNR</t>
  </si>
  <si>
    <t>Quinara</t>
  </si>
  <si>
    <t>Jefferson City</t>
  </si>
  <si>
    <t>Gonaives</t>
  </si>
  <si>
    <t>HTI-ART</t>
  </si>
  <si>
    <t>Artibonite</t>
  </si>
  <si>
    <t>Logrono</t>
  </si>
  <si>
    <t>ESP-LJR</t>
  </si>
  <si>
    <t>Tambacounda</t>
  </si>
  <si>
    <t>SEN-TMB</t>
  </si>
  <si>
    <t>USA-NME</t>
  </si>
  <si>
    <t>New Mexico</t>
  </si>
  <si>
    <t>Hinche</t>
  </si>
  <si>
    <t>HTI-CNT</t>
  </si>
  <si>
    <t>Centre</t>
  </si>
  <si>
    <t>Valladolid</t>
  </si>
  <si>
    <t>ESP-CYL</t>
  </si>
  <si>
    <t>Castilla y Leon</t>
  </si>
  <si>
    <t>Koundara</t>
  </si>
  <si>
    <t>GIN-KND</t>
  </si>
  <si>
    <t>Memphis</t>
  </si>
  <si>
    <t>Elias Pina</t>
  </si>
  <si>
    <t>DOM-LST</t>
  </si>
  <si>
    <t>La Estrelleta</t>
  </si>
  <si>
    <t>ESP-MDR</t>
  </si>
  <si>
    <t>Little Rock</t>
  </si>
  <si>
    <t>USA-ARK</t>
  </si>
  <si>
    <t>Arkansas</t>
  </si>
  <si>
    <t>GIN-MLI</t>
  </si>
  <si>
    <t>HTI-OUE</t>
  </si>
  <si>
    <t>Ouest</t>
  </si>
  <si>
    <t>Toledo</t>
  </si>
  <si>
    <t>ESP-CLM</t>
  </si>
  <si>
    <t>Castilla-La Mancha</t>
  </si>
  <si>
    <t>Gaoual</t>
  </si>
  <si>
    <t>GIN-GAO</t>
  </si>
  <si>
    <t>Phoenix</t>
  </si>
  <si>
    <t>USA-ARZ</t>
  </si>
  <si>
    <t>Arizona</t>
  </si>
  <si>
    <t>Tongue</t>
  </si>
  <si>
    <t>GIN-TOU</t>
  </si>
  <si>
    <t>Tougue</t>
  </si>
  <si>
    <t>Bilbao</t>
  </si>
  <si>
    <t>ESP-PSV</t>
  </si>
  <si>
    <t>Pais Vasco</t>
  </si>
  <si>
    <t>Labe</t>
  </si>
  <si>
    <t>GIN-LAB</t>
  </si>
  <si>
    <t>Jimani</t>
  </si>
  <si>
    <t>DOM-IND</t>
  </si>
  <si>
    <t>Independencia</t>
  </si>
  <si>
    <t>Ayoun El Atrous</t>
  </si>
  <si>
    <t>MRT-HEG</t>
  </si>
  <si>
    <t>Hodh el Gharbi</t>
  </si>
  <si>
    <t>El Paso</t>
  </si>
  <si>
    <t>Melilla</t>
  </si>
  <si>
    <t>ESP-PS2</t>
  </si>
  <si>
    <t>Nema</t>
  </si>
  <si>
    <t>MRT-HEC</t>
  </si>
  <si>
    <t>Hodh ech Chargui</t>
  </si>
  <si>
    <t>Jacmel</t>
  </si>
  <si>
    <t>HTI-SES</t>
  </si>
  <si>
    <t>Sud-Est</t>
  </si>
  <si>
    <t>Murcia</t>
  </si>
  <si>
    <t>ESP-MUR</t>
  </si>
  <si>
    <t>Hermosillo</t>
  </si>
  <si>
    <t>MEX-SON</t>
  </si>
  <si>
    <t>Sonora</t>
  </si>
  <si>
    <t>Segou</t>
  </si>
  <si>
    <t>MLI-SEG</t>
  </si>
  <si>
    <t>MLI-BAM</t>
  </si>
  <si>
    <t>Pedernales</t>
  </si>
  <si>
    <t>DOM-PDR</t>
  </si>
  <si>
    <t>Siguiri</t>
  </si>
  <si>
    <t>GIN-SIG</t>
  </si>
  <si>
    <t>Chihuahua</t>
  </si>
  <si>
    <t>MEX-CHH</t>
  </si>
  <si>
    <t>Sikasso</t>
  </si>
  <si>
    <t>MLI-SKS</t>
  </si>
  <si>
    <t>Fes</t>
  </si>
  <si>
    <t>MAR-CNR</t>
  </si>
  <si>
    <t>Centre-North</t>
  </si>
  <si>
    <t>Mao</t>
  </si>
  <si>
    <t>DOM-VLV</t>
  </si>
  <si>
    <t>Valverde</t>
  </si>
  <si>
    <t>Culiacan</t>
  </si>
  <si>
    <t>MEX-SIN</t>
  </si>
  <si>
    <t>Sinaloa</t>
  </si>
  <si>
    <t>Dinguiraye</t>
  </si>
  <si>
    <t>GIN-DNG</t>
  </si>
  <si>
    <t>Meknes</t>
  </si>
  <si>
    <t>MAR-CSO</t>
  </si>
  <si>
    <t>Centre-South</t>
  </si>
  <si>
    <t>Timbuktu</t>
  </si>
  <si>
    <t>MLI-GAO</t>
  </si>
  <si>
    <t>Gao</t>
  </si>
  <si>
    <t>Ceuta</t>
  </si>
  <si>
    <t>ESP-PS1</t>
  </si>
  <si>
    <t>MEX-BCS</t>
  </si>
  <si>
    <t>Baja California Sur</t>
  </si>
  <si>
    <t>Sabaneta</t>
  </si>
  <si>
    <t>DOM-SRD</t>
  </si>
  <si>
    <t>Santiago Rodrigu</t>
  </si>
  <si>
    <t>Durango</t>
  </si>
  <si>
    <t>MEX-DRN</t>
  </si>
  <si>
    <t>Oran</t>
  </si>
  <si>
    <t>DZA-ORA</t>
  </si>
  <si>
    <t>Mopti</t>
  </si>
  <si>
    <t>MLI-MOP</t>
  </si>
  <si>
    <t>DOM-SNT</t>
  </si>
  <si>
    <t>Sidi-Bel-Abbes</t>
  </si>
  <si>
    <t>DZA-SBA</t>
  </si>
  <si>
    <t>Sidi bel Abbes</t>
  </si>
  <si>
    <t>Gorom Gorom</t>
  </si>
  <si>
    <t>BFA-ODL</t>
  </si>
  <si>
    <t>Oudalan</t>
  </si>
  <si>
    <t>UV</t>
  </si>
  <si>
    <t>Mazatlan</t>
  </si>
  <si>
    <t>Moca</t>
  </si>
  <si>
    <t>DOM-ESP</t>
  </si>
  <si>
    <t>Espaillat</t>
  </si>
  <si>
    <t>Tlemcen</t>
  </si>
  <si>
    <t>DZA-TLM</t>
  </si>
  <si>
    <t>Djibo</t>
  </si>
  <si>
    <t>BFA-SOM</t>
  </si>
  <si>
    <t>Soum</t>
  </si>
  <si>
    <t>Zacatecas</t>
  </si>
  <si>
    <t>MEX-ZCT</t>
  </si>
  <si>
    <t>Salcedo</t>
  </si>
  <si>
    <t>DOM-SLC</t>
  </si>
  <si>
    <t>Oujda</t>
  </si>
  <si>
    <t>MAR-EST</t>
  </si>
  <si>
    <t>Eastern</t>
  </si>
  <si>
    <t>Tougan</t>
  </si>
  <si>
    <t>BFA-SOR</t>
  </si>
  <si>
    <t>Sourou</t>
  </si>
  <si>
    <t>Dallas</t>
  </si>
  <si>
    <t>La Vega</t>
  </si>
  <si>
    <t>DOM-LVE</t>
  </si>
  <si>
    <t>MAR-CEN</t>
  </si>
  <si>
    <t>Nouna</t>
  </si>
  <si>
    <t>BFA-KSS</t>
  </si>
  <si>
    <t>Kossi</t>
  </si>
  <si>
    <t>Marrakech</t>
  </si>
  <si>
    <t>MAR-TNF</t>
  </si>
  <si>
    <t>Tensift</t>
  </si>
  <si>
    <t>Dedougou</t>
  </si>
  <si>
    <t>BFA-MHN</t>
  </si>
  <si>
    <t>Mouhoun</t>
  </si>
  <si>
    <t>Austin</t>
  </si>
  <si>
    <t>Bonao</t>
  </si>
  <si>
    <t>DOM-MNV</t>
  </si>
  <si>
    <t>Monsenor Novel</t>
  </si>
  <si>
    <t>Bechar</t>
  </si>
  <si>
    <t>DZA-BCH</t>
  </si>
  <si>
    <t>Agadir</t>
  </si>
  <si>
    <t>MAR-SOU</t>
  </si>
  <si>
    <t>South</t>
  </si>
  <si>
    <t>Ouahigouya</t>
  </si>
  <si>
    <t>BFA-YTN</t>
  </si>
  <si>
    <t>Yatenga</t>
  </si>
  <si>
    <t>Adrar</t>
  </si>
  <si>
    <t>DZA-ADR</t>
  </si>
  <si>
    <t>San Antonio</t>
  </si>
  <si>
    <t>Yako</t>
  </si>
  <si>
    <t>BFA-PSS</t>
  </si>
  <si>
    <t>Passore</t>
  </si>
  <si>
    <t>DOM-SJU</t>
  </si>
  <si>
    <t>Tindouf</t>
  </si>
  <si>
    <t>DZA-TND</t>
  </si>
  <si>
    <t>Kiffa</t>
  </si>
  <si>
    <t>MRT-ASB</t>
  </si>
  <si>
    <t>Assaba</t>
  </si>
  <si>
    <t>Monterrey</t>
  </si>
  <si>
    <t>MEX-NLE</t>
  </si>
  <si>
    <t>Nuevo Leon</t>
  </si>
  <si>
    <t>Neiba</t>
  </si>
  <si>
    <t>DOM-BAO</t>
  </si>
  <si>
    <t>Baoruco</t>
  </si>
  <si>
    <t>Ziniare</t>
  </si>
  <si>
    <t>BFA-OBR</t>
  </si>
  <si>
    <t>Oubritenga</t>
  </si>
  <si>
    <t>Kaedi</t>
  </si>
  <si>
    <t>MRT-GRG</t>
  </si>
  <si>
    <t>Gorgol</t>
  </si>
  <si>
    <t>Saltillo</t>
  </si>
  <si>
    <t>MEX-CDZ</t>
  </si>
  <si>
    <t>Coahuila</t>
  </si>
  <si>
    <t>Ouagadougou</t>
  </si>
  <si>
    <t>BFA-KDG</t>
  </si>
  <si>
    <t>Kadiogo</t>
  </si>
  <si>
    <t>Selibabi</t>
  </si>
  <si>
    <t>MRT-GDM</t>
  </si>
  <si>
    <t>Guidimaka</t>
  </si>
  <si>
    <t>Azua</t>
  </si>
  <si>
    <t>DOM-AZU</t>
  </si>
  <si>
    <t>Ciudad Victoria</t>
  </si>
  <si>
    <t>MEX-TML</t>
  </si>
  <si>
    <t>Tamaulipas</t>
  </si>
  <si>
    <t>Kayes</t>
  </si>
  <si>
    <t>MLI-KAY</t>
  </si>
  <si>
    <t>Reo</t>
  </si>
  <si>
    <t>BFA-SNG</t>
  </si>
  <si>
    <t>Sanguie</t>
  </si>
  <si>
    <t>Bani</t>
  </si>
  <si>
    <t>DOM-PER</t>
  </si>
  <si>
    <t>Peravia</t>
  </si>
  <si>
    <t>Aguascalientes</t>
  </si>
  <si>
    <t>MEX-AGS</t>
  </si>
  <si>
    <t>Catio</t>
  </si>
  <si>
    <t>GNB-TMB</t>
  </si>
  <si>
    <t>Tombali</t>
  </si>
  <si>
    <t>Barahona</t>
  </si>
  <si>
    <t>DOM-BRH</t>
  </si>
  <si>
    <t>Boke</t>
  </si>
  <si>
    <t>GIN-BOK</t>
  </si>
  <si>
    <t>Koudougou</t>
  </si>
  <si>
    <t>BFA-BLK</t>
  </si>
  <si>
    <t>Boulkiemde</t>
  </si>
  <si>
    <t>Tepic</t>
  </si>
  <si>
    <t>MEX-NYR</t>
  </si>
  <si>
    <t>Nayarit</t>
  </si>
  <si>
    <t>Punta Palenque</t>
  </si>
  <si>
    <t>Guanajuato</t>
  </si>
  <si>
    <t>MEX-GNJ</t>
  </si>
  <si>
    <t>Bo</t>
  </si>
  <si>
    <t>SLE-STH</t>
  </si>
  <si>
    <t>Southern</t>
  </si>
  <si>
    <t>Kombissiri</t>
  </si>
  <si>
    <t>BFA-BZG</t>
  </si>
  <si>
    <t>Bazega</t>
  </si>
  <si>
    <t>Guadalajara</t>
  </si>
  <si>
    <t>MEX-JLS</t>
  </si>
  <si>
    <t>Jalisco</t>
  </si>
  <si>
    <t>Nagua</t>
  </si>
  <si>
    <t>DOM-MTS</t>
  </si>
  <si>
    <t>Maria Trinidad S</t>
  </si>
  <si>
    <t>Robertsport</t>
  </si>
  <si>
    <t>LBR-GCM</t>
  </si>
  <si>
    <t>Grand Cape Mount</t>
  </si>
  <si>
    <t>Dori</t>
  </si>
  <si>
    <t>BFA-SEN</t>
  </si>
  <si>
    <t>Seno</t>
  </si>
  <si>
    <t>Colima</t>
  </si>
  <si>
    <t>MEX-COL</t>
  </si>
  <si>
    <t>Telimele</t>
  </si>
  <si>
    <t>GIN-TLM</t>
  </si>
  <si>
    <t>Fria</t>
  </si>
  <si>
    <t>GIN-FRI</t>
  </si>
  <si>
    <t>Kaya</t>
  </si>
  <si>
    <t>BFA-SNM</t>
  </si>
  <si>
    <t>Sanmatenga</t>
  </si>
  <si>
    <t>San Francisco De Macoris</t>
  </si>
  <si>
    <t>DOM-DUA</t>
  </si>
  <si>
    <t>Duarte</t>
  </si>
  <si>
    <t>Tampico</t>
  </si>
  <si>
    <t>Campeche</t>
  </si>
  <si>
    <t>MEX-CMP</t>
  </si>
  <si>
    <t>Boffa</t>
  </si>
  <si>
    <t>GIN-BOF</t>
  </si>
  <si>
    <t>Bogande</t>
  </si>
  <si>
    <t>BFA-GNG</t>
  </si>
  <si>
    <t>Gnagna</t>
  </si>
  <si>
    <t>Samana</t>
  </si>
  <si>
    <t>DOM-SAM</t>
  </si>
  <si>
    <t>Kindia</t>
  </si>
  <si>
    <t>GIN-KIN</t>
  </si>
  <si>
    <t>Jalapa</t>
  </si>
  <si>
    <t>MEX-VLL</t>
  </si>
  <si>
    <t>Veracruz</t>
  </si>
  <si>
    <t>Boulsa</t>
  </si>
  <si>
    <t>BFA-NMT</t>
  </si>
  <si>
    <t>Namentenga</t>
  </si>
  <si>
    <t>GIN-CNK</t>
  </si>
  <si>
    <t>Tlaxcala</t>
  </si>
  <si>
    <t>MEX-TLX</t>
  </si>
  <si>
    <t>Cotui</t>
  </si>
  <si>
    <t>DOM-SRM</t>
  </si>
  <si>
    <t>Sanchez Ramirez</t>
  </si>
  <si>
    <t>Forecariah</t>
  </si>
  <si>
    <t>GIN-FRC</t>
  </si>
  <si>
    <t>Zorgo</t>
  </si>
  <si>
    <t>BFA-GNZ</t>
  </si>
  <si>
    <t>Ganzourgou</t>
  </si>
  <si>
    <t>Koupela</t>
  </si>
  <si>
    <t>BFA-KRT</t>
  </si>
  <si>
    <t>Kouritenga</t>
  </si>
  <si>
    <t>Makeni</t>
  </si>
  <si>
    <t>SLE-NRT</t>
  </si>
  <si>
    <t>Northern</t>
  </si>
  <si>
    <t>Kaduna</t>
  </si>
  <si>
    <t>NGA-KAD</t>
  </si>
  <si>
    <t>Puebla</t>
  </si>
  <si>
    <t>MEX-PUE</t>
  </si>
  <si>
    <t>Monte Plata</t>
  </si>
  <si>
    <t>DOM-MPL</t>
  </si>
  <si>
    <t>Tenkodogo</t>
  </si>
  <si>
    <t>BFA-BLG</t>
  </si>
  <si>
    <t>Boulgou</t>
  </si>
  <si>
    <t>SLE-WAR</t>
  </si>
  <si>
    <t>Western Area</t>
  </si>
  <si>
    <t>Minna</t>
  </si>
  <si>
    <t>NGA-NIG</t>
  </si>
  <si>
    <t>Pita</t>
  </si>
  <si>
    <t>GIN-PIT</t>
  </si>
  <si>
    <t>Manga</t>
  </si>
  <si>
    <t>BFA-ZND</t>
  </si>
  <si>
    <t>Zoundweogo</t>
  </si>
  <si>
    <t>NGA-FCT</t>
  </si>
  <si>
    <t>Abuja Capital Territory (Abuja)</t>
  </si>
  <si>
    <t>Dalaba</t>
  </si>
  <si>
    <t>GIN-DAL</t>
  </si>
  <si>
    <t>Rivercess</t>
  </si>
  <si>
    <t>LBR-RVR</t>
  </si>
  <si>
    <t>Mamou</t>
  </si>
  <si>
    <t>GIN-MAM</t>
  </si>
  <si>
    <t>Villahermosa</t>
  </si>
  <si>
    <t>MEX-TBS</t>
  </si>
  <si>
    <t>Tabasco</t>
  </si>
  <si>
    <t>DOM-SDM</t>
  </si>
  <si>
    <t>Lokoja</t>
  </si>
  <si>
    <t>NGA-KOG</t>
  </si>
  <si>
    <t>Kogi</t>
  </si>
  <si>
    <t>Greenville</t>
  </si>
  <si>
    <t>LBR-SIN</t>
  </si>
  <si>
    <t>Sino</t>
  </si>
  <si>
    <t>Oaxaca</t>
  </si>
  <si>
    <t>MEX-OAX</t>
  </si>
  <si>
    <t>Enugu</t>
  </si>
  <si>
    <t>NGA-ENU</t>
  </si>
  <si>
    <t>Nouadhibou</t>
  </si>
  <si>
    <t>MRT-DND</t>
  </si>
  <si>
    <t>Dakhlet Nouadhibou</t>
  </si>
  <si>
    <t>San Cristobal</t>
  </si>
  <si>
    <t>DOM-SCR</t>
  </si>
  <si>
    <t>Sassandra</t>
  </si>
  <si>
    <t>CIV-SSS</t>
  </si>
  <si>
    <t>Benin City</t>
  </si>
  <si>
    <t>NGA-EDO</t>
  </si>
  <si>
    <t>Edo</t>
  </si>
  <si>
    <t>Tuxtla Gutierrez</t>
  </si>
  <si>
    <t>MEX-CHP</t>
  </si>
  <si>
    <t>Chiapas</t>
  </si>
  <si>
    <t>Atar</t>
  </si>
  <si>
    <t>MRT-ADR</t>
  </si>
  <si>
    <t>Hato Mayor</t>
  </si>
  <si>
    <t>DOM-HMJ</t>
  </si>
  <si>
    <t>Hato Major</t>
  </si>
  <si>
    <t>Asaba</t>
  </si>
  <si>
    <t>NGA-DEL</t>
  </si>
  <si>
    <t>Delta</t>
  </si>
  <si>
    <t>Barclayville</t>
  </si>
  <si>
    <t>LBR-GKR</t>
  </si>
  <si>
    <t>Grand Kru</t>
  </si>
  <si>
    <t>El Seibo</t>
  </si>
  <si>
    <t>DOM-ESE</t>
  </si>
  <si>
    <t>Akjoujt</t>
  </si>
  <si>
    <t>MRT-INC</t>
  </si>
  <si>
    <t>Inchiri</t>
  </si>
  <si>
    <t>Awka</t>
  </si>
  <si>
    <t>NGA-ANM</t>
  </si>
  <si>
    <t>Anambra</t>
  </si>
  <si>
    <t>CIV-SNP</t>
  </si>
  <si>
    <t>San-Pedro</t>
  </si>
  <si>
    <t>Agadez</t>
  </si>
  <si>
    <t>NER-AGD</t>
  </si>
  <si>
    <t>Higuey</t>
  </si>
  <si>
    <t>DOM-LAL</t>
  </si>
  <si>
    <t>La Altagracia</t>
  </si>
  <si>
    <t>Tahoua</t>
  </si>
  <si>
    <t>NER-TAH</t>
  </si>
  <si>
    <t>Tidjikdja</t>
  </si>
  <si>
    <t>MRT-TGN</t>
  </si>
  <si>
    <t>Tagant</t>
  </si>
  <si>
    <t>Tabou</t>
  </si>
  <si>
    <t>CIV-TAB</t>
  </si>
  <si>
    <t>Harper</t>
  </si>
  <si>
    <t>LBR-MRY</t>
  </si>
  <si>
    <t>Aleg</t>
  </si>
  <si>
    <t>MRT-BRK</t>
  </si>
  <si>
    <t>Brakna</t>
  </si>
  <si>
    <t>NER-NIA</t>
  </si>
  <si>
    <t>Tingrela</t>
  </si>
  <si>
    <t>CIV-TNG</t>
  </si>
  <si>
    <t>Tengrela</t>
  </si>
  <si>
    <t>San Luis Potosi</t>
  </si>
  <si>
    <t>MEX-SLP</t>
  </si>
  <si>
    <t>San Pedro De Macoris</t>
  </si>
  <si>
    <t>DOM-SPD</t>
  </si>
  <si>
    <t>San Pedro de MacorÂ¡s</t>
  </si>
  <si>
    <t>Thies</t>
  </si>
  <si>
    <t>SEN-THI</t>
  </si>
  <si>
    <t>Boundiali</t>
  </si>
  <si>
    <t>CIV-BNL</t>
  </si>
  <si>
    <t>Sokoto</t>
  </si>
  <si>
    <t>NGA-SOK</t>
  </si>
  <si>
    <t>Queretaro</t>
  </si>
  <si>
    <t>MEX-QDA</t>
  </si>
  <si>
    <t>Dosso</t>
  </si>
  <si>
    <t>NER-DOS</t>
  </si>
  <si>
    <t>La Romana</t>
  </si>
  <si>
    <t>DOM-LRO</t>
  </si>
  <si>
    <t>Odienne</t>
  </si>
  <si>
    <t>CIV-ODN</t>
  </si>
  <si>
    <t>Pachuca</t>
  </si>
  <si>
    <t>MEX-HDL</t>
  </si>
  <si>
    <t>Hidalgo</t>
  </si>
  <si>
    <t>SEN-DKR</t>
  </si>
  <si>
    <t>Korhogo</t>
  </si>
  <si>
    <t>CIV-KRH</t>
  </si>
  <si>
    <t>Birnin Kebbi</t>
  </si>
  <si>
    <t>NGA-KEB</t>
  </si>
  <si>
    <t>Kebbi</t>
  </si>
  <si>
    <t>Diapaga</t>
  </si>
  <si>
    <t>BFA-TAP</t>
  </si>
  <si>
    <t>Tapoa</t>
  </si>
  <si>
    <t>Cali</t>
  </si>
  <si>
    <t>COL-VDC</t>
  </si>
  <si>
    <t>Valle del Cauca</t>
  </si>
  <si>
    <t>Morelia</t>
  </si>
  <si>
    <t>MEX-MDO</t>
  </si>
  <si>
    <t>Michoacan</t>
  </si>
  <si>
    <t>Voinjama</t>
  </si>
  <si>
    <t>LBR-LOF</t>
  </si>
  <si>
    <t>Lofa</t>
  </si>
  <si>
    <t>Kenema</t>
  </si>
  <si>
    <t>SLE-EST</t>
  </si>
  <si>
    <t>Fada Ngourma</t>
  </si>
  <si>
    <t>BFA-GRM</t>
  </si>
  <si>
    <t>Gourma</t>
  </si>
  <si>
    <t>Popayan</t>
  </si>
  <si>
    <t>COL-CAU</t>
  </si>
  <si>
    <t>Cauca</t>
  </si>
  <si>
    <t>Mexico City</t>
  </si>
  <si>
    <t>MEX-DTD</t>
  </si>
  <si>
    <t>Nzerekore</t>
  </si>
  <si>
    <t>GIN-NZR</t>
  </si>
  <si>
    <t>Yomou</t>
  </si>
  <si>
    <t>GIN-YOM</t>
  </si>
  <si>
    <t>Faya</t>
  </si>
  <si>
    <t>TCD-BET</t>
  </si>
  <si>
    <t>Borkou-Ennedi-Tibesti</t>
  </si>
  <si>
    <t>Toluca</t>
  </si>
  <si>
    <t>MEX-MEX</t>
  </si>
  <si>
    <t>Florencia</t>
  </si>
  <si>
    <t>COL-CAQ</t>
  </si>
  <si>
    <t>Caqueta</t>
  </si>
  <si>
    <t>TCD-KAN</t>
  </si>
  <si>
    <t>Kanem</t>
  </si>
  <si>
    <t>Sanniquellie</t>
  </si>
  <si>
    <t>LBR-NIM</t>
  </si>
  <si>
    <t>Nimba</t>
  </si>
  <si>
    <t>Bol</t>
  </si>
  <si>
    <t>TCD-LAC</t>
  </si>
  <si>
    <t>Lac</t>
  </si>
  <si>
    <t>Cuernavaca</t>
  </si>
  <si>
    <t>MEX-MRL</t>
  </si>
  <si>
    <t>Morelos</t>
  </si>
  <si>
    <t>Diffa</t>
  </si>
  <si>
    <t>NER-DIF</t>
  </si>
  <si>
    <t>Pasto</t>
  </si>
  <si>
    <t>COL-NAR</t>
  </si>
  <si>
    <t>Narino</t>
  </si>
  <si>
    <t>Gbarnga</t>
  </si>
  <si>
    <t>LBR-BON</t>
  </si>
  <si>
    <t>Bong</t>
  </si>
  <si>
    <t>Mocoa</t>
  </si>
  <si>
    <t>COL-PTM</t>
  </si>
  <si>
    <t>Putumayo</t>
  </si>
  <si>
    <t>Ndjamena</t>
  </si>
  <si>
    <t>TCD-CBG</t>
  </si>
  <si>
    <t>Chari-Baguirmi</t>
  </si>
  <si>
    <t>Chilpancingo De Los Bravo</t>
  </si>
  <si>
    <t>MEX-GRR</t>
  </si>
  <si>
    <t>Guerrero</t>
  </si>
  <si>
    <t>Kakata</t>
  </si>
  <si>
    <t>LBR-MRG</t>
  </si>
  <si>
    <t>Margibi</t>
  </si>
  <si>
    <t>Tulcan</t>
  </si>
  <si>
    <t>ECU-CRC</t>
  </si>
  <si>
    <t>Carchi</t>
  </si>
  <si>
    <t>Maiduguri</t>
  </si>
  <si>
    <t>NGA-BOR</t>
  </si>
  <si>
    <t>Borno</t>
  </si>
  <si>
    <t>Acapulco</t>
  </si>
  <si>
    <t>Bentol</t>
  </si>
  <si>
    <t>LBR-MNT</t>
  </si>
  <si>
    <t>Montserrado</t>
  </si>
  <si>
    <t>Ibarra</t>
  </si>
  <si>
    <t>ECU-IMB</t>
  </si>
  <si>
    <t>Imbabura</t>
  </si>
  <si>
    <t>Coban</t>
  </si>
  <si>
    <t>GTM-AVR</t>
  </si>
  <si>
    <t>Alta Verapaz</t>
  </si>
  <si>
    <t>Damaturu</t>
  </si>
  <si>
    <t>NGA-YOB</t>
  </si>
  <si>
    <t>Yobe</t>
  </si>
  <si>
    <t>Tunja</t>
  </si>
  <si>
    <t>COL-BOY</t>
  </si>
  <si>
    <t>Boyaca</t>
  </si>
  <si>
    <t>Buchanan</t>
  </si>
  <si>
    <t>LBR-GBA</t>
  </si>
  <si>
    <t>Grand Bassa</t>
  </si>
  <si>
    <t>Bozoum</t>
  </si>
  <si>
    <t>CAF-OPE</t>
  </si>
  <si>
    <t>Ouham-Pende</t>
  </si>
  <si>
    <t>Huehuetenango</t>
  </si>
  <si>
    <t>GTM-HHT</t>
  </si>
  <si>
    <t>Manizales</t>
  </si>
  <si>
    <t>COL-CLD</t>
  </si>
  <si>
    <t>Caldas</t>
  </si>
  <si>
    <t>Bouar</t>
  </si>
  <si>
    <t>CAF-NMM</t>
  </si>
  <si>
    <t>Nana-Mambere</t>
  </si>
  <si>
    <t>Dabola</t>
  </si>
  <si>
    <t>GIN-DAB</t>
  </si>
  <si>
    <t>CAF-OMP</t>
  </si>
  <si>
    <t>Ombella-Mpoko</t>
  </si>
  <si>
    <t>Pereira</t>
  </si>
  <si>
    <t>COL-RSR</t>
  </si>
  <si>
    <t>Risaralda</t>
  </si>
  <si>
    <t>Kouroussa</t>
  </si>
  <si>
    <t>GIN-KRS</t>
  </si>
  <si>
    <t>Santa Cruz Del Quiche</t>
  </si>
  <si>
    <t>GTM-QUI</t>
  </si>
  <si>
    <t>Quiche</t>
  </si>
  <si>
    <t>Mobaye</t>
  </si>
  <si>
    <t>CAF-BKO</t>
  </si>
  <si>
    <t>Basse-Kotto</t>
  </si>
  <si>
    <t>Kankan</t>
  </si>
  <si>
    <t>GIN-KNK</t>
  </si>
  <si>
    <t>COL-QUI</t>
  </si>
  <si>
    <t>Quindio</t>
  </si>
  <si>
    <t>Faranah</t>
  </si>
  <si>
    <t>GIN-FRN</t>
  </si>
  <si>
    <t>Mbaiki</t>
  </si>
  <si>
    <t>CAF-LOB</t>
  </si>
  <si>
    <t>Lobaye</t>
  </si>
  <si>
    <t>San Marcos</t>
  </si>
  <si>
    <t>GTM-SMR</t>
  </si>
  <si>
    <t>Kerouane</t>
  </si>
  <si>
    <t>GIN-KER</t>
  </si>
  <si>
    <t>Ibague</t>
  </si>
  <si>
    <t>COL-TOL</t>
  </si>
  <si>
    <t>Tolima</t>
  </si>
  <si>
    <t>Impfondo</t>
  </si>
  <si>
    <t>COG-LIK</t>
  </si>
  <si>
    <t>Likouala</t>
  </si>
  <si>
    <t>Totonicapan</t>
  </si>
  <si>
    <t>GTM-TTN</t>
  </si>
  <si>
    <t>Villavicencio</t>
  </si>
  <si>
    <t>COL-MET</t>
  </si>
  <si>
    <t>Meta</t>
  </si>
  <si>
    <t>Mbandaka</t>
  </si>
  <si>
    <t>ZAR-EQT</t>
  </si>
  <si>
    <t>Equateur</t>
  </si>
  <si>
    <t>Congo, DRC</t>
  </si>
  <si>
    <t>Quezaltenango</t>
  </si>
  <si>
    <t>GTM-QZL</t>
  </si>
  <si>
    <t>Neiva</t>
  </si>
  <si>
    <t>COL-HUI</t>
  </si>
  <si>
    <t>Huila</t>
  </si>
  <si>
    <t>Kissidougou</t>
  </si>
  <si>
    <t>GIN-KSS</t>
  </si>
  <si>
    <t>Solola</t>
  </si>
  <si>
    <t>GTM-SOL</t>
  </si>
  <si>
    <t>Bertoua</t>
  </si>
  <si>
    <t>CMR-EST</t>
  </si>
  <si>
    <t>Est</t>
  </si>
  <si>
    <t>Beyla</t>
  </si>
  <si>
    <t>GIN-BEY</t>
  </si>
  <si>
    <t>Gueckedou</t>
  </si>
  <si>
    <t>GIN-GCK</t>
  </si>
  <si>
    <t>COL-DES</t>
  </si>
  <si>
    <t>Distrito Especial</t>
  </si>
  <si>
    <t>Retalhuleu</t>
  </si>
  <si>
    <t>GTM-RTL</t>
  </si>
  <si>
    <t>Berberati</t>
  </si>
  <si>
    <t>CAF-HSN</t>
  </si>
  <si>
    <t>Haute-Sangha</t>
  </si>
  <si>
    <t>Macenta</t>
  </si>
  <si>
    <t>GIN-MCN</t>
  </si>
  <si>
    <t>Touba</t>
  </si>
  <si>
    <t>CIV-TOU</t>
  </si>
  <si>
    <t>Mazatenango</t>
  </si>
  <si>
    <t>GTM-SCH</t>
  </si>
  <si>
    <t>Suchitepequez</t>
  </si>
  <si>
    <t>Biankouma</t>
  </si>
  <si>
    <t>CIV-BNK</t>
  </si>
  <si>
    <t>Barranquilla</t>
  </si>
  <si>
    <t>COL-ATL</t>
  </si>
  <si>
    <t>Atlantico</t>
  </si>
  <si>
    <t>CMR-CNT</t>
  </si>
  <si>
    <t>Salama</t>
  </si>
  <si>
    <t>GTM-BVR</t>
  </si>
  <si>
    <t>Baja Verapaz</t>
  </si>
  <si>
    <t>Man</t>
  </si>
  <si>
    <t>CIV-MAN</t>
  </si>
  <si>
    <t>El Progreso</t>
  </si>
  <si>
    <t>GTM-EPR</t>
  </si>
  <si>
    <t>Nola</t>
  </si>
  <si>
    <t>CAF-SNG</t>
  </si>
  <si>
    <t>Sangha</t>
  </si>
  <si>
    <t>Danane</t>
  </si>
  <si>
    <t>CIV-DAN</t>
  </si>
  <si>
    <t>Chimaltenango</t>
  </si>
  <si>
    <t>GTM-CHM</t>
  </si>
  <si>
    <t>Valledupar</t>
  </si>
  <si>
    <t>COL-CES</t>
  </si>
  <si>
    <t>Cesar</t>
  </si>
  <si>
    <t>Bangolo</t>
  </si>
  <si>
    <t>CIV-BNG</t>
  </si>
  <si>
    <t>Cartagena</t>
  </si>
  <si>
    <t>COL-BLV</t>
  </si>
  <si>
    <t>Duekoue</t>
  </si>
  <si>
    <t>CIV-DUK</t>
  </si>
  <si>
    <t>GTM-GTM</t>
  </si>
  <si>
    <t>Ebebiyin</t>
  </si>
  <si>
    <t>GNQ-KNT</t>
  </si>
  <si>
    <t>Kie-Ntem</t>
  </si>
  <si>
    <t>Guiglo</t>
  </si>
  <si>
    <t>CIV-GUI</t>
  </si>
  <si>
    <t>Sincelejo</t>
  </si>
  <si>
    <t>COL-SUC</t>
  </si>
  <si>
    <t>Antigua Guatemala</t>
  </si>
  <si>
    <t>GTM-SCT</t>
  </si>
  <si>
    <t>Sacatepequez</t>
  </si>
  <si>
    <t>Escuintla</t>
  </si>
  <si>
    <t>GTM-ESC</t>
  </si>
  <si>
    <t>Zwedru</t>
  </si>
  <si>
    <t>LBR-GJI</t>
  </si>
  <si>
    <t>Grand Jide</t>
  </si>
  <si>
    <t>Mongomo</t>
  </si>
  <si>
    <t>GNQ-WLN</t>
  </si>
  <si>
    <t>Wele-Nzas</t>
  </si>
  <si>
    <t>Monteria</t>
  </si>
  <si>
    <t>COL-CRD</t>
  </si>
  <si>
    <t>Cuilapa</t>
  </si>
  <si>
    <t>GTM-SRO</t>
  </si>
  <si>
    <t>Mankono</t>
  </si>
  <si>
    <t>CIV-MNK</t>
  </si>
  <si>
    <t>Ouesso</t>
  </si>
  <si>
    <t>COG-SNG</t>
  </si>
  <si>
    <t>La Palma</t>
  </si>
  <si>
    <t>PAN-DAR</t>
  </si>
  <si>
    <t>Darien</t>
  </si>
  <si>
    <t>Seguela</t>
  </si>
  <si>
    <t>CIV-SEG</t>
  </si>
  <si>
    <t>Pinar Del Rio</t>
  </si>
  <si>
    <t>CUB-PDR</t>
  </si>
  <si>
    <t>Pinar del Rio</t>
  </si>
  <si>
    <t>Oyem</t>
  </si>
  <si>
    <t>GAB-WNT</t>
  </si>
  <si>
    <t>Woleu-Ntem</t>
  </si>
  <si>
    <t>Zuenoula</t>
  </si>
  <si>
    <t>CIV-ZNL</t>
  </si>
  <si>
    <t>Medellin</t>
  </si>
  <si>
    <t>COL-ANT</t>
  </si>
  <si>
    <t>Antioquia</t>
  </si>
  <si>
    <t>Santa Clara</t>
  </si>
  <si>
    <t>CUB-VCL</t>
  </si>
  <si>
    <t>Villa Clara</t>
  </si>
  <si>
    <t>Vavoua</t>
  </si>
  <si>
    <t>CIV-VAV</t>
  </si>
  <si>
    <t>Quibdo</t>
  </si>
  <si>
    <t>COL-CHO</t>
  </si>
  <si>
    <t>Choco</t>
  </si>
  <si>
    <t>Makokou</t>
  </si>
  <si>
    <t>GAB-OIV</t>
  </si>
  <si>
    <t>Ogooue-Ivindo</t>
  </si>
  <si>
    <t>Cienfuegos</t>
  </si>
  <si>
    <t>CUB-CNF</t>
  </si>
  <si>
    <t>Bouafle</t>
  </si>
  <si>
    <t>CIV-BOU</t>
  </si>
  <si>
    <t>Maracaibo</t>
  </si>
  <si>
    <t>VEN-ZUL</t>
  </si>
  <si>
    <t>Zulia</t>
  </si>
  <si>
    <t>Maroua</t>
  </si>
  <si>
    <t>CMR-ENO</t>
  </si>
  <si>
    <t>Extreme-Nord</t>
  </si>
  <si>
    <t>Sancti Spiritus</t>
  </si>
  <si>
    <t>CUB-SSP</t>
  </si>
  <si>
    <t>Daloa</t>
  </si>
  <si>
    <t>CIV-DAL</t>
  </si>
  <si>
    <t>Sinfra</t>
  </si>
  <si>
    <t>CIV-SNF</t>
  </si>
  <si>
    <t>VEN-TRJ</t>
  </si>
  <si>
    <t>Bongor</t>
  </si>
  <si>
    <t>TCD-MKE</t>
  </si>
  <si>
    <t>Mayo Kebi</t>
  </si>
  <si>
    <t>Nueva Gerona</t>
  </si>
  <si>
    <t>CUB-IDL</t>
  </si>
  <si>
    <t>Isla de la Juventud</t>
  </si>
  <si>
    <t>Issia</t>
  </si>
  <si>
    <t>CIV-ISS</t>
  </si>
  <si>
    <t>Gagnoa</t>
  </si>
  <si>
    <t>CIV-GAG</t>
  </si>
  <si>
    <t>Lai</t>
  </si>
  <si>
    <t>TCD-TND</t>
  </si>
  <si>
    <t>Tandjile</t>
  </si>
  <si>
    <t>VEN-MER</t>
  </si>
  <si>
    <t>Ciego De Avila</t>
  </si>
  <si>
    <t>CUB-CDA</t>
  </si>
  <si>
    <t>Ciego de Avila</t>
  </si>
  <si>
    <t>Lakota</t>
  </si>
  <si>
    <t>CIV-LKT</t>
  </si>
  <si>
    <t>George Town</t>
  </si>
  <si>
    <t>Cayman Is.</t>
  </si>
  <si>
    <t>Soubre</t>
  </si>
  <si>
    <t>CIV-SOB</t>
  </si>
  <si>
    <t>Garoua</t>
  </si>
  <si>
    <t>CMR-NOR</t>
  </si>
  <si>
    <t>Nord</t>
  </si>
  <si>
    <t>Cucuta</t>
  </si>
  <si>
    <t>COL-NDS</t>
  </si>
  <si>
    <t>Norde de Santander</t>
  </si>
  <si>
    <t>Halifax</t>
  </si>
  <si>
    <t>CAN-NSC</t>
  </si>
  <si>
    <t>Nova Scotia</t>
  </si>
  <si>
    <t>Bobo Dioulasso</t>
  </si>
  <si>
    <t>BFA-HUT</t>
  </si>
  <si>
    <t>Houet</t>
  </si>
  <si>
    <t>Yola</t>
  </si>
  <si>
    <t>NGA-ADM</t>
  </si>
  <si>
    <t>Adamawa</t>
  </si>
  <si>
    <t>Orodara</t>
  </si>
  <si>
    <t>BFA-KND</t>
  </si>
  <si>
    <t>Kenedougou</t>
  </si>
  <si>
    <t>Jalingo</t>
  </si>
  <si>
    <t>NGA-TAR</t>
  </si>
  <si>
    <t>Taraba</t>
  </si>
  <si>
    <t>VEN-TCH</t>
  </si>
  <si>
    <t>Tachira</t>
  </si>
  <si>
    <t>Diebougou</t>
  </si>
  <si>
    <t>BFA-BGR</t>
  </si>
  <si>
    <t>Bougouriba</t>
  </si>
  <si>
    <t>Banfora</t>
  </si>
  <si>
    <t>BFA-COM</t>
  </si>
  <si>
    <t>Comoe</t>
  </si>
  <si>
    <t>Doba</t>
  </si>
  <si>
    <t>TCD-LOR</t>
  </si>
  <si>
    <t>Logone Oriental</t>
  </si>
  <si>
    <t>Bucaramanga</t>
  </si>
  <si>
    <t>COL-SNT</t>
  </si>
  <si>
    <t>Gaoua</t>
  </si>
  <si>
    <t>BFA-PON</t>
  </si>
  <si>
    <t>Poni</t>
  </si>
  <si>
    <t>Alajuela</t>
  </si>
  <si>
    <t>CRI-ALJ</t>
  </si>
  <si>
    <t>Arauca</t>
  </si>
  <si>
    <t>COL-ARA</t>
  </si>
  <si>
    <t>Heredia</t>
  </si>
  <si>
    <t>CRI-HER</t>
  </si>
  <si>
    <t>Moundou</t>
  </si>
  <si>
    <t>TCD-LOC</t>
  </si>
  <si>
    <t>Logone Occidental</t>
  </si>
  <si>
    <t>Ferkessedougou</t>
  </si>
  <si>
    <t>CIV-FRK</t>
  </si>
  <si>
    <t>Bouna</t>
  </si>
  <si>
    <t>CIV-BON</t>
  </si>
  <si>
    <t>Puerto Ayacucho</t>
  </si>
  <si>
    <t>VEN-AMZ</t>
  </si>
  <si>
    <t>Puerto Limon</t>
  </si>
  <si>
    <t>CRI-LIM</t>
  </si>
  <si>
    <t>Limon</t>
  </si>
  <si>
    <t>San Felipe</t>
  </si>
  <si>
    <t>VEN-YRC</t>
  </si>
  <si>
    <t>Yaracuy</t>
  </si>
  <si>
    <t>Ngaoundere</t>
  </si>
  <si>
    <t>CMR-ADM</t>
  </si>
  <si>
    <t>Adamoua</t>
  </si>
  <si>
    <t>Tanda</t>
  </si>
  <si>
    <t>CIV-TND</t>
  </si>
  <si>
    <t>CRI-SJO</t>
  </si>
  <si>
    <t>Am Timan</t>
  </si>
  <si>
    <t>TCD-SLM</t>
  </si>
  <si>
    <t>Salamat</t>
  </si>
  <si>
    <t>Maracay</t>
  </si>
  <si>
    <t>VEN-ARA</t>
  </si>
  <si>
    <t>Aragua</t>
  </si>
  <si>
    <t>Agnibilekrou</t>
  </si>
  <si>
    <t>CIV-AGN</t>
  </si>
  <si>
    <t>Cartago</t>
  </si>
  <si>
    <t>CRI-CRT</t>
  </si>
  <si>
    <t>VEN-CRB</t>
  </si>
  <si>
    <t>Carabobo</t>
  </si>
  <si>
    <t>Sarh</t>
  </si>
  <si>
    <t>TCD-MCH</t>
  </si>
  <si>
    <t>Moyen-Chari</t>
  </si>
  <si>
    <t>Yamoussoukro</t>
  </si>
  <si>
    <t>CIV-YMS</t>
  </si>
  <si>
    <t>Bocas del Toro</t>
  </si>
  <si>
    <t>PAN-BDT</t>
  </si>
  <si>
    <t>Barquisimeto</t>
  </si>
  <si>
    <t>VEN-LAR</t>
  </si>
  <si>
    <t>Lara</t>
  </si>
  <si>
    <t>Ndele</t>
  </si>
  <si>
    <t>CAF-BBN</t>
  </si>
  <si>
    <t>Bamingui-Bangoran</t>
  </si>
  <si>
    <t>Dimbokro</t>
  </si>
  <si>
    <t>CIV-DMB</t>
  </si>
  <si>
    <t>San Carlos</t>
  </si>
  <si>
    <t>VEN-CJD</t>
  </si>
  <si>
    <t>Cojedes</t>
  </si>
  <si>
    <t>Kaga Bandoro</t>
  </si>
  <si>
    <t>CAF-GRB</t>
  </si>
  <si>
    <t>Gribingui</t>
  </si>
  <si>
    <t>David</t>
  </si>
  <si>
    <t>PAN-CHR</t>
  </si>
  <si>
    <t>Chiriqui</t>
  </si>
  <si>
    <t>Toumodi</t>
  </si>
  <si>
    <t>CIV-TMD</t>
  </si>
  <si>
    <t>Guanare</t>
  </si>
  <si>
    <t>VEN-PRT</t>
  </si>
  <si>
    <t>Portuguesa</t>
  </si>
  <si>
    <t>Oume</t>
  </si>
  <si>
    <t>CIV-OUM</t>
  </si>
  <si>
    <t>Bria</t>
  </si>
  <si>
    <t>CAF-HKO</t>
  </si>
  <si>
    <t>Haute-Kotto</t>
  </si>
  <si>
    <t>Tiassale</t>
  </si>
  <si>
    <t>CIV-TSS</t>
  </si>
  <si>
    <t>Barinas</t>
  </si>
  <si>
    <t>VEN-BRN</t>
  </si>
  <si>
    <t>Bossangoa</t>
  </si>
  <si>
    <t>CAF-OUH</t>
  </si>
  <si>
    <t>Ouham</t>
  </si>
  <si>
    <t>Yopal</t>
  </si>
  <si>
    <t>COL-CSN</t>
  </si>
  <si>
    <t>Casanare</t>
  </si>
  <si>
    <t>Divo</t>
  </si>
  <si>
    <t>CIV-DIV</t>
  </si>
  <si>
    <t>Sibut</t>
  </si>
  <si>
    <t>CAF-KGR</t>
  </si>
  <si>
    <t>Kemo-Gribingui</t>
  </si>
  <si>
    <t>Puerto Inirida</t>
  </si>
  <si>
    <t>COL-GUI</t>
  </si>
  <si>
    <t>Guainia</t>
  </si>
  <si>
    <t>Willemstad</t>
  </si>
  <si>
    <t>ANT</t>
  </si>
  <si>
    <t>Netherlands Antilles</t>
  </si>
  <si>
    <t>NT</t>
  </si>
  <si>
    <t>Dabakala</t>
  </si>
  <si>
    <t>CIV-DBK</t>
  </si>
  <si>
    <t>Bambari</t>
  </si>
  <si>
    <t>CAF-OUA</t>
  </si>
  <si>
    <t>Ouaka</t>
  </si>
  <si>
    <t>San Jose Del Guavuare</t>
  </si>
  <si>
    <t>COL-GUA</t>
  </si>
  <si>
    <t>Guaviare</t>
  </si>
  <si>
    <t>Riohacha</t>
  </si>
  <si>
    <t>COL-LGU</t>
  </si>
  <si>
    <t>La Guajira</t>
  </si>
  <si>
    <t>Katiola</t>
  </si>
  <si>
    <t>CIV-KAT</t>
  </si>
  <si>
    <t>Bouake</t>
  </si>
  <si>
    <t>CIV-BOA</t>
  </si>
  <si>
    <t>Kebili</t>
  </si>
  <si>
    <t>TUN-QBL</t>
  </si>
  <si>
    <t>Quibili</t>
  </si>
  <si>
    <t>TS</t>
  </si>
  <si>
    <t>Coro</t>
  </si>
  <si>
    <t>VEN-FLC</t>
  </si>
  <si>
    <t>Falcon</t>
  </si>
  <si>
    <t>Mitu</t>
  </si>
  <si>
    <t>COL-VAU</t>
  </si>
  <si>
    <t>Vaupes</t>
  </si>
  <si>
    <t>Beoumi</t>
  </si>
  <si>
    <t>CIV-BEM</t>
  </si>
  <si>
    <t>Mbahiakro</t>
  </si>
  <si>
    <t>CIV-MBH</t>
  </si>
  <si>
    <t>Medemine</t>
  </si>
  <si>
    <t>TUN-MDN</t>
  </si>
  <si>
    <t>Madaniyin</t>
  </si>
  <si>
    <t>PAN-VRG</t>
  </si>
  <si>
    <t>Veraguas</t>
  </si>
  <si>
    <t>Sakassou</t>
  </si>
  <si>
    <t>CIV-SKS</t>
  </si>
  <si>
    <t>Toronto</t>
  </si>
  <si>
    <t>Daoukro</t>
  </si>
  <si>
    <t>CIV-DKR</t>
  </si>
  <si>
    <t>Buffalo</t>
  </si>
  <si>
    <t>Tataouine</t>
  </si>
  <si>
    <t>TUN-TTW</t>
  </si>
  <si>
    <t>Tatawin</t>
  </si>
  <si>
    <t>Abengourou</t>
  </si>
  <si>
    <t>CIV-ABN</t>
  </si>
  <si>
    <t>Chitre</t>
  </si>
  <si>
    <t>PAN-HRR</t>
  </si>
  <si>
    <t>Herrera</t>
  </si>
  <si>
    <t>Ghardina</t>
  </si>
  <si>
    <t>DZA-ORG</t>
  </si>
  <si>
    <t>Ouargla</t>
  </si>
  <si>
    <t>Las Tablas</t>
  </si>
  <si>
    <t>PAN-LSN</t>
  </si>
  <si>
    <t>Los Santos</t>
  </si>
  <si>
    <t>Detroit</t>
  </si>
  <si>
    <t>USA-MCH</t>
  </si>
  <si>
    <t>Michigan</t>
  </si>
  <si>
    <t>Bongouanou</t>
  </si>
  <si>
    <t>CIV-BGA</t>
  </si>
  <si>
    <t>Adzope</t>
  </si>
  <si>
    <t>CIV-ADZ</t>
  </si>
  <si>
    <t>Cleveland</t>
  </si>
  <si>
    <t>USA-OHI</t>
  </si>
  <si>
    <t>Ohio</t>
  </si>
  <si>
    <t>Ghadamis</t>
  </si>
  <si>
    <t>LBY-GHD</t>
  </si>
  <si>
    <t>NIC-RSJ</t>
  </si>
  <si>
    <t>Rio San Juan</t>
  </si>
  <si>
    <t>CRI-GNC</t>
  </si>
  <si>
    <t>Guanacaste</t>
  </si>
  <si>
    <t>Agboville</t>
  </si>
  <si>
    <t>CIV-AGB</t>
  </si>
  <si>
    <t>In Salah</t>
  </si>
  <si>
    <t>DZA-TMN</t>
  </si>
  <si>
    <t>Tamanghasset</t>
  </si>
  <si>
    <t>Pittsburgh</t>
  </si>
  <si>
    <t>Po</t>
  </si>
  <si>
    <t>BFA-NHR</t>
  </si>
  <si>
    <t>Nahouri</t>
  </si>
  <si>
    <t>Puntarenas</t>
  </si>
  <si>
    <t>CRI-PNT</t>
  </si>
  <si>
    <t>Leo</t>
  </si>
  <si>
    <t>BFA-SSS</t>
  </si>
  <si>
    <t>Sissili</t>
  </si>
  <si>
    <t>Columbus</t>
  </si>
  <si>
    <t>Tamanrasset</t>
  </si>
  <si>
    <t>Blida</t>
  </si>
  <si>
    <t>DZA-BLI</t>
  </si>
  <si>
    <t>El Porvenir</t>
  </si>
  <si>
    <t>PAN-SBL</t>
  </si>
  <si>
    <t>San Blas</t>
  </si>
  <si>
    <t>Bolgatanga</t>
  </si>
  <si>
    <t>GHA-UPE</t>
  </si>
  <si>
    <t>Upper East</t>
  </si>
  <si>
    <t>Bouira</t>
  </si>
  <si>
    <t>DZA-BOU</t>
  </si>
  <si>
    <t>Colon</t>
  </si>
  <si>
    <t>PAN-COL</t>
  </si>
  <si>
    <t>Wa</t>
  </si>
  <si>
    <t>GHA-UPW</t>
  </si>
  <si>
    <t>Upper West</t>
  </si>
  <si>
    <t>Setif</t>
  </si>
  <si>
    <t>DZA-SET</t>
  </si>
  <si>
    <t>Mobile</t>
  </si>
  <si>
    <t>USA-ALB</t>
  </si>
  <si>
    <t>Alabama</t>
  </si>
  <si>
    <t>PAN-PAN</t>
  </si>
  <si>
    <t>Tamale</t>
  </si>
  <si>
    <t>GHA-NRT</t>
  </si>
  <si>
    <t>Bordj Bou Arreridj</t>
  </si>
  <si>
    <t>DZA-BBA</t>
  </si>
  <si>
    <t>Bourdj Bou Arrer</t>
  </si>
  <si>
    <t>Bondoukou</t>
  </si>
  <si>
    <t>CIV-BND</t>
  </si>
  <si>
    <t>Montgomery</t>
  </si>
  <si>
    <t>Penonome</t>
  </si>
  <si>
    <t>PAN-COC</t>
  </si>
  <si>
    <t>Cocle</t>
  </si>
  <si>
    <t>M'sila</t>
  </si>
  <si>
    <t>DZA-MSL</t>
  </si>
  <si>
    <t>M'Sila</t>
  </si>
  <si>
    <t>Esmeraldas</t>
  </si>
  <si>
    <t>ECU-ESM</t>
  </si>
  <si>
    <t>Djelfa</t>
  </si>
  <si>
    <t>DZA-DJL</t>
  </si>
  <si>
    <t>Sunyani</t>
  </si>
  <si>
    <t>GHA-BAH</t>
  </si>
  <si>
    <t>Brong-Ahafo</t>
  </si>
  <si>
    <t>Tallahassee</t>
  </si>
  <si>
    <t>USA-FLA</t>
  </si>
  <si>
    <t>Laghouat</t>
  </si>
  <si>
    <t>DZA-LGH</t>
  </si>
  <si>
    <t>San Andres</t>
  </si>
  <si>
    <t>COL-SAY</t>
  </si>
  <si>
    <t>San Andres y Providencia</t>
  </si>
  <si>
    <t>Tizi-Ouzou</t>
  </si>
  <si>
    <t>DZA-TOU</t>
  </si>
  <si>
    <t>Tizi Ouzou</t>
  </si>
  <si>
    <t>Kumasi</t>
  </si>
  <si>
    <t>GHA-ASH</t>
  </si>
  <si>
    <t>Ashanti</t>
  </si>
  <si>
    <t>Jacksonville</t>
  </si>
  <si>
    <t>Roatan</t>
  </si>
  <si>
    <t>HND-IDL</t>
  </si>
  <si>
    <t>Islas de la Bahia</t>
  </si>
  <si>
    <t>DZA-ALG</t>
  </si>
  <si>
    <t>Alger</t>
  </si>
  <si>
    <t>Tampa</t>
  </si>
  <si>
    <t>Koforidua</t>
  </si>
  <si>
    <t>GHA-EST</t>
  </si>
  <si>
    <t>HND-COL</t>
  </si>
  <si>
    <t>Bejaia</t>
  </si>
  <si>
    <t>DZA-BEJ</t>
  </si>
  <si>
    <t>Medea</t>
  </si>
  <si>
    <t>DZA-MED</t>
  </si>
  <si>
    <t>GHA-GAC</t>
  </si>
  <si>
    <t>Greater Accra</t>
  </si>
  <si>
    <t>La Ceiba</t>
  </si>
  <si>
    <t>HND-ATL</t>
  </si>
  <si>
    <t>Atlantida</t>
  </si>
  <si>
    <t>Matanzas</t>
  </si>
  <si>
    <t>CUB-MTN</t>
  </si>
  <si>
    <t>Mostaganem</t>
  </si>
  <si>
    <t>DZA-MST</t>
  </si>
  <si>
    <t>Aboisso</t>
  </si>
  <si>
    <t>CIV-ABS</t>
  </si>
  <si>
    <t>Puerto Lempira</t>
  </si>
  <si>
    <t>HND-GAD</t>
  </si>
  <si>
    <t>Gracias a Dios</t>
  </si>
  <si>
    <t>Mascara</t>
  </si>
  <si>
    <t>DZA-MSC</t>
  </si>
  <si>
    <t>Abidjan</t>
  </si>
  <si>
    <t>CIV-ABD</t>
  </si>
  <si>
    <t>Tiaret</t>
  </si>
  <si>
    <t>DZA-TIA</t>
  </si>
  <si>
    <t>CUB-CHB</t>
  </si>
  <si>
    <t>Ciudad de la Habana</t>
  </si>
  <si>
    <t>Juticalpa</t>
  </si>
  <si>
    <t>HND-OLN</t>
  </si>
  <si>
    <t>Olancho</t>
  </si>
  <si>
    <t>Saida</t>
  </si>
  <si>
    <t>DZA-SAI</t>
  </si>
  <si>
    <t>Grand Lahou</t>
  </si>
  <si>
    <t>CIV-GRL</t>
  </si>
  <si>
    <t>Grand-Lahou</t>
  </si>
  <si>
    <t>Milwaukee</t>
  </si>
  <si>
    <t>USA-WIS</t>
  </si>
  <si>
    <t>Wisconsin</t>
  </si>
  <si>
    <t>Cape Coast</t>
  </si>
  <si>
    <t>GHA-CNT</t>
  </si>
  <si>
    <t>Bluefields</t>
  </si>
  <si>
    <t>NIC-ZEL</t>
  </si>
  <si>
    <t>Zelaya</t>
  </si>
  <si>
    <t>Montpellier</t>
  </si>
  <si>
    <t>FRA-LNR</t>
  </si>
  <si>
    <t>Languedoc-Roussillon</t>
  </si>
  <si>
    <t>Sekondi</t>
  </si>
  <si>
    <t>GHA-WST</t>
  </si>
  <si>
    <t>Madison</t>
  </si>
  <si>
    <t>San Francisco Gotera</t>
  </si>
  <si>
    <t>SLV-MRZ</t>
  </si>
  <si>
    <t>Morazan</t>
  </si>
  <si>
    <t>Lansing</t>
  </si>
  <si>
    <t>Toulouse</t>
  </si>
  <si>
    <t>FRA-MPY</t>
  </si>
  <si>
    <t>Midi-Pyrenees</t>
  </si>
  <si>
    <t>Biltine</t>
  </si>
  <si>
    <t>TCD-BLT</t>
  </si>
  <si>
    <t>Nacaome</t>
  </si>
  <si>
    <t>HND-VAL</t>
  </si>
  <si>
    <t>Valle</t>
  </si>
  <si>
    <t>Chicago</t>
  </si>
  <si>
    <t>USA-ILL</t>
  </si>
  <si>
    <t>Illinois</t>
  </si>
  <si>
    <t>Marseille</t>
  </si>
  <si>
    <t>FRA-PAC</t>
  </si>
  <si>
    <t>Provence-Alpes-Cote d'Azur</t>
  </si>
  <si>
    <t>Abeche</t>
  </si>
  <si>
    <t>TCD-OUA</t>
  </si>
  <si>
    <t>Ouaddai</t>
  </si>
  <si>
    <t>San Miguel</t>
  </si>
  <si>
    <t>SLV-SMI</t>
  </si>
  <si>
    <t>Zinder</t>
  </si>
  <si>
    <t>NER-ZND</t>
  </si>
  <si>
    <t>Usulutan</t>
  </si>
  <si>
    <t>SLV-USL</t>
  </si>
  <si>
    <t>La Union</t>
  </si>
  <si>
    <t>SLV-LUN</t>
  </si>
  <si>
    <t>Maradi</t>
  </si>
  <si>
    <t>NER-MAR</t>
  </si>
  <si>
    <t>Andorra La Valla</t>
  </si>
  <si>
    <t>Indianapolis</t>
  </si>
  <si>
    <t>USA-IND</t>
  </si>
  <si>
    <t>Indiana</t>
  </si>
  <si>
    <t>Ati</t>
  </si>
  <si>
    <t>TCD-BAT</t>
  </si>
  <si>
    <t>Batha</t>
  </si>
  <si>
    <t>Choluteca</t>
  </si>
  <si>
    <t>HND-CHL</t>
  </si>
  <si>
    <t>Katsina</t>
  </si>
  <si>
    <t>NGA-KAT</t>
  </si>
  <si>
    <t>ESP-CTL</t>
  </si>
  <si>
    <t>Cataluna</t>
  </si>
  <si>
    <t>Springfield</t>
  </si>
  <si>
    <t>Mongo</t>
  </si>
  <si>
    <t>TCD-GUE</t>
  </si>
  <si>
    <t>Guera</t>
  </si>
  <si>
    <t>Cojutepeque</t>
  </si>
  <si>
    <t>SLV-CSC</t>
  </si>
  <si>
    <t>Cuscatlan</t>
  </si>
  <si>
    <t>Palma De Mallorca</t>
  </si>
  <si>
    <t>ESP-BLR</t>
  </si>
  <si>
    <t>Isles Baleares</t>
  </si>
  <si>
    <t>Kano</t>
  </si>
  <si>
    <t>NGA-KAN</t>
  </si>
  <si>
    <t>Cincinnati</t>
  </si>
  <si>
    <t>Santa Ana</t>
  </si>
  <si>
    <t>SLV-SAN</t>
  </si>
  <si>
    <t>Ahuachapan</t>
  </si>
  <si>
    <t>SLV-AHC</t>
  </si>
  <si>
    <t>Genoa</t>
  </si>
  <si>
    <t>ITA-LIG</t>
  </si>
  <si>
    <t>Liguria</t>
  </si>
  <si>
    <t>Dutse</t>
  </si>
  <si>
    <t>NGA-JIG</t>
  </si>
  <si>
    <t>Jigawa</t>
  </si>
  <si>
    <t>Sensuntepeque</t>
  </si>
  <si>
    <t>SLV-CBN</t>
  </si>
  <si>
    <t>Cabanas</t>
  </si>
  <si>
    <t>Florence</t>
  </si>
  <si>
    <t>ITA-TSC</t>
  </si>
  <si>
    <t>Toscana</t>
  </si>
  <si>
    <t>Noril`sk</t>
  </si>
  <si>
    <t>RUS-TAY</t>
  </si>
  <si>
    <t>Taymyrskiy(Dolgano-Nenetskiy) avt.okrug</t>
  </si>
  <si>
    <t>Umuahia</t>
  </si>
  <si>
    <t>NGA-ABI</t>
  </si>
  <si>
    <t>Abia</t>
  </si>
  <si>
    <t>Sonsonate</t>
  </si>
  <si>
    <t>SLV-SNS</t>
  </si>
  <si>
    <t>Owerri</t>
  </si>
  <si>
    <t>NGA-IMO</t>
  </si>
  <si>
    <t>Imo</t>
  </si>
  <si>
    <t>Ajaccio</t>
  </si>
  <si>
    <t>FRA-COR</t>
  </si>
  <si>
    <t>Corse</t>
  </si>
  <si>
    <t>SLV-SSL</t>
  </si>
  <si>
    <t>Guelma</t>
  </si>
  <si>
    <t>DZA-GUE</t>
  </si>
  <si>
    <t>Uyo</t>
  </si>
  <si>
    <t>NGA-AKI</t>
  </si>
  <si>
    <t>Akwa Ibom</t>
  </si>
  <si>
    <t>Nueva San Salvador</t>
  </si>
  <si>
    <t>SLV-LLB</t>
  </si>
  <si>
    <t>Constantine</t>
  </si>
  <si>
    <t>DZA-CNS</t>
  </si>
  <si>
    <t>Calabar</t>
  </si>
  <si>
    <t>NGA-CRI</t>
  </si>
  <si>
    <t>Cross River</t>
  </si>
  <si>
    <t>Oum el Bouaghi</t>
  </si>
  <si>
    <t>DZA-OEB</t>
  </si>
  <si>
    <t>San Vicente</t>
  </si>
  <si>
    <t>SLV-SVC</t>
  </si>
  <si>
    <t>Batna</t>
  </si>
  <si>
    <t>DZA-BAT</t>
  </si>
  <si>
    <t>Tbessa</t>
  </si>
  <si>
    <t>DZA-TBS</t>
  </si>
  <si>
    <t>Tebessa</t>
  </si>
  <si>
    <t>Port Harcourt</t>
  </si>
  <si>
    <t>NGA-RVR</t>
  </si>
  <si>
    <t>Rivers</t>
  </si>
  <si>
    <t>Zacatecoluca</t>
  </si>
  <si>
    <t>SLV-LPA</t>
  </si>
  <si>
    <t>Biskra</t>
  </si>
  <si>
    <t>DZA-BSK</t>
  </si>
  <si>
    <t>Tozeur</t>
  </si>
  <si>
    <t>TUN-TWZ</t>
  </si>
  <si>
    <t>Tawzar</t>
  </si>
  <si>
    <t>Santo Antonio</t>
  </si>
  <si>
    <t>STP-PRN</t>
  </si>
  <si>
    <t>Principe</t>
  </si>
  <si>
    <t>TP</t>
  </si>
  <si>
    <t>Sao Tome &amp; Principe</t>
  </si>
  <si>
    <t>Punta Gorda</t>
  </si>
  <si>
    <t>BLZ-TOL</t>
  </si>
  <si>
    <t>Cagliari</t>
  </si>
  <si>
    <t>ITA-SRD</t>
  </si>
  <si>
    <t>Sardegna</t>
  </si>
  <si>
    <t>Sao Tome</t>
  </si>
  <si>
    <t>STP-STO</t>
  </si>
  <si>
    <t>Puerto Barrios</t>
  </si>
  <si>
    <t>GTM-IZB</t>
  </si>
  <si>
    <t>Izabal</t>
  </si>
  <si>
    <t>Bizerte</t>
  </si>
  <si>
    <t>TUN-BNZ</t>
  </si>
  <si>
    <t>Banzart</t>
  </si>
  <si>
    <t>Zacapa</t>
  </si>
  <si>
    <t>GTM-ZAC</t>
  </si>
  <si>
    <t>L'Ariana</t>
  </si>
  <si>
    <t>TUN-ARY</t>
  </si>
  <si>
    <t>Aryanah</t>
  </si>
  <si>
    <t>Dudinka</t>
  </si>
  <si>
    <t>Chiquimula</t>
  </si>
  <si>
    <t>GTM-CHQ</t>
  </si>
  <si>
    <t>Annaba</t>
  </si>
  <si>
    <t>DZA-ANN</t>
  </si>
  <si>
    <t>Skikda</t>
  </si>
  <si>
    <t>DZA-SKK</t>
  </si>
  <si>
    <t>Tunis</t>
  </si>
  <si>
    <t>TUN-TUN</t>
  </si>
  <si>
    <t>Jijel</t>
  </si>
  <si>
    <t>DZA-JIJ</t>
  </si>
  <si>
    <t>Bafoussam</t>
  </si>
  <si>
    <t>CMR-OUE</t>
  </si>
  <si>
    <t>HND-COP</t>
  </si>
  <si>
    <t>Copan</t>
  </si>
  <si>
    <t>TUN-BAJ</t>
  </si>
  <si>
    <t>Bajah</t>
  </si>
  <si>
    <t>GTM-JAL</t>
  </si>
  <si>
    <t>Buea</t>
  </si>
  <si>
    <t>CMR-SOU</t>
  </si>
  <si>
    <t>Sud-Ouest</t>
  </si>
  <si>
    <t>Nueva Ocotepeque</t>
  </si>
  <si>
    <t>HND-OCT</t>
  </si>
  <si>
    <t>Ocotepeque</t>
  </si>
  <si>
    <t>Douala</t>
  </si>
  <si>
    <t>CMR-LTT</t>
  </si>
  <si>
    <t>Littoral</t>
  </si>
  <si>
    <t>Jutiapa</t>
  </si>
  <si>
    <t>GTM-JUT</t>
  </si>
  <si>
    <t>Malabo</t>
  </si>
  <si>
    <t>GNQ-BKN</t>
  </si>
  <si>
    <t>Bioko Norte</t>
  </si>
  <si>
    <t>Chalatenango</t>
  </si>
  <si>
    <t>SLV-CHL</t>
  </si>
  <si>
    <t>Luba</t>
  </si>
  <si>
    <t>GNQ-BKS</t>
  </si>
  <si>
    <t>Bioko Sur</t>
  </si>
  <si>
    <t>San Pedro Sula</t>
  </si>
  <si>
    <t>HND-CRT</t>
  </si>
  <si>
    <t>Cortes</t>
  </si>
  <si>
    <t>Ebolowa</t>
  </si>
  <si>
    <t>CMR-SUD</t>
  </si>
  <si>
    <t>Sud</t>
  </si>
  <si>
    <t>Yoro</t>
  </si>
  <si>
    <t>HND-YOR</t>
  </si>
  <si>
    <t>Bauchi</t>
  </si>
  <si>
    <t>NGA-BAU</t>
  </si>
  <si>
    <t>Santa Barbara</t>
  </si>
  <si>
    <t>HND-SBR</t>
  </si>
  <si>
    <t>Gracias</t>
  </si>
  <si>
    <t>HND-LMP</t>
  </si>
  <si>
    <t>Lempira</t>
  </si>
  <si>
    <t>Jos</t>
  </si>
  <si>
    <t>NGA-PLA</t>
  </si>
  <si>
    <t>Plateau</t>
  </si>
  <si>
    <t>Comayagua</t>
  </si>
  <si>
    <t>HND-CMY</t>
  </si>
  <si>
    <t>Makurdi</t>
  </si>
  <si>
    <t>NGA-BEN</t>
  </si>
  <si>
    <t>Benue</t>
  </si>
  <si>
    <t>La Esperanza</t>
  </si>
  <si>
    <t>HND-INT</t>
  </si>
  <si>
    <t>Intibuca</t>
  </si>
  <si>
    <t>HND-LPA</t>
  </si>
  <si>
    <t>Bamenda</t>
  </si>
  <si>
    <t>CMR-NOU</t>
  </si>
  <si>
    <t>Nord-Ouest</t>
  </si>
  <si>
    <t>Tegucigalpa</t>
  </si>
  <si>
    <t>HND-FMR</t>
  </si>
  <si>
    <t>Francisco Morazan</t>
  </si>
  <si>
    <t>Bata</t>
  </si>
  <si>
    <t>GNQ-LTR</t>
  </si>
  <si>
    <t>Litoral</t>
  </si>
  <si>
    <t>Chinandega</t>
  </si>
  <si>
    <t>NIC-CHN</t>
  </si>
  <si>
    <t>Boaco</t>
  </si>
  <si>
    <t>NIC-BOA</t>
  </si>
  <si>
    <t>Evinayong</t>
  </si>
  <si>
    <t>GNQ-CNS</t>
  </si>
  <si>
    <t>Centro Sur</t>
  </si>
  <si>
    <t>GAB-EST</t>
  </si>
  <si>
    <t>Estuaire</t>
  </si>
  <si>
    <t>Leon</t>
  </si>
  <si>
    <t>NIC-LEO</t>
  </si>
  <si>
    <t>Natitingou</t>
  </si>
  <si>
    <t>BEN-ATK</t>
  </si>
  <si>
    <t>Atakora</t>
  </si>
  <si>
    <t>NIC-MAN</t>
  </si>
  <si>
    <t>Parakou</t>
  </si>
  <si>
    <t>BEN-BOR</t>
  </si>
  <si>
    <t>Borgou</t>
  </si>
  <si>
    <t>Juigalpa</t>
  </si>
  <si>
    <t>NIC-CHT</t>
  </si>
  <si>
    <t>Chontales</t>
  </si>
  <si>
    <t>Bassar</t>
  </si>
  <si>
    <t>TGO-BSS</t>
  </si>
  <si>
    <t>Masaya</t>
  </si>
  <si>
    <t>NIC-MAS</t>
  </si>
  <si>
    <t>Sotouboua</t>
  </si>
  <si>
    <t>TGO-SOT</t>
  </si>
  <si>
    <t>Granada</t>
  </si>
  <si>
    <t>NIC-GRN</t>
  </si>
  <si>
    <t>Oshogbo</t>
  </si>
  <si>
    <t>NGA-OSU</t>
  </si>
  <si>
    <t>Osun</t>
  </si>
  <si>
    <t>Jinotepe</t>
  </si>
  <si>
    <t>NIC-CAR</t>
  </si>
  <si>
    <t>Carazo</t>
  </si>
  <si>
    <t>Ibadan</t>
  </si>
  <si>
    <t>NGA-OYO</t>
  </si>
  <si>
    <t>Oyo</t>
  </si>
  <si>
    <t>Rivas</t>
  </si>
  <si>
    <t>NIC-RIV</t>
  </si>
  <si>
    <t>Akure</t>
  </si>
  <si>
    <t>NGA-OND</t>
  </si>
  <si>
    <t>Ondo</t>
  </si>
  <si>
    <t>Abeokuta</t>
  </si>
  <si>
    <t>NGA-OGU</t>
  </si>
  <si>
    <t>Ogun</t>
  </si>
  <si>
    <t>Yuscaran</t>
  </si>
  <si>
    <t>HND-EPA</t>
  </si>
  <si>
    <t>El Paraiso</t>
  </si>
  <si>
    <t>Lagos</t>
  </si>
  <si>
    <t>NGA-LAG</t>
  </si>
  <si>
    <t>Ocotal</t>
  </si>
  <si>
    <t>NIC-NSE</t>
  </si>
  <si>
    <t>Nueva Segovia</t>
  </si>
  <si>
    <t>Ilorin</t>
  </si>
  <si>
    <t>NGA-KWA</t>
  </si>
  <si>
    <t>Kwara</t>
  </si>
  <si>
    <t>Somoto</t>
  </si>
  <si>
    <t>NIC-MDR</t>
  </si>
  <si>
    <t>Madriz</t>
  </si>
  <si>
    <t>Jinotega</t>
  </si>
  <si>
    <t>NIC-JNT</t>
  </si>
  <si>
    <t>Abomey</t>
  </si>
  <si>
    <t>BEN-ZOU</t>
  </si>
  <si>
    <t>Zou</t>
  </si>
  <si>
    <t>Esteli</t>
  </si>
  <si>
    <t>NIC-EST</t>
  </si>
  <si>
    <t>Matagalpa</t>
  </si>
  <si>
    <t>NIC-MTG</t>
  </si>
  <si>
    <t>MEX-YCT</t>
  </si>
  <si>
    <t>Yucatan</t>
  </si>
  <si>
    <t>Kpalime</t>
  </si>
  <si>
    <t>TGO-KLT</t>
  </si>
  <si>
    <t>Kloto</t>
  </si>
  <si>
    <t>Chetumal</t>
  </si>
  <si>
    <t>MEX-QRO</t>
  </si>
  <si>
    <t>Quintana Roo</t>
  </si>
  <si>
    <t>Corozal</t>
  </si>
  <si>
    <t>BLZ-CRZ</t>
  </si>
  <si>
    <t>Lokossa</t>
  </si>
  <si>
    <t>BEN-MON</t>
  </si>
  <si>
    <t>Mono</t>
  </si>
  <si>
    <t>Orange Walk</t>
  </si>
  <si>
    <t>BLZ-OWA</t>
  </si>
  <si>
    <t>BLZ-BLZ</t>
  </si>
  <si>
    <t>Porto Novo</t>
  </si>
  <si>
    <t>BEN-OUE</t>
  </si>
  <si>
    <t>Oueme</t>
  </si>
  <si>
    <t>El Cayo</t>
  </si>
  <si>
    <t>BLZ-CAY</t>
  </si>
  <si>
    <t>Cayo</t>
  </si>
  <si>
    <t>Ho</t>
  </si>
  <si>
    <t>GHA-VOL</t>
  </si>
  <si>
    <t>Volta</t>
  </si>
  <si>
    <t>BEN-ATL</t>
  </si>
  <si>
    <t>Atlantique</t>
  </si>
  <si>
    <t>Lome</t>
  </si>
  <si>
    <t>TGO-GLF</t>
  </si>
  <si>
    <t>Golfe</t>
  </si>
  <si>
    <t>Stann Creek Town</t>
  </si>
  <si>
    <t>BLZ-SCR</t>
  </si>
  <si>
    <t>Stann Creek</t>
  </si>
  <si>
    <t>GTM-PET</t>
  </si>
  <si>
    <t>Peten</t>
  </si>
  <si>
    <t>Grand Turk</t>
  </si>
  <si>
    <t>Turks &amp; Caicos Is.</t>
  </si>
  <si>
    <t>Port-De-Paix</t>
  </si>
  <si>
    <t>HTI-NOU</t>
  </si>
  <si>
    <t>Monte Cristi</t>
  </si>
  <si>
    <t>DOM-MCR</t>
  </si>
  <si>
    <t>Puerto Plata</t>
  </si>
  <si>
    <t>DOM-PPL</t>
  </si>
  <si>
    <t>Cap-Haitien</t>
  </si>
  <si>
    <t>HTI-NOR</t>
  </si>
  <si>
    <t>Santa Marta</t>
  </si>
  <si>
    <t>COL-MGD</t>
  </si>
  <si>
    <t>Magdalena</t>
  </si>
  <si>
    <t>Camaguey</t>
  </si>
  <si>
    <t>CUB-CMG</t>
  </si>
  <si>
    <t>Victoria De Las Tunas</t>
  </si>
  <si>
    <t>CUB-LTU</t>
  </si>
  <si>
    <t>Las Tunas</t>
  </si>
  <si>
    <t>Holguin</t>
  </si>
  <si>
    <t>CUB-HLG</t>
  </si>
  <si>
    <t>Manzanillo</t>
  </si>
  <si>
    <t>CUB-GRN</t>
  </si>
  <si>
    <t>Granma</t>
  </si>
  <si>
    <t>Guantanamo</t>
  </si>
  <si>
    <t>CUB-GNT</t>
  </si>
  <si>
    <t>Santiago De Cuba</t>
  </si>
  <si>
    <t>CUB-SDC</t>
  </si>
  <si>
    <t>Santiago de Cuba</t>
  </si>
  <si>
    <t>Jeremie</t>
  </si>
  <si>
    <t>HTI-GAN</t>
  </si>
  <si>
    <t>Grand Anse</t>
  </si>
  <si>
    <t>Les Cayes</t>
  </si>
  <si>
    <t>HTI-SUD</t>
  </si>
  <si>
    <t>Falmouth</t>
  </si>
  <si>
    <t>JAM-TRL</t>
  </si>
  <si>
    <t>Trelawny</t>
  </si>
  <si>
    <t>Montego Bay</t>
  </si>
  <si>
    <t>JAM-SJA</t>
  </si>
  <si>
    <t>Saint James</t>
  </si>
  <si>
    <t>Lucea</t>
  </si>
  <si>
    <t>JAM-HNV</t>
  </si>
  <si>
    <t>Hanover</t>
  </si>
  <si>
    <t>Savanna La Mar</t>
  </si>
  <si>
    <t>JAM-WST</t>
  </si>
  <si>
    <t>Westmoreland</t>
  </si>
  <si>
    <t>Mandeville</t>
  </si>
  <si>
    <t>JAM-MNC</t>
  </si>
  <si>
    <t>Black River</t>
  </si>
  <si>
    <t>JAM-SEL</t>
  </si>
  <si>
    <t>Saint Elizabeth</t>
  </si>
  <si>
    <t>Halfway Tree</t>
  </si>
  <si>
    <t>JAM-SND</t>
  </si>
  <si>
    <t>Saint Andrew</t>
  </si>
  <si>
    <t>St. Anns Bay</t>
  </si>
  <si>
    <t>JAM-SAN</t>
  </si>
  <si>
    <t>Saint Ann</t>
  </si>
  <si>
    <t>Port Maria</t>
  </si>
  <si>
    <t>JAM-SMA</t>
  </si>
  <si>
    <t>Saint Mary</t>
  </si>
  <si>
    <t>Port Antonio</t>
  </si>
  <si>
    <t>JAM-PRT</t>
  </si>
  <si>
    <t>Spanish Town</t>
  </si>
  <si>
    <t>JAM-SCT</t>
  </si>
  <si>
    <t>Saint Catherine</t>
  </si>
  <si>
    <t>May Pen</t>
  </si>
  <si>
    <t>JAM-CLR</t>
  </si>
  <si>
    <t>Clarendon</t>
  </si>
  <si>
    <t>Koszalin</t>
  </si>
  <si>
    <t>POL-KSZ</t>
  </si>
  <si>
    <t>Erzurum</t>
  </si>
  <si>
    <t>TUR-ERR</t>
  </si>
  <si>
    <t>TU</t>
  </si>
  <si>
    <t>Jendouba</t>
  </si>
  <si>
    <t>TUN-JND</t>
  </si>
  <si>
    <t>Jundubah</t>
  </si>
  <si>
    <t>Szczecin</t>
  </si>
  <si>
    <t>POL-SZC</t>
  </si>
  <si>
    <t>Rimnicu Vilcea</t>
  </si>
  <si>
    <t>ROM-VIL</t>
  </si>
  <si>
    <t>Vilcea</t>
  </si>
  <si>
    <t>Ismailia</t>
  </si>
  <si>
    <t>EGY-AIM</t>
  </si>
  <si>
    <t>Al Isma'iliyah</t>
  </si>
  <si>
    <t>Le Kef</t>
  </si>
  <si>
    <t>TUN-AKA</t>
  </si>
  <si>
    <t>Al Kaf</t>
  </si>
  <si>
    <t>Erzincan</t>
  </si>
  <si>
    <t>TUR-ERZ</t>
  </si>
  <si>
    <t>Zagizig</t>
  </si>
  <si>
    <t>EGY-ASH</t>
  </si>
  <si>
    <t>Ash Sharqiyah</t>
  </si>
  <si>
    <t>Pila</t>
  </si>
  <si>
    <t>POL-PIL</t>
  </si>
  <si>
    <t>Targu Jiu</t>
  </si>
  <si>
    <t>ROM-GOR</t>
  </si>
  <si>
    <t>Gorj</t>
  </si>
  <si>
    <t>Siliana</t>
  </si>
  <si>
    <t>TUN-SLY</t>
  </si>
  <si>
    <t>Silyanah</t>
  </si>
  <si>
    <t>Gorzow Wielkopolski</t>
  </si>
  <si>
    <t>POL-GRZ</t>
  </si>
  <si>
    <t>Gorzow</t>
  </si>
  <si>
    <t>Bistrita</t>
  </si>
  <si>
    <t>ROM-BNA</t>
  </si>
  <si>
    <t>Bistrita-Nasaud</t>
  </si>
  <si>
    <t>Kasserine</t>
  </si>
  <si>
    <t>TUN-AQS</t>
  </si>
  <si>
    <t>Al Qasrayn</t>
  </si>
  <si>
    <t>Nal'chik</t>
  </si>
  <si>
    <t>RUS-KBK</t>
  </si>
  <si>
    <t>Kabardino-Balkarskaya Resp.</t>
  </si>
  <si>
    <t>Benha</t>
  </si>
  <si>
    <t>EGY-AQL</t>
  </si>
  <si>
    <t>Al Qalyubiyah</t>
  </si>
  <si>
    <t>Zielona Gora</t>
  </si>
  <si>
    <t>POL-ZGO</t>
  </si>
  <si>
    <t>Targu-Mures</t>
  </si>
  <si>
    <t>ROM-MUR</t>
  </si>
  <si>
    <t>Mures</t>
  </si>
  <si>
    <t>Sdid Bouzid</t>
  </si>
  <si>
    <t>TUN-SBZ</t>
  </si>
  <si>
    <t>Sidi Bu Zayd</t>
  </si>
  <si>
    <t>Leszno</t>
  </si>
  <si>
    <t>POL-LSZ</t>
  </si>
  <si>
    <t>Vladikavkaz</t>
  </si>
  <si>
    <t>RUS-NOS</t>
  </si>
  <si>
    <t>Respublika Severnaya Osetiya</t>
  </si>
  <si>
    <t>EGY-AQH</t>
  </si>
  <si>
    <t>Al Qahirah</t>
  </si>
  <si>
    <t>Botosani</t>
  </si>
  <si>
    <t>ROM-BTS</t>
  </si>
  <si>
    <t>Legnica</t>
  </si>
  <si>
    <t>POL-LGN</t>
  </si>
  <si>
    <t>Sfax</t>
  </si>
  <si>
    <t>TUN-SFQ</t>
  </si>
  <si>
    <t>Safaqis</t>
  </si>
  <si>
    <t>Suceava</t>
  </si>
  <si>
    <t>ROM-SUC</t>
  </si>
  <si>
    <t>Nazran</t>
  </si>
  <si>
    <t>RUS-ING</t>
  </si>
  <si>
    <t>Ingushskaya Respublika</t>
  </si>
  <si>
    <t>Gafsa</t>
  </si>
  <si>
    <t>TUN-QFS</t>
  </si>
  <si>
    <t>Qafsah</t>
  </si>
  <si>
    <t>Giza</t>
  </si>
  <si>
    <t>EGY-AJI</t>
  </si>
  <si>
    <t>Al Jizah</t>
  </si>
  <si>
    <t>Iasi</t>
  </si>
  <si>
    <t>ROM-IAS</t>
  </si>
  <si>
    <t>Jelenia Gora</t>
  </si>
  <si>
    <t>POL-JGO</t>
  </si>
  <si>
    <t>T'Bilisi</t>
  </si>
  <si>
    <t>GEO-TBL</t>
  </si>
  <si>
    <t>T'bilisi</t>
  </si>
  <si>
    <t>Gabes</t>
  </si>
  <si>
    <t>TUN-QAB</t>
  </si>
  <si>
    <t>Qabis</t>
  </si>
  <si>
    <t>Suez</t>
  </si>
  <si>
    <t>EGY-ASW</t>
  </si>
  <si>
    <t>As Suways</t>
  </si>
  <si>
    <t>Piatra-Neamt</t>
  </si>
  <si>
    <t>ROM-NEA</t>
  </si>
  <si>
    <t>Neamt</t>
  </si>
  <si>
    <t>Walbrzych</t>
  </si>
  <si>
    <t>POL-WLB</t>
  </si>
  <si>
    <t>Kars</t>
  </si>
  <si>
    <t>TUR-KAR</t>
  </si>
  <si>
    <t>Nabeul</t>
  </si>
  <si>
    <t>TUN-NAB</t>
  </si>
  <si>
    <t>Nabul</t>
  </si>
  <si>
    <t>Vaslui</t>
  </si>
  <si>
    <t>ROM-VAS</t>
  </si>
  <si>
    <t>Beni Suef</t>
  </si>
  <si>
    <t>EGY-BSW</t>
  </si>
  <si>
    <t>Bani Suwayf</t>
  </si>
  <si>
    <t>Usti Nad Labem</t>
  </si>
  <si>
    <t>CZE-SVC</t>
  </si>
  <si>
    <t>Severocesky</t>
  </si>
  <si>
    <t>Zaghouan</t>
  </si>
  <si>
    <t>TUN-ZGH</t>
  </si>
  <si>
    <t>Zaghwan</t>
  </si>
  <si>
    <t>Bacau</t>
  </si>
  <si>
    <t>ROM-BAC</t>
  </si>
  <si>
    <t>Sousse</t>
  </si>
  <si>
    <t>TUN-SUS</t>
  </si>
  <si>
    <t>Susah</t>
  </si>
  <si>
    <t>Gdynia</t>
  </si>
  <si>
    <t>POL-GDN</t>
  </si>
  <si>
    <t>Gdansk</t>
  </si>
  <si>
    <t>Piraeus</t>
  </si>
  <si>
    <t>GRC-CGE</t>
  </si>
  <si>
    <t>Central Greece and Evvoia</t>
  </si>
  <si>
    <t>Monasir</t>
  </si>
  <si>
    <t>TUN-AMN</t>
  </si>
  <si>
    <t>Al Munastir</t>
  </si>
  <si>
    <t>Miercurea-Cuic</t>
  </si>
  <si>
    <t>ROM-HRG</t>
  </si>
  <si>
    <t>Harghita</t>
  </si>
  <si>
    <t>Kaliningrad</t>
  </si>
  <si>
    <t>RUS-KNG</t>
  </si>
  <si>
    <t>Kaliningradskaya oblast'</t>
  </si>
  <si>
    <t>Slupsk</t>
  </si>
  <si>
    <t>POL-SLP</t>
  </si>
  <si>
    <t>Agri</t>
  </si>
  <si>
    <t>TUR-AGR</t>
  </si>
  <si>
    <t>Manisa</t>
  </si>
  <si>
    <t>TUR-MAN</t>
  </si>
  <si>
    <t>Kairouan</t>
  </si>
  <si>
    <t>TUN-AQY</t>
  </si>
  <si>
    <t>Al Qayrawan</t>
  </si>
  <si>
    <t>Sfintu-Gheorghe</t>
  </si>
  <si>
    <t>ROM-CVS</t>
  </si>
  <si>
    <t>Covasna</t>
  </si>
  <si>
    <t>Tunceli</t>
  </si>
  <si>
    <t>TUR-TNC</t>
  </si>
  <si>
    <t>Mahdia</t>
  </si>
  <si>
    <t>TUN-AMH</t>
  </si>
  <si>
    <t>Al Mahdiyah</t>
  </si>
  <si>
    <t>Elblag</t>
  </si>
  <si>
    <t>POL-ELB</t>
  </si>
  <si>
    <t>Brasov</t>
  </si>
  <si>
    <t>ROM-BRS</t>
  </si>
  <si>
    <t>Olsztyn</t>
  </si>
  <si>
    <t>POL-OLS</t>
  </si>
  <si>
    <t>Focsani</t>
  </si>
  <si>
    <t>ROM-VRN</t>
  </si>
  <si>
    <t>Vrancea</t>
  </si>
  <si>
    <t>Izmir</t>
  </si>
  <si>
    <t>TUR-IZM</t>
  </si>
  <si>
    <t>Bingol</t>
  </si>
  <si>
    <t>TUR-BNG</t>
  </si>
  <si>
    <t>Bydgoszcz</t>
  </si>
  <si>
    <t>POL-BYD</t>
  </si>
  <si>
    <t>Bari</t>
  </si>
  <si>
    <t>ITA-PUG</t>
  </si>
  <si>
    <t>Puglia</t>
  </si>
  <si>
    <t>Galati</t>
  </si>
  <si>
    <t>ROM-GAL</t>
  </si>
  <si>
    <t>Braila</t>
  </si>
  <si>
    <t>ROM-BRA</t>
  </si>
  <si>
    <t>Torun</t>
  </si>
  <si>
    <t>POL-TOR</t>
  </si>
  <si>
    <t>Campobasso</t>
  </si>
  <si>
    <t>ITA-MOL</t>
  </si>
  <si>
    <t>Molise</t>
  </si>
  <si>
    <t>Buzau</t>
  </si>
  <si>
    <t>ROM-BUZ</t>
  </si>
  <si>
    <t>Chios</t>
  </si>
  <si>
    <t>GRC-AIS</t>
  </si>
  <si>
    <t>Aegean Islands</t>
  </si>
  <si>
    <t>Wloclawek</t>
  </si>
  <si>
    <t>POL-WLC</t>
  </si>
  <si>
    <t>Mus</t>
  </si>
  <si>
    <t>TUR-MUS</t>
  </si>
  <si>
    <t>Poznan</t>
  </si>
  <si>
    <t>POL-PZN</t>
  </si>
  <si>
    <t>Aydin</t>
  </si>
  <si>
    <t>TUR-AYD</t>
  </si>
  <si>
    <t>Bitlis</t>
  </si>
  <si>
    <t>TUR-BTL</t>
  </si>
  <si>
    <t>Naples</t>
  </si>
  <si>
    <t>ITA-CMP</t>
  </si>
  <si>
    <t>Campania</t>
  </si>
  <si>
    <t>Konin</t>
  </si>
  <si>
    <t>POL-KON</t>
  </si>
  <si>
    <t>Potenza</t>
  </si>
  <si>
    <t>ITA-BSL</t>
  </si>
  <si>
    <t>Basilicata</t>
  </si>
  <si>
    <t>Iraklion</t>
  </si>
  <si>
    <t>GRC-CRT</t>
  </si>
  <si>
    <t>Crete</t>
  </si>
  <si>
    <t>Suwalki</t>
  </si>
  <si>
    <t>POL-SWL</t>
  </si>
  <si>
    <t>Kalisz</t>
  </si>
  <si>
    <t>POL-KLS</t>
  </si>
  <si>
    <t>Siirt</t>
  </si>
  <si>
    <t>TUR-SII</t>
  </si>
  <si>
    <t>Hrodna</t>
  </si>
  <si>
    <t>BLR-GRD</t>
  </si>
  <si>
    <t>Grodno</t>
  </si>
  <si>
    <t>Wroclaw</t>
  </si>
  <si>
    <t>POL-WRC</t>
  </si>
  <si>
    <t>Catanzaro</t>
  </si>
  <si>
    <t>ITA-CLB</t>
  </si>
  <si>
    <t>Calabria</t>
  </si>
  <si>
    <t>Bialystok</t>
  </si>
  <si>
    <t>POL-BLY</t>
  </si>
  <si>
    <t>Diyarbakir</t>
  </si>
  <si>
    <t>TUR-DYR</t>
  </si>
  <si>
    <t>Palermo</t>
  </si>
  <si>
    <t>ITA-SIC</t>
  </si>
  <si>
    <t>Sicilia</t>
  </si>
  <si>
    <t>BLR-BRS</t>
  </si>
  <si>
    <t>Mardin</t>
  </si>
  <si>
    <t>TUR-MRD</t>
  </si>
  <si>
    <t>Opole</t>
  </si>
  <si>
    <t>POL-OPO</t>
  </si>
  <si>
    <t>Biala Podlaska</t>
  </si>
  <si>
    <t>POL-BPD</t>
  </si>
  <si>
    <t>Al-Hasakah</t>
  </si>
  <si>
    <t>SYR-AHS</t>
  </si>
  <si>
    <t>Al Hasakah</t>
  </si>
  <si>
    <t>Komatini</t>
  </si>
  <si>
    <t>GRC-THR</t>
  </si>
  <si>
    <t>Thraki</t>
  </si>
  <si>
    <t>Lublin</t>
  </si>
  <si>
    <t>POL-LBL</t>
  </si>
  <si>
    <t>Chelm</t>
  </si>
  <si>
    <t>POL-CHL</t>
  </si>
  <si>
    <t>Dayr az Zawr</t>
  </si>
  <si>
    <t>SYR-DAZ</t>
  </si>
  <si>
    <t>Kurdzhali</t>
  </si>
  <si>
    <t>BGR-KHS</t>
  </si>
  <si>
    <t>Khaskovo</t>
  </si>
  <si>
    <t>Lodz</t>
  </si>
  <si>
    <t>POL-LOD</t>
  </si>
  <si>
    <t>Zamosc</t>
  </si>
  <si>
    <t>POL-ZMS</t>
  </si>
  <si>
    <t>Kirklareli</t>
  </si>
  <si>
    <t>TUR-KRK</t>
  </si>
  <si>
    <t>Sieradz</t>
  </si>
  <si>
    <t>POL-SRD</t>
  </si>
  <si>
    <t>Edirne</t>
  </si>
  <si>
    <t>TUR-EDR</t>
  </si>
  <si>
    <t>Van</t>
  </si>
  <si>
    <t>TUR-VAN</t>
  </si>
  <si>
    <t>Kyiv</t>
  </si>
  <si>
    <t>UKR-KYV</t>
  </si>
  <si>
    <t>UP</t>
  </si>
  <si>
    <t>Bologna</t>
  </si>
  <si>
    <t>ITA-ERM</t>
  </si>
  <si>
    <t>Emilia-Romagna</t>
  </si>
  <si>
    <t>Tekirdag</t>
  </si>
  <si>
    <t>TUR-TKR</t>
  </si>
  <si>
    <t>Hakkari</t>
  </si>
  <si>
    <t>TUR-HKK</t>
  </si>
  <si>
    <t>Dahuk</t>
  </si>
  <si>
    <t>IRQ-DAH</t>
  </si>
  <si>
    <t>Zhytomyra</t>
  </si>
  <si>
    <t>UKR-ZTM</t>
  </si>
  <si>
    <t>Zhitomir</t>
  </si>
  <si>
    <t>GRC-MCD</t>
  </si>
  <si>
    <t>Macedonia</t>
  </si>
  <si>
    <t>Czestochowa</t>
  </si>
  <si>
    <t>POL-CZS</t>
  </si>
  <si>
    <t>Polygyros</t>
  </si>
  <si>
    <t>Cherkasy</t>
  </si>
  <si>
    <t>UKR-CHK</t>
  </si>
  <si>
    <t>Cherkassy</t>
  </si>
  <si>
    <t>Canakkale</t>
  </si>
  <si>
    <t>TUR-CNK</t>
  </si>
  <si>
    <t>Ancona</t>
  </si>
  <si>
    <t>ITA-MRC</t>
  </si>
  <si>
    <t>Marche</t>
  </si>
  <si>
    <t>Lomza</t>
  </si>
  <si>
    <t>POL-LOM</t>
  </si>
  <si>
    <t>Al Mawsil</t>
  </si>
  <si>
    <t>IRQ-NIN</t>
  </si>
  <si>
    <t>Ninawa</t>
  </si>
  <si>
    <t>Vinnytsya</t>
  </si>
  <si>
    <t>UKR-VNT</t>
  </si>
  <si>
    <t>Vinnitsa</t>
  </si>
  <si>
    <t>Balikesir</t>
  </si>
  <si>
    <t>TUR-BLK</t>
  </si>
  <si>
    <t>Perugia</t>
  </si>
  <si>
    <t>ITA-UMB</t>
  </si>
  <si>
    <t>Umbria</t>
  </si>
  <si>
    <t>Ostroleca</t>
  </si>
  <si>
    <t>POL-OST</t>
  </si>
  <si>
    <t>Ostroleka</t>
  </si>
  <si>
    <t>Arbil</t>
  </si>
  <si>
    <t>IRQ-IRB</t>
  </si>
  <si>
    <t>Kirovohrad</t>
  </si>
  <si>
    <t>UKR-KVG</t>
  </si>
  <si>
    <t>Kirovograd</t>
  </si>
  <si>
    <t>Pitesti</t>
  </si>
  <si>
    <t>ROM-ARG</t>
  </si>
  <si>
    <t>Arges</t>
  </si>
  <si>
    <t>Aquila</t>
  </si>
  <si>
    <t>ITA-ABR</t>
  </si>
  <si>
    <t>Abruzzi</t>
  </si>
  <si>
    <t>Ciechanow</t>
  </si>
  <si>
    <t>POL-CCH</t>
  </si>
  <si>
    <t>Chisinau</t>
  </si>
  <si>
    <t>Drobeta- Turmu Sererin</t>
  </si>
  <si>
    <t>ROM-MHD</t>
  </si>
  <si>
    <t>Mehedinti</t>
  </si>
  <si>
    <t>Kirkuk</t>
  </si>
  <si>
    <t>IRQ-ATA</t>
  </si>
  <si>
    <t>At Ta'min</t>
  </si>
  <si>
    <t>Plock</t>
  </si>
  <si>
    <t>POL-PLC</t>
  </si>
  <si>
    <t>ITA-LAZ</t>
  </si>
  <si>
    <t>Lazio</t>
  </si>
  <si>
    <t>Slatina</t>
  </si>
  <si>
    <t>ROM-OLT</t>
  </si>
  <si>
    <t>Olt</t>
  </si>
  <si>
    <t>Odesa</t>
  </si>
  <si>
    <t>UKR-ODS</t>
  </si>
  <si>
    <t>Odessa</t>
  </si>
  <si>
    <t>Bosnia &amp; Herzegovina</t>
  </si>
  <si>
    <t>Craiova</t>
  </si>
  <si>
    <t>ROM-DOL</t>
  </si>
  <si>
    <t>Dolj</t>
  </si>
  <si>
    <t>Tulcea</t>
  </si>
  <si>
    <t>ROM-TUL</t>
  </si>
  <si>
    <t>Samarra</t>
  </si>
  <si>
    <t>IRQ-SAD</t>
  </si>
  <si>
    <t>Salah ad Din</t>
  </si>
  <si>
    <t>POL-WRS</t>
  </si>
  <si>
    <t>Warszawa</t>
  </si>
  <si>
    <t>Bajram Curri</t>
  </si>
  <si>
    <t>ALB-TRP</t>
  </si>
  <si>
    <t>Tropoje</t>
  </si>
  <si>
    <t>Siedlce</t>
  </si>
  <si>
    <t>POL-SDL</t>
  </si>
  <si>
    <t>Alexandria</t>
  </si>
  <si>
    <t>ROM-TLR</t>
  </si>
  <si>
    <t>Teleorman</t>
  </si>
  <si>
    <t>Joensuu</t>
  </si>
  <si>
    <t>FIN-PKR</t>
  </si>
  <si>
    <t>Pohjois-Karjala</t>
  </si>
  <si>
    <t>Shkoder</t>
  </si>
  <si>
    <t>ALB-SHK</t>
  </si>
  <si>
    <t>An Nabk</t>
  </si>
  <si>
    <t>SAU-AQR</t>
  </si>
  <si>
    <t>Al Qurayyat</t>
  </si>
  <si>
    <t>Mikkeli</t>
  </si>
  <si>
    <t>FIN-MKK</t>
  </si>
  <si>
    <t>Skierniewice</t>
  </si>
  <si>
    <t>POL-SKR</t>
  </si>
  <si>
    <t>Lezhe</t>
  </si>
  <si>
    <t>ALB-LEZ</t>
  </si>
  <si>
    <t>At Tafilah</t>
  </si>
  <si>
    <t>JOR-ATF</t>
  </si>
  <si>
    <t>BGR-MKH</t>
  </si>
  <si>
    <t>Mikhaylovgrad</t>
  </si>
  <si>
    <t>Durres</t>
  </si>
  <si>
    <t>ALB-DRR</t>
  </si>
  <si>
    <t>Hameenlinna</t>
  </si>
  <si>
    <t>FIN-HAM</t>
  </si>
  <si>
    <t>Hame</t>
  </si>
  <si>
    <t>Piotrkow Trybunalski</t>
  </si>
  <si>
    <t>POL-PTR</t>
  </si>
  <si>
    <t>Piotrkow</t>
  </si>
  <si>
    <t>Tabuk</t>
  </si>
  <si>
    <t>SAU-TAB</t>
  </si>
  <si>
    <t>Lovec</t>
  </si>
  <si>
    <t>BGR-LVC</t>
  </si>
  <si>
    <t>Lovech</t>
  </si>
  <si>
    <t>Kouvola</t>
  </si>
  <si>
    <t>FIN-KYM</t>
  </si>
  <si>
    <t>Kymi</t>
  </si>
  <si>
    <t>Fier</t>
  </si>
  <si>
    <t>ALB-FIE</t>
  </si>
  <si>
    <t>Ha'il</t>
  </si>
  <si>
    <t>SAU-HAI</t>
  </si>
  <si>
    <t>Radom</t>
  </si>
  <si>
    <t>POL-RAD</t>
  </si>
  <si>
    <t>Vlore</t>
  </si>
  <si>
    <t>ALB-VLO</t>
  </si>
  <si>
    <t>BGR-GSO</t>
  </si>
  <si>
    <t>Grad Sofiya</t>
  </si>
  <si>
    <t>FIN-UUS</t>
  </si>
  <si>
    <t>Uusimaa</t>
  </si>
  <si>
    <t>Kielce</t>
  </si>
  <si>
    <t>POL-KIE</t>
  </si>
  <si>
    <t>Buraydah</t>
  </si>
  <si>
    <t>SAU-AQA</t>
  </si>
  <si>
    <t>Al Qasim</t>
  </si>
  <si>
    <t>Targoviste</t>
  </si>
  <si>
    <t>ROM-DMB</t>
  </si>
  <si>
    <t>Dimbovita</t>
  </si>
  <si>
    <t>Belgrade</t>
  </si>
  <si>
    <t>RB</t>
  </si>
  <si>
    <t>Katowice</t>
  </si>
  <si>
    <t>POL-KTW</t>
  </si>
  <si>
    <t>As Suwayda</t>
  </si>
  <si>
    <t>SYR-ASW</t>
  </si>
  <si>
    <t>As Suwayda'</t>
  </si>
  <si>
    <t>Podgorica</t>
  </si>
  <si>
    <t>MON</t>
  </si>
  <si>
    <t>Ploiesti</t>
  </si>
  <si>
    <t>ROM-PRH</t>
  </si>
  <si>
    <t>Prahova</t>
  </si>
  <si>
    <t>Ma'an</t>
  </si>
  <si>
    <t>JOR-MAA</t>
  </si>
  <si>
    <t>Erseke</t>
  </si>
  <si>
    <t>ALB-KLN</t>
  </si>
  <si>
    <t>Kolonje</t>
  </si>
  <si>
    <t>Slobozia</t>
  </si>
  <si>
    <t>ROM-ILM</t>
  </si>
  <si>
    <t>Ialomita</t>
  </si>
  <si>
    <t>Al Ghurdaqah</t>
  </si>
  <si>
    <t>EGY-ABA</t>
  </si>
  <si>
    <t>Al Bahr al Ahmar</t>
  </si>
  <si>
    <t>Bielsko-Biala</t>
  </si>
  <si>
    <t>POL-BLS</t>
  </si>
  <si>
    <t>Bielsko</t>
  </si>
  <si>
    <t>Medina</t>
  </si>
  <si>
    <t>SAU-AMD</t>
  </si>
  <si>
    <t>Al Madinah</t>
  </si>
  <si>
    <t>FYR of Macedonia</t>
  </si>
  <si>
    <t>Ostrava</t>
  </si>
  <si>
    <t>CZE-SVM</t>
  </si>
  <si>
    <t>Severomoravsky</t>
  </si>
  <si>
    <t>ROM-BUC</t>
  </si>
  <si>
    <t>Bucuresti</t>
  </si>
  <si>
    <t>Karelia</t>
  </si>
  <si>
    <t>RUS-KRL</t>
  </si>
  <si>
    <t>Respublika Kareliya</t>
  </si>
  <si>
    <t>Pogradec</t>
  </si>
  <si>
    <t>ALB-PGR</t>
  </si>
  <si>
    <t>Haifa</t>
  </si>
  <si>
    <t>ISR-HEF</t>
  </si>
  <si>
    <t>Hefa</t>
  </si>
  <si>
    <t>Ramla</t>
  </si>
  <si>
    <t>ISR-HMR</t>
  </si>
  <si>
    <t>Hamerkaz</t>
  </si>
  <si>
    <t>Calarasi</t>
  </si>
  <si>
    <t>ROM-CLR</t>
  </si>
  <si>
    <t>Korce</t>
  </si>
  <si>
    <t>ALB-KOR</t>
  </si>
  <si>
    <t>Beersheba</t>
  </si>
  <si>
    <t>ISR-HDR</t>
  </si>
  <si>
    <t>Hadarom</t>
  </si>
  <si>
    <t>Banska Bystrica</t>
  </si>
  <si>
    <t>SVK-STR</t>
  </si>
  <si>
    <t>Stredoslovensky</t>
  </si>
  <si>
    <t>Rovaniemi</t>
  </si>
  <si>
    <t>FIN-LAP</t>
  </si>
  <si>
    <t>Lappi</t>
  </si>
  <si>
    <t>Giurgiu</t>
  </si>
  <si>
    <t>ROM-GIU</t>
  </si>
  <si>
    <t>Ioannina</t>
  </si>
  <si>
    <t>GRC-IPR</t>
  </si>
  <si>
    <t>Ipiros</t>
  </si>
  <si>
    <t>Razgrad</t>
  </si>
  <si>
    <t>BGR-RZG</t>
  </si>
  <si>
    <t>Oulu</t>
  </si>
  <si>
    <t>FIN-OUL</t>
  </si>
  <si>
    <t>SVK-BRS</t>
  </si>
  <si>
    <t>El'Arish</t>
  </si>
  <si>
    <t>EGY-SSI</t>
  </si>
  <si>
    <t>Shamal Sina'</t>
  </si>
  <si>
    <t>Varna</t>
  </si>
  <si>
    <t>BGR-VAR</t>
  </si>
  <si>
    <t>Kuopio</t>
  </si>
  <si>
    <t>FIN-KUO</t>
  </si>
  <si>
    <t>Larisa</t>
  </si>
  <si>
    <t>GRC-THS</t>
  </si>
  <si>
    <t>Thessalia</t>
  </si>
  <si>
    <t>Burgas</t>
  </si>
  <si>
    <t>BGR-BRG</t>
  </si>
  <si>
    <t>Tel Aviv-Yafo</t>
  </si>
  <si>
    <t>ISR-TAV</t>
  </si>
  <si>
    <t>Tel Aviv</t>
  </si>
  <si>
    <t>Gyor</t>
  </si>
  <si>
    <t>HUN-GSP</t>
  </si>
  <si>
    <t>Gyor-Moson-Sopron</t>
  </si>
  <si>
    <t>Jyvaskyla</t>
  </si>
  <si>
    <t>FIN-KSU</t>
  </si>
  <si>
    <t>Keski-Suomi</t>
  </si>
  <si>
    <t>Lushnje</t>
  </si>
  <si>
    <t>ALB-LSH</t>
  </si>
  <si>
    <t>Constanta</t>
  </si>
  <si>
    <t>ROM-CNS</t>
  </si>
  <si>
    <t>Gaza City</t>
  </si>
  <si>
    <t>ISR-GAZ</t>
  </si>
  <si>
    <t>Tatabanya</t>
  </si>
  <si>
    <t>HUN-KMR</t>
  </si>
  <si>
    <t>Komarom-Esztergom</t>
  </si>
  <si>
    <t>Saint Petersburg</t>
  </si>
  <si>
    <t>RUS-SPT</t>
  </si>
  <si>
    <t>Leningradskaya oblast'</t>
  </si>
  <si>
    <t>Sidon</t>
  </si>
  <si>
    <t>LBN-SAY</t>
  </si>
  <si>
    <t>Sayda</t>
  </si>
  <si>
    <t>Gramsh</t>
  </si>
  <si>
    <t>ALB-GRM</t>
  </si>
  <si>
    <t>Istanbul</t>
  </si>
  <si>
    <t>TUR-IST</t>
  </si>
  <si>
    <t>Kocaeli</t>
  </si>
  <si>
    <t>TUR-KOC</t>
  </si>
  <si>
    <t>Novgorod</t>
  </si>
  <si>
    <t>RUS-NVG</t>
  </si>
  <si>
    <t>Novgorodskaya oblast'</t>
  </si>
  <si>
    <t>Nabatiyet et Tahta</t>
  </si>
  <si>
    <t>LBN-ANB</t>
  </si>
  <si>
    <t>An Nabatiyah</t>
  </si>
  <si>
    <t>HUN-BDP</t>
  </si>
  <si>
    <t>Sakarya</t>
  </si>
  <si>
    <t>TUR-SKR</t>
  </si>
  <si>
    <t>Berat</t>
  </si>
  <si>
    <t>ALB-BER</t>
  </si>
  <si>
    <t>Bursa</t>
  </si>
  <si>
    <t>TUR-BUR</t>
  </si>
  <si>
    <t>Pskov</t>
  </si>
  <si>
    <t>RUS-PSK</t>
  </si>
  <si>
    <t>Pskovskaya oblast'</t>
  </si>
  <si>
    <t>Nazareth</t>
  </si>
  <si>
    <t>ISR-HZF</t>
  </si>
  <si>
    <t>Hazafon</t>
  </si>
  <si>
    <t>Corovode</t>
  </si>
  <si>
    <t>ALB-SKR</t>
  </si>
  <si>
    <t>Skrapar</t>
  </si>
  <si>
    <t>Bilecik</t>
  </si>
  <si>
    <t>TUR-BLC</t>
  </si>
  <si>
    <t>Szekesfehervar</t>
  </si>
  <si>
    <t>HUN-FEJ</t>
  </si>
  <si>
    <t>Fejer</t>
  </si>
  <si>
    <t>Arkangel'sk</t>
  </si>
  <si>
    <t>RUS-ARK</t>
  </si>
  <si>
    <t>Arkhangel'skaya oblast'</t>
  </si>
  <si>
    <t>Eskisehir</t>
  </si>
  <si>
    <t>TUR-ESK</t>
  </si>
  <si>
    <t>SYR-DMS</t>
  </si>
  <si>
    <t>Dimashq</t>
  </si>
  <si>
    <t>Tepelene</t>
  </si>
  <si>
    <t>ALB-TPL</t>
  </si>
  <si>
    <t>Veszprem</t>
  </si>
  <si>
    <t>HUN-VSZ</t>
  </si>
  <si>
    <t>Kutahya</t>
  </si>
  <si>
    <t>TUR-KTH</t>
  </si>
  <si>
    <t>Permet</t>
  </si>
  <si>
    <t>ALB-PRM</t>
  </si>
  <si>
    <t>Kaposvar</t>
  </si>
  <si>
    <t>HUN-SMG</t>
  </si>
  <si>
    <t>Somogy</t>
  </si>
  <si>
    <t>Afyon</t>
  </si>
  <si>
    <t>TUR-AFY</t>
  </si>
  <si>
    <t>Vologda</t>
  </si>
  <si>
    <t>RUS-VLG</t>
  </si>
  <si>
    <t>Vologodskaya oblast'</t>
  </si>
  <si>
    <t>Al Qunaytirah</t>
  </si>
  <si>
    <t>SYR-AQN</t>
  </si>
  <si>
    <t>Gjirokaster</t>
  </si>
  <si>
    <t>ALB-GJR</t>
  </si>
  <si>
    <t>Szekszard</t>
  </si>
  <si>
    <t>HUN-TOL</t>
  </si>
  <si>
    <t>Tolna</t>
  </si>
  <si>
    <t>Usak</t>
  </si>
  <si>
    <t>TUR-USA</t>
  </si>
  <si>
    <t>Dar'a</t>
  </si>
  <si>
    <t>SYR-DAR</t>
  </si>
  <si>
    <t>Sarande</t>
  </si>
  <si>
    <t>ALB-SRN</t>
  </si>
  <si>
    <t>Pecs</t>
  </si>
  <si>
    <t>HUN-BRN</t>
  </si>
  <si>
    <t>Baranya</t>
  </si>
  <si>
    <t>Konya</t>
  </si>
  <si>
    <t>TUR-KON</t>
  </si>
  <si>
    <t>Irbid</t>
  </si>
  <si>
    <t>JOR-IRB</t>
  </si>
  <si>
    <t>Kostroma</t>
  </si>
  <si>
    <t>RUS-KST</t>
  </si>
  <si>
    <t>Kostromskaya oblast'</t>
  </si>
  <si>
    <t>Denizli</t>
  </si>
  <si>
    <t>TUR-DNZ</t>
  </si>
  <si>
    <t>Tarnobrzeg</t>
  </si>
  <si>
    <t>POL-TRN</t>
  </si>
  <si>
    <t>Al Mafraq</t>
  </si>
  <si>
    <t>JOR-AMF</t>
  </si>
  <si>
    <t>Isparta</t>
  </si>
  <si>
    <t>TUR-ISP</t>
  </si>
  <si>
    <t>Kerkya</t>
  </si>
  <si>
    <t>GRC-IIS</t>
  </si>
  <si>
    <t>Ionian Islands</t>
  </si>
  <si>
    <t>Burdur</t>
  </si>
  <si>
    <t>TUR-BRD</t>
  </si>
  <si>
    <t>POL-KRK</t>
  </si>
  <si>
    <t>Yaroslavl</t>
  </si>
  <si>
    <t>RUS-YRS</t>
  </si>
  <si>
    <t>Yaroslavskaya oblast'</t>
  </si>
  <si>
    <t>Mugla</t>
  </si>
  <si>
    <t>TUR-MUG</t>
  </si>
  <si>
    <t>Az Zarqa'</t>
  </si>
  <si>
    <t>JOR-AZR</t>
  </si>
  <si>
    <t>Az Zarqa</t>
  </si>
  <si>
    <t>Rzeszow</t>
  </si>
  <si>
    <t>POL-RZS</t>
  </si>
  <si>
    <t>Antalya</t>
  </si>
  <si>
    <t>TUR-ANT</t>
  </si>
  <si>
    <t>Ivanovo</t>
  </si>
  <si>
    <t>RUS-IVN</t>
  </si>
  <si>
    <t>Ivanovskaya oblast'</t>
  </si>
  <si>
    <t>Peshkopi</t>
  </si>
  <si>
    <t>ALB-DIB</t>
  </si>
  <si>
    <t>Dibre</t>
  </si>
  <si>
    <t>As-Salt</t>
  </si>
  <si>
    <t>JOR-ABA</t>
  </si>
  <si>
    <t>Al Balqa'</t>
  </si>
  <si>
    <t>Tarnow</t>
  </si>
  <si>
    <t>POL-TRW</t>
  </si>
  <si>
    <t>Kukes</t>
  </si>
  <si>
    <t>ALB-KUK</t>
  </si>
  <si>
    <t>Majkop</t>
  </si>
  <si>
    <t>RUS-ADY</t>
  </si>
  <si>
    <t>Respublika Adygeya</t>
  </si>
  <si>
    <t>Tver</t>
  </si>
  <si>
    <t>RUS-TVR</t>
  </si>
  <si>
    <t>Tverskaya oblast'</t>
  </si>
  <si>
    <t>Sokhumi</t>
  </si>
  <si>
    <t>GEO-ABK</t>
  </si>
  <si>
    <t>Abkhazia</t>
  </si>
  <si>
    <t>Krosno</t>
  </si>
  <si>
    <t>POL-KRS</t>
  </si>
  <si>
    <t>Puke</t>
  </si>
  <si>
    <t>ALB-PUK</t>
  </si>
  <si>
    <t>Elazig</t>
  </si>
  <si>
    <t>TUR-ELZ</t>
  </si>
  <si>
    <t>JOR-AMM</t>
  </si>
  <si>
    <t>'Amman</t>
  </si>
  <si>
    <t>Gor'kiy</t>
  </si>
  <si>
    <t>RUS-NZN</t>
  </si>
  <si>
    <t>Nizhegorodskaya oblast'</t>
  </si>
  <si>
    <t>Malatya</t>
  </si>
  <si>
    <t>TUR-MLT</t>
  </si>
  <si>
    <t>Al Karak</t>
  </si>
  <si>
    <t>JOR-AKA</t>
  </si>
  <si>
    <t>Nowy Sacz</t>
  </si>
  <si>
    <t>POL-NSA</t>
  </si>
  <si>
    <t>Rreshen</t>
  </si>
  <si>
    <t>ALB-MRD</t>
  </si>
  <si>
    <t>Mirdite</t>
  </si>
  <si>
    <t>Adiyaman</t>
  </si>
  <si>
    <t>TUR-ADY</t>
  </si>
  <si>
    <t>Petrozavodsk</t>
  </si>
  <si>
    <t>Jerusalem</t>
  </si>
  <si>
    <t>ISR-YRS</t>
  </si>
  <si>
    <t>Yerushalayim</t>
  </si>
  <si>
    <t>Vladimir</t>
  </si>
  <si>
    <t>RUS-VLD</t>
  </si>
  <si>
    <t>Vladimirskaya oblast'</t>
  </si>
  <si>
    <t>Kahramanmaras</t>
  </si>
  <si>
    <t>TUR-KMA</t>
  </si>
  <si>
    <t>Kahraman Maras</t>
  </si>
  <si>
    <t>Ryazan</t>
  </si>
  <si>
    <t>RUS-RYZ</t>
  </si>
  <si>
    <t>Ryazanskaya oblast'</t>
  </si>
  <si>
    <t>Kuybyskev</t>
  </si>
  <si>
    <t>RUS-SAM</t>
  </si>
  <si>
    <t>Samarskaya oblast'</t>
  </si>
  <si>
    <t>Salgotarjan</t>
  </si>
  <si>
    <t>HUN-NGR</t>
  </si>
  <si>
    <t>Nograd</t>
  </si>
  <si>
    <t>Burrel</t>
  </si>
  <si>
    <t>ALB-MAT</t>
  </si>
  <si>
    <t>Mat</t>
  </si>
  <si>
    <t>Ariha</t>
  </si>
  <si>
    <t>ISR-WBK</t>
  </si>
  <si>
    <t>Tambov</t>
  </si>
  <si>
    <t>RUS-TMB</t>
  </si>
  <si>
    <t>Tambovskaya oblast'</t>
  </si>
  <si>
    <t>Penza</t>
  </si>
  <si>
    <t>RUS-PNZ</t>
  </si>
  <si>
    <t>Penzenskaya oblast'</t>
  </si>
  <si>
    <t>Sanhurfa</t>
  </si>
  <si>
    <t>TUR-URF</t>
  </si>
  <si>
    <t>Urfa</t>
  </si>
  <si>
    <t>Kruje</t>
  </si>
  <si>
    <t>ALB-KRU</t>
  </si>
  <si>
    <t>Lipetsk</t>
  </si>
  <si>
    <t>RUS-LPT</t>
  </si>
  <si>
    <t>Lipetskaya oblast'</t>
  </si>
  <si>
    <t>Ar'ar</t>
  </si>
  <si>
    <t>SAU-AHA</t>
  </si>
  <si>
    <t>Al Hudud ash Shamaliyah</t>
  </si>
  <si>
    <t>Saratov</t>
  </si>
  <si>
    <t>RUS-SRT</t>
  </si>
  <si>
    <t>Saratovskaya oblast'</t>
  </si>
  <si>
    <t>Miskolc</t>
  </si>
  <si>
    <t>HUN-BAZ</t>
  </si>
  <si>
    <t>Borsod-Abauj-Zemplen</t>
  </si>
  <si>
    <t>Aintab</t>
  </si>
  <si>
    <t>TUR-GZN</t>
  </si>
  <si>
    <t>Gaziantep</t>
  </si>
  <si>
    <t>Tirana</t>
  </si>
  <si>
    <t>ALB-TIR</t>
  </si>
  <si>
    <t>Tirane</t>
  </si>
  <si>
    <t>Sakakah</t>
  </si>
  <si>
    <t>SAU-AJA</t>
  </si>
  <si>
    <t>Al Jawf</t>
  </si>
  <si>
    <t>Volgograd</t>
  </si>
  <si>
    <t>RUS-VGG</t>
  </si>
  <si>
    <t>Volgogradskaya oblast'</t>
  </si>
  <si>
    <t>Eger</t>
  </si>
  <si>
    <t>HUN-HEV</t>
  </si>
  <si>
    <t>Heves</t>
  </si>
  <si>
    <t>Atyrau</t>
  </si>
  <si>
    <t>KAZ-GRV</t>
  </si>
  <si>
    <t>Gur'yev</t>
  </si>
  <si>
    <t>Librazhd</t>
  </si>
  <si>
    <t>ALB-LBR</t>
  </si>
  <si>
    <t>Ba qubah</t>
  </si>
  <si>
    <t>IRQ-DIY</t>
  </si>
  <si>
    <t>Diyala</t>
  </si>
  <si>
    <t>Kosice</t>
  </si>
  <si>
    <t>SVK-VYC</t>
  </si>
  <si>
    <t>Vychodoslovensky</t>
  </si>
  <si>
    <t>Cherkessk</t>
  </si>
  <si>
    <t>RUS-KCH</t>
  </si>
  <si>
    <t>Karachayevo-Cherkesskaya Resp.</t>
  </si>
  <si>
    <t>Rostov-on-Don</t>
  </si>
  <si>
    <t>RUS-RSV</t>
  </si>
  <si>
    <t>Rostovskaya oblast'</t>
  </si>
  <si>
    <t>Elbasan</t>
  </si>
  <si>
    <t>ALB-ELB</t>
  </si>
  <si>
    <t>Astrakhan</t>
  </si>
  <si>
    <t>RUS-AST</t>
  </si>
  <si>
    <t>Astrakhanskaya oblast'</t>
  </si>
  <si>
    <t>Ar-Ramadi</t>
  </si>
  <si>
    <t>IRQ-AAN</t>
  </si>
  <si>
    <t>Al Anbar</t>
  </si>
  <si>
    <t>Kurgan</t>
  </si>
  <si>
    <t>RUS-KUR</t>
  </si>
  <si>
    <t>Kurganskaya oblast'</t>
  </si>
  <si>
    <t>Kirsehir</t>
  </si>
  <si>
    <t>TUR-KRS</t>
  </si>
  <si>
    <t>Nyiregyhaza</t>
  </si>
  <si>
    <t>HUN-SSZ</t>
  </si>
  <si>
    <t>Szabolcs-Szatmar-Bereg</t>
  </si>
  <si>
    <t>IRQ-BGH</t>
  </si>
  <si>
    <t>Kayseri</t>
  </si>
  <si>
    <t>TUR-KYS</t>
  </si>
  <si>
    <t>Lamia</t>
  </si>
  <si>
    <t>Stavropol</t>
  </si>
  <si>
    <t>RUS-STV</t>
  </si>
  <si>
    <t>Stavropol'skiy kray</t>
  </si>
  <si>
    <t>Uzhhorod</t>
  </si>
  <si>
    <t>UKR-ZKP</t>
  </si>
  <si>
    <t>Zakarpats'ka</t>
  </si>
  <si>
    <t>Chelyabinsk</t>
  </si>
  <si>
    <t>RUS-CHL</t>
  </si>
  <si>
    <t>Chelyabinskaya oblast'</t>
  </si>
  <si>
    <t>Karbala'</t>
  </si>
  <si>
    <t>IRQ-KRB</t>
  </si>
  <si>
    <t>Debrecen</t>
  </si>
  <si>
    <t>HUN-HBI</t>
  </si>
  <si>
    <t>Hajdu-Bihar</t>
  </si>
  <si>
    <t>Nevsehir</t>
  </si>
  <si>
    <t>TUR-NVS</t>
  </si>
  <si>
    <t>Kostanay</t>
  </si>
  <si>
    <t>KAZ-KST</t>
  </si>
  <si>
    <t>Kustanay</t>
  </si>
  <si>
    <t>Al-Hillah</t>
  </si>
  <si>
    <t>IRQ-BAB</t>
  </si>
  <si>
    <t>Babil</t>
  </si>
  <si>
    <t>Nigde</t>
  </si>
  <si>
    <t>TUR-NIG</t>
  </si>
  <si>
    <t>Patras</t>
  </si>
  <si>
    <t>GRC-PLP</t>
  </si>
  <si>
    <t>Peloponnisos</t>
  </si>
  <si>
    <t>Elista</t>
  </si>
  <si>
    <t>RUS-KLM</t>
  </si>
  <si>
    <t>Kalmykiya-Khal'mg Tangch</t>
  </si>
  <si>
    <t>Szolnok</t>
  </si>
  <si>
    <t>HUN-SZL</t>
  </si>
  <si>
    <t>Jasz-Nagykun-Szolnok</t>
  </si>
  <si>
    <t>Aktyubinsk</t>
  </si>
  <si>
    <t>KAZ-AKB</t>
  </si>
  <si>
    <t>Ad Diwaniyah</t>
  </si>
  <si>
    <t>IRQ-AQD</t>
  </si>
  <si>
    <t>Al Qadisiyah</t>
  </si>
  <si>
    <t>Belgorod</t>
  </si>
  <si>
    <t>RUS-BLG</t>
  </si>
  <si>
    <t>Belgorodskaya oblast'</t>
  </si>
  <si>
    <t>An Najaf</t>
  </si>
  <si>
    <t>IRQ-ANA</t>
  </si>
  <si>
    <t>Oradea</t>
  </si>
  <si>
    <t>ROM-BIH</t>
  </si>
  <si>
    <t>Bihor</t>
  </si>
  <si>
    <t>Seyhan</t>
  </si>
  <si>
    <t>TUR-ADA</t>
  </si>
  <si>
    <t>Adana</t>
  </si>
  <si>
    <t>Arua</t>
  </si>
  <si>
    <t>UGA-NIL</t>
  </si>
  <si>
    <t>Nile</t>
  </si>
  <si>
    <t>Turgay</t>
  </si>
  <si>
    <t>KAZ-TRG</t>
  </si>
  <si>
    <t>Tripoli</t>
  </si>
  <si>
    <t>Gulu</t>
  </si>
  <si>
    <t>UGA-NRT</t>
  </si>
  <si>
    <t>LBY-TRB</t>
  </si>
  <si>
    <t>Tarabulus</t>
  </si>
  <si>
    <t>Kharkiv</t>
  </si>
  <si>
    <t>UKR-KKV</t>
  </si>
  <si>
    <t>Khar'kov</t>
  </si>
  <si>
    <t>Kecskemet</t>
  </si>
  <si>
    <t>HUN-BKS</t>
  </si>
  <si>
    <t>Bacs-Kiskun</t>
  </si>
  <si>
    <t>Mersin</t>
  </si>
  <si>
    <t>TUR-ICE</t>
  </si>
  <si>
    <t>Icel</t>
  </si>
  <si>
    <t>Tomsk</t>
  </si>
  <si>
    <t>RUS-TOM</t>
  </si>
  <si>
    <t>Tomskaya oblast'</t>
  </si>
  <si>
    <t>Az Zawiyah</t>
  </si>
  <si>
    <t>LBY-AZW</t>
  </si>
  <si>
    <t>Poltava</t>
  </si>
  <si>
    <t>UKR-PLT</t>
  </si>
  <si>
    <t>Fort Portal</t>
  </si>
  <si>
    <t>UGA-WST</t>
  </si>
  <si>
    <t>Al Khums</t>
  </si>
  <si>
    <t>LBY-AKH</t>
  </si>
  <si>
    <t>Misratah</t>
  </si>
  <si>
    <t>LBY-MSR</t>
  </si>
  <si>
    <t>Khanty-Mansiysk</t>
  </si>
  <si>
    <t>RUS-KHM</t>
  </si>
  <si>
    <t>Khanty-Mansiyskiy avtonomnyy okrug</t>
  </si>
  <si>
    <t>Luhans'k</t>
  </si>
  <si>
    <t>UKR-LHN</t>
  </si>
  <si>
    <t>Lugansk</t>
  </si>
  <si>
    <t>Bekescsaba</t>
  </si>
  <si>
    <t>HUN-BEK</t>
  </si>
  <si>
    <t>Bekes</t>
  </si>
  <si>
    <t>Antioch</t>
  </si>
  <si>
    <t>TUR-HAT</t>
  </si>
  <si>
    <t>Hatay</t>
  </si>
  <si>
    <t>Bombo</t>
  </si>
  <si>
    <t>UGA-NRB</t>
  </si>
  <si>
    <t>North Buganda</t>
  </si>
  <si>
    <t>Gharyan</t>
  </si>
  <si>
    <t>LBY-GHR</t>
  </si>
  <si>
    <t>Szeged</t>
  </si>
  <si>
    <t>HUN-CSN</t>
  </si>
  <si>
    <t>Csongrad</t>
  </si>
  <si>
    <t>Al Ladhiqiyah</t>
  </si>
  <si>
    <t>SYR-ALD</t>
  </si>
  <si>
    <t>Igarka</t>
  </si>
  <si>
    <t>RUS-KRA</t>
  </si>
  <si>
    <t>Krasnoyarskiy kray</t>
  </si>
  <si>
    <t>Dnipropetrovs'k</t>
  </si>
  <si>
    <t>UKR-DNP</t>
  </si>
  <si>
    <t>Dnepropetrovsk</t>
  </si>
  <si>
    <t>Jinja</t>
  </si>
  <si>
    <t>UGA-BUS</t>
  </si>
  <si>
    <t>Busoga</t>
  </si>
  <si>
    <t>Benghazi</t>
  </si>
  <si>
    <t>LBY-BNG</t>
  </si>
  <si>
    <t>Banghazi</t>
  </si>
  <si>
    <t>Arad</t>
  </si>
  <si>
    <t>ROM-ARA</t>
  </si>
  <si>
    <t>Kampala</t>
  </si>
  <si>
    <t>UGA-CNT</t>
  </si>
  <si>
    <t>Petropavlovsk</t>
  </si>
  <si>
    <t>KAZ-NKZ</t>
  </si>
  <si>
    <t>North Kazakhstan</t>
  </si>
  <si>
    <t>Ammochostos</t>
  </si>
  <si>
    <t>CYP-FMG</t>
  </si>
  <si>
    <t>Farmagusta</t>
  </si>
  <si>
    <t>Ajdabiya</t>
  </si>
  <si>
    <t>LBY-AJD</t>
  </si>
  <si>
    <t>Tartus</t>
  </si>
  <si>
    <t>SYR-TRT</t>
  </si>
  <si>
    <t>Donets'k</t>
  </si>
  <si>
    <t>UKR-DNT</t>
  </si>
  <si>
    <t>Donetsk</t>
  </si>
  <si>
    <t>Sabha</t>
  </si>
  <si>
    <t>LBY-SAB</t>
  </si>
  <si>
    <t>Birao</t>
  </si>
  <si>
    <t>CAF-VAK</t>
  </si>
  <si>
    <t>Vakaga</t>
  </si>
  <si>
    <t>Omsk</t>
  </si>
  <si>
    <t>RUS-OMS</t>
  </si>
  <si>
    <t>Omskaya oblast'</t>
  </si>
  <si>
    <t>Timisoara</t>
  </si>
  <si>
    <t>ROM-TIM</t>
  </si>
  <si>
    <t>Timis</t>
  </si>
  <si>
    <t>Zaporiyhzhya</t>
  </si>
  <si>
    <t>UKR-ZPR</t>
  </si>
  <si>
    <t>Zaporozh'ye</t>
  </si>
  <si>
    <t>Murzuq</t>
  </si>
  <si>
    <t>LBY-MRZ</t>
  </si>
  <si>
    <t>Malakal</t>
  </si>
  <si>
    <t>A'ali an Nil</t>
  </si>
  <si>
    <t>Kokshetau</t>
  </si>
  <si>
    <t>KAZ-KKC</t>
  </si>
  <si>
    <t>Kokchetav</t>
  </si>
  <si>
    <t>LBN-ASH</t>
  </si>
  <si>
    <t>Ash Shamal</t>
  </si>
  <si>
    <t>Pavlodar</t>
  </si>
  <si>
    <t>KAZ-PVL</t>
  </si>
  <si>
    <t>Zonguldak</t>
  </si>
  <si>
    <t>TUR-ZNG</t>
  </si>
  <si>
    <t>Resita</t>
  </si>
  <si>
    <t>ROM-CSV</t>
  </si>
  <si>
    <t>Caras-Severin</t>
  </si>
  <si>
    <t>Krasnodar</t>
  </si>
  <si>
    <t>RUS-KSN</t>
  </si>
  <si>
    <t>Krasnodarskiy kray</t>
  </si>
  <si>
    <t>Bolu</t>
  </si>
  <si>
    <t>TUR-BOL</t>
  </si>
  <si>
    <t>Wau</t>
  </si>
  <si>
    <t>Bahr al Ghazal</t>
  </si>
  <si>
    <t>Cankiri</t>
  </si>
  <si>
    <t>TUR-CNR</t>
  </si>
  <si>
    <t>Astana</t>
  </si>
  <si>
    <t>KAZ-TSL</t>
  </si>
  <si>
    <t>Tselinograd</t>
  </si>
  <si>
    <t>RUS-MSC</t>
  </si>
  <si>
    <t>Moskovskaya oblast'</t>
  </si>
  <si>
    <t>Obo</t>
  </si>
  <si>
    <t>CAF-HMB</t>
  </si>
  <si>
    <t>Haut-Mbomou</t>
  </si>
  <si>
    <t>Kaluga</t>
  </si>
  <si>
    <t>RUS-KLG</t>
  </si>
  <si>
    <t>Kaluzhskaya oblast'</t>
  </si>
  <si>
    <t>LBN-BYR</t>
  </si>
  <si>
    <t>Bayrut</t>
  </si>
  <si>
    <t>Ankara</t>
  </si>
  <si>
    <t>TUR-ANK</t>
  </si>
  <si>
    <t>Karaganda</t>
  </si>
  <si>
    <t>KAZ-KRG</t>
  </si>
  <si>
    <t>Tula</t>
  </si>
  <si>
    <t>RUS-TUL</t>
  </si>
  <si>
    <t>Tul'skaya oblast'</t>
  </si>
  <si>
    <t>Kyrenia</t>
  </si>
  <si>
    <t>CYP-KYR</t>
  </si>
  <si>
    <t>Bangassou</t>
  </si>
  <si>
    <t>CAF-MBO</t>
  </si>
  <si>
    <t>Mbomou</t>
  </si>
  <si>
    <t>Tromso</t>
  </si>
  <si>
    <t>NOR-TRM</t>
  </si>
  <si>
    <t>Troms</t>
  </si>
  <si>
    <t>Klintsy</t>
  </si>
  <si>
    <t>RUS-BRY</t>
  </si>
  <si>
    <t>Bryanskaya oblast'</t>
  </si>
  <si>
    <t>Zhezkazgan</t>
  </si>
  <si>
    <t>KAZ-DZK</t>
  </si>
  <si>
    <t>Dzhezkazgan</t>
  </si>
  <si>
    <t>Nicosia</t>
  </si>
  <si>
    <t>CYP-NIC</t>
  </si>
  <si>
    <t>Zahle</t>
  </si>
  <si>
    <t>LBN-ABI</t>
  </si>
  <si>
    <t>Al Biqa'</t>
  </si>
  <si>
    <t>Kisangani</t>
  </si>
  <si>
    <t>ZAR-HZA</t>
  </si>
  <si>
    <t>Haut-Zaire</t>
  </si>
  <si>
    <t>Larnaka</t>
  </si>
  <si>
    <t>CYP-LRN</t>
  </si>
  <si>
    <t>Larnaca</t>
  </si>
  <si>
    <t>Paphos</t>
  </si>
  <si>
    <t>CYP-PPH</t>
  </si>
  <si>
    <t>Orel</t>
  </si>
  <si>
    <t>RUS-ORL</t>
  </si>
  <si>
    <t>Orlovskaya oblast'</t>
  </si>
  <si>
    <t>Taldykorgan</t>
  </si>
  <si>
    <t>KAZ-TKG</t>
  </si>
  <si>
    <t>Taldy Kurgan</t>
  </si>
  <si>
    <t>Narvik</t>
  </si>
  <si>
    <t>NOR-NRD</t>
  </si>
  <si>
    <t>Nordland</t>
  </si>
  <si>
    <t>Wadi Halfa</t>
  </si>
  <si>
    <t>SDN-ASH</t>
  </si>
  <si>
    <t>Ash Shamaliyah</t>
  </si>
  <si>
    <t>Kursk</t>
  </si>
  <si>
    <t>RUS-KRS</t>
  </si>
  <si>
    <t>Kurskaya oblast'</t>
  </si>
  <si>
    <t>B'abda</t>
  </si>
  <si>
    <t>LBN-JLB</t>
  </si>
  <si>
    <t>Jabal Lubnan</t>
  </si>
  <si>
    <t>Lemesos</t>
  </si>
  <si>
    <t>CYP-LMS</t>
  </si>
  <si>
    <t>Limassol</t>
  </si>
  <si>
    <t>Vadso</t>
  </si>
  <si>
    <t>NOR-FNN</t>
  </si>
  <si>
    <t>Finnmark</t>
  </si>
  <si>
    <t>Ust'-Kamenogorsk</t>
  </si>
  <si>
    <t>KAZ-VKZ</t>
  </si>
  <si>
    <t>East Kazakhstan</t>
  </si>
  <si>
    <t>Voronezh</t>
  </si>
  <si>
    <t>RUS-VRN</t>
  </si>
  <si>
    <t>Voronezhskaya oblast'</t>
  </si>
  <si>
    <t>Darnah</t>
  </si>
  <si>
    <t>LBY-DRN</t>
  </si>
  <si>
    <t>Kemerovo</t>
  </si>
  <si>
    <t>RUS-KEM</t>
  </si>
  <si>
    <t>Kemerovskaya oblast'</t>
  </si>
  <si>
    <t>Dongola</t>
  </si>
  <si>
    <t>Sumy</t>
  </si>
  <si>
    <t>UKR-SUM</t>
  </si>
  <si>
    <t>Novosibirsk</t>
  </si>
  <si>
    <t>RUS-NOV</t>
  </si>
  <si>
    <t>Novosibirskaya oblast'</t>
  </si>
  <si>
    <t>Marsa Matruh</t>
  </si>
  <si>
    <t>EGY-MNT</t>
  </si>
  <si>
    <t>Omdurman</t>
  </si>
  <si>
    <t>SDN-AKH</t>
  </si>
  <si>
    <t>Al Khartum</t>
  </si>
  <si>
    <t>Aleppo</t>
  </si>
  <si>
    <t>SYR-HAL</t>
  </si>
  <si>
    <t>Halab</t>
  </si>
  <si>
    <t>Syktyvkar</t>
  </si>
  <si>
    <t>RUS-KOM</t>
  </si>
  <si>
    <t>Respublika Komi</t>
  </si>
  <si>
    <t>Murmansk</t>
  </si>
  <si>
    <t>RUS-MRM</t>
  </si>
  <si>
    <t>Murmanskaya oblast'</t>
  </si>
  <si>
    <t>El Minya</t>
  </si>
  <si>
    <t>EGY-AMI</t>
  </si>
  <si>
    <t>Al Minya</t>
  </si>
  <si>
    <t>Novokuznetsk</t>
  </si>
  <si>
    <t>Vyatka</t>
  </si>
  <si>
    <t>RUS-KRV</t>
  </si>
  <si>
    <t>Kirovskaya oblast'</t>
  </si>
  <si>
    <t>Asyut</t>
  </si>
  <si>
    <t>EGY-ASY</t>
  </si>
  <si>
    <t>Barnaul</t>
  </si>
  <si>
    <t>RUS-ALT</t>
  </si>
  <si>
    <t>Altayskiy kray</t>
  </si>
  <si>
    <t>Sohag</t>
  </si>
  <si>
    <t>EGY-SUH</t>
  </si>
  <si>
    <t>Suhaj</t>
  </si>
  <si>
    <t>Ar Raqqah</t>
  </si>
  <si>
    <t>SYR-ARQ</t>
  </si>
  <si>
    <t>Perm'</t>
  </si>
  <si>
    <t>RUS-PER</t>
  </si>
  <si>
    <t>Permskaya oblast'</t>
  </si>
  <si>
    <t>Hammerfest</t>
  </si>
  <si>
    <t>El Fasher</t>
  </si>
  <si>
    <t>SDN-DRF</t>
  </si>
  <si>
    <t>Darfur</t>
  </si>
  <si>
    <t>Idlib</t>
  </si>
  <si>
    <t>SYR-IDL</t>
  </si>
  <si>
    <t>Gorno-Altaysk</t>
  </si>
  <si>
    <t>RUS-GAL</t>
  </si>
  <si>
    <t>Respublika Altay</t>
  </si>
  <si>
    <t>Qena</t>
  </si>
  <si>
    <t>EGY-QIN</t>
  </si>
  <si>
    <t>Qina</t>
  </si>
  <si>
    <t>Izevsk</t>
  </si>
  <si>
    <t>RUS-UDM</t>
  </si>
  <si>
    <t>Udmurtskaya Respublika</t>
  </si>
  <si>
    <t>El Obeid</t>
  </si>
  <si>
    <t>SDN-KRD</t>
  </si>
  <si>
    <t>Kurdufan</t>
  </si>
  <si>
    <t>Vitsyebsk</t>
  </si>
  <si>
    <t>BLR-VTB</t>
  </si>
  <si>
    <t>Vitebsk</t>
  </si>
  <si>
    <t>Hamah</t>
  </si>
  <si>
    <t>SYR-HAM</t>
  </si>
  <si>
    <t>Yaskar-Ola</t>
  </si>
  <si>
    <t>RUS-MRL</t>
  </si>
  <si>
    <t>Respublika Mariy-El</t>
  </si>
  <si>
    <t>El-Kharga</t>
  </si>
  <si>
    <t>EGY-AWA</t>
  </si>
  <si>
    <t>Al Wadi al Jadid</t>
  </si>
  <si>
    <t>Semipalatinsk</t>
  </si>
  <si>
    <t>KAZ-SMP</t>
  </si>
  <si>
    <t>Najran</t>
  </si>
  <si>
    <t>SAU-NJR</t>
  </si>
  <si>
    <t>Smolensk</t>
  </si>
  <si>
    <t>RUS-SML</t>
  </si>
  <si>
    <t>Smolenskaya oblast'</t>
  </si>
  <si>
    <t>Aswan</t>
  </si>
  <si>
    <t>EGY-ASN</t>
  </si>
  <si>
    <t>Homs</t>
  </si>
  <si>
    <t>SYR-HIM</t>
  </si>
  <si>
    <t>Hims</t>
  </si>
  <si>
    <t>Kudymkar</t>
  </si>
  <si>
    <t>RUS-KMP</t>
  </si>
  <si>
    <t>Komi-Permyatskiy avton. okrug</t>
  </si>
  <si>
    <t>Dumyat</t>
  </si>
  <si>
    <t>EGY-DMY</t>
  </si>
  <si>
    <t>Mahilyow</t>
  </si>
  <si>
    <t>BLR-MGL</t>
  </si>
  <si>
    <t>Mogilev</t>
  </si>
  <si>
    <t>Mecca</t>
  </si>
  <si>
    <t>SAU-MKK</t>
  </si>
  <si>
    <t>Makkah</t>
  </si>
  <si>
    <t>Olgiy</t>
  </si>
  <si>
    <t>MNG-BOL</t>
  </si>
  <si>
    <t>Bayan-Olgiy</t>
  </si>
  <si>
    <t>Sinop</t>
  </si>
  <si>
    <t>TUR-SIN</t>
  </si>
  <si>
    <t>Nar'yan Mar</t>
  </si>
  <si>
    <t>RUS-NEN</t>
  </si>
  <si>
    <t>Nenetskiy avtonomnyy okrug</t>
  </si>
  <si>
    <t>Homyel'</t>
  </si>
  <si>
    <t>BLR-GML</t>
  </si>
  <si>
    <t>Gomel'</t>
  </si>
  <si>
    <t>Kastamonu</t>
  </si>
  <si>
    <t>TUR-KST</t>
  </si>
  <si>
    <t>Port Sudan</t>
  </si>
  <si>
    <t>SDN-ASR</t>
  </si>
  <si>
    <t>Port Said</t>
  </si>
  <si>
    <t>EGY-BSA</t>
  </si>
  <si>
    <t>Bur Sa'id</t>
  </si>
  <si>
    <t>Sari</t>
  </si>
  <si>
    <t>IRN-MZN</t>
  </si>
  <si>
    <t>Mazandaran</t>
  </si>
  <si>
    <t>Vorkuta</t>
  </si>
  <si>
    <t>Samsun</t>
  </si>
  <si>
    <t>TUR-SMS</t>
  </si>
  <si>
    <t>Chernihiv</t>
  </si>
  <si>
    <t>UKR-CHH</t>
  </si>
  <si>
    <t>Chernigov</t>
  </si>
  <si>
    <t>Sa'Dah</t>
  </si>
  <si>
    <t>YEM-SDH</t>
  </si>
  <si>
    <t>Sa'dah</t>
  </si>
  <si>
    <t>Semnan</t>
  </si>
  <si>
    <t>IRN-SMN</t>
  </si>
  <si>
    <t>Amasya</t>
  </si>
  <si>
    <t>TUR-AMS</t>
  </si>
  <si>
    <t>Mykolayiv</t>
  </si>
  <si>
    <t>UKR-MKL</t>
  </si>
  <si>
    <t>Nikolayev</t>
  </si>
  <si>
    <t>Kotlas</t>
  </si>
  <si>
    <t>EGY-AIS</t>
  </si>
  <si>
    <t>Al Iskandariyah</t>
  </si>
  <si>
    <t>Asmara</t>
  </si>
  <si>
    <t>ERI-HMS</t>
  </si>
  <si>
    <t>Hamasen</t>
  </si>
  <si>
    <t>Marib</t>
  </si>
  <si>
    <t>YEM-MRB</t>
  </si>
  <si>
    <t>Ma'rib</t>
  </si>
  <si>
    <t>Kherson</t>
  </si>
  <si>
    <t>UKR-KRN</t>
  </si>
  <si>
    <t>Corum</t>
  </si>
  <si>
    <t>TUR-COR</t>
  </si>
  <si>
    <t>Al Mukalla</t>
  </si>
  <si>
    <t>YEM-HDH</t>
  </si>
  <si>
    <t>Hadhramaut</t>
  </si>
  <si>
    <t>Gonder</t>
  </si>
  <si>
    <t>ETH-GND</t>
  </si>
  <si>
    <t>Kafr el Sheikh</t>
  </si>
  <si>
    <t>EGY-KAS</t>
  </si>
  <si>
    <t>Kafr ash Shaykh</t>
  </si>
  <si>
    <t>Salekhard</t>
  </si>
  <si>
    <t>RUS-YMN</t>
  </si>
  <si>
    <t>Yamalo-Nenetskiy avtonomnyy okrug</t>
  </si>
  <si>
    <t>BLR-MNS</t>
  </si>
  <si>
    <t>Yozgat</t>
  </si>
  <si>
    <t>TUR-YZG</t>
  </si>
  <si>
    <t>Tyumen</t>
  </si>
  <si>
    <t>RUS-TYU</t>
  </si>
  <si>
    <t>Tyumenskaya oblast'</t>
  </si>
  <si>
    <t>'Ataq</t>
  </si>
  <si>
    <t>YEM-ATQ</t>
  </si>
  <si>
    <t>Jeddah</t>
  </si>
  <si>
    <t>Kovel'</t>
  </si>
  <si>
    <t>UKR-VLY</t>
  </si>
  <si>
    <t>Volyn</t>
  </si>
  <si>
    <t>El Mansura</t>
  </si>
  <si>
    <t>EGY-ADQ</t>
  </si>
  <si>
    <t>Ad Daqahliyah</t>
  </si>
  <si>
    <t>Simferopol'</t>
  </si>
  <si>
    <t>UKR-KRM</t>
  </si>
  <si>
    <t>Crimean</t>
  </si>
  <si>
    <t>Sverdlovsk</t>
  </si>
  <si>
    <t>RUS-SVD</t>
  </si>
  <si>
    <t>Sverdlovskaya oblast'</t>
  </si>
  <si>
    <t>Al Bayda</t>
  </si>
  <si>
    <t>YEM-ABD</t>
  </si>
  <si>
    <t>Al Bayda'</t>
  </si>
  <si>
    <t>Aden</t>
  </si>
  <si>
    <t>YEM-ADN</t>
  </si>
  <si>
    <t>Rivne</t>
  </si>
  <si>
    <t>UKR-RVN</t>
  </si>
  <si>
    <t>Rovno</t>
  </si>
  <si>
    <t>Ordu</t>
  </si>
  <si>
    <t>TUR-ORD</t>
  </si>
  <si>
    <t>Boosaaso</t>
  </si>
  <si>
    <t>SOM-BAR</t>
  </si>
  <si>
    <t>Damanhur</t>
  </si>
  <si>
    <t>EGY-ABH</t>
  </si>
  <si>
    <t>Al Buhayrah</t>
  </si>
  <si>
    <t>Giresun</t>
  </si>
  <si>
    <t>TUR-GRS</t>
  </si>
  <si>
    <t>L'viv</t>
  </si>
  <si>
    <t>UKR-LVV</t>
  </si>
  <si>
    <t>Abha</t>
  </si>
  <si>
    <t>SAU-ASI</t>
  </si>
  <si>
    <t>'Asir</t>
  </si>
  <si>
    <t>Ufa</t>
  </si>
  <si>
    <t>RUS-BSK</t>
  </si>
  <si>
    <t>Respublika Bashkortostan</t>
  </si>
  <si>
    <t>Orenburg</t>
  </si>
  <si>
    <t>RUS-ORB</t>
  </si>
  <si>
    <t>Orenburgskaya oblast'</t>
  </si>
  <si>
    <t>IRN-TER</t>
  </si>
  <si>
    <t>Tokat</t>
  </si>
  <si>
    <t>TUR-TOK</t>
  </si>
  <si>
    <t>Przemysl</t>
  </si>
  <si>
    <t>POL-PRZ</t>
  </si>
  <si>
    <t>Shibin el Kom</t>
  </si>
  <si>
    <t>EGY-AMN</t>
  </si>
  <si>
    <t>Al Minufiyah</t>
  </si>
  <si>
    <t>Laascaanood</t>
  </si>
  <si>
    <t>SOM-SOL</t>
  </si>
  <si>
    <t>Sool</t>
  </si>
  <si>
    <t>Jaizan</t>
  </si>
  <si>
    <t>SAU-JIZ</t>
  </si>
  <si>
    <t>Jizan</t>
  </si>
  <si>
    <t>El Faiyum</t>
  </si>
  <si>
    <t>EGY-AFY</t>
  </si>
  <si>
    <t>Al Fayyum</t>
  </si>
  <si>
    <t>Ternopil'</t>
  </si>
  <si>
    <t>UKR-TRN</t>
  </si>
  <si>
    <t>Ternopl'</t>
  </si>
  <si>
    <t>Sivas</t>
  </si>
  <si>
    <t>TUR-SIV</t>
  </si>
  <si>
    <t>Hajjah</t>
  </si>
  <si>
    <t>YEM-HJJ</t>
  </si>
  <si>
    <t>Ural'sk</t>
  </si>
  <si>
    <t>KAZ-URL</t>
  </si>
  <si>
    <t>Ceerigaabo</t>
  </si>
  <si>
    <t>SOM-SAN</t>
  </si>
  <si>
    <t>Sanaag</t>
  </si>
  <si>
    <t>Bat'umi</t>
  </si>
  <si>
    <t>GEO-AJR</t>
  </si>
  <si>
    <t>Ajaria</t>
  </si>
  <si>
    <t>Abu Zenima</t>
  </si>
  <si>
    <t>EGY-JSI</t>
  </si>
  <si>
    <t>Janub Sina'</t>
  </si>
  <si>
    <t>Burao</t>
  </si>
  <si>
    <t>SOM-TGD</t>
  </si>
  <si>
    <t>Togdheer</t>
  </si>
  <si>
    <t>YEM-SAN</t>
  </si>
  <si>
    <t>San'a'</t>
  </si>
  <si>
    <t>El Tur</t>
  </si>
  <si>
    <t>Ceboksary</t>
  </si>
  <si>
    <t>RUS-CHV</t>
  </si>
  <si>
    <t>Chuvashskaya Respublika</t>
  </si>
  <si>
    <t>Khmel'nyts'kyz</t>
  </si>
  <si>
    <t>UKR-KML</t>
  </si>
  <si>
    <t>Khmel'nitskiy</t>
  </si>
  <si>
    <t>Coruh</t>
  </si>
  <si>
    <t>TUR-ART</t>
  </si>
  <si>
    <t>Artvin</t>
  </si>
  <si>
    <t>Al Hudaydah</t>
  </si>
  <si>
    <t>YEM-AHD</t>
  </si>
  <si>
    <t>Garoowe</t>
  </si>
  <si>
    <t>SOM-NUG</t>
  </si>
  <si>
    <t>Nugaal</t>
  </si>
  <si>
    <t>Dhamar</t>
  </si>
  <si>
    <t>YEM-DHM</t>
  </si>
  <si>
    <t>Tanta</t>
  </si>
  <si>
    <t>EGY-AGH</t>
  </si>
  <si>
    <t>Al Gharbiyah</t>
  </si>
  <si>
    <t>Kazan'</t>
  </si>
  <si>
    <t>RUS-TRT</t>
  </si>
  <si>
    <t>Respublika Tatarstan</t>
  </si>
  <si>
    <t>Rize</t>
  </si>
  <si>
    <t>TUR-RIZ</t>
  </si>
  <si>
    <t>Gaalkacyo</t>
  </si>
  <si>
    <t>SOM-MUD</t>
  </si>
  <si>
    <t>Mudug</t>
  </si>
  <si>
    <t>Ivano-frankivs'k</t>
  </si>
  <si>
    <t>UKR-IVF</t>
  </si>
  <si>
    <t>Ivano-Frankovsk</t>
  </si>
  <si>
    <t>Mek'ele</t>
  </si>
  <si>
    <t>ETH-TGR</t>
  </si>
  <si>
    <t>Tigray</t>
  </si>
  <si>
    <t>Trabzon</t>
  </si>
  <si>
    <t>TUR-TRB</t>
  </si>
  <si>
    <t>Ul'yanovsk</t>
  </si>
  <si>
    <t>RUS-ULY</t>
  </si>
  <si>
    <t>Ul'yanovskaya oblast'</t>
  </si>
  <si>
    <t>Chernivtsi</t>
  </si>
  <si>
    <t>UKR-CHV</t>
  </si>
  <si>
    <t>Chernovtsy</t>
  </si>
  <si>
    <t>Dhuusa Mareeb</t>
  </si>
  <si>
    <t>SOM-GLG</t>
  </si>
  <si>
    <t>Galguduud</t>
  </si>
  <si>
    <t>Saransk</t>
  </si>
  <si>
    <t>RUS-MRD</t>
  </si>
  <si>
    <t>Respublika Mordoviya</t>
  </si>
  <si>
    <t>Ibb</t>
  </si>
  <si>
    <t>YEM-IBB</t>
  </si>
  <si>
    <t>Satu Mare</t>
  </si>
  <si>
    <t>ROM-SMA</t>
  </si>
  <si>
    <t>Kyzylorda</t>
  </si>
  <si>
    <t>KAZ-KZO</t>
  </si>
  <si>
    <t>Kzyl-Orda</t>
  </si>
  <si>
    <t>DJI-DJI</t>
  </si>
  <si>
    <t>Beledweyne</t>
  </si>
  <si>
    <t>SOM-HII</t>
  </si>
  <si>
    <t>Hiiraan</t>
  </si>
  <si>
    <t>Ta'izz</t>
  </si>
  <si>
    <t>YEM-TAZ</t>
  </si>
  <si>
    <t>Gumushane</t>
  </si>
  <si>
    <t>TUR-GMS</t>
  </si>
  <si>
    <t>Gumshane</t>
  </si>
  <si>
    <t>Baia Mare</t>
  </si>
  <si>
    <t>ROM-MRM</t>
  </si>
  <si>
    <t>Maramures</t>
  </si>
  <si>
    <t>Navoi</t>
  </si>
  <si>
    <t>UZB-NAV</t>
  </si>
  <si>
    <t>Zalau</t>
  </si>
  <si>
    <t>ROM-SAL</t>
  </si>
  <si>
    <t>Salaj</t>
  </si>
  <si>
    <t>Lahij</t>
  </si>
  <si>
    <t>YEM-LHJ</t>
  </si>
  <si>
    <t>Bukhara</t>
  </si>
  <si>
    <t>UZB-BKH</t>
  </si>
  <si>
    <t>Samarkand</t>
  </si>
  <si>
    <t>UZB-SMK</t>
  </si>
  <si>
    <t>Obock</t>
  </si>
  <si>
    <t>DJI-OBC</t>
  </si>
  <si>
    <t>Dese</t>
  </si>
  <si>
    <t>ETH-WEO</t>
  </si>
  <si>
    <t>Welo</t>
  </si>
  <si>
    <t>Jawhar</t>
  </si>
  <si>
    <t>SOM-SDH</t>
  </si>
  <si>
    <t>Shabeellaha Dhexe</t>
  </si>
  <si>
    <t>Tadjoura</t>
  </si>
  <si>
    <t>DJI-TDJ</t>
  </si>
  <si>
    <t>Cluj-Napoca</t>
  </si>
  <si>
    <t>ROM-CLU</t>
  </si>
  <si>
    <t>Cluj</t>
  </si>
  <si>
    <t>Alba Lulia</t>
  </si>
  <si>
    <t>ROM-ALB</t>
  </si>
  <si>
    <t>Alba</t>
  </si>
  <si>
    <t>Chardzhev</t>
  </si>
  <si>
    <t>TKM-CHZ</t>
  </si>
  <si>
    <t>Chardzhou</t>
  </si>
  <si>
    <t>TX</t>
  </si>
  <si>
    <t>Harar</t>
  </si>
  <si>
    <t>ETH-HRR</t>
  </si>
  <si>
    <t>Harerge</t>
  </si>
  <si>
    <t>SOM-BND</t>
  </si>
  <si>
    <t>Banaadir</t>
  </si>
  <si>
    <t>Ali Sabieh</t>
  </si>
  <si>
    <t>DJI-ASA</t>
  </si>
  <si>
    <t>'Ali Sabih</t>
  </si>
  <si>
    <t>Deva</t>
  </si>
  <si>
    <t>ROM-HND</t>
  </si>
  <si>
    <t>Hunedoara</t>
  </si>
  <si>
    <t>Dikhil</t>
  </si>
  <si>
    <t>DJI-DKH</t>
  </si>
  <si>
    <t>Esfahan</t>
  </si>
  <si>
    <t>IRN-ESF</t>
  </si>
  <si>
    <t>Karshi</t>
  </si>
  <si>
    <t>UZB-KSH</t>
  </si>
  <si>
    <t>Kashkadar'ya</t>
  </si>
  <si>
    <t>Sibiu</t>
  </si>
  <si>
    <t>ROM-SIB</t>
  </si>
  <si>
    <t>Hargeysa</t>
  </si>
  <si>
    <t>SOM-WGL</t>
  </si>
  <si>
    <t>Woqooyi Galbeed</t>
  </si>
  <si>
    <t>Shahr-E Kord</t>
  </si>
  <si>
    <t>IRN-CMV</t>
  </si>
  <si>
    <t>Chahar Mahall va Bakhtiari</t>
  </si>
  <si>
    <t>Termez</t>
  </si>
  <si>
    <t>UZB-SRK</t>
  </si>
  <si>
    <t>Surkhandar'ya</t>
  </si>
  <si>
    <t>Goba</t>
  </si>
  <si>
    <t>ETH-BAL</t>
  </si>
  <si>
    <t>Bale</t>
  </si>
  <si>
    <t>Yazd</t>
  </si>
  <si>
    <t>IRN-YAZ</t>
  </si>
  <si>
    <t>Mazar-E Sharif</t>
  </si>
  <si>
    <t>AFG-BLK</t>
  </si>
  <si>
    <t>Balkh</t>
  </si>
  <si>
    <t>Yasuj</t>
  </si>
  <si>
    <t>IRN-BAV</t>
  </si>
  <si>
    <t>Kohkiluyeh va buyer Ahmadi</t>
  </si>
  <si>
    <t>Moroto</t>
  </si>
  <si>
    <t>UGA-KRM</t>
  </si>
  <si>
    <t>Karamoja</t>
  </si>
  <si>
    <t>Shiraz</t>
  </si>
  <si>
    <t>IRN-FAR</t>
  </si>
  <si>
    <t>Fars</t>
  </si>
  <si>
    <t>Sheberghan</t>
  </si>
  <si>
    <t>AFG-JWZ</t>
  </si>
  <si>
    <t>Jowzjan</t>
  </si>
  <si>
    <t>Mbale</t>
  </si>
  <si>
    <t>UGA-EST</t>
  </si>
  <si>
    <t>Meymaneh</t>
  </si>
  <si>
    <t>AFG-FRY</t>
  </si>
  <si>
    <t>Faryab</t>
  </si>
  <si>
    <t>KWT-AKW</t>
  </si>
  <si>
    <t>Kakamega</t>
  </si>
  <si>
    <t>KEN-WST</t>
  </si>
  <si>
    <t>Hawalli</t>
  </si>
  <si>
    <t>KWT-HWL</t>
  </si>
  <si>
    <t>Al-Ahmadi</t>
  </si>
  <si>
    <t>KWT-AHM</t>
  </si>
  <si>
    <t>Al Ahmadi</t>
  </si>
  <si>
    <t>Qal eh-ye</t>
  </si>
  <si>
    <t>AFG-BDG</t>
  </si>
  <si>
    <t>Badghis</t>
  </si>
  <si>
    <t>Debre Markos</t>
  </si>
  <si>
    <t>ETH-GOJ</t>
  </si>
  <si>
    <t>Gojam</t>
  </si>
  <si>
    <t>Bushehr</t>
  </si>
  <si>
    <t>IRN-BUS</t>
  </si>
  <si>
    <t>Chaghcharan</t>
  </si>
  <si>
    <t>AFG-GHW</t>
  </si>
  <si>
    <t>Ghowr</t>
  </si>
  <si>
    <t>Nek'emte</t>
  </si>
  <si>
    <t>ETH-WEL</t>
  </si>
  <si>
    <t>Welega</t>
  </si>
  <si>
    <t>Ad Damman</t>
  </si>
  <si>
    <t>SAU-ASH</t>
  </si>
  <si>
    <t>Al-Muharraq</t>
  </si>
  <si>
    <t>BHR-AMH</t>
  </si>
  <si>
    <t>Al Muharraq</t>
  </si>
  <si>
    <t>ETH-SHE</t>
  </si>
  <si>
    <t>Shewa</t>
  </si>
  <si>
    <t>Herat</t>
  </si>
  <si>
    <t>AFG-HER</t>
  </si>
  <si>
    <t>BHR-AMN</t>
  </si>
  <si>
    <t>Al Manamah</t>
  </si>
  <si>
    <t>Kerman</t>
  </si>
  <si>
    <t>IRN-KRM</t>
  </si>
  <si>
    <t>Jidd Hafs</t>
  </si>
  <si>
    <t>BHR-JHF</t>
  </si>
  <si>
    <t>Gore</t>
  </si>
  <si>
    <t>ETH-ILB</t>
  </si>
  <si>
    <t>Ilubabor</t>
  </si>
  <si>
    <t>Zahedan</t>
  </si>
  <si>
    <t>IRN-BVS</t>
  </si>
  <si>
    <t>Sistan va Baluchestan</t>
  </si>
  <si>
    <t>Ar Rifa</t>
  </si>
  <si>
    <t>BHR-ARM</t>
  </si>
  <si>
    <t>Ar Rifa wa al Mintaqah al Janubiyah</t>
  </si>
  <si>
    <t>Asela</t>
  </si>
  <si>
    <t>ETH-ARS</t>
  </si>
  <si>
    <t>Arsi</t>
  </si>
  <si>
    <t>Sitrah</t>
  </si>
  <si>
    <t>BHR-STR</t>
  </si>
  <si>
    <t>Jima</t>
  </si>
  <si>
    <t>ETH-KEF</t>
  </si>
  <si>
    <t>Kefa</t>
  </si>
  <si>
    <t>Bandar-E Abbas</t>
  </si>
  <si>
    <t>IRN-HRM</t>
  </si>
  <si>
    <t>Hormozgan</t>
  </si>
  <si>
    <t>Awasa</t>
  </si>
  <si>
    <t>ETH-SID</t>
  </si>
  <si>
    <t>Sidamo</t>
  </si>
  <si>
    <t>SAU-ARI</t>
  </si>
  <si>
    <t>Ar Riyad</t>
  </si>
  <si>
    <t>Al Kasab</t>
  </si>
  <si>
    <t>OMN-MSN</t>
  </si>
  <si>
    <t>Musandam</t>
  </si>
  <si>
    <t>Arba Minch</t>
  </si>
  <si>
    <t>ETH-GGO</t>
  </si>
  <si>
    <t>Gamo Gofa</t>
  </si>
  <si>
    <t>Ilam</t>
  </si>
  <si>
    <t>IRN-ILA</t>
  </si>
  <si>
    <t>Xuddur</t>
  </si>
  <si>
    <t>SOM-BAK</t>
  </si>
  <si>
    <t>Bakool</t>
  </si>
  <si>
    <t>Fujairad</t>
  </si>
  <si>
    <t>ARE-AFJ</t>
  </si>
  <si>
    <t>Al Fujayrah</t>
  </si>
  <si>
    <t>Garbahaarey</t>
  </si>
  <si>
    <t>SOM-GED</t>
  </si>
  <si>
    <t>Gedo</t>
  </si>
  <si>
    <t>Khorramabad</t>
  </si>
  <si>
    <t>IRN-LRS</t>
  </si>
  <si>
    <t>Lorestan</t>
  </si>
  <si>
    <t>Karachi</t>
  </si>
  <si>
    <t>PAK-SIN</t>
  </si>
  <si>
    <t>Sind</t>
  </si>
  <si>
    <t>Baydhabo</t>
  </si>
  <si>
    <t>SOM-BAY</t>
  </si>
  <si>
    <t>Bay</t>
  </si>
  <si>
    <t>Al-Kut</t>
  </si>
  <si>
    <t>IRQ-WAS</t>
  </si>
  <si>
    <t>Wasit</t>
  </si>
  <si>
    <t>Al 'Amarah</t>
  </si>
  <si>
    <t>IRQ-MYS</t>
  </si>
  <si>
    <t>Maysan</t>
  </si>
  <si>
    <t>OMN-MSQ</t>
  </si>
  <si>
    <t>Masqat</t>
  </si>
  <si>
    <t>Marka</t>
  </si>
  <si>
    <t>SOM-SHO</t>
  </si>
  <si>
    <t>Shabeellaha Hoose</t>
  </si>
  <si>
    <t>Tarin Kowt</t>
  </si>
  <si>
    <t>AFG-ORZ</t>
  </si>
  <si>
    <t>Oruzgan</t>
  </si>
  <si>
    <t>Wajir</t>
  </si>
  <si>
    <t>KEN-NES</t>
  </si>
  <si>
    <t>North-Eastern</t>
  </si>
  <si>
    <t>Ahvaz</t>
  </si>
  <si>
    <t>IRN-KHZ</t>
  </si>
  <si>
    <t>Khuzestan</t>
  </si>
  <si>
    <t>Farah</t>
  </si>
  <si>
    <t>AFG-FAR</t>
  </si>
  <si>
    <t>Qalat</t>
  </si>
  <si>
    <t>AFG-ZAB</t>
  </si>
  <si>
    <t>Zabol</t>
  </si>
  <si>
    <t>Bu'aale</t>
  </si>
  <si>
    <t>SOM-JDH</t>
  </si>
  <si>
    <t>Jubbada Dhexe</t>
  </si>
  <si>
    <t>As-Samawah</t>
  </si>
  <si>
    <t>IRQ-AMT</t>
  </si>
  <si>
    <t>Al Muthanna</t>
  </si>
  <si>
    <t>Kandahar</t>
  </si>
  <si>
    <t>AFG-QND</t>
  </si>
  <si>
    <t>Quandahar</t>
  </si>
  <si>
    <t>Trondheim</t>
  </si>
  <si>
    <t>NOR-STR</t>
  </si>
  <si>
    <t>Sor-Trondelag</t>
  </si>
  <si>
    <t>An-Nasiriyah</t>
  </si>
  <si>
    <t>IRQ-DQA</t>
  </si>
  <si>
    <t>Dhi Qar</t>
  </si>
  <si>
    <t>Lashkar Gah</t>
  </si>
  <si>
    <t>AFG-HLM</t>
  </si>
  <si>
    <t>Helmand</t>
  </si>
  <si>
    <t>Al Basrah</t>
  </si>
  <si>
    <t>IRQ-ABS</t>
  </si>
  <si>
    <t>Molde</t>
  </si>
  <si>
    <t>NOR-MOR</t>
  </si>
  <si>
    <t>More Og Romsdal</t>
  </si>
  <si>
    <t>Al-Jahrah</t>
  </si>
  <si>
    <t>KWT-AJH</t>
  </si>
  <si>
    <t>Al Jahrah</t>
  </si>
  <si>
    <t>Bergen</t>
  </si>
  <si>
    <t>NOR-HRD</t>
  </si>
  <si>
    <t>Hordaland</t>
  </si>
  <si>
    <t>Zaranj</t>
  </si>
  <si>
    <t>AFG-NMR</t>
  </si>
  <si>
    <t>Nimruz</t>
  </si>
  <si>
    <t>Ringkobing</t>
  </si>
  <si>
    <t>DNK-RNG</t>
  </si>
  <si>
    <t>Bremen</t>
  </si>
  <si>
    <t>DEU-BRM</t>
  </si>
  <si>
    <t>Ra's Al-Khaymah</t>
  </si>
  <si>
    <t>ARE-RAK</t>
  </si>
  <si>
    <t>Ra's al Khaymah</t>
  </si>
  <si>
    <t>Quetta</t>
  </si>
  <si>
    <t>PAK-BLC</t>
  </si>
  <si>
    <t>Baluchistan</t>
  </si>
  <si>
    <t>Hannover</t>
  </si>
  <si>
    <t>DEU-NDR</t>
  </si>
  <si>
    <t>Niedersachsen</t>
  </si>
  <si>
    <t>Umm Al Qaywayn</t>
  </si>
  <si>
    <t>ARE-UAQ</t>
  </si>
  <si>
    <t>Umm al Qaywayn</t>
  </si>
  <si>
    <t>Srinagar</t>
  </si>
  <si>
    <t>IND-JAK</t>
  </si>
  <si>
    <t>Jammu &amp; Kashmir</t>
  </si>
  <si>
    <t>Ajman</t>
  </si>
  <si>
    <t>ARE-AJM</t>
  </si>
  <si>
    <t>'Ajman</t>
  </si>
  <si>
    <t>Erfurt</t>
  </si>
  <si>
    <t>DEU-THR</t>
  </si>
  <si>
    <t>Thuringen</t>
  </si>
  <si>
    <t>Amritsar</t>
  </si>
  <si>
    <t>IND-PNJ</t>
  </si>
  <si>
    <t>Punjab</t>
  </si>
  <si>
    <t>Sharjah</t>
  </si>
  <si>
    <t>ARE-ASH</t>
  </si>
  <si>
    <t>Ash Shariqah</t>
  </si>
  <si>
    <t>Frankfurt</t>
  </si>
  <si>
    <t>DEU-HSS</t>
  </si>
  <si>
    <t>Hessen</t>
  </si>
  <si>
    <t>Lahore</t>
  </si>
  <si>
    <t>PAK-PNJ</t>
  </si>
  <si>
    <t>Amiens</t>
  </si>
  <si>
    <t>FRA-PIC</t>
  </si>
  <si>
    <t>Picardie</t>
  </si>
  <si>
    <t>QAT-ADW</t>
  </si>
  <si>
    <t>Ad Dawhah</t>
  </si>
  <si>
    <t>Simla</t>
  </si>
  <si>
    <t>IND-HPR</t>
  </si>
  <si>
    <t>Himachal Pradesh</t>
  </si>
  <si>
    <t>Rouen</t>
  </si>
  <si>
    <t>FRA-HNR</t>
  </si>
  <si>
    <t>Haute-Normandie</t>
  </si>
  <si>
    <t>ARE-DBY</t>
  </si>
  <si>
    <t>Dubayy</t>
  </si>
  <si>
    <t>Chandigarh</t>
  </si>
  <si>
    <t>IND-CHN</t>
  </si>
  <si>
    <t>Le Havre</t>
  </si>
  <si>
    <t>ARE-AZA</t>
  </si>
  <si>
    <t>Abu Zaby</t>
  </si>
  <si>
    <t>Delhi</t>
  </si>
  <si>
    <t>IND-DEL</t>
  </si>
  <si>
    <t>FRA-IDF</t>
  </si>
  <si>
    <t>Ile-de-France</t>
  </si>
  <si>
    <t>Groznyy</t>
  </si>
  <si>
    <t>RUS-CHG</t>
  </si>
  <si>
    <t>Chechenskaya Respublika</t>
  </si>
  <si>
    <t>Jaipur</t>
  </si>
  <si>
    <t>IND-RJS</t>
  </si>
  <si>
    <t>Rajasthan</t>
  </si>
  <si>
    <t>Stuttgart</t>
  </si>
  <si>
    <t>DEU-BWR</t>
  </si>
  <si>
    <t>Baden-Wurttemberg</t>
  </si>
  <si>
    <t>Machackala</t>
  </si>
  <si>
    <t>RUS-DGS</t>
  </si>
  <si>
    <t>Respublika Dagestan</t>
  </si>
  <si>
    <t>Bhopal</t>
  </si>
  <si>
    <t>IND-MPR</t>
  </si>
  <si>
    <t>Madhya Pradesh</t>
  </si>
  <si>
    <t>Orleans</t>
  </si>
  <si>
    <t>FRA-CEN</t>
  </si>
  <si>
    <t>Baku</t>
  </si>
  <si>
    <t>AZE-BAK</t>
  </si>
  <si>
    <t>Poitiers</t>
  </si>
  <si>
    <t>FRA-PCH</t>
  </si>
  <si>
    <t>Poitou-Charentes</t>
  </si>
  <si>
    <t>Turkmenbashi</t>
  </si>
  <si>
    <t>TKM-KRS</t>
  </si>
  <si>
    <t>Krasnovodsk</t>
  </si>
  <si>
    <t>Limoges</t>
  </si>
  <si>
    <t>FRA-LIM</t>
  </si>
  <si>
    <t>Limousin</t>
  </si>
  <si>
    <t>Hamadan</t>
  </si>
  <si>
    <t>IRN-HMD</t>
  </si>
  <si>
    <t>Zareh Sharan</t>
  </si>
  <si>
    <t>AFG-PKT</t>
  </si>
  <si>
    <t>Paktika</t>
  </si>
  <si>
    <t>Dunkirk</t>
  </si>
  <si>
    <t>FRA-NPC</t>
  </si>
  <si>
    <t>Nord-Pas-de-Calais</t>
  </si>
  <si>
    <t>Arak</t>
  </si>
  <si>
    <t>IRN-MRK</t>
  </si>
  <si>
    <t>Markazi</t>
  </si>
  <si>
    <t>Liege</t>
  </si>
  <si>
    <t>BEL-LIE</t>
  </si>
  <si>
    <t>Mangyshlak</t>
  </si>
  <si>
    <t>KAZ-MGY</t>
  </si>
  <si>
    <t>Namur</t>
  </si>
  <si>
    <t>BEL-NAM</t>
  </si>
  <si>
    <t>Rawalpindi</t>
  </si>
  <si>
    <t>Mons</t>
  </si>
  <si>
    <t>BEL-HAI</t>
  </si>
  <si>
    <t>Hainaut</t>
  </si>
  <si>
    <t>Naxcivian</t>
  </si>
  <si>
    <t>AZE-NKH</t>
  </si>
  <si>
    <t>Nakhichevan</t>
  </si>
  <si>
    <t>Reims</t>
  </si>
  <si>
    <t>FRA-CHA</t>
  </si>
  <si>
    <t>Champagne-Ardenne</t>
  </si>
  <si>
    <t>Gardez</t>
  </si>
  <si>
    <t>AFG-PAK</t>
  </si>
  <si>
    <t>Paktia</t>
  </si>
  <si>
    <t>Ghazni</t>
  </si>
  <si>
    <t>AFG-GHZ</t>
  </si>
  <si>
    <t>Tabriz</t>
  </si>
  <si>
    <t>IRN-AEK</t>
  </si>
  <si>
    <t>Azarbayjan-e Khavari</t>
  </si>
  <si>
    <t>Dijon</t>
  </si>
  <si>
    <t>FRA-BOR</t>
  </si>
  <si>
    <t>Bourgogne</t>
  </si>
  <si>
    <t>Faisalabad</t>
  </si>
  <si>
    <t>Orumiyeh</t>
  </si>
  <si>
    <t>IRN-AEB</t>
  </si>
  <si>
    <t>Azarbayjan-e Bakhtari</t>
  </si>
  <si>
    <t>Hyderabad</t>
  </si>
  <si>
    <t>Clermont-Ferrand</t>
  </si>
  <si>
    <t>FRA-AVR</t>
  </si>
  <si>
    <t>Auvergne</t>
  </si>
  <si>
    <t>Rasht</t>
  </si>
  <si>
    <t>IRN-GIL</t>
  </si>
  <si>
    <t>Gilan</t>
  </si>
  <si>
    <t>Zanjan</t>
  </si>
  <si>
    <t>IRN-ZNJ</t>
  </si>
  <si>
    <t>Gandhinagar</t>
  </si>
  <si>
    <t>IND-GJR</t>
  </si>
  <si>
    <t>Gujarat</t>
  </si>
  <si>
    <t>Lyon</t>
  </si>
  <si>
    <t>FRA-RHA</t>
  </si>
  <si>
    <t>Rhone-Alpes</t>
  </si>
  <si>
    <t>As-Sulaymaniyah</t>
  </si>
  <si>
    <t>IRQ-ASL</t>
  </si>
  <si>
    <t>As Sulaymaniyah</t>
  </si>
  <si>
    <t>Ahmadabad</t>
  </si>
  <si>
    <t>Europoort</t>
  </si>
  <si>
    <t>NLD-ZHL</t>
  </si>
  <si>
    <t>Zuid-Holland</t>
  </si>
  <si>
    <t>Sanandaj</t>
  </si>
  <si>
    <t>IRN-KRD</t>
  </si>
  <si>
    <t>Kordestan</t>
  </si>
  <si>
    <t>KAZ-ALA</t>
  </si>
  <si>
    <t>Alma-Ata</t>
  </si>
  <si>
    <t>KGZ-BSK</t>
  </si>
  <si>
    <t>'s-Hertogenbosch</t>
  </si>
  <si>
    <t>NLD-NBR</t>
  </si>
  <si>
    <t>Noord-Brabant</t>
  </si>
  <si>
    <t>Kermanshah</t>
  </si>
  <si>
    <t>IRN-BKH</t>
  </si>
  <si>
    <t>Bakhtaran</t>
  </si>
  <si>
    <t>Middelburg</t>
  </si>
  <si>
    <t>NLD-ZLN</t>
  </si>
  <si>
    <t>Zeeland</t>
  </si>
  <si>
    <t>Karakol</t>
  </si>
  <si>
    <t>KGZ-ISK</t>
  </si>
  <si>
    <t>Issyk-Kul'</t>
  </si>
  <si>
    <t>Nukus</t>
  </si>
  <si>
    <t>UZB-KRK</t>
  </si>
  <si>
    <t>Karakalpakstan</t>
  </si>
  <si>
    <t>Dashkhovuz</t>
  </si>
  <si>
    <t>TKM-TSH</t>
  </si>
  <si>
    <t>Tashauz</t>
  </si>
  <si>
    <t>Naryn</t>
  </si>
  <si>
    <t>KGZ-NRN</t>
  </si>
  <si>
    <t>Bruges</t>
  </si>
  <si>
    <t>BEL-WVL</t>
  </si>
  <si>
    <t>West-Vlaanderen</t>
  </si>
  <si>
    <t>Urgench</t>
  </si>
  <si>
    <t>UZB-KHR</t>
  </si>
  <si>
    <t>Khorezm</t>
  </si>
  <si>
    <t>Namangan</t>
  </si>
  <si>
    <t>UZB-NMG</t>
  </si>
  <si>
    <t>Antwerpen</t>
  </si>
  <si>
    <t>BEL-ANT</t>
  </si>
  <si>
    <t>Ashgabat</t>
  </si>
  <si>
    <t>TKM-ASH</t>
  </si>
  <si>
    <t>Ashkhabad</t>
  </si>
  <si>
    <t>Andizhan</t>
  </si>
  <si>
    <t>UZB-AND</t>
  </si>
  <si>
    <t>Gent</t>
  </si>
  <si>
    <t>BEL-OVL</t>
  </si>
  <si>
    <t>Oost-Vlaanderen</t>
  </si>
  <si>
    <t>Mary</t>
  </si>
  <si>
    <t>TKM-MRY</t>
  </si>
  <si>
    <t>Osh</t>
  </si>
  <si>
    <t>KGZ-OSH</t>
  </si>
  <si>
    <t>Hasselt</t>
  </si>
  <si>
    <t>BEL-LMB</t>
  </si>
  <si>
    <t>Limburg</t>
  </si>
  <si>
    <t>Mashhad</t>
  </si>
  <si>
    <t>IRN-KHR</t>
  </si>
  <si>
    <t>Khorasan</t>
  </si>
  <si>
    <t>Lille</t>
  </si>
  <si>
    <t>Fergana</t>
  </si>
  <si>
    <t>UZB-FRG</t>
  </si>
  <si>
    <t>BEL-BRS</t>
  </si>
  <si>
    <t>Bruxelles-Brussel</t>
  </si>
  <si>
    <t>Kashi</t>
  </si>
  <si>
    <t>CHN-XNJ</t>
  </si>
  <si>
    <t>Xinjiang</t>
  </si>
  <si>
    <t>Haarlem</t>
  </si>
  <si>
    <t>NLD-NHL</t>
  </si>
  <si>
    <t>Noord-Holland</t>
  </si>
  <si>
    <t>Jalabad</t>
  </si>
  <si>
    <t>AFG-NNG</t>
  </si>
  <si>
    <t>Nangarhar</t>
  </si>
  <si>
    <t>TJK-DSH</t>
  </si>
  <si>
    <t>Kulob</t>
  </si>
  <si>
    <t>TJK-KLB</t>
  </si>
  <si>
    <t>Kulyab</t>
  </si>
  <si>
    <t>Qurghonteppa</t>
  </si>
  <si>
    <t>TJK-KTB</t>
  </si>
  <si>
    <t>Kurgan Tyube</t>
  </si>
  <si>
    <t>Utrecht</t>
  </si>
  <si>
    <t>NLD-UTR</t>
  </si>
  <si>
    <t>The Hague</t>
  </si>
  <si>
    <t>Feyzabad</t>
  </si>
  <si>
    <t>AFG-BDK</t>
  </si>
  <si>
    <t>Badakhshan</t>
  </si>
  <si>
    <t>Taloqan</t>
  </si>
  <si>
    <t>AFG-TKH</t>
  </si>
  <si>
    <t>Takhar</t>
  </si>
  <si>
    <t>NLD-GRN</t>
  </si>
  <si>
    <t>Konduz</t>
  </si>
  <si>
    <t>AFG-KNZ</t>
  </si>
  <si>
    <t>Leeuwarden</t>
  </si>
  <si>
    <t>NLD-FRS</t>
  </si>
  <si>
    <t>Friesland</t>
  </si>
  <si>
    <t>Asadabad</t>
  </si>
  <si>
    <t>AFG-KNR</t>
  </si>
  <si>
    <t>Konarha</t>
  </si>
  <si>
    <t>Assen</t>
  </si>
  <si>
    <t>NLD-DRN</t>
  </si>
  <si>
    <t>Drenthe</t>
  </si>
  <si>
    <t>Peshawar</t>
  </si>
  <si>
    <t>PAK-NWF</t>
  </si>
  <si>
    <t>North-west Frontier</t>
  </si>
  <si>
    <t>Aybak</t>
  </si>
  <si>
    <t>AFG-SMN</t>
  </si>
  <si>
    <t>Samangan</t>
  </si>
  <si>
    <t>Zwolle</t>
  </si>
  <si>
    <t>NLD-OVR</t>
  </si>
  <si>
    <t>Overijssel</t>
  </si>
  <si>
    <t>Baghlan</t>
  </si>
  <si>
    <t>AFG-BGH</t>
  </si>
  <si>
    <t>Arnhem</t>
  </si>
  <si>
    <t>NLD-GLD</t>
  </si>
  <si>
    <t>Gelderland</t>
  </si>
  <si>
    <t>Duisburg</t>
  </si>
  <si>
    <t>DEU-NWS</t>
  </si>
  <si>
    <t>Nordrhein-Westfalen</t>
  </si>
  <si>
    <t>Mahmud-E Eraqi</t>
  </si>
  <si>
    <t>AFG-KAP</t>
  </si>
  <si>
    <t>Kapisa</t>
  </si>
  <si>
    <t>Charikar</t>
  </si>
  <si>
    <t>AFG-PRV</t>
  </si>
  <si>
    <t>Parvan</t>
  </si>
  <si>
    <t>Dusseldorf</t>
  </si>
  <si>
    <t>Bamian</t>
  </si>
  <si>
    <t>AFG-BAM</t>
  </si>
  <si>
    <t>Mehtar Lam</t>
  </si>
  <si>
    <t>AFG-LGH</t>
  </si>
  <si>
    <t>Laghman</t>
  </si>
  <si>
    <t>Maastricht</t>
  </si>
  <si>
    <t>NLD-LMB</t>
  </si>
  <si>
    <t>Dortmund</t>
  </si>
  <si>
    <t>AFG-KAB</t>
  </si>
  <si>
    <t>Kabol</t>
  </si>
  <si>
    <t>Essen</t>
  </si>
  <si>
    <t>Mayda Shahr</t>
  </si>
  <si>
    <t>AFG-VRD</t>
  </si>
  <si>
    <t>Vardak</t>
  </si>
  <si>
    <t>Baraki Barak</t>
  </si>
  <si>
    <t>AFG-LWG</t>
  </si>
  <si>
    <t>Lowgar</t>
  </si>
  <si>
    <t>Cologne</t>
  </si>
  <si>
    <t>Leninobod</t>
  </si>
  <si>
    <t>TJK-KDZ</t>
  </si>
  <si>
    <t>Khudzhand</t>
  </si>
  <si>
    <t>Bonn</t>
  </si>
  <si>
    <t>Talas</t>
  </si>
  <si>
    <t>KGZ-TLS</t>
  </si>
  <si>
    <t>Shymkent</t>
  </si>
  <si>
    <t>KAZ-CHM</t>
  </si>
  <si>
    <t>Chimkent</t>
  </si>
  <si>
    <t>Bremerhaven</t>
  </si>
  <si>
    <t>Arhus</t>
  </si>
  <si>
    <t>DNK-ARH</t>
  </si>
  <si>
    <t>Tashkent</t>
  </si>
  <si>
    <t>UZB-TSK</t>
  </si>
  <si>
    <t>Vejle</t>
  </si>
  <si>
    <t>DNK-VEJ</t>
  </si>
  <si>
    <t>Gulistan</t>
  </si>
  <si>
    <t>UZB-SRD</t>
  </si>
  <si>
    <t>Syrdar'ya</t>
  </si>
  <si>
    <t>Odense</t>
  </si>
  <si>
    <t>DNK-FYN</t>
  </si>
  <si>
    <t>Fyn</t>
  </si>
  <si>
    <t>Dzhizak</t>
  </si>
  <si>
    <t>UZB-DZH</t>
  </si>
  <si>
    <t>Ribe</t>
  </si>
  <si>
    <t>DNK-RIB</t>
  </si>
  <si>
    <t>Dzhambul</t>
  </si>
  <si>
    <t>KAZ-DZM</t>
  </si>
  <si>
    <t>Abenra</t>
  </si>
  <si>
    <t>DNK-SND</t>
  </si>
  <si>
    <t>Sonderjylland</t>
  </si>
  <si>
    <t>Urumqi</t>
  </si>
  <si>
    <t>Kiel</t>
  </si>
  <si>
    <t>DEU-SHL</t>
  </si>
  <si>
    <t>Schleswig-Holstein</t>
  </si>
  <si>
    <t>Nepalganj</t>
  </si>
  <si>
    <t>NPL-BHE</t>
  </si>
  <si>
    <t>Bheri</t>
  </si>
  <si>
    <t>DEU-HMB</t>
  </si>
  <si>
    <t>Bhairawa</t>
  </si>
  <si>
    <t>NPL-LMB</t>
  </si>
  <si>
    <t>Lumbini</t>
  </si>
  <si>
    <t>Besancon</t>
  </si>
  <si>
    <t>FRA-FRC</t>
  </si>
  <si>
    <t>Franche-Comte</t>
  </si>
  <si>
    <t>Neuchatel</t>
  </si>
  <si>
    <t>CHE-NCH</t>
  </si>
  <si>
    <t>Lucknow</t>
  </si>
  <si>
    <t>IND-UPR</t>
  </si>
  <si>
    <t>Uttar Pradesh</t>
  </si>
  <si>
    <t>Fribourg</t>
  </si>
  <si>
    <t>CHE-FRB</t>
  </si>
  <si>
    <t>Kanpur</t>
  </si>
  <si>
    <t>Lausanne</t>
  </si>
  <si>
    <t>CHE-VAU</t>
  </si>
  <si>
    <t>Vaud</t>
  </si>
  <si>
    <t>Varanasi</t>
  </si>
  <si>
    <t>Sion</t>
  </si>
  <si>
    <t>CHE-VAL</t>
  </si>
  <si>
    <t>Valais</t>
  </si>
  <si>
    <t>Geneva</t>
  </si>
  <si>
    <t>CHE-GEN</t>
  </si>
  <si>
    <t>Geneve</t>
  </si>
  <si>
    <t>Jumla</t>
  </si>
  <si>
    <t>NPL-KRN</t>
  </si>
  <si>
    <t>Karnali</t>
  </si>
  <si>
    <t>Aosta</t>
  </si>
  <si>
    <t>ITA-VDA</t>
  </si>
  <si>
    <t>Valle d'Aosta</t>
  </si>
  <si>
    <t>Turin</t>
  </si>
  <si>
    <t>ITA-PMN</t>
  </si>
  <si>
    <t>Piemonte</t>
  </si>
  <si>
    <t>Dandeldhura</t>
  </si>
  <si>
    <t>NPL-MHK</t>
  </si>
  <si>
    <t>Mahakali</t>
  </si>
  <si>
    <t>Basel</t>
  </si>
  <si>
    <t>CHE-BST</t>
  </si>
  <si>
    <t>Basel-Stadt</t>
  </si>
  <si>
    <t>Dhangarhi</t>
  </si>
  <si>
    <t>NPL-SET</t>
  </si>
  <si>
    <t>Seti</t>
  </si>
  <si>
    <t>Liestal</t>
  </si>
  <si>
    <t>CHE-BLN</t>
  </si>
  <si>
    <t>Basel-Landschaft</t>
  </si>
  <si>
    <t>Sallyan</t>
  </si>
  <si>
    <t>NPL-RAP</t>
  </si>
  <si>
    <t>Rapti</t>
  </si>
  <si>
    <t>Baglung</t>
  </si>
  <si>
    <t>NPL-DHW</t>
  </si>
  <si>
    <t>Dhawalagiri</t>
  </si>
  <si>
    <t>Aarau</t>
  </si>
  <si>
    <t>CHE-AAR</t>
  </si>
  <si>
    <t>Aargau</t>
  </si>
  <si>
    <t>Pokhara</t>
  </si>
  <si>
    <t>NPL-GND</t>
  </si>
  <si>
    <t>Gandaki</t>
  </si>
  <si>
    <t>NPL-BGM</t>
  </si>
  <si>
    <t>Bagmati</t>
  </si>
  <si>
    <t>Delemont</t>
  </si>
  <si>
    <t>CHE-JUR</t>
  </si>
  <si>
    <t>Jura</t>
  </si>
  <si>
    <t>Bhimphedi</t>
  </si>
  <si>
    <t>NPL-NRY</t>
  </si>
  <si>
    <t>Narayani</t>
  </si>
  <si>
    <t>Solothurn</t>
  </si>
  <si>
    <t>CHE-SLT</t>
  </si>
  <si>
    <t>Ramechhap</t>
  </si>
  <si>
    <t>NPL-JNK</t>
  </si>
  <si>
    <t>Janakpur</t>
  </si>
  <si>
    <t>Luzern</t>
  </si>
  <si>
    <t>CHE-LZR</t>
  </si>
  <si>
    <t>Rajbiraj</t>
  </si>
  <si>
    <t>NPL-SGR</t>
  </si>
  <si>
    <t>Sagarmatha</t>
  </si>
  <si>
    <t>Stans</t>
  </si>
  <si>
    <t>CHE-NDW</t>
  </si>
  <si>
    <t>Nidwalden</t>
  </si>
  <si>
    <t>Patna</t>
  </si>
  <si>
    <t>IND-BIH</t>
  </si>
  <si>
    <t>Bihar</t>
  </si>
  <si>
    <t>Rajshahi</t>
  </si>
  <si>
    <t>BGD-RJS</t>
  </si>
  <si>
    <t>CHE-BER</t>
  </si>
  <si>
    <t>Sarnen</t>
  </si>
  <si>
    <t>CHE-OBW</t>
  </si>
  <si>
    <t>Obwalden</t>
  </si>
  <si>
    <t>Khulna</t>
  </si>
  <si>
    <t>BGD-KHL</t>
  </si>
  <si>
    <t>Wiesbaden</t>
  </si>
  <si>
    <t>Kolkata</t>
  </si>
  <si>
    <t>IND-WBN</t>
  </si>
  <si>
    <t>West Bengal</t>
  </si>
  <si>
    <t>Punakha</t>
  </si>
  <si>
    <t>BTN-PNK</t>
  </si>
  <si>
    <t>Mainz</t>
  </si>
  <si>
    <t>DEU-RPF</t>
  </si>
  <si>
    <t>Rheinland-Pfalz</t>
  </si>
  <si>
    <t>Diekirch</t>
  </si>
  <si>
    <t>LUX-DKR</t>
  </si>
  <si>
    <t>Grevenmacher</t>
  </si>
  <si>
    <t>LUX-GRV</t>
  </si>
  <si>
    <t>BTN-THM</t>
  </si>
  <si>
    <t>Arlon</t>
  </si>
  <si>
    <t>BEL-LXM</t>
  </si>
  <si>
    <t>Wangdue Prodrang</t>
  </si>
  <si>
    <t>BTN-WNP</t>
  </si>
  <si>
    <t>Wangdi Phodrang</t>
  </si>
  <si>
    <t>Paro</t>
  </si>
  <si>
    <t>BTN-PAR</t>
  </si>
  <si>
    <t>LUX-LXM</t>
  </si>
  <si>
    <t>Gangtok</t>
  </si>
  <si>
    <t>IND-SKK</t>
  </si>
  <si>
    <t>Sikkim</t>
  </si>
  <si>
    <t>Saarbrucken</t>
  </si>
  <si>
    <t>DEU-SRL</t>
  </si>
  <si>
    <t>Saarland</t>
  </si>
  <si>
    <t>NPL-MEC</t>
  </si>
  <si>
    <t>Mechi</t>
  </si>
  <si>
    <t>Nancy</t>
  </si>
  <si>
    <t>FRA-LOR</t>
  </si>
  <si>
    <t>Lorraine</t>
  </si>
  <si>
    <t>Strasbourg</t>
  </si>
  <si>
    <t>FRA-ALS</t>
  </si>
  <si>
    <t>Alsace</t>
  </si>
  <si>
    <t>Biratnagar</t>
  </si>
  <si>
    <t>NPL-KOS</t>
  </si>
  <si>
    <t>Kosi</t>
  </si>
  <si>
    <t>Saint Gallen</t>
  </si>
  <si>
    <t>CHE-SGL</t>
  </si>
  <si>
    <t>Sankt Gallen</t>
  </si>
  <si>
    <t>Herisau</t>
  </si>
  <si>
    <t>CHE-ASR</t>
  </si>
  <si>
    <t>Appenzell Ausser-Rhoden</t>
  </si>
  <si>
    <t>Nagpur</t>
  </si>
  <si>
    <t>IND-MHR</t>
  </si>
  <si>
    <t>Maharashtra</t>
  </si>
  <si>
    <t>Appenzell</t>
  </si>
  <si>
    <t>CHE-AIR</t>
  </si>
  <si>
    <t>Appenzell Inner-Rhoden</t>
  </si>
  <si>
    <t>Bhubaneshwar</t>
  </si>
  <si>
    <t>IND-ORS</t>
  </si>
  <si>
    <t>Orissa</t>
  </si>
  <si>
    <t>Chur</t>
  </si>
  <si>
    <t>CHE-GRB</t>
  </si>
  <si>
    <t>Graubunden</t>
  </si>
  <si>
    <t>Vishakhapatnam</t>
  </si>
  <si>
    <t>IND-APR</t>
  </si>
  <si>
    <t>Andhra Pradesh</t>
  </si>
  <si>
    <t>Bellinzona</t>
  </si>
  <si>
    <t>CHE-TIC</t>
  </si>
  <si>
    <t>Ticino</t>
  </si>
  <si>
    <t>Chennai</t>
  </si>
  <si>
    <t>IND-TNA</t>
  </si>
  <si>
    <t>Tamil Nadu</t>
  </si>
  <si>
    <t>Pondicherry</t>
  </si>
  <si>
    <t>IND-PND</t>
  </si>
  <si>
    <t>Kavaratti</t>
  </si>
  <si>
    <t>IND-LKS</t>
  </si>
  <si>
    <t>Lakshadweep</t>
  </si>
  <si>
    <t>Trento</t>
  </si>
  <si>
    <t>ITA-TAA</t>
  </si>
  <si>
    <t>Trentino-Alto Adige</t>
  </si>
  <si>
    <t>Madurai</t>
  </si>
  <si>
    <t>Milan</t>
  </si>
  <si>
    <t>ITA-LMB</t>
  </si>
  <si>
    <t>Lombardia</t>
  </si>
  <si>
    <t>Schaffhausen</t>
  </si>
  <si>
    <t>CHE-SCH</t>
  </si>
  <si>
    <t>Trivandrum</t>
  </si>
  <si>
    <t>IND-KER</t>
  </si>
  <si>
    <t>Kerala</t>
  </si>
  <si>
    <t>Frauenfeld</t>
  </si>
  <si>
    <t>CHE-THR</t>
  </si>
  <si>
    <t>Thurgau</t>
  </si>
  <si>
    <t>Cochin</t>
  </si>
  <si>
    <t>Bregenz</t>
  </si>
  <si>
    <t>AUT-VRR</t>
  </si>
  <si>
    <t>Vorarlberg</t>
  </si>
  <si>
    <t>Daman</t>
  </si>
  <si>
    <t>IND-DAD</t>
  </si>
  <si>
    <t>Daman &amp; Diu</t>
  </si>
  <si>
    <t>Zurich</t>
  </si>
  <si>
    <t>CHE-ZRC</t>
  </si>
  <si>
    <t>Zug</t>
  </si>
  <si>
    <t>CHE-ZUG</t>
  </si>
  <si>
    <t>Silvassa</t>
  </si>
  <si>
    <t>IND-DAN</t>
  </si>
  <si>
    <t>Dadra and Nagar Haveli</t>
  </si>
  <si>
    <t>Glarus</t>
  </si>
  <si>
    <t>CHE-GLR</t>
  </si>
  <si>
    <t>Schwyz</t>
  </si>
  <si>
    <t>CHE-SCW</t>
  </si>
  <si>
    <t>Mumbai</t>
  </si>
  <si>
    <t>Altdorf</t>
  </si>
  <si>
    <t>CHE-URI</t>
  </si>
  <si>
    <t>Uri</t>
  </si>
  <si>
    <t>Pune</t>
  </si>
  <si>
    <t>Hermansverk</t>
  </si>
  <si>
    <t>NOR-SOF</t>
  </si>
  <si>
    <t>Sogn Og Fjordane</t>
  </si>
  <si>
    <t>Panaji</t>
  </si>
  <si>
    <t>IND-GOA</t>
  </si>
  <si>
    <t>Goa</t>
  </si>
  <si>
    <t>Vossavangen</t>
  </si>
  <si>
    <t>Stavanger</t>
  </si>
  <si>
    <t>NOR-RGL</t>
  </si>
  <si>
    <t>Rogaland</t>
  </si>
  <si>
    <t>Bangalore</t>
  </si>
  <si>
    <t>IND-KRN</t>
  </si>
  <si>
    <t>Karnataka</t>
  </si>
  <si>
    <t>Arendal</t>
  </si>
  <si>
    <t>NOR-AAG</t>
  </si>
  <si>
    <t>Aust-Agder</t>
  </si>
  <si>
    <t>Mangalore</t>
  </si>
  <si>
    <t>Kristiansand</t>
  </si>
  <si>
    <t>NOR-VAG</t>
  </si>
  <si>
    <t>Vest-Agder</t>
  </si>
  <si>
    <t>Trincomalee</t>
  </si>
  <si>
    <t>LKA-EST</t>
  </si>
  <si>
    <t>Alborg</t>
  </si>
  <si>
    <t>DNK-NRD</t>
  </si>
  <si>
    <t>Nordjylland</t>
  </si>
  <si>
    <t>Anuradhapura</t>
  </si>
  <si>
    <t>LKA-NCN</t>
  </si>
  <si>
    <t>North Central</t>
  </si>
  <si>
    <t>Viborg</t>
  </si>
  <si>
    <t>DNK-VBR</t>
  </si>
  <si>
    <t>Puttalan</t>
  </si>
  <si>
    <t>LKA-NWS</t>
  </si>
  <si>
    <t>North Western</t>
  </si>
  <si>
    <t>Drammen</t>
  </si>
  <si>
    <t>NOR-BSK</t>
  </si>
  <si>
    <t>Buskerud</t>
  </si>
  <si>
    <t>Kandy</t>
  </si>
  <si>
    <t>LKA-CEN</t>
  </si>
  <si>
    <t>Lillehammer</t>
  </si>
  <si>
    <t>NOR-OPP</t>
  </si>
  <si>
    <t>Oppland</t>
  </si>
  <si>
    <t>Hamar</t>
  </si>
  <si>
    <t>NOR-HDM</t>
  </si>
  <si>
    <t>Hedmark</t>
  </si>
  <si>
    <t>Badulla</t>
  </si>
  <si>
    <t>LKA-UVA</t>
  </si>
  <si>
    <t>Uva</t>
  </si>
  <si>
    <t>LKA-WST</t>
  </si>
  <si>
    <t>NOR-OSL</t>
  </si>
  <si>
    <t>Ratnapura</t>
  </si>
  <si>
    <t>LKA-SBR</t>
  </si>
  <si>
    <t>Sabaragamuwa</t>
  </si>
  <si>
    <t>Moss</t>
  </si>
  <si>
    <t>NOR-OST</t>
  </si>
  <si>
    <t>Ostfold</t>
  </si>
  <si>
    <t>Galle</t>
  </si>
  <si>
    <t>LKA-STH</t>
  </si>
  <si>
    <t>Tonsberg</t>
  </si>
  <si>
    <t>NOR-VST</t>
  </si>
  <si>
    <t>Vestfold</t>
  </si>
  <si>
    <t>Nakhom Phanom</t>
  </si>
  <si>
    <t>THA-NPH</t>
  </si>
  <si>
    <t>Nakhon Phanom</t>
  </si>
  <si>
    <t>Skien</t>
  </si>
  <si>
    <t>NOR-TLM</t>
  </si>
  <si>
    <t>Telemark</t>
  </si>
  <si>
    <t>Vinh</t>
  </si>
  <si>
    <t>VNM-NAN</t>
  </si>
  <si>
    <t>Nghe An</t>
  </si>
  <si>
    <t>Bodo</t>
  </si>
  <si>
    <t>Ha Tinh</t>
  </si>
  <si>
    <t>VNM-HTN</t>
  </si>
  <si>
    <t>Steinkjer</t>
  </si>
  <si>
    <t>NOR-NTR</t>
  </si>
  <si>
    <t>Nord-Trondelag</t>
  </si>
  <si>
    <t>Dong Hoi</t>
  </si>
  <si>
    <t>VNM-QBN</t>
  </si>
  <si>
    <t>Quang Binh</t>
  </si>
  <si>
    <t>Ostersund</t>
  </si>
  <si>
    <t>SWE-JMT</t>
  </si>
  <si>
    <t>Jamtlands</t>
  </si>
  <si>
    <t>Muang Khammouan</t>
  </si>
  <si>
    <t>LAO-KHM</t>
  </si>
  <si>
    <t>Khammouan</t>
  </si>
  <si>
    <t>Vaxjo</t>
  </si>
  <si>
    <t>SWE-KRN</t>
  </si>
  <si>
    <t>Kronobergs</t>
  </si>
  <si>
    <t>Kalmar</t>
  </si>
  <si>
    <t>SWE-KLM</t>
  </si>
  <si>
    <t>Sakon Nakhon</t>
  </si>
  <si>
    <t>THA-SNK</t>
  </si>
  <si>
    <t>Linkoping</t>
  </si>
  <si>
    <t>SWE-OST</t>
  </si>
  <si>
    <t>Ostergotlands</t>
  </si>
  <si>
    <t>Koror</t>
  </si>
  <si>
    <t>Jonkoping</t>
  </si>
  <si>
    <t>SWE-JNK</t>
  </si>
  <si>
    <t>Jonkopings</t>
  </si>
  <si>
    <t>Davao</t>
  </si>
  <si>
    <t>PHL-SMN</t>
  </si>
  <si>
    <t>Southern Mindanao</t>
  </si>
  <si>
    <t>Falun</t>
  </si>
  <si>
    <t>SWE-KPP</t>
  </si>
  <si>
    <t>Kopparbergs</t>
  </si>
  <si>
    <t>Baerum</t>
  </si>
  <si>
    <t>NOR-AKR</t>
  </si>
  <si>
    <t>Akershus</t>
  </si>
  <si>
    <t>Manado</t>
  </si>
  <si>
    <t>IDN-SUT</t>
  </si>
  <si>
    <t>Sulawesi Utara</t>
  </si>
  <si>
    <t>Vasteras</t>
  </si>
  <si>
    <t>SWE-VSM</t>
  </si>
  <si>
    <t>Vastmanlands</t>
  </si>
  <si>
    <t>Hiroshima</t>
  </si>
  <si>
    <t>JPN-CGK</t>
  </si>
  <si>
    <t>Chugoku</t>
  </si>
  <si>
    <t>Matsuyama</t>
  </si>
  <si>
    <t>JPN-SHK</t>
  </si>
  <si>
    <t>Shikoku</t>
  </si>
  <si>
    <t>Karlstad</t>
  </si>
  <si>
    <t>SWE-VRM</t>
  </si>
  <si>
    <t>Varmlands</t>
  </si>
  <si>
    <t>Orebro</t>
  </si>
  <si>
    <t>SWE-ORB</t>
  </si>
  <si>
    <t>Mariestad</t>
  </si>
  <si>
    <t>SWE-SKR</t>
  </si>
  <si>
    <t>Skaraborgs</t>
  </si>
  <si>
    <t>Luan Chau</t>
  </si>
  <si>
    <t>VNM-LCH</t>
  </si>
  <si>
    <t>Lai Chau</t>
  </si>
  <si>
    <t>Vannersborg</t>
  </si>
  <si>
    <t>SWE-ALV</t>
  </si>
  <si>
    <t>Alvsborgs</t>
  </si>
  <si>
    <t>Phongsali</t>
  </si>
  <si>
    <t>LAO-PHN</t>
  </si>
  <si>
    <t>Goteborg</t>
  </si>
  <si>
    <t>SWE-GOB</t>
  </si>
  <si>
    <t>Goteborgs Och Bohus</t>
  </si>
  <si>
    <t>Son La</t>
  </si>
  <si>
    <t>VNM-SLA</t>
  </si>
  <si>
    <t>Halmstad</t>
  </si>
  <si>
    <t>SWE-HLL</t>
  </si>
  <si>
    <t>Hallands</t>
  </si>
  <si>
    <t>Lulea</t>
  </si>
  <si>
    <t>SWE-NRR</t>
  </si>
  <si>
    <t>Norrbottens</t>
  </si>
  <si>
    <t>Louang Namtha</t>
  </si>
  <si>
    <t>LAO-LNM</t>
  </si>
  <si>
    <t>Xam Nua</t>
  </si>
  <si>
    <t>LAO-HPH</t>
  </si>
  <si>
    <t>Houaphan</t>
  </si>
  <si>
    <t>Umea</t>
  </si>
  <si>
    <t>SWE-VST</t>
  </si>
  <si>
    <t>Vasterbottens</t>
  </si>
  <si>
    <t>Vaasa</t>
  </si>
  <si>
    <t>FIN-VAA</t>
  </si>
  <si>
    <t>Louangphrabang</t>
  </si>
  <si>
    <t>LAO-LNG</t>
  </si>
  <si>
    <t>Harnosand</t>
  </si>
  <si>
    <t>SWE-VSR</t>
  </si>
  <si>
    <t>Vasternorrlands</t>
  </si>
  <si>
    <t>Shimonoseki</t>
  </si>
  <si>
    <t>Gavle</t>
  </si>
  <si>
    <t>SWE-GVL</t>
  </si>
  <si>
    <t>Gavleborgs</t>
  </si>
  <si>
    <t>Mandalay</t>
  </si>
  <si>
    <t>MMR-MND</t>
  </si>
  <si>
    <t>Sagaing</t>
  </si>
  <si>
    <t>MMR-SGN</t>
  </si>
  <si>
    <t>Turku</t>
  </si>
  <si>
    <t>FIN-TJP</t>
  </si>
  <si>
    <t>Turku Ja Pori</t>
  </si>
  <si>
    <t>Taunggyi</t>
  </si>
  <si>
    <t>MMR-SST</t>
  </si>
  <si>
    <t>Shan State</t>
  </si>
  <si>
    <t>Mariehamn</t>
  </si>
  <si>
    <t>FIN-AHR</t>
  </si>
  <si>
    <t>Ahvenanmaa</t>
  </si>
  <si>
    <t>Uppsala</t>
  </si>
  <si>
    <t>SWE-UPP</t>
  </si>
  <si>
    <t>Chang Rai</t>
  </si>
  <si>
    <t>THA-CRA</t>
  </si>
  <si>
    <t>Chiang Rai</t>
  </si>
  <si>
    <t>Loikaw</t>
  </si>
  <si>
    <t>MMR-KSE</t>
  </si>
  <si>
    <t>Kayah State</t>
  </si>
  <si>
    <t>Nykoping</t>
  </si>
  <si>
    <t>SWE-SDR</t>
  </si>
  <si>
    <t>Sodermanlands</t>
  </si>
  <si>
    <t>Mae Hong Son</t>
  </si>
  <si>
    <t>THA-MHS</t>
  </si>
  <si>
    <t>Visby</t>
  </si>
  <si>
    <t>SWE-GTL</t>
  </si>
  <si>
    <t>Gotlands</t>
  </si>
  <si>
    <t>Pegu</t>
  </si>
  <si>
    <t>MMR-PEG</t>
  </si>
  <si>
    <t>Chumphon</t>
  </si>
  <si>
    <t>THA-CHM</t>
  </si>
  <si>
    <t>SWE-STC</t>
  </si>
  <si>
    <t>Stockholms</t>
  </si>
  <si>
    <t>Ranong</t>
  </si>
  <si>
    <t>THA-RNN</t>
  </si>
  <si>
    <t>Hradec Kralove</t>
  </si>
  <si>
    <t>CZE-VYC</t>
  </si>
  <si>
    <t>Vychodocesky</t>
  </si>
  <si>
    <t>Surat Thani</t>
  </si>
  <si>
    <t>THA-STH</t>
  </si>
  <si>
    <t>Phangnga</t>
  </si>
  <si>
    <t>THA-PHN</t>
  </si>
  <si>
    <t>CZE-STR</t>
  </si>
  <si>
    <t>Stredocesky</t>
  </si>
  <si>
    <t>Phuket</t>
  </si>
  <si>
    <t>THA-PHK</t>
  </si>
  <si>
    <t>Banda Aceh</t>
  </si>
  <si>
    <t>IDN-ACE</t>
  </si>
  <si>
    <t>Aceh</t>
  </si>
  <si>
    <t>Brno</t>
  </si>
  <si>
    <t>CZE-JHM</t>
  </si>
  <si>
    <t>Jihomoravsky</t>
  </si>
  <si>
    <t>Ipoh</t>
  </si>
  <si>
    <t>MYS-PER</t>
  </si>
  <si>
    <t>Perak</t>
  </si>
  <si>
    <t>Ceske Budejovice</t>
  </si>
  <si>
    <t>CZE-JHC</t>
  </si>
  <si>
    <t>Jihocesky</t>
  </si>
  <si>
    <t>Medan</t>
  </si>
  <si>
    <t>IDN-SUA</t>
  </si>
  <si>
    <t>Sumatera Utara</t>
  </si>
  <si>
    <t>Linz</t>
  </si>
  <si>
    <t>AUT-OBR</t>
  </si>
  <si>
    <t>Oberosterreich</t>
  </si>
  <si>
    <t>Pinang</t>
  </si>
  <si>
    <t>MYS-PPN</t>
  </si>
  <si>
    <t>Pulau Pinang</t>
  </si>
  <si>
    <t>Eisenstadt</t>
  </si>
  <si>
    <t>AUT-BRG</t>
  </si>
  <si>
    <t>Burgenland</t>
  </si>
  <si>
    <t>Nakhon Si Thammarat</t>
  </si>
  <si>
    <t>THA-NST</t>
  </si>
  <si>
    <t>AUT-WIE</t>
  </si>
  <si>
    <t>Wien</t>
  </si>
  <si>
    <t>Krabi</t>
  </si>
  <si>
    <t>THA-KRA</t>
  </si>
  <si>
    <t>Plzen</t>
  </si>
  <si>
    <t>CZE-ZPD</t>
  </si>
  <si>
    <t>Zapadocesky</t>
  </si>
  <si>
    <t>Phatthalung</t>
  </si>
  <si>
    <t>THA-PHL</t>
  </si>
  <si>
    <t>Trang</t>
  </si>
  <si>
    <t>THA-TRN</t>
  </si>
  <si>
    <t>Munich</t>
  </si>
  <si>
    <t>DEU-BYR</t>
  </si>
  <si>
    <t>Bayern</t>
  </si>
  <si>
    <t>Songkhla</t>
  </si>
  <si>
    <t>THA-SNG</t>
  </si>
  <si>
    <t>Salzburg</t>
  </si>
  <si>
    <t>AUT-SLZ</t>
  </si>
  <si>
    <t>Satun</t>
  </si>
  <si>
    <t>THA-SAT</t>
  </si>
  <si>
    <t>Innsbruck</t>
  </si>
  <si>
    <t>AUT-TIR</t>
  </si>
  <si>
    <t>Tirol</t>
  </si>
  <si>
    <t>Kangar</t>
  </si>
  <si>
    <t>MYS-PRL</t>
  </si>
  <si>
    <t>Perlis</t>
  </si>
  <si>
    <t>Alor Setar</t>
  </si>
  <si>
    <t>MYS-KED</t>
  </si>
  <si>
    <t>Kedah</t>
  </si>
  <si>
    <t>Trieste</t>
  </si>
  <si>
    <t>ITA-FVG</t>
  </si>
  <si>
    <t>Friuli-Venezia Giulia</t>
  </si>
  <si>
    <t>Venice</t>
  </si>
  <si>
    <t>ITA-VEN</t>
  </si>
  <si>
    <t>Veneto</t>
  </si>
  <si>
    <t>BGD-CHT</t>
  </si>
  <si>
    <t>Magway</t>
  </si>
  <si>
    <t>MMR-MAG</t>
  </si>
  <si>
    <t>Magwe</t>
  </si>
  <si>
    <t>Rijeka</t>
  </si>
  <si>
    <t>Sittwe</t>
  </si>
  <si>
    <t>MMR-AST</t>
  </si>
  <si>
    <t>Arakan State</t>
  </si>
  <si>
    <t>Rangoon</t>
  </si>
  <si>
    <t>MMR-RNG</t>
  </si>
  <si>
    <t>Szombathely</t>
  </si>
  <si>
    <t>HUN-VAS</t>
  </si>
  <si>
    <t>Vas</t>
  </si>
  <si>
    <t>Graz</t>
  </si>
  <si>
    <t>AUT-STR</t>
  </si>
  <si>
    <t>Steiermark</t>
  </si>
  <si>
    <t>Pa-an</t>
  </si>
  <si>
    <t>MMR-KSA</t>
  </si>
  <si>
    <t>Karen State</t>
  </si>
  <si>
    <t>Zalaegerszeg</t>
  </si>
  <si>
    <t>HUN-ZAL</t>
  </si>
  <si>
    <t>Zala</t>
  </si>
  <si>
    <t>Bassein</t>
  </si>
  <si>
    <t>MMR-IRR</t>
  </si>
  <si>
    <t>Irrawaddy</t>
  </si>
  <si>
    <t>Klagenfurt</t>
  </si>
  <si>
    <t>AUT-KRN</t>
  </si>
  <si>
    <t>Karnten</t>
  </si>
  <si>
    <t>Moulmein</t>
  </si>
  <si>
    <t>MMR-MST</t>
  </si>
  <si>
    <t>Mon State</t>
  </si>
  <si>
    <t>Tavoy</t>
  </si>
  <si>
    <t>MMR-TNS</t>
  </si>
  <si>
    <t>Tenasserim</t>
  </si>
  <si>
    <t>Port Blair</t>
  </si>
  <si>
    <t>IND-AAN</t>
  </si>
  <si>
    <t>Andaman and Nicobar Islands</t>
  </si>
  <si>
    <t>Phayao</t>
  </si>
  <si>
    <t>THA-PHA</t>
  </si>
  <si>
    <t>DEU-BER</t>
  </si>
  <si>
    <t>Potsdam</t>
  </si>
  <si>
    <t>DEU-BRN</t>
  </si>
  <si>
    <t>Brandenburg</t>
  </si>
  <si>
    <t>THA-CMA</t>
  </si>
  <si>
    <t>Magdeburg</t>
  </si>
  <si>
    <t>DEU-SCA</t>
  </si>
  <si>
    <t>Sachsen-Anhalt</t>
  </si>
  <si>
    <t>Nan</t>
  </si>
  <si>
    <t>THA-NAN</t>
  </si>
  <si>
    <t>Lamphun</t>
  </si>
  <si>
    <t>THA-LMP</t>
  </si>
  <si>
    <t>Leipzig</t>
  </si>
  <si>
    <t>DEU-SCH</t>
  </si>
  <si>
    <t>Sachsen</t>
  </si>
  <si>
    <t>Lampang</t>
  </si>
  <si>
    <t>THA-LMN</t>
  </si>
  <si>
    <t>Phrae</t>
  </si>
  <si>
    <t>THA-PHR</t>
  </si>
  <si>
    <t>Dresden</t>
  </si>
  <si>
    <t>Uttaradit</t>
  </si>
  <si>
    <t>THA-UTT</t>
  </si>
  <si>
    <t>Schwerin</t>
  </si>
  <si>
    <t>DEU-MKV</t>
  </si>
  <si>
    <t>Mecklenburg-Vorpommern</t>
  </si>
  <si>
    <t>Sukhothai</t>
  </si>
  <si>
    <t>THA-SKH</t>
  </si>
  <si>
    <t>Tak</t>
  </si>
  <si>
    <t>THA-TAK</t>
  </si>
  <si>
    <t>Hillerod</t>
  </si>
  <si>
    <t>DNK-FRD</t>
  </si>
  <si>
    <t>Frederiksborg</t>
  </si>
  <si>
    <t>Roskilde</t>
  </si>
  <si>
    <t>DNK-RSK</t>
  </si>
  <si>
    <t>Phetchabun</t>
  </si>
  <si>
    <t>THA-PHH</t>
  </si>
  <si>
    <t>Uthai Thani</t>
  </si>
  <si>
    <t>THA-UTH</t>
  </si>
  <si>
    <t>Malmo</t>
  </si>
  <si>
    <t>SWE-MLM</t>
  </si>
  <si>
    <t>Malmohus</t>
  </si>
  <si>
    <t>Chainat</t>
  </si>
  <si>
    <t>THA-CNA</t>
  </si>
  <si>
    <t>Chai Nat</t>
  </si>
  <si>
    <t>Soro</t>
  </si>
  <si>
    <t>DNK-VST</t>
  </si>
  <si>
    <t>Vestsjalland</t>
  </si>
  <si>
    <t>Sing Buri</t>
  </si>
  <si>
    <t>THA-SBU</t>
  </si>
  <si>
    <t>Nykobing</t>
  </si>
  <si>
    <t>DNK-STR</t>
  </si>
  <si>
    <t>Storstrom</t>
  </si>
  <si>
    <t>DNK-SKB</t>
  </si>
  <si>
    <t>Staden Kobenhavn</t>
  </si>
  <si>
    <t>Ronne</t>
  </si>
  <si>
    <t>DNK-BRN</t>
  </si>
  <si>
    <t>Bornholm</t>
  </si>
  <si>
    <t>Thahanbok Lop Buri</t>
  </si>
  <si>
    <t>THA-LBU</t>
  </si>
  <si>
    <t>Lop Buri</t>
  </si>
  <si>
    <t>Karlskrona</t>
  </si>
  <si>
    <t>SWE-BLK</t>
  </si>
  <si>
    <t>Blekinge</t>
  </si>
  <si>
    <t>Ang Thong</t>
  </si>
  <si>
    <t>THA-ATH</t>
  </si>
  <si>
    <t>Supham Buri</t>
  </si>
  <si>
    <t>THA-SBR</t>
  </si>
  <si>
    <t>Suphan Buri</t>
  </si>
  <si>
    <t>Kristianstad</t>
  </si>
  <si>
    <t>SWE-KRS</t>
  </si>
  <si>
    <t>Kristianstads</t>
  </si>
  <si>
    <t>Phra Nakhon Si Ayutthaya</t>
  </si>
  <si>
    <t>THA-PNS</t>
  </si>
  <si>
    <t>Phitsanulok</t>
  </si>
  <si>
    <t>THA-PHT</t>
  </si>
  <si>
    <t>Kamphaeng Phet</t>
  </si>
  <si>
    <t>THA-KPH</t>
  </si>
  <si>
    <t>Cabinda</t>
  </si>
  <si>
    <t>AGO-CBN</t>
  </si>
  <si>
    <t>Phichit</t>
  </si>
  <si>
    <t>THA-PHC</t>
  </si>
  <si>
    <t>Onjiva</t>
  </si>
  <si>
    <t>AGO-CUN</t>
  </si>
  <si>
    <t>Cunene</t>
  </si>
  <si>
    <t>Kimberley</t>
  </si>
  <si>
    <t>ZAF-NCP</t>
  </si>
  <si>
    <t>Northern Cape</t>
  </si>
  <si>
    <t>Long Xuyen</t>
  </si>
  <si>
    <t>VNM-AGI</t>
  </si>
  <si>
    <t>An Giang</t>
  </si>
  <si>
    <t>Krasnoyarsk</t>
  </si>
  <si>
    <t>Nakhon Sawan</t>
  </si>
  <si>
    <t>THA-NSA</t>
  </si>
  <si>
    <t>Hlotse</t>
  </si>
  <si>
    <t>LSO-LER</t>
  </si>
  <si>
    <t>Leribe</t>
  </si>
  <si>
    <t>Benguela</t>
  </si>
  <si>
    <t>AGO-BNG</t>
  </si>
  <si>
    <t>Rach Gia</t>
  </si>
  <si>
    <t>VNM-KGI</t>
  </si>
  <si>
    <t>Kien Giang</t>
  </si>
  <si>
    <t>Tan An</t>
  </si>
  <si>
    <t>VNM-LAN</t>
  </si>
  <si>
    <t>Long An</t>
  </si>
  <si>
    <t>Huambo</t>
  </si>
  <si>
    <t>AGO-HUA</t>
  </si>
  <si>
    <t>Saraburi</t>
  </si>
  <si>
    <t>THA-SRB</t>
  </si>
  <si>
    <t>Abakan</t>
  </si>
  <si>
    <t>RUS-KHK</t>
  </si>
  <si>
    <t>Respublika Khakasiya</t>
  </si>
  <si>
    <t>Cao Lanh</t>
  </si>
  <si>
    <t>VNM-DTH</t>
  </si>
  <si>
    <t>Dong Thap</t>
  </si>
  <si>
    <t>Lubango</t>
  </si>
  <si>
    <t>AGO-HUI</t>
  </si>
  <si>
    <t>Nakhon Nayok</t>
  </si>
  <si>
    <t>THA-NNA</t>
  </si>
  <si>
    <t>Bloemfontein</t>
  </si>
  <si>
    <t>ZAF-OFS</t>
  </si>
  <si>
    <t>Free State</t>
  </si>
  <si>
    <t>Kyzyl</t>
  </si>
  <si>
    <t>RUS-TUV</t>
  </si>
  <si>
    <t>Respublika Tyva</t>
  </si>
  <si>
    <t>My Tho</t>
  </si>
  <si>
    <t>VNM-TGI</t>
  </si>
  <si>
    <t>Tien Giang</t>
  </si>
  <si>
    <t>Namibe</t>
  </si>
  <si>
    <t>AGO-NAM</t>
  </si>
  <si>
    <t>Pathum Thani</t>
  </si>
  <si>
    <t>THA-PTH</t>
  </si>
  <si>
    <t>Teyateyaneng</t>
  </si>
  <si>
    <t>LSO-BER</t>
  </si>
  <si>
    <t>Berea</t>
  </si>
  <si>
    <t>Vinh Long</t>
  </si>
  <si>
    <t>VNM-VLN</t>
  </si>
  <si>
    <t>Outjo</t>
  </si>
  <si>
    <t>NAM-OUT</t>
  </si>
  <si>
    <t>Nonthaburi</t>
  </si>
  <si>
    <t>THA-NNT</t>
  </si>
  <si>
    <t>Ulaangom</t>
  </si>
  <si>
    <t>MNG-UVS</t>
  </si>
  <si>
    <t>Uvs</t>
  </si>
  <si>
    <t>LSO-MAS</t>
  </si>
  <si>
    <t>Otjiwarongo</t>
  </si>
  <si>
    <t>NAM-OTJ</t>
  </si>
  <si>
    <t>Truc Giang</t>
  </si>
  <si>
    <t>VNM-BTR</t>
  </si>
  <si>
    <t>Ben Tre</t>
  </si>
  <si>
    <t>Moron</t>
  </si>
  <si>
    <t>MNG-HVS</t>
  </si>
  <si>
    <t>Hovsgol</t>
  </si>
  <si>
    <t>THA-KTH</t>
  </si>
  <si>
    <t>Krung Thep</t>
  </si>
  <si>
    <t>Can Tho</t>
  </si>
  <si>
    <t>VNM-CTH</t>
  </si>
  <si>
    <t>Omaruru</t>
  </si>
  <si>
    <t>NAM-OMR</t>
  </si>
  <si>
    <t>Hovd</t>
  </si>
  <si>
    <t>MNG-HOV</t>
  </si>
  <si>
    <t>Mafeteng</t>
  </si>
  <si>
    <t>LSO-MFT</t>
  </si>
  <si>
    <t>Tra Vinh</t>
  </si>
  <si>
    <t>VNM-TVN</t>
  </si>
  <si>
    <t>Chachoengsao</t>
  </si>
  <si>
    <t>THA-CHC</t>
  </si>
  <si>
    <t>Karibib</t>
  </si>
  <si>
    <t>NAM-KRB</t>
  </si>
  <si>
    <t>Kasama</t>
  </si>
  <si>
    <t>ZMB-NRT</t>
  </si>
  <si>
    <t>Soc Trang</t>
  </si>
  <si>
    <t>VNM-STR</t>
  </si>
  <si>
    <t>Uliastay</t>
  </si>
  <si>
    <t>MNG-DZV</t>
  </si>
  <si>
    <t>Dzavhan</t>
  </si>
  <si>
    <t>Mohales Hoek</t>
  </si>
  <si>
    <t>LSO-MHO</t>
  </si>
  <si>
    <t>Mohale's Hoek</t>
  </si>
  <si>
    <t>Sumbawanga</t>
  </si>
  <si>
    <t>TZA-RUK</t>
  </si>
  <si>
    <t>Rukwa</t>
  </si>
  <si>
    <t>Tanzania</t>
  </si>
  <si>
    <t>Bac Lieu</t>
  </si>
  <si>
    <t>VNM-MHA</t>
  </si>
  <si>
    <t>Minh Hai</t>
  </si>
  <si>
    <t>Samut Prakan</t>
  </si>
  <si>
    <t>THA-SPR</t>
  </si>
  <si>
    <t>Bayanhongor</t>
  </si>
  <si>
    <t>MNG-BYN</t>
  </si>
  <si>
    <t>Moyeni</t>
  </si>
  <si>
    <t>LSO-QTH</t>
  </si>
  <si>
    <t>Quthing</t>
  </si>
  <si>
    <t>Mbeya</t>
  </si>
  <si>
    <t>TZA-MBE</t>
  </si>
  <si>
    <t>Samut Sakhon</t>
  </si>
  <si>
    <t>THA-SSH</t>
  </si>
  <si>
    <t>Mansa</t>
  </si>
  <si>
    <t>ZMB-LUA</t>
  </si>
  <si>
    <t>Luapula</t>
  </si>
  <si>
    <t>Lhasa</t>
  </si>
  <si>
    <t>CHN-XZN</t>
  </si>
  <si>
    <t>Xizang</t>
  </si>
  <si>
    <t>Xai-Xai</t>
  </si>
  <si>
    <t>MOZ-GAZ</t>
  </si>
  <si>
    <t>Gaza</t>
  </si>
  <si>
    <t>Suchboatar</t>
  </si>
  <si>
    <t>MNG-SLN</t>
  </si>
  <si>
    <t>Selenge</t>
  </si>
  <si>
    <t>Chon Buri</t>
  </si>
  <si>
    <t>THA-CBU</t>
  </si>
  <si>
    <t>Ndola</t>
  </si>
  <si>
    <t>ZMB-CPP</t>
  </si>
  <si>
    <t>Copperbelt</t>
  </si>
  <si>
    <t>Darhan</t>
  </si>
  <si>
    <t>MNG-DRH</t>
  </si>
  <si>
    <t>Chipata</t>
  </si>
  <si>
    <t>ZMB-EST</t>
  </si>
  <si>
    <t>Irkutsk</t>
  </si>
  <si>
    <t>RUS-IRK</t>
  </si>
  <si>
    <t>Irkutskaya oblast'</t>
  </si>
  <si>
    <t>Myitkyina</t>
  </si>
  <si>
    <t>MMR-KST</t>
  </si>
  <si>
    <t>Kachin State</t>
  </si>
  <si>
    <t>Kabwe</t>
  </si>
  <si>
    <t>ZMB-CNT</t>
  </si>
  <si>
    <t>Pretoria</t>
  </si>
  <si>
    <t>ZAF-GAT</t>
  </si>
  <si>
    <t>Gauteng</t>
  </si>
  <si>
    <t>Prachuap Khiri Khan</t>
  </si>
  <si>
    <t>THA-PKK</t>
  </si>
  <si>
    <t>Ulan Ude</t>
  </si>
  <si>
    <t>RUS-BUR</t>
  </si>
  <si>
    <t>Respublika Buryatiya</t>
  </si>
  <si>
    <t>Lusaka</t>
  </si>
  <si>
    <t>ZMB-LUS</t>
  </si>
  <si>
    <t>Kanchanaburi</t>
  </si>
  <si>
    <t>THA-KNC</t>
  </si>
  <si>
    <t>Bulgan</t>
  </si>
  <si>
    <t>MNG-BLG</t>
  </si>
  <si>
    <t>Imphal</t>
  </si>
  <si>
    <t>IND-MNP</t>
  </si>
  <si>
    <t>Manipur</t>
  </si>
  <si>
    <t>Pietersburg (Polokwane)</t>
  </si>
  <si>
    <t>ZAF-NRT</t>
  </si>
  <si>
    <t>Tete</t>
  </si>
  <si>
    <t>MOZ-TET</t>
  </si>
  <si>
    <t>Tsetserleg</t>
  </si>
  <si>
    <t>MNG-ARH</t>
  </si>
  <si>
    <t>Arhangay</t>
  </si>
  <si>
    <t>Nakhon Pathom</t>
  </si>
  <si>
    <t>THA-NPT</t>
  </si>
  <si>
    <t>Haka</t>
  </si>
  <si>
    <t>MMR-CST</t>
  </si>
  <si>
    <t>Chin State</t>
  </si>
  <si>
    <t>Richards Bay</t>
  </si>
  <si>
    <t>ZAF-KNT</t>
  </si>
  <si>
    <t>KwaZulu/Natal</t>
  </si>
  <si>
    <t>Arvayheer</t>
  </si>
  <si>
    <t>MNG-OVR</t>
  </si>
  <si>
    <t>Ovorhangay</t>
  </si>
  <si>
    <t>Aizawl</t>
  </si>
  <si>
    <t>IND-MZR</t>
  </si>
  <si>
    <t>Mizoram</t>
  </si>
  <si>
    <t>Butha-Buthe</t>
  </si>
  <si>
    <t>LSO-BBU</t>
  </si>
  <si>
    <t>Ratchaburi</t>
  </si>
  <si>
    <t>THA-RTC</t>
  </si>
  <si>
    <t>Lumumbashi</t>
  </si>
  <si>
    <t>ZAR-SHA</t>
  </si>
  <si>
    <t>Shaba</t>
  </si>
  <si>
    <t>Mokhotlong</t>
  </si>
  <si>
    <t>LSO-MKH</t>
  </si>
  <si>
    <t>Mandalgovi</t>
  </si>
  <si>
    <t>MNG-DND</t>
  </si>
  <si>
    <t>Dundgovi</t>
  </si>
  <si>
    <t>Samut Songkhram</t>
  </si>
  <si>
    <t>THA-SSN</t>
  </si>
  <si>
    <t>Itanagar</t>
  </si>
  <si>
    <t>IND-APD</t>
  </si>
  <si>
    <t>Solwezi</t>
  </si>
  <si>
    <t>ZMB-NWS</t>
  </si>
  <si>
    <t>North-Western</t>
  </si>
  <si>
    <t>Ust' Ordynskiy</t>
  </si>
  <si>
    <t>RUS-UOB</t>
  </si>
  <si>
    <t>Ust'-Ordynskiy Buryatskiy avt.okrug</t>
  </si>
  <si>
    <t>Phet Buri</t>
  </si>
  <si>
    <t>THA-PHB</t>
  </si>
  <si>
    <t>Phetchaburi</t>
  </si>
  <si>
    <t>Mongu</t>
  </si>
  <si>
    <t>ZMB-WST</t>
  </si>
  <si>
    <t>Durban</t>
  </si>
  <si>
    <t>Dispur</t>
  </si>
  <si>
    <t>IND-ASS</t>
  </si>
  <si>
    <t>Assam</t>
  </si>
  <si>
    <t>Kasane</t>
  </si>
  <si>
    <t>BWA-CHO</t>
  </si>
  <si>
    <t>Chobe</t>
  </si>
  <si>
    <t>Qacha's Nek</t>
  </si>
  <si>
    <t>LSO-QNE</t>
  </si>
  <si>
    <t>Livingstone</t>
  </si>
  <si>
    <t>ZMB-STH</t>
  </si>
  <si>
    <t>Yakutsk</t>
  </si>
  <si>
    <t>RUS-YAK</t>
  </si>
  <si>
    <t>Respublika Sakha(Yakutiya)</t>
  </si>
  <si>
    <t>Fangcheng Gang</t>
  </si>
  <si>
    <t>CHN-GNG</t>
  </si>
  <si>
    <t>Guangxi</t>
  </si>
  <si>
    <t>Kohima</t>
  </si>
  <si>
    <t>IND-NGL</t>
  </si>
  <si>
    <t>Nagaland</t>
  </si>
  <si>
    <t>Chita</t>
  </si>
  <si>
    <t>RUS-CHI</t>
  </si>
  <si>
    <t>Chitinskaya oblast'</t>
  </si>
  <si>
    <t>Maun</t>
  </si>
  <si>
    <t>BWA-NGM</t>
  </si>
  <si>
    <t>Ngamiland</t>
  </si>
  <si>
    <t>Hon Gai</t>
  </si>
  <si>
    <t>VNM-QNI</t>
  </si>
  <si>
    <t>Quang Ninh</t>
  </si>
  <si>
    <t>Pietermaritzburg (Ulundi)</t>
  </si>
  <si>
    <t>Shillong</t>
  </si>
  <si>
    <t>IND-MGH</t>
  </si>
  <si>
    <t>Meghalaya</t>
  </si>
  <si>
    <t>Blagoveshchensk</t>
  </si>
  <si>
    <t>RUS-AMU</t>
  </si>
  <si>
    <t>Amurskaya oblast'</t>
  </si>
  <si>
    <t>Francistown</t>
  </si>
  <si>
    <t>BWA-NEA</t>
  </si>
  <si>
    <t>North-East</t>
  </si>
  <si>
    <t>Agartala</t>
  </si>
  <si>
    <t>IND-TRP</t>
  </si>
  <si>
    <t>Tripura</t>
  </si>
  <si>
    <t>Savannakhet</t>
  </si>
  <si>
    <t>LAO-SVN</t>
  </si>
  <si>
    <t>Choybalsan</t>
  </si>
  <si>
    <t>MNG-DRN</t>
  </si>
  <si>
    <t>Dornod</t>
  </si>
  <si>
    <t>Mamoutzou</t>
  </si>
  <si>
    <t>MYT</t>
  </si>
  <si>
    <t>Mayotte</t>
  </si>
  <si>
    <t>MF</t>
  </si>
  <si>
    <t>Serowe</t>
  </si>
  <si>
    <t>BWA-CNT</t>
  </si>
  <si>
    <t>Yasothon</t>
  </si>
  <si>
    <t>THA-YST</t>
  </si>
  <si>
    <t>BGD-DAK</t>
  </si>
  <si>
    <t>Qiqihar</t>
  </si>
  <si>
    <t>CHN-HLN</t>
  </si>
  <si>
    <t>Heilongjiang</t>
  </si>
  <si>
    <t>Saravan</t>
  </si>
  <si>
    <t>LAO-SRV</t>
  </si>
  <si>
    <t>Barisal</t>
  </si>
  <si>
    <t>BGD-BRS</t>
  </si>
  <si>
    <t>Baruun Urt</t>
  </si>
  <si>
    <t>MNG-SHB</t>
  </si>
  <si>
    <t>Suhbaatar</t>
  </si>
  <si>
    <t>Saint-Denis</t>
  </si>
  <si>
    <t>REU</t>
  </si>
  <si>
    <t>Reunion</t>
  </si>
  <si>
    <t>RE</t>
  </si>
  <si>
    <t>Dalandzadgad</t>
  </si>
  <si>
    <t>MNG-OMN</t>
  </si>
  <si>
    <t>Omnogovi</t>
  </si>
  <si>
    <t>Masaka</t>
  </si>
  <si>
    <t>UGA-STB</t>
  </si>
  <si>
    <t>South Buganda</t>
  </si>
  <si>
    <t>Saynshand</t>
  </si>
  <si>
    <t>MNG-DRG</t>
  </si>
  <si>
    <t>Dornogovi</t>
  </si>
  <si>
    <t>Ubon Ratchathani</t>
  </si>
  <si>
    <t>THA-URT</t>
  </si>
  <si>
    <t>Harbin</t>
  </si>
  <si>
    <t>Bukoba</t>
  </si>
  <si>
    <t>TZA-ZMG</t>
  </si>
  <si>
    <t>Ziwa Magharibi</t>
  </si>
  <si>
    <t>Sisaket</t>
  </si>
  <si>
    <t>THA-SSK</t>
  </si>
  <si>
    <t>Huhot</t>
  </si>
  <si>
    <t>CHN-NMN</t>
  </si>
  <si>
    <t>Nei Mongol</t>
  </si>
  <si>
    <t>Mwanza</t>
  </si>
  <si>
    <t>TZA-MWN</t>
  </si>
  <si>
    <t>Champasak</t>
  </si>
  <si>
    <t>LAO-CHM</t>
  </si>
  <si>
    <t>Antsiranana</t>
  </si>
  <si>
    <t>MDG-ANT</t>
  </si>
  <si>
    <t>Yinchuan</t>
  </si>
  <si>
    <t>CHN-NNG</t>
  </si>
  <si>
    <t>Ningxia</t>
  </si>
  <si>
    <t>Aginskoye</t>
  </si>
  <si>
    <t>RUS-AGB</t>
  </si>
  <si>
    <t>Aginskiy Buryatskiy avtonomnyy okrug</t>
  </si>
  <si>
    <t>Shinyanga</t>
  </si>
  <si>
    <t>TZA-SHN</t>
  </si>
  <si>
    <t>Attapu</t>
  </si>
  <si>
    <t>LAO-ATT</t>
  </si>
  <si>
    <t>Attapeu</t>
  </si>
  <si>
    <t>Mahajanga</t>
  </si>
  <si>
    <t>MDG-MHJ</t>
  </si>
  <si>
    <t>Xining</t>
  </si>
  <si>
    <t>CHN-QNG</t>
  </si>
  <si>
    <t>Qinghai</t>
  </si>
  <si>
    <t>Tabora</t>
  </si>
  <si>
    <t>TZA-TAB</t>
  </si>
  <si>
    <t>Prachin Buri</t>
  </si>
  <si>
    <t>THA-PBU</t>
  </si>
  <si>
    <t>Toamasina</t>
  </si>
  <si>
    <t>MDG-TMS</t>
  </si>
  <si>
    <t>Birobidzhan</t>
  </si>
  <si>
    <t>RUS-YEV</t>
  </si>
  <si>
    <t>Yevreyskaya avtonomnaya oblast'</t>
  </si>
  <si>
    <t>Lanzhou</t>
  </si>
  <si>
    <t>CHN-GAN</t>
  </si>
  <si>
    <t>Gansu</t>
  </si>
  <si>
    <t>Siemreab</t>
  </si>
  <si>
    <t>KHM-SOM</t>
  </si>
  <si>
    <t>Siemreab-Otdar Meanchey</t>
  </si>
  <si>
    <t>Mbuji-Mayi</t>
  </si>
  <si>
    <t>ZAR-KOR</t>
  </si>
  <si>
    <t>Kasai-Oriental</t>
  </si>
  <si>
    <t>MDG-ANN</t>
  </si>
  <si>
    <t>Batdambang</t>
  </si>
  <si>
    <t>KHM-BTD</t>
  </si>
  <si>
    <t>Magadan</t>
  </si>
  <si>
    <t>RUS-MAG</t>
  </si>
  <si>
    <t>Magadanskaya oblast'</t>
  </si>
  <si>
    <t>Luoyang</t>
  </si>
  <si>
    <t>CHN-HEN</t>
  </si>
  <si>
    <t>Henan</t>
  </si>
  <si>
    <t>Cankuzo</t>
  </si>
  <si>
    <t>BDI-CNK</t>
  </si>
  <si>
    <t>Rayong</t>
  </si>
  <si>
    <t>THA-RYN</t>
  </si>
  <si>
    <t>Rutana</t>
  </si>
  <si>
    <t>BDI-RTN</t>
  </si>
  <si>
    <t>Bururi</t>
  </si>
  <si>
    <t>BDI-BUR</t>
  </si>
  <si>
    <t>Okhotsk</t>
  </si>
  <si>
    <t>RUS-KHA</t>
  </si>
  <si>
    <t>Khabarovskiy kray</t>
  </si>
  <si>
    <t>Xi'an</t>
  </si>
  <si>
    <t>CHN-SHA</t>
  </si>
  <si>
    <t>Shaanxi</t>
  </si>
  <si>
    <t>Chanthaburi</t>
  </si>
  <si>
    <t>THA-CHN</t>
  </si>
  <si>
    <t>Makamba</t>
  </si>
  <si>
    <t>BDI-MKM</t>
  </si>
  <si>
    <t>Kigoma</t>
  </si>
  <si>
    <t>TZA-KIG</t>
  </si>
  <si>
    <t>Petropavloski-Kamchatskiy</t>
  </si>
  <si>
    <t>RUS-KAM</t>
  </si>
  <si>
    <t>Kamchatskaya oblast'</t>
  </si>
  <si>
    <t>Baotou</t>
  </si>
  <si>
    <t>Pouthisat</t>
  </si>
  <si>
    <t>KHM-PTH</t>
  </si>
  <si>
    <t>Fianarantsoa</t>
  </si>
  <si>
    <t>MDG-FNR</t>
  </si>
  <si>
    <t>Muyinga</t>
  </si>
  <si>
    <t>BDI-MYN</t>
  </si>
  <si>
    <t>Khabarovsk</t>
  </si>
  <si>
    <t>Trat</t>
  </si>
  <si>
    <t>THA-TRA</t>
  </si>
  <si>
    <t>Padang</t>
  </si>
  <si>
    <t>IDN-SBA</t>
  </si>
  <si>
    <t>Sumatera Barat</t>
  </si>
  <si>
    <t>Chengdu</t>
  </si>
  <si>
    <t>CHN-SCH</t>
  </si>
  <si>
    <t>Sichuan</t>
  </si>
  <si>
    <t>Kayanza</t>
  </si>
  <si>
    <t>BDI-KYN</t>
  </si>
  <si>
    <t>Chongqing</t>
  </si>
  <si>
    <t>Krong Kaoh Kong</t>
  </si>
  <si>
    <t>KHM-KKO</t>
  </si>
  <si>
    <t>Kaoh Kong</t>
  </si>
  <si>
    <t>Yuzhno-Sakhalinsk</t>
  </si>
  <si>
    <t>RUS-SAK</t>
  </si>
  <si>
    <t>Sakhalinskaya oblast'</t>
  </si>
  <si>
    <t>Bandung</t>
  </si>
  <si>
    <t>IDN-JBA</t>
  </si>
  <si>
    <t>Jawa Barat</t>
  </si>
  <si>
    <t>Ngozi</t>
  </si>
  <si>
    <t>BDI-NGO</t>
  </si>
  <si>
    <t>Khon Kaen</t>
  </si>
  <si>
    <t>THA-KKA</t>
  </si>
  <si>
    <t>Guiyang</t>
  </si>
  <si>
    <t>CHN-GUI</t>
  </si>
  <si>
    <t>Guizhou</t>
  </si>
  <si>
    <t>Palana</t>
  </si>
  <si>
    <t>RUS-KOR</t>
  </si>
  <si>
    <t>Koryakskiy avtonomnyy okrug</t>
  </si>
  <si>
    <t>Semarang</t>
  </si>
  <si>
    <t>IDN-JTN</t>
  </si>
  <si>
    <t>Jawa Tengah</t>
  </si>
  <si>
    <t>Bubanza</t>
  </si>
  <si>
    <t>BDI-BBN</t>
  </si>
  <si>
    <t>Kalasin</t>
  </si>
  <si>
    <t>THA-KLS</t>
  </si>
  <si>
    <t>Anadyr</t>
  </si>
  <si>
    <t>RUS-CHU</t>
  </si>
  <si>
    <t>Chukotskiy avtonomnyy okrug</t>
  </si>
  <si>
    <t>Karusi</t>
  </si>
  <si>
    <t>BDI-KRZ</t>
  </si>
  <si>
    <t>Karuzi</t>
  </si>
  <si>
    <t>Maha Sarakham</t>
  </si>
  <si>
    <t>THA-MSR</t>
  </si>
  <si>
    <t>Yogyakarta</t>
  </si>
  <si>
    <t>IDN-YGY</t>
  </si>
  <si>
    <t>Muramvya</t>
  </si>
  <si>
    <t>BDI-MRM</t>
  </si>
  <si>
    <t>Roi Et</t>
  </si>
  <si>
    <t>THA-RET</t>
  </si>
  <si>
    <t>Kunming</t>
  </si>
  <si>
    <t>CHN-YNN</t>
  </si>
  <si>
    <t>Yunnan</t>
  </si>
  <si>
    <t>Bujumbura</t>
  </si>
  <si>
    <t>BDI-BJM</t>
  </si>
  <si>
    <t>Majuro</t>
  </si>
  <si>
    <t>Marshall Is.</t>
  </si>
  <si>
    <t>Chaiyaphum</t>
  </si>
  <si>
    <t>THA-CHY</t>
  </si>
  <si>
    <t>Gitega</t>
  </si>
  <si>
    <t>BDI-GIT</t>
  </si>
  <si>
    <t>Buriram</t>
  </si>
  <si>
    <t>THA-BRR</t>
  </si>
  <si>
    <t>Ruyigi</t>
  </si>
  <si>
    <t>BDI-RUY</t>
  </si>
  <si>
    <t>Nanning</t>
  </si>
  <si>
    <t>Alice Springs</t>
  </si>
  <si>
    <t>AUS-NTR</t>
  </si>
  <si>
    <t>Northern Territory</t>
  </si>
  <si>
    <t>Mbarara</t>
  </si>
  <si>
    <t>UGA-STH</t>
  </si>
  <si>
    <t>Ha Giang</t>
  </si>
  <si>
    <t>VNM-HGN</t>
  </si>
  <si>
    <t>Nakhon Ratchasima</t>
  </si>
  <si>
    <t>THA-NRT</t>
  </si>
  <si>
    <t>Surin</t>
  </si>
  <si>
    <t>THA-SUR</t>
  </si>
  <si>
    <t>Buluko</t>
  </si>
  <si>
    <t>ZAR-KIV</t>
  </si>
  <si>
    <t>Kivu</t>
  </si>
  <si>
    <t>Perth</t>
  </si>
  <si>
    <t>AUS-WAS</t>
  </si>
  <si>
    <t>Western Australia</t>
  </si>
  <si>
    <t>Cao Bang</t>
  </si>
  <si>
    <t>VNM-CBA</t>
  </si>
  <si>
    <t>Ruhengeri</t>
  </si>
  <si>
    <t>RWA-RHN</t>
  </si>
  <si>
    <t>Sapporo</t>
  </si>
  <si>
    <t>JPN-HKK</t>
  </si>
  <si>
    <t>Hokkaido</t>
  </si>
  <si>
    <t>Gisenyi</t>
  </si>
  <si>
    <t>RWA-GSN</t>
  </si>
  <si>
    <t>Phnum Tbeng Meanchey</t>
  </si>
  <si>
    <t>KHM-PVI</t>
  </si>
  <si>
    <t>Preah Vihear</t>
  </si>
  <si>
    <t>Aomori</t>
  </si>
  <si>
    <t>JPN-THO</t>
  </si>
  <si>
    <t>Tohoku</t>
  </si>
  <si>
    <t>Lao Cai</t>
  </si>
  <si>
    <t>VNM-LCA</t>
  </si>
  <si>
    <t>Kibuye</t>
  </si>
  <si>
    <t>RWA-KIB</t>
  </si>
  <si>
    <t>Stoeng Treng</t>
  </si>
  <si>
    <t>KHM-STR</t>
  </si>
  <si>
    <t>Sendai</t>
  </si>
  <si>
    <t>Fremantle</t>
  </si>
  <si>
    <t>Gikongoro</t>
  </si>
  <si>
    <t>RWA-GKN</t>
  </si>
  <si>
    <t>Kampong Thum</t>
  </si>
  <si>
    <t>KHM-KTH</t>
  </si>
  <si>
    <t>Cyangugu</t>
  </si>
  <si>
    <t>RWA-CYN</t>
  </si>
  <si>
    <t>Kracheh</t>
  </si>
  <si>
    <t>KHM-KRC</t>
  </si>
  <si>
    <t>Northern Mariana Is.</t>
  </si>
  <si>
    <t>Dalian</t>
  </si>
  <si>
    <t>CHN-LNN</t>
  </si>
  <si>
    <t>Liaoning</t>
  </si>
  <si>
    <t>Byumba</t>
  </si>
  <si>
    <t>RWA-BYM</t>
  </si>
  <si>
    <t>RWA-KIG</t>
  </si>
  <si>
    <t>Kampong Chnang</t>
  </si>
  <si>
    <t>KHM-KCN</t>
  </si>
  <si>
    <t>Kampong Chhnang</t>
  </si>
  <si>
    <t>Cocos Is.</t>
  </si>
  <si>
    <t>Gitarama</t>
  </si>
  <si>
    <t>RWA-GTR</t>
  </si>
  <si>
    <t>Hagatna</t>
  </si>
  <si>
    <t>Kampong Cham</t>
  </si>
  <si>
    <t>KHM-KCH</t>
  </si>
  <si>
    <t>Kibungo</t>
  </si>
  <si>
    <t>RWA-KBN</t>
  </si>
  <si>
    <t>Qingdao</t>
  </si>
  <si>
    <t>CHN-SHD</t>
  </si>
  <si>
    <t>Shandong</t>
  </si>
  <si>
    <t>Butare</t>
  </si>
  <si>
    <t>RWA-BUT</t>
  </si>
  <si>
    <t>JPN-KNT</t>
  </si>
  <si>
    <t>Kanto</t>
  </si>
  <si>
    <t>KHM-PPE</t>
  </si>
  <si>
    <t>Phnum Penh</t>
  </si>
  <si>
    <t>Kismaayo</t>
  </si>
  <si>
    <t>SOM-JHO</t>
  </si>
  <si>
    <t>Jubbada Hoose</t>
  </si>
  <si>
    <t>The Settlement</t>
  </si>
  <si>
    <t>Christmas I.</t>
  </si>
  <si>
    <t>Prey Veng</t>
  </si>
  <si>
    <t>KHM-PVE</t>
  </si>
  <si>
    <t>Kawasaki</t>
  </si>
  <si>
    <t>Kampong Spoe</t>
  </si>
  <si>
    <t>KHM-KSP</t>
  </si>
  <si>
    <t>Moshi</t>
  </si>
  <si>
    <t>TZA-KLM</t>
  </si>
  <si>
    <t>Kilimanjaro</t>
  </si>
  <si>
    <t>Fuzhou</t>
  </si>
  <si>
    <t>CHN-FUJ</t>
  </si>
  <si>
    <t>Fujian</t>
  </si>
  <si>
    <t>Yokohama</t>
  </si>
  <si>
    <t>Arusha</t>
  </si>
  <si>
    <t>TZA-ARS</t>
  </si>
  <si>
    <t>Tay Ninh</t>
  </si>
  <si>
    <t>VNM-TNI</t>
  </si>
  <si>
    <t>Pontianak</t>
  </si>
  <si>
    <t>IDN-KBA</t>
  </si>
  <si>
    <t>Kalimantan Barat</t>
  </si>
  <si>
    <t>Xiangkhoang</t>
  </si>
  <si>
    <t>LAO-XNG</t>
  </si>
  <si>
    <t>Jambi</t>
  </si>
  <si>
    <t>IDN-JAM</t>
  </si>
  <si>
    <t>Nagoya</t>
  </si>
  <si>
    <t>JPN-CHB</t>
  </si>
  <si>
    <t>Chubu</t>
  </si>
  <si>
    <t>KEN-COA</t>
  </si>
  <si>
    <t>Coast</t>
  </si>
  <si>
    <t>Taipei</t>
  </si>
  <si>
    <t>CHN-TWN</t>
  </si>
  <si>
    <t>Taiwan</t>
  </si>
  <si>
    <t>Muang Xaignabouri</t>
  </si>
  <si>
    <t>LAO-XGN</t>
  </si>
  <si>
    <t>Xaignabouri</t>
  </si>
  <si>
    <t>Palembang</t>
  </si>
  <si>
    <t>IDN-SST</t>
  </si>
  <si>
    <t>Sumatera Selatan</t>
  </si>
  <si>
    <t>Kyoto</t>
  </si>
  <si>
    <t>JPN-KIN</t>
  </si>
  <si>
    <t>Kinki</t>
  </si>
  <si>
    <t>Wete</t>
  </si>
  <si>
    <t>TZA-PNR</t>
  </si>
  <si>
    <t>Pemba North</t>
  </si>
  <si>
    <t>T'aichung</t>
  </si>
  <si>
    <t>Bengkulu</t>
  </si>
  <si>
    <t>IDN-BNG</t>
  </si>
  <si>
    <t>Vientiane</t>
  </si>
  <si>
    <t>LAO-VNG</t>
  </si>
  <si>
    <t>Viangchan</t>
  </si>
  <si>
    <t>Kobe</t>
  </si>
  <si>
    <t>Tanga</t>
  </si>
  <si>
    <t>TZA-TAN</t>
  </si>
  <si>
    <t>Nong Khai</t>
  </si>
  <si>
    <t>THA-NKH</t>
  </si>
  <si>
    <t>Osaka</t>
  </si>
  <si>
    <t>Loei</t>
  </si>
  <si>
    <t>THA-LOE</t>
  </si>
  <si>
    <t>Tanjungkarang-Telukbetung</t>
  </si>
  <si>
    <t>IDN-LMP</t>
  </si>
  <si>
    <t>Lampung</t>
  </si>
  <si>
    <t>T'ainan</t>
  </si>
  <si>
    <t>Mkoani</t>
  </si>
  <si>
    <t>TZA-PSO</t>
  </si>
  <si>
    <t>Pemba South</t>
  </si>
  <si>
    <t>Udon Thani</t>
  </si>
  <si>
    <t>THA-UTA</t>
  </si>
  <si>
    <t>Gifu</t>
  </si>
  <si>
    <t>Thai Binh</t>
  </si>
  <si>
    <t>VNM-TBI</t>
  </si>
  <si>
    <t>Lindi</t>
  </si>
  <si>
    <t>TZA-LIN</t>
  </si>
  <si>
    <t>IDN-JRA</t>
  </si>
  <si>
    <t>Jakarta Raya</t>
  </si>
  <si>
    <t>Kaoshsiung</t>
  </si>
  <si>
    <t>Tuyen Quang</t>
  </si>
  <si>
    <t>VNM-TQN</t>
  </si>
  <si>
    <t>Nanjing</t>
  </si>
  <si>
    <t>CHN-JNS</t>
  </si>
  <si>
    <t>Jiangsu</t>
  </si>
  <si>
    <t>Mtwara</t>
  </si>
  <si>
    <t>TZA-MTW</t>
  </si>
  <si>
    <t>Yen Bai</t>
  </si>
  <si>
    <t>VNM-YBA</t>
  </si>
  <si>
    <t>Mutare</t>
  </si>
  <si>
    <t>ZWE-MNC</t>
  </si>
  <si>
    <t>Manicaland</t>
  </si>
  <si>
    <t>ZI</t>
  </si>
  <si>
    <t>Hefei</t>
  </si>
  <si>
    <t>CHN-ANH</t>
  </si>
  <si>
    <t>Anhui</t>
  </si>
  <si>
    <t>Palu</t>
  </si>
  <si>
    <t>IDN-STN</t>
  </si>
  <si>
    <t>Sulawesi Tengah</t>
  </si>
  <si>
    <t>Thai Nguyen</t>
  </si>
  <si>
    <t>VNM-BTH</t>
  </si>
  <si>
    <t>Bac Thai</t>
  </si>
  <si>
    <t>Viet Tri</t>
  </si>
  <si>
    <t>VNM-VPH</t>
  </si>
  <si>
    <t>Vinh Phu</t>
  </si>
  <si>
    <t>Mkokotoni</t>
  </si>
  <si>
    <t>TZA-ZNR</t>
  </si>
  <si>
    <t>Zanzibar North</t>
  </si>
  <si>
    <t>Shanghai</t>
  </si>
  <si>
    <t>CHN-SHN</t>
  </si>
  <si>
    <t>Gweru</t>
  </si>
  <si>
    <t>ZWE-MDL</t>
  </si>
  <si>
    <t>Midlands</t>
  </si>
  <si>
    <t>Ambon</t>
  </si>
  <si>
    <t>IDN-MAL</t>
  </si>
  <si>
    <t>Maluku</t>
  </si>
  <si>
    <t>Masvingo</t>
  </si>
  <si>
    <t>ZWE-MSV</t>
  </si>
  <si>
    <t>Wuhan</t>
  </si>
  <si>
    <t>CHN-HUB</t>
  </si>
  <si>
    <t>Hubei</t>
  </si>
  <si>
    <t>Hanoi</t>
  </si>
  <si>
    <t>VNM-HNO</t>
  </si>
  <si>
    <t>Ha Noi</t>
  </si>
  <si>
    <t>Koani</t>
  </si>
  <si>
    <t>TZA-ZCN</t>
  </si>
  <si>
    <t>Zanzibar Central/South</t>
  </si>
  <si>
    <t>Kendari</t>
  </si>
  <si>
    <t>IDN-STG</t>
  </si>
  <si>
    <t>Sulawesi Tenggara</t>
  </si>
  <si>
    <t>Hoa Binh</t>
  </si>
  <si>
    <t>VNM-HBN</t>
  </si>
  <si>
    <t>Ninh Binh</t>
  </si>
  <si>
    <t>VNM-NBN</t>
  </si>
  <si>
    <t>Hangzhou</t>
  </si>
  <si>
    <t>CHN-ZHJ</t>
  </si>
  <si>
    <t>Zhejiang</t>
  </si>
  <si>
    <t>Zanzibar</t>
  </si>
  <si>
    <t>TZA-ZUR</t>
  </si>
  <si>
    <t>Zanzibar Urban/West</t>
  </si>
  <si>
    <t>Makassar</t>
  </si>
  <si>
    <t>IDN-SSL</t>
  </si>
  <si>
    <t>Sulawesi Selatan</t>
  </si>
  <si>
    <t>Thanh Hoa</t>
  </si>
  <si>
    <t>VNM-THO</t>
  </si>
  <si>
    <t>Dodoma</t>
  </si>
  <si>
    <t>TZA-DOD</t>
  </si>
  <si>
    <t>Lang Son</t>
  </si>
  <si>
    <t>VNM-LSO</t>
  </si>
  <si>
    <t>Pemba</t>
  </si>
  <si>
    <t>MOZ-CDL</t>
  </si>
  <si>
    <t>Cabo Delgado</t>
  </si>
  <si>
    <t>Kibaha</t>
  </si>
  <si>
    <t>TZA-PWA</t>
  </si>
  <si>
    <t>Pwani</t>
  </si>
  <si>
    <t>Nanchang</t>
  </si>
  <si>
    <t>CHN-JNG</t>
  </si>
  <si>
    <t>Jiangxi</t>
  </si>
  <si>
    <t>Dili</t>
  </si>
  <si>
    <t>Timor Leste</t>
  </si>
  <si>
    <t>Phu Lang Thuong</t>
  </si>
  <si>
    <t>VNM-HBA</t>
  </si>
  <si>
    <t>Ha Bac</t>
  </si>
  <si>
    <t>Changsha</t>
  </si>
  <si>
    <t>CHN-HUN</t>
  </si>
  <si>
    <t>Hunan</t>
  </si>
  <si>
    <t>Hai Duong</t>
  </si>
  <si>
    <t>VNM-HHU</t>
  </si>
  <si>
    <t>Hai Hung</t>
  </si>
  <si>
    <t>MOZ-NMP</t>
  </si>
  <si>
    <t>Nampula</t>
  </si>
  <si>
    <t>Dar es Salaam</t>
  </si>
  <si>
    <t>TZA-DES</t>
  </si>
  <si>
    <t>Darwin</t>
  </si>
  <si>
    <t>Haiphong</t>
  </si>
  <si>
    <t>VNM-HPH</t>
  </si>
  <si>
    <t>Hai Phong</t>
  </si>
  <si>
    <t>Guangzhou</t>
  </si>
  <si>
    <t>CHN-GND</t>
  </si>
  <si>
    <t>Guangdong</t>
  </si>
  <si>
    <t>Harare</t>
  </si>
  <si>
    <t>ZWE-MEA</t>
  </si>
  <si>
    <t>Mashonaland East</t>
  </si>
  <si>
    <t>Birdum</t>
  </si>
  <si>
    <t>Morogoro</t>
  </si>
  <si>
    <t>TZA-MRG</t>
  </si>
  <si>
    <t>Dong Ha</t>
  </si>
  <si>
    <t>VNM-QTR</t>
  </si>
  <si>
    <t>Quang Tri</t>
  </si>
  <si>
    <t>Samarinda</t>
  </si>
  <si>
    <t>IDN-KTI</t>
  </si>
  <si>
    <t>Kalimantan Timur</t>
  </si>
  <si>
    <t>Iringa</t>
  </si>
  <si>
    <t>TZA-IRN</t>
  </si>
  <si>
    <t>Shenyang</t>
  </si>
  <si>
    <t>Songea</t>
  </si>
  <si>
    <t>TZA-RUV</t>
  </si>
  <si>
    <t>Ruvuma</t>
  </si>
  <si>
    <t>Chimoio</t>
  </si>
  <si>
    <t>MOZ-MAN</t>
  </si>
  <si>
    <t>Manica</t>
  </si>
  <si>
    <t>Hue</t>
  </si>
  <si>
    <t>VNM-TTH</t>
  </si>
  <si>
    <t>Thua Thien Hue</t>
  </si>
  <si>
    <t>Balikpapan</t>
  </si>
  <si>
    <t>Anshan</t>
  </si>
  <si>
    <t>Kisumu</t>
  </si>
  <si>
    <t>KEN-NYN</t>
  </si>
  <si>
    <t>Nyanza</t>
  </si>
  <si>
    <t>Bulawayo</t>
  </si>
  <si>
    <t>ZWE-MNR</t>
  </si>
  <si>
    <t>Matabeleland North</t>
  </si>
  <si>
    <t>Da Nang</t>
  </si>
  <si>
    <t>VNM-QND</t>
  </si>
  <si>
    <t>Quang Nam-Da Nang</t>
  </si>
  <si>
    <t>Palangkaraya</t>
  </si>
  <si>
    <t>IDN-KTN</t>
  </si>
  <si>
    <t>Kalimantan Tengah</t>
  </si>
  <si>
    <t>Nakuru</t>
  </si>
  <si>
    <t>KEN-RVL</t>
  </si>
  <si>
    <t>Rift Valley</t>
  </si>
  <si>
    <t>CHN-BJN</t>
  </si>
  <si>
    <t>Quang Ngai</t>
  </si>
  <si>
    <t>VNM-QNG</t>
  </si>
  <si>
    <t>Nyeri</t>
  </si>
  <si>
    <t>KEN-CNT</t>
  </si>
  <si>
    <t>Lambarene</t>
  </si>
  <si>
    <t>GAB-MOG</t>
  </si>
  <si>
    <t>Moyen-Ogooue</t>
  </si>
  <si>
    <t>Tangshan</t>
  </si>
  <si>
    <t>CHN-HEB</t>
  </si>
  <si>
    <t>Hebei</t>
  </si>
  <si>
    <t>Bandjermasin</t>
  </si>
  <si>
    <t>IDN-KSL</t>
  </si>
  <si>
    <t>Kalimantan Selatan</t>
  </si>
  <si>
    <t>Kon Tum</t>
  </si>
  <si>
    <t>VNM-KTM</t>
  </si>
  <si>
    <t>Tianjin</t>
  </si>
  <si>
    <t>CHN-TNJ</t>
  </si>
  <si>
    <t>Play Cu</t>
  </si>
  <si>
    <t>VNM-GLA</t>
  </si>
  <si>
    <t>Gia Lai</t>
  </si>
  <si>
    <t>Embu</t>
  </si>
  <si>
    <t>KEN-EST</t>
  </si>
  <si>
    <t>Port Gentil</t>
  </si>
  <si>
    <t>GAB-OMR</t>
  </si>
  <si>
    <t>Ogooue-Maritime</t>
  </si>
  <si>
    <t>Qui Nhon</t>
  </si>
  <si>
    <t>VNM-BDN</t>
  </si>
  <si>
    <t>Binh Dinh</t>
  </si>
  <si>
    <t>Surabaja</t>
  </si>
  <si>
    <t>IDN-JTI</t>
  </si>
  <si>
    <t>Jawa Timur</t>
  </si>
  <si>
    <t>Mouila</t>
  </si>
  <si>
    <t>GAB-NGO</t>
  </si>
  <si>
    <t>Ngounie</t>
  </si>
  <si>
    <t>Lumphat</t>
  </si>
  <si>
    <t>KHM-RTN</t>
  </si>
  <si>
    <t>Rotanokiri</t>
  </si>
  <si>
    <t>Shijiazhuang</t>
  </si>
  <si>
    <t>KEN-NAR</t>
  </si>
  <si>
    <t>Nairobi Area</t>
  </si>
  <si>
    <t>Tuy Hoa</t>
  </si>
  <si>
    <t>VNM-PYN</t>
  </si>
  <si>
    <t>Phu Yen</t>
  </si>
  <si>
    <t>Taiyuan</t>
  </si>
  <si>
    <t>CHN-SHX</t>
  </si>
  <si>
    <t>Shanxi</t>
  </si>
  <si>
    <t>Musoma</t>
  </si>
  <si>
    <t>TZA-MAR</t>
  </si>
  <si>
    <t>Mara</t>
  </si>
  <si>
    <t>Tchibanga</t>
  </si>
  <si>
    <t>GAB-NYN</t>
  </si>
  <si>
    <t>Nyanga</t>
  </si>
  <si>
    <t>Mataram</t>
  </si>
  <si>
    <t>IDN-NTB</t>
  </si>
  <si>
    <t>Nusa Tenggara Barat</t>
  </si>
  <si>
    <t>Singida</t>
  </si>
  <si>
    <t>TZA-SNG</t>
  </si>
  <si>
    <t>Buon Me Thuot</t>
  </si>
  <si>
    <t>VNM-DLA</t>
  </si>
  <si>
    <t>Dac Lac</t>
  </si>
  <si>
    <t>Jinan</t>
  </si>
  <si>
    <t>Mzuzu</t>
  </si>
  <si>
    <t>MWI-NRT</t>
  </si>
  <si>
    <t>Luena</t>
  </si>
  <si>
    <t>AGO-MOX</t>
  </si>
  <si>
    <t>Moxico</t>
  </si>
  <si>
    <t>Denpasar</t>
  </si>
  <si>
    <t>IDN-BAL</t>
  </si>
  <si>
    <t>Bali</t>
  </si>
  <si>
    <t>Senmonorom</t>
  </si>
  <si>
    <t>KHM-MKI</t>
  </si>
  <si>
    <t>Mondol Kiri</t>
  </si>
  <si>
    <t>Zhengzhou</t>
  </si>
  <si>
    <t>Kuito</t>
  </si>
  <si>
    <t>AGO-BIE</t>
  </si>
  <si>
    <t>Bie</t>
  </si>
  <si>
    <t>Nha Trang</t>
  </si>
  <si>
    <t>VNM-KHO</t>
  </si>
  <si>
    <t>Khanh Hoa</t>
  </si>
  <si>
    <t>Lichinga</t>
  </si>
  <si>
    <t>MOZ-NIA</t>
  </si>
  <si>
    <t>Niassa</t>
  </si>
  <si>
    <t>Kupang</t>
  </si>
  <si>
    <t>IDN-NTT</t>
  </si>
  <si>
    <t>Nusa Tenggara Timur</t>
  </si>
  <si>
    <t>Da Lat</t>
  </si>
  <si>
    <t>VNM-LDO</t>
  </si>
  <si>
    <t>Lam Dong</t>
  </si>
  <si>
    <t>Vladivostok</t>
  </si>
  <si>
    <t>RUS-PRM</t>
  </si>
  <si>
    <t>Primorskiy kray</t>
  </si>
  <si>
    <t>Menongue</t>
  </si>
  <si>
    <t>AGO-CCB</t>
  </si>
  <si>
    <t>Cuando Cubango</t>
  </si>
  <si>
    <t>Toliara</t>
  </si>
  <si>
    <t>MDG-TOL</t>
  </si>
  <si>
    <t>Jayapura</t>
  </si>
  <si>
    <t>IDN-IJA</t>
  </si>
  <si>
    <t>Irian Jaya</t>
  </si>
  <si>
    <t>MWI-CNT</t>
  </si>
  <si>
    <t>Kemaman Harbor</t>
  </si>
  <si>
    <t>MYS-TRN</t>
  </si>
  <si>
    <t>Terengganu</t>
  </si>
  <si>
    <t>Ch'ongjin</t>
  </si>
  <si>
    <t>PRK-HBU</t>
  </si>
  <si>
    <t>Hamgyong-bukto</t>
  </si>
  <si>
    <t>Inhambane</t>
  </si>
  <si>
    <t>MOZ-INH</t>
  </si>
  <si>
    <t>Blantyre</t>
  </si>
  <si>
    <t>MWI-STH</t>
  </si>
  <si>
    <t>Vanimo</t>
  </si>
  <si>
    <t>PNG-WSE</t>
  </si>
  <si>
    <t>West Sepik</t>
  </si>
  <si>
    <t>Kuantan New Port</t>
  </si>
  <si>
    <t>MYS-PHN</t>
  </si>
  <si>
    <t>Pahang</t>
  </si>
  <si>
    <t>Taejon</t>
  </si>
  <si>
    <t>KOR-CNM</t>
  </si>
  <si>
    <t>Ch'ungch'ong-namdo</t>
  </si>
  <si>
    <t>Tsumeb</t>
  </si>
  <si>
    <t>NAM-TSM</t>
  </si>
  <si>
    <t>Phan Thiet</t>
  </si>
  <si>
    <t>VNM-BTN</t>
  </si>
  <si>
    <t>Binh Thuan</t>
  </si>
  <si>
    <t>Quelimane</t>
  </si>
  <si>
    <t>MOZ-ZMB</t>
  </si>
  <si>
    <t>Zambezia</t>
  </si>
  <si>
    <t>Otavi</t>
  </si>
  <si>
    <t>NAM-GRT</t>
  </si>
  <si>
    <t>Grootfontein</t>
  </si>
  <si>
    <t>Chonju</t>
  </si>
  <si>
    <t>KOR-CBU</t>
  </si>
  <si>
    <t>Cholla-bukto</t>
  </si>
  <si>
    <t>Kuala Terengganu</t>
  </si>
  <si>
    <t>Wewak</t>
  </si>
  <si>
    <t>PNG-ESE</t>
  </si>
  <si>
    <t>East Sepik</t>
  </si>
  <si>
    <t>Ghanzi</t>
  </si>
  <si>
    <t>BWA-GHN</t>
  </si>
  <si>
    <t>Beira</t>
  </si>
  <si>
    <t>MOZ-SOF</t>
  </si>
  <si>
    <t>Sofala</t>
  </si>
  <si>
    <t>Kuala Lipis</t>
  </si>
  <si>
    <t>Okahandja</t>
  </si>
  <si>
    <t>NAM-OKH</t>
  </si>
  <si>
    <t>Pusan</t>
  </si>
  <si>
    <t>KOR-PSN</t>
  </si>
  <si>
    <t>Pusan-jikhalsi</t>
  </si>
  <si>
    <t>Piggs Peak</t>
  </si>
  <si>
    <t>SWZ-HHH</t>
  </si>
  <si>
    <t>Hhohho</t>
  </si>
  <si>
    <t>Gobabis</t>
  </si>
  <si>
    <t>NAM-GBB</t>
  </si>
  <si>
    <t>Madang</t>
  </si>
  <si>
    <t>PNG-MDN</t>
  </si>
  <si>
    <t>Kuala Lumpur</t>
  </si>
  <si>
    <t>MYS-KLL</t>
  </si>
  <si>
    <t>Swakopmund</t>
  </si>
  <si>
    <t>NAM-SWK</t>
  </si>
  <si>
    <t>Kwangju</t>
  </si>
  <si>
    <t>KOR-KWN</t>
  </si>
  <si>
    <t>Kwangju-jikhalsi</t>
  </si>
  <si>
    <t>MOZ-MAP</t>
  </si>
  <si>
    <t>Wabag</t>
  </si>
  <si>
    <t>PNG-ENG</t>
  </si>
  <si>
    <t>Enga</t>
  </si>
  <si>
    <t>Taegu</t>
  </si>
  <si>
    <t>KOR-TGN</t>
  </si>
  <si>
    <t>Taegu-jikhalsi</t>
  </si>
  <si>
    <t>Walvis Bay</t>
  </si>
  <si>
    <t>Shah Alam</t>
  </si>
  <si>
    <t>MYS-SLN</t>
  </si>
  <si>
    <t>Selangor</t>
  </si>
  <si>
    <t>Norfolk I.</t>
  </si>
  <si>
    <t>Wonsan</t>
  </si>
  <si>
    <t>PRK-KDO</t>
  </si>
  <si>
    <t>Kangwon-do</t>
  </si>
  <si>
    <t>Kuching</t>
  </si>
  <si>
    <t>MYS-SRW</t>
  </si>
  <si>
    <t>Sarawak</t>
  </si>
  <si>
    <t>Mbabane</t>
  </si>
  <si>
    <t>Luderitz</t>
  </si>
  <si>
    <t>NAM-LDR</t>
  </si>
  <si>
    <t>Hastings</t>
  </si>
  <si>
    <t>NZL-HBA</t>
  </si>
  <si>
    <t>Hawke's Bay</t>
  </si>
  <si>
    <t>P'yongyang</t>
  </si>
  <si>
    <t>PRK-PSI</t>
  </si>
  <si>
    <t>P'yongyang-si</t>
  </si>
  <si>
    <t>Seremban</t>
  </si>
  <si>
    <t>MYS-NSM</t>
  </si>
  <si>
    <t>Negeri Sembilan</t>
  </si>
  <si>
    <t>Cape Town</t>
  </si>
  <si>
    <t>ZAF-WCP</t>
  </si>
  <si>
    <t>Western Cape</t>
  </si>
  <si>
    <t>Siteki</t>
  </si>
  <si>
    <t>SWZ-LBM</t>
  </si>
  <si>
    <t>Lubombo</t>
  </si>
  <si>
    <t>Wanganui</t>
  </si>
  <si>
    <t>NZL-WMN</t>
  </si>
  <si>
    <t>Wanganui-Manawatu</t>
  </si>
  <si>
    <t>Sariwon</t>
  </si>
  <si>
    <t>PRK-HBK</t>
  </si>
  <si>
    <t>Hwanghae-bukto</t>
  </si>
  <si>
    <t>NAM-WND</t>
  </si>
  <si>
    <t>Melaka</t>
  </si>
  <si>
    <t>MYS-MEL</t>
  </si>
  <si>
    <t>Manzini</t>
  </si>
  <si>
    <t>SWZ-MNZ</t>
  </si>
  <si>
    <t>Rehoboth</t>
  </si>
  <si>
    <t>NAM-RHB</t>
  </si>
  <si>
    <t>NZL-WLL</t>
  </si>
  <si>
    <t>Haeju</t>
  </si>
  <si>
    <t>PRK-HNM</t>
  </si>
  <si>
    <t>Hwanghae-namdo</t>
  </si>
  <si>
    <t>Mariental</t>
  </si>
  <si>
    <t>NAM-MRN</t>
  </si>
  <si>
    <t>Johor Baharu</t>
  </si>
  <si>
    <t>MYS-JOH</t>
  </si>
  <si>
    <t>Johor</t>
  </si>
  <si>
    <t>Hlatikulu</t>
  </si>
  <si>
    <t>SWZ-SHS</t>
  </si>
  <si>
    <t>Shiselweni</t>
  </si>
  <si>
    <t>Maltahohe</t>
  </si>
  <si>
    <t>NAM-MLT</t>
  </si>
  <si>
    <t>Rockhampton</t>
  </si>
  <si>
    <t>AUS-QNS</t>
  </si>
  <si>
    <t>Queensland</t>
  </si>
  <si>
    <t>Kaesong</t>
  </si>
  <si>
    <t>PRK-KSI</t>
  </si>
  <si>
    <t>Kaesong-si</t>
  </si>
  <si>
    <t>Pekanbaru</t>
  </si>
  <si>
    <t>IDN-RIA</t>
  </si>
  <si>
    <t>Riau</t>
  </si>
  <si>
    <t>Port Elizabeth</t>
  </si>
  <si>
    <t>ZAF-ECP</t>
  </si>
  <si>
    <t>Eastern Cape</t>
  </si>
  <si>
    <t>Brisbane</t>
  </si>
  <si>
    <t>Tsabong</t>
  </si>
  <si>
    <t>BWA-KGL</t>
  </si>
  <si>
    <t>Kgalagadi</t>
  </si>
  <si>
    <t>Ch'unch'on</t>
  </si>
  <si>
    <t>KOR-KDO</t>
  </si>
  <si>
    <t>Bethanien</t>
  </si>
  <si>
    <t>NAM-BTH</t>
  </si>
  <si>
    <t>Newcastle</t>
  </si>
  <si>
    <t>AUS-NSW</t>
  </si>
  <si>
    <t>New South Wales</t>
  </si>
  <si>
    <t>Nelspruit</t>
  </si>
  <si>
    <t>ZAF-MPM</t>
  </si>
  <si>
    <t>Mpumalanga</t>
  </si>
  <si>
    <t>Keetmanshoop</t>
  </si>
  <si>
    <t>NAM-KTM</t>
  </si>
  <si>
    <t>Mochudi</t>
  </si>
  <si>
    <t>BWA-KGT</t>
  </si>
  <si>
    <t>Kgatleng</t>
  </si>
  <si>
    <t>Pattani</t>
  </si>
  <si>
    <t>THA-PTT</t>
  </si>
  <si>
    <t>Inch`on</t>
  </si>
  <si>
    <t>KOR-ICH</t>
  </si>
  <si>
    <t>Inch'on-jikhalsi</t>
  </si>
  <si>
    <t>Karasburg</t>
  </si>
  <si>
    <t>NAM-KRS</t>
  </si>
  <si>
    <t>Molepolole</t>
  </si>
  <si>
    <t>BWA-KWN</t>
  </si>
  <si>
    <t>Kweneng</t>
  </si>
  <si>
    <t>Sydney</t>
  </si>
  <si>
    <t>Yala</t>
  </si>
  <si>
    <t>THA-YAL</t>
  </si>
  <si>
    <t>Bandundu</t>
  </si>
  <si>
    <t>ZAR-BAN</t>
  </si>
  <si>
    <t>Narathiwat</t>
  </si>
  <si>
    <t>THA-NRH</t>
  </si>
  <si>
    <t>Ch'ungju</t>
  </si>
  <si>
    <t>KOR-CBK</t>
  </si>
  <si>
    <t>Ch'ungch'ong-bukto</t>
  </si>
  <si>
    <t>BWA-SEA</t>
  </si>
  <si>
    <t>South-East</t>
  </si>
  <si>
    <t>Adelaide</t>
  </si>
  <si>
    <t>AUS-SAS</t>
  </si>
  <si>
    <t>South Australia</t>
  </si>
  <si>
    <t>Kanye</t>
  </si>
  <si>
    <t>BWA-STH</t>
  </si>
  <si>
    <t>COG-POO</t>
  </si>
  <si>
    <t>Pool</t>
  </si>
  <si>
    <t>Kota Baharu</t>
  </si>
  <si>
    <t>MYS-KLN</t>
  </si>
  <si>
    <t>Kelantan</t>
  </si>
  <si>
    <t>Lobatse</t>
  </si>
  <si>
    <t>Kinkala</t>
  </si>
  <si>
    <t>Seoul</t>
  </si>
  <si>
    <t>KOR-SJK</t>
  </si>
  <si>
    <t>Seoul-jikhalsi</t>
  </si>
  <si>
    <t>Svay Rieng</t>
  </si>
  <si>
    <t>KHM-SRI</t>
  </si>
  <si>
    <t>AUS-ACT</t>
  </si>
  <si>
    <t>Australian Capital Territory</t>
  </si>
  <si>
    <t>Takev</t>
  </si>
  <si>
    <t>KHM-TAK</t>
  </si>
  <si>
    <t>Johannesburg</t>
  </si>
  <si>
    <t>Kananga</t>
  </si>
  <si>
    <t>ZAR-KOC</t>
  </si>
  <si>
    <t>Kasai-Occidental</t>
  </si>
  <si>
    <t>Changchun</t>
  </si>
  <si>
    <t>CHN-JIL</t>
  </si>
  <si>
    <t>Jilin</t>
  </si>
  <si>
    <t>Melbourne</t>
  </si>
  <si>
    <t>AUS-VCT</t>
  </si>
  <si>
    <t>Thu Dau Mot</t>
  </si>
  <si>
    <t>VNM-SBE</t>
  </si>
  <si>
    <t>Song Be</t>
  </si>
  <si>
    <t>East London</t>
  </si>
  <si>
    <t>Bien Hoa</t>
  </si>
  <si>
    <t>VNM-DNA</t>
  </si>
  <si>
    <t>Dong Nai</t>
  </si>
  <si>
    <t>Fushun</t>
  </si>
  <si>
    <t>Kahemba</t>
  </si>
  <si>
    <t>Hobart</t>
  </si>
  <si>
    <t>AUS-TSM</t>
  </si>
  <si>
    <t>Tasmania</t>
  </si>
  <si>
    <t>Bisho</t>
  </si>
  <si>
    <t>VNM-HCM</t>
  </si>
  <si>
    <t>Ho Chi Minh</t>
  </si>
  <si>
    <t>Hyesan</t>
  </si>
  <si>
    <t>PRK-YDO</t>
  </si>
  <si>
    <t>Yanggang-do</t>
  </si>
  <si>
    <t>Lucapa</t>
  </si>
  <si>
    <t>AGO-LNO</t>
  </si>
  <si>
    <t>Lunda Norte</t>
  </si>
  <si>
    <t>Mount Hagen</t>
  </si>
  <si>
    <t>PNG-WHG</t>
  </si>
  <si>
    <t>Western Highlands</t>
  </si>
  <si>
    <t>Kanggye</t>
  </si>
  <si>
    <t>PRK-CDO</t>
  </si>
  <si>
    <t>Chagang-do</t>
  </si>
  <si>
    <t>Kampot</t>
  </si>
  <si>
    <t>KHM-KMP</t>
  </si>
  <si>
    <t>Saurimo</t>
  </si>
  <si>
    <t>AGO-LSU</t>
  </si>
  <si>
    <t>Lunda Sul</t>
  </si>
  <si>
    <t>MMabatho (Mafikeng)</t>
  </si>
  <si>
    <t>ZAF-NWS</t>
  </si>
  <si>
    <t>North West</t>
  </si>
  <si>
    <t>Sinuiju</t>
  </si>
  <si>
    <t>PRK-PBU</t>
  </si>
  <si>
    <t>P'yongan-bukto</t>
  </si>
  <si>
    <t>Hamhung</t>
  </si>
  <si>
    <t>PRK-HNA</t>
  </si>
  <si>
    <t>Hamgyong-namdo</t>
  </si>
  <si>
    <t>Kundiawa</t>
  </si>
  <si>
    <t>PNG-CHM</t>
  </si>
  <si>
    <t>Chimbu</t>
  </si>
  <si>
    <t>ZAR-KNS</t>
  </si>
  <si>
    <t>Sin-Ni</t>
  </si>
  <si>
    <t>PRK-PNA</t>
  </si>
  <si>
    <t>P'yongan-namdo</t>
  </si>
  <si>
    <t>Goroka</t>
  </si>
  <si>
    <t>PNG-EHG</t>
  </si>
  <si>
    <t>Eastern Highlands</t>
  </si>
  <si>
    <t>Matadi</t>
  </si>
  <si>
    <t>ZAR-BZA</t>
  </si>
  <si>
    <t>Bas-Zaire</t>
  </si>
  <si>
    <t>Kita Kyushu</t>
  </si>
  <si>
    <t>JPN-KYS</t>
  </si>
  <si>
    <t>Kyushu</t>
  </si>
  <si>
    <t>Mendi</t>
  </si>
  <si>
    <t>PNG-SHG</t>
  </si>
  <si>
    <t>Southern Highlands</t>
  </si>
  <si>
    <t>Mbanza Congo</t>
  </si>
  <si>
    <t>AGO-ZAI</t>
  </si>
  <si>
    <t>Zaire</t>
  </si>
  <si>
    <t>Fukuoka</t>
  </si>
  <si>
    <t>Uige</t>
  </si>
  <si>
    <t>AGO-UIG</t>
  </si>
  <si>
    <t>Kerema</t>
  </si>
  <si>
    <t>PNG-GUL</t>
  </si>
  <si>
    <t>Gulf</t>
  </si>
  <si>
    <t>Caxito</t>
  </si>
  <si>
    <t>AGO-BEN</t>
  </si>
  <si>
    <t>Bengo</t>
  </si>
  <si>
    <t>Cheju</t>
  </si>
  <si>
    <t>KOR-CDO</t>
  </si>
  <si>
    <t>Cheju-do</t>
  </si>
  <si>
    <t>AGO-LUA</t>
  </si>
  <si>
    <t>Daru</t>
  </si>
  <si>
    <t>PNG-WST</t>
  </si>
  <si>
    <t>Ndalatando</t>
  </si>
  <si>
    <t>AGO-CNO</t>
  </si>
  <si>
    <t>Cuanza Norte</t>
  </si>
  <si>
    <t>Nagasaki</t>
  </si>
  <si>
    <t>Cairns</t>
  </si>
  <si>
    <t>Malange</t>
  </si>
  <si>
    <t>AGO-MLN</t>
  </si>
  <si>
    <t>Malanje</t>
  </si>
  <si>
    <t>Naha</t>
  </si>
  <si>
    <t>JPN-OKN</t>
  </si>
  <si>
    <t>Okinawa</t>
  </si>
  <si>
    <t>Townsville</t>
  </si>
  <si>
    <t>Ngunza</t>
  </si>
  <si>
    <t>AGO-CSU</t>
  </si>
  <si>
    <t>Cuanza Sul</t>
  </si>
  <si>
    <t>Kowloon</t>
  </si>
  <si>
    <t>CHN-HKG</t>
  </si>
  <si>
    <t>Owando</t>
  </si>
  <si>
    <t>COG-CVT</t>
  </si>
  <si>
    <t>Cuvette</t>
  </si>
  <si>
    <t>Lorengau</t>
  </si>
  <si>
    <t>PNG-MAN</t>
  </si>
  <si>
    <t>Manus</t>
  </si>
  <si>
    <t>Kavieng</t>
  </si>
  <si>
    <t>PNG-NIR</t>
  </si>
  <si>
    <t>New Ireland</t>
  </si>
  <si>
    <t>Kaulomoutou</t>
  </si>
  <si>
    <t>GAB-OLO</t>
  </si>
  <si>
    <t>Ogooue-Lolo</t>
  </si>
  <si>
    <t>CHN-MAC</t>
  </si>
  <si>
    <t>Masuku</t>
  </si>
  <si>
    <t>GAB-HOG</t>
  </si>
  <si>
    <t>Haut-Ogooue</t>
  </si>
  <si>
    <t>Rabaul</t>
  </si>
  <si>
    <t>PNG-ENB</t>
  </si>
  <si>
    <t>East New Britain</t>
  </si>
  <si>
    <t>Djambala</t>
  </si>
  <si>
    <t>COG-PLT</t>
  </si>
  <si>
    <t>Plateaux</t>
  </si>
  <si>
    <t>Quezon City</t>
  </si>
  <si>
    <t>PHL-NCR</t>
  </si>
  <si>
    <t>National Capital Region</t>
  </si>
  <si>
    <t>Sibiti</t>
  </si>
  <si>
    <t>COG-LEK</t>
  </si>
  <si>
    <t>Lekoumou</t>
  </si>
  <si>
    <t>Kimbe</t>
  </si>
  <si>
    <t>PNG-WNB</t>
  </si>
  <si>
    <t>West New Britain</t>
  </si>
  <si>
    <t>Madingou</t>
  </si>
  <si>
    <t>COG-BOU</t>
  </si>
  <si>
    <t>Bouenza</t>
  </si>
  <si>
    <t>Arawa</t>
  </si>
  <si>
    <t>PNG-NSL</t>
  </si>
  <si>
    <t>Northern Solomons</t>
  </si>
  <si>
    <t>Loubomo</t>
  </si>
  <si>
    <t>COG-NIA</t>
  </si>
  <si>
    <t>Niari</t>
  </si>
  <si>
    <t>Kota Kinabalu</t>
  </si>
  <si>
    <t>MYS-SAB</t>
  </si>
  <si>
    <t>Sabah</t>
  </si>
  <si>
    <t>Lae</t>
  </si>
  <si>
    <t>PNG-MOR</t>
  </si>
  <si>
    <t>Morobe</t>
  </si>
  <si>
    <t>Pointe Noire</t>
  </si>
  <si>
    <t>COG-KOU</t>
  </si>
  <si>
    <t>Kouilou</t>
  </si>
  <si>
    <t>Popondetta</t>
  </si>
  <si>
    <t>PNG-NRT</t>
  </si>
  <si>
    <t>Alotau</t>
  </si>
  <si>
    <t>PNG-MBA</t>
  </si>
  <si>
    <t>Milne Bay</t>
  </si>
  <si>
    <t>Tiksi</t>
  </si>
  <si>
    <t>Uttyakh</t>
  </si>
  <si>
    <t>PNG-NCP</t>
  </si>
  <si>
    <t>National Capital</t>
  </si>
  <si>
    <t>Chatanga</t>
  </si>
  <si>
    <t>Funafuti</t>
  </si>
  <si>
    <t>MNG-ULN</t>
  </si>
  <si>
    <t>Solomon Is.</t>
  </si>
  <si>
    <t>Dzuunmod</t>
  </si>
  <si>
    <t>MNG-TOV</t>
  </si>
  <si>
    <t>Tov</t>
  </si>
  <si>
    <t>Port Vila</t>
  </si>
  <si>
    <t>Ondorhaan</t>
  </si>
  <si>
    <t>MNG-HNT</t>
  </si>
  <si>
    <t>Hentiy</t>
  </si>
  <si>
    <t>Suva</t>
  </si>
  <si>
    <t>Tura</t>
  </si>
  <si>
    <t>RUS-EVE</t>
  </si>
  <si>
    <t>Evenkiyskiy avtonomnyy okrug</t>
  </si>
  <si>
    <t>Altay</t>
  </si>
  <si>
    <t>MNG-GAL</t>
  </si>
  <si>
    <t>Govi-Altay</t>
  </si>
  <si>
    <t>Yaren</t>
  </si>
  <si>
    <t>Whangarei</t>
  </si>
  <si>
    <t>NZL-NRT</t>
  </si>
  <si>
    <t>Northland</t>
  </si>
  <si>
    <t>NZL-ACK</t>
  </si>
  <si>
    <t>Tauranga</t>
  </si>
  <si>
    <t>NZL-BPL</t>
  </si>
  <si>
    <t>Bay of Plenty</t>
  </si>
  <si>
    <t>NZL-WAK</t>
  </si>
  <si>
    <t>Waikato</t>
  </si>
  <si>
    <t>Gisborne</t>
  </si>
  <si>
    <t>NZL-ECP</t>
  </si>
  <si>
    <t>East Cape</t>
  </si>
  <si>
    <t>New Plymouth</t>
  </si>
  <si>
    <t>NZL-TRN</t>
  </si>
  <si>
    <t>Taranaki</t>
  </si>
  <si>
    <t>Nelson</t>
  </si>
  <si>
    <t>NZL-NMR</t>
  </si>
  <si>
    <t>Nelson-Marlborough</t>
  </si>
  <si>
    <t>Greymouth</t>
  </si>
  <si>
    <t>NZL-WST</t>
  </si>
  <si>
    <t>Westland</t>
  </si>
  <si>
    <t>Christchurch</t>
  </si>
  <si>
    <t>NZL-CNT</t>
  </si>
  <si>
    <t>Canterbury</t>
  </si>
  <si>
    <t>Dunedin</t>
  </si>
  <si>
    <t>NZL-OTG</t>
  </si>
  <si>
    <t>Otago</t>
  </si>
  <si>
    <t>Invercargill</t>
  </si>
  <si>
    <t>NZL-STH</t>
  </si>
  <si>
    <t>Southland</t>
  </si>
  <si>
    <t>Central Equatoria</t>
  </si>
  <si>
    <t>X</t>
  </si>
  <si>
    <t>Y</t>
  </si>
  <si>
    <t>M 504.8 330.2 504.5 330.3 504.3 330.4 504.1 330.4 504 330.3 504 329.8 504.3 329.6 505 329.9 504.9 330 504.8 330.2 Z</t>
  </si>
  <si>
    <t>M 656 387 656.2 387.1 656.3 387.3 656.3 389 656.2 389 656.2 389.2 655.8 389.4 655.8 389.6 655.6 389.7 655.2 389.3 655.4 389.3 655.4 389.2 655.3 389 654.9 389.1 654.8 389.2 654.8 389.9 654.6 390.3 654.8 390.9 654.6 391.2 654.8 391.4 655.1 391.3 655.3 391.8 654.8 391.9 654.5 391.8 653.9 392.2 654.1 393.1 653.1 394.7 653 395.9 652.8 396.1 652.2 396.1 651.9 396 651.1 395.9 649.9 395.8 649.3 395.7 648.6 395.6 648.2 395.5 645.8 395.2 645 394.2 644.9 394.1 644.8 393.9 644.7 393.9 644.3 393.3 643.9 392.7 643.8 392.7 643.6 392.4 643.5 392.3 643 391.6 643 391.4 643 391.3 643.1 391.2 643.4 391.3 643.7 391.9 644.2 392.1 645 392 645.8 391.5 646.2 391.6 647.3 391.6 648.7 391.8 649.6 391.7 650.2 391 650.5 391 650.5 391.2 650.8 391.1 650.9 390.9 650.7 390.7 650.7 390.5 650.8 390.5 651 390.6 651.3 390.6 651.7 389.6 652 389.3 652.2 389 652.7 388.7 653.9 387.4 654.3 387.2 655 386.6 655.3 386.2 655.5 385.7 655.7 385.7 655.8 385.9 655.7 386.4 655.7 387 655.8 387.1 656 387 Z M 655.9 388.1 655.9 388.2 656 388.2 656.2 388.1 656.2 388 656 387.9 655.9 388 656 388 655.9 388.1 Z M 649.5 391.6 649.1 391.6 648.7 391.5 648.8 391.4 649 391.3 649.3 391.2 649.6 391.4 649.5 391.6 Z M 645.9 391.1 645.8 391.2 645.7 391 645.8 390.9 645.9 390.9 646 391 645.9 391.1 Z M 653.1 388.2 653 388.4 652.9 388.3 652.8 388.2 653 388.1 653.1 388.2 Z M 651.4 390.2 651.3 390.2 651.2 390.1 651.4 390 651.4 390.2 Z M 645.1 390.4 645.1 390.6 644.9 390.5 645 390.3 645.1 390.4 Z M 647.8 390.1 647.9 390.3 647.7 390.2 647.7 390.1 647.8 390.1 Z M 651.2 390.5 651.1 390.5 651 390.4 651.1 390.4 651.2 390.5 Z M 647.2 389.3 647.1 389.4 647 389.3 647.1 389.2 647.2 389.3 Z M 647.8 391.1 647.6 391.2 647.5 391.1 647.7 391 647.8 391.1 Z M 647.2 390.9 647.2 391.1 647.1 391.1 647.1 391 647.1 390.9 647.2 390.9 Z M 648.1 391.4 648 391.5 647.9 391.3 648.1 391.3 648.1 391.4 Z M 644.3 391.2 644.2 391.4 644.1 391.4 644.1 391.2 644.3 391.2 Z M 650.4 390.8 650.4 390.9 650.2 390.8 650.3 390.7 650.4 390.8 Z M 650.4 388.2 650.4 388.3 650.3 388.3 650.2 388.2 650.3 388.2 650.4 388.2 Z</t>
  </si>
  <si>
    <t>M 707.6 349.2 707.4 349.3 707.2 349 707 349.2 706.5 349.2 706.4 349.5 706.7 349.9 706.6 350 706.6 350.1 706.3 350 706 350.3 705.6 350.3 705.5 350.5 705.3 350.6 705.1 350.6 704.7 350.3 704.1 350.4 701.4 350.6 700.2 350.9 699.7 351.4 699.1 351.8 699.1 352 698.6 351.9 698.4 352.3 697.6 353 697.4 353.3 697.9 353.7 698.3 354.4 698.3 354.7 698.5 354.9 698.6 355.4 698.4 355.9 698.7 356.2 698.4 356.5 698.2 356.9 697.7 357.2 697.6 357.5 697.1 357.9 697.1 358.2 696.9 358.4 696.9 358.7 697.1 358.8 697.3 359.1 697 360 696.5 360.3 695.5 360.4 694.1 360.1 693.8 360.1 693.7 360.4 693.7 360.5 694 361.1 694.5 361.3 694.6 361.5 694.6 361.8 694.9 362.2 694.9 362.4 694.6 362.7 694.3 362.9 694 363.1 693.7 363.2 693.4 363.2 693 363.2 692.7 363.4 692.7 364 692.4 364.3 692.5 364.7 692 365.3 692.1 367.1 691.8 367.4 691.6 367.8 691.3 368 690.8 368.1 690.4 367.6 690.2 367.5 689.6 367.6 689 367.5 688.5 368 688.1 368.1 687.7 368.4 687.4 368.4 687.5 368.7 687.9 368.8 687.8 369 687.1 369.3 686.6 369.4 685.9 369.3 685.8 369.1 685.6 369.1 685 369.4 684.6 370.1 684.2 370.3 684 370.4 683.8 371.5 683.9 372.1 683.7 373.1 683.9 373.4 683.6 373.8 680.4 374.8 678.9 374.7 678.1 374.9 677.9 375 677.8 375.2 677.7 375.3 676.2 375 673.2 375.2 668.8 373.8 671.3 370.6 671.3 370.3 671.4 370 671.3 369.6 671.2 369.1 671 368.9 668.7 368.5 668.6 367.8 668.6 367.3 668.6 366.8 668.8 366.2 668.6 365.3 668 363.2 668.1 362.8 668.7 362.2 668.7 361.9 668.9 361.9 668.8 361.8 668.3 361.8 668.1 361.7 667.9 361.2 667.9 360.8 667.7 360 668.2 359.2 668.8 359.2 668.4 358.5 668.7 358.4 669.1 358.1 669.5 356.6 669.4 356.3 669.4 356 669.6 355.9 669.7 355.5 669.9 355.1 669.9 354.8 670.1 354.8 670.3 355 670.8 355.4 671.2 355.5 671.8 355.3 672 355.4 672.6 355.9 672.7 356.4 673.2 355.9 673.7 356.1 674.6 355.5 674.9 355.4 675 355.1 674.9 354.8 675.3 354.5 675 354.1 675 354 676 353.8 676.3 353.6 677.3 353.4 677.6 353.4 677.6 353.1 677.9 352.9 678.2 352.9 679 352.3 679.2 351.9 679.2 351.2 679.6 350.3 679.6 349.6 680.5 349.2 681.7 349.2 682 348.8 682 348.5 682.2 348.2 683.2 348.5 683.8 348.9 684.1 348.8 684.5 348.8 684.8 348.9 685.6 348.7 685.9 348.8 686.1 349 686.5 349.3 687.1 349.1 687.3 349.2 687.7 349.2 687.9 349.4 688 349.7 688.6 350.2 689.2 349.9 689.4 349.7 690.2 349.4 690.4 349.1 690.7 349.1 690.8 349 691 349 691.1 348.9 691.2 349 691.9 349.6 692.1 349.6 692.5 349.3 692.4 348.6 692.7 348.1 693.5 348 693.8 347.9 694.1 348.1 694.5 348.1 694.8 347.9 694.9 347.5 694.8 347.2 694.6 347 694.6 346.8 695.4 346.1 695.8 345.3 696 345.1 696.8 344.9 697.8 345.6 697.8 345.9 697.6 346.4 697.6 346.8 697.8 346.9 698.2 346.7 698.4 346.9 698.5 347.1 698.2 348 698.2 349 698.1 349.8 698.4 350.8 698.7 351.1 699.2 351.1 700.4 350.1 701.4 349.9 701.9 349.3 702.5 348.9 702.8 348.6 703.3 348.4 703.8 348.4 704.4 348.5 704.5 348.8 704.2 349.1 704.4 349.2 705.6 348.8 705.9 348.6 706.1 348.6 707.1 348.7 707.4 348.8 707.6 349.2 Z M 690.1 367.7 690 367.8 689.9 367.7 689.9 367.6 690.1 367.7 Z</t>
  </si>
  <si>
    <t>M 329.1 412.5 329 412.6 328.9 412.6 328.8 412.7 328.7 412.7 328.6 412.7 328.4 412.7 328.4 412.5 328.4 412.4 328.5 412.4 328.5 412.2 328.7 412.2 328.7 412.3 328.7 412.4 329 412.4 328.9 412.5 329.1 412.5 Z M 328.9 411 328.9 411.1 328.6 411 328.5 411 328.5 410.8 328.4 410.7 328.6 410.6 328.7 410.7 328.8 410.9 328.9 411 Z</t>
  </si>
  <si>
    <t>M 325 409.3 325.2 409.1 325.3 409.1 325.4 409.1 325.4 409.2 325.1 409.3 325 409.3 Z</t>
  </si>
  <si>
    <t>M 555.7 330 556 330.3 556.2 330.8 556.5 330.9 556.9 331.3 557.1 332.2 557.1 332.5 557 332.6 557 332.8 556.9 333.1 557 333.6 556.7 333.7 557 334.2 556.8 334.6 557.1 335.4 557.3 335.5 557.5 336.1 557.6 336.1 557.8 336 558.1 336.1 558.2 336.3 558.1 336.6 558.3 336.9 558.4 337.1 558.1 337.7 557.8 337.7 557.7 337.8 557.6 338.1 557.4 338.4 557.3 339 557.1 339.1 556.7 339.1 556.5 339.4 556.3 339.4 556.6 339.9 556.5 340.2 556.3 340.1 556.3 340.2 556.3 340.4 556.2 340.5 556.2 340.6 556.1 340.5 556.1 340.7 555.8 340.6 555.5 340.5 555.5 339.9 555.1 339.3 554.1 338.7 553.7 338.3 553.6 337.9 553.7 337.9 553.9 338.2 554 337.8 553.6 337 553.7 336.7 553.7 336.4 554 335.9 553.9 335.7 553.9 335.2 554.1 334.8 553.9 334.5 553.8 334.3 554.1 333.9 554 333.6 554.2 333.6 554.3 332.8 554.1 332.6 553.7 332.6 553.7 332.2 553.7 331.7 553.5 331.3 554.1 330.3 554.3 330 554.4 329.8 554.7 329.6 554.8 329.8 554.8 330 554.8 330.1 555 330.3 555.5 330 555.7 330 Z</t>
  </si>
  <si>
    <t>M 624.8 334.6 624.8 335 624.9 335 625.1 335 625.3 335.2 625 335.3 625 335.5 625.1 335.4 625.3 335.6 625.3 335.7 625.3 335.8 625.3 335.9 625.4 335.8 625.4 335.7 625.8 335.7 626.3 336.1 626.3 336.4 625.8 336.9 625.8 337.1 626.1 337.6 626.6 338 627.2 338.3 627.3 338.3 627.4 338.6 627.2 339.2 627.1 339.3 627 339.3 626.6 339.3 626.5 339.4 626.9 339.7 627.1 340 627.2 340 627.5 340.2 628 340.8 628.4 340.7 628.5 340.7 629 341 628.9 341.3 628.6 341.5 628.7 341.7 629 341.8 629.1 342.2 629.1 342.3 628.8 342.4 629 342.8 629 343.4 628.5 343.3 628.4 343.3 627.9 343.5 627.8 342.9 627.5 342.3 627.5 342 627.2 341.7 627 341.6 627.1 341.3 627 341 626.9 340.9 626.7 340.8 626.1 341.2 625.5 340.8 625.3 340.8 625.2 340.5 625 340.2 624.9 340.2 624.1 340.4 623.9 340.2 623.6 340 623.3 339.5 622.9 339.3 621.8 339.3 621.1 339 621 338.9 621.2 338.8 620.8 337.7 621.2 337 621.3 336.7 621.1 336 620.5 335.5 620.5 335.4 620.5 335.3 621.1 335.2 621.3 335.3 621.6 335.1 622.4 335 622.5 334.9 623.3 335.1 623.6 335 623.7 334.9 623.9 334.9 624.2 334.9 624.3 334.7 624.6 334.8 624.8 334.6 Z M 624.7 335.5 624.8 335.7 624.9 335.6 624.8 335.4 624.7 335.5 Z M 624.5 340 624.5 340.2 624.6 340.2 624.6 340 624.5 340 Z M 626.3 337.1 626.1 337.2 626.1 337 626.2 336.9 626.3 337 626.3 337.1 Z</t>
  </si>
  <si>
    <t>M 566.5 490.9 566.6 492 566.7 492.4 566.6 492.5 566.6 492.8 566.5 493.1 566.6 493.6 566.5 493.8 566.5 494.3 566.5 494.6 566.7 494.8 566.7 495.2 566.4 495.6 566.2 496.4 566.6 496.7 566.6 496.9 561.9 496.9 561.1 496.9 561 497 561 505.9 561 506.1 561.3 506.5 561.4 507 561.9 507.4 563.4 509 563.7 509.2 564.3 509.8 564.8 510 565 510.2 563.4 510.6 561.9 510.9 559.4 511.4 558.7 511.1 558.1 511.2 557.7 511.4 556.9 511.2 556.3 510.9 555.8 511 555.2 510.9 554.8 511 554.5 510.9 553.9 510.9 553.2 510.8 552.8 510.8 552.4 510.8 552.1 510.6 551 509.5 539.5 509.5 539.1 509.7 538.7 509.6 537.5 508.8 537.3 508.4 537 508.3 536.8 508.4 536.5 508.3 536 508.4 534.9 509.1 534.5 509.1 534.4 509 534 509.1 533.7 508.9 533.5 508.8 532.7 509.2 532.6 509.1 532.8 506.8 532.7 505.6 532.6 505.1 532.7 504.9 533 504.8 533.3 504.3 533.4 503.4 533.6 503.1 533.7 502.8 534.1 501.9 534.2 501 534.3 500 534.5 499.5 534.7 499.3 534.8 498.2 535.1 497.7 535.4 497.5 535.9 496.9 535.9 496.5 536 496.4 536.5 495.8 537 495.8 537.3 495.5 537.5 495.1 537.8 494.7 538.2 493.5 538.2 492.8 538.4 491.2 538.1 490.6 538.1 490.3 537.6 489.6 537.5 489.2 537 488.4 536.9 488 536.6 487.6 536.7 487.3 536.5 486.7 536.1 485.9 536.3 485.5 536.3 485.4 536.5 485.3 536.7 485.1 537.1 484.8 537.2 484.6 537 484.2 537.1 483.9 536.3 482.4 535.7 480.8 535.5 480 534.8 479.1 534.1 477.6 534.6 477.6 534.9 477.5 535 477.4 535.3 477.3 535.4 477.2 535.6 477.2 535.6 477.1 535.7 477.1 535.8 477.1 536 477 536.3 476.9 536.7 476.9 537 476.9 537.3 476.8 538.7 476.8 540.4 477 541.9 476.8 545.9 476.9 546 477.3 546.3 477.7 546.3 478.3 546.5 479.1 547 480.2 546.9 480.4 547 480.7 547.6 481.2 547.7 481.6 547.9 481.8 548.1 482.1 548.3 482.5 548.6 483 548.8 483.2 549.5 483.1 550.1 483.1 550.5 482.8 551.3 482.8 551.5 482.6 552 482.6 552.2 482.8 553.7 482.8 553.8 482 553.7 481.7 554 481.6 554.1 481.3 554 480.8 554.1 480.5 554.3 480 556.1 480 556.4 479.8 557.1 479.8 557.1 480 557 480.5 557.1 480.8 560.4 480.8 560.5 481 560.6 481.4 560.3 482.7 560.6 483.3 560.8 484.2 560.6 485.5 560.6 486.2 560.4 486.8 560.7 487.5 561.1 488 561.5 488.3 561.6 488.9 561.9 489.5 561.8 489.9 561.9 490.5 561.6 490.8 561.5 490.9 561.7 491.9 562.3 491.7 562.5 491.4 563 491.5 563.4 491.5 564 491.6 564.4 491.5 565 491.1 566.1 491.3 566.5 490.9 Z M 536.3 473.6 535.7 473.8 535.3 474.3 535 474.3 534.9 474.5 534.6 474.7 534.7 475 534.7 476.4 534.6 476.5 533.8 476.6 533.7 476.2 533.8 476 533.9 475.9 533.9 475.7 533.6 475 533.2 474.4 533.7 474.1 533.8 473.9 534.2 473.8 534.4 473.4 534.6 473.3 534.8 473.3 535.1 473.2 535.2 473 535.4 473 535.3 472.9 535.4 472.8 535.7 472.9 536.3 473.6 Z M 532.5 507 532.5 507.5 532.3 507.1 532.4 507 532.5 507 Z</t>
  </si>
  <si>
    <t>M 326.3 523.9 326.4 524 327.3 524.6 327.4 524.7 327.4 524.9 328 525.7 328.2 526.2 328.8 526.6 328.9 526.9 329.4 527.2 329.5 527.3 330.5 527.8 330.9 528.5 331.4 528.7 332 528.9 332.1 529 332.4 529 332.8 529.3 333.6 529.2 335.1 530.1 335.5 530.6 336.1 531 337.3 531.6 337.6 531.6 337.9 531.8 338.3 532.1 338.6 532 339.3 532.4 339.6 532.4 340.1 533.1 340.2 533.3 340.4 533.5 340.4 533.9 340.3 534 340.1 534.1 340.1 534.2 339.9 534.2 339.9 534.4 339.7 534.5 339.8 534.7 339.6 534.8 339.6 535 339.5 535.1 339.6 535.3 339 535.6 338.9 535.8 338.9 536 338.6 536.5 338.6 537.2 338.5 537.3 338.5 537.6 338.3 537.9 337.9 538.1 337.9 538.3 337.7 538.5 337.7 538.7 337.4 538.8 337.6 539.3 338.5 539.1 339.5 539.2 339.8 539.4 341.1 539.6 341.6 539.9 341.9 539.8 342.2 539.6 342.7 539.9 342.9 539.7 343.1 539.7 343.3 539.8 343.4 540.1 343.6 540.2 343.9 539.9 344 539.6 344.5 539.3 344.8 539.4 345 539.4 345.3 539.7 345.5 539.7 345.8 539.4 345.9 539.1 345.9 538.9 346 538.7 346.2 538.7 346.4 538.3 346.8 538.2 347.1 538.2 347.1 537.9 347.4 537.7 347.6 537.7 347.7 537.4 348 537.3 348.1 536.9 348.3 536.6 348.5 536.2 348.5 536.1 348.6 535.9 348.5 535.7 348.5 535.5 348.4 535.3 348.6 535.2 348.6 534.8 348.5 534.3 348.6 534.2 348.7 534 349.1 534.2 349.4 533.9 349.7 533.9 350 533.8 350 533.9 350.3 534 350.7 534.3 350.8 535.1 351 535.5 351.4 536.1 351 536.9 351.2 538.1 350.8 538.7 350.5 538.9 350.1 539.2 349.8 539.2 349.5 539.7 349.3 539.7 349.1 539.7 348.9 539.9 348.7 539.8 348.3 540.1 348 540.1 347.8 540.4 347.7 540.7 347.4 540.8 347.4 541 346.8 541.2 346.6 541.3 346.3 541.7 346 541.9 345.8 541.9 345.4 542.2 345.6 542.5 345.6 542.7 345.4 542.6 345.1 542.7 345 543 344.7 543.1 344.7 543.4 344.3 543.9 344 544 343.6 544.8 343.1 545.1 342.9 545.6 342.5 546.2 341.7 547 341.2 547.3 341 547.8 340.7 548.2 340.3 548.4 340.2 548.9 339.5 549.5 339.5 549.7 339.7 550.1 339.7 550.7 339.5 550.8 339.6 551.1 339.4 551.8 339.2 552.3 339 552.5 339.2 552.9 339.1 553.5 339 553.7 338.7 553.9 338.8 554.3 338.7 554.8 338.9 555.2 338.7 555.5 338.7 555.8 338.9 557.1 338.8 557.7 338.1 557.9 338 558.6 337.8 559.2 337.7 560 338.1 561.3 338 561.6 337.8 561.9 337.9 562.4 338.1 562.8 338.6 563.3 339.6 563.8 340.6 564.5 341.4 565.3 341.5 565.9 341 566.9 341 567.5 341.4 568.2 341.7 568.6 342.2 568.8 342.7 568.9 342.8 570.5 342.7 571 341.7 572.8 340.7 573.9 340.3 575 339.5 575.7 338.2 576.3 336.3 577 334.5 577.5 330.6 578.1 328.5 578.1 328.1 577.9 327.2 577.3 326.8 577.3 326.8 577.4 327.4 577.9 327.4 578.2 327.2 578.6 327.3 578.8 327.8 579.3 327.6 579.4 327.9 580 327.7 581.2 327.6 581.4 327.3 581.5 327.2 582.3 326.9 582.8 327.1 583.4 327.5 584 327.3 584.6 327 585 325.1 585.9 323.5 585.9 321.8 585.3 320.3 584.5 320 584.5 319.7 584.7 319.5 585.1 319.4 585.7 319.8 587.4 319.7 588.9 319.8 589.3 320.3 589.8 321 590 321 590.5 321.4 590.7 322.2 590.5 322.3 590.2 322.1 589.8 322.8 589.5 323.2 589.5 323.6 590.3 323.7 591.3 323.6 591.7 323.4 592 322.4 592.3 322 592 321.8 591.3 321.3 591.1 320.7 591.1 319.9 591.6 319.8 591.9 320 592.1 320.7 592.4 321.4 592.6 321.5 592.8 321.2 593.1 320 593.8 319 595.3 318.9 595.8 319 596.4 319.1 596.8 319 597.4 319.1 598.1 318.9 598.6 318.1 599.2 317.9 599.5 317.9 599.6 317.9 600 318.2 600.3 318.2 600.4 317.9 600.7 316.5 600.6 315.8 600.9 315.7 600.9 315.6 601 315.5 601.1 315.5 601.4 314.7 601.5 314.3 601.8 313.4 602.9 313.2 603.6 312.8 604.2 312.6 604.7 312.6 605.1 312.6 605.7 313.1 606.8 313.9 607.4 315 608.6 315.4 608.7 315.8 608.8 317.3 609 317.7 609.4 317.8 609.9 317.8 610.4 317.4 611.7 317.6 612.3 317.3 612.6 317.2 613 316.7 613.2 315.9 614.1 315.8 614.2 315.1 614.6 314.6 615.1 314 615.4 313.6 616.2 312.7 616.9 312.5 617.6 312.5 618.1 312.4 619.2 312.2 620.1 311.8 621 311.1 621.5 311 621.5 310.7 621.6 310.2 621 310 620.9 310.1 621.4 310.4 621.8 309.1 622.5 308.8 623 308.5 623.6 308.5 623.8 308.3 625 308 625.4 308.3 625.6 308.9 628.5 309.5 629.8 310.4 631.2 310.3 631.7 310.3 631.4 309.2 631.1 308.2 630.6 308 630.6 307.4 630.6 306.8 630.4 305.8 630 300.9 630 300.5 629.8 300.5 629.4 300.4 629.2 299.7 628.6 299.2 628 299.6 626.6 299.4 625.9 299.7 625.5 299.7 625.1 299.6 624.4 299.5 623.9 299.1 623.8 298.9 623.9 298.7 624 298.5 623.9 298.3 623.8 297.6 624.3 297.3 624.4 297.2 624.3 297.1 623.9 296.9 623.6 296.7 623.2 296.2 622.6 296.1 622.3 296 622.2 296.2 621.8 296.2 621.3 296.1 620.8 296.4 620.3 296.4 620 296.2 619.8 296.2 619.4 296.1 619.2 296.3 618.4 296.4 617.6 297.3 617.4 297.8 616.7 298.4 616.4 298.8 615.9 298.8 614.7 299.5 613.9 299.4 613.1 299.1 612.5 299 612.2 299.5 611 299.6 610.3 300 610.1 300.4 609.5 300.7 609.3 300.7 609.1 300.6 608.7 300.6 608 301.3 607.2 301.1 605.7 300.8 605.2 301.2 604.8 301.4 604.4 301.4 604.1 301.1 603.7 301.1 603 301.3 602.7 301.8 602.5 301.9 602.1 302.2 601.6 302.2 601.3 301.6 600.5 301.1 600.3 300.4 600.2 300.3 600 300.2 599.7 300.4 599.6 300.8 599.7 301.8 599.6 302.3 599.7 302.5 599.6 302.6 599.1 302.8 598.7 302.5 598.3 300.9 598.1 300.9 597.1 301.3 596.6 301.3 596.4 301.1 595.9 301.5 595.4 300.8 594.9 300.7 594.6 300.7 594.1 301.1 594 301.1 593.6 300.5 593.1 300.1 592.4 300.1 591.4 300.3 590.9 300.1 590.1 300.3 589.7 300.6 589.7 300.9 589.7 301.1 589.5 301.1 589.4 301 588.6 300.7 587.8 300.9 587.5 300.8 586.7 300.8 585.7 300.6 584.4 300.8 584.1 300.9 583.3 301.2 583.3 301.3 583.1 301.3 582.9 301 582.6 300.9 582.4 301 582.1 301.3 582.1 301.5 581.5 301.3 581.1 301.2 580.3 301.3 580.3 301.5 580.4 301.8 580.3 301.7 580 302.1 579.2 302 578.3 302 577.9 302.6 577.5 303.3 577.2 303.6 576.7 303.2 576 303.1 575.5 303.1 574.9 302.6 573.5 302.8 572.8 302.6 572.2 302.9 571.5 302.7 571.1 302.8 570.9 302.7 570.5 302.9 570.1 303.1 569.9 303.1 569.3 303.3 569.3 303.6 569 304 569 304.1 568.4 304.4 568.2 304.7 568.2 304.8 568 304.9 567.8 304.8 567.3 305 566.9 304.7 565.8 304.7 565.5 304.5 565.3 304.4 565.1 304.9 564.7 305 564.1 305.2 563.7 305.1 563.4 305.6 562.6 305.8 562.3 305.9 561.9 306.2 561.8 306.4 561.7 306.3 561.4 306.4 560.9 306.3 560.3 306.3 559.6 306.4 559.3 306.6 559 306.3 558.4 306 558.6 305.9 558.5 305.7 557.8 305.9 557.2 305.6 556.7 305.5 555.9 305.3 555.7 305.3 555.4 305.1 555.1 305.1 554.8 304.9 554.5 305.2 554.4 305.3 554.1 305.2 554 304.7 553.7 304.4 552.7 304.5 551.6 304.7 551.4 304.9 551.5 305.1 551.1 305.1 550.6 305.5 549.4 305.7 549.1 306.1 549 306.4 548.5 306.4 548.3 306.2 548.1 306.3 547.2 306 545.7 306.2 545.2 306.6 545 306.7 544.1 306.7 543.7 306.9 543.3 307 542.7 307.3 542.5 307.5 542.2 307.8 542 308 541.5 308.4 541.1 308.6 540.3 308.8 539.8 309.1 539.3 309.2 538.9 309.5 538.6 310 538.9 310.2 538.6 310.5 538.5 310.7 538.2 309.9 536.8 309.9 536.2 310.4 535.7 310.2 534.5 310 534.1 309.9 532.9 310.5 532.5 310.2 532 309.9 531.7 309.9 531.4 310.4 530.7 310.8 530.3 313.3 529.2 313.5 528.9 314.3 526.2 313.8 525.5 313.9 525.3 314.2 525.1 314.2 524.7 314.5 524.6 314.8 524.4 315 523.8 316 523.5 316.2 523.3 316.4 522.5 316.8 522.6 316.9 522.9 317.2 522.9 317.7 523.4 319.8 523.4 320.8 523.7 321.1 524 321 524.2 321.3 524.6 321.4 524.7 321.4 525 321.7 525.7 321.8 525.6 321.9 524.8 322.1 524.6 322.2 524.3 322.8 523.1 325.8 523.1 325.9 523.6 326.3 523.9 Z M 309.8 643.4 309.8 642.8 309.8 639.5 309.8 636.3 309.8 633.3 309.8 632.9 310.7 634.4 310 635.1 310 635.6 310.3 635.8 311.1 636 311.5 637.2 312.6 638.3 312.9 638.9 313.6 639.5 314.9 640.3 315.8 641.4 317.5 642.2 319.1 642.1 319.4 642.3 319.1 643.1 318.7 643.6 318.5 643.4 317.9 643.7 317.7 643.5 317.2 643.5 317 643.8 316.2 643.9 315.8 644.1 315.7 644.1 314.8 643.7 313.8 643.4 312.9 643.4 312.7 643.3 312.2 643.3 310.8 643 309.8 643.4 Z M 323.1 642.7 323 642.9 322.6 642.8 321.9 643.1 321.9 642.9 321.8 642.9 321.3 643.3 320.8 643.4 320.5 643.1 320.8 642.9 321.1 642.9 321.1 642.7 321.5 642.8 321.6 642.6 323.1 642.6 323.1 642.7 Z M 328.2 578.5 328.2 578.8 328 578.7 327.9 578.5 328.2 578.5 Z M 328 578.1 328 578.3 327.8 578.3 327.7 578.3 327.7 578.1 327.9 578.2 328 578.1 Z M 327.3 583 327.2 583 327.2 582.9 327.2 582.8 327.4 582.8 327.3 583 Z M 327.7 583.2 327.6 583.3 327.6 583.2 327.7 583.1 327.7 583.2 Z M 327.7 583.5 327.6 583.6 327.5 583.6 327.6 583.4 327.7 583.5 Z M 320.4 584.7 320.2 584.7 320.1 584.7 320.2 584.6 320.4 584.6 320.4 584.7 Z M 322.3 642.3 322.2 642.4 322.1 642.2 322.2 642.1 322.3 642.3 Z M 327.9 579 327.8 579.1 327.7 578.9 327.8 578.9 327.9 579 Z M 328.2 579 328.2 579.2 328.1 579.1 328 579 328.2 579 Z M 328.1 583.3 328 583.5 327.9 583.4 327.9 583.2 328.1 583.3 Z</t>
  </si>
  <si>
    <t>M 26.9 500.4 27.1 500.5 27.2 500.5 27 500.6 27 500.5 26.9 500.6 26.7 500.8 26.5 500.8 26.5 500.7 26.4 500.7 26.5 500.6 26.6 500.6 26.9 500.4 Z M 30.3 500.4 30.3 500.5 30.2 500.5 30.1 500.5 30.1 500.4 30.2 500.4 30.3 500.4 Z M 29.7 500.3 29.6 500.4 29.6 500.3 29.6 500.2 29.7 500.3 Z M 25.8 491.4 25.7 491.5 25.6 491.4 25.8 491.3 25.8 491.4 Z</t>
  </si>
  <si>
    <t>M 547 305.9 547 306.3 546.7 306.7 546.7 307 547 307.4 547.1 307.8 547.3 308 547.3 308.3 547.6 308.5 547.4 308.6 547.4 308.9 547.2 309.1 547.3 309.3 547.3 309.7 546.9 309.8 546.7 309.7 546.5 309.8 546.3 309.6 546 309.5 545.5 309.9 546.2 310.1 546.3 310.4 546.1 310.8 545.7 311 545.6 311.1 545.7 311.4 545.6 311.8 545.8 312 545.7 312.2 545.7 312.3 545.7 312.6 545.2 312.6 544.7 313.1 544.3 313.3 544.4 313.9 543.8 313.8 543.4 313.8 543 314.1 542.7 314 541.8 314 541.2 314.2 541.1 314.5 540.8 314.6 540.7 314.8 540.5 314.9 540.4 315.1 540.3 315 540 314.8 539.3 314.9 539.1 314.7 538.6 314.5 538 314.5 537.4 314.3 536.8 314.4 536.4 314.2 535.5 314.1 535.3 314.1 535.2 314 534.6 313.9 534.1 313.4 534 313.1 533.7 312.9 533.6 312.6 533.9 312.3 533.6 312.3 532.6 312.7 532.2 312.5 532 312.6 531.8 312.6 531.6 312.7 531.4 312.6 530.9 312.7 530.5 313.5 530 313.5 529.6 313.1 529 313.2 529 312.8 528.8 312.6 528.4 312.9 528.3 313.1 528.1 313.2 528 313.2 527.6 312.9 527.4 312.8 527.4 312.5 526.6 312.3 526.7 312 526.4 311.5 526.6 311.1 526.8 311.1 526.8 310.8 526.6 310.6 526.5 310.4 526.9 310.4 527.2 310.2 527.3 310.4 527.6 310.4 527.7 310.6 528 310.8 528 311.1 528.3 311 528.3 311.1 528.2 311.5 528.6 311.4 528.8 311.1 529 310.8 528.9 310.5 529 310.3 529.3 310.4 529.5 310.3 529.9 310.5 530.2 310.4 530.2 310.6 530.4 310.8 530.5 311 531.1 310.8 531.2 310.9 531.4 310.8 531.7 310.8 531.6 310.7 531.6 310.6 532 310.5 532.2 310.2 532.8 310.2 533.4 310.1 533.8 310.1 533.7 309.7 533.9 309.6 534 309.6 534 309.8 534.2 309.7 534.5 309.8 534.7 310 534.9 310 535 309.8 535.2 309.8 535.5 310 535.5 310.3 535.8 310.6 536.1 310.7 536.2 310.5 536.3 309.9 536.1 309.7 535.8 309.6 536 309.1 535.9 308.7 535.7 308.6 535.7 308.5 535.4 308 535.7 307.7 535.9 307.6 536.1 307.4 536.5 307.3 536.8 307.2 537.2 306.9 537.3 306.4 537.3 306.2 537.5 306 538.1 306.3 538.3 305.9 538.2 305.5 538.4 305.3 538.8 305.6 538.9 305.7 538.9 305.8 539.1 306 539.7 306.2 540.1 305.8 540.7 306 540.8 305.6 541.1 305.3 541.5 305.3 541.6 304.2 541.9 304.3 542.1 304.5 542.6 304.4 543.1 304.7 543.7 304.9 543.9 304.9 544.6 305.3 545.2 305.4 545.4 305.4 545.7 305.1 545.9 305.1 546.3 305.4 546.8 305.5 547 305.9 Z</t>
  </si>
  <si>
    <t>M 570 510.7 570.1 510.7 570 511 570.1 511.4 570.5 511.8 570.8 512.5 571.5 513.2 571.6 513.8 571.9 514 572 514.1 572 514.6 572.2 514.8 572.5 515.8 573 516 573 516.2 573.3 516.4 573.6 516.6 573.8 516.8 574.1 517 575 517.2 575.2 517.4 575.4 517.5 575.7 518 575.7 518.6 576.2 518.6 576.8 518.7 576.9 519.4 576.8 519.8 576.8 520.4 577.3 521 577.6 521.7 577.7 521.9 578.6 521.9 579 522.1 579.3 522 579.8 522.3 580.4 522.5 580.6 522.6 580.5 522.9 580.6 523.2 580.8 523.3 581.1 523.3 581.4 523.7 581 523.7 580.5 523.8 580.3 524 580.3 524.3 580.2 524.5 579.3 524.8 578.5 524.9 578.1 525.2 578 525.4 577.8 525.7 577.7 525.9 577.5 526 577.4 526.3 577.1 526.5 576.9 526.8 576.5 526.8 576.3 527.2 575.8 527.4 575.3 527.7 575 528.1 574.9 528.1 574.7 528.6 574.4 529.9 574.1 530.1 573.7 530.4 573.3 531 572.6 531.2 571.9 531.3 571.7 531.5 571.8 531.9 571.3 533.1 571.1 533.8 570.9 534.1 570.4 534.5 569.8 534.5 569.4 534.4 569 534.7 568.4 534.7 567.8 534.5 567.5 534.5 567 534.1 566.6 534.2 566.3 534.1 565.8 533.6 565.6 533.5 565 533.1 564.4 533 564 533.1 563.8 533.1 563.4 533.7 563.3 534.3 563.1 534.6 563.1 534.7 563 534.9 563 535.3 562.5 535.9 562.2 535.9 561.9 536.3 561.6 536.4 561.4 536.8 561.1 537.2 560.8 537.3 560.4 537.4 560.4 537.7 560.1 537.9 559.3 537.8 558.6 537.9 558 537.7 557.4 538 557.2 537.7 557.1 536.8 557.2 536.6 557.6 536.1 557.8 535.7 557.7 534.9 557.3 534.3 557.3 534 557.2 533.6 557 533.3 556.5 532.3 556.1 531.9 555.8 531.8 555.4 531.4 555.4 530.2 555.4 528.5 555.4 526 555.5 523.1 558.1 523.1 558.2 523 558.2 512.3 559.5 512.2 561.9 511.7 564 511.3 564.5 511.3 564.9 511.9 565.2 512.1 565.4 512.6 565.5 512.7 565.8 512.5 566.4 511.9 567.1 511.4 567.4 511.4 567.6 511.2 567.7 511.2 567.9 511.5 568.1 511.5 568.6 511 569.1 510.8 569.5 510.8 569.8 510.7 570 510.7 Z</t>
  </si>
  <si>
    <t>M 551.6 450.9 551.7 451.5 551.6 451.8 551.4 452.2 551 453 550.2 454.4 550.1 456.3 549.8 457 549.5 457.9 549.6 458.8 549.7 459.2 549.8 459.4 549.4 460 549.2 460.7 549 461 549 461.3 549.1 461.6 549.1 462 549.1 462.2 549 462.3 548.9 462.4 548.4 462.8 548.1 463.3 547.4 463.5 546.7 464.1 546 465.3 545.9 465.7 544.9 466.6 544.9 467.2 545 467.8 544.8 468.6 544.8 469.2 544.9 469.8 544 471.5 543.1 471.8 542.9 472 542.8 472.4 542.1 472.6 541.9 473 541.3 473.6 541.1 473.9 540.7 474.2 540.2 474 539.9 474.1 540 473.5 539.8 473.2 540.1 472.9 539.9 472.7 539.9 472.5 539.3 472.8 538.9 472.8 538.6 473.1 538.5 473 538.3 472.9 538.1 472.9 538 473.5 538 473.6 537.9 473.7 537.8 473.7 537.7 473.9 537.5 473.8 537.4 474 537.3 474.1 537.2 474.1 537.1 473.9 536.8 473.8 536.4 473.3 536.3 473.4 536.3 473.6 535.7 472.9 535.4 472.8 535.3 472.9 535.4 473 535.2 473 535.1 473.2 534.8 473.3 534.6 473.3 534.4 473.4 534.2 473.8 533.8 473.9 533.7 474.1 533.2 474.4 532.8 473.9 532.8 473.7 532.7 473.5 532.8 473.4 532.7 473.2 531.6 472.3 531.5 472 531.1 471.6 531.2 470.9 531.4 470.6 532 470.4 532.5 470.8 532.9 470.9 533.1 470.7 533 470.4 533.4 469.9 533.2 469.4 533.3 469.2 533.4 468.8 532.3 468.3 532.4 467.9 532.3 467.6 532.2 467.1 532.6 467.3 532.9 467.2 533.2 467.1 533.6 467.3 534.6 467.3 534.7 467 534.7 466.7 534.5 465.8 535.2 465.8 535.5 465.9 535.7 466.4 536.3 467.1 537.4 467.3 538.2 466.5 538.3 466.6 538.5 467 538.5 467.3 539.1 467.4 539.3 467.1 539.4 466.9 539.3 466.6 539.5 466.4 539.5 466.1 539.9 465.7 540 465.3 539.9 465 540.1 464.7 540.1 464.1 540 463.1 540.2 462.4 540.2 462.3 540.1 462.1 540 462 539.9 461.9 539.4 461.8 539.3 461.6 539.2 461.4 538.6 461.1 538.5 461 538.7 460.5 538.6 460.3 538.6 460 538.7 459.7 539.1 459.1 539.5 459 539.8 458.9 540.1 458.3 540.1 458 539.6 456.9 539.3 456.7 538.4 456.6 537.6 457 537.2 457 536.9 457.1 536.6 457.1 536.7 456.8 536.5 456.2 536.4 455.9 536.6 455.6 536.5 455.3 536.8 454.9 536.9 454.5 539.7 454.5 540 454.6 540.4 454.5 541 454.8 541.3 454.8 541.4 455 541.6 455 541.8 455.1 542 454.9 542.2 454.9 542.5 455.2 542.9 455.1 543.6 455.3 544 455.6 544.4 455.7 544.5 456 544.8 455.8 544.5 455.1 544.6 454.6 544.9 454.4 545.8 452.7 545.7 452.3 545.8 452 545.8 451.8 546 450.9 546.2 450.8 546.4 450.7 546.7 450.8 547 450.7 547.2 450.8 547.7 450.6 547.9 450.5 548.1 450.5 548.5 450.3 548.8 450.5 549.4 450.5 549.5 450.7 549.7 450.6 549.9 450.7 550.2 450.7 550.4 450.9 550.6 450.8 550.7 450.6 551 450.6 551.3 450.5 551.6 450.9 Z</t>
  </si>
  <si>
    <t>M 526.5 310.4 526.6 310.6 526.8 310.8 526.8 311.1 526.6 311.1 526.4 311.5 526.3 311.8 526.4 312.2 526.3 312.4 526.6 312.3 527.4 312.5 527.4 312.8 527.6 312.9 528 313.2 528.1 313.2 528.3 313.1 528.4 312.9 528.8 312.6 529 312.8 529 313.2 528.8 313.9 529 314.2 529 314.5 528.6 314.4 528.4 314.1 528 314.2 527.9 314.5 527.8 314.8 528.2 315 528 315.2 528.2 315.5 528.1 315.7 527.9 315.7 527.6 315.1 526.7 315.4 526.4 315.4 526.2 315.1 526.2 314.6 526.1 314.7 525.8 314.6 525.7 314.8 525.8 315.3 525.6 315.7 525.4 315.9 525 316.5 525 316.8 525.2 317 525.1 317.2 524.7 317.3 524.8 317.1 524.6 316.8 524.4 316.6 524.5 316.3 524.2 316.2 523.9 316.1 523.5 315.6 523.4 315.4 523.5 314.9 523.2 314.8 523 314.9 522.9 315.2 522.4 315.5 522.6 315.8 522.6 316 522.3 316.2 522.2 316.6 521.9 316.7 521.8 316.9 521 316.7 520.5 317 520.2 317 519.9 317.1 519.7 317.1 519.5 316.9 519.3 316.4 519.1 316.4 519.1 316.1 518.9 316 519 315.5 518.8 315.2 518.9 314.9 518.1 314.8 517.5 315 517.2 315.4 517.4 315.6 517.4 315.7 517 316 516.5 316.1 516.6 315.8 516.9 315.6 517 315.3 517.1 315.1 516.8 314.9 517 314.4 517 314.2 517.8 313.5 517.9 313.2 517.9 312.8 518.4 312.6 519 311.9 519.5 311.2 519.2 311.1 519.2 310.8 519.5 310.5 519.8 310.5 519.9 310.8 520.3 310.8 520.4 310.8 520.5 310.8 520.6 310.8 520.6 310.7 520.8 310.5 520.9 310.3 521 310.2 521.2 310.3 521.4 310.4 521.9 310.2 522 310.3 522.3 310.3 522.8 310.1 523.4 310.3 523.6 310 523.7 310.1 523.8 310.1 523.9 309.9 523.6 309.9 523.4 309.8 523.3 309.7 523.6 309.4 523.9 309.3 524.1 309.6 524.1 309.7 524 309.8 524.4 309.8 524.3 309.7 524.4 309.6 524.6 309.9 525 309.8 525.5 309.9 526 310 526.3 310.3 526.5 310.4 Z</t>
  </si>
  <si>
    <t>M 484.7 431.5 485 431.9 485.5 431.8 485.8 431.9 486 432.4 486.2 432.6 486.2 432.7 486.3 433 486.6 433.1 486.7 433.4 487 433.6 487.2 433.5 487.3 433.5 487.5 433.4 487.5 433.7 487.7 433.7 487.8 433.8 488.1 433.8 488.2 433.4 488.6 433.2 488.8 433.2 489.2 433 489.9 432.8 490.6 432.9 490.9 433.1 491.1 432.9 491.2 433.1 491.3 433.2 491.5 433.4 491.7 433.5 491.9 434 492.2 434.3 492.4 434.3 492.6 434.1 492.6 434.4 492.5 434.6 492.6 434.8 492.3 435.1 492.3 435.3 492.6 435.5 492.7 435.7 493.1 437.7 492.8 437.9 492.8 438.2 492.3 438.5 491.9 439.4 491.8 440.5 491.6 440.9 491.4 441 491.2 441.3 491.1 441.6 491.1 441.9 491 442.1 491.2 443.2 491.4 443.6 491.6 444.6 491.9 444.9 492.2 444.9 492.3 445 492.4 445.6 492.3 445.9 492.4 446.4 491.4 446.4 491.2 446.4 488.9 446 483.9 446.6 481.4 447.5 480.9 447.6 480.4 448 480.1 448 479.5 448.4 479.1 448.5 479.1 448.2 479 447 479.1 446.9 479.1 446.5 479.3 446.3 479.3 446 479.6 445.8 479.4 445.5 479.5 445.1 479.4 444.3 479.2 444.4 479 444.2 478.7 444.1 478.5 444 478.4 443.7 478.3 443.6 478.3 443.3 478.1 443.2 477.8 443 477.4 443.1 476.9 442.9 476.7 442.9 476.7 442.6 476.6 442.6 476.5 442.7 476.2 442.5 476.3 442.4 476.9 441.8 477 441.6 476.9 441.2 477 441.1 477 440.6 476.9 440.5 476.7 439.7 476.5 439.6 476.7 439.4 477.3 439.5 477.6 439 477.5 438.7 477.7 438.4 477.9 438.2 477.8 437.8 477.6 437.8 477.2 437.6 477.2 437 477.9 436.9 478.2 437.1 478.3 437 478.6 437.2 478.8 437.2 478.7 436.9 478.5 436.3 478.1 436.1 478 436 478.1 435.5 478.4 435.3 478.1 434.9 478.2 434.3 477.7 434.4 477.4 434 477.5 433.2 477.4 432.8 477.9 432.2 478.3 432.1 478.5 431.8 478.6 431.5 478.8 431.4 479 431.4 479.3 431.4 479.4 431.5 479.6 431.7 479.6 431.9 480.1 432 480.5 432.2 480.7 432.1 480.6 431.8 480.7 431.7 481.5 431.6 481.6 431.5 481.5 431.3 481.6 430.8 482.1 431.1 482.2 431 482.2 430.7 482.7 430.6 482.7 430.7 482.8 430.9 482.7 431.2 482.9 431.4 482.9 431.7 482.7 431.9 483 432.1 483.4 432.1 483.5 431.9 483.6 431.9 483.7 431.7 483.9 431.5 484.3 431.4 484.7 431.5 Z</t>
  </si>
  <si>
    <t>M 57.2 520.9 57.1 520.9 56.9 520.9 56.9 520.8 56.9 520.7 57.1 520.7 57.2 520.9 Z M 62.3 523 62.2 523 62.1 522.9 62.1 522.8 62.2 522.8 62.3 523 Z M 61.8 517.2 61.7 517.3 61.6 517.1 61.8 517.2 Z M 57.1 513.9 57 514 57 513.9 57 513.7 57.1 513.8 57.1 513.9 Z M 62.4 485.8 62.3 485.8 62.3 485.7 62.2 485.6 62.3 485.6 62.4 485.7 62.4 485.8 Z M 63.9 517.7 63.8 517.7 63.7 517.6 63.8 517.5 63.9 517.6 63.9 517.7 Z M 59.5 515.1 59.3 515.1 59.4 514.9 59.5 515 59.5 515.1 Z M 62.9 516.8 62.8 516.9 62.7 516.8 62.8 516.7 62.9 516.7 62.9 516.8 Z M 53.8 489.7 53.7 489.8 53.6 489.7 53.8 489.7 Z M 47.7 497.7 47.6 497.7 47.5 497.5 47.6 497.5 47.7 497.7 Z</t>
  </si>
  <si>
    <t>M 588.1 290.7 587.1 290.6 586.7 291 586.3 290.8 585.8 290.9 585.4 291.6 585.2 291.7 585 292 584.9 292.4 584.6 292.8 584.6 293.1 585 294 584.8 294.4 584.7 294.5 584.2 294.2 584.1 294.1 584.1 293.8 583.7 293.4 583.2 293.5 582.6 293.7 582.5 293.6 582.4 293.4 581.9 293.6 581.8 293.9 581.3 294 581.1 293.5 581.1 293.2 580.8 292.8 580.4 293.1 579.9 293.2 579.8 293.5 579.7 293.8 579.5 293.7 579.3 293.2 578.9 293.1 578.6 293.2 578.3 292.7 577.7 293.2 577.5 293.2 577.2 292.9 577.2 293.3 576.9 293.6 576.7 293.4 576.8 293.1 576.8 293 576.4 292.9 576.2 293 576.1 292.9 575.6 293 575.6 292.8 575.4 292.7 575.3 292.2 574.6 292.4 574.3 292.3 574 292 573.4 292.1 573.1 291.8 572.5 291.8 572.1 291.5 571.5 291.5 571.3 291.6 570.5 291.6 569.9 291.4 569.2 291.7 567.6 291.8 567.4 292 567.3 292.4 566.6 293.1 566.3 293 566.2 292.9 565.9 292.7 565.6 292.8 565.5 293 565.6 293.4 565.5 293.4 565.3 293 565.3 292.4 565.5 292.1 565.5 291.5 565.6 291.3 565.6 290.9 565.1 290.4 564.5 290.2 564.4 290.2 564.3 289.9 564.5 289.6 565.1 288.7 565.9 288.4 566.3 288 566.4 287.5 566.3 287.1 566.4 286.8 566.2 286.3 566.3 285.9 566 285.4 565.9 285.2 565.4 283.4 565.2 282.2 566 282.4 566 282.3 566.3 282.2 566.6 282.3 567.1 282.2 567.5 282.5 567.7 282.5 568.3 282 568.5 282 568.5 282.2 568.8 281.9 568.7 281.5 568.9 281.3 569.2 281.2 569.5 281.3 569.9 280.8 570.6 280.6 570.9 280.8 570.8 281.3 571.1 281.4 571.5 281.2 571.3 280.7 570.9 280.4 571.1 279.8 571.1 279.7 571.4 279.2 571.4 278.3 571.5 278 571.8 277.6 572.6 277.2 572.8 276.7 573.9 276.5 574.1 276 574.3 275.8 573.5 275.5 573.6 275.2 573.6 274.8 573.8 274.4 573.8 273.9 573.9 273.8 574.2 273.9 574.5 273.7 574.8 273.2 575.2 273.1 575.6 273.4 576.5 273.4 576.7 272.7 577.1 272.4 577.6 271.8 578.1 271.5 578.5 272.1 578.8 271.9 579.4 271.9 579.7 272.5 579.9 272.6 580.6 272.2 581.5 272.5 581.6 272.7 581.4 273.4 581.8 273.8 583.1 273.1 583.8 273.1 584.4 273.3 585.2 274.3 585.7 274.3 585.8 274.8 585.7 275.3 585.5 275.8 585.8 276.4 586 277 585.8 277.4 585.5 277.6 585.4 278.2 586.2 278.9 586.3 279.2 586.2 279.6 586.4 279.8 586.6 279.9 586.9 280.9 587.4 281.3 588.3 281.7 588.3 282.1 588.1 282.9 588.4 283 589.1 282.9 590 283.3 590.1 283.5 589.9 283.7 590 284 590.7 284.6 590.7 285 590.4 285.2 589.3 286.2 588.5 286.2 588.2 286.1 588 285.8 587.7 285.7 587.1 285.7 587 286.2 586.7 286.6 587 287.1 587.5 287.5 587.6 287.9 587.4 288.1 587.6 288.7 587.7 289.5 587.6 289.8 588.1 290.5 588.1 290.7 Z</t>
  </si>
  <si>
    <t>M 253.5 415.9 252.9 415.9 252.7 415.9 252.8 413.5 252.9 412.6 252.9 412 252.9 411.4 252.9 410.4 252.9 410 253 409.9 253.2 409.8 253.7 410.1 254.2 409.5 254.7 408.5 255.2 408.4 255.2 408.5 255 408.8 255.5 408.8 255.7 408.8 255.8 409.5 255.5 410 255.4 410.4 255.2 410.9 255.3 411.1 255.5 411.3 255.3 411.4 255.2 412.3 255.4 412.8 255.3 413 255.3 413.3 255.2 413.5 255.2 413.7 254.7 414.6 254.5 414.8 254.3 414.8 254 415 253.9 415.2 253.5 415.7 253.5 415.9 Z M 256.4 409.6 256.3 409.6 256.3 409.5 256.4 409.3 256.4 409.4 256.5 409.5 256.4 409.6 Z M 256.3 409.9 256.2 410 256.1 410 256.2 409.7 256.3 409.9 Z M 256.5 411.4 256.5 411.5 256.4 411.5 256.3 411.4 256.5 411.4 Z M 256.6 411.8 256.6 411.9 256.5 411.8 256.5 411.7 256.6 411.8 Z</t>
  </si>
  <si>
    <t>M 510 427.9 509.7 428.6 510.3 429.6 510.4 430.1 510.4 430.4 510.6 430.7 510.7 431 510.5 431.5 510.2 431.5 510 432 510.2 432.3 510 432.5 510 432.9 509.8 433.1 509.3 433.2 509.3 433.6 509.1 433.7 508.9 433.9 508.9 434 508.7 434.2 508.7 434.7 508.6 435.2 508.4 435.3 507.7 435.3 507.6 436.2 507.6 436.9 507.5 437.4 507.6 437.8 507.4 438.6 507.6 438.9 507.6 439.5 507.7 439.9 507.6 440 507.7 440.6 507.6 440.8 507.7 441 507.5 441.2 507.6 441.4 507.6 441.7 507.7 441.9 507.6 442.2 507.5 442.9 506 443 505.9 443 504.5 443.2 505 443.1 504.9 442.7 504.4 442 504.5 441.8 504.3 441.2 504.5 441.1 504.5 439.9 504.6 439.7 504.5 439.2 504.5 435.5 504.3 435.1 503.9 434.6 503.7 433.9 503.7 432.7 502.7 432 502.6 431.9 502.2 431.6 502.2 430.7 502.4 430.4 502.5 429.9 502.6 429.8 502.7 429.6 503 429.7 503 429.5 503.2 429.4 503.2 429.2 503.5 429.2 503.5 429 503.7 429 503.7 428.9 503.9 428.6 504.3 428.6 504.5 428.8 505.1 428.6 505.6 428.7 506 428.3 506.4 428 506.7 427.3 506.7 427.2 506.8 427.1 506.6 426.7 506.6 426.4 507.5 426.2 507.9 425.9 508.9 426.8 509 427 509.2 427.3 509.7 427.5 510 427.9 Z</t>
  </si>
  <si>
    <t>M 325.7 410.1 325.9 410 325.9 410.1 325.8 410.2 325.7 410.1 Z</t>
  </si>
  <si>
    <t>M 320.3 365.9 320.4 365.8 320.5 365.8 320.6 365.8 320.4 366 320.3 365.9 Z</t>
  </si>
  <si>
    <t>M 816.2 447.8 816.8 447.8 817.2 447.7 817.3 447.6 818.4 446.8 818.9 446.6 819 446.6 818.8 447 818.7 447.2 818.4 447.2 818.2 447.5 818.3 448.2 818.5 448.3 818.3 448.9 818.1 449.2 817.8 449.4 817.6 449.3 817.3 448.9 817.3 448.7 817.2 448.7 816.9 448.7 816.9 448.3 816.7 448.1 816.2 447.8 Z M 818.9 447.2 819.2 446.9 819.4 447.2 819.6 447.8 819.6 448.2 819.8 448.5 819.7 448.6 819.1 448.4 818.9 447.2 Z</t>
  </si>
  <si>
    <t>M 338.8 517.7 338.8 517.5 338.6 517 338.7 516.7 338.4 516.4 336.2 515.1 333.7 515.1 332 515.6 328.9 516.1 328.3 517.4 327.4 518.8 327.4 520.3 326.3 523.9 325.9 523.6 325.8 523.1 322.8 523.1 322.2 524.3 322.1 524.6 321.9 524.8 321.8 525.6 321.7 525.7 321.4 525 321.4 524.7 321.3 524.6 321 524.2 321.1 524 320.8 523.7 319.8 523.4 317.7 523.4 317.2 522.9 316.9 522.9 316.8 522.6 316.4 522.5 316.2 523.3 316 523.5 315 523.8 314.8 524.4 314.5 524.6 314.2 524.7 314.2 525.1 313.9 525.3 313.8 525.5 312.7 525.8 312.1 525.7 311.8 525.5 311.9 524.8 311.8 524.6 311.7 524.1 311.6 523.4 311.3 523 311.3 522.4 311 521.9 311 521 310.4 520 310 519.8 310 519.4 310.2 519 309.6 518.6 309.4 518.4 309.6 518.1 309.5 517.7 309.4 517.5 309.9 517.3 310 517 310 516.7 309.7 516.3 310.3 515.4 308.9 514.2 308.9 513.8 308.8 513.4 308.6 512.3 308.4 511.8 308.5 511.5 307.9 511.2 307.8 510.7 307.5 510.2 307.4 509.8 307.4 509.5 307 509.2 307 509.1 307.2 508.9 307.6 508.6 307.7 508.4 308.1 507.9 308.3 507.6 308.7 507.4 308.6 507.1 308.7 506.8 309.2 506.5 308.8 506.1 308.4 506.1 308.1 505.9 307.6 504.4 308 503.6 308.3 503.3 307.9 502.9 307.7 502.6 307.7 502.1 308 501.9 308.1 501.5 308.3 501.4 308.3 501.2 308.7 500.9 308.8 500.5 309.1 500.3 309.1 500 308.8 499.7 308.7 499.1 308.5 498.8 308.7 498.8 308.9 498.3 308.8 496.5 309.1 496.2 309.4 496.1 309.4 495.8 309.6 495.5 309.4 495.1 309 494.1 308.9 494.1 308.7 493.7 308.6 493.5 307.9 492.4 307.8 492.2 307.1 491.1 307.6 491.1 309 491.3 309.3 491.2 309.4 491.3 309.4 491.6 309.8 491.6 310.1 491.4 310.7 491.2 311.2 490.5 311.4 490.3 311.9 490.3 312.3 490.4 312.6 489.9 313 489.7 313.1 489.5 313.3 489.5 313.4 489.3 313.8 489.4 314.1 489.2 314.6 488.7 315.4 488.1 315.9 488.1 316.6 487.8 317 487.9 317.3 487.8 317.9 487.7 317.9 487.8 318.2 487.9 318.4 487.8 318.5 487.6 318.7 487.6 318.8 487.7 319 488 318.9 488.5 319 489 318.6 489.8 318.6 490.2 318.8 490.4 318.7 490.7 318.9 490.9 319 491.2 318.9 491.6 318.7 491.8 318.9 492.5 319 492.6 319.2 492.8 319.3 493 319.3 493.4 319.4 493.4 319.5 493.3 319.7 493.4 319.9 494.1 320.4 494.2 320.6 494.5 320.7 494.4 320.8 494.6 321.2 494.8 321.3 494.9 321.2 495.1 321.5 495.4 321.8 495.5 322 495.4 322.2 495.6 322.8 495.6 323 495.4 323.5 495.4 324 495.7 324.2 495.9 324.5 496.1 325 495.9 325.1 495.9 325.4 496.5 325.6 496.6 325.9 496.9 326.2 496.8 326.4 497.1 326.8 497.1 327.1 497.3 327.5 497.3 327.8 497.3 327.9 497.7 328.5 498.2 328.6 498.4 329.3 498.4 329.6 498.5 330 498.3 330.2 498.4 330.7 498.3 330.8 498.4 331 498.5 331.2 498.7 332.4 499.2 332.6 499.8 332.4 500.1 332.4 500.3 332.6 501 332.9 501.6 333 502.9 332.9 502.9 332.1 503 333 504 333.2 506.2 337.9 506.4 338.2 506.3 338.3 506.3 338.3 507 337.9 507.5 337.9 508.2 338.1 509 338.4 509.3 339.2 509.9 339.5 509.8 339.7 509.8 340.2 511.2 340.4 511.7 340.6 512 340.4 512.2 339.9 513.8 340 514.3 339.8 514.4 338.9 516.4 339.6 517.1 339.5 517.3 339.3 517.3 338.8 517.7 Z</t>
  </si>
  <si>
    <t>M 310.9 426.9 310.8 427 310.7 426.9 310.7 426.7 310.7 426.6 310.6 426.5 310.4 426.4 310.3 426.3 310.4 426.2 310.7 426.4 310.9 426.4 310.9 426.5 310.9 426.7 310.8 426.8 310.9 426.9 Z M 325.5 411.3 325.4 411.4 325.3 411.3 325.3 411.2 325.5 411.3 Z M 324.8 410.8 324.8 411 324.6 410.9 324.6 410.8 324.8 410.8 Z</t>
  </si>
  <si>
    <t>M 754.1 380.4 753.9 380.8 753.9 381.1 754.2 381.2 754.3 381.3 754.6 381.3 755.1 381.3 755.2 381.6 755.4 381.9 755.1 382.3 755.1 382.5 755.4 382.9 755.3 383.2 754.9 383.1 754.8 383.3 754.6 383.2 754.2 383.4 753.8 383.4 753.6 383.2 753.2 383.5 752.6 383.4 751.4 383.5 751.1 383.3 750.9 383.2 750.6 383.1 750.5 383.1 750.1 383.2 749.9 383.5 749.7 383.6 749 383.7 748.5 383.6 748.4 383.4 747.7 383.2 747.1 383.3 746.9 383 746.4 382.9 746.4 382.6 746.1 382.4 746.2 382.1 746.5 381.9 746.7 382.1 747.1 381.7 747.2 381.6 747 381.2 747.1 381 747.1 380.8 747.4 380.3 747.8 380 748 379.5 748.4 379.2 748.8 379.1 749 378.9 749.6 379.2 749.7 379.2 749.9 379.1 750.3 379.2 750.5 379.4 750.6 379.4 750.9 379.5 751.1 379.5 751.2 379.5 751.5 379.4 751.7 379.5 751.9 379.8 752.1 379.8 752.2 380 752.4 380.1 752.6 380.1 752.7 379.8 753 379.7 753.2 379.5 753.5 379.6 753.7 379.8 754 380 753.8 380.2 754 380.2 754.1 380.4 Z</t>
  </si>
  <si>
    <t>M 509.1 641.1 509.2 641 509.4 641 509.5 641 509.5 641.1 509.5 641.2 509.2 641.3 509.1 641.1 Z</t>
  </si>
  <si>
    <t>M 343.4 455.2 344.7 455.5 345 455.3 345 454.9 344.6 454.4 344.4 454.3 344.5 454.1 344.7 453.9 344.8 453.6 344.9 453.6 345.5 453.9 346.2 453.8 346.5 453.9 346.6 453.6 346.9 453.6 347.1 453.4 347.3 453.5 347.6 453.3 347.7 453.5 347.9 453.8 348.3 453.7 348.4 453.8 348.3 453.9 348.4 454.1 348.7 454.1 348.8 454.2 349 454.4 349.3 454.5 349.4 454.6 349.8 454.6 350 454.7 350.1 454.5 350.4 454.4 350.5 454.3 350.9 454 351.1 454.2 351.6 454.3 352.2 454.1 352.4 454.3 352.3 454.5 352.8 454.4 353 454.5 353.3 454.5 353.5 454.2 354 454 354.3 453.6 354.4 453.4 354.3 453.2 354.9 452.1 354.9 451.8 355.3 451.4 355.9 450.3 356.4 449.8 356.5 449.5 356.8 449.3 357.2 448.4 357.5 448.5 357.9 449 358.2 449.7 358.4 450 358.4 451.1 358.6 452 359 453.4 359.5 454.6 360.1 455.4 360.9 455.6 361.4 455.8 361.6 456.3 361.7 456.8 361.4 457.1 361.6 457.3 361.5 457.8 361.1 458.4 360.5 458.5 360.2 458.7 359.4 459.9 359.4 460.3 359.6 460.8 359.1 461.3 359.2 461.6 359.3 461.6 359.8 461.1 360.4 460.9 362.4 461.2 363.8 461 365.8 461.3 365.8 461.5 365.8 461.6 365.6 462 365.6 462.3 365.5 463 364.9 463.8 364.6 464.5 363.9 465 364 465.2 364.8 464.9 365.3 464.4 365.5 464.5 365.7 464 365.8 463.7 366.1 463.5 366.1 463.2 366.3 462.9 366.7 462.5 367 462.4 367.1 462.3 367.2 462.2 367.4 462.3 367.7 462.2 367.9 462.3 368 462.4 368.1 462.3 368.2 462.3 368.4 462.5 368.5 462.3 368.9 462.3 369.6 462.7 369.8 462.7 369.9 462.8 370.1 462.8 370.3 462.9 370.6 462.9 370.8 463.2 371.2 463.1 371.3 463.4 371.6 463.4 371.9 463.2 372 463.4 372.3 463.6 372.8 463.7 372.9 463.9 373.2 463.9 373.5 464.1 373.9 464.3 374 464.5 374.3 464.4 374.4 465 374.6 464.9 374.9 464.6 375.2 464.7 375.5 464.7 375.6 465 375.9 464.9 376.1 465 376.1 465.1 376 465.4 376.3 465.5 376.6 466 376.6 466.3 376.4 466.6 376.8 466.6 377 467 376.9 467.2 376.2 468.1 376.2 469 375.9 469.5 376.3 469.3 376.8 468.8 377 467.8 377.1 467.6 377.8 467.4 377.8 467.7 377.4 468.2 377.6 468.3 378.3 467.6 378.7 467.1 379 466.9 379 467 378.8 467.3 378.8 467.5 379.4 467.4 379.6 467.1 379.9 467.1 382.8 468.3 382.9 468.3 383 468.1 383.1 468.1 384 468.2 384.6 468.5 385 468.6 386.8 468.5 387.8 468.3 389.3 468.5 391.1 469.5 392.7 470.7 393.4 470.9 394.5 472.2 395.3 472.8 395.8 473.3 396.5 473.7 397 474.2 397.6 474.3 398.5 474.7 398.9 474.7 399.5 474.7 400.4 474.6 401.3 474.8 401.7 475 402.3 476.1 403.4 480 403.5 480.6 403.4 482.6 402.6 485.2 402 486.3 401.1 487.3 400.7 487.7 400.1 488.6 399.5 489.2 399.1 489.8 398.3 490.2 397.6 490.8 396.9 491.8 395.2 494.9 394.6 495.7 393.9 496.6 393.4 496.8 393.3 496.8 393.2 496.3 392.8 495.9 392.4 496.4 392.6 496.8 392.8 496.8 392.8 496.9 392.2 497.4 391.8 498.1 391.8 498.3 391.9 498.1 392.1 498.2 392.1 498.7 391.9 499.1 391.7 499 391.6 499.1 391.7 499.6 392 499.7 391.7 501.7 392 504.2 392.2 505.1 391.8 506.4 391.3 508.9 391.3 509.4 391.4 510.4 391.1 510.8 390.5 511.4 390 512.4 389.8 513.8 389.9 515.1 389.7 515.9 388.9 516.8 388.5 517.8 388.1 518.7 387.5 519.5 387 519.9 386.3 521.4 386.3 523.1 385.8 523.5 384.5 524 383.9 524.6 383.6 525 383.8 525.5 383.4 526 382 525.9 380.7 526 380.5 525.8 380.6 525.4 380.5 525.3 380.2 525.4 380.2 526 379.9 526.2 379.2 526.2 378.4 525.9 377.4 526.2 376.9 526 376.3 526.3 376.2 526.4 376.1 526.6 376.4 526.9 376.3 527.1 375.3 527.3 374.9 527.6 374.2 528 374 528.5 372.6 528.5 372.2 528.7 371.8 529.1 371.3 529.2 370.1 529.8 369.5 530.5 367.6 531.9 367.3 532.2 367.1 532.6 366.8 532.8 366.3 533.5 366.1 533.5 366.2 533.2 365.9 533 365.8 533.1 365.6 533.5 365.1 533.6 365.2 533.7 365.6 533.8 365.8 534 365.4 534.9 365.2 535.7 364.9 536.1 365 536.2 365.3 535.9 365.4 536 365.1 537.3 365.2 537.7 365.3 538.6 365.4 538.9 365.3 539.1 365.4 539.4 365.2 539.8 365.3 540.2 365.2 540.6 365.3 541.2 365.2 541.8 364.8 543.1 363 544.7 361.9 546.2 361.2 547.4 360.4 549.4 359.2 551.5 357.8 553 355.8 554.4 355.8 553.8 356.5 553.6 356.9 553.4 357.4 552.8 357.7 552.7 358 552.4 358.1 552 358.2 551.4 358.6 551.2 358.8 550.7 359.4 550.2 359.5 549.8 359.5 549.2 359.6 549.1 359.7 549.2 359.8 548.8 359.6 548.6 358.7 549.1 358.3 549.1 358 549.3 357.8 549.8 357.6 550.1 357.5 550.5 357.3 550.9 357.2 551.3 357 551.5 356.7 551.9 356 552.2 355.8 552.9 355.6 553 355.5 553.2 355.3 553.6 355.2 553.8 355.3 554.1 355.5 554.1 355.6 554.3 355.4 554.5 355.5 554.8 354.9 555.6 354.5 557 354.1 557.8 353.6 558.6 352 560.1 351.6 559.8 351.6 559.6 351.6 558.1 351.9 557.8 352.3 557.4 352.3 557.2 352.8 556.8 352.8 556.6 352.4 556.3 351.9 556.2 351.8 555.9 351.5 555.8 351.3 555.6 351 554.6 350.8 554.5 350.7 554.3 350.2 554 350 553.9 349.1 553.2 349.1 553 348.8 552.7 348.4 552.5 348 552.5 347.7 552.3 347.5 552 347.2 552.1 346.9 551.8 346.5 551.2 345.9 550.6 345.8 550.6 345.7 550.9 345.2 551.3 344.8 551.2 344.7 551.2 344.7 550.8 344.8 550.6 344.8 550.5 344.7 550.3 344.4 550.2 344.2 549.8 343.7 549.4 343.2 548.8 342.4 548.1 341.8 548.1 341.5 548.6 341.3 548.7 340.5 548.7 340.3 548.4 340.7 548.2 341 547.8 341.2 547.3 341.7 547 342.5 546.2 342.9 545.6 343.1 545.1 343.6 544.8 344 544 344.3 543.9 344.7 543.4 344.7 543.1 345 543 345.1 542.7 345.4 542.6 345.6 542.7 345.6 542.5 345.4 542.2 345.8 541.9 346 541.9 346.3 541.7 346.6 541.3 346.8 541.2 347.4 541 347.4 540.8 347.7 540.7 347.8 540.4 348 540.1 348.3 540.1 348.7 539.8 348.9 539.9 349.1 539.7 349.3 539.7 349.5 539.7 349.8 539.2 350.1 539.2 350.5 538.9 350.8 538.7 351.2 538.1 351 536.9 351.4 536.1 351 535.5 350.8 535.1 350.7 534.3 350.3 534 350 533.9 350 533.8 349.7 533.9 349.4 533.9 349.1 534.2 348.7 534 348.6 533.6 349.1 532.7 349 532.2 349.4 531.1 349.4 530.7 349.6 530.3 349.4 529.8 349.5 529.3 349 528.8 348.4 528.6 347.8 528.9 347.7 529 347.4 529.1 347.2 529 346.9 529.1 346.4 529 346.3 528.9 346.3 528.3 346.1 527.9 346 527.5 346.1 527.3 346 527 346.1 526.7 345.8 526.4 345.7 525.7 345.8 525 345.5 524.7 345.5 524.6 345.5 524.3 345.1 524 344.2 523.9 343.8 523.7 343.6 523.3 343.4 523.4 343 523.9 342.8 523.8 342.4 524 342 523.8 341 523.8 340.4 523.6 340.2 523.4 340 523.4 339.8 523.5 339.5 523.5 339.2 523.3 339.5 522.2 339.3 521.7 339.6 521.2 339.5 521 339.6 520.8 339.6 520.3 339.7 520 339.5 519.8 339.6 519.6 339.4 519.5 339.5 519.3 339.4 519.2 339.3 519.2 339.2 519 339.2 518.5 339 518.2 338.9 518 338.8 517.9 338.8 517.8 338.8 517.7 339.3 517.3 339.5 517.3 339.6 517.1 338.9 516.4 339.8 514.4 340 514.3 339.9 513.8 340.4 512.2 340.6 512 340.4 511.7 340.2 511.2 339.7 509.8 339.5 509.8 339.2 509.9 338.4 509.3 338.1 509 337.9 508.2 337.9 507.5 338.3 507 338.3 506.3 338.2 506.3 337.9 506.4 333.2 506.2 333 504 332.1 503 332.9 502.9 333 502.9 332.9 501.6 332.6 501 332.4 500.3 332.4 500.1 332.6 499.8 332.4 499.2 331.2 498.7 331 498.5 330.8 498.4 330.7 498.3 330.2 498.4 330 498.3 329.6 498.5 329.3 498.4 328.6 498.4 328.5 498.2 327.9 497.7 327.8 497.3 327.5 497.3 327.1 497.3 326.8 497.1 326.4 497.1 326.2 496.8 325.9 496.9 325.6 496.6 325.4 496.5 325.1 495.9 325 495.9 324.5 496.1 324.2 495.9 324 495.7 323.5 495.4 323 495.4 322.8 495.6 322.2 495.6 322 495.4 321.8 495.5 321.5 495.4 321.2 495.1 321.3 494.9 321.2 494.8 320.8 494.6 320.7 494.4 320.6 494.5 320.4 494.2 319.9 494.1 319.7 493.4 319.5 493.3 319.4 493.4 319.3 493.4 319.3 493 319.2 492.8 319 492.6 318.9 492.5 318.7 491.8 318.9 491.6 319 491.2 318.9 490.9 318.7 490.7 318.8 490.4 318.6 490.2 318.6 489.8 319 489 318.9 488.5 319 488 318.8 487.7 318.7 487.6 318.5 487.6 318.4 487.8 318.2 487.9 317.9 487.8 317.9 487.7 317.3 487.8 317 487.9 316.6 487.8 315.9 488.1 315.4 488.1 314.6 488.7 314.1 489.2 313.8 489.4 313.4 489.3 313.3 489.5 313.1 489.5 313 489.7 312.6 489.9 312.3 490.4 311.9 490.3 311.4 490.3 311.2 490.5 310.7 491.2 310.1 491.4 309.8 491.6 309.4 491.6 309.4 491.3 309.3 491.2 309 491.3 307.6 491.1 307.1 491.1 306.8 491.1 306.5 491.1 306.1 491.1 305.5 491.3 305.1 491.4 304.8 491.3 304.5 491.1 304.2 491.2 304.2 488 304.5 487.7 304.3 487.3 304.5 486.9 304.3 486.9 303.5 487.5 303.2 487.9 302.9 488 302.7 488.3 302.4 488.4 300.1 488.4 300 488.4 300 487.9 299.7 487.7 299.6 487.1 299.4 487 298.3 486.8 297.1 486.8 297.7 486 297.8 485.6 297.5 485.3 297.2 484.8 296.9 484.7 296.7 484.5 296.7 484.2 296.2 483.8 295.9 482.9 295.5 482.6 295.5 482.5 295.7 482.4 295.7 482.2 295.3 482 294.9 481.6 295.1 481.3 295 481 295.6 481 295.7 480.9 295.5 480.3 295.6 479.7 296.1 479.2 296.7 478.8 297 478.7 297.2 478.5 297.3 478.3 297.1 477.4 297.3 476.9 297.7 476.3 297.8 475.7 298 475.1 298 474.8 298.1 474.7 298.4 474.6 298.7 474.6 298.8 474.4 299.3 474.1 299.4 473.9 300.1 473.6 300.3 473.4 300.5 473.3 300.7 473.1 301.1 473 301.5 473.1 301.9 472.9 302.3 472.9 302.5 472.7 303.3 472.7 303.8 472.1 304 472.2 304.2 472 304.3 472.2 304.5 472.1 304.6 472.1 304.9 472 305.1 472.1 305.1 472.4 305.4 472.6 305.5 472.4 305.7 472.4 305.9 472.7 306 472.6 306.1 472.3 306.2 472.1 307.4 464.7 307.6 464.3 307.6 463.7 307.5 463.4 307 462.7 307.1 462.3 307 462 306.5 461.6 306.2 461.4 305.9 461.1 305.8 461 305.8 460.3 305.9 459.1 306.5 458.9 306.8 458.8 307.1 458.8 307.4 458.6 308 458.8 308.3 458.7 308.3 458.1 308 457.7 307.8 457.6 307.5 457.6 306.4 457.5 306.4 456.1 306.5 455.8 307.2 455.7 307.8 455.8 310.8 455.8 310.9 455.7 310.8 455.4 311 455 311.2 455.2 311.5 455.6 311.8 455.7 312.1 455.5 312.7 454.9 313.1 454.7 313.3 454.8 314 455.8 314.1 456.4 314.1 457.2 314.6 457.2 316.2 458.5 316.5 458.4 316.7 458.5 317.1 458.3 317.4 458 317.8 457.8 318.2 457.8 318.4 458.1 318.2 458.5 318.3 458.7 318.4 458.7 318.6 458.6 318.7 458.2 318.9 458.1 319.3 458 319.5 457.4 319.8 457.4 320.3 457 320.6 457.1 320.9 456.9 321.1 456.6 321.5 456.4 321.6 456.4 321.5 456.7 321.6 456.8 322.3 456.1 322.4 455.8 322.4 455.2 322.6 455.1 322.8 455 323.2 455 323.7 454.7 324.2 454.6 324.4 454.3 324.3 453.9 323.3 453.8 323 453.7 322.8 453.7 322.5 453.7 322.6 453 322 451.9 321.9 451.1 322.1 450.8 322 450.6 321.7 450.2 321.1 449.8 320.8 449.5 320.6 449.1 320.4 449 320.4 448.7 320.5 448.7 320.7 448.8 320.9 449 321 449.1 321.6 449 322.2 449.1 322.4 449.7 322.6 449.8 323 449.6 323.5 449.6 324 449.8 324.1 449.8 324.2 449.6 324.4 449.6 324.7 449.7 324.8 450 325.1 450.1 325.2 450.3 325.4 450.5 325.8 450.2 326.1 450.3 326 449.7 326.1 449.4 326.2 449.3 326.6 449.4 326.6 449.1 326.9 449 327 449 327.7 449.2 328.1 449 328.3 449.1 328.6 449 328.8 448.8 329.4 448.7 329.5 448.6 329.5 448.3 329.6 448.3 330 448.3 330.1 448.2 330 448 330.5 448.1 330.9 448 331.2 447.5 331.6 447.4 332 446.9 331.8 446.3 331.6 446.1 331.9 446.1 332.5 446.2 333.1 446 333.3 446 333.4 446.3 333.7 446.5 333.6 447.5 333.2 448 334 448.1 334.5 448.4 334.4 449 334.6 449.1 334.7 449.3 335 449.6 334.8 449.8 334.8 450 334.6 450.1 334.6 450.3 334.1 450.6 334.2 450.9 334.1 451 334.2 451.2 333.8 452.1 333.7 452.8 333.7 453.1 333.9 453.7 333.9 454 334.4 454.3 334.4 455.4 334.6 455.5 334.6 455.7 334.9 455.8 335.8 456.7 336.6 456.9 336.9 457.3 337.1 457.3 337.3 457 337.8 457.1 337.9 456.9 337.8 456.6 338.1 456.5 338.2 456.3 338.3 456.2 338.7 456.3 338.9 456.4 339.1 456.4 339.2 456 339.4 456 339.9 455.8 340.5 455.8 340.8 455.3 341.1 455.1 341.3 455.1 341.7 455 342 455.2 342.5 455.4 342.8 455.3 343.3 455.2 343.4 455.2 Z M 362.5 459.6 362.5 460 362.2 460.1 362.1 460.3 361.7 460.5 361.4 460.7 361.1 460.5 360.5 460.5 360.4 460.3 360.4 460 360.9 459.8 361.1 459.9 361.4 459.8 361.7 459.8 362.2 459.6 362.5 459.6 Z M 360.7 458.8 360.7 458.9 361.2 458.8 361.3 459 361.1 459.3 360.6 459.6 360.5 459.8 360.3 459.9 360.2 460.1 359.9 459.9 359.9 459.8 360.1 459.6 360.3 458.9 360.5 458.8 360.5 458.9 360.6 458.8 360.7 458.8 Z M 362.9 460.9 362.5 460.9 362.2 460.9 361.9 460.8 362 460.7 362.3 460.5 362.5 460.3 362.8 460.3 363.1 460.4 363.1 460.5 363.2 460.6 363 460.8 362.9 460.9 Z M 360.4 455.3 360.2 455.4 360.1 455.3 360.1 455.2 360 455.1 359.9 455 360 454.8 360 454.7 359.9 454.6 359.9 454.5 360.1 454.5 360.2 454.6 360.2 454.7 360.4 454.8 360.3 454.9 360.5 455 360.5 455.2 360.4 455.3 Z M 365.8 539.6 365.9 539.8 365.8 539.9 365.7 540.1 365.8 540.1 365.5 540.6 365.5 540.7 365.6 540.7 365.6 540.8 365.5 540.8 365.4 540.9 365.3 540.7 365.4 540.7 365.4 540.5 365.4 540.4 365.5 540.4 365.5 540.3 365.4 540.2 365.5 540.1 365.5 540 365.4 539.9 365.5 539.7 365.6 539.7 365.7 539.7 365.8 539.6 Z M 374.6 528.9 374.6 529 374.5 529 374.4 528.9 374.1 528.9 374 528.9 374 528.8 374.2 528.6 374.3 528.3 374.5 528.3 374.6 528.5 374.6 528.6 374.5 528.6 374.5 528.7 374.6 528.9 Z M 376.5 468.9 376.4 469 376.2 468.8 376.3 468.7 376.4 468.5 376.4 468.4 376.5 468.2 376.7 468.1 376.7 468.4 376.7 468.6 376.7 468.7 376.7 468.8 376.5 468.9 Z M 360.2 460.5 360 460.6 359.8 460.5 359.6 460.3 359.7 460.1 360 460.1 360.1 460.3 360.2 460.5 Z M 377.6 526.5 377.7 526.6 377.8 526.6 377.7 526.7 377.6 526.6 377.3 526.7 377.1 526.7 377 526.6 377.2 526.5 377.4 526.4 377.5 526.5 377.6 526.5 Z M 375.6 464.2 375.3 464.4 375.2 464.3 375.3 464.1 375.4 464.1 375.5 464.1 375.6 464.2 Z M 379.4 467.1 379.4 467.2 379.3 467.2 379.2 467.3 379.1 467.3 379.1 467.2 379.2 467.1 379.4 467.1 Z M 375.8 464.8 375.8 464.9 375.7 464.8 375.9 464.6 376 464.7 375.9 464.8 375.8 464.8 Z M 378.3 526.4 378 526.4 378.2 526.2 378.3 526.3 378.3 526.4 Z M 366.1 533.2 366.1 533.3 365.9 533.3 366 533.2 366.1 533.2 Z M 366 533.7 366.1 533.8 366 533.8 365.9 533.7 366 533.7 Z M 360.4 460.6 360.4 460.8 360.2 460.7 360.3 460.6 360.4 460.6 Z M 373.8 464 373.6 464 373.7 463.9 373.8 463.9 373.8 464 Z M 373.1 463.7 372.9 463.8 372.9 463.7 373 463.6 373.1 463.7 Z M 373.6 463.9 373.4 463.9 373.5 463.7 373.6 463.7 373.6 463.9 Z M 374.9 528.6 374.8 528.6 374.8 528.5 374.9 528.4 374.9 528.6 Z M 393 496.3 392.9 496.4 392.8 496.3 392.9 496.2 393 496.3 Z M 371.7 463.2 371.6 463.3 371.5 463.2 371.6 463.1 371.7 463.2 Z M 378.5 526.3 378.3 526.4 378.3 526.3 378.3 526.2 378.5 526.3 Z M 418.8 518.7 418.7 518.8 418.6 518.6 418.7 518.6 418.8 518.7 Z M 357.9 550.3 357.8 550.4 357.7 550.3 357.8 550.2 357.9 550.3 Z M 410.2 471.3 410.1 471.3 410 471.3 410.2 471.2 410.2 471.3 Z M 359.8 459.7 359.7 459.8 359.6 459.7 359.7 459.6 359.8 459.7 Z</t>
  </si>
  <si>
    <t>M 283.2 388.3 283.5 388.5 283.7 388.5 283.9 389.1 284.4 389.9 284.5 390.5 284.3 390.7 284.1 390.8 284.1 390.9 284.1 391 283.8 391 283.7 391.1 283.7 391.2 283.3 390.8 283.3 390.6 283.1 390.6 282.5 390.2 282.9 389.7 283 389.6 283.2 389.3 283.2 389.1 283.3 388.8 283.2 388.4 283.2 388.3 Z M 297.6 400.5 297.2 401 297 401.1 295.8 401.2 295.7 401 295.9 400.7 296.2 400.5 296.5 400.3 296.7 400.5 297 400.6 297.2 400.5 297.4 400.1 297.6 400 297.6 400.5 Z M 284.5 391.5 284.6 391.8 284.9 391.4 285.1 392.2 285 392.7 284.8 392.9 284.6 392.8 284.5 392.8 284.4 392.8 284.5 392.6 284.6 392.7 284.6 392.4 284.6 392.3 284.5 392.4 284.4 392.4 284.5 392.3 284.3 392.1 284.4 391.9 284.3 391.7 284.1 391.6 284.4 391.2 284.6 391.1 284.8 391.3 284.7 391.5 284.5 391.5 Z M 286.4 384.3 286.5 384.9 286.1 385.1 286 385.7 286 386.2 286 386.3 285.7 386 285.5 385.9 285.9 385.4 285.9 384.7 285.8 384.4 285.9 384.4 286 384.3 286.1 384.2 285.6 384 285.6 383.8 285.3 383.7 285.3 383.4 285.7 383.7 285.8 383.9 286.4 384.3 Z M 284 383.6 284.2 384.1 284.2 384.2 283.9 383.9 283.7 383.9 282.6 384 282 384.3 281.7 384.3 281.6 384.2 282 384.1 282.3 383.6 282.9 383.8 283 383.7 283.5 383.7 284 383.6 Z M 297.3 396.7 297.4 396.7 297.8 396.8 297.9 396.8 298.2 396.9 298.4 397 298.2 397.2 298 397 297.8 396.9 297.7 397 297.6 396.9 297.5 397 297.3 396.9 297.2 396.9 297.2 396.8 297.3 396.7 Z M 295.3 395.8 295.3 395.9 295.2 395.9 295.2 396.2 295.3 396.4 295.2 396.4 295.2 396.3 295.1 396.2 294.9 396.3 294.7 396.2 294.9 396 294.8 396 294.8 395.9 294.9 395.9 295 395.8 295.2 395.9 295.3 395.8 Z M 294.8 395.9 294.6 396 294.4 396 294.1 395.9 293.9 395.6 294.1 395.6 294.4 395.8 294.8 395.9 Z M 291.2 391.4 291.3 391.6 291.2 391.5 291 391.6 290.9 391.5 290.8 391.6 290.7 391.6 290.7 391.5 291 391.4 291 391.2 290.9 391.1 290.8 391.1 290.7 390.9 290.8 390.9 291 391.1 291.2 391.4 Z M 294.4 397.2 294.3 397.3 294.3 397.1 294.9 396.7 295 396.6 295.1 396.7 294.9 397 294.4 397.2 Z M 292.6 395.4 292.5 395.5 292.4 395.4 292.3 395.1 292.2 394.9 292.1 394.8 291.9 394.8 291.9 394.7 291.9 394.6 292 394.7 292.3 394.7 292.5 395 292.6 395.4 Z M 285.5 389 285.2 389 285 388.9 285.2 388.8 285.2 388.7 285.6 388.7 285.8 388.8 285.5 389 Z M 290 393.6 289.9 393.6 289.4 393.2 289.2 392.9 289.4 393 290 393.6 Z M 293.6 392 293.4 392.2 293.3 392.1 293.4 391.9 293.4 391.8 293.5 391.6 293.6 391.6 293.7 391.8 293.6 392 Z M 297.7 399.6 297.5 399.7 297.4 399.5 297.6 399.3 297.9 399.5 297.8 399.6 297.7 399.6 Z M 288.9 389.5 288.8 389.7 288.8 389.8 288.9 390 288.9 390.1 288.7 389.9 288.7 389.8 288.6 389.6 288.4 389.6 288.4 389.5 288.6 389.6 288.7 389.6 288.8 389.5 288.9 389.5 Z M 291.6 393.8 291.5 393.8 291.3 393.3 291.2 393.1 291.2 393 291.5 393.4 291.6 393.8 Z M 291.8 394.4 291.9 394.6 291.8 394.5 291.7 394.6 291.6 394.5 291.7 394.4 291.7 394.3 291.8 394.2 291.7 394 291.8 394 291.8 394.4 Z M 290.2 389.9 290.4 390.1 290.4 390.2 290.5 390.4 290.4 390.4 290.3 390.4 290.3 390.2 290.1 390 290 390 290.1 389.9 290.2 389.9 Z M 284.3 391.1 284.2 391.2 284.2 391.1 284.3 391.1 284.3 390.9 284.6 390.7 284.6 391 284.3 391.1 Z M 287.6 387.6 287.5 387.6 287.4 387.6 287.2 387.6 287.3 387.3 287.2 387.3 287.3 387.2 287.3 387.3 287.5 387.4 287.5 387.5 287.6 387.6 Z M 292.6 393 292.6 393.1 292.4 393 292.3 393 292.2 393 292.3 393 292.5 392.9 292.6 392.9 292.6 393 Z M 288.9 389 288.9 389.4 288.7 389.3 288.7 389.1 288.8 389 288.9 389 Z M 289 388.6 289 388.8 288.9 388.8 288.9 388.7 288.8 388.5 288.7 388.4 288.7 388.3 288.9 388.5 289 388.6 Z M 285.6 384 285.6 384.1 285.3 384 285.4 383.9 285.5 384 285.6 384 Z M 284.4 383 284.4 383.1 284.6 383 284.6 383.2 284.5 383.2 284.4 383.1 284.3 383.1 284.4 383 Z M 281.5 384.1 281.4 384.1 281.2 383.9 281.3 383.9 281.5 384.1 Z M 285 383.2 284.8 383.2 284.7 383.1 285 383.1 285 383.2 Z M 284.1 391.5 284 391.5 284 391.4 284.1 391.4 284.1 391.2 284.2 391.3 284.1 391.5 Z M 295.6 394.8 295.5 394.8 295.4 394.8 295.6 394.7 295.6 394.8 Z M 290.6 393.7 290.6 393.8 290.3 393.7 290.4 393.7 290.6 393.7 Z M 284.3 386.7 284.3 386.8 284.2 386.7 284.1 386.6 284.2 386.6 284.3 386.7 Z M 285.8 384.4 285.6 384.4 285.7 384.3 285.8 384.4 Z M 284 391.2 283.9 391.3 283.8 391.1 283.9 391.1 284 391.2 Z M 282.6 389.9 282.6 390 282.5 390 282.5 389.9 282.6 389.9 Z M 296 396.2 295.9 396.4 295.8 396.3 295.9 396.2 296 396.2 Z M 284.1 383.3 284 383.4 283.9 383.3 284 383.2 284.1 383.3 Z M 285.3 383.1 285.2 383.2 285.1 383 285.2 383 285.3 383.1 Z M 284.7 393 284.4 393 284.6 392.9 284.7 393 Z M 287.8 387.7 287.8 387.8 287.6 387.7 287.8 387.6 287.8 387.7 Z M 287.2 390.4 287.1 390.4 287.1 390.3 287.2 390.3 287.2 390.4 Z M 284.5 393.2 284.4 393.3 284.4 393.2 284.5 393.1 284.5 393.2 Z M 284.5 382.7 284.4 382.7 284.3 382.6 284.5 382.6 284.5 382.7 Z M 283.9 391.5 283.8 391.6 283.7 391.5 283.8 391.4 283.9 391.4 283.9 391.5 Z M 280.4 386.6 280.3 386.7 280.2 386.7 280.2 386.6 280.3 386.6 280.4 386.6 Z M 285.1 384.9 285 385.1 284.9 384.9 285 384.8 285.1 384.9 Z M 294 396.2 293.8 396.4 293.8 396.3 293.9 396.2 294 396.2 Z M 288 391.2 288 391.3 287.8 391.3 287.9 391.2 288 391.2 Z M 290.3 393.6 290.3 393.7 290.1 393.6 290.2 393.5 290.3 393.6 Z M 294.2 397.4 294.1 397.5 294 397.4 294.1 397.3 294.2 397.4 Z M 295.2 396.5 295.2 396.6 295.1 396.6 295.2 396.4 295.2 396.5 Z</t>
  </si>
  <si>
    <t>M 896 492.8 896.1 493.6 896.3 493.8 896.7 493.9 896.9 494 896.7 494.6 896.7 494.9 897.1 495.2 897.5 495.8 897.5 496.5 897.9 496.7 897.9 497.6 898 498.2 898 499.1 898.6 500.8 898.9 501.1 899.2 501.1 899.6 500.9 899.8 500.6 900.6 500.4 900.9 500.8 901.1 501.2 901.6 501.5 901.9 501.9 902.5 502.2 902.8 502.5 902.7 503.1 902.8 503.5 902.7 504 902.9 504.7 903 505.3 903.2 505.8 903.2 506.8 904 508 904.5 508.2 904.5 508.6 904.9 509.5 905.1 510.3 905 511 904.8 511.8 905 512.2 905.4 512.1 905.6 512.2 905.6 512.5 905.5 513.6 905.6 513.9 906.1 514.5 907.1 515 907.3 515 907.6 515 908 515.4 908.8 515.5 909 515.9 909.2 516.4 909.4 516.6 909.5 516.6 909.8 516.4 910.1 516.8 910.8 517.1 911.2 517.5 911.5 517.5 911.7 517.4 912.1 517.9 912.5 518.1 912.7 518.3 912.7 518.6 912.3 518.6 912.3 518.7 912.3 519.1 912.6 519.6 912.9 519.7 913.6 520.4 913.6 520.8 913.8 521.1 913.9 521.5 914.3 521.8 914.3 522.6 914.7 523.9 914.8 524 915.4 524.3 915.7 524.7 915.7 524.6 915.7 524.3 915.7 523.9 915.6 523.8 915.5 523.7 915.6 523.4 916 523.5 916.2 523.9 916.4 524.2 916.6 524.3 917.3 524.8 917.4 524.7 917.4 524.3 917.4 524.2 917.5 524.2 917.7 524.3 917.8 524.3 917.8 524.5 917.8 524.7 918 524.9 918 525 918.1 525.3 918 526.5 918.1 527.2 918.3 527.7 918.5 527.8 918.8 527.6 919.2 527.7 919.4 528.3 919.2 528.5 919.2 528.6 920.1 529.3 920.3 529.3 920.5 529.2 920.7 529.3 921.2 529.9 921.6 530.8 922.6 531.6 922.8 532.2 923.1 532.7 923.9 533.2 923.9 533.6 923.9 534 924 534.4 924.2 534.8 924.4 534.9 924.6 535.2 924.4 536.2 924.6 538.4 924.4 538.8 924.4 539 924.5 539.4 925.1 540.4 925.3 540.2 925.4 539.8 925.5 539.8 925.3 541.2 925.4 541.7 925.7 542.3 925.7 543.1 925.8 543.7 925.8 544.1 925.2 545.5 925.1 546.3 924.9 547.4 924.2 549.6 924.2 550.3 924.3 550.9 923.9 552.6 923.4 553.7 922.9 554.5 922.9 555.1 922.8 555.7 921.9 556.4 921.5 556.6 921.6 556.8 921 557.1 920.5 557.6 920.2 557.7 920.2 557.9 920.3 558.1 920.2 558.3 920 558.6 919.8 559.2 919.4 559.5 919.5 559.8 919.3 560.6 919.1 560.9 918.9 561.3 918.5 561.9 918.2 562.7 918.2 563.1 918 563.8 918.1 564.4 917.9 564.4 917.8 564.8 917.3 565.1 916.7 566.4 916.4 566.8 916.3 567.5 916.2 568.7 915.6 570.8 915.6 571.4 915.8 571.8 915.6 572.9 915.2 573.1 914.8 573.5 914.3 573.8 911.3 573.9 909.9 574.4 909.2 574.9 907.2 576.8 906.3 577.1 906.2 577.3 905.8 577.1 905.4 577.2 905.4 577.4 905.6 577.6 905.9 577.5 906 577.6 906 578.2 905.8 578.5 905.1 577.7 904.9 577.6 904.6 577.7 904.1 577.1 903.6 576.9 903.3 576.6 903.2 576.2 903.3 575.9 902.9 576 902.8 575.9 902.8 575.7 903.3 575.7 903.2 575.5 902.7 575.5 902.5 576 902.1 576.2 901.6 576.2 901.5 575.9 901.9 575.7 902.2 575 902.1 574.6 901.7 574.2 900.3 575 900.5 575.1 901 575.1 901.1 575.3 900.9 575.5 900.3 575.7 899.6 576.1 898.7 577 897.9 577.5 897 577.2 894.8 575.9 894.1 575.9 893.1 575.5 892.7 575.7 892.5 576 892.1 575.9 891.7 575.5 891.1 575 889.9 574.7 889.3 574.3 888.4 573 887.9 572.5 887.5 571.9 887.3 571.1 887.3 570.9 887.6 570.5 887.7 569.9 887.2 568.7 886.6 567.6 885.8 566.8 885.3 566.4 884.8 566.1 884.4 566.1 883.8 566.4 883.2 566.5 883 566.4 883.1 566.1 883.5 565.7 883.8 565.2 884 564.4 884 563.6 882.9 561.5 882.7 561.6 882.3 562.5 882.2 563.5 881.8 564.6 881.5 564.7 881 564.7 880.2 565 879.8 565 879.5 565.2 879.4 565.1 879.4 564.9 879.6 564.7 879.7 564.3 879.9 564 880.4 563.9 880.8 564 881 563.9 881.2 563 881.1 562.5 881 562.4 881.1 561.9 881.1 561.4 881.6 560.4 882.4 559.4 882.2 558.4 882.6 557.8 882.3 556.7 882 556.2 881.9 556.4 882 557 881.9 557.4 881.5 557.5 881.1 558 880.8 558.9 880.4 559.6 878.8 560.5 878.4 560.9 878.3 560.9 877.4 562.1 877.3 562.4 877.3 562.5 876.9 562.7 876.7 563.1 876.7 563.4 876.6 563.5 877 563.5 876.9 564.2 876.8 564.2 876.4 563.8 876 564 875 562.9 874.7 562.7 874.7 562.6 874.8 562.5 875.3 562.9 875.5 562.9 875.3 562.6 875.2 561.9 875 561.4 874.9 560.9 874.4 560.1 873.9 559.6 873.8 558.9 873.4 558.4 873.4 558.2 873.1 558.1 872.4 558.1 872.3 558 872.3 557.9 872 557.7 872 557.4 871.7 557.3 871.8 557 871.7 556.7 872.1 556.8 872.2 556.5 872.2 556.1 871.9 555.9 871.7 555.8 871.1 556 871.1 555.7 871.3 555.6 871.2 555.5 870.5 554.7 870.2 554.8 870 554.7 869.8 554.9 869.4 554.9 869.1 554.8 868 554.2 867.5 554.1 866.9 554.3 866.5 554.3 865.2 553.3 863.6 552.6 862.6 553 860.9 552.9 857.6 553.3 855.6 554.2 852.9 555.1 851.2 555.3 849.9 555.1 849.2 555.2 848.1 556 846.7 556.7 846 557.1 844.9 557.4 844.5 557.6 844.1 558.1 843.7 559.4 843.2 559.9 843 560.3 842.5 560.6 842 560.6 841.6 560.9 841.5 560.9 841.3 560.6 841 560.5 840.1 560.6 839.7 560.7 839.3 560.6 838.9 560.9 838.7 560.9 838.2 560.4 837.6 560.5 836.5 560.3 835.8 560.4 834.4 560.5 833.8 560.8 832.7 560.7 832.2 560.9 831.6 561.3 831.3 561.8 831.3 562.2 831.1 562.2 831 562.4 830.5 562.6 830.1 562.5 829.6 562.5 829.3 562.7 829.1 563.1 828.4 563.5 828.2 563.9 827.8 564 827.6 564.3 827 564.2 826.8 564.4 826.9 564.6 826.3 564.5 825.9 564.6 825.6 564.4 825.5 564.2 824.8 564.4 823.3 564.4 822.1 563.8 821.7 563.7 821.3 563.2 820.5 562.4 819.8 562 819.2 562 818.9 561.7 818.8 560.1 818.9 559.5 819.3 559.7 819.8 559.6 820.3 559.1 820.7 558.5 820.7 557.8 820.5 556.6 820.6 556.2 820.8 555.8 820.8 555.3 820.9 554.8 820.9 553.8 820.7 553.1 819.4 550.4 819 549.4 818.7 547.9 818.8 546.2 818.5 545.2 817.8 544.2 817.7 543.5 817.5 543.1 816.5 541.8 816.4 541 816.4 540.3 815.9 539 815 537.5 814.2 536.6 813.9 535.9 814.1 535.6 814.2 535.9 814.4 535.7 814.6 536.2 814.8 536.3 814.8 536.9 815 536.9 815.1 537.2 815.5 537.1 815.6 536.9 815.6 536.3 814.9 535.6 814.5 534.4 814.5 534.1 814.7 533.9 815.3 534.8 815.2 535.5 815.3 535.8 815.5 535.8 815.8 535.5 816 536.3 816.3 536.6 816.5 536.4 816.6 536.2 816.7 534.9 816.1 534.1 815.6 532.8 815.2 532.3 815 531.4 814.5 530.7 814.4 530.4 814.4 529.9 814.6 528.9 815 528.1 815.4 527.4 815.4 526.6 815.5 526.4 815.5 526.2 815.5 525.9 815.5 525.7 815.2 525.2 815.2 525 815.2 524.7 815.6 523.9 816.1 522.7 816.3 522.6 816.5 522.6 816.3 523.6 816.4 523.9 816.5 524.1 816.4 524.5 816.5 524.6 816.8 524.5 817 524.5 817.1 524.4 817.3 523.9 817.5 523.3 817.9 522.6 818.5 522.3 820.1 521.6 821.4 520.4 822.2 519.8 822.8 519.6 823.4 519.2 823.8 518.7 823.9 518.8 823.9 519.1 824 519.2 824.7 519.1 825.2 519.2 825.9 519.2 826.6 519 827.6 518.3 829.2 518 829.8 517.4 830.2 517.2 830.7 517.1 831.7 517.2 832.2 517 833.8 516.7 835.1 516.2 835.8 515.8 836.3 515.2 836.7 514.7 837.2 513.6 837.7 512.8 838.3 512.4 839.1 511.6 839.1 511.3 838.8 511 838.7 510 838.7 509.3 839.1 508.7 839.7 508.2 839.9 507.8 840.2 507.6 840.6 507 840.8 506.8 840.9 506.8 841 506.9 841.1 507.3 842 509.1 842.5 509.6 842.7 508.7 842.9 508.6 843.2 508.7 843.3 508.3 842.7 507.5 842.5 507.2 842.8 506.6 842.7 506.3 842.7 506.1 843 506 843.4 506.4 843.9 506.4 844.5 506.6 844.7 506.6 845 506 845.2 505.8 845.3 505.7 844.9 504.9 844.9 504.6 845 504.3 845.5 503.9 845.8 503.5 846.1 503.4 846.4 502.9 846.3 502.6 846.5 502.8 846.8 502.8 847.3 503 847.5 502.9 847.5 502.8 847.3 502.5 847.1 502.2 847.1 501.9 847.4 501.5 847.7 501.3 847.9 501.1 848.1 501.1 848.3 500.7 848.4 500.7 848.5 501.1 848.9 501.3 849.2 501.3 849.6 500.4 849.5 499.9 849.5 499.8 849.7 499.8 850 500.2 850.5 499.9 850.8 500.2 851 500.2 851.5 499.7 851.6 499.3 851.8 499.2 852 499.2 852.5 499.6 853.2 499.7 855.3 501.8 855.3 502.1 855.2 502.8 855.4 503 855.3 503.2 855.3 503.3 855.6 502.7 856.1 502.2 856.3 502.1 857.7 502.4 858.2 502.8 858.4 502.4 858.6 502.4 859.2 502.8 859.3 502.3 859.7 502.1 859.5 501.8 859.3 501.4 858.8 501 858.8 500.6 859 500.1 859.6 499.6 860 498.5 860.5 498.3 860.9 498 860.8 497 861.2 496.5 861.5 496.1 861.7 495.9 862 495.9 862.2 495.4 862.8 495.6 862.8 495.2 863.1 495 863.3 494.7 863.9 494.5 864.6 494.8 865.5 494.8 866.1 494.8 867 494.6 867.6 494.2 867.7 493.7 867.4 492.8 867 492.6 866.1 492.6 865.7 492.2 865.5 492 865.6 491.9 865.9 491.7 866.2 491.9 866.3 492.2 866.4 492.3 866.5 492.2 866.5 491.8 866.8 491.8 867.4 492.2 867.9 492.6 868.5 492.4 869.1 493.1 869.3 493.3 870.3 493.5 871 493.4 871.2 493.7 871.7 493.8 872.1 494.2 872.9 494.2 873.6 494.1 873.9 494.2 874.2 494.5 874.5 494.7 874.8 494.7 875.2 494.4 875.7 494.3 876.7 493.6 876.2 494.6 876.4 494.7 876.9 494.6 877 494.9 877.1 495.2 877.3 495.3 877.6 495.3 877.8 495.1 877.9 494.8 877.7 494.5 878.2 494.1 878.4 494.1 878.5 494.2 878.9 494.8 879 494.8 879.2 494.6 879.4 494.8 879.5 495.2 879.1 495.5 878.8 496.2 878.5 496.4 878.5 496.5 878.6 496.8 878.4 497.4 878.3 497.5 878.1 497.6 877.9 497.3 877.6 497.5 877.3 497.5 876.8 497.8 876.8 498.1 876.7 498.3 876.6 498.7 876.8 498.9 877.1 498.9 877.1 499 876.7 500.3 876.1 500.9 875.4 502 875.7 502.6 877.3 503.6 877.5 503.8 878 504.4 878.4 504.6 878.5 504.7 879.2 504.6 878.9 504.9 879 505.2 879.5 505.3 879.8 505.2 880 505.3 880.5 505.5 880.8 505.8 881.3 506 881.4 506 881.8 506.2 882.2 506.7 883.1 507.5 883.8 507.7 884.3 507.7 884.9 508 885.4 508.1 885.7 508.5 885.8 508.9 886 509.3 886.6 509.5 887.1 509.9 887.4 510 887.9 510.2 888.1 510.4 888.3 510.5 889.1 510.4 889.9 510 890.4 509.7 890.5 509.5 890.8 508.4 891.5 507.5 891.7 507 891.7 506.7 891.9 506 892.1 505.7 891.9 505.3 892 505.1 892.1 504.4 892.7 502.8 892.5 502.1 892.4 501.2 892.5 500.5 892.5 500.1 892.2 499.6 892.2 499.4 892.4 498.5 892.8 497.7 892.6 497.3 892.5 496.8 892.9 496.5 893.1 496.1 893.3 496 893.2 495.9 893.3 495.8 892.9 495.6 892.7 495.7 892.6 495.6 893 494.6 893.3 494 893.4 494 893.5 494.3 893.6 494.2 893.5 493.8 893.7 493.1 893.8 492.8 894 492.3 894 492.2 894.1 491.8 894.1 491.5 894.1 491.1 894.6 490.9 894.9 490.5 895.1 490.4 895.3 490.6 895.2 490.9 895.5 491.1 895.8 491.5 896 492.4 896 492.8 Z M 901.1 584.2 901.6 584.4 901.8 584 902.1 584.3 901.8 584.4 901.8 584.5 902.1 584.5 902.3 584.7 902.7 584.6 902.7 584.5 902.9 584.8 903.4 584.9 903.5 585.1 904 585.2 904.2 585.5 905.2 585.9 905.8 586 906.2 585.9 906.3 586 906.8 585.7 907 585.8 907 585.6 907.5 585.3 907.8 585.4 907.9 585.5 908.1 585.4 908.2 585.2 908.4 585.2 908.6 585.4 908.8 585.4 909.2 584.8 909.9 584.9 910.2 584.5 910.8 584.8 911.1 585.2 911.2 585.3 911.2 585.4 911.1 585.5 911 585.8 911 586.1 911.2 586.4 911.2 586.5 911.1 586.5 911 586.6 911.2 586.6 911 587.1 911 587.2 911.2 587.6 911.1 587.9 911.1 588.1 911 588.4 911 588.5 911.2 588.7 911.1 589.2 911.2 589.8 911.2 590.1 911 590 911.1 589.8 911 589.7 911.1 589.6 911 589.5 910.7 589.4 910.5 589.5 910.4 590 910.3 590.3 910.3 591 910 591.2 910.2 591.7 909.9 592.3 910 592.3 910.3 592.5 910.3 592.7 910.1 592.9 910.3 593.4 910.2 593.6 910 593.6 910 593.4 909.7 593.7 909.5 593.6 909.5 593.3 909.3 593.1 909.2 592.9 909.4 592.6 909.6 592.9 909.8 593 909.9 592.8 909.8 592.5 909.3 592.4 909.1 592.1 908.9 592.1 909 592.2 908.9 592.4 909 592.9 908.9 592.9 908.8 592.6 908.7 592.6 908.5 592.4 908.4 592.4 908.5 592.6 908.4 593 908.3 593.1 908.3 593.2 908.2 593.4 908.2 593.9 907.9 593.9 907.8 593.8 907.8 593.6 907.6 593.6 907.5 593.5 907.5 593.4 907.5 593.6 907.8 594 907.6 594.1 907.6 594.3 907.2 594.9 907.2 595.2 907.1 595.3 907 595.2 906.8 595.2 906.5 595 906.3 594.7 906.3 594.8 906.1 594.9 905.6 594.9 905.4 594.8 904.9 594.9 904.7 594.3 904.6 593.7 904.4 593.9 904.5 594 904.3 594 903.8 593.1 903.6 592.8 903.4 592.7 903 591.6 902.7 591.4 902.8 591.2 902.5 590.3 902.5 590 902.6 589.9 902.7 590.1 902.8 590.2 902.9 590.3 903.2 590.7 903.4 590.7 903.5 590.5 903.2 590.3 903 590 902.9 589.7 902.7 589.9 902.6 589.9 902.7 589.4 902.5 589 901.8 588 901.6 587.5 901.3 587 901.3 586.7 901.1 586.3 901.1 585.7 900.9 585.4 900.9 585.1 901.2 584.8 901.1 584.2 Z M 861.4 492 861.5 491.8 861.9 492 862 492.2 862 492.3 862.3 492.5 862.5 492.3 862.8 492.2 863 492.2 863.2 492.2 863.3 492.2 863.5 492 863.7 492.1 863.9 491.9 864.3 492 864.4 492.2 864.6 492.6 864.4 492.9 864 493.3 863.9 493.3 863.1 493.8 862.2 493.4 861.8 493.6 861.3 493.5 860.7 493.6 860.5 493.5 860.6 493.3 860.7 493.3 860.9 493.1 860.9 492.6 861.1 492.3 861.3 492.3 861.5 492.7 861.6 492.7 861.5 492.2 861.4 492 Z M 881.5 566.7 881.9 566.8 882.1 566.9 882.3 566.7 882.5 566.7 882.9 567.1 882.6 567.3 881.9 567.1 881.5 567.4 881.4 567.7 881.1 567.9 880.5 567.6 880 567.8 879 567.8 878.5 567.3 878.7 566.8 880 566.5 880.7 566.3 881.4 566.2 881.5 566.5 881.5 566.7 Z M 878.9 498.8 879 498.8 879.1 498.9 878.9 499 879 499.1 879 499.3 879.1 499.3 879.3 499.4 879.3 499.3 879.3 499.2 879.4 499.1 879.5 499.1 879.6 499.2 879.5 499.3 879.4 499.5 879.3 499.5 879.2 499.6 879.1 499.8 879.2 499.8 879.1 500 879 500 879 500.1 879 500.2 879 500.3 879.2 500.3 879.2 500.2 879.4 500.4 879.5 500.4 879.6 500.2 879.7 500.3 879.6 500.3 879.7 500.4 879.6 500.6 879.5 500.6 879.4 500.6 879.3 500.6 879.2 500.5 879.1 500.5 878.9 500.6 878.8 500.5 878.5 500.5 878.4 500.4 878 500.3 878.2 500.1 878.2 499.3 878.4 499.3 878.5 499.2 878.6 499.2 878.8 499.2 878.7 499 878.7 498.9 878.8 498.9 878.8 499 878.9 498.9 878.9 498.8 Z M 924.4 534.2 924.4 534.5 924.3 534.6 924.2 534.5 924.1 534.2 924 533.9 924.3 533.2 924.3 532.9 924.2 532.8 924.6 532.4 924.8 532.2 924.8 531.9 924.5 531.6 924.9 531.3 924.9 531.8 925.1 532.1 925.1 532.3 924.4 534.2 Z M 910.9 582.2 911.1 582.2 911.2 582.5 911 582.6 910.9 582.5 910.6 582.7 910.4 582.6 910.3 582.1 910 581.8 910 581.5 909.6 581.3 910.1 580.8 910.7 581.5 911.1 581.7 911.1 582 910.9 582.2 Z M 899.3 582 899 582.2 898.8 582.1 898.9 581.7 898.8 581.4 898.8 580.7 899 580.5 899 580.3 899.1 580.2 899.2 580.3 899.4 580.5 899.5 580.6 899.5 581.7 899.3 582 Z M 886.2 506.8 886.6 506.8 886.9 506.6 887 506.7 887.1 506.8 887.3 506.9 887.4 506.8 887.4 507 887.3 506.9 887.3 507 887.2 507 887 507.1 886.9 507 886.8 506.9 886.7 507 886.7 507.1 886.6 507.3 886.7 507.5 886.6 507.5 886.5 507.4 886.4 507.4 886.4 507.5 886.3 507.5 886.2 507.6 886 507.6 885.9 507.5 885.8 507.7 885.7 507.7 885.7 507.5 885.8 507.4 885.8 507.3 885.9 507.2 886 507 886.2 506.8 Z M 813.6 535 813.6 535.2 813.7 535.2 813.8 535.3 813.9 535.6 813.9 535.7 813.8 535.6 813.7 535.4 813.6 535.2 813.4 535 813.3 534.8 813.2 534.6 813.2 534.5 813.1 534.1 813 534 813.1 533.8 813.2 533.7 813.3 533.7 813.3 533.9 813.4 534.1 813.5 534.5 813.6 534.8 813.7 534.9 813.6 535 Z M 910.3 583.2 910.5 583 911 582.9 911.1 582.7 911.6 583.3 911.3 583.5 911 583.3 910.5 583.4 910.3 583.2 Z M 908.4 594.2 908.5 594.2 908.6 594.3 908.5 594.4 908.4 594.6 908.4 594.7 908.3 594.8 908.2 594.7 908.2 594.6 908.1 594.4 908 594.7 907.9 594.7 907.9 594.6 907.8 594.5 907.9 594.4 908 594.6 908 594.5 908 594.4 908 594.3 908.1 594.3 908.1 594.1 908.3 593.9 908.4 594 908.4 594.2 Z M 867.6 492.2 867.5 492.2 867.5 492.1 867.3 491.7 867.3 491.4 867.4 491.3 867.5 491.2 867.5 491.3 867.7 492.1 867.6 492.2 Z M 880 505 879.9 505 879.6 504.6 879.8 504.4 880 504.5 880 504.8 880.1 504.9 880 505 Z M 820 519.7 819.8 519.8 819.8 519.7 819.7 519.7 819.7 519.5 819.8 519.4 820 519.2 820.1 519.2 820.1 519.3 820.1 519.5 820 519.7 Z M 894.2 490.5 894.2 490.6 894.1 490.6 894 490.5 894 490.2 894.5 490.1 894.5 490.2 894.4 490.3 894.4 490.4 894.2 490.5 Z M 877.8 499 877.8 499.1 877.7 499.3 877.6 499.4 877.6 499.1 877.4 499.1 877.5 499.3 877.4 499.3 877.3 499.2 877.4 499.2 877.3 499 877.5 499.1 877.6 498.8 877.7 498.8 877.8 498.9 877.9 499 877.8 499 Z M 844.8 503.5 845 503.4 845.1 503.5 845.3 503.4 845.3 503.5 845.5 503.8 845.3 503.9 845.2 503.9 845.3 503.7 845.1 503.7 845.1 503.6 844.8 503.5 Z M 846.9 501.2 847 501 847.1 501.1 847.1 501.3 847.1 501.5 846.9 501.6 846.8 501.6 846.8 501.3 846.9 501.3 846.9 501.2 Z M 925.3 539.2 925.2 539 925.2 538.8 925.2 538.5 925.4 538.4 925.4 538.5 925.3 538.9 925.3 539.2 Z M 894.2 489 894.2 488.8 894.4 488.8 894.6 488.8 894.6 488.9 894.4 489.2 894.3 489.1 894.2 489 Z M 908.6 593.5 908.7 593.6 908.7 593.8 908.6 593.8 908.5 593.8 908.5 593.7 908.6 593.6 908.4 593.5 908.3 593.4 908.4 593.4 908.4 593.3 908.5 593.1 908.6 593.3 908.6 593.5 Z M 878.8 492.2 878.5 492.5 878.4 492.4 878.6 492.2 878.6 492 878.8 491.8 878.9 491.8 878.8 492 878.8 492.2 Z M 886.6 508.6 886.6 508.5 886.7 508.4 886.8 508.5 886.9 508.7 886.7 508.7 886.6 508.7 886.5 508.7 886.4 508.6 886.6 508.6 Z M 878.7 504.5 878.4 504.5 878.4 504.3 878.5 504.2 878.6 504.2 878.6 504.1 878.7 504.1 878.7 504.2 878.7 504.3 878.7 504.4 878.7 504.5 Z M 910.6 583.7 910.7 583.6 910.8 583.5 910.9 583.6 911 583.5 910.9 583.7 910.8 583.9 910.7 583.8 910.6 583.8 910.6 583.7 Z M 902.4 576.4 902.4 576.3 902.5 576.2 902.8 576.2 902.8 576.4 902.6 576.4 902.6 576.5 902.4 576.4 Z M 894.2 488.8 894 488.9 893.9 488.8 893.9 488.7 894 488.6 894.2 488.6 894.2 488.7 894.2 488.8 Z M 917.1 523.8 917.1 523.9 917.2 523.9 917.2 523.7 917.3 523.8 917.4 524 917.2 524.1 917 523.9 917.1 523.8 Z M 910.4 591.5 910.5 591.2 910.6 591.3 910.7 591.4 910.8 591.5 910.5 591.6 910.4 591.5 Z M 912.9 518 913 517.7 913.2 518 913.2 518.1 912.9 518 Z M 901.8 583.4 901.7 583.5 901.6 583.4 901.5 583.4 901.7 583.2 901.8 583.2 901.9 583.3 901.8 583.4 Z M 901.3 583.7 901.4 583.9 901.3 584 901.2 583.8 901.2 583.7 901.2 583.6 901.3 583.5 901.3 583.4 901.4 583.4 901.4 583.6 901.3 583.7 Z M 895.7 486.8 895.4 486.8 895.3 486.7 895.5 486.7 895.8 486.7 895.7 486.8 Z M 877.8 492.9 877.9 492.9 878 492.9 878 492.8 878.1 492.9 877.8 493.1 877.8 493 877.7 493.1 877.7 493 877.8 492.9 Z M 894.5 486.4 894.2 486.4 894 486.4 894.1 486.2 894.3 486.3 894.5 486.3 894.5 486.4 Z M 879.5 504.5 879.4 504.5 879.3 504.3 879.2 504.3 879.4 504.1 879.5 504.3 879.5 504.5 Z M 877.8 494.2 877.6 494.2 877.6 494.3 877.4 494.3 877.4 494.2 877.5 494.1 877.6 494.2 877.8 494.1 877.8 494 877.9 494 877.9 494.1 877.8 494.2 Z M 869.7 493 869.8 492.9 870 492.9 870 493 869.9 493 869.9 493.1 869.8 493.1 869.7 493.2 869.7 493 Z M 815.6 534.8 815.6 534.7 815.7 534.6 815.8 534.7 815.8 534.9 815.6 534.8 Z M 907.2 514.7 907.1 514.8 906.9 514.6 907.1 514.5 907.2 514.6 907.2 514.7 Z M 906.4 513.5 906.3 513.5 906.4 513.4 906.5 513.4 906.5 513.5 906.6 513.5 906.7 513.5 906.5 513.6 906.4 513.5 Z M 878.1 493.8 878.1 493.7 878.2 493.7 878.3 493.7 878.4 493.7 878.4 493.8 878.3 493.9 878.3 493.8 878.1 493.8 Z M 877 493.3 876.9 493.2 876.9 493.1 877.1 493.1 877.2 493.1 877 493.3 Z M 879.1 491.5 879 491.7 878.9 491.7 879 491.5 879 491.4 879.1 491.3 879.2 491.3 879.1 491.5 Z M 878.3 499 878.4 499 878.5 498.9 878.5 499.1 878.4 499.2 878.4 499.1 878.3 499 Z M 872.7 560 872.8 559.9 872.9 559.8 873 560 872.9 560 872.8 560.1 872.7 560 Z M 866.9 494.3 867 494.3 867.1 494.4 867 494.5 866.9 494.4 866.9 494.3 Z M 924.8 539.5 924.8 539.7 924.7 539.6 924.8 539.5 924.8 539.4 924.8 539.3 924.9 539.4 924.8 539.5 Z M 912.9 517.6 912.8 517.6 912.7 517.5 912.8 517.4 912.9 517.4 912.9 517.6 Z M 870.2 555.2 870.2 555.1 870.4 555.1 870.4 555.2 870.3 555.3 870.2 555.2 Z M 876.2 502.3 876.3 502.2 876.4 502.2 876.4 502.3 876.2 502.3 Z M 869.8 492.7 870 492.6 870.1 492.7 869.9 492.7 869.8 492.7 Z M 843.8 505.8 844 505.7 844.1 505.8 844 505.9 843.8 505.8 Z M 877.5 498.3 877.4 498.3 877.4 498.1 877.5 498.1 877.5 498.2 877.5 498.3 Z M 910.3 591.8 910.4 591.7 910.5 591.7 910.6 591.8 910.3 591.8 Z M 878.3 492.8 878.1 492.8 878.2 492.6 878.3 492.7 878.3 492.8 Z M 823.4 518.9 823.5 518.9 823.4 519 823.3 518.9 823.4 518.8 823.4 518.9 Z M 910.9 590.3 911 590.2 911.1 590.2 911.2 590.4 911 590.3 910.9 590.3 Z M 822.9 519 823 518.9 823.1 518.9 823.1 519 822.9 519 Z M 813.5 532.4 813.6 532.2 813.6 532.4 813.6 532.5 813.5 532.5 813.5 532.4 Z M 919.5 528.5 919.6 528.6 919.7 528.7 919.6 528.8 919.6 528.6 919.5 528.6 919.5 528.5 Z M 815.6 535.3 815.7 535.3 815.7 535.1 815.8 535.2 815.7 535.4 815.6 535.3 Z M 913.2 518.5 913.3 518.5 913.4 518.6 913.4 518.7 913.2 518.6 913.2 518.5 Z M 844.2 505.3 844.3 505.3 844.4 505.3 844.4 505.4 844.2 505.3 Z M 877 494.4 877 494.3 877.1 494.3 877 494.5 877 494.4 Z M 813.6 531.8 813.7 531.5 813.7 531.6 813.7 531.8 813.6 531.8 Z M 894.1 490 894.3 489.9 894.3 490 894.2 490.1 894.1 490 Z M 844.4 503.5 844.5 503.4 844.6 503.5 844.5 503.6 844.4 503.5 Z M 868.3 491.7 868.4 491.6 868.5 491.6 868.5 491.7 868.4 491.7 868.3 491.8 868.3 491.7 Z M 905.6 595.1 905.7 595 905.8 595.1 905.7 595.2 905.6 595.1 Z M 813.4 532.9 813.5 532.8 813.5 532.9 813.4 533 813.4 532.9 Z M 909.8 582.9 909.9 582.8 910 582.8 910.1 582.9 909.8 582.9 Z M 841.4 561.3 841.5 561.2 841.6 561.2 841.5 561.3 841.4 561.3 Z M 877.3 564.1 877.3 564 877.4 564.2 877.4 564.3 877.3 564.1 Z M 842.4 505.7 842.5 505.6 842.5 505.7 842.5 505.8 842.4 505.7 Z M 874.4 493.9 874.5 493.8 874.6 493.9 874.4 494 874.4 493.9 Z M 820.1 554.3 820.2 554.2 820.3 554.2 820.3 554.3 820.3 554.4 820.1 554.3 Z M 916.5 522.1 916.5 522 916.7 522.1 916.6 522.2 916.5 522.1 Z M 908.3 579.9 908.5 579.7 908.5 579.9 908.4 579.9 908.3 579.9 Z M 918.3 509.6 918.2 509.6 918.3 509.5 918.4 509.4 918.4 509.5 918.3 509.6 Z M 885.6 507.9 885.6 507.8 885.7 507.8 885.8 507.9 885.6 508 885.6 507.9 Z M 905.1 511.8 905.2 511.7 905.3 511.8 905.2 511.9 905.1 511.8 Z M 914.7 519.8 914.7 519.6 914.8 519.7 914.8 519.8 914.7 519.8 Z M 915.5 521.6 915.6 521.5 915.7 521.6 915.6 521.7 915.5 521.6 Z M 873.1 558.2 873.2 558.2 873.3 558.3 873.2 558.4 873.1 558.2 Z M 844.6 503.7 844.8 503.6 844.8 503.7 844.7 503.8 844.6 503.7 Z M 896.3 488.1 896.1 488.1 896.1 488 896.3 488 896.3 488.1 Z M 899.8 500.2 900 500.2 900 500.3 899.8 500.3 899.8 500.2 Z M 877.2 498.3 877.2 498.1 877.3 498.2 877.3 498.3 877.2 498.3 Z M 869.6 556.1 869.4 556.1 869.5 555.9 869.6 556 869.6 556.1 Z M 866.2 493 866.3 492.9 866.4 493 866.3 493.1 866.2 493 Z M 841.9 507.1 842 507.1 842.1 507.2 842.1 507.3 841.9 507.1 Z M 877.3 494.6 877.5 494.5 877.5 494.6 877.3 494.6 Z M 878.4 493.5 878.5 493.4 878.6 493.4 878.6 493.5 878.4 493.5 Z M 866.7 492.9 866.8 492.8 866.9 492.9 866.8 493 866.7 492.9 Z M 913.8 519.4 913.9 519.4 913.9 519.6 913.8 519.6 913.8 519.4 Z M 916.6 522.3 916.7 522.3 916.8 522.3 916.8 522.4 916.8 522.5 916.6 522.3 Z M 877.9 499.3 878 499.2 878.1 499.2 878.1 499.3 877.9 499.3 Z M 878.4 494 878.4 493.9 878.5 493.8 878.6 493.9 878.4 494 Z M 877.4 564.3 877.5 564.3 877.6 564.3 877.6 564.4 877.5 564.5 877.4 564.3 Z M 878.7 496.9 878.8 496.8 878.9 496.9 878.8 497 878.7 496.9 Z M 918.2 526.4 918.3 526.3 918.4 526.4 918.2 526.4 Z M 877.4 493 877.6 493.1 877.6 493.2 877.5 493.2 877.4 493 Z M 845.1 503 845.2 502.9 845.3 502.9 845.3 503 845.1 503 Z M 880.7 562.6 880.8 562.4 880.9 562.6 880.8 562.7 880.7 562.7 880.7 562.6 Z M 850.8 499.5 850.7 499.5 850.7 499.4 850.8 499.4 850.8 499.5 Z M 894.4 489.9 894.5 489.8 894.6 489.9 894.5 490 894.4 489.9 Z M 911.1 581.6 911.2 581.4 911.3 581.6 911.2 581.6 911.1 581.6 Z M 849.2 500.7 849.3 500.6 849.4 500.7 849.4 500.8 849.2 500.7 Z M 918.4 526.7 918.5 526.6 918.6 526.7 918.4 526.7 Z M 863.1 494.4 863.3 494.3 863.4 494.4 863.2 494.5 863.1 494.4 Z M 902.8 576.4 902.9 576.3 903 576.4 902.9 576.5 902.8 576.4 Z M 841.1 506.8 841.2 506.7 841.3 506.8 841.4 506.8 841.1 506.8 Z M 908.6 592.8 908.7 592.8 908.7 593 908.7 593.1 908.6 592.8 Z M 842.1 505.8 842.2 505.7 842.3 505.8 842.2 505.9 842.1 505.8 Z M 906.4 513.5 906.3 513.7 906.2 513.6 906.2 513.5 906.3 513.5 906.4 513.5 Z M 823.1 518.6 823.3 518.5 823.3 518.6 823.2 518.7 823.1 518.6 Z M 894 488.3 894.1 488.2 894.2 488.3 894.2 488.4 894.1 488.3 894 488.3 Z M 879.2 494.4 879.2 494.3 879.3 494.3 879.3 494.5 879.2 494.5 879.2 494.4 Z M 874 494.2 874.1 494.1 874.2 494.2 874.1 494.3 874 494.2 Z M 861.7 495.7 861.8 495.7 861.9 495.7 861.8 495.8 861.7 495.7 Z M 876.7 563.2 876.8 563.1 876.9 563.2 876.8 563.4 876.7 563.2 Z M 842.2 506.2 842.3 506.1 842.4 506.1 842.3 506.3 842.2 506.2 Z M 903.2 501.7 903.2 501.6 903.4 501.7 903.3 501.8 903.2 501.7 Z M 860.4 497.4 860.6 497.3 860.6 497.5 860.4 497.4 Z M 838.8 561.3 838.9 561.2 839 561.4 838.9 561.4 838.8 561.3 Z M 850.3 499.7 850.5 499.7 850.3 499.8 850.3 499.7 Z M 813.6 532 813.6 531.9 813.7 532 813.6 532.1 813.6 532 Z M 828.3 564 828.4 563.9 828.5 563.9 828.5 564 828.4 564.1 828.3 564 Z M 894.3 487.2 894.4 487.1 894.5 487.2 894.4 487.3 894.3 487.2 Z M 941 552.8 941.1 552.8 941.1 552.9 941 553 941 552.8 Z M 841.6 506.7 841.5 506.8 841.5 506.7 841.5 506.6 841.6 506.6 841.6 506.7 Z M 916.2 521.6 916.2 521.7 916.3 521.7 916.4 521.8 916.3 521.8 916.2 521.7 916.2 521.6 Z M 820.2 518.5 820.3 518.4 820.3 518.6 820.2 518.5 Z M 877.9 563.1 877.9 563 878.1 563.1 878 563.2 877.9 563.1 Z M 895.9 488.5 896 488.4 896.1 488.5 896 488.6 895.9 488.5 Z M 914.2 519.8 914.3 519.8 914.3 520 914.2 519.9 914.2 519.8 Z M 901.1 575.8 901.2 575.7 901.3 575.8 901.3 575.9 901.1 575.8 Z M 863.4 494.2 863.2 494.3 863.2 494.2 863.3 494.1 863.4 494.2 Z M 868.6 491.5 868.7 491.4 868.8 491.4 868.7 491.5 868.6 491.5 Z M 861.5 495.9 861.4 495.9 861.5 495.7 861.6 495.7 861.5 495.8 861.5 495.9 Z M 878.4 564.8 878.3 564.9 878.2 564.8 878.3 564.6 878.4 564.8 Z</t>
  </si>
  <si>
    <t>M 305.8 425.5 305.8 425.4 305.8 425.3 305.9 425.3 306 425.5 306.1 425.5 306.3 425.7 306.3 425.9 306 425.7 305.8 425.5 Z</t>
  </si>
  <si>
    <t>M 634.7 332.6 635 332.9 635.9 334.2 636.2 334.8 636.4 335.6 636.9 336.2 637.3 336.5 637.3 336.9 637.4 337.1 638.1 337.3 638.7 337.3 639.7 338 639.6 338.5 639.2 338.2 638.3 338.1 638.1 338.4 637.4 338.7 637.1 339.2 637.1 339.4 637 340.1 637 340.4 636.7 340.8 636.7 341.1 636.9 341.7 636.9 341.9 636.7 341.8 636.5 342 636.4 342.7 636.3 343 636.1 343 636.2 342.7 636 342.4 635.8 342.4 635.7 342.5 635.6 343.1 635.4 343.6 635.5 345 635.3 344.9 635 345.1 634.8 345.1 634.3 344.4 634 344.4 633.8 344.1 633.7 343.9 633.2 343.6 633.2 343.3 633.8 343.1 634 342.9 633.9 342.6 633.8 342.5 633.5 342.2 633.5 342 633.8 341.7 634 341.6 633.8 341.3 633.5 340.9 633 340.5 632.6 340.6 631.8 341.2 631.4 341.3 631.2 341.6 630.6 342 630.3 342.4 629.9 342.5 629 343.4 629 342.8 628.8 342.4 629.1 342.3 629.1 342.2 629 341.8 628.7 341.7 628.6 341.5 628.9 341.3 629 341 628.5 340.7 628.4 340.7 628 340.8 627.5 340.2 627.2 340 627.1 340 626.9 339.7 626.5 339.4 626.6 339.3 627 339.3 627.1 339.3 627.2 339.2 627.4 338.6 627.3 338.3 627.2 338.3 626.6 338 626.1 337.6 625.8 337.1 625.8 336.9 626.3 336.4 626.3 336.1 625.8 335.7 625.4 335.7 625.4 335.8 625.3 335.9 625.3 335.8 625.3 335.7 625.3 335.6 625.1 335.4 625 335.5 625 335.3 625.3 335.2 625.1 335 624.9 335 624.8 335 624.8 334.6 625.3 334.2 625.6 334 626.1 334.1 626.7 334.4 626.8 334.8 627.2 334.9 627.3 335 628.2 335.1 628.9 335.5 629.2 335.3 629.5 334.8 629.4 334.5 629.2 334.3 628.5 333.9 628.4 333.6 628.1 333.5 628.1 333.2 628.1 333 628.5 332.7 628.7 332.4 629 332.5 629.1 332.7 629.6 332.6 629.7 332.9 630 333.1 630.3 333.4 630.3 333.7 630.6 333.6 630.7 333.7 631.1 334.6 631.6 334.8 631.8 335 632.1 334.9 632.4 335 632.7 334.9 632.9 334.4 633.2 333.9 633.7 333.8 633.8 333.8 634.2 333.5 634.2 333.3 634.7 332.7 634.7 332.6 Z M 626.3 337.1 626.3 337 626.2 336.9 626.1 337 626.1 337.2 626.3 337.1 Z M 627.9 343.5 627.7 343.4 627.2 343.4 626 343 625.7 342.4 625.3 342.3 625.2 342.2 625.1 342 624.9 341.7 624.9 341.6 624.7 341.5 624.5 340.9 624.2 340.7 624.1 340.4 624.9 340.2 625 340.2 625.2 340.5 625.3 340.8 625.5 340.8 626.1 341.2 626.7 340.8 626.9 340.9 627 341 627.1 341.3 627 341.6 627.2 341.7 627.5 342 627.5 342.3 627.8 342.9 627.9 343.5 Z M 624.7 335.5 624.8 335.4 624.9 335.6 624.8 335.7 624.7 335.5 Z M 624.5 340 624.6 340 624.6 340.2 624.5 340.2 624.5 340 Z M 640.4 338.3 640.2 338.4 640.2 338.3 640.3 338.2 640.4 338.3 Z M 639.6 337.6 639.6 337.8 639.5 337.8 639.5 337.7 639.6 337.6 Z</t>
  </si>
  <si>
    <t>M 552.7 321.1 553.1 320.9 553.6 321 553.4 321.9 553 322.5 553.1 322.8 553 323.1 553.2 323.3 553.6 323.4 553.7 323.7 554.1 324.1 554.3 324.2 554.3 324.4 554.1 324.6 553.5 324.6 554 325.5 554.1 325.9 553.9 326 553.5 326 553.4 326.1 553.3 326.3 552.6 326.3 552.5 326.4 552.8 327 552.8 327.1 552.8 327.2 552.7 327.3 552.6 327.1 552.5 327 552.4 327 552.1 327.1 552 327.2 551.8 327.5 551.8 327.7 551.7 328.1 551.4 328.2 551.3 328.4 551.2 329.1 551.4 329.4 551.5 329.6 551.4 329.8 551.1 330 550.9 329.8 550.5 329.7 549.7 329 549.4 328.6 549.1 328.6 548.9 328.7 548.7 328.5 549.1 328.4 549.1 328.3 548.9 327.9 548.5 327.7 548.4 327.6 548 327.1 547.9 326.8 547.9 326.5 547.5 326.4 547.2 326.1 545.9 324.6 545 323.7 544.8 323.6 544.9 323.6 544.9 323.1 544.7 322.7 544.7 322.5 544.5 322.2 544.4 322 544.1 321.6 543.9 321.6 543.7 321.4 543.6 321.3 543.7 321.2 543.6 320.8 543.7 320.6 543.7 319.9 543.9 319.7 544.3 319.7 544.7 320.2 545.2 320.6 545.3 320.5 545.5 320.1 545.9 319.7 546.6 319.8 546.9 319.5 547 319.7 547.5 319.9 547.8 320 547.9 319.9 548.6 320.1 549 320.1 549.5 320.4 549.9 320 550.3 320.3 550.4 320.2 550.6 320 551.1 320.2 551.3 320.3 551.4 320.2 551.8 320.3 552.1 320.6 552 320.9 552.2 321.1 552.7 321.1 Z</t>
  </si>
  <si>
    <t>M 334.6 423.3 334.7 423.3 334.8 423.3 334.9 423.6 335.3 423.8 335.2 424 335 424.1 334.7 424 334.7 423.8 334.6 423.3 Z</t>
  </si>
  <si>
    <t>M 756.7 398.1 756.7 398.2 756.7 399.2 756.9 399.9 756.9 400.1 756.7 400.2 756.6 399.9 756.3 399.9 756.1 399.6 755.7 399.9 755.7 400 755.6 400.6 755.6 400.9 755.4 400.6 754.8 399.2 754.7 398.5 754.7 398 754.3 396.9 753.9 396.1 753.5 395.8 753.3 395.8 752.8 396.4 752.4 396.5 752 396.8 751.8 397.5 751.5 397.8 751 397.9 750.9 397.5 750.5 397.9 750 398.5 749.8 398.4 749.1 397.9 749 398.4 748.5 398.7 748.3 398.6 748.2 398.2 747.9 398.6 747.6 398.7 747.4 398.8 747 398.4 746.9 397.6 746.7 397 746.6 396.4 746.6 395.5 746.4 395 746.4 394.7 746.6 394.4 746 394.2 746.1 393.6 745.6 393 745.6 392.5 745.9 392.3 746 392.1 745.9 391.6 745.9 391.1 745.8 391 745.3 391 744.5 390.5 744.1 389.9 744.4 389.2 744.6 389.1 744.8 389.3 745 389.1 745.3 388.4 746.5 388.3 746.7 388.1 746.3 387.8 746.2 387.4 745.8 387.5 745.5 387.4 744.8 386.6 744.4 386.5 744.3 386.4 744.2 386.1 744.5 385.5 744.9 385.2 745.1 384.9 745.3 384.7 745.3 384.5 745 384.4 745 384.1 745.1 384.1 745.7 384.5 745.9 384.8 745.9 385 746.1 385 746.3 385.1 746.5 385 746.8 385.1 746.8 385 746.5 384.6 746.7 384.5 746.9 384.6 747.1 384.9 747.2 385.4 747.7 385.8 748.3 385.9 748.4 385.7 748.4 385.3 748.6 385.3 748.8 385.5 749.1 386.1 749 386.4 749.1 387.1 749 387.7 749.1 388 749.7 388.2 750.5 388.4 750.6 388.5 751.1 388.4 751.3 388.4 752.1 388.5 752.9 388.3 753.6 388.5 753.9 388.5 754.1 388.6 754.2 388.5 754.5 388.4 755.2 388.4 755.4 388.5 756.1 388.8 756.4 389.2 756.3 389.4 755.8 389.5 755.4 390.4 755.4 390.8 755 390.9 754.9 391 754.8 391.5 754.6 391.3 754.4 391.3 754.3 391.6 754.2 391.4 754.1 391.4 754 391.7 753.8 391.8 753.4 391.7 753.3 392 753 392.1 752.9 392.3 752.9 392.7 752.7 392.8 752.8 393 752.7 393.1 753.1 393.9 753.2 394.5 753.2 394.8 753.4 394.8 753.3 394.5 753.4 394.3 753.4 394.2 753.5 394.3 753.6 394.5 753.8 395 754 395.1 754.2 395.1 754.4 394.9 754.5 394.8 754.5 394.5 754.4 394.2 754.5 394.1 754.6 393.8 754.9 393.7 754.9 393.6 754.9 392.9 755 392.9 755.2 393.1 755.4 392.9 755.5 392.8 755.6 393 755.7 392.9 755.8 392.9 755.8 393.2 756.1 394 756 394.5 756.1 395.2 756.3 395.4 756.5 395.9 756.7 397.5 756.6 397.7 756.7 398.1 Z M 752.7 397.5 752.4 397.7 752.3 397.7 752.4 397.6 752.4 397.5 752.5 397.3 752.5 396.9 752.4 396.9 752.5 396.8 752.6 396.8 752.8 397.1 752.8 397.3 752.7 397.5 Z M 753.8 396.8 753.7 396.9 753.6 396.8 753.5 396.7 753.4 396.5 753.4 396.3 753.5 396.2 753.6 396.2 753.7 396.4 753.8 396.6 753.8 396.8 Z M 750.8 398.2 750.7 398.3 750.5 398.3 750.5 398.4 750.4 398.4 750.4 398.3 750.5 398.1 750.7 397.9 750.8 397.9 750.8 398.1 750.8 398.2 Z M 752.2 397.5 752.1 397.7 752 397.6 752.1 397.5 752.1 397.4 752.2 397.1 752.2 397 752.3 397.2 752.2 397.4 752.2 397.5 Z M 747.1 398.8 747 398.8 746.9 398.7 746.9 398.4 747 398.5 747 398.6 747.1 398.7 747.1 398.8 Z M 751.1 398.3 751 398.4 750.9 398.3 751.1 398.1 751.2 398.1 751.1 398.3 Z M 751.3 398.2 751.3 398.3 751.2 398.3 751.2 398.2 751.3 398.2 751.4 398.1 751.5 398.1 751.5 398.2 751.3 398.2 Z M 751.7 398.3 751.6 398.4 751.5 398.3 751.5 398.2 751.7 398.3 Z M 753.1 396.4 753 396.6 753 396.5 753.1 396.4 753.1 396.3 753.1 396.4 Z M 752.3 397.9 752.3 398 752.2 398 752.2 397.8 752.3 397.9 Z M 746.9 398.3 746.9 398.4 746.8 398.3 746.9 398.3 Z</t>
  </si>
  <si>
    <t>M 516.7 296.8 517 296.9 517.1 297.3 517.3 297.3 517.2 297.6 517.2 297.8 517.5 297.9 517.7 298.1 517.6 298.4 517.8 298.6 517.5 298.7 517.2 299 517 299.5 516.7 299.2 516.4 299.6 516.3 299.8 516 300.3 515.9 300.7 516 300.9 516.3 301.3 516.4 301.5 516.2 301.9 516.1 302 515.9 302 515.2 302.2 515 301.7 514.7 301.7 514.7 301.4 514.3 301.2 513.8 300.9 513.5 300.8 513.5 300.4 513.3 300.2 513.4 299.8 513.5 299.4 513.3 299.4 513 299.7 513 299.8 513 300 512.3 300.3 511.7 300.2 511.5 300.1 511.7 299.7 511.5 299.4 511.6 298.9 511.2 298.5 510.8 298.6 510.5 298.5 510.3 298.6 510.2 298.5 510.1 298 510 297.9 509.8 297.9 509.7 297.7 509.4 297.9 509.2 297.8 509 296.9 508.9 296.7 508.8 296.7 508.6 296.6 508.4 296.7 508.1 297 507.9 297 507.5 296.5 507.3 296.5 507.2 296.1 507.3 295.9 507.1 295.3 507.2 295.2 507.3 295.1 507.4 295.1 507.5 295 507.6 295 508.6 294.3 508.9 294.1 509.3 294 509.4 294.5 509.7 294.6 509.8 294.4 510 294.3 510.7 294.7 511 294.7 511.4 294.5 511.5 294.4 511.7 294.2 511.7 294.1 511.8 294.1 511.8 294 511.9 294 512.2 294.1 512.2 293.7 512.4 293.6 512.6 293.6 512.6 293.8 512.9 293.8 513.2 293.4 513.4 293.5 513.4 293.8 513.6 293.9 514 293.6 514.1 293.8 514.1 294 514.3 294.3 514.5 294.3 514.5 294.5 515.2 294.4 515.4 294.5 515.4 294.7 516.2 295 516.1 295.4 516 295.6 515.9 296 515.7 296.3 515.8 296.5 515.8 296.7 516 296.7 516.3 296.7 516.7 296.8 Z M 513.2 293.7 513.3 293.9 513.4 293.8 513.3 293.7 513.2 293.7 Z</t>
  </si>
  <si>
    <t>M 500.6 418.5 500.6 419 500.6 419.3 500.5 419.9 500.6 420.1 501.1 420.6 501 421 501.1 421.3 501.7 422 501.7 422.2 502.1 422.3 502.2 422.4 502.6 422.5 502.7 422.6 502.8 422.8 503.3 423.1 503.2 423.3 502.8 423.2 502.8 424.2 503.1 424.3 504.4 425.3 505.1 425.3 505.5 425 505.9 425.1 506 425.2 506.2 425.4 506.3 425.8 506 425.9 505.8 425.9 505.8 426.1 506 426.4 506.7 427.3 506.4 428 506 428.3 505.6 428.7 505.1 428.6 504.5 428.8 504.3 428.6 503.9 428.6 503.7 428.9 503.7 429 503.5 429 503.5 429.2 503.2 429.2 503.2 429.4 503 429.5 503 429.7 502.7 429.6 502.6 429.8 502.5 429.9 501.8 429.9 501.4 430 501.3 429.8 500.3 429.6 499.6 429.5 499.3 429.4 499 429.6 498.9 429.6 498.8 429.8 498.4 429.9 498.3 430.1 498.1 429.9 497.6 430 497.1 429.9 496.2 429.9 496 429.8 495.4 429.9 494.9 429.9 494.4 429.9 492.2 429.9 492.2 430.1 491.9 430.7 491.9 431 492.1 431.4 492.3 431.5 492.1 431.8 492.3 432 492.3 432.2 492.3 432.7 492.4 433.2 492.3 433.4 492.4 433.7 492.3 433.9 492.6 434.1 492.4 434.3 492.2 434.3 491.9 434 491.7 433.5 491.5 433.4 491.3 433.2 491.2 433.1 491.1 432.9 490.9 433.1 490.6 432.9 489.9 432.8 489.2 433 488.8 433.2 488.6 433.2 488.2 433.4 488.1 433.8 487.8 433.8 487.7 433.7 487.5 433.7 487.5 433.4 487.3 433.5 487.2 433.5 487 433.6 486.7 433.4 486.6 433.1 486.3 433 486.2 432.7 486.2 432.6 486 432.4 485.8 431.9 485.5 431.8 485 431.9 484.7 431.5 484.9 430.3 484.8 429.7 485.2 429.4 485.6 428.6 485.5 428.3 485.3 428.1 485.4 427.7 485.1 427.5 485.4 427.5 485.9 427.1 486.9 427 487.3 426.7 487.4 426.5 487.7 426.1 487.8 425.5 487.6 425.2 487.6 425 487.8 425 488.1 425 488.3 424.8 488.3 424.4 488 423.8 488.9 422.9 489.1 422.9 489.1 423.1 489.5 423.2 490.1 423.6 490.4 423.7 490.6 423.5 491 423.3 490.9 422.7 491 422.2 491.2 422.2 491.4 422.3 491.6 422.4 492 422.3 492 421.9 492.2 421.2 493.1 420.6 494.3 420.9 494.4 420.8 494.5 420.7 494.6 420 494.9 420 495.4 419.9 496.3 419.3 497 419.1 498 418.3 498.7 418.3 498.9 418.4 499.3 418.3 500 418.5 500.3 418.5 500.6 418.5 Z M 503.6 423.2 503.4 423.3 503.4 423.1 503.6 423.2 Z</t>
  </si>
  <si>
    <t>M 579.2 325.5 579.3 326.1 579.3 326.3 578.9 326.8 578.5 326.7 578 326.8 577.8 327.1 577.7 327.4 577.4 327.6 577.4 327.7 577.3 328.9 577.2 329.3 576.8 329.6 576.3 330 576.2 330.3 576.3 330.4 576.6 330.4 576.8 330.5 576.9 330.7 577 330.8 577 331 577 331.2 577.5 331.7 577.7 332.1 577.2 332 577.1 332.2 576.8 332.2 576.4 332.3 575.6 331.7 575.3 331.8 575 331.7 574.7 332 574.1 332.2 573.8 332.1 573.7 332.3 573.6 332.3 573.7 332.4 573.6 332.7 573.1 332.8 573 333 573.1 333.1 572.6 333 572.4 333.1 572.3 333.1 572.3 333.3 572.4 333.4 572.5 333.7 572.6 334.1 572.4 334.4 571.9 334.6 571.8 334.6 571.6 334.5 571.3 334.6 570.9 334.6 570.2 334.9 569.9 334.8 569.8 334.6 569.1 334.3 568.8 334.3 568.7 334.4 568.5 334.2 568.2 334.1 568 333.7 567.4 333.8 567.3 333.7 567 333.8 566.9 333.8 566.7 333.8 566.7 334 566.3 334 565.6 334.3 565.5 334.4 565.1 334.3 564.7 334.4 564.6 334.3 564.3 334.5 563.6 334.5 563.6 334.4 563.7 333.8 563.6 333.4 563.8 333.1 563.4 332.3 563.4 332 563.1 331.9 562.9 331.8 562.8 331.8 562.4 331.5 562 330.9 562.2 330.7 562.5 330.3 562.5 330.1 562.3 329.9 562.3 329.6 562.4 329.3 562.2 328.9 562.4 328.8 563.1 328.7 563.1 328.5 563.2 328.4 563.7 327.8 563.7 327.7 563.8 327.5 563.5 327.4 563.3 327.1 563.1 326.8 562.8 326.7 562.5 326.4 562.4 326.1 562.3 325.8 562.1 325.6 562 325.2 562.1 324.5 562.5 324.3 562.7 324.2 562.7 323.8 562.9 323.6 563.7 324.1 563.8 324.1 563.9 324.3 563.5 324.5 563.3 324.9 563.4 325.1 563.8 325.2 564.5 325.1 564.9 325 565.5 325.3 565.8 325.2 566.8 325.6 567.4 325.6 567.9 325.4 568.3 325.5 568.6 325.6 569.3 325.5 570.1 325.8 570.4 325.9 570.8 325.8 571.2 325.7 571.5 325.6 572.4 324.6 573.1 324.3 574.2 324.1 574.6 323.9 575.6 324 575.7 324.1 576 324.4 576.5 324.4 576.6 324.3 576.8 324.5 576.9 324.6 577.4 324.5 577.6 325.1 578.2 325.4 579.2 325.5 Z</t>
  </si>
  <si>
    <t>M 640.2 385.2 640.3 385.2 640.2 385.3 640.3 385.4 640.4 385.3 640.4 385.5 640.3 385.6 640.4 385.8 640.3 386.2 640.3 386.3 640.2 386.5 640.1 386.2 639.9 386 639.9 385.9 640 385.7 640 385.6 639.9 385.4 639.9 385.2 640 385.2 640.2 385.2 Z M 640.8 387.1 640.7 387.2 640.6 387.2 640.7 387 640.8 387.1 Z M 640.5 385.1 640.5 385.2 640.3 385.1 640.3 385 640.5 385.1 Z M 640.8 386.9 640.7 387 640.7 386.9 640.8 386.7 640.8 386.9 Z M 639.8 385.3 639.8 385.5 639.7 385.5 639.7 385.4 639.8 385.3 Z M 640.9 387 640.8 387 640.9 386.9 640.9 387 Z</t>
  </si>
  <si>
    <t>M 584.7 467.3 584.4 467.9 584.5 468 584.3 468.5 584.5 468.7 584.8 468.6 585 468.8 585.4 468.9 585.5 469.6 585 469.8 585 470.1 584.5 470.4 584.3 471 583.9 471.3 583.8 471.7 583.2 472.4 582.7 472.7 582.4 472.9 581.6 472.9 581.4 472 581 471.3 581.1 470.5 581 469.8 581.1 469.1 580.4 468.3 580.5 468.2 580.6 467.8 580.8 467.8 581.3 467.9 581.4 468.4 581.6 468.3 581.9 468.4 582.2 468.3 582.4 468.4 582.6 468.2 582.8 468.2 582.9 468.1 583.1 467 583.6 467.3 583.8 467.1 584.1 467.1 584.3 467 584.7 467.3 Z</t>
  </si>
  <si>
    <t>M 768.5 493.5 768.4 493.7 768.3 493.6 768.4 493.5 768.5 493.5 Z M 768.5 494.5 768.5 494.7 768.4 494.6 768.4 494.5 768.5 494.5 Z</t>
  </si>
  <si>
    <t>M 576.1 446.6 576.4 447 576.7 447 577 447.3 577.1 447.8 577.3 447.9 577.7 447.9 577.8 448.3 578 448.3 578.2 448.5 578.6 448.5 578.7 448.7 578.9 448.7 579.1 448.5 579.5 448.3 579.6 448 579.8 447.9 579.9 448.1 580.4 448.1 581 448.5 581.3 448.4 581.6 448.1 581.7 447.6 582.2 447.7 582.6 447.9 582.6 448.4 583 448.6 583 448.8 583.4 449.1 583.6 449.2 583.6 449.3 583.8 449.6 584.7 449.9 584.8 450.3 584.7 450.6 585.3 450.4 585.5 450.7 585.5 450.9 585.7 450.9 585.7 451.1 585.5 451.5 585.3 452 585.5 452.4 585.6 452.6 585.3 453.3 585.2 453.7 585.6 454 585.9 453.9 586.2 454.2 586.5 454.2 586.7 454.6 586.8 454.7 586 455.7 584.4 457.1 583.9 457.4 583.8 457.8 583.6 458 583.1 458.3 583 459.3 582.8 459.6 582.7 460 582.4 460.3 582.4 460.4 582.4 460.6 582.4 461.1 582.3 461.6 582.3 461.8 582.3 462 582.2 462.3 582.1 462.6 582.2 462.9 582 463.1 582.1 463.6 582 463.8 582.2 464.1 582.1 464.2 582.1 464.3 582 464.4 581.7 464.7 581.3 464.8 580.8 465.7 580.9 466.4 580.7 466.7 580.6 466.9 580.4 466.9 580.3 467.1 580 467.2 580 467.6 580.2 467.9 580.5 468.2 580.4 468.3 581.1 469.1 581 469.8 581.1 470.5 581 471.3 581.4 472 581.6 472.9 581.6 473.2 581.3 473.9 581.4 474.2 582.1 476.4 582.1 476.7 581.8 477.1 581.9 477.9 582.4 478.9 582.9 479.4 583.3 479.5 583.6 479.9 584 480.4 584.3 481 584.4 481.6 585 482.5 585.3 483.4 584.8 483.6 583.2 483.7 582.5 483.8 582.2 483.9 582 483.9 580.4 484.1 580.3 484.4 580.2 484.8 580 485.2 579.6 485.7 578.7 486.3 579.1 486.6 579.1 486.9 579.3 487.3 579.4 487.7 579.5 487.8 579.4 488.3 579.3 488.8 579.2 489.1 579.4 489.3 579.4 489.9 579.5 490.3 579.2 490.8 579 491.5 579 491.9 578.7 492.9 578.8 493.1 578.9 493.6 579.7 494.1 579.8 494.3 580.3 494.7 580.5 495.1 581.1 495.1 581.7 495.4 581.9 495.3 581.7 495 581.8 494.8 582 494.6 582.6 494.6 582.6 498.2 582.4 498.2 582.1 498.1 582.1 498 582.3 497.6 582 497.5 580.9 498.1 580.7 498 580.4 498.1 580.1 497.4 580 497.3 579.8 496.8 579.4 496.4 579.2 496.6 579.2 496.5 578.9 496.1 579 495.9 578.8 495.5 578.5 495.3 578.1 495.2 578 495.3 577.8 495.1 577.5 495.1 577.4 494.8 577.2 494.8 576.9 494.9 576.7 494.9 576.3 494.6 576.2 494.3 576.1 493.9 575.5 493.5 575.4 492.9 575 493 574.8 493.7 574.4 494 573.6 494 573.3 493.9 573 494 572.7 493.9 572.1 493.9 571.7 493.5 571.3 493.5 571.1 493.3 570.7 493.4 570.6 493.2 570.3 493 570.1 492.8 570.1 492.3 570.2 491.8 569 492 568.5 492.1 568.1 492.5 567.8 492.6 567.4 492.3 567.5 492.2 567.6 492 567.6 491.5 567.4 491.4 567 491.3 566.8 491 566.5 490.9 566.1 491.3 565 491.1 564.4 491.5 564 491.6 563.4 491.5 563 491.5 562.5 491.4 562.3 491.7 561.7 491.9 561.5 490.9 561.6 490.8 561.9 490.5 561.8 489.9 561.9 489.5 561.6 488.9 561.5 488.3 561.1 488 560.7 487.5 560.4 486.8 560.6 486.2 560.6 485.5 560.8 484.2 560.6 483.3 560.3 482.7 560.6 481.4 560.5 481 560.4 480.8 557.1 480.8 557 480.5 557.1 480 557.1 479.8 556.4 479.8 556.1 480 554.3 480 554.1 480.5 554 480.8 554.1 481.3 554 481.6 553.7 481.7 553.8 482 553.7 482.8 552.2 482.8 552 482.6 551.5 482.6 551.3 482.8 550.5 482.8 550.1 483.1 549.5 483.1 548.8 483.2 548.6 483 548.3 482.5 548.1 482.1 547.9 481.8 547.7 481.6 547.6 481.2 547 480.7 546.9 480.4 547 480.2 546.5 479.1 546.3 478.3 546.3 477.7 546 477.3 545.9 476.9 541.9 476.8 540.4 477 538.7 476.8 537.3 476.8 537 476.9 536.7 476.9 536.3 476.9 536.1 476.8 535.1 477.2 535 477.2 534.9 477 534.7 477.1 534.6 477.2 534.4 477.2 533.8 476.6 534.6 476.5 534.7 476.4 534.7 475 534.6 474.7 534.9 474.5 535 474.3 535.3 474.3 535.7 473.8 536.3 473.6 536.3 473.4 536.4 473.3 536.8 473.8 537.1 473.9 537.2 474.1 537.3 474.1 537.4 474 537.5 473.8 537.7 473.9 537.8 473.7 537.9 473.7 538 473.6 538 473.5 538.1 472.9 538.3 472.9 538.5 473 538.6 473.1 538.9 472.8 539.3 472.8 539.9 472.5 539.9 472.7 540.1 472.9 539.8 473.2 540 473.5 539.9 474.1 540.2 474 540.7 474.2 541.1 473.9 541.3 473.6 541.9 473 542.1 472.6 542.8 472.4 542.9 472 543.1 471.8 544 471.5 544.9 469.8 544.8 469.2 544.8 468.6 545 467.8 544.9 467.2 544.9 466.6 545.9 465.7 546 465.3 546.7 464.1 547.4 463.5 548.1 463.3 548.4 462.8 548.9 462.4 549 462.3 549.1 462.2 549.1 462 549.1 461.6 549 461.3 549 461 549.2 460.7 549.4 460 549.8 459.4 549.7 459.2 549.6 458.8 549.5 457.9 549.8 457 550.1 456.3 550.2 454.4 551 453 551.4 452.2 551.6 451.8 551.7 451.5 551.6 450.9 551.5 450.2 551.7 449.5 551.6 449 551.4 448.7 551.4 448.5 552 448.3 552.2 447.9 552.7 447.4 552.9 446.9 553.2 446.8 553.5 446.6 553.8 446.4 554.2 446.3 554.6 446.3 554.9 446.4 555.1 446.6 555.2 446.7 555.5 446.8 556.4 447.3 556.7 447.7 556.7 448 557 448.3 558.1 448.3 558.4 448.4 558.8 448.6 559 448.5 559.2 448.7 559.7 448.7 560 448.6 560.2 448.6 560.6 448.8 561.2 448.9 561.7 449.1 562.1 449.1 562.5 448.9 562.5 448.7 562.7 448.4 562.7 448.2 562.9 448.1 563.1 447.5 563.4 447.5 563.5 447.2 563.7 447.2 563.7 447.3 563.8 447.4 564 447.5 564.3 447.4 564.6 447.7 564.8 447.8 565.4 447.4 566.1 447.2 566.4 447.2 566.5 447 567.2 446.8 567.3 446.7 567.6 446.6 567.5 446.5 567.6 446.4 567.8 446.5 567.8 446.4 568 446.5 568.2 446.6 568.4 446.9 568.5 447 569.2 446.7 569.5 446.9 569.7 446.6 570.2 446.6 570.3 446.4 570.2 446.2 570.3 445.9 570.6 445.7 570.9 445.6 571.4 446 571.5 446 571.6 446.1 571.9 446.1 572 446 572.3 446.1 572.5 446 572.6 446 572.8 446.2 573.2 446.3 573.5 446.5 574.1 446.4 574.4 446.6 574.7 446.3 575.2 446.1 576 446.4 576.1 446.6 Z</t>
  </si>
  <si>
    <t>M 563.4 430.1 563.7 430.6 563.8 430.7 564.7 431.4 565 432 565.6 432.9 565.7 433.6 565.5 433.9 565.5 434.2 565.6 434.3 565.6 434.7 565.1 435 565.1 435.2 565.1 435.6 565.2 435.6 565.3 435.5 565.4 435.5 565.2 436 565.2 436.3 565.5 436.2 565.9 436.3 566.3 436.3 566.5 436.5 566.7 436.4 567.2 436.4 567.2 436.5 567.2 436.7 567 437.2 567.1 437.4 567.5 437.6 567.8 437.5 568 437.7 568.4 437.7 568.9 437.9 569.3 438.4 569.5 438.6 569.8 438.6 570.1 438.9 570.1 439.2 569.8 439.5 569.9 439.7 570.2 439.9 570.3 440.1 571.5 440.7 572.1 441.1 572.3 441.6 573.2 442.1 573.2 442.2 572.9 442.6 573 442.8 573.5 443.3 573.4 443.6 573.5 443.6 573.7 443.8 573.9 443.9 574.3 443.9 574.5 444.2 575.4 444.7 575.6 445.1 575.5 445.5 575.6 445.8 575.7 446.1 576.1 446.4 576.1 446.6 576 446.4 575.2 446.1 574.7 446.3 574.4 446.6 574.1 446.4 573.5 446.5 573.2 446.3 572.8 446.2 572.6 446 572.5 446 572.3 446.1 572 446 571.9 446.1 571.6 446.1 571.5 446 571.4 446 570.9 445.6 570.6 445.7 570.3 445.9 570.2 446.2 570.3 446.4 570.2 446.6 569.7 446.6 569.5 446.9 569.2 446.7 568.5 447 568.4 446.9 568.2 446.6 568 446.5 567.8 446.4 567.8 446.5 567.6 446.4 567.5 446.5 567.6 446.6 567.3 446.7 567.2 446.8 566.5 447 566.4 447.2 566.1 447.2 565.4 447.4 564.8 447.8 564.6 447.7 564.3 447.4 564 447.5 563.8 447.4 563.7 447.3 563.7 447.2 563.5 447.2 563.4 447.5 563.1 447.5 562.9 448.1 562.7 448.2 562.7 448.4 562.5 448.7 562.5 448.9 562.1 449.1 561.7 449.1 561.2 448.9 560.6 448.8 560.2 448.6 560 448.6 559.7 448.7 559.2 448.7 559 448.5 558.8 448.6 558.4 448.4 558.1 448.3 557 448.3 556.7 448 556.7 447.7 556.4 447.3 555.5 446.8 555.2 446.7 555.1 446.6 554.9 446.4 554.6 446.3 554.2 446.3 553.8 446.4 553.5 446.6 553.2 446.8 552.9 446.9 552.7 447.4 552.2 447.9 552 448.3 551.4 448.5 551.4 448.7 551.6 449 551.7 449.5 551.5 450.2 551.6 450.9 551.3 450.5 551 450.6 550.7 450.6 550.6 450.8 550.4 450.9 550.2 450.7 549.9 450.7 549.7 450.6 549.5 450.7 549.4 450.5 548.8 450.5 548.5 450.3 548.1 450.5 547.9 450.5 547.7 450.6 547.2 450.8 547 450.7 546.7 450.8 546.4 450.7 546.2 450.8 546 450.9 545.8 451.8 545.8 452 545.7 452.3 545.8 452.7 544.9 454.4 544.6 453.7 544.6 453.1 544.5 452.9 544.6 452.7 544.5 452.4 544.2 452.2 544 452 543.8 451.9 542.3 450.3 541.8 449.5 542.1 449.3 541.9 449 541.8 448.6 541.6 448.3 541.3 448.2 540.8 447.7 540.7 446.6 540.7 446.2 540.3 445.9 540.5 445.3 540.5 445 540.5 444.7 540.5 444.2 540.2 444.1 540 443.7 540.4 443.4 540.9 443.1 541.5 441.9 541.8 441.7 542 441 542.2 440.8 542.2 440.4 542.8 440 543 439.6 543.5 439.7 543.8 439.8 544.2 439.8 544.6 439.5 545.4 439.2 545.6 438.9 545.9 438.7 546.3 439.2 546.7 439.6 547 439.4 547.6 439.2 548 438.8 549 438.4 549.7 438.4 550.1 438.3 551.5 438.2 551.7 437.8 552.2 437.5 552.9 436.5 552.4 435.9 552.7 435.6 553.3 435.4 554.6 435.4 555.2 435.3 555.7 435.1 556.6 435.1 556.7 435 556.9 434.6 557.2 434.6 557.8 434.2 558.1 433.9 558.2 433.5 558.5 433.3 558.9 432.8 559.2 432.7 559.6 432.2 560.1 432 560.2 431.9 560.3 431.5 560.2 431.3 560.3 430.9 560.4 430.8 560.4 430.5 560.5 430.3 561.1 430.2 561.4 430.2 562.4 429.9 563.4 430.1 Z</t>
  </si>
  <si>
    <t>M 313.8 525.5 314.3 526.2 313.5 528.9 313.3 529.2 310.8 530.3 310.4 530.7 309.9 531.4 309.9 531.7 310.2 532 310.5 532.5 309.9 532.9 310 534.1 310.2 534.5 310.4 535.7 309.9 536.2 309.9 536.8 310.7 538.2 310.5 538.5 310.2 538.6 310 538.9 309.5 538.6 309.2 538.9 309.1 539.3 308.8 539.8 308.6 540.3 308.4 541.1 308 541.5 307.8 542 307.5 542.2 307.3 542.5 307 542.7 306.9 543.3 306.7 543.7 306.7 544.1 306.6 545 306.2 545.2 306 545.7 306.3 547.2 306.2 548.1 306.4 548.3 306.4 548.5 306.1 549 305.7 549.1 305.5 549.4 305.1 550.6 305.1 551.1 304.9 551.5 304.7 551.4 304.5 551.6 304.4 552.7 304.7 553.7 305.2 554 305.3 554.1 305.2 554.4 304.9 554.5 305.1 554.8 305.1 555.1 305.3 555.4 305.3 555.7 305.5 555.9 305.6 556.7 305.9 557.2 305.7 557.8 305.9 558.5 306 558.6 306.3 558.4 306.6 559 306.4 559.3 306.3 559.6 306.3 560.3 306.4 560.9 306.3 561.4 306.4 561.7 306.2 561.8 305.9 561.9 305.8 562.3 305.6 562.6 305.1 563.4 305.2 563.7 305 564.1 304.9 564.7 304.4 565.1 304.5 565.3 304.7 565.5 304.7 565.8 305 566.9 304.8 567.3 304.9 567.8 304.8 568 304.7 568.2 304.4 568.2 304.1 568.4 304 569 303.6 569 303.3 569.3 303.1 569.3 303.1 569.9 302.9 570.1 302.7 570.5 302.8 570.9 302.7 571.1 302.9 571.5 302.6 572.2 302.8 572.8 302.6 573.5 303.1 574.9 303.1 575.5 303.2 576 303.6 576.7 303.3 577.2 302.6 577.5 302 577.9 302 578.3 302.1 579.2 301.7 580 301.8 580.3 301.5 580.4 301.3 580.3 301.2 580.3 301.3 581.1 301.5 581.5 301.3 582.1 301 582.1 300.9 582.4 301 582.6 301.3 582.9 301.3 583.1 301.2 583.3 300.9 583.3 300.8 584.1 300.6 584.4 300.8 585.7 300.8 586.7 300.9 587.5 300.7 587.8 301 588.6 301.1 589.4 301.1 589.5 300.9 589.7 300.6 589.7 300.3 589.7 300.1 590.1 300.3 590.9 300.1 591.4 300.1 592.4 300.5 593.1 301.1 593.6 301.1 594 300.7 594.1 300.7 594.6 300.8 594.9 301.5 595.4 301.1 595.9 301.3 596.4 301.3 596.6 300.9 597.1 300.9 598.1 302.5 598.3 302.8 598.7 302.6 599.1 302.5 599.6 302.3 599.7 301.8 599.6 300.8 599.7 300.4 599.6 300.2 599.7 300.3 600 300.4 600.2 301.1 600.3 301.6 600.5 302.2 601.3 302.2 601.6 301.9 602.1 301.8 602.5 301.3 602.7 301.1 603 301.1 603.7 301.4 604.1 301.4 604.4 301.2 604.8 300.8 605.2 301.1 605.7 301.3 607.2 300.6 608 300.6 608.7 300.7 609.1 300.7 609.3 300.4 609.5 300 610.1 299.6 610.3 299.5 611 299 612.2 299.1 612.5 299.4 613.1 299.5 613.9 298.8 614.7 298.8 615.9 298.4 616.4 297.8 616.7 297.3 617.4 296.4 617.6 296.3 618.4 296.1 619.2 296.2 619.4 296.2 619.8 296.4 620 296.4 620.3 296.1 620.8 296.2 621.3 296.2 621.8 296 622.2 296.1 622.3 296.2 622.6 296.7 623.2 296.9 623.6 297.1 623.9 297.2 624.3 297.3 624.4 297.6 624.3 298.3 623.8 298.5 623.9 298.7 624 298.9 623.9 299.1 623.8 299.5 623.9 299.6 624.4 299.7 625.1 299.7 625.5 299.4 625.9 299.6 626.6 299.2 628 299.7 628.6 300.4 629.2 300.5 629.4 300.5 629.8 300.9 630 305.8 630 306.8 630.4 307.4 630.6 308 630.6 308.2 630.6 309.2 631.1 310.3 631.4 310.3 631.7 310.1 631.5 309 631.3 308.4 630.9 308.1 630.8 308 630.9 307.5 631.1 307.3 631.7 306.9 632.2 306.2 632.2 305.1 632.9 304.6 633.1 304.3 633.1 303.9 633.3 303.7 633.9 303.6 634.6 303.3 635.8 303.3 637.2 303.3 637.8 302.9 638.3 302.4 638.5 300.2 637.7 299.4 636.9 298.7 636.8 297.3 635.7 297 635.3 297.1 635.2 298.1 635.3 297.8 634.7 296.9 634.8 296.5 634.7 295.9 634 296.1 633.7 296.6 633.6 296.8 633.3 296.6 633 296 633.3 295.8 633.2 295.8 632.9 296 632.3 296 631.3 295.8 630.4 296.7 630.8 296.9 630.6 296.9 630.4 296.5 630.4 296.1 629.9 295.8 628.8 295.6 628.8 295.4 628.8 295.2 628.6 295.1 627.6 295.1 627.4 295.6 627.5 295.7 627.5 295.7 627.2 295.6 627.1 295.3 626.8 295.5 626.4 295.2 626.4 294.9 626.3 295 626.8 294.7 626.9 294.5 626.1 294.3 626.3 294.2 626.2 294 625.4 294.7 625 295.4 625.1 295.4 624.7 295.4 624.3 295.6 624.1 295.9 623.8 295.6 623.6 295.2 624.5 295 624.7 294.8 624.7 294.5 624.2 294.3 623.7 294.2 623.4 294.4 623.1 294.4 623 293.9 622.7 293.1 622.3 293 622.1 293 621.8 293.2 621.5 293.6 621.4 293.9 621.5 294.3 622 294.4 622 294.1 621 294.7 621 294.1 620.5 294.1 619.8 294.3 619.5 294.7 619.3 295.1 619.3 295.1 619.2 294.8 618.8 294.7 618.1 294.6 618.2 294.4 618.9 294.1 619 294.1 619.2 294 619.3 293.7 619.5 293.7 620.5 293.4 621 293.1 621.3 292.4 621.1 292.4 620.7 292.5 620.3 292.4 619.8 292.5 619.2 292.5 619 292.3 619.2 292.2 619.3 292.2 620.1 292 620.7 291.7 620.3 291.3 619.2 291 618.5 291 618.2 291.8 617.6 291.7 617.2 292.2 616.7 292.1 616 292.3 614.6 291.7 613.3 291.5 612.5 291.6 612 291.4 611.6 292.1 611.4 292.2 611.5 292.2 611.8 292.5 611.9 292.7 612.2 292.9 612.6 292.7 613.1 292.7 613.3 293.1 613.6 293.3 614.1 293.3 614.8 293.5 615.2 293.2 615.5 293.5 615.8 293.7 616.3 294 615.7 294.1 615.1 294.2 614.7 293.8 614.4 293.5 613.6 293.5 613.1 293.3 612.8 293.4 612.6 293.7 612.6 294.2 612.9 294.4 612.7 294.8 612.7 295.6 612.9 295.9 613 296.3 613.4 296.5 613.3 295.8 612.4 295.9 611.9 295.8 611.5 295.6 611.7 295.4 611.9 295.4 612.1 295.3 612.3 294.4 612.4 293.8 612.1 293.7 611.7 293.2 611.4 293.2 611 293.5 610.8 293.8 610.9 294 611.1 294.1 611.1 293.7 610.1 294 609.6 294.4 609.3 294.4 608.9 294.6 608.4 294.1 607.7 293.6 607.6 293.4 607.7 293.4 608 293.3 607.9 292.4 607.5 292 606.8 291 607.3 291.2 607.9 291.1 608.2 290.7 608.1 290.4 607.5 290.7 606.8 292.7 605.1 292.7 604.7 292.4 604.9 292.1 604.8 292.1 604.1 292.8 603.9 293.6 604 293.5 603.8 293.2 603.6 293.1 603.4 293.6 602.5 294 602.6 294.4 603.4 294.6 603.5 294.7 603.2 294.6 602.5 294.6 601.4 294.1 600.5 294.1 600.4 294.3 600.2 294.6 600.1 294.9 600.2 295 600.5 295.4 600.6 295.6 600.8 295.6 601 295.7 601.5 295.6 601.7 294.9 604.1 295 604.5 295.1 604.5 295.3 603.8 295.6 603.9 295.7 604.2 295.7 605.1 295.6 605.5 295.3 606.5 295.3 606.6 295.6 606.3 296.1 605.5 295.9 605.3 296 604.4 296.2 603.9 296.7 603.3 296.6 603.2 296.3 603.3 296.4 602.4 297 601.9 297.7 602.3 297.9 602.2 297.1 601.7 296.2 601.7 296.3 601.4 296.6 601.2 296.5 600.9 296.7 601 296.7 600.6 296.9 600.3 296.5 599.3 296.6 599.1 296.9 599 297 598.9 297 598.1 297.2 598.1 297.5 598 297.9 598.2 297.8 597.9 297 597.3 297.2 596.9 297 596.7 297.1 596.4 297.1 596.3 297.3 596.4 297.4 596.4 297.5 596.3 297.6 595.9 297.6 595.6 297.7 595.4 297.8 595.2 297.6 595 297.4 594.5 297.6 594.1 297.9 593.7 298 593.1 298.2 592.9 298.3 592.5 298.1 591.9 298.1 591.2 298.3 591.1 298.7 591.1 298.2 590.2 298.4 590 298.8 589.9 298.9 590.1 299.1 590.7 299.2 590.7 299.1 589.8 298.8 589.5 299 589.1 298.5 589.1 298.1 588.7 298.6 588.2 299.4 587.9 299.5 587.4 299.4 587.4 299.2 587.8 298.8 588 298.6 587.9 298.3 587.4 297.7 587.3 297.6 587.5 297.5 587.6 297.6 588.4 297.6 588.5 297.3 588.2 296.5 588.3 295.8 588.1 295.7 587.7 295.5 587.4 295.3 587.1 295.1 585.4 295.2 585 295.4 584.2 295.6 583.8 295.5 583.2 295.8 582.2 295.8 581.8 296.5 581.2 296.6 580.7 296.9 580 297 579.4 296.9 578.8 296.3 576.7 296.2 576.1 296.3 574.9 296.2 574.3 295.8 573.5 295.8 573.2 295.9 572.8 295.8 572.1 296 571.8 296.7 571.9 297.1 571.6 297.2 570.8 297.2 570.3 297.3 570.1 297.5 570.1 297.6 570 297.7 569.6 298.1 568.7 298.3 567.6 298.8 566.9 298.8 566.2 299.4 565 299.8 564.5 299.9 563.9 300.2 563 300.3 562.4 300.4 561.9 300.5 561.3 300.9 560.3 301.3 559.9 301.4 559.6 301.4 559.3 301.3 559 301.3 558.6 301.2 558 301.6 557.5 301.7 557.2 301.7 556.8 301.9 556.4 301.9 556 302 555.6 301.7 554.9 301.7 553.6 301.4 551.7 301.4 551 301.2 549.8 301.4 548.8 301.7 548.7 302.1 548.3 302.1 547.8 302.4 547.5 302.3 547 302.3 546.6 302.3 545.9 302.2 545.7 301.8 545.3 301.8 544.4 302.3 543.6 302.4 543.2 302.7 542.6 302.7 541.8 303 540.8 303.1 540.5 303.4 540.2 303.5 539.9 303.3 539.5 303.3 538.9 303.7 538.5 303.7 537.9 304 537.2 304 536.6 304.1 536.3 304.1 535.8 304.2 535.2 304 534.6 304.2 533.8 304.5 533.6 304.7 533.2 304.7 532.8 304.6 532.5 304.6 532.1 304.4 531.4 304.4 530.8 304.5 529.7 304.5 528.7 304.8 527.9 304.7 527.6 304.3 527.6 304.3 527.2 304.4 526.3 304.5 526.3 304.7 526.4 304.8 526.3 305.1 525.9 305.1 525.4 305.3 524.6 305.5 522.2 305.8 521.5 305.7 520.9 305.5 520.2 305.5 519.8 305.4 519.4 305.4 518.8 305.6 517.5 305.5 516.6 305.4 516.1 305.3 515.6 305.2 515.1 305.2 514.6 305 513.7 305.1 512.7 304.9 512.3 305.1 512.2 305.4 512.2 306 512.1 306.4 511.8 306.6 511.2 306.5 510.4 306.5 510.3 306.8 510.3 307.4 509.8 307.5 510.2 307.8 510.7 307.9 511.2 308.5 511.5 308.4 511.8 308.6 512.3 308.8 513.4 308.9 513.8 308.9 514.2 310.3 515.4 309.7 516.3 310 516.7 310 517 309.9 517.3 309.4 517.5 309.5 517.7 309.6 518.1 309.4 518.4 309.6 518.6 310.2 519 310 519.4 310 519.8 310.4 520 311 521 311 521.9 311.3 522.4 311.3 523 311.6 523.4 311.7 524.1 311.8 524.6 311.9 524.8 311.8 525.5 312.1 525.7 312.7 525.8 313.8 525.5 Z M 309.8 632.9 309.8 633.3 309.8 636.3 309.8 639.5 309.8 642.8 309.8 643.4 309.5 643.4 309.3 643.6 311.4 643.5 313.3 643.6 313.9 644.3 314 644.6 313.8 645.1 313.3 645.4 313.1 645.3 313 645.1 312.9 644.9 312.5 645.1 312.3 645.1 312 645.1 311.3 644.9 310.8 644 310.6 644 310 644.6 310.1 644.7 310.7 644.9 310.7 645.1 310.5 645.5 311 645.8 311.3 646.2 311.4 646.7 311.3 647.1 310.9 646.8 310.6 646.4 310.2 646.2 309.7 646.3 309.2 646.2 308.8 645.5 308.4 645.2 308.1 645.5 308.3 646.3 308 646.4 306.7 646 306.6 645.3 306.1 645.1 306 644.8 305.9 644.2 305.6 643.9 305.6 643.7 307.1 643.4 307.2 643.3 306.9 643.1 305.7 643.2 304.5 643.1 304.5 643.2 305.1 643.5 305 644.3 304 644.5 303.3 644.2 302.8 643.7 302.5 643.9 302.4 643.6 302.1 643.4 302.2 643.1 302.5 643.1 303.6 643.6 303.9 643.5 303.4 642.6 303 642.4 302.6 642.5 302.3 642.1 301.6 642.5 301.3 642.3 301 642.4 300.6 642 300.5 641.6 300.6 641.4 301 641.4 301.2 641.2 301.6 641 302.3 641 303.1 641.1 303.8 640.8 304.1 640.9 304.2 641.2 304.5 641.2 304.4 640.7 303.7 640.3 303.5 639.9 303.6 638.6 304 638.3 304.2 637.7 304.5 637.4 304.6 637.6 305 639.5 304.8 639.6 304.6 639.4 304.5 639.5 305.1 640.2 305 640.3 304.8 640.4 304.8 640.5 305.3 640.8 305.9 640.6 306.5 641.4 306.6 641.3 306.6 640.8 307.1 641.1 307.5 641 307.9 641.3 308 641.7 308.2 641.6 308.4 641.3 308.3 641.1 307.5 640.5 306.3 639.9 305.9 639.6 305.6 638.9 305.5 638.4 305.6 638 306 637.7 306.7 637.5 307.5 637 307.7 636.6 307.7 636.3 307.4 636.2 306.3 636.3 305.3 636.5 304.8 636 304.7 635.6 304.8 634.9 305 634.6 305.3 634.6 305.5 634.3 305.5 634.1 305.2 633.8 305.2 633.4 305.5 633.3 306.3 633.6 306.8 633.2 307.1 632.4 307.5 632.1 307.7 632.2 308 632.7 308.3 632.9 309.4 632.6 309.8 632.9 Z M 297.6 636.4 298 636.9 298.2 636.7 298.5 637.1 298.7 637 299.4 637.2 299.5 637.4 299.3 637.7 299.7 638 299.9 638.3 300.3 638.6 300.6 638.5 301.2 638.8 301.3 639.3 301.5 639 301.7 638.9 302.3 639.2 302.8 639.7 303 639.6 303.2 640.3 303.1 640.6 302.7 640.9 302.2 640.4 301.8 640.6 300.8 639.6 300.8 639.8 301 640.3 300.9 640.6 300.7 640.6 300.4 640.2 299.8 639.5 299.7 639 299.8 638.7 299.6 638.5 299.4 638.7 299.3 639.2 299 639.3 298.7 639.7 298.5 639.6 298 639.7 297.8 639.6 297.8 639.5 298.1 639.1 298 638.5 297.6 638.6 297.3 637.9 297 637.9 296.6 637.6 296.3 637.7 295.9 637.3 295.6 637.2 295.5 637.2 295.4 636.9 295.4 636.5 295.5 636.4 295.6 636.5 295.7 636.6 295.9 636.3 296 636.3 296.6 636.5 297.1 636.6 297.1 636.4 296.1 636 295.6 635.4 295.2 635.4 294 634.9 293.3 634.2 293 633.4 293.3 633.5 294.1 634.2 294.6 634.3 295.6 634.9 295.9 635 296.1 635.2 296.5 635.3 297.6 636.4 Z M 295.1 588.6 295.2 588.6 295.8 588.4 296.1 588.4 296.3 588.5 296.1 588.9 296.4 589.3 296.5 589.4 296.3 589.7 296.6 589.9 296.6 590.3 296.1 590.4 296 590.5 296.2 590.6 296.3 590.9 296.3 591 295.9 590.8 295.8 590.8 295.8 590.9 295.9 591.1 295.6 591.2 295.5 591.3 295.5 591.4 296 591.3 296 591.5 295.7 591.6 295.9 591.8 296.3 592.1 296.3 592.3 296 592.4 295.8 592.4 296 592.6 296 592.5 296.2 592.5 296.6 592.8 296.7 592.9 296.4 592.8 296.2 592.7 296.2 592.6 296.1 592.7 296.3 593.3 296.1 593.6 296.1 593.5 296.2 593.4 296.1 593.3 295.7 593.4 295.6 593.3 295.6 593.5 295.8 593.6 295.8 594.3 295.6 594.4 295.4 594.2 295.4 594.4 295.2 594.4 295.1 594.3 294.9 594.2 294.8 594.3 294.8 594.2 294.6 594.3 294.5 594.3 293.8 593.8 294 593.2 294.2 592.9 294.3 592.5 294.4 592.4 294.4 591.8 294.5 591.5 294.3 591 294.5 590.4 294.4 590 294.7 589.6 294.8 589.3 294.7 589 294.8 588.7 294.7 588.4 294.9 588.3 295.2 588.3 295.2 588.5 295.1 588.5 295.1 588.6 Z M 293.9 623.3 294.4 624.6 294.1 624.8 293.8 624.8 293.8 625.5 293.7 626.3 293.3 626.4 293.3 627 293 627.1 292.6 627.5 292.3 627.7 292 627.4 291.8 627.5 291.8 627.8 291.6 628 291.2 628.1 291.6 626.9 292.2 626.5 292.2 626.2 292.2 626.1 292.4 626 292.6 626.2 292.8 626 292.7 625.7 292.4 625.7 292.2 625.4 292.4 624.2 292.5 624 292.7 624.1 293 624.8 293.1 624.8 293.1 624.4 293.3 624.2 293.3 623.8 293.5 623.5 293.2 623.3 293.2 623.5 293 623.6 292.9 623.3 292.8 623.2 292.8 622.9 292.9 622.7 293.2 622.7 293.9 623.3 Z M 291.2 612.8 291.5 613.2 291.6 613.9 292 614.6 292 615 292.1 615.3 292 615.6 292 616.1 292 616.5 291.2 617.4 290.8 617.8 290.5 617.7 290.4 617.6 290.4 617.3 290.6 617.1 290.3 616.8 290.3 616.7 290.6 616.7 290.4 616.3 290.5 616.1 290.8 615.9 290.5 615.7 290.5 615.4 290.6 615.2 290.5 615 290.5 614.6 290.6 614.5 290.8 614.5 291.2 614.4 291.3 614.4 291.2 614.3 290.8 614.3 290.7 614.2 290.9 614.1 290.7 614 290.8 613.7 290.7 613.3 290.7 613.1 290.8 612.8 291 612.9 291.2 612.8 Z M 292.7 628.5 292.8 628.8 293 628.7 293.2 628.9 293.3 628.7 293.3 628.8 293.2 629.1 293.3 629.6 293.5 629.7 293.6 630 293.5 630.1 293.3 630.3 293.3 630.5 293.1 630.8 293.3 631.1 293.1 631.6 292.4 631.2 292.4 630.9 292.7 630.8 292.8 630.6 292.5 630.5 292.5 630.1 292.2 630.5 292.1 630.4 292 630 292 629.6 291.8 629.4 291.8 629.2 291.9 628.8 292 628.8 292.3 629.1 292.5 629.3 292.4 628.3 292.7 628.5 Z M 295.2 630.6 295.4 631 295.6 630.9 295.7 631 295.7 631.3 295.6 631.5 295.8 632.1 295.7 632.3 295.8 632.5 295.7 632.5 295.6 632.8 295.4 633.1 295.2 633.2 294.6 632.6 294.9 632.3 295.2 631.6 295.1 631.4 294.3 631.8 294.2 631 293.6 630.8 293.8 630.4 293.8 630 294 629.9 294 630.1 294.1 630.2 295.2 630.6 Z M 291.6 621.2 291.9 621.3 292 621.3 292.4 621.6 292.6 621.6 292.7 621.8 292.4 622.3 292.2 622.9 292 623.1 291.3 623 291.2 622.9 291.3 622.7 291.2 622.7 290.9 623 290.8 622.9 290.8 622.5 290.8 622.3 291 621.7 291.2 621.8 291.6 622.2 291.6 622.1 291.6 621.8 291.2 621.6 291 621.4 291 621.2 291.2 621.1 291.6 621.2 Z M 296 598.5 296 598.7 295.9 598.8 296 599.3 296 599.6 296 599.9 295.8 600 295.6 599.8 295.6 599.6 295.3 599.2 295.1 599.6 294.9 599.6 294.9 599.5 294.1 599.8 293.9 599.6 293.8 599.2 295 598.9 295.4 599 295.5 598.8 295.2 598.6 295.6 598.6 295.7 598.6 295.8 598.5 295.8 598.4 295.6 598.2 295.7 598 295.6 597.6 295.8 597.7 295.8 598.2 296 598.5 Z M 295.7 630.8 295.6 630.7 295.2 630.4 294.9 630.4 294.7 630.2 294.6 630.1 294.5 629.8 293.9 629.5 293.5 628.6 293.8 628.6 294.1 629.1 294.7 629.5 295.5 630.2 295.6 630.4 295.7 630.8 Z M 291.4 619.8 291.7 620.5 291.3 620.5 291.2 620.5 290.9 620.1 290.4 620.4 290.4 620.1 290.6 619.9 290.6 619.8 290.5 619.7 290.5 619.5 290.9 619.2 291 619.1 291 619.2 291 619.3 291.2 619.4 291.4 619.8 Z M 295.5 598.4 295.2 598.4 294.7 598.1 294.6 597.4 295 597.1 295.2 597.1 295.4 597.4 295.3 597.7 295.4 597.9 295.3 598.1 295.5 598.4 Z M 294.9 628.6 295.3 629.2 295.6 629.2 295.7 629.5 295.6 629.5 295.5 629.4 295.5 629.5 295.6 629.6 295.7 629.8 295.6 630 295.3 629.8 295.3 629.5 295 629.3 294.9 629.1 294.7 629.2 294.2 628.5 294.4 628.4 294.5 628.1 294.6 628.1 294.6 627.8 294.7 627.8 294.9 628.6 Z M 291.4 624.4 291.2 624.5 290.9 624.4 290.9 624 290.8 623.9 291 623.7 290.9 623.6 290.8 623.4 290.9 623.2 291.4 623.2 291.8 623.4 291.7 623.6 291.5 623.9 291.4 624.4 Z M 294.4 601.9 293.9 602.2 293.5 601.9 293.7 601.6 293.9 601.2 293.7 600.9 293.8 600.8 293.9 600.8 294.1 600.9 294.4 601.9 Z M 312.4 646.3 312.8 647 313.1 647.2 313.1 647.1 312.9 646.8 313.2 646.7 313.3 647 313.2 647.3 313.5 647.3 313.6 647.7 313.7 647.7 313.6 647.8 313.4 647.8 313.5 647.9 313.7 648.1 313.6 648.2 313.3 648.1 313.3 647.9 313.2 648.1 313.1 647.9 313.3 647.8 313.2 647.6 313 647.6 312.7 647.3 312.4 647.3 312.4 647.1 312.5 647 312.5 646.8 312.2 646.9 312.4 646.4 312.4 646.3 Z M 296.1 602.9 295.9 603.6 295.6 603.4 295.5 603.4 295.4 603.1 295.5 603 295.6 602.7 295.7 602.3 296.1 602.4 296.1 602.9 Z M 294.5 598.8 294 598.9 293.5 598.7 293.4 598.6 293.3 598.5 293.4 598.4 293.5 598.3 294.1 598.2 294.5 598.8 Z M 299.6 640.3 299.4 640.4 299.3 640.4 299.2 640.5 299 640.6 298.9 640.4 299.3 639.9 299.3 639.6 299.5 639.4 299.5 639.3 299.7 639.3 299.6 639.5 299.8 639.7 299.8 639.9 299.7 639.9 299.6 640.3 Z M 295.5 596 295.6 596.2 295.5 596.4 295.5 596.5 295.3 596.4 295.3 596.6 295.2 596.6 294.9 596.4 294.5 596.1 294.6 596 294.8 595.9 295.1 596.2 295.2 595.9 295.5 596 Z M 293.9 600.3 293.8 600.4 293.4 599.6 293.5 599.4 293.3 599.3 293.1 599.3 293.1 599.1 293.3 599.1 293.6 599.2 293.8 599.6 294 600.1 293.9 600.3 Z M 295.2 599.7 295.5 600 295.6 600.1 295.6 600.2 295.6 600.3 295.5 600.4 295.2 600.2 295.1 599.9 294.8 600 294.6 599.9 294.7 599.8 295.2 599.7 Z M 293.1 595 293.2 595.1 293.3 595.2 292.9 595.3 292.8 595.4 292.7 595.4 292.6 595.2 292.5 595 292.7 595 292.8 595 292.8 594.8 293.1 595 Z M 314.6 645.5 314.2 645.6 314.1 645.5 314.1 645.2 314.2 645.1 314.3 645 314.5 645 314.6 645 314.6 645.1 314.7 645.4 314.7 645.5 314.6 645.5 Z M 297 639.7 296.8 639.8 296.4 639.4 296.6 639.1 297.1 639.5 297.2 639.7 297 639.7 Z M 313 647.9 312.9 648 312.8 648 312.7 648.2 312.5 648.3 312.5 648 312.3 648.2 311.8 648.1 311.8 648 312 647.9 312.2 648 312.3 647.9 312.6 648 312.8 647.9 312.9 647.8 313 647.9 Z M 295.9 596.4 295.9 596.6 296.1 596.8 296.1 597 295.9 597.1 295.8 596.9 295.6 596.8 295.5 596.8 295.6 596.7 295.7 596.4 295.8 596.5 295.8 596.4 295.9 596.4 Z M 294.6 627.4 294.6 627.5 294.5 627.4 294.2 627.3 294.1 626.8 294.4 626.7 294.5 627 294.5 627.1 294.6 627.4 Z M 315.5 645.3 315.3 645.3 315.2 645.1 315.3 644.9 315.5 644.8 315.8 644.8 315.9 645 315.8 645 315.7 645 315.7 645.1 315.5 645.3 Z M 196.9 538.5 197.1 538.6 197.2 538.6 197.2 538.7 197 538.8 196.9 538.8 196.9 538.9 196.7 538.9 196.7 539 196.6 538.9 196.7 538.7 196.8 538.5 196.9 538.5 Z M 293.7 609.2 293.7 609 293.6 608.9 293.7 608.8 293.8 608.7 294 608.7 294.1 608.7 294.2 608.8 294.1 608.9 293.8 609.1 293.7 609.2 Z M 296.9 638.2 297 638.3 297.1 638.2 297.3 638.3 297.4 638.5 297.3 638.7 297 638.5 296.8 638.6 296.8 638.3 296.9 638.2 Z M 294.3 597.2 294 597.4 293.9 597.1 294.1 597 294.2 596.9 294.1 596.8 294.3 596.6 294.4 596.7 294.3 596.8 294.3 596.9 294.3 597.2 Z M 292 600.1 291.8 600.2 291.7 600.2 291.6 599.8 291.8 599.7 292 600 292 600.1 Z M 295 598.8 294.7 598.8 294.6 598.8 294.6 598.7 295 598.7 294.9 598.5 294.7 598.5 294.4 598.4 294.4 598.3 294.7 598.4 294.9 598.4 295 598.5 295.1 598.7 295 598.8 Z M 292.2 624 292.1 624.7 292 624.6 291.8 624.3 292 623.9 292.2 624 Z M 294.2 597.6 294.2 597.9 293.9 597.9 293.8 597.8 293.7 597.7 293.8 597.6 294.1 597.5 294.1 597.4 294.2 597.4 294.2 597.6 Z M 293.4 611.8 293.4 612.1 293.3 612.1 293.2 612 293.1 612.2 293.1 612.3 293 612.2 293 612.1 292.9 612 292.9 611.9 293.1 611.8 293.3 611.8 293.4 611.8 Z M 314.7 644.4 314.7 644.5 314.6 644.3 314.4 644.2 314.2 644.1 314.2 644 314.1 643.9 314.6 644 314.6 644.1 314.7 644.2 314.7 644.4 Z M 300.7 642.5 300.6 642.6 300.5 642.6 300.3 642.4 300.3 642.3 300.2 642.2 300.3 642.1 300.4 642.1 300.6 642.3 300.7 642.5 Z M 294.6 598.2 294.6 598.3 294.3 598.1 294.5 597.6 294.6 597.7 294.6 598.1 294.6 598.2 Z M 294.5 636 294.3 636.1 294.1 636 294.5 635.6 294.7 635.7 294.7 635.8 294.6 635.8 294.6 636 294.5 636 Z M 292.7 603.1 292.8 603.3 292.8 603.4 292.6 603.2 292.5 603.4 292.4 603.3 292.5 603.2 292.5 603.1 292.5 602.9 292.7 602.9 292.7 603.1 Z M 292.9 599.2 292.7 599.3 292.6 599.2 292.6 598.9 292.6 598.8 292.8 598.8 292.9 598.9 292.8 599.1 292.9 599.2 Z M 300.2 641.2 300.2 641.3 300.1 641.3 300.1 641.4 300 641.5 299.9 641.3 300 641.2 299.9 641.1 299.8 641 299.8 640.9 300.1 640.9 300.2 641.2 Z M 299.3 640.7 299.4 640.9 299.2 640.9 299.1 641.2 298.9 640.9 299 640.7 299.2 640.8 299.2 640.7 299.3 640.7 Z M 308.8 646 308.8 646.1 308.7 646.1 308.7 646 308.5 646.1 308.4 645.7 308.2 645.6 308.3 645.5 308.4 645.7 308.5 645.9 308.8 646 Z M 294.5 597.4 294.6 597.5 294.3 597.5 294.3 597.4 294.4 597.4 294.5 597.2 294.6 597.1 294.6 596.9 294.7 597 294.7 597.1 294.5 597.4 Z M 299.6 640.9 299.8 641.3 299.7 641.4 299.6 641.2 299.6 641.4 299.5 641.3 299.4 641.1 299.6 640.9 Z M 290.8 618.9 290.6 618.8 290.6 618.5 290.6 618.4 290.8 618.5 290.8 618.9 Z M 293.5 631.2 293.6 631.5 293.5 631.7 293.5 631.9 293.5 632 293.3 631.7 293.4 631.7 293.4 631.5 293.4 631.3 293.5 631.2 Z M 294.1 598 294.2 598.1 294 598.1 293.9 598.2 293.9 598.1 293.7 598.2 293.7 598.1 293.7 598 293.8 598.1 293.8 598 293.9 597.9 294.1 598 Z M 299.9 640.3 300 640.5 299.9 640.6 299.8 640.5 299.8 640.4 299.7 640.4 299.7 640.1 299.9 640.2 300 640.2 299.9 640.3 Z M 296.4 597.1 296.4 597.3 296.3 597.4 296.2 597.2 296.1 597.3 296 597.2 296.2 597.1 296.4 597.1 Z M 299.7 640.5 299.7 640.7 299.6 640.7 299.5 640.9 299.4 640.8 299.4 640.5 299.6 640.5 299.7 640.5 Z M 276.1 560.3 276 560.3 275.9 560.1 276 560 276.1 560 276.1 560.1 276.1 560.3 Z M 295.2 575.9 295.2 576.1 295 576.1 295 575.8 295 575.7 295.2 575.9 Z M 300.4 640.6 300.2 640.6 300.1 640.6 300.2 640.3 300.4 640.3 300.4 640.6 Z M 297.9 588 297.7 588.1 297.6 588 297.6 587.8 297.9 587.9 297.9 588 Z M 301.5 640.6 301.3 640.7 301.1 640.6 301.1 640.5 301.2 640.4 301.4 640.6 301.5 640.6 Z M 303.9 634 303.8 634.1 303.8 634 304.1 633.7 304.1 633.9 303.9 634 Z M 314 647.9 314 648.3 313.8 648.1 313.9 647.9 314 647.9 Z M 293.5 601.4 293.4 601.5 293.3 601.4 293.5 601.2 293.5 601.3 293.5 601.4 Z M 297.8 591.8 297.8 592.1 297.5 591.8 297.6 591.7 297.8 591.8 Z M 293.7 632.3 293.9 632.5 293.8 632.6 293.7 632.4 293.7 632.5 293.6 632.5 293.6 632.2 293.7 632.3 Z M 293.3 612.4 293.2 612.5 293.2 612.3 293.2 612.2 293.3 612.2 293.4 612.2 293.4 612.3 293.3 612.4 Z M 309.8 646.7 309.6 646.6 309.5 646.5 309.6 646.4 309.8 646.6 309.8 646.7 Z M 297.5 590.2 297.3 590.4 297.2 590.3 297.4 590.1 297.5 590.1 297.5 590.2 Z M 291.7 607.3 291.7 607.6 291.6 607.6 291.5 607.5 291.5 607.3 291.6 607.3 291.7 607.3 Z M 281.6 559.7 281.6 559.8 281.5 559.8 281.4 559.8 281.3 559.6 281.4 559.6 281.5 559.7 281.6 559.7 Z M 297.2 638.8 297 639 296.8 638.8 296.9 638.7 297.2 638.8 Z M 295.8 600.6 295.8 600.7 295.6 600.7 295.6 600.6 295.7 600.4 295.8 600.5 295.7 600.6 295.8 600.6 Z M 293 621.6 292.8 621.7 292.7 621.5 292.9 621.4 293 621.4 293 621.6 Z M 308.8 647 308.7 647.1 308.6 646.9 308.6 646.6 308.7 646.7 308.7 646.8 308.8 647 Z M 305.9 645.1 305.8 645.2 305.6 645.1 305.6 645 305.6 644.9 305.7 644.9 305.8 645 305.8 645.1 305.9 645.1 Z M 296.3 600.9 296.2 600.9 296.1 600.7 296.2 600.6 296.3 600.9 Z M 295.8 597.3 295.9 597.5 295.6 597.4 295.7 597.4 295.8 597.3 Z M 296.7 589.8 296.6 589.8 296.4 589.6 296.6 589.5 296.7 589.8 Z M 296.8 598.7 296.7 598.9 296.6 598.9 296.6 598.8 296.7 598.7 296.8 598.7 Z M 294 631.2 293.8 631.2 293.7 631.1 293.9 631 294 631.2 Z M 297.7 641.3 297.7 641.5 297.4 641.4 297.5 641.3 297.7 641.3 Z M 313.6 648.5 313.5 648.7 313.4 648.6 313.4 648.5 313.4 648.4 313.6 648.5 Z M 296.7 591.4 296.8 591.4 296.9 591.5 297 591.5 297 591.6 296.9 591.6 296.8 591.5 296.7 591.5 296.7 591.4 Z M 300.7 641.1 300.5 641.1 300.4 640.9 300.6 640.8 300.7 640.9 300.7 641.1 Z M 293.5 632.1 293.5 632.2 293.2 632 293.3 631.9 293.5 632.1 Z M 294 627.2 293.9 627.3 293.8 627.1 294 627.1 294 627 294.1 627 294 627.2 Z M 294.2 594.4 294.1 594.5 294.1 594.2 294.2 594.4 Z M 298.7 640.4 298.5 640.5 298.4 640.4 298.6 640.2 298.7 640.4 Z M 296.3 571.2 296.2 571.3 296.1 571.2 296.2 571.1 296.3 571.2 Z M 296.8 590.9 296.6 590.9 296.6 590.8 296.8 590.8 296.8 590.9 Z M 295.9 593.5 296 593.8 295.9 593.8 295.8 593.6 295.9 593.5 Z M 296.5 591.4 296.3 591.5 296.2 591.5 296.3 591.3 296.5 591.4 Z M 293.4 628.2 293.4 628.3 293.3 628.2 293.2 628.2 293.2 628.1 293.3 628.1 293.4 628.2 Z M 294 635.1 293.9 635.3 293.8 635.1 293.9 635 294 635.1 Z M 301 642.7 301 642.8 300.8 642.7 300.8 642.6 300.9 642.5 301 642.7 Z M 292.2 603.6 292.2 603.8 292.1 603.8 292 603.7 292.2 603.6 Z M 297.8 640.2 297.7 640.3 297.6 640.2 297.7 640 297.8 640.1 297.8 640.2 Z M 296.4 597.7 296.3 597.9 296.2 597.8 296.3 597.6 296.4 597.7 Z M 296.6 591.2 296.5 591.3 296.4 591.2 296.4 591.1 296.6 591.2 Z M 294.8 631.9 294.8 632 294.6 631.9 294.8 631.8 294.8 631.9 Z M 297.6 591.3 297.6 591.5 297.4 591.4 297.5 591.3 297.6 591.3 Z M 295.4 633.9 295.4 634.1 295.3 634.1 295.3 634 295.3 633.9 295.4 633.9 Z M 297.9 588.6 298 588.8 297.8 588.7 297.8 588.6 297.9 588.6 Z M 294.3 632.3 294.1 632.3 294.1 632.2 294.2 632.1 294.3 632.3 Z M 294.3 602.5 294.4 602.7 294.3 602.7 294.2 602.5 294.3 602.5 Z M 293.5 626.9 293.5 627.1 293.4 627 293.4 626.8 293.5 626.9 Z M 302.9 639.5 302.8 639.5 302.7 639.4 302.8 639.3 302.9 639.3 302.9 639.5 Z M 296.4 600.6 296.4 600.7 296.3 600.7 296.3 600.5 296.4 600.5 296.4 600.6 296.5 600.6 296.4 600.6 Z M 296 601.7 295.9 601.7 295.8 601.6 296 601.5 296 601.7 Z M 291.4 617.4 291.4 617.6 291.2 617.5 291.3 617.4 291.4 617.4 Z M 295.9 631.5 295.8 631.7 295.7 631.6 295.8 631.5 295.9 631.5 Z M 292.4 603.2 292.3 603.2 292.3 603.1 292.3 603 292.4 603 292.4 603.2 Z M 297.6 595.4 297.5 595.4 297.5 595.3 297.6 595.2 297.7 595.4 297.6 595.4 Z M 292.6 623.5 292.5 623.6 292.4 623.4 292.5 623.3 292.6 623.5 Z M 306.2 640.4 306.1 640.6 306 640.4 306 640.3 306.2 640.4 Z M 297.3 590.6 297.2 590.6 297.2 590.5 297.3 590.5 297.3 590.6 Z M 294.1 628.4 293.9 628.4 293.9 628.2 294 628.3 294.1 628.4 Z M 293.9 608.1 293.8 608.2 293.8 608 293.8 607.9 294 608 293.9 608.1 Z M 293.7 614.7 293.6 614.7 293.5 614.6 293.6 614.5 293.7 614.6 293.7 614.7 Z M 292.9 627.8 292.9 628 292.7 628 292.7 627.9 292.8 627.8 292.9 627.8 Z M 309.1 646.4 309.1 646.5 309 646.5 308.9 646.3 309 646.2 309.1 646.4 Z M 293.9 615 293.7 615.1 293.7 615 293.8 614.9 293.9 614.9 293.9 615 Z M 296.3 591.2 296.2 591.4 296.1 591.3 296.2 591.1 296.3 591.2 Z M 290.4 616.3 290.3 616.4 290.1 616.3 290.2 616.2 290.4 616.3 Z M 298.7 640.7 298.7 640.8 298.6 640.8 298.5 640.6 298.6 640.6 298.7 640.7 Z M 295.3 636 295.3 636.1 295.4 636.1 295.5 636.1 295.4 636.2 295.3 636.2 295.3 636.1 295.2 636 295.3 636 Z M 309.5 651.1 309.4 651.1 309.3 651 309.4 650.9 309.5 651.1 Z M 297.4 639.6 297.2 639.9 297.2 639.8 297.3 639.6 297.4 639.6 Z M 296.9 590.7 296.8 590.8 296.7 590.6 296.9 590.5 296.9 590.7 Z M 293.3 601.9 293.2 602 293.1 601.8 293.3 601.8 293.3 601.9 Z M 293.9 628 293.8 628.1 293.7 628 293.8 627.8 293.9 628 Z M 314.9 647.9 314.8 647.9 314.7 647.8 314.7 647.7 314.9 647.8 314.9 647.9 Z M 299.6 639.1 299.5 639.2 299.4 639.1 299.5 639 299.6 639 299.6 639.1 Z M 310.4 646.5 310.3 646.6 310.2 646.6 310.2 646.4 310.3 646.4 310.4 646.5 Z M 297.6 639.9 297.6 640 297.4 639.9 297.4 639.8 297.6 639.9 Z M 301.7 544.8 301.5 544.8 301.5 544.7 301.6 544.6 301.7 544.8 Z M 298.5 639.9 298.4 640 298.4 639.8 298.5 639.8 298.5 639.9 Z M 293.7 622.8 293.6 622.9 293.5 622.8 293.6 622.7 293.7 622.8 Z M 309.3 646.5 309.3 646.7 309.1 646.6 309.1 646.5 309.3 646.5 Z M 292.3 605.2 292.1 605.3 292.1 605.2 292.2 605.1 292.3 605.2 Z M 294.2 635.3 294 635.4 294.1 635.1 294.2 635.2 294.2 635.3 Z M 295.9 600.1 295.9 600.2 295.8 600.2 295.8 600.1 295.8 600 295.9 600 295.9 600.1 Z M 296.5 590.6 296.4 590.7 296.3 590.5 296.4 590.4 296.5 590.6 Z M 297.5 591.9 297.4 591.9 297.3 591.9 297.4 591.7 297.5 591.8 297.5 591.9 Z M 294.4 630.1 294.3 630.2 294.2 630 294.2 629.9 294.4 630.1 Z M 294.5 632.8 294.4 633 294.2 632.9 294.3 632.8 294.5 632.8 Z M 291.5 607.4 291.4 607.4 291.3 607.3 291.5 607.3 291.5 607.4 Z M 297.8 634.9 297.7 635 297.7 634.9 297.7 634.8 297.8 634.8 297.8 634.9 Z M 296.2 591.7 296 591.8 296 591.6 296.2 591.6 296.2 591.7 Z M 297 591 296.9 591.1 296.8 590.9 297 590.9 297 591 Z M 308.4 646.8 308.3 647 308.3 646.7 308.4 646.7 308.4 646.8 Z M 299.1 639.8 299 640 298.9 639.9 298.9 639.8 299 639.7 299.1 639.7 299.1 639.8 Z M 293.3 608.3 293.2 608.3 293.1 608.2 293.3 608.2 293.3 608.3 Z M 293.6 626.8 293.6 626.9 293.5 626.7 293.5 626.6 293.6 626.8 Z M 299.4 641.3 299.2 641.3 299.2 641 299.3 641.1 299.4 641.3 Z M 296.3 600.3 296.2 600.5 296.2 600.3 296.3 600.2 296.3 600.3 Z M 278.1 536.3 278 536.3 277.9 536.2 278 536.1 278.1 536.3 Z M 297 590.2 297 590.3 296.8 590.3 296.8 590.2 296.9 590.2 297 590.2 Z M 294.7 596.4 294.6 596.5 294.5 596.5 294.5 596.4 294.7 596.4 Z M 297.1 591.4 297.1 591.5 297 591.5 297 591.4 297.1 591.3 297.1 591.4 Z M 294.6 633.1 294.5 633.1 294.5 632.9 294.6 633.1 Z</t>
  </si>
  <si>
    <t>M 543 439.6 542.8 440 542.2 440.4 542.2 440.8 542 441 541.8 441.7 541.5 441.9 540.9 443.1 540.4 443.4 540 443.7 540.2 444.1 540.5 444.2 540.5 444.7 540.5 445 540.5 445.3 540.3 445.9 540.7 446.2 540.7 446.6 540.8 447.7 541.3 448.2 541.6 448.3 541.8 448.6 541.9 449 542.1 449.3 541.8 449.5 542.3 450.3 543.8 451.9 544 452 544.2 452.2 544.5 452.4 544.6 452.7 544.5 452.9 544.6 453.1 544.6 453.7 544.9 454.4 544.6 454.6 544.5 455.1 544.8 455.8 544.5 456 544.4 455.7 544 455.6 543.6 455.3 542.9 455.1 542.5 455.2 542.2 454.9 542 454.9 541.8 455.1 541.6 455 541.4 455 541.3 454.8 541 454.8 540.4 454.5 540 454.6 539.7 454.5 536.9 454.5 536.8 454.3 536.6 454.3 535.3 454.4 534.2 454.3 533.1 454.2 532.6 454.2 532.4 454.1 531.6 454.2 531.4 454.5 527.9 454.6 527.5 454.5 527.3 454.3 527.2 454.1 527.3 453.4 527.6 451.9 527.3 451.3 526.7 450.6 526.6 450 526.9 449.8 526.8 449.6 526.7 449.4 526.4 449.4 526.2 449.7 526.1 449.7 525 449.2 524.7 448.4 524.6 448 524.1 447.8 524.1 448.1 523.8 448.1 523.6 448 523.6 447.8 523.7 447.2 523.8 447.2 523.9 447.2 523.9 447 524.1 446.6 524.4 446.2 524.5 445.5 524.7 445.2 524.5 444.8 524.6 444.4 525.6 443.4 525.9 443 526.1 443 526.3 442.7 526.6 442.5 526.9 442.4 527.1 441.7 527.4 441.7 528.1 441.1 528.4 441.4 529 441.4 529.2 441.2 529.3 440.8 530 441.3 530 441.6 530.3 441.9 530.7 442 530.8 442.4 531.5 442.5 532 442 532.1 441.8 532.1 441.5 532.2 441.2 532.9 440.8 532.9 440.3 533.1 439.8 533.3 439.6 533.3 439.2 533.8 438.4 533.8 438 533.9 437.8 534 437.1 534.3 437.1 534.5 436.6 534.7 436.5 534.9 436.6 535.2 436.5 535.3 436.2 535.4 436.2 535.5 435.7 535.7 435.2 535.8 434.6 535.7 434.4 536.1 434.1 536.6 433.9 536.8 433.2 536.7 433 536.8 432.8 536.7 432.6 536.9 432.4 537.2 432.4 537.4 432.1 537.5 432 537.5 431.7 537.5 431.4 537.7 431.2 537.7 430.8 538 430.2 538.1 429.9 538.2 429.8 538.8 429 539.4 429.2 539.8 428.9 539.9 428.7 540.5 428.5 540.6 428.2 540.6 428 540.4 427.8 540.6 427.2 540.6 426.9 540.7 426.6 540.4 426.4 540.1 426 539.4 426 539.3 425.9 539.4 425.5 539 424 540.1 424 540.4 424.5 540.4 424.9 540.8 425 540.8 425.2 541.1 425.3 541.2 425.7 541.3 426 541.3 426.6 541.4 426.7 541.7 426.8 541.8 427.1 541.7 427.4 541.9 427.6 541.8 427.9 542 428.4 541.8 428.7 541.7 429.5 541.8 430.1 541.8 430.4 542 430.9 542 431.1 542.2 431.4 542.4 431.8 542.6 432 543.4 432.7 542.8 432.9 542.3 432.7 541.5 432.7 541.1 432.9 540.2 432.7 539.5 432.7 538.9 433.4 538.9 433.6 539.1 433.9 539.7 434.6 539.9 435 540.3 435.4 540.9 436 541.3 436.1 541.6 436.4 541.9 436.5 542.1 436.6 542.8 438.6 543.2 439 543.2 439.4 543 439.6 Z</t>
  </si>
  <si>
    <t>M 526.1 278 526.1 278.1 526.2 278.2 526.3 278.1 526.6 277.9 527.3 278.4 527.5 278.2 527.6 278.3 527.8 279 527.5 279.7 528 279.8 528.2 280 528.2 280.4 528.4 280.1 528.7 280 529.7 280.6 530.3 280.2 530.7 280.2 530.7 280 530.5 279.8 530.6 279.8 530.7 279.5 531.1 279.6 531.2 279.8 531.3 280.1 530.9 280.1 530.7 280.3 530.7 281 530.6 281.2 529.9 281.6 529.8 281.9 530.1 282 530.2 282.2 530.9 281.9 531.2 282.3 531.4 282.2 531.7 282.4 531.8 282.2 531.6 282.1 531.6 282 532.1 281.9 532.4 281.3 533.3 281.2 533.6 281.1 533.8 280.8 534.1 280.7 534.3 280.5 534.4 280.6 534.6 280.5 534.7 280.3 534.6 280 534.8 279.8 535.5 280.2 535.7 280 536 280 536.4 280.5 536.3 280.6 536.4 280.7 536.5 280.8 536.6 280.8 536.8 280.9 536.9 281 536.9 281.1 537.3 281.5 538.3 281.2 538.6 281.7 538.5 281.9 538.3 282 538.5 282.5 538.6 282.4 538.6 282.1 538.9 282.1 538.9 281.9 539.4 282.3 539.4 282.6 538.9 282.6 538.6 282.8 539 283.1 539.4 283.2 539.6 283.4 540 285.1 540 285.2 540 285.5 539.9 285.8 539.8 286.4 539.2 286.8 539.2 287.1 539.2 287.4 539.4 287.5 540 288.1 540.4 288.4 540.5 288.6 540.5 289 540.3 289.4 540.5 290 540.8 290.1 540.7 290.7 540.9 290.9 540.8 291.2 540.8 291.6 540.5 292 540.9 292.7 540.9 292.9 540.8 293.1 540.9 293.3 541.5 293.6 541.5 294.1 541.7 294.5 541.6 295.1 541.3 295.9 541.1 296.2 540.9 296.4 540.5 296.3 540.6 296 540.4 296 540.4 295.7 540.2 295.5 540 295.6 539.7 295.4 539.6 295.7 539.9 296 539.9 296.1 538.8 296.5 538.4 296.9 537.8 296.9 537.5 297 537.4 297.3 537.3 297.4 537.1 297.3 536.9 297.5 536.7 297.5 536.5 297.8 536.2 297.8 535.9 298.3 535.5 298.1 535.2 298.3 534.9 298.3 534.4 298.6 534.2 299 534.2 299.3 533.8 298.7 533.5 298.7 533.6 298.8 533.6 299 533.7 299.1 533.8 299.3 533.8 299.5 534 299.7 534 299.8 534.6 300.1 534.6 300.3 534.8 300.4 534.6 300.9 534.4 301.1 534.7 301.4 534.9 302 535 302.1 535 302.3 535.5 302.8 535.9 302.8 536.1 303 536.5 303.6 536.6 303.7 537.1 304 537.2 304.4 537.4 304.5 537.6 304.4 537.9 304.8 538.1 304.8 538.4 305.3 538.2 305.5 538.3 305.9 538.1 306.3 537.5 306 537.3 306.2 537.3 306.4 537.2 306.9 536.8 307.2 536.5 307.3 536.1 307.4 535.9 307.6 535.7 307.7 535.4 308 535.7 308.5 535.7 308.6 535.9 308.7 536 309.1 535.8 309.6 536.1 309.7 536.3 309.9 536.2 310.5 536.1 310.7 535.8 310.6 535.5 310.3 535.5 310 535.2 309.8 535 309.8 534.9 310 534.7 310 534.5 309.8 534.2 309.7 534 309.8 534 309.6 533.9 309.6 533.7 309.7 533.8 310.1 533.4 310.1 532.8 310.2 532.2 310.2 532 310.5 531.6 310.6 531.6 310.7 531.7 310.8 531.4 310.8 531.2 310.9 531.1 310.8 530.5 311 530.4 310.8 530.2 310.6 530.2 310.4 529.9 310.5 529.5 310.3 529.3 310.4 529 310.3 528.9 310.5 529 310.8 528.8 311.1 528.6 311.4 528.2 311.5 528.3 311.1 528.3 311 528 311.1 528 310.8 527.7 310.6 527.6 310.4 527.3 310.4 527.2 310.2 526.9 310.4 526.5 310.4 526.3 310.3 526 310 525.5 309.9 525 309.8 524.6 309.9 524.4 309.6 524.3 309.7 524.4 309.8 524 309.8 524.1 309.7 524.1 309.6 523.9 309.3 523.6 309.4 523.3 309.7 523.4 309.8 523.6 309.9 523.9 309.9 523.8 310.1 523.7 310.1 523.6 310 523.4 310.3 522.8 310.1 522.3 310.3 522 310.3 521.9 310.2 521.4 310.4 521.2 310.3 521 310.2 520.8 309.8 520.9 309.5 520.9 309.3 521.1 308.6 521 308.3 521 308 521.3 307.4 521.4 307.1 521.7 306 522 305.5 522.1 305.5 522.4 305.1 522.6 304.6 522.8 304.4 522.4 304.3 521.9 304.1 521.2 304.1 520.9 303.9 520.7 303.6 520.4 303.6 520.2 303.8 519.9 303.8 519.7 303.6 519.5 303.8 519.5 303.5 519 303.4 518.9 303.6 518.7 303.6 518.6 303.4 518.3 302.9 518.2 302.5 517.9 302.3 517.7 302.3 517.7 302 517.8 301.5 518 301.2 518.1 301 518 300.8 517.5 300.7 517.3 300.5 517 299.8 517 299.5 517.2 299 517.5 298.7 517.8 298.6 517.6 298.4 517.7 298.1 517.5 297.9 517.2 297.8 517.2 297.6 517.3 297.3 517.1 297.3 517 296.9 516.7 296.8 516.7 296.5 516.8 296.3 516.9 296.1 516.7 296 516.7 295.8 516.4 295.7 516.3 295.5 516.4 295.4 516.5 295.5 517.1 294.9 516.9 294.9 516.8 294.6 517.3 294.1 517.2 293.4 516.9 293 516.9 292.8 516.5 292.4 516.6 292.2 516.5 292 516.8 291.9 517.1 291.9 517.1 291.7 517.8 292 517.8 291.8 518.8 291.6 518.9 291.3 518.6 291 518.7 290.7 519 290.6 519.4 290.2 519.6 290.1 519.5 289.9 519.6 289.5 519.4 289.2 519.2 289.2 518.6 289 518.7 288.6 518.6 288.4 519.4 288.3 519.6 288.2 519.6 287.5 519.7 287.4 520 286.7 520 286.1 520 285.5 520.1 285.2 519.4 285 519.5 284.2 519.7 284.2 519.7 284 519.9 283.7 520.2 283.5 520.9 283.5 521.7 283.4 522.2 283.4 522.3 283.7 522.4 283.7 522.6 283.9 522.6 284.2 522.3 284.3 522.4 284.6 522.7 284.8 522.9 284.8 523 284.6 523 284.3 522.8 284.2 523 283.8 523.7 284.2 523.6 283.9 523.5 283.5 523.7 282.8 523.9 282.6 524.1 282.5 524.4 282.8 525 282.8 525.7 282.6 525.5 282.6 524.8 282.5 524.5 281.9 524.9 281.8 524.8 281.4 524.5 281.4 524.4 281.1 524.5 280.7 524.1 280.6 524 280.5 524.1 280.2 524.6 280 524.8 279.8 524.5 279.7 524.5 279.1 524 278.2 523.9 277.7 525.3 277.8 525.6 277.9 525.7 278.1 526 278.1 526.1 278 Z M 537.1 279.4 537.4 279.8 537.5 279.7 537.4 279.4 537.8 279.4 537.7 279.9 538 280.4 537.4 280.5 537 280.9 536.9 280.9 536.8 280.8 536.6 280.7 536.6 280.6 536.4 280.5 536.6 280.1 536.5 279.6 536.9 278.9 537.1 278.9 537.1 279.2 537.1 279.4 Z M 523.8 278.8 523.5 278.8 523.3 278.7 523.3 278.6 523.4 278.4 523.7 278.4 523.8 278.5 523.8 278.6 523.8 278.8 Z M 523.2 277.8 523.4 277.8 523.5 277.9 523.3 278 523.1 277.8 523 278 523 277.9 523 277.7 523.1 277.4 523.2 277.4 523.2 277.7 523.2 277.8 Z M 524 279.7 523.9 279.7 523.8 279.5 524.1 279.4 524.1 279.6 524 279.7 Z M 523.3 279.1 523.2 279.1 523 278.8 523.1 278.7 523.2 278.9 523.3 279.1 Z M 518.8 283.8 518.6 284.1 518.5 284 518.4 283.9 518.7 283.8 518.8 283.8 Z M 523.4 277.1 523.2 277.3 523.2 277.2 523.3 277 523.4 277 523.4 277.1 Z M 520.2 283.4 519.9 283.4 519.9 283.3 520.2 283.3 520.2 283.4 Z M 519.7 283.5 519 283.6 519 283.5 519.4 283.5 519.7 283.5 Z M 521.6 283 521.5 283.2 521.3 283.1 521.4 283 521.6 283 Z M 536.4 279.2 536.4 279.5 536.2 279.5 536.3 279.3 536.4 279.2 Z M 523.6 282.4 523.6 282.5 523.5 282.5 523.6 282.2 523.6 282.4 Z M 522.7 283.4 522.5 283.4 522.5 283.3 522.5 283.2 522.7 283.2 522.7 283.4 Z M 523.1 278.3 523 278.5 522.9 278.4 522.9 278.2 523.1 278.3 Z M 523.8 279.4 523.7 279.4 523.6 279.3 523.7 279.2 523.8 279.4 Z M 520.8 283.3 520.6 283.3 520.7 283.1 520.8 283.1 520.8 283.3 Z M 532.1 281.6 532 281.8 531.9 281.7 532.1 281.5 532.1 281.6 Z M 521.4 283.1 521.3 283.2 521.2 283.1 521.3 283 521.4 283.1 Z M 519.1 283.7 519.1 283.8 519.1 283.7 519 283.7 519.1 283.6 519.1 283.7 Z</t>
  </si>
  <si>
    <t>M 619.9 428.6 619.8 428.8 619.7 429 619.6 429.1 619.2 429.8 619.1 429.9 618.7 429.9 618.5 429.7 618.2 429.6 617.6 429.9 616.8 429.9 616.6 430.1 616.3 430.1 615.9 429.9 615.9 428.9 615.8 428.5 615.9 427.9 616.4 427.5 617.6 425.7 617.8 425.6 618.4 426 618.7 425.8 618.7 425.6 618.9 425.3 619.6 425 620.2 425.9 620.3 426.5 620.3 427 620.2 427.1 619.7 427.2 619.4 427.6 618.6 427.8 618.3 428.3 617.9 428.3 618 428.4 618.1 428.5 618.3 428.5 618.3 428.4 618.7 428.2 619.6 428.2 619.9 428.6 Z</t>
  </si>
  <si>
    <t>M 329.6 417 329.7 416.7 330 416.8 330.2 417.1 330.2 417.3 330.2 417.7 329.9 417.9 329.9 417.8 329.7 417.3 329.6 417 Z</t>
  </si>
  <si>
    <t>M 524 350.2 523.9 350.5 524 350.6 523.5 350.8 523.5 351.1 523.4 351.3 522.6 351.8 522.7 351.9 523.2 352 523.3 352.1 523.1 352.9 523.1 353.1 522.9 353.8 522.9 354.3 523.2 354.6 523.2 355.2 523.1 355.5 523.1 355.8 523.4 356.1 523.1 356.6 523 357 522.9 357.2 523 357.7 522.9 357.9 522.9 358.1 522.5 358.5 521.8 358.9 521.6 359.5 521.4 359.7 521.2 359.6 520.9 360 520.9 360.9 521 361.1 521.1 361.6 521.5 362.2 521.7 362.9 522.5 363.2 522.5 363.5 523 364.1 523.1 364.8 523.2 365.1 523.2 365.2 525.2 366.6 525.2 367 525.3 367.2 525.3 367.4 525.4 367.7 525.5 368.1 525.8 369.4 525.8 369.6 526.3 371.5 526.5 372.5 526.1 372.8 526.1 373 526.5 373.7 527.1 375.1 527.4 377.1 527.3 378.7 527.6 380 527.5 380.5 527.3 381 527.4 381.1 527.2 381.4 527.1 381.9 527.4 383 527.5 383.3 527.5 383.9 527.3 384.2 526.4 384.7 526.1 385.3 527.8 387.9 527.9 389.4 528.3 389.7 528.5 390.2 528.9 390.5 529.7 390.3 530.5 390.6 531.7 391.4 532.2 391.2 533.3 393.5 528.4 396.5 525.6 398.3 523 400 521.6 400.9 521.3 401.1 520.8 401.4 520.7 401.5 516.1 405.6 511.8 406.5 509.5 407 509.2 406.9 508.7 406.4 509 405.5 508.9 404.5 508.3 404.1 507.7 404 507.4 403.8 507.1 403.8 506.9 403.7 506.6 403.8 506.6 403.5 506.2 403.1 506 403.2 505.9 403.2 505.4 403.3 505 403.1 504.7 402.8 504.6 402.4 504.4 402.2 503.3 401.7 503.3 401.1 503.1 400.6 502.6 400.2 502.3 400 500.6 398.8 500.3 398.6 499.9 398.3 495.4 395.1 494.9 394.8 494.4 394.4 491.2 392.2 486.6 389 479.8 384.4 478.9 383.8 478.7 383.6 478.2 383.3 476 381.8 476 380.7 476 377.4 476.6 377.1 477.2 376.6 478.7 375.6 478.9 375.4 479.6 375.3 480.2 374.9 481.2 375 482.1 374.7 483.2 374.7 483.9 374.6 484.1 374.6 484.2 374.8 484.6 374.9 485.2 374.1 485.4 373.6 486.3 372.9 487.3 372.4 488 371.6 488.5 371.4 489.3 371.3 489.9 371 489.9 370.6 490.2 370.2 490.2 370 489.8 369.6 489.6 369.6 489.5 369.4 489.6 369 489.8 368.8 489.9 368.1 491.2 367.7 492.1 367.5 492.1 367.4 492.1 367.3 491.9 366.7 492 366.5 494.4 366.3 494.9 366.4 496.4 366.6 496.7 366.5 496.7 366.3 496.5 366.2 496.6 365.8 496.7 365.6 497 365.4 497.2 365.2 496.7 364.8 496.1 364.3 495.8 363.8 495.9 363.4 495.4 362.7 495.4 362.3 495.6 361.7 495.5 361.5 495.2 361.2 495.3 361 495.3 360.6 495.4 359.9 495.1 358.9 495.2 358.6 494.9 358.1 495.1 357.7 494.9 357.5 494.5 357.1 494.4 357.1 494.2 357 493.9 356.6 494.4 356.6 494.6 356.6 494.9 356.5 495.4 356.3 495.7 356 496.4 355.6 496.7 354.9 497.4 354.4 497.6 354.4 497.7 354.3 498.3 354.4 498.6 354.2 498.7 353.9 499 353.8 499.1 353.8 499.3 354.1 499.8 354.1 500.1 353.9 500.3 353.5 500.4 353.3 501 352.8 501.8 352.3 502.4 352.2 502.6 352 502.6 351.9 503.2 351.8 503.7 351.6 505.6 351.5 506 351.4 506.5 351.3 506.8 351.4 507.1 351.4 507.7 351.1 508.1 350.7 508.4 350.7 508.7 350.9 508.9 350.9 509 350.7 509.6 350.8 510.7 350.3 513.2 350.4 514 350.8 514.3 351.1 514.7 351.2 515.2 351.1 515.8 350.7 516.5 350.6 517.2 350.3 517.4 349.9 517.8 349.7 518.1 349.8 518.3 350.1 518.9 350.2 519.3 350.4 519.9 350.2 520.1 350 520 349.8 520.1 349.8 520.8 349.9 521.1 350.1 521.5 350.2 521.6 350.5 521.8 350.5 522.2 350.5 522.8 350.2 523.4 350.4 524 350.2 Z</t>
  </si>
  <si>
    <t>M 526.1 278 526 278.1 525.7 278.1 525.6 277.9 525.3 277.8 523.9 277.7 524 276.5 523.9 275.4 523.8 275.2 523.4 275 523 274.4 522.9 274.5 522.9 274.8 522.5 274.5 522.7 273.2 522.6 272.9 523 273 523.2 272.7 523 272 522.5 271.9 522.6 270.8 522.9 270.7 522.5 269.9 522.5 269.5 522.7 269 523 269.4 523.7 269.5 523.9 269.9 524.1 269.9 524.2 269.6 524.1 269.2 525 268.1 525.4 268.7 525.1 269.2 525.1 269.4 525.4 269.2 525.7 269.2 525.8 269 525.5 268.8 525.5 267.9 525.5 267.5 525.3 267.2 524 267.7 524.1 267.8 524.6 267.6 524.7 267.7 524.5 268 524.5 268.4 524.2 268.9 524 268.9 523.8 268.7 523.7 268.5 523.9 268.3 523.9 268.2 523.6 268.4 523.6 268.8 523.5 268.9 523.2 268.9 522.9 268.4 523.2 267.6 523.8 266.8 526 266.4 526.6 265.9 527.6 264.4 528.4 264.2 529.1 263.7 529 264.4 529.2 265.1 529.2 266 528.5 267.6 528.5 268.7 528.3 268.9 528.6 269 528.7 269.4 528.9 269.7 530 269.8 530.3 270.1 530.2 270.6 529.7 271.5 529.4 271.3 529.2 271.7 528.9 271.4 529 271.2 529 271 528.8 271 528.4 271.5 528.5 272.4 528.3 273 528 273.2 527.6 273.8 527.1 273.9 526.8 273.8 527.2 274.2 526.8 274.7 526.8 275 526.7 275.2 526.8 275.8 527 276 526.8 276.3 526.4 276.5 526.4 276.9 526.3 277 526.8 277.2 526.8 277 527.1 276.9 527.6 277.2 527.9 277.8 527.6 277.9 527.1 277.7 527 277.9 526.6 277.7 526.1 278 Z M 534.9 273.3 534.9 273.7 535.1 274.2 535.1 274.4 534.8 274.5 534.7 274.1 534.6 274.3 534.3 274.3 533.9 274.6 533.8 274.9 533.9 275.2 534.3 275.4 534.4 275.8 533.7 276.3 533.7 276.9 533.6 277.2 533.4 277.3 533.1 277.2 532.7 276.9 532.5 276.4 531.2 276.1 530.9 275.6 531 275.2 530.9 274.4 530.5 273.8 531.3 273.5 531.8 273 532 272.6 532.4 272.6 532.5 272.7 532.4 273.3 532.6 273.6 532.7 274 532.9 273.6 532.9 273.3 533.1 273.1 532.9 272.5 533.4 272.1 534 271.7 534.7 271.9 534.9 272.1 534.7 272.7 534.9 273.3 Z M 533.4 274 533.5 274 533.6 273.7 533.5 273.4 533.4 273.4 533.4 273.7 533.2 273.7 533.2 273.9 533.4 274 Z M 529.1 274.6 529 275 529 275.1 529.4 274.9 529.4 274.7 529.5 274.5 529.5 274.3 529.7 274.6 529.8 274.9 529.6 275 529.9 275.6 530 276.3 529.8 276.8 529.6 277.2 529.6 277.5 529.5 277.3 529.4 277.5 529.2 277.4 529.2 277.1 528.4 276.8 528.2 276.8 528.2 277.1 528.1 277.1 528 276.9 528.1 276.9 528 276.7 528.1 276.6 528.1 276.5 527.7 276.3 527.5 276.1 527.3 275.5 527.2 275.5 527.2 275.3 526.9 274.8 527.2 274.6 527.3 274.7 527.6 274.7 528.2 274.3 528.6 274.2 529.1 274.6 Z M 531.8 278 532 278.1 532.3 277.9 532.3 277.8 532.5 277.8 532.6 277.5 532.8 277.4 533.3 277.7 533.4 277.7 533.4 277.6 533.6 277.9 533.7 278 533.4 278.4 533.2 278.7 533.1 279.3 532.9 278.9 533 278.6 532.9 278.6 532.7 278.9 532.3 278.9 531.8 279.1 531.4 278.9 530.5 278.3 530.5 278.2 530.7 278.1 530.7 277.9 530.6 277.7 530.7 277.5 531.1 277.4 531.4 277.6 531.5 277.8 531.8 277.9 531.8 278 Z M 541.1 276 541.4 276.2 541.5 276.2 541.6 276.3 541.8 276.4 542 276.6 542 276.9 541.9 277 541.9 277.2 541.8 277.3 541.5 277.2 541.3 277.1 540.9 276.9 540.7 276.8 540.8 276.6 540.8 276.3 540.8 276.1 541 275.8 541.1 276 Z M 529.9 277.9 529.7 278.5 529.5 278.1 529.6 277.9 529.7 277.8 529.7 277.6 530 277.2 530.3 276.7 530.2 277.1 529.9 277.9 Z M 534 276.9 534.1 277.1 534.5 277.1 534.7 277.2 534.8 277.4 534.7 277.5 534.3 277.4 534.1 277.5 533.8 277.8 533.7 277.8 533.6 277.6 533.7 277.5 533.7 277.4 533.8 277.4 534 277.3 534.1 277.2 534 277 533.9 277.1 533.8 277 533.8 276.9 534 276.9 Z M 530.7 266 530.6 266.1 530.6 266.3 530.4 266.2 530.3 266.1 530.2 266.1 530.1 266 530.3 265.8 530.5 265.7 530.6 265.7 531 265.7 530.8 265.8 530.7 266 Z M 529.5 273.3 529.4 273.5 529.3 273.5 529.2 273.2 529.2 273.1 529.4 272.9 529.4 272.7 529.5 272.7 529.6 273 529.5 273.1 529.5 273.3 Z M 523.8 276.8 523.6 276.9 523.5 276.9 523.5 276.7 523.5 276.3 523.6 276.2 523.8 276.3 523.7 276.5 523.8 276.8 Z M 523.8 268.9 523.8 269 523.9 269 523.9 269.2 523.8 269.2 523.8 269.3 523.7 269.3 523.7 269.5 523.5 269.2 523.4 269 523.5 268.9 523.6 269 523.8 268.9 Z M 528.6 277.6 528.7 277.8 528.9 277.7 529 277.8 529.1 277.8 529.1 278 528.9 278.1 528.7 277.9 528.5 277.7 528.6 277.6 Z M 523.5 275.5 523.4 275.5 523.2 275.2 523.1 275 523.2 274.9 523.3 275 523.3 275.1 523.4 275.1 523.5 275.3 523.4 275.3 523.5 275.5 Z M 532.1 268.9 532 268.9 531.9 268.7 532 268.7 532.2 268.7 532.1 268.9 Z M 529.3 272.3 529.3 272.7 529.2 272.7 529.2 272.5 529.3 272.3 Z M 535.4 274.2 535.4 274.3 535.3 274.1 535.3 274 535.4 274 535.4 274.2 Z M 532.9 273.4 532.8 273.6 532.7 273.4 532.8 273.4 532.8 273.2 532.9 273.4 Z M 531.7 277.5 531.6 277.6 531.5 277.5 531.6 277.4 531.7 277.5 Z M 532.1 277.4 532 277.5 531.9 277.3 532 277.3 532.1 277.4 Z M 525.3 267.9 525.2 268 525.1 267.9 525.2 267.7 525.3 267.9 Z M 527.2 275.6 527.3 275.8 527.1 275.8 527.1 275.7 527.2 275.6 Z M 522.6 270.4 522.5 270.6 522.4 270.4 522.5 270.2 522.6 270.4 Z M 531 272.9 530.9 273.1 530.8 272.8 531 272.9 Z M 523.8 276 523.7 276 523.6 275.9 523.7 275.8 523.8 275.8 523.8 276 Z M 531.1 276.3 531 276.3 530.9 276.1 531 276.1 531.1 276.3 Z M 528.7 273.5 528.6 273.6 528.5 273.6 528.6 273.3 528.7 273.5 Z M 530.9 274.6 530.8 274.8 530.7 274.8 530.7 274.6 530.9 274.6 Z M 531 276.5 530.9 276.7 530.8 276.4 530.9 276.3 531 276.5 Z M 527.9 276.6 527.8 276.7 527.6 276.6 527.7 276.4 527.9 276.6 Z</t>
  </si>
  <si>
    <t>M 862.1 330.5 862 330.4 862 330.3 861.8 329.8 861.6 329.9 861.1 329.4 861.1 328.7 860.8 328.6 860.7 328.4 860.2 328.3 860 328.5 859.8 329.1 859.6 330.3 859.3 330.4 859.1 330.6 858.8 330.4 858.5 330.4 858.3 330.7 858.1 331.4 857.6 331.7 857.4 331.9 856.9 331.9 856.3 332 855.6 331.9 855.1 332.1 855.1 332.3 855.2 332.8 855.7 333.6 855.4 334.2 855.2 334.3 854.7 334.1 853.9 334.2 853.5 334 852.9 334 852.5 333.7 852.2 333 851.9 332.8 851.5 333.1 851.3 333 851.2 333.2 850.9 333.5 850.7 334.4 850.5 334.5 850.1 335.1 849.7 335.4 849.3 336 849.2 336.1 848.5 336.3 848.4 336.4 848.3 336.6 848.1 336.6 847.7 337 847.3 337.1 846.7 337.4 846.6 337.7 846.2 337.8 844.9 338.9 844.7 339.1 844.7 339.4 844.6 339.5 844.5 339.6 844.5 340 844.4 340.1 844.3 340 844.4 339.9 844.4 339.8 843.8 340 842.9 340 842.3 340.2 841.8 340.2 841.5 340.5 840.8 340.7 839.3 341.6 838.7 342.1 838.3 342.7 837.9 342.9 837.3 343 837.2 343.4 836 343.8 835.9 343.3 836.4 342.9 837.2 342.7 837.2 342.5 837.2 342.1 837.4 341.8 837.3 341.6 836.4 341.5 836.3 341 836.8 340.6 836.8 340.3 836.9 340.1 837.9 339.3 838.5 338.5 838.9 337.7 838.5 337 837.7 336.2 837.2 336.3 836 336.1 835.5 336.4 835.2 336.8 834.5 337.5 833.8 338.6 831.4 339.9 830.8 340.5 830.5 341.6 830 342.1 829.3 342.4 828.7 342.4 828.1 342.7 827.4 342.3 826.8 342.3 826.5 342.7 825.9 344 825.9 344.3 826.3 345.1 826.6 345.5 827.1 345.9 828.5 346.1 829.5 346 829.8 346.6 830 347.3 829.8 348.1 829.9 348.8 830 349.1 830.5 349.3 831.2 349.5 831.9 349.4 832.3 349.1 832.4 348.7 833.1 348.3 833.6 347.6 834.8 347.2 835.3 347.3 836 347.9 836.5 348 837.1 348.5 838 348.5 838.5 348.2 838.9 348.5 839.9 348.8 839.8 349.3 839.5 349.7 839.5 350.2 839.3 350.4 838.9 350.4 838.6 350.1 838 350.2 837.2 350.8 836.7 350.8 835.6 351.3 835.1 351.3 835 351.4 835.2 351.7 835.2 351.8 835.1 352 834.9 352 834.7 352.1 834.3 353 833.7 353.2 833.6 353.1 833.5 352.7 833.1 352.9 833 353 833.2 353.4 833.1 353.7 832.3 354.6 831.7 355 830.9 356.4 830.5 356.8 830.5 357.1 830.6 357.6 831.1 357.8 831.8 358.4 832.7 358.8 833.4 359.3 834 361.2 834.9 363.7 835.1 364.8 835.3 365 836.2 365.5 836.6 366.3 837.5 366.9 837.7 367.2 837.8 367.7 837.7 367.8 837.5 367.8 837.3 367.7 836.6 367.4 836.5 367.4 836.8 367.7 837.8 368.3 837.9 368.4 837.7 368.6 837.1 368.4 837 368.3 836.4 368 836 367.7 836 367.6 835.9 367.4 835.4 367.4 835.2 367.2 834.9 366.9 834.6 366.7 834.5 366.8 834.7 367 834.8 367.2 834.9 367.5 835.4 367.7 835.5 367.7 836.2 368.3 836.4 368.5 837.3 369.1 837.8 370 837.8 370.3 837.7 370.5 836.7 370.7 835.5 371.5 835.2 372 835 372.1 834 372.1 833.5 372.4 833.7 372.5 834.1 372.4 834.6 372.9 835.1 372.8 835.9 372.4 836.3 372.4 836.8 372.7 837.4 373.4 838.4 373.7 838.2 374 837.8 374.2 837.4 374.6 836.8 374.8 836.7 375 836.9 375.1 837.7 374.6 838.1 374.7 838 375.4 838 376.2 837.8 376.1 837.6 375.6 837.4 375.8 837 375.7 836.7 376 836.8 376.1 837.2 376.2 837.3 376.6 837.3 376.7 837.1 376.8 837.2 377.1 837.2 377.2 836.8 377.6 837 378.3 837.2 378.6 837.2 378.7 836.7 378.7 836.5 379.1 836.2 379.2 836 379.4 835.9 379.2 836.1 378.9 836 378.6 835.9 378.7 835.3 379.6 835 379.8 834.9 380.1 834.4 380.9 834.5 381.4 834.2 381.7 834.1 382.1 833.5 382.6 833.3 383 832.9 383.2 833 383.6 832.9 383.9 832.3 384.2 832.3 384.1 832.6 383.9 832.7 383.5 832.5 383.5 832.3 383.7 832.2 383.7 832.1 383.5 831.6 383.7 831.6 384 832 384 832.1 384.4 832 384.5 831.7 384.5 831.7 384.6 831.8 384.8 832.2 384.7 832.3 384.8 831.7 385.2 831.6 385.7 831.8 386 831.6 386.3 831.5 386.7 831.2 387 831.3 387.1 831.5 387.3 831.6 387.8 831.3 387.7 831 387.4 830.8 387.5 830.6 387.4 830.4 387.8 830.5 388 830.7 388.1 830.8 388.2 830.5 388.4 829.9 388.1 829.7 388.2 829.7 388.4 829.6 388.7 829.8 389 829.5 389.3 829.2 389.4 829 389.2 828.9 389.5 829.2 389.7 828.9 390.3 828.7 390.3 828.4 390 828 390.3 827.8 390.2 827.6 390 827.3 390.2 827.2 390.5 826.9 390.7 827.3 390.9 827.4 391 827.4 391.2 827 391.4 826.8 391.9 826.6 392.1 826.3 392 826 392.4 825.7 392.3 825.6 392.6 825.7 392.9 825.5 393.2 825.4 393.2 825.4 393 825.2 392.8 824.7 393.2 824.4 393.1 824.1 393.1 823.9 393.7 823.6 394 823.6 394.3 823.2 394.6 823.1 394.9 822.9 395.1 822.4 395.2 821.9 395.5 821.2 395.7 820.8 395.5 820.5 395.5 820.4 395.7 820.4 395.9 820.2 396 819.9 395.9 819.6 395.7 819.6 395.4 819 395.7 818.4 396.3 818.1 396.2 818.2 395.7 818.1 395.6 817.7 395.8 817.6 395.9 817.5 396.3 817.6 396.5 817.5 396.6 817.4 396.6 817.3 396.5 817.1 396.3 816.7 396.4 816.5 396.3 816.1 396.5 815.7 396.5 815.4 395.9 814.9 395.5 814.9 396.1 814.8 396.7 814.9 397.1 814.8 397.4 814.7 397.4 814.3 397.5 814.2 397.7 814.3 397.9 814.2 398 814 397.9 813.8 397.9 813.5 397.4 813.3 397.7 813.2 398.2 813.2 398.3 813 398.4 812.8 398.2 812.7 398.2 812.1 398.7 811.9 398.5 811.6 398.4 811.6 398.7 811.3 398.8 811 398.7 810.9 398.6 810.6 398.7 810.1 398.9 809.8 398.8 809.8 399.1 809.5 399.4 809.2 399.4 808.9 399.4 808.6 399.6 807.9 399.5 807.6 399.7 807 400 806.6 400.3 806.4 400.5 806.3 400.5 806.2 400.2 806.1 400.1 805.9 400.7 806.3 400.8 806.3 401 805.6 401.1 805.5 401.3 805.7 401.4 806 401.6 805.9 401.8 805.9 401.9 806.2 402.2 806.3 402.5 806 403 805.4 403.2 804.8 403.1 804.7 402.9 804.8 402.7 804.5 402.4 804.3 402.1 804.2 401.8 804.1 401.4 804.1 401.2 804.1 400.6 804.3 400.1 804.5 399.9 804.6 399.9 804.7 399.7 804.4 399.5 804.1 399.5 803.7 398.9 803.7 399 803.7 399.3 803.6 399.5 803.3 399.6 802.6 399.7 802.4 399.6 802.5 399.4 802.5 399.3 802 399.1 801.7 398.7 801.7 399 801.5 399.1 801.1 398.8 801 398.5 800.9 398.4 800.8 398.6 800.9 399 800.7 399.2 800.6 399.2 800.5 399.1 800.4 399.1 800.1 399.3 799.5 399.4 799.3 399.3 798.9 399.1 798.2 399.2 797.9 399.1 797.7 399.1 797.5 398.9 797.2 398.8 796.8 398.6 796.7 398.2 796 398 795.8 398 795.8 397.5 795.8 397.2 795.7 397 795.5 396.9 795.4 396.7 795.5 396.3 795.8 396.2 796.1 395.6 795.3 395.2 794.7 395.4 794.4 395.1 794.2 395 793.5 395.2 793.1 394.9 792.7 394.8 792.6 394.5 792 393.9 791.7 394.2 791.3 394.3 790.8 394.5 790.6 394.7 790.6 395.2 790.3 395.5 789.9 395.5 789.3 395.9 789.1 395.8 789 395.5 788.6 395.6 788.4 395.9 788.2 396.4 787.9 396.3 787.4 395.7 787.2 395.8 787 396.2 786.8 396 786.7 395.7 786.5 395.6 786.3 396 786.1 396.2 786 396.4 785.6 396.7 785.3 396.6 785.1 396.2 784.8 396 784.1 395.7 783.9 395.9 783.8 396.2 783.5 396.7 783.3 396.7 783.2 396.8 782.9 396.7 782.4 396.8 782.1 396.5 781.9 396.7 781.7 397.1 781.5 397.3 781.7 398.1 781.9 398.2 782.1 398.5 782.1 398.8 782.1 399 782.3 399.2 782.1 399.3 782 399.9 782.3 400.3 782.3 400.5 782 400.5 781.5 400.3 780.8 400.4 780.6 400.2 780.7 399.9 780.5 399.7 780.5 399.4 780.4 399.3 780.4 399.1 780.3 398.7 779.7 399 779.2 399.4 778.9 399.6 778.6 399.6 778.4 399.4 777.8 399.6 777.6 399.4 777.6 399 777.3 399 777.2 398.8 777.1 398.5 777.1 398.2 777.2 398.1 777.1 397.9 776.7 397.9 775.8 397.7 775.3 397.7 775 397.6 775 397.5 775.2 396.9 775.5 396.5 775.4 395.8 775.7 395.3 775.9 395.3 776 395.2 775.7 394.7 775.4 394.7 774.8 394.7 774.2 394.4 774.2 393.8 774 393.4 774.1 393.1 773.9 392.8 773.6 392.4 773.6 392.1 774 391.8 774.1 391.6 772 391.7 771.5 391.9 770.8 392.4 770.5 392.2 770.9 391.6 771 391.3 770.8 391 770.8 390.7 770.4 390.6 770.5 389.8 770.7 389.6 771 389.4 770.9 388.8 771.1 388.3 771.3 388.2 771.6 388.2 771.9 387.9 772 387.7 772.2 387.1 772.7 387.1 773.1 386.5 773.4 386.4 773.6 386.3 773.3 385.6 773.4 385.5 773.6 385.5 773.7 385.4 773.6 385 773.8 384 773.6 381.1 773 380.8 772.8 381.1 772.6 381.1 772.2 380.2 772 379.2 771.5 378.6 771.1 378.5 770.8 378.1 770.5 378 770.4 378.1 770.3 378.7 769.9 379 769.2 378.5 768.9 378.6 768.6 378.5 768.3 378.5 768.1 378.3 767.9 378.2 767.4 378.4 767.3 378.6 767 378.4 767 378.3 767.1 378.2 767.1 378 767.4 377.7 767.5 377.5 767.8 377.4 767.8 377.2 767.5 376.6 767.5 376.3 767.1 376.4 766.7 376.8 766.6 376.7 766.6 376.5 766.6 376.3 766.8 376 767.1 375.9 767.2 375.7 767.1 375.6 766.8 375.7 766.5 375.2 766.4 375.1 766.1 375.3 765.5 375.5 765.4 375.8 765.1 375.8 765 375.9 764.8 375.9 764.7 376.1 764.6 375.9 764.5 376.1 764.2 376.1 764.1 376.2 763.7 376.2 763.5 376 762.8 375.9 762.6 375.6 762.4 375.6 762.1 375.8 761.8 375.8 761.4 376.1 761 376.6 760.7 376.6 760.7 376.9 760.4 377 760.4 377.2 760.1 377.3 759.7 377.5 758.7 377.6 758.4 377.9 758.4 378.5 758.1 378.6 757.4 379.1 757 379.2 756.9 379.4 757 379.6 757 379.8 756.6 380.1 755.9 380.3 755.7 380.1 755.4 380.3 755 380.5 754.5 380.4 754.2 380.4 754.1 380.4 754 380.2 753.8 380.2 754 380 753.7 379.8 753.5 379.6 753.2 379.5 753 379.7 752.7 379.8 752.6 380.1 752.4 380.1 752.2 380 752.1 379.8 751.9 379.8 751.7 379.5 751.5 379.4 751.2 379.5 751.1 379.5 750.9 379.5 750.6 379.4 750.5 379.4 750.3 379.2 749.9 379.1 749.7 379.2 749.6 379.2 749 378.9 748.8 379.1 748.4 379.2 748 379.5 747.8 380 747.4 380.3 747.1 380.8 747.1 381 747 381.2 747.2 381.6 747.1 381.7 746.7 382.1 746.5 381.9 746.5 381.8 746.1 381.3 746.1 381 746.3 380.7 746.4 380.1 746.3 379.7 746.1 379.5 745.7 379.3 745.1 379.7 744.4 379.8 744.3 380 743.5 379.9 743.1 380.2 742.7 380.1 741.8 380.2 741.7 380.2 741.3 379.8 740.3 379.4 740 379.4 739.8 379.8 739.5 379.9 739.1 379.7 738.9 379.2 738.7 379.4 738.7 379.8 738.4 379.9 738.3 379.8 738 379.2 737.8 378.9 737.6 378.5 737.3 378.8 737 378.6 736.4 378.7 736 378.6 736 378.2 736.1 377.8 736.1 377.6 735.8 377.5 735.6 377.8 735.2 377.8 734.9 377.7 734.6 377.4 734.1 377.3 734 377 733.5 376.8 733.4 375.8 733.1 375.6 732.6 375.5 731.9 375.9 731.7 375.9 731.4 375.6 731.2 375.2 730.7 374.6 730.3 374.5 729.9 374.3 729.6 374.2 729.3 374.1 729.3 373.9 729.1 373.8 728.8 373.5 727.9 373.1 727.8 372.8 727.7 372.6 727.6 372.2 727.2 372.2 726.3 371.9 726 372.1 725.7 372 725.6 372.6 725.3 372.8 725.3 373.1 725.1 373.3 724.9 373.2 724.7 372.7 724.6 372.5 724.1 372.3 723.5 371.9 723.2 371.9 722.7 371.5 722.4 371.4 722.3 371.2 722.5 371 722.4 370.9 722.3 370.8 722 370.7 721.8 370.5 721.6 370.5 721.4 370.2 721.1 370.1 720.6 370.3 720.4 370 720.2 370 720.2 369.9 719.9 369.6 719.6 369 719.2 368.7 719.1 368.7 719 369 718.8 369 718.7 369.2 718.4 369 718.4 368.7 718.3 368.5 718.5 368.1 718.2 367.6 718.4 367 718.4 366.9 718.2 366.8 718.1 366.5 717.5 366.1 717.6 365.9 717.5 365.4 717.3 365.1 717.4 365 718.3 364.6 718.4 365.3 718.9 365.7 719.3 365.6 719.4 365.3 719.7 365.1 719.9 365.2 720.2 364.9 720.5 364.9 720.6 364.6 720.2 363.9 720 363.6 720.1 363 719.4 362.9 718.9 362.3 718.8 361.6 719.2 361.4 718.8 360.4 718.8 360.2 718.9 360.1 719.3 360.3 720.1 360.2 720.4 359.8 720.6 359.3 720.6 359.1 720.5 358.7 721 358.8 721.1 358.4 721.5 358.1 721.9 358 722.3 357.3 722.3 356.6 722.5 356.2 722.7 355.3 722.5 355.1 722.4 355 722.1 355.4 721.9 355.4 721.6 354.9 721.3 354.9 721.2 354.7 721 354.6 720.7 354.1 720.5 353.9 720.3 353.9 720.2 353.6 720.1 353.6 718.9 353.7 718.4 353.7 717.8 354.1 717 354.5 716.7 354.7 716.6 355 716.2 354.9 716 355.2 716 355.3 715.7 355.1 715.4 355.3 714.9 355.2 714.7 355.3 714.3 355.1 714 355.1 713.6 354.8 713.3 354.8 713 354.6 712.8 354.6 712.6 354.3 712.3 354.2 712.3 353.8 712.2 353.8 711.7 354 711.1 354 711.1 353.7 711 353.4 710.7 353.4 710.5 353.1 710.5 353 710.8 352.6 710.7 352.3 710.7 351.9 710.5 351.4 710 350.9 709.5 350.8 709.2 350.9 709 350.2 708 350 707.7 350.2 707.5 349.8 707.2 349.9 707.1 349.7 706.7 349.9 706.4 349.5 706.5 349.2 707 349.2 707.2 349 707.4 349.3 707.6 349.2 707.8 349 708.2 348.9 708.3 348.6 708 348.2 707.8 348.1 707.7 347.8 707.9 347.3 707.7 347.1 707.7 346.5 707.4 346.2 707.3 345.9 707.3 345.3 707.5 345.1 707.5 344.8 706.5 344.3 706.1 344.2 705.5 344.2 705.3 344.6 705 344.6 704.6 344.4 704.3 343.4 704.4 343.2 704.7 343.2 704.7 343 704.6 342.9 704.4 342.8 704.1 342.2 704 342.1 704.2 341.7 704.2 341.3 704.7 341.3 704.9 340.8 704.9 340.4 704.7 340.2 705.1 339.3 705.2 339.1 705.8 339 706.1 339 706.8 338.4 707 338.4 707.1 338.2 707.6 338.2 707.6 338.1 707.4 337.8 707.5 337.5 707.9 337.7 708.5 337.8 709.2 337.2 709.5 337 709.7 337.5 709.9 337.7 709.7 338 709.9 338.3 710.2 338.2 710.4 338.3 710.6 338 710.9 337.9 711.2 338 711.5 337.7 711.6 338 712.1 337.7 712.2 337.4 712.5 337.1 712.5 336.6 712.8 336.3 712.9 335.9 713.1 335.7 713.6 335.5 713.9 335.7 714.5 335.6 715 335.7 715.9 335.5 716.2 335.5 716.4 335.6 716.7 335.4 717 335 717.3 334.7 717.4 334.2 718 334 718.2 333.7 718.5 333.6 720.2 332.6 720.3 332.7 720.4 332.9 720.9 332.8 721.1 332.6 721.2 332.3 721.5 331.9 722.5 331.8 722.5 331.2 722.5 330.9 722.4 330.3 722.5 330.1 722.3 329.6 722.5 329.1 723.3 328.7 723 328.3 723 328.1 723.4 327.8 723.9 327.7 724 327.5 723.9 327.2 723.7 327.1 723.8 326.5 723.7 326.1 723.2 325 722.9 323.7 722.8 322.6 722.9 322.2 722.8 321.9 723.1 321.6 722.5 321.2 721.8 321.3 721.5 321 721.5 320.9 722.1 320.4 722.8 320.4 723.1 320.1 723.5 320.1 723.8 319.9 724.3 320 726.4 319.2 726.7 319.3 726.9 319.7 727.1 319.9 728 319.7 728.7 320 729 319.6 729 319 728.9 318.8 728.2 318.5 728.1 318.2 728.7 316.7 728.8 315.8 729.3 314.6 729.6 313.6 730.2 311.7 730.6 311.7 731.7 312.3 732.9 312.7 734.7 312.6 735 312.9 734.9 313.2 735 313.3 735.5 313.1 736.3 312.4 737.1 312.3 737.3 311.8 737.5 311.7 737.6 311.4 737.6 311 737.3 310.5 737.3 310 737.2 308.7 737.3 307.8 737.6 307 738 306.7 739 306.7 739.3 306.4 739.7 306.4 740 306.2 740.5 305.5 740.6 305 740.4 304.4 740.8 303.9 741.6 303.7 741.8 303.8 742 303.9 742.4 304 742.6 303.7 743.5 303.5 743.7 303.9 743.7 304.3 743.3 304.6 743.3 304.8 743.6 305.1 744.2 305.5 743.9 306 743.9 306.1 744.8 306.5 745.1 306.8 745.3 306.8 745.6 307.1 745.5 307.4 745.7 307.7 746.1 308 746.5 308.1 746.9 308.6 747.3 308.6 747.8 308.3 748.2 308.4 748.3 308.4 748.3 308.6 748.5 308.9 748.7 309 748.8 309.2 749 309.2 749.5 309 749.7 309.2 749.8 309.6 750.4 309.9 750.5 310.1 750.7 310.6 750.9 311.5 751.6 312.5 752 312.9 752.4 313.8 752.3 314.3 752.4 314.5 752 315.4 752.3 316.1 752.3 316.5 751.6 317.6 751.4 318.4 751.4 318.7 751.6 318.9 752 319.7 752.7 319.8 753.3 320 753.6 320 754.2 320.2 755.2 320.2 755.4 320.2 756.1 320.5 757.4 320.4 759.3 320.7 761.1 321.8 761.6 322.4 762.2 322.7 762.7 323.1 763.4 323.4 764.4 323.3 764.3 324.2 764.9 324.6 765.8 327.1 766.4 327.7 767.1 328.6 767.4 329.2 769.5 329.1 772.3 329.6 775.7 329.9 777.1 329.6 777.9 329.6 778.2 329.5 779.5 329.5 782.1 330.1 782.2 330.3 783.1 331.2 784 331.5 784.8 331.5 786.7 332.5 787.9 332.8 788.5 332.8 789.7 332.5 789.8 333.3 790.2 333.4 790.8 333.3 791 333.5 791.7 333 793.1 332.2 795.4 331.2 797.1 330.7 797.8 330.4 799.1 330.5 800.1 330.4 801.7 330.5 802.3 330.4 803.1 330.4 803.6 330.3 804.5 329.7 805.2 329.6 806 329.2 806.7 328.5 806.9 328.1 807.2 327.7 807.7 327.1 808.9 326.4 809.3 326.4 809.6 326.1 809.9 325.8 810.2 325.7 810.4 325.5 810.4 325.2 810.2 324.9 809.4 324.1 809.1 323.4 808.9 323.2 808.9 323 809.3 322.2 809.3 321.8 809.4 321.5 809.8 320.7 810.4 320.2 810.6 320.2 810.8 320.3 811.7 320.3 812.2 320.9 812.9 321.2 815 321.5 815.7 320.9 816.3 320.7 816.5 320.4 817.3 319.7 817.6 319 818.1 318.9 818.6 319.1 819.8 319 820.7 318.7 821.4 318.1 822 317.8 822.3 317.5 822.3 317.1 822.4 316.6 823.2 315.4 823.7 315.3 823.9 315.1 825.2 315.2 825.6 314.3 826 314.2 826.3 314.5 827.9 313.6 828.4 313.8 828.9 313.7 829.2 313.8 829.5 313.5 829.7 313.6 829.9 313.6 830.2 313.9 830.8 314.1 831.7 314.1 831.9 314.2 832.5 313.7 832.4 313 832.1 312.6 832 312.2 831.9 311.9 831.5 311.6 831.4 311.4 830.9 311 830.8 310.6 830.3 310.4 830.2 309.9 829.3 309.4 828.7 308.5 828.2 308.4 827.9 308.4 827.6 308.2 827.2 308.4 826.6 308.4 825.4 309.9 824.5 309.2 823.9 308.9 822.8 309.1 822.2 309 821.9 309.2 821.4 309.7 820.4 308.8 820.3 308.3 820.3 307.9 821 307.4 821 306.3 821.7 305.1 821.7 304.8 823.6 300.7 824.6 301.4 825.1 301.6 825.7 301.6 826.5 302 826.8 301.8 827.5 301.5 828.7 300.3 830.1 300.1 830.7 299.5 830.8 299.2 830.9 298.6 830.4 298.5 830.3 298.3 830.5 298.1 830.7 297.4 831.2 296.8 831.3 296.2 831.9 295.3 832.1 294.7 832.5 293.9 832.9 292.8 834 291.8 834.5 291.5 834.8 290.5 834.7 290.1 834.4 289.6 834.6 288.8 833.9 288.3 833.2 288.6 832.9 288.5 832.8 287.7 833.4 287.3 835.1 285.4 836.1 285.4 837.8 284.7 838.5 284.7 839.1 284.4 839.5 284.6 840.5 284.5 841.8 284.1 842.3 284.3 842.4 284.2 842.5 284.3 842.7 284.2 843.4 284.5 844.1 285 844.5 285 845 285.6 845.6 285.7 846.1 286.1 846.2 286.1 846.3 285.8 846.9 285.7 847.9 286.4 848.2 286.4 848.5 286.7 848.4 287.1 848.4 287.2 848.8 287.2 849.2 287.7 849.5 287.7 849.4 288.1 849.2 288.3 849.3 288.5 849.6 288.5 849.8 288.7 849.9 289.1 850.2 289.3 850.2 289.8 850.4 289.9 850.2 290.1 850.2 290.3 850.8 290.7 850.7 291 850.6 291.2 850.6 291.4 851.2 292.5 851.3 292.8 851.2 293 851.5 293.3 851.5 293.7 851.7 293.9 851.9 294.3 851.9 294.4 851.7 294.2 851.6 294.3 851.8 294.7 851.9 295.4 852.4 296.1 852.8 296.8 853 297.5 852.9 297.9 853 298.2 853 298.7 853.7 299.1 853.4 299.9 853.6 300.9 853.9 301 854 301.5 854.4 301.8 855.4 302 856.3 301.8 856.9 301.8 857 302 857 302.2 857.6 302.4 857.9 302.8 858.3 302.6 858.6 302.7 858.7 302.5 859 302.5 859.2 303 859.6 303.1 860.2 304.1 861 304.8 861.6 304.7 861.9 304.9 862.2 304.9 861.9 305.9 862.2 306.4 862.5 306.4 862.5 306.8 862.7 307.2 862.3 308.1 862.9 308.9 863.2 309.7 863.4 309.8 863.9 309.6 864.5 309.6 864.9 309.9 865.1 309.7 865.8 309.8 866.9 309.5 867.4 309.6 867.7 309.1 867.8 308.7 868.2 308.7 868.9 308 870.1 308 870.8 307.4 872 306.9 872.9 306.8 873 306.8 873.4 306.9 873.5 307 873.3 307.8 873 308.5 873.6 309.4 873.6 309.7 873 310.6 872.9 310.7 872.4 310.8 872 311.3 871.9 311.5 872.1 312.1 871.8 312.4 871.5 313.3 871.5 314 871.2 314.3 871.1 314.7 871.2 315 871.2 315.2 871.2 315.5 870.7 316 870.7 316.5 870.4 317 870 317.2 870 318 869.9 318.2 869.3 318.5 869.2 318.8 869 319.5 869 320 868.8 320.3 868.4 320.4 866.1 319.6 865.6 319.3 865.3 319.7 865 319.8 865 320.1 864.5 320.6 864.1 320.7 863.8 320.9 863.5 320.8 863.1 321.2 863.4 321.8 863.9 324.1 863.7 325.2 863.7 326.1 863.9 326.4 864 326.7 863.9 327.1 863.7 327.7 863.5 328.1 863.4 328.5 863.2 328.7 862.2 328.9 861.7 329.3 861.7 329.4 862 329.7 862 330.1 862.1 330.3 862.1 330.5 Z M 835.1 397.9 835 398.2 834.6 398.2 834.6 398 834.6 397.6 834.3 397 833.6 396.5 833.4 396.2 833.1 395.2 832.8 394.9 832.9 394.6 833.1 393.8 833.1 393.1 834.4 390.6 834.6 390.2 835.1 389.7 835.6 388.8 836.4 388.5 836.7 388.1 837 388.1 837.4 388.4 837.9 388.6 838 388.8 838.2 388.9 837.7 389.4 837.7 389.7 837.8 390.2 837.7 390.6 837.5 391.1 837.3 391.4 837.2 391.8 837.2 392 836.5 394.6 835.9 395.7 835.5 396 835.4 396.4 835.1 397 835.1 397.9 Z M 807.1 403.9 807.3 404 807.5 403.9 807.6 404 807.7 404.5 807.7 404.9 807.8 405 807.7 405 807.3 405.4 807.2 405.3 807.2 405.5 807 405.7 806.8 405.8 806.8 405.9 806.7 406 806.7 406.1 806.5 406.5 806.5 406.7 806.4 406.8 806.4 406.9 806.4 407.2 806.2 407.3 806.2 407.4 806.2 407.5 806.3 407.5 806.4 407.4 806.4 407.5 806.3 407.6 806.2 407.7 806.1 407.9 805.7 407.9 805.5 408 805.3 408.2 805.2 408.4 805.1 408.6 805.1 408.7 805 408.7 804.9 408.7 805 408.6 805 408.5 804.8 408.6 804.5 408.7 804.4 408.7 804.3 408.7 804.2 409 804.2 409.1 804.1 409.2 804.1 409.1 803.9 409.2 803.9 409.3 803.8 409.3 803.7 409.2 803.5 409.2 803.5 409.1 803.4 409 803.2 409 803 408.9 802.7 409 802.6 408.9 802.6 408.8 802.5 408.8 802.2 408.7 802 408.6 801.9 408.6 801.6 408.4 801.4 408.4 801.3 408.2 801.4 408 801.3 407.7 801.2 407.5 801.2 407.4 801.2 407.2 801.2 407.1 801.1 406.6 801.2 406.5 801.3 406.4 801.2 406.3 801.1 406.1 801.2 406 801.3 406 801.3 405.8 801.5 405.8 801.7 405.6 801.8 405.5 802 405.4 802.2 405.2 802.4 405.1 802.7 405 802.7 404.9 802.8 404.8 803 404.8 803 404.6 802.6 404.8 802.6 404.6 802.8 404.4 802.9 404.4 802.9 404.3 803.1 404.2 803.1 404.3 803.2 404.3 803.3 404.4 803.4 404.4 803.5 404.4 803.6 404.4 803.6 404.3 803.7 404.1 803.8 404 804.1 403.9 804.2 404 804.4 404.1 804.4 404 804.5 404.1 804.6 404 804.8 404 804.9 404.1 804.8 404.2 804.9 404.2 805 404.1 805.2 404 805.4 403.9 805.4 403.8 805.5 403.8 805.6 403.9 805.7 403.9 805.8 403.8 805.9 403.7 806 403.7 806.1 403.8 806.5 403.9 806.5 404 806.6 404.2 806.7 404.2 806.6 403.9 806.5 403.9 806.5 403.7 806.6 403.6 806.7 403.6 806.8 403.5 806.9 403.8 807.1 403.9 Z M 838.3 372.8 838.3 372.9 838.5 372.8 838.9 373.1 839.1 373.3 839.1 373.5 838.9 373.5 838.9 373.4 838.5 373.3 838.3 373.3 838.2 373 838.1 373.1 837.9 373 838.1 372.9 838.1 372.8 838.2 372.8 838.2 372.7 838.3 372.7 838.4 372.7 838.3 372.8 Z M 832.2 387.1 832.2 387.2 832.3 387.2 832.3 387.3 832.1 387.3 832.1 387.4 832.2 387.5 832 387.6 832 387.7 831.8 387.6 831.9 387.5 831.9 387.4 832 387.4 832 387.3 831.9 387.3 831.9 387.2 831.8 387.1 831.9 387 832 387 832.1 387.1 832.2 387.1 Z M 812.8 398.8 812.7 399 812.8 399.1 812.7 399.2 812.7 399.3 812.6 399.3 812.5 399.2 812.6 399.1 812.7 399 812.5 399 812.4 398.9 812.6 398.8 812.6 398.9 812.7 398.7 812.8 398.7 812.9 398.7 812.9 398.8 812.8 398.8 Z M 837.4 368.7 837.6 368.9 837.6 368.8 837.9 368.9 837.9 369 837.8 369.1 837.6 369 837.5 369 837 368.7 837.1 368.6 837.4 368.7 Z M 828.3 390.4 828.4 390.6 828.4 390.7 828.2 390.7 828 390.8 827.9 390.8 828 390.6 828 390.5 828.2 390.6 828.3 390.4 Z M 824.7 393.5 824.8 393.7 824.7 393.8 824.4 393.8 824.2 393.8 824.2 393.7 824.3 393.6 824.4 393.7 824.5 393.6 824.6 393.6 824.7 393.5 Z M 810.3 399 810.3 399.1 810.4 399 810.5 399.1 810.4 399.2 810.3 399.2 810.1 399.2 810.1 399.3 810 399.2 810.1 399.2 810.1 399 810.2 399.1 810.3 399 Z M 827.6 390.6 827.5 390.7 827.3 390.7 827.3 390.6 827.5 390.3 827.6 390.4 827.6 390.6 Z M 838.8 372.3 838.8 372.4 838.8 372.6 838.6 372.5 838.4 372.4 838.5 372.3 838.7 372.3 838.7 372.2 838.8 372.3 Z M 838.8 374.3 838.7 374.4 838.6 374.4 838.5 374.2 838.4 374.2 838.4 374 838.5 374 838.6 374.1 838.6 374.2 838.8 374.2 838.8 374.3 Z M 831.6 393.2 831.7 393.2 831.8 393.3 831.6 393.4 831.6 393.5 831.5 393.5 831.4 393.4 831.5 393.2 831.5 393.3 831.6 393.2 Z M 812.3 399.1 812.2 399.2 812 399.1 812.1 399 812.1 398.9 812.3 398.9 812.3 399 812.3 399.1 Z M 838 373.3 837.9 373.4 837.8 373.3 837.8 373.1 837.9 373 838 373.2 838 373.3 Z M 839.4 373.7 839.3 373.8 839.2 373.6 839.1 373.5 839.2 373.5 839.4 373.5 839.4 373.7 Z M 839.1 373.8 839 374 838.9 373.9 838.9 373.8 839.1 373.6 839.1 373.7 839.1 373.8 Z M 839.4 371.9 839.3 372 839 372 839 371.8 839.3 371.9 839.4 371.9 Z M 837.1 397.9 837 398 836.8 397.9 836.8 397.8 837 397.8 837 397.9 837.1 397.9 Z M 806.7 401.3 806.6 401.4 806.5 401.3 806.6 401.1 806.7 401.2 806.7 401.3 Z M 824.4 393.3 824.3 393.5 824.2 393.4 824.1 393.3 824.2 393.3 824.4 393.3 Z M 830.3 388.4 830.3 388.5 830.1 388.5 830 388.5 830.1 388.4 830.3 388.4 Z M 815.4 398.1 815.3 398.3 815.2 398.3 815.2 398.1 815.3 398.1 815.4 398 815.4 398.1 Z M 814.1 398.3 814 398.4 813.9 398.3 813.9 398.2 814 398.2 814.1 398.3 Z M 835.8 379.7 835.9 379.8 835.7 379.8 835.6 379.8 835.5 379.7 835.8 379.7 Z M 839.2 372.4 839.2 372.5 839.1 372.6 839 372.5 838.9 372.6 838.9 372.5 839 372.4 839.2 372.4 Z M 841.1 341 841 341.2 840.8 341.1 840.9 341 841.1 341 Z M 837.3 378.2 837.2 378.3 837.1 378.1 837.1 378 837.2 378.1 837.3 378.2 Z M 839.3 342.4 839.2 342.5 839.1 342.4 839.1 342.3 839.3 342.2 839.3 342.4 Z M 814.7 397.8 814.5 397.7 814.7 397.6 814.8 397.6 814.7 397.8 Z M 802.6 400.8 802.5 400.9 802.4 400.9 802.4 400.8 802.5 400.8 802.6 400.8 Z M 836 380.1 835.9 380.2 835.7 380.2 835.8 380.1 835.9 380.1 835.9 380 836 380.1 Z M 826.1 392.6 826 392.8 826 392.7 826 392.5 826.1 392.6 Z M 839.9 342 839.8 342.1 839.6 341.9 839.7 341.9 839.9 342 Z M 838.8 372.7 838.7 372.9 838.6 372.8 838.7 372.7 838.8 372.7 Z M 808.6 399.8 808.4 399.8 808.4 399.6 808.5 399.7 808.6 399.8 Z M 840.3 342.9 840.2 343 840.2 342.9 840.3 342.8 840.3 342.9 Z M 834.4 346.7 834.4 346.8 834.3 346.7 834.4 346.6 834.4 346.7 Z M 831.4 393.1 831.3 393.2 831.2 393.2 831.3 393 831.4 393.1 Z M 840.3 342.2 840.2 342.3 840.1 342.2 840.2 342.1 840.3 342.2 Z M 837.8 376.3 837.7 376.4 837.6 376.2 837.7 376.1 837.8 376.3 Z M 838.9 374.1 838.8 374.2 838.8 374 838.9 374 838.9 374.1 Z M 835.6 380.1 835.5 380.1 835.5 380 835.6 380 835.6 380.1 Z M 831.4 388.3 831.4 388.5 831.3 388.4 831.3 388.3 831.4 388.3 Z M 841.6 342.8 841.4 342.9 841.3 342.9 841.5 342.7 841.6 342.8 Z M 838.4 373.5 838.3 373.5 838.2 373.4 838.3 373.4 838.4 373.4 838.4 373.5 Z M 831.1 394.4 831.1 394.5 831 394.4 831.1 394.3 831.1 394.4 Z M 833.5 353.4 833.5 353.6 833.4 353.5 833.5 353.4 Z M 832.9 384.2 832.9 384.4 832.7 384.4 832.7 384.2 832.9 384.2 Z M 811.8 399.1 811.7 399.1 811.6 399 811.7 399 811.8 399 811.8 399.1 Z M 813.4 398.5 813.3 398.5 813.2 398.4 813.4 398.3 813.4 398.5 Z M 835 337.5 835 337.7 834.8 337.6 834.9 337.5 835 337.5 Z M 813.9 398.1 813.8 398.2 813.7 398.1 813.8 398 813.9 398.1 Z M 839.4 372.5 839.3 372.6 839.2 372.5 839.3 372.4 839.4 372.5 Z M 830.3 388.7 830.3 388.8 830.1 388.8 830.2 388.7 830.3 388.7 Z M 833.7 382.9 833.7 383 833.5 382.9 833.6 382.9 833.7 382.9 Z M 816.6 398 816.5 398.1 816.5 397.9 816.6 397.9 816.6 398 Z M 721.5 321 721.3 321 721.4 320.9 721.5 320.9 721.5 321 Z M 833.1 384.2 833 384.1 833.1 384 833.1 384.2 Z M 831.6 387 831.5 387 831.5 386.9 831.6 386.9 831.6 387 Z M 831.9 383.9 831.7 383.9 831.7 383.8 831.9 383.8 831.9 383.9 Z M 831.6 393.1 831.5 393.1 831.4 393 831.6 393 831.6 393.1 Z M 823.7 401.8 823.7 402 823.5 401.9 823.7 401.8 Z M 839.4 373.3 839.3 373.4 839.2 373.3 839.2 373.2 839.4 373.3 Z M 836.9 396 836.8 396.1 836.7 396.1 836.7 396 836.8 396 836.9 396 Z M 832.5 385.5 832.4 385.5 832.4 385.3 832.5 385.5 Z M 813.7 398.5 813.6 398.6 813.6 398.4 813.6 398.3 813.7 398.4 813.7 398.5 Z M 827.9 390.7 827.7 390.7 827.8 390.6 827.9 390.6 827.9 390.7 Z M 834.8 346.8 834.7 346.9 834.6 346.9 834.7 346.7 834.8 346.8 Z M 833.2 354.3 833.1 354.4 833 354.3 833.1 354.2 833.2 354.3 Z M 815.1 396.7 815 396.9 814.9 396.8 815 396.7 815.1 396.7 Z M 836 379.7 835.9 379.8 835.9 379.7 836 379.6 836 379.7 Z M 839.5 371 839.5 371.1 839.4 371.1 839.4 370.9 839.5 371 Z M 831.3 388.3 831.2 388.3 831.1 388.3 831.1 388.2 831.2 388.2 831.3 388.2 831.3 388.3 Z M 840.1 342 839.9 342.1 839.9 342 840 341.9 840.1 342 Z M 834.7 346.6 834.7 346.7 834.6 346.7 834.5 346.6 834.6 346.5 834.7 346.6 Z</t>
  </si>
  <si>
    <t>M 301.1 409.7 301.1 409.5 301 409.3 301.2 408.8 300.7 408.5 300.7 408.3 300.5 408 300.5 407.9 300.9 408 301.1 407.7 301.2 407.3 301 407.1 300.8 407 301.4 406.6 301.4 406.3 301 406 301.2 405.8 301.3 405.6 301.1 404.8 301.2 404.5 301.5 404.3 301.8 404.3 302.5 404.4 303.2 404.2 303.6 404.3 304.2 404.6 304.7 404.7 305.3 405 306.1 404.9 306.2 405.1 306.3 405.6 306.6 406 306.8 406.1 307.3 406 307.7 406 308 405.9 308.2 406.1 308 406.3 307 406.3 307 406.5 307 406.6 307.5 406.6 308.4 406.9 308.9 406.8 309.2 406.9 310.4 407.9 310.5 408.1 310.2 408.7 309.9 408.8 309.6 409.2 309.4 409.1 309.2 408.8 308.9 408.7 308.7 408.7 308.1 408.5 307 408.6 306.4 408.5 305.9 408.6 305.4 409.1 304.6 409.2 304.4 409 304.3 408.7 304.2 408.6 303.4 409 303 409 302.9 409.1 303 409.4 302.9 409.6 302 410.9 301.7 410.6 301.4 410.5 301.3 410 301.1 409.7 Z M 309.5 409.3 309.7 409.4 309.8 409.3 309.9 409.5 309.7 409.5 309.6 409.5 309.4 409.4 309.3 409.3 309.4 409.2 309.5 409.3 Z M 301.8 411.1 301.7 411.2 301.6 411.1 301.7 410.9 301.9 411 301.8 411.1 Z</t>
  </si>
  <si>
    <t>M 302.3 427.5 300.5 428.1 299.8 429.4 299.1 429.6 298.8 430 298.6 430.3 298 431.4 297.9 432.4 297.7 432.9 297.7 433.2 297.4 433.9 297.2 434.1 296.6 435 297 435 297.6 434.7 297.8 435.2 298.1 435.2 298.3 435.3 298.6 436.5 299.3 437.4 299.4 438.2 299.1 438.5 299.1 439.8 299.2 440 299.8 440.1 300 440.5 300.4 441.1 300.8 441.1 301.1 441 303.2 441.2 303.6 440.9 304 440.9 304.4 440.9 305.1 441.3 305.7 441.2 307.5 443.5 307.8 443.5 308.1 443.6 308.6 443.3 309.7 443.5 310.2 443.4 310.6 443.4 311.1 443.3 311.5 443.3 312 443.1 312.5 443.1 312.9 443.3 313 443.9 312.6 444.5 312.5 445.3 312.1 445.6 311.9 445.9 312 446.6 311.9 447.9 312 448.3 312.1 448.9 312.3 449.2 312.5 450 312.9 450.3 313.4 451.1 313.1 451.5 312 452.5 311.9 452.7 312.2 452.7 312.5 452.8 312.7 453.1 312.9 453.2 313.7 454 313.7 454.4 313.9 454.8 314 455.1 314.3 456 314.6 457.2 314.1 457.2 314.1 456.4 314 455.8 313.3 454.8 313.1 454.7 312.7 454.9 312.1 455.5 311.8 455.7 311.5 455.6 311.2 455.2 311 455 310.8 455.4 310.9 455.7 310.8 455.8 307.8 455.8 307.2 455.7 306.5 455.8 306.4 456.1 306.4 457.5 307.5 457.6 307.8 457.6 308 457.7 308.3 458.1 308.3 458.7 308 458.8 307.4 458.6 307.1 458.8 306.8 458.8 306.5 458.9 305.9 459.1 305.8 460.3 305.8 461 305.9 461.1 306.2 461.4 306.5 461.6 307 462 307.1 462.3 307 462.7 307.5 463.4 307.6 463.7 307.6 464.3 307.4 464.7 306.2 472.1 306.1 472.3 305.5 471.4 305.2 471.2 305 471.2 304.5 471.3 304.1 471 305.7 468.4 305.7 468 305.5 468 305 467.5 304.8 467.5 304.5 467.3 304.3 467.4 304 467 303.6 466.8 303.3 466.7 302.7 467.1 302.2 467.2 302 466.9 301.1 466.6 300.9 466.7 300.6 467 300.3 467.1 300 467.4 299.5 467.4 299.3 467.3 298.8 467.2 298.6 467.4 297.9 467.4 297.7 467.2 297.4 467.1 297.3 466.9 297.3 466.8 297.4 466.4 297.2 465.7 297 465.6 296.7 465.6 296.3 465.4 296.3 464.9 296 464.3 295.8 464.1 295.3 464 294.8 463.5 294.1 463.3 294 463.1 294.1 462.9 293.9 462.7 293.7 462 293.2 461.6 293.1 461.5 292.7 461.4 292.7 461.1 292.6 461 292.3 461.1 291.8 460.7 291.5 460.6 291.3 460.8 290.6 460.6 290.4 460.4 289.9 460.3 289.2 459.6 288.6 459.4 288.2 459.5 288.1 459.8 287.7 459.9 287.3 459.8 286.7 459.9 286.4 459.8 286.1 459.5 285.4 459.5 285.2 459.4 285.2 458.9 284.7 458.6 284.6 458.3 284.5 458.3 284.1 458.3 283.8 458.3 283.2 457.8 282.8 457.6 282.5 457.4 282 457 281.7 456.7 281.5 456.5 281.1 456 281.5 455.6 282.2 455.6 282.2 455.4 281.9 455 281.8 454.6 282.3 453.7 282.5 453.4 282.8 453.3 283.3 453.2 283.6 453.3 284.3 453.1 284.6 452.6 284.7 452.1 285.6 450.8 286 450.5 286.1 450.1 286.2 449.9 285.8 449.8 285.7 449.7 285.9 449.5 285.9 449.4 285.7 449.4 285.5 449.5 285.1 449 285.1 448.8 285.6 448.3 285.7 447.5 285.5 446.8 285.4 445.6 285.1 445.2 285.2 445 285.6 444.9 285.8 444.5 285.6 443.9 285.2 443.3 285.3 443.2 285.5 443.1 285.6 442.3 285.4 442 285.1 442 284.9 441.7 284.7 441.5 284.6 441 284.1 440.5 284.1 440.4 284.3 439.8 284.6 439.7 284.5 439.4 284.5 439.2 284.7 439.3 285 439.7 285.5 439 285.6 438.6 286 438.5 285.9 438.2 285.8 437.8 285.6 437.5 285.5 437.3 285.5 437.1 285.3 436.9 285.5 436.4 285.8 436.9 286.2 437.3 286.4 437.6 286.6 437.6 286.7 438 286.9 438 286.9 438.2 286.8 438.3 286.7 438.5 286.8 438.6 287 438.6 287.2 438.5 287.3 438.2 287.2 437.6 287.2 437.3 287 436.9 286.8 436.8 286.8 436.7 286.9 436.6 287.5 436.4 287.6 436.3 288.4 435.7 288.8 435.2 288.9 434.9 289 434.6 289.5 434.3 289.9 434.4 290.3 434.3 290.5 433.9 290.4 433.6 290.2 433.5 290.3 433.3 290.5 432.8 290.5 432.4 290.6 432.2 290.6 432.1 290.4 432.1 290.4 432 290.7 431.8 290.6 431.5 290.7 431.3 290.7 431.1 291 430.8 291.3 430.7 291.4 430.5 291.9 430.2 292 430 292.5 429.6 293.4 429.9 293.9 429.9 294.2 429.7 294.2 429.2 294.5 429 294.8 428.9 295.4 429.1 295.8 429.2 296.6 429.1 296.9 429.1 298.3 428 299.2 427.7 299.7 427.4 300 426.8 300 426.4 300.5 426.4 300.4 426.6 300.6 426.6 300.8 426.5 300.6 426.2 300.8 426.1 300.9 426.2 301.1 426.1 301.3 425.8 301.8 425.8 302.4 426.1 302.5 426.2 302.8 426.9 302.4 427.3 302.3 427.5 Z M 273.5 425.5 273.4 425.6 273.5 425.4 273.6 425.4 273.5 425.5 Z M 274.5 423.3 274.4 423.3 274.3 423.2 274.4 423.2 274.5 423.1 274.5 423.3 Z M 283.3 452.4 283.2 452.4 283.2 452.3 283.3 452.2 283.3 452.4 Z M 290.3 432.3 290.1 432.4 290.1 432.3 290.3 432.2 290.3 432.3 Z M 273.9 449.5 273.8 449.6 273.7 449.5 273.8 449.5 273.9 449.4 273.9 449.5 Z M 290.6 431.8 290.4 431.8 290.4 431.7 290.5 431.6 290.6 431.7 290.6 431.8 Z</t>
  </si>
  <si>
    <t>M 197.1 431.8 197.2 431.8 197.3 431.8 197.2 431.9 197.1 431.8 Z</t>
  </si>
  <si>
    <t>M 268 430.1 268.2 430.2 268.5 431 268.8 431.6 269.6 432.6 269.8 432.7 270.2 433.3 270.5 433.6 270.9 433.7 271.1 433.9 270.9 434.1 270.6 433.9 270.3 433.8 270.2 433.9 270.3 434.1 270.1 434.2 270.1 435.2 270.6 435.5 270.7 435.7 270.3 435.9 270.2 436.2 270.4 436.6 270.3 437 269.8 437.4 270.1 437.6 270.2 438 270.2 438.2 270 437.8 269.5 437.3 269.6 437 269.5 436.6 269.1 436.5 268.9 436.3 268.6 436.3 268.6 436.4 268.8 436.6 269.1 436.8 269.1 437.2 268.3 437 267.9 436.6 268.3 435.9 268.1 435.3 267.4 434.7 266.7 434.4 266.5 434.2 265.5 433.9 265.3 433.7 265.4 433.3 265.1 432.8 264.7 432.7 264.1 432.2 263.7 432.2 263.7 432.4 263.9 432.7 264.5 432.9 264.6 433.3 264.5 433.4 264.3 433.5 264 433.9 263.6 433.3 263.4 433.2 262.5 433 262 432.1 262 431.7 262.2 431.5 262.2 431.3 262.6 431 262.5 430.5 261.9 430.2 262 430 262.2 430.1 262.4 430 262.3 429.8 262.5 429.8 262.4 429.7 262.7 429.3 263 429.4 264.6 430 265.3 429.7 265.9 430 266.1 429.9 266.2 430.1 266.5 430.3 266.6 430.5 267.1 430.5 267.4 430.7 268 430.4 268 430.1 Z M 264 432.4 264 432.5 263.8 432.5 263.8 432.4 263.9 432.3 264 432.4 Z M 258.7 445.2 258.6 445.3 258.6 445.2 258.7 445.2 Z</t>
  </si>
  <si>
    <t>M 270.7 395 271.6 394.6 272.1 394.5 273.8 394.6 273.9 394.7 274 394.9 274.6 394.6 275 394.9 275.4 394.8 275.7 394.8 276.4 394.8 276.8 395 277.1 395.2 277.4 395.1 277.3 395.2 277.5 395.3 277.9 395.2 278.2 395.2 278.5 395.4 278.7 395.3 278.7 395.6 279.2 395.8 279.5 396.3 280 396.8 280.5 396.9 281.5 396.9 281.7 397.1 281.9 396.9 282.4 397.2 282.8 397.3 282.9 397.2 282.9 397.5 283.6 397.8 284 398.4 284.3 398.4 284.5 398.6 285.1 398.8 285.2 398.9 285.3 398.7 285 398.6 284.9 398.4 284.8 398.4 284.8 398.3 285 398.3 285.4 398.7 286.3 399.2 286.8 399.7 287.7 400.2 288.4 400.2 289.2 400.8 290 400.6 290.3 400.8 290.5 401 290.3 401.3 290.4 401.4 290 401.5 290 401.7 290 401.9 290.4 401.7 290.5 401.9 290.7 401.9 290.6 401.7 291.1 401.8 291.2 402 291.3 401.9 291.5 401.8 292.1 401.9 292.7 402.1 293.5 402.9 293.8 403.1 294.3 403.1 294.4 403.2 294.4 403.4 294.1 403.7 292.6 403.9 292.1 404.2 291.8 404.3 291.7 404.2 291.8 403.9 291.7 403.9 291.6 404.2 291.2 404.3 290.5 404.3 290 404.1 288.7 404 287 404.1 286.5 404.3 285.8 404.2 285.5 404.4 284.6 404.4 284.5 404.3 284.9 403.8 285.4 403.4 286 403.1 286.2 402.9 286.3 402.6 285.9 402.3 285.9 402.1 285.6 401.9 285.2 402 283.6 401.8 282.4 400.9 282.3 400.2 282.1 399.7 281.9 399.4 281.7 399.3 281.7 399.2 280.4 399.4 279.5 399.1 279.1 399 278.7 398.9 278.5 398.8 278.2 398.8 278 398.6 277.5 398.3 277 397.9 275.6 397.9 275.2 397.7 274.9 397.3 274.8 397.6 274.6 397.8 274.5 397.9 274.5 397.8 274.3 397.5 273.3 397.5 272.3 396.9 272.4 396.8 273.6 396.6 273.6 396.3 273.3 396.1 273 396 272.4 396 270.8 395.9 270.6 395.9 270.4 396.2 269.7 396.6 269.4 397 269.2 397 268.8 397.4 268.6 397.5 268.3 397.4 268 397.5 267.3 397.6 267 398.3 266.4 398.3 265.8 398.7 265.8 398.4 265.7 398.3 265.4 398.3 264.9 398.6 264.6 398.5 264.5 398.4 264.6 398.3 264.9 398.3 265.7 397.9 266.3 398 266 397.4 266.1 397 266.6 396.3 267.3 395.9 268.1 395.6 268.6 395.3 268.9 395.3 269.2 395.1 269.4 395.1 269.4 395.2 269.6 395 270 395.1 270.2 395 270.7 395 Z M 269.9 398.4 270.1 398.2 270.7 398.4 270.8 398.6 271 398.8 271.1 399.4 270.2 399.7 269.7 399.6 269.5 399.4 269.5 399.3 269.8 399.3 269.9 399.3 269.8 398.8 269.7 398.6 269.9 398.4 Z M 281.8 396.3 281.9 396.2 282.1 396.4 282.4 396.4 282.7 396.4 283 396.7 283.5 396.8 283.6 397 283.6 397.1 283.8 397.1 283.8 397.3 284.1 397.4 284.1 397.5 284.2 397.5 284.3 397.7 284.8 397.9 284.7 398.2 284.2 398.2 284.2 398 284 398 283.9 397.7 283.6 397.5 283.7 397.4 283.6 397.2 283.2 397.1 283 397 282.9 396.8 282.9 396.7 282.6 396.8 282.1 396.6 281.9 396.5 281.8 396.3 Z M 279.7 396 279.9 396.1 279.9 396 280 396 280 396.1 279.9 396.3 279.8 396.2 279.8 396.1 279.7 396.1 279.6 396.1 279.5 396 279.6 395.9 279.5 395.9 279.5 395.8 279.8 395.9 279.7 396 Z M 276.3 394.4 276.6 394.3 276.6 394.4 276.7 394.4 277.1 394.6 276.9 394.7 276.9 394.6 276.6 394.5 276.3 394.5 276.3 394.4 Z M 280.5 396.4 280.4 396.5 280.3 396.4 280.4 396.3 280.4 396.2 280.6 396.1 280.7 396.1 280.6 396.3 280.7 396.4 280.5 396.4 Z M 277.3 394.6 277.5 394.6 277.6 394.6 277.9 394.8 277.8 394.9 277.6 394.8 277.5 394.8 277.5 394.7 277.3 394.6 Z M 280.3 401 280.4 400.9 280.8 401.2 280.7 401.3 280.3 401 Z M 279.7 400.6 279.9 400.6 280 400.6 280.1 400.7 280 400.8 279.9 400.7 279.7 400.7 279.7 400.6 Z M 275.5 394.3 275.5 394.2 275.8 394.2 275.9 394.3 275.8 394.4 275.7 394.3 275.5 394.3 Z M 278.4 395.2 278.4 395.1 278.7 395.1 278.7 395.2 278.6 395.2 278.5 395.2 278.4 395.3 278.4 395.2 Z M 281 396 281.1 396 281.1 396.3 281 396.3 281 396.1 281 396 Z M 273.7 397.8 273.8 397.7 273.9 397.8 273.9 397.9 273.7 397.9 273.7 397.8 Z M 274 399.2 273.9 399.2 274 399.1 274.1 399.1 274.2 399.1 274 399.2 Z M 280.8 401.3 280.9 401.3 281.1 401.4 281.1 401.5 280.9 401.4 280.8 401.3 Z M 275.8 394.6 275.8 394.5 275.9 394.5 276 394.6 275.9 394.7 275.8 394.6 Z M 274.3 399.1 274.2 399.1 274.3 398.9 274.4 398.9 274.4 399 274.3 399.1 Z M 279 395.4 279.1 395.5 279.2 395.5 279.1 395.6 279 395.4 Z M 272.8 399.2 272.6 399.2 272.7 399.1 272.8 399.1 272.8 399.2 Z M 280.1 400.8 280.1 400.7 280.2 400.8 280.2 400.9 280.1 400.8 Z M 271.4 399.3 271.5 399.3 271.6 399.3 271.5 399.4 271.4 399.3 Z M 272.6 399.3 272.4 399.3 272.4 399.2 272.5 399.2 272.6 399.2 272.6 399.3 Z M 281.3 396.5 281.5 396.5 281.5 396.6 281.4 396.6 281.3 396.5 Z M 271.2 396.3 271.3 396.2 271.3 396.3 271.3 396.4 271.2 396.3 Z M 279.2 395.7 279.2 395.6 279.4 395.6 279.3 395.7 279.2 395.7 Z M 272.9 399.2 272.9 399.1 273 399 273.1 399.1 272.9 399.2 Z M 278.1 394.9 278.2 394.8 278.3 394.9 278.1 395 278.1 394.9 Z M 274.9 394.5 274.9 394.4 275 394.5 275 394.6 274.9 394.5 Z M 280.7 396.1 280.7 396 280.9 396 280.9 396.2 280.7 396.1 Z M 277.9 394.9 278 394.8 278.1 394.8 278.1 394.9 278 394.9 277.9 394.9 Z M 276.3 394.4 276.3 394.5 276.2 394.5 276.1 394.4 276.3 394.4 Z M 279.4 395.7 279.5 395.7 279.5 395.8 279.4 395.8 279.4 395.7 Z</t>
  </si>
  <si>
    <t>M 434.9 418.8 434.8 418.8 434.5 418.7 434.3 418.7 434.2 418.5 434.1 418.4 434 418.3 434.1 418.2 434.1 417.9 434.2 417.8 434.1 417.8 434.1 417.6 434.2 417.6 434.3 417.6 434.3 417.7 434.4 417.8 434.5 417.9 434.6 418.1 434.8 418.1 434.8 418.2 435 418.4 435 418.5 434.9 418.8 Z M 430.2 412.9 430 413 429.9 413 429.8 412.9 429.8 412.8 429.8 412.7 429.7 412.6 429.8 412.5 430 412.4 430.1 412.3 430.4 412.2 430.6 412.2 430.7 412.4 430.8 412.4 430.7 412.6 430.4 412.7 430.2 412.9 Z M 437 415 437.1 415.2 437.1 415.3 437.1 415.5 436.9 415.6 436.8 415.7 436.6 415.7 436.4 415.6 436.3 415.5 436.4 415.4 436.5 415.3 436.4 415.1 436.5 415 436.6 415.1 436.7 415.1 436.8 415 437 415 Z M 432.5 419 432.3 419 432.1 418.9 432 418.7 432.1 418.6 432.3 418.4 432.5 418.4 432.6 418.5 432.6 418.8 432.5 419 Z M 432.5 413.7 432.7 413.8 432.9 413.8 433.3 413.9 433.4 414 433.2 414 432.8 413.9 432.6 414.2 432.3 413.9 432.3 413.8 432.3 413.7 432.5 413.7 Z M 436 418 435.8 418.2 435.7 418.2 435.6 418.1 435.5 418 435.6 417.8 435.6 417.7 435.6 417.6 435.7 417.6 435.9 417.6 436 418 Z M 430.8 413 430.9 413 430.9 413.1 431 413.1 431.1 413.3 430.7 413.4 430.4 413.2 430.5 413.1 430.6 413.1 430.8 413 Z M 436.6 413.9 436.5 413.9 436.4 413.7 436.3 413.6 436.3 413.5 436.3 413.3 436.3 413.2 436.5 413.2 436.5 413.3 436.6 413.4 436.5 413.4 436.5 413.6 436.6 413.7 436.5 413.8 436.6 413.9 Z M 431.6 419 431.5 419.1 431.4 419 431.4 418.8 431.6 418.8 431.6 419 Z M 431.5 413.5 431.4 413.5 431.3 413.4 431.3 413.3 431.4 413.3 431.5 413.5 Z M 431.9 413.8 431.9 413.9 431.7 413.9 431.9 413.8 Z</t>
  </si>
  <si>
    <t>M 308.3 426 308.3 425.9 308.5 426.1 308.6 426.1 308.6 426.3 308.6 426.4 308.8 426.5 309 426.5 309.1 426.6 309.2 426.6 309.3 426.8 309.4 426.9 309.3 427 308.8 426.7 308.7 426.7 308.6 426.5 308.5 426.5 308.4 426.4 308.3 426.3 308.3 426 Z</t>
  </si>
  <si>
    <t>M 792.6 489.8 792.6 489.7 792.8 489.7 792.9 489.7 793 489.6 793.1 489.8 793 489.8 792.9 490 792.8 489.9 792.6 489.8 Z</t>
  </si>
  <si>
    <t>M 589.5 356.6 589.7 356.7 589.9 356.7 590.2 356.3 590.6 356.2 591 356.4 591.2 356.3 591.3 356 591.3 355.5 592.4 355.7 593.3 355.6 594.2 355.3 594.9 355 595.3 354.8 595.3 354.9 594.1 356 594 356.3 594.4 356.8 594.4 356.9 593.9 357 593.4 357 593.1 357.5 592.4 357.8 591.7 357.9 591.5 358.1 591.4 358.3 591.3 358.3 591.1 358 590.7 358.1 590.4 358 589.9 357.7 589.6 357.2 589.5 356.6 Z</t>
  </si>
  <si>
    <t>M 541.1 296.2 541.5 296.2 541.6 295.9 541.5 295.7 541.6 295.6 542 295.6 542.3 295.8 542.4 296.1 542.6 296.6 542.8 296.5 543.1 296.6 543.7 296.8 543.8 296.8 544 297.1 544.3 297.1 544.4 297.4 544.7 297.2 544.9 297.3 545 297.1 545.3 297.2 545.5 297.4 545.4 297.8 544.9 298.2 545.6 298.7 545.9 299.1 546 299.4 546.3 299.6 546.7 299.2 547.2 299 547.1 298.8 546.8 298.2 546.9 298.1 547.7 298.4 548.3 298.9 548.8 298.9 549.1 298.7 549.2 299.1 548.8 299.4 549.2 299.7 549.3 299.9 549.6 300.1 550 300 549.9 299.8 550 299.7 550.3 300 550.5 300.1 550.8 300.4 550.9 300.3 551.5 300.4 551.5 300.8 551.6 301.2 552.1 301.5 552.3 302.1 552 302.2 551.5 302.2 551.2 302.6 551 302.6 551 302.8 550.8 303 550.4 303.2 550.1 304.1 549.7 304.2 549.6 304.6 549.3 304.6 548.9 304.9 548.6 305.1 548.4 305 548.2 305.1 547.6 304.9 547.2 305.3 547 305.9 546.8 305.5 546.3 305.4 545.9 305.1 545.7 305.1 545.4 305.4 545.2 305.4 544.6 305.3 543.9 304.9 543.7 304.9 543.1 304.7 542.6 304.4 542.1 304.5 541.9 304.3 541.6 304.2 541.5 305.3 541.1 305.3 540.8 305.6 540.7 306 540.1 305.8 539.7 306.2 539.1 306 538.9 305.8 538.9 305.7 538.8 305.6 538.4 305.3 538.1 304.8 537.9 304.8 537.6 304.4 537.4 304.5 537.2 304.4 537.1 304 536.6 303.7 536.5 303.6 536.1 303 535.9 302.8 535.5 302.8 535 302.3 535 302.1 534.9 302 534.7 301.4 534.4 301.1 534.6 300.9 534.8 300.4 534.6 300.3 534.6 300.1 534 299.8 534 299.7 533.8 299.5 533.8 299.3 533.7 299.1 533.6 299 533.6 298.8 533.5 298.7 533.8 298.7 534.2 299.3 534.2 299 534.4 298.6 534.9 298.3 535.2 298.3 535.5 298.1 535.9 298.3 536.2 297.8 536.5 297.8 536.7 297.5 536.9 297.5 537.1 297.3 537.3 297.4 537.4 297.3 537.5 297 537.8 296.9 538.4 296.9 538.8 296.5 539.9 296.1 539.9 296 539.6 295.7 539.7 295.4 540 295.6 540.2 295.5 540.4 295.7 540.4 296 540.6 296 540.5 296.3 540.9 296.4 541.1 296.2 Z</t>
  </si>
  <si>
    <t>M 580.2 192.4 578.9 193.5 579 193.7 579.8 193.9 579.6 194.9 578.9 196.4 579.4 198.8 581.3 199.9 582.2 201.8 583.2 202.9 582.9 203.9 581.9 205.5 580.5 207.9 580.6 208.7 581.4 210.3 582 211.6 582.4 212.7 583 213.9 583.4 215.3 583.5 216.5 583.5 216.8 583.1 216.7 582.5 217 582.7 217.6 582.5 218 582.4 219 582.2 219.6 582.8 220.1 582.7 220.5 582.7 220.6 582.1 221 582.1 221.4 582.1 222 582.5 222.6 583.3 222.8 583.3 223.1 583.5 223.6 583.2 224.2 583.3 225.1 583.9 225.6 584.2 225.9 584.5 226.1 584.6 226.9 584.6 227.1 584.5 227.5 584.5 227.6 583.9 228.8 583.1 229.3 584.5 231.1 585.3 231.5 586.6 232.6 586.7 233.3 587.3 234 587.5 234.5 586.4 237.3 585.8 238.1 585 238.8 584.8 239.2 583.6 240.8 582.4 242.5 581.8 242.9 581.1 244.2 580 245 579.6 245.5 579.4 246 579 246.1 577.6 247.6 577.1 248.3 576.9 248.2 576.9 248.6 576.5 248.7 576.2 248.6 576 248.8 575.9 248.6 575.4 248.4 575 248.4 574.7 248.7 574.6 249 574.4 248.8 574.2 248.8 573.8 249.1 573.3 248.7 573.2 249 573.1 249.1 572.8 249 572.6 249.2 572.2 249.1 572.3 249.6 572.1 249.8 572 249.8 571.9 249.5 571.7 249.8 571.5 249.9 571.1 249.6 571 250 570.8 249.7 570.5 250 570 250 569.5 250.5 568.8 250.4 568.4 250.8 567.9 251.4 567.4 251 566.6 251.3 566.3 251.7 565.3 251.8 565 251.9 564.9 252.2 564.7 251.9 564.2 252.3 563.9 252.3 563.9 252.2 564.2 251.8 564 251.5 563.8 251.8 563.5 251.7 563.5 251.5 563.8 251.3 563.8 250.8 563.5 251.1 563.4 250.6 563 251.2 562.7 251.5 562.5 251.3 562.2 251.3 562.1 251 562.2 250.4 562.5 250 562.4 249.5 562.3 249.6 562 250.3 561.7 250.5 561.4 249.9 561.4 249 561 249 561 249.6 560.9 249.7 560.7 249.6 560.3 248.6 560.4 248 559.8 248.6 559.1 248.5 559.1 248.3 559.4 248 559.2 247.3 559.2 246.9 558.9 246.7 558.8 246.4 559 245.9 559.2 245.8 559.2 245.5 559.4 245.5 559.5 245.2 559.4 244.5 559.7 243.8 559.6 243.3 559.8 243.2 559.7 242.9 559.8 242.8 559.7 242.4 560 242.4 559.6 241.3 559.5 241.1 559.5 240.9 559.4 240.4 559.2 240.2 559.1 239.5 559.3 238.7 559.1 237.9 558.8 237.8 558.6 237 558.4 236.7 558.7 236.4 558.5 236 558.7 235 558.7 234.8 559.3 234.6 559.2 234.2 559.4 234.2 559.6 233.6 559.9 233.5 559.7 232.9 559.8 232.4 560.1 232.5 560.8 232.3 561.1 231.6 561.7 232.1 561.9 232.1 562 231.7 561.7 231.1 561.7 230.9 562 230.3 562.1 230.7 562.2 230.8 562.5 229.9 562.9 229.5 562.9 229 562.7 229.2 562.6 228.9 563 228.7 563.1 228.4 563.4 228.7 563.3 228.5 563.5 228.4 563.7 228.9 563.7 229.1 563.8 229 563.9 228.6 564.8 228.1 564.9 227.5 564.9 227.3 565.5 227.4 565.5 227.1 565.8 226.4 567.4 224.2 568.2 222.5 568.6 222.1 569.3 221.9 569.6 221.9 570.1 222.2 570.2 222.1 570.2 221.9 570 221.5 570.5 221.3 570.3 220.8 570 220.3 570.1 219.7 570 219.1 570.2 218.2 569.9 217.7 569.5 217.4 569 217 568.5 217 568.2 216.8 568 216.9 568.1 216.6 568 216.4 567.3 216 567.1 216.1 567 215.8 566.8 215 566.4 214.1 566.3 213.5 565.8 213.2 565.6 212.6 565.6 212 565.6 211.5 566.1 210.7 566.2 210.3 566.2 209.4 566.5 209.1 566.5 208.8 565.3 206.4 565.4 206.2 565.3 205.8 565.7 205.6 565.9 205.3 565.8 204.6 565.1 204.4 564.9 204.2 565.3 203.3 565.1 202.6 565.1 201.5 565.5 201 565.6 200.7 564.8 200 564.6 199.3 564.2 199.3 564.2 198.6 564 198.3 563.9 198.1 563.6 197.8 561.8 196.8 561.1 196.8 560.7 196.1 559.5 195.2 559.3 194.7 558.5 193.9 558.3 193.8 558 193.6 557.9 193.4 557.9 193 557.6 192.7 557 192.4 557.5 192 558.3 192.4 558.4 192 558.3 191.2 559.1 190.4 559.9 190.7 560.9 192.3 561.9 194 562.1 194.9 562.5 194.8 563.2 195.2 563.9 195.2 564.4 195.6 565.5 195.1 565.9 194.3 566.3 194.2 567.4 195 568.2 195.4 568.6 195.5 569 196.1 569.5 195.6 569.7 194.6 570 194.1 570.5 193.7 571 193.6 571.3 192.9 571.3 190.9 571.6 189.8 571.7 188.7 571.9 188.1 572 187.4 573 186.2 573.5 185.4 574.3 185.3 575.1 185.5 576.6 184.3 577.4 184.2 577.7 185 578.8 186.3 580.8 187.7 581.2 189.1 580.9 189.8 580 191.1 579.9 191.9 580.2 192.4 Z M 554.6 249.7 554.7 249.8 554.8 249.4 554.8 249.1 555.1 249.1 555.5 249.3 555.8 249.2 555.7 249.4 555.9 249.5 556.1 249.9 556.1 250.2 555.9 250.4 555.5 250.2 555.6 250.9 555.9 250.9 556.2 250.5 556.1 250.4 556.3 249.9 556.5 249.9 556.6 250 556.5 250.2 556.4 250.1 556.3 250.4 556.2 250.9 556 251 556 251.4 555.8 251.4 555.4 250.8 555.3 250.9 554.8 250.8 554.6 250.4 554.2 250.5 554.2 250 554.4 249.8 554.5 249.9 554.6 249.7 Z M 559.3 232.1 559.4 232.3 559.5 232.6 559 233 558.7 232.7 558.5 232.2 558.9 231.5 559 231.7 559.3 231.7 559.3 232.1 Z M 568.9 221 569 221.4 568.8 221.6 568.4 221.5 568.2 221.4 568.1 221.3 568.1 221.1 568.2 220.9 568.4 220.7 568.9 220.7 569.2 220.8 569.2 221 568.9 221 Z M 560.3 250.2 560.5 250.2 560.9 250.1 561.1 250.2 561.2 250 561.3 250.4 561.1 250.6 561 250.5 561 250.8 560.8 250.8 560.8 250.6 560.9 250.5 560.8 250.4 560.5 250.6 560.4 250.7 560.2 250.6 560.2 250.4 560.3 250.2 Z M 556.7 251.3 556.7 251.5 556.4 251.4 556.4 251.3 556.7 250.9 557 250.8 557 251 557.1 251.2 557 251.3 556.7 251.3 Z M 557.6 249.7 557.7 249.8 557.7 249.9 557.8 250.1 557.7 250.1 557.5 250.1 557.4 250.3 557.3 250.2 557.5 249.4 557.6 249.4 557.6 249.7 Z M 560 250.7 559.7 250.8 559.7 250.6 559.8 250.4 559.9 250.4 560.1 250.4 560.1 250.5 560 250.7 Z M 558.9 250.2 559.1 250.1 559.3 250.2 559.5 250 559.4 250.3 559.2 250.4 559.1 250.3 558.9 250.3 558.9 250.2 Z M 558.8 247.9 559.1 247.7 559.1 247.9 559.1 248.1 558.8 248 558.8 247.9 Z M 559.1 249.4 559.2 248.9 559.3 249.1 559.4 248.9 559.4 249.2 559.1 249.4 Z M 559.5 241.9 559.6 242 559.6 242.2 559.4 242.3 559.4 242.2 559.5 242.1 559.5 241.9 Z M 560 232.3 560 232 560.1 231.9 560.3 232 560.3 232.1 560.3 232.2 560.1 232.1 560.1 232.3 560 232.3 Z M 558.8 234.2 558.6 234.3 558.6 234 558.7 233.8 558.8 233.9 558.8 234.2 Z M 558.2 249.2 558.3 249 558.4 249.1 558.5 249.3 558.5 249.5 558.3 249.5 558.4 249.3 558.3 249.3 558.2 249.2 Z M 559.4 233.8 559.3 234 559.2 233.7 559.3 233.7 559.4 233.4 559.5 233.5 559.4 233.8 Z M 557.8 251.8 558.1 251.6 558.2 251.7 558.2 251.8 558.1 251.8 557.9 251.9 557.8 251.8 Z M 558.4 248.6 558.4 248.4 558.5 248.4 558.5 248.6 558.4 248.9 558.4 248.6 Z M 574.8 249 574.9 248.8 574.9 249.1 575 249.2 575 249.3 574.8 249 Z M 573.4 249.2 573.5 249 573.6 249.1 573.6 249.3 573.4 249.2 Z M 573.2 249.3 573.3 249.2 573.4 249.3 573.4 249.4 573.2 249.4 573.2 249.3 Z M 554.2 249.3 554.4 249.3 554.3 249.6 554.2 249.5 554.2 249.3 Z M 559.2 252.5 559.2 252.4 559.4 252.5 559.3 252.7 559.2 252.6 559.2 252.5 Z M 558.3 235.5 558.4 235.5 558.5 235.6 558.4 235.8 558.3 235.7 558.3 235.5 Z M 561.9 251.7 561.9 251.6 562 251.6 562.1 251.7 561.9 251.8 561.9 251.7 Z M 560.4 231.1 560.5 231.1 560.5 231.2 560.4 231.4 560.4 231.3 560.4 231.1 Z M 558.3 231.4 558.3 231.2 558.4 231.2 558.5 231.5 558.3 231.4 Z M 556.3 249.4 556.4 249.3 556.5 249.4 556.5 249.6 556.3 249.5 556.3 249.4 Z M 556.2 251.6 556.3 251.3 556.3 251.4 556.3 251.7 556.2 251.6 Z M 559 249.6 559 249.5 559.1 249.6 559.1 249.8 559 249.8 559 249.6 Z M 555.2 251.5 555.3 251.4 555.4 251.4 555.4 251.6 555.3 251.6 555.2 251.5 Z M 560.1 249 560.2 248.8 560.3 249 560.2 249.2 560.1 249 Z M 562.3 251.6 562.4 251.4 562.5 251.5 562.5 251.7 562.3 251.6 Z M 557.2 250.6 557.3 250.5 557.4 250.7 557.3 250.8 557.2 250.6 Z M 559.9 249 560 248.7 560.1 248.8 560 249 559.9 249 Z M 559.8 250.1 559.8 249.8 559.9 250 559.9 250.1 559.8 250.1 Z M 572.5 249.5 572.6 249.4 572.7 249.5 572.7 249.7 572.6 249.6 572.5 249.5 Z M 560 249.4 560 249.2 560.2 249.3 560.1 249.5 560 249.4 Z M 562.1 230.3 562.2 230.2 562.3 230.4 562.2 230.6 562.1 230.3 Z M 562.2 251.8 562.1 251.9 562.1 251.7 562.2 251.5 562.2 251.8 Z M 553.6 250 553.8 249.9 553.7 250.2 553.6 250 Z M 562.3 252.1 562.3 252 562.4 252 562.4 252.1 562.3 252.3 562.3 252.1 Z M 558 248.8 558 248.6 558.1 248.6 558.1 249 558 248.8 Z M 571.5 250.3 571.6 250.1 571.7 250.1 571.7 250.2 571.6 250.3 571.5 250.3 Z M 559.3 244.7 559.2 244.8 559.2 244.7 559.2 244.5 559.3 244.5 559.3 244.7 Z M 558.2 249.7 558.1 249.8 558.1 249.5 558.2 249.5 558.2 249.7 Z M 554 250 554 249.8 554.1 250 554.1 250.1 554 250.1 554 250 Z M 554.6 249.3 554.6 249.1 554.7 249.1 554.7 249.3 554.6 249.3 Z M 563.2 251.2 563.3 251.2 563.4 251.5 563.3 251.6 563.2 251.2 Z M 560.1 231.2 560.2 231 560.3 231.1 560.3 231.4 560.1 231.2 Z M 557.7 234 557.7 233.9 557.9 234.2 557.8 234.3 557.7 234 Z M 573.4 249.4 573.5 249.3 573.6 249.3 573.5 249.5 573.4 249.4 Z M 559.4 249.8 559.5 249.9 559.4 249.9 559.4 249.8 Z M 559.4 249.8 559.3 249.9 559.3 249.8 559.4 249.8 Z</t>
  </si>
  <si>
    <t>M 619.6 425 618.9 425.3 618.7 425.6 618.7 425.8 618.4 426 617.8 425.6 617.6 425.7 617 424.9 616.6 424.7 616.1 424 615.5 423.2 614.9 422.8 614.7 422.7 614.2 422.2 613.5 421.1 613 420.8 611.5 420.2 611.2 419.8 611.1 419.8 610.7 420.1 610 419.7 609.8 419.7 609.6 419.7 609.5 419.9 609.2 419.9 608.9 420.1 608.8 419.8 608.4 419.5 608.2 419.6 608 419.8 607.6 420 606.7 420.2 606.4 419.9 606 419.4 605.5 419.3 605.1 418.8 604 420.8 603.4 420.1 603 420.2 602.7 420.6 601.9 420.4 601.6 420.5 601.4 420.6 601.3 420.3 601.2 419.3 601 418.1 601.3 417.8 601.7 416.5 602 416 602.3 415 602.4 414.8 602.5 414.4 602.3 414 602.3 413.7 602.5 413.6 602.6 413.3 602.5 412.8 602.6 412.5 602.7 412.5 603 412.6 603.4 412.5 603.7 412.6 604 412.1 604 411.8 604.2 411.7 604.7 411.6 604.8 411.3 605.1 411.4 605.4 411.1 605.5 411.1 605.6 411.3 605.7 411.1 606 411.1 606.3 410.8 606.6 410.1 606.9 409.8 607.6 411 607.9 411.7 608.5 413.6 608.9 415.6 609 415.9 609.3 416.2 609.4 416.9 609.5 417 609.7 417 609.8 417.1 610.1 417.7 610.1 418.2 610.3 418.3 610.4 418.2 610.5 418 610.3 417.7 610.3 417.4 610.4 417.2 610.6 417.1 611.1 417.5 611 417.8 611.2 417.9 611.1 418.1 611.4 418.6 611.7 418.7 612.1 418.6 612.4 418.6 612.9 418.9 613 419.3 613.4 419.3 614.2 419.6 614.5 420 614.9 420.5 615.6 421.5 616.3 421.8 616.7 422.3 617.2 422.6 617.6 423.6 618 423.6 618.5 424.1 618.6 424.6 619 424.8 619.3 424.6 619.6 425 Z M 611.1 416.1 611.2 416.2 611.3 416.2 611.3 416.4 611.3 416.5 611.4 416.5 611.4 416.4 611.5 416.4 611.5 416.5 611.3 416.6 611.4 416.7 611.6 416.7 611.6 416.6 611.5 416.6 611.6 416.5 611.8 416.5 611.8 416.6 612 416.7 612.1 416.9 611.9 416.9 611.8 416.9 611.5 416.8 611.3 416.8 611.2 416.8 611.1 416.8 611 416.8 610.8 416.7 610.8 416.6 611 416.7 611.1 416.7 611.1 416.6 610.9 416.4 610.8 416.4 610.7 416.5 610.7 416.2 610.8 416.3 610.9 416.1 611 416.1 611 416 611.1 416.1 Z M 611.1 415.6 611.2 415.6 611.2 415.7 611.1 415.7 611 415.6 610.9 415.6 611 415.3 611.2 415.4 611.1 415.6 Z M 611.4 415.3 611.2 415.4 611.2 415.3 611.3 415.2 611.3 415.1 611.4 415 611.5 415.2 611.3 415.2 611.4 415.3 Z M 611.9 418.5 611.7 418.6 611.6 418.5 611.7 418.3 611.8 418.3 611.9 418.5 Z M 611.7 418.2 611.6 418.2 611.5 418.1 611.6 417.9 611.7 417.9 611.6 418.1 611.7 418.2 Z M 613.2 417 612.9 417.2 612.9 417 613 417.1 613.1 417 613.2 417 Z M 611.6 414.8 611.5 415 611.4 414.9 611.5 414.8 611.6 414.8 Z M 611.4 415.5 611.4 415.6 611.3 415.5 611.2 415.5 611.3 415.4 611.4 415.5 Z M 611.6 417.9 611.5 417.9 611.5 417.8 611.6 417.8 611.7 417.8 611.6 417.9 Z M 609.4 415.3 609.4 415.4 609.3 415.2 609.4 415.2 609.4 415.3 Z M 611.4 414.1 611.3 414.2 611.2 414.1 611.3 414.1 611.4 414.1 Z M 610 415.9 609.9 415.9 609.8 415.9 609.9 415.8 610 415.9 Z M 612.7 415.9 612.6 416 612.5 416 612.5 415.9 612.7 415.9 Z M 619.1 424.4 619.1 424.5 618.9 424.4 619 424.3 619.1 424.4 Z M 611.8 415.7 611.6 415.7 611.6 415.6 611.7 415.6 611.8 415.7 Z M 610.6 414.6 610.6 414.8 610.5 414.7 610.5 414.6 610.6 414.6 Z</t>
  </si>
  <si>
    <t>M 572.2 336.7 572.1 336.5 571.9 336.3 571.1 336.2 570.8 336.2 570.2 336 569.8 335.9 569.7 335.9 569.7 335.8 569.5 335.8 568.8 336.3 568.3 336.2 568.1 335.9 567.9 335.9 567.6 336 567.4 336.4 566.9 336.7 566.7 336.8 566.2 336.6 565.9 336.6 565.7 336.9 565.9 337.1 566.2 337.4 566.1 337.6 566.2 337.8 566.3 338 566.6 338 566.6 337.9 567.2 338.3 567.6 338.9 567.4 338.9 566.9 338.4 566.5 338.2 566.4 338.1 566.3 338.2 566.1 338.1 565.8 338.1 565.7 338.3 565.9 338.7 566.5 339 566.6 339.3 566.4 339.6 566 339.3 565.9 338.9 565.6 338.7 565.6 338.6 564.9 338.4 564.6 338.6 563.8 338.1 563.5 338 563.3 337.6 563.7 337.5 563.6 337.1 563.5 337.1 563.4 337.1 563.3 337.1 563.3 337.3 563.1 337.3 563 337.5 562.9 337.5 562.8 337.6 562.6 337.7 562.8 338.1 562.5 338.9 562.6 339.3 562.8 339.5 562.9 339.7 563 339.8 563.1 339.9 563.3 340.1 563.5 340.8 564 341.2 564.7 342.2 564.6 342.5 564 342.6 564 342.5 564.1 342.5 564.3 342.4 564.2 342 563.7 341.8 563.3 342 563.3 342.3 563.7 342.6 563.8 343 563.7 343.2 563.1 343.4 562.7 343.4 562.6 343.5 563.1 343.7 563.9 343.9 564 344.2 564.3 344.2 564.6 344.3 564.6 344.5 564.8 344.7 564.7 344.8 565.3 344.8 565.5 344.7 565.4 344.5 564.3 343.6 563.8 343.5 563.5 343.5 563.5 343.4 564.1 343 564.6 342.9 564.9 343.1 565.1 343.5 565.3 343.7 565.6 343.9 566.2 344.1 566.8 344.2 567.1 344.7 567.1 345.1 567.3 345.7 567.5 345.9 568.1 346 568.1 346.5 568 346.6 567.9 346.7 567.8 346.6 567.8 346.5 567.7 346.5 567.5 346.6 567.5 346.5 567.3 346.3 567.1 346.2 567 345.7 566.9 345.6 566.8 345.6 566.6 345.1 565.6 345.1 565.5 345.2 565.6 345.3 565.7 345.3 566.4 345.5 566.7 345.8 566.7 346 566.5 346.2 566.6 346.5 566.6 346.6 566.6 346.7 566.7 347.3 566.6 347.7 566.4 347.7 566.2 347.3 565.8 347 565.7 346.8 565.6 346.7 565.3 346.7 565.2 346.8 565 346.9 564.9 346.9 564.9 346.8 565.1 346.7 565 346.6 565.3 346.5 565.4 346.5 565.2 346.4 564.9 346.5 564.8 346.6 564.7 346.6 564.3 346.7 563.8 346.9 563.8 347 564.2 347.2 564.1 347.5 564.2 347.5 564.2 347.8 564.3 347.9 564.6 348.1 564.7 348.1 564.7 347.9 564.8 347.8 564.9 347.9 564.9 348.1 564.9 348.2 565.2 348.2 565.1 348.3 565.2 348.5 564.9 348.6 564.5 348.6 564.2 348.9 564 348.8 563.9 348.4 563.6 348.2 563.1 348.1 563.1 348.7 563.5 349.5 563.7 349.8 563.8 350.1 564 350.7 563.9 351.2 564.2 351.9 564 351.9 563.7 351.7 563.3 351.1 563.1 350.8 562.9 350.7 562.6 350.9 562.3 351.5 562.4 351.9 562.3 352 562 351.8 562 351.1 561.7 350.5 561.4 350.3 561.4 350.1 561.3 350 561.1 350 560.9 350.1 560.8 350.1 560.8 350.4 560.8 350.7 560.7 350.9 560.3 350.7 560.2 350.9 560.1 350.2 560.1 350.1 559.8 349.6 559.8 349.5 559.8 349.4 560.1 349 560.1 348.7 559.7 348.1 559.1 347.7 559 347.3 558.6 347 558.6 346.8 558.9 346.6 559.2 346.2 559.3 345.8 559.8 346 559.9 346 560.1 345.8 560.3 345.5 560.6 345.4 561 345.4 561.6 345.9 562 346 562.7 346.3 563.4 346.7 563.6 346.6 563.5 346.4 563.5 346.3 564.1 346.3 564.3 346.2 564.3 346 564.1 345.9 563.8 345.8 563.5 345.8 563.2 345.7 563.1 345.5 562.9 345.4 562.8 345.2 562.7 345.3 562.6 345.5 562.5 345.5 562.4 345.2 562.1 345 562 345.3 561.6 345.3 561.5 345.4 561.2 345.2 560.8 345.1 560.6 345.2 560.5 345.2 560.3 345.3 559.9 345.3 559.8 345.4 559.6 345.5 559.5 345.3 559.2 345.1 558.9 345.4 558.7 345.5 558.6 345.4 558.5 344.7 558.3 344.6 558.2 344.2 558 344.1 557.8 343.8 557.6 343.8 557.5 343.6 557.6 343.2 558.1 343.2 558.4 343.4 558.6 343.3 558.6 343.4 558.6 343 558.6 342.9 558.5 342.8 558.3 342.9 558 342.7 557.7 342.7 557.6 342.9 557.6 343 557.5 343.1 557.4 342.8 556.8 342.2 556.8 342 556.7 342 556.4 342 556.3 341.9 556.1 341.4 556.1 341.2 555.9 341 555.9 340.7 555.5 340.5 555.8 340.6 556.1 340.7 556.1 340.5 556.2 340.6 556.2 340.5 556.3 340.4 556.3 340.2 556.3 340.1 556.5 340.2 556.6 339.9 556.3 339.4 556.5 339.4 556.7 339.1 557.1 339.1 557.3 339 557.4 338.4 557.6 338.1 557.7 337.8 557.8 337.7 558.1 337.7 558.4 337.1 558.3 336.9 558.1 336.6 558.2 336.3 558.6 336.2 558.8 336.2 558.9 336.3 559.4 336.1 559.8 336.2 560.1 336 560.4 336 560.8 335.4 561.1 335.2 561.3 335.3 561.6 335.1 561.9 335.3 562.6 335.3 562.8 335.1 562.9 335.2 563 335.2 563.1 334.6 563.4 334.5 563.6 334.5 564.3 334.5 564.6 334.3 564.7 334.4 565.1 334.3 565.5 334.4 565.6 334.3 566.3 334 566.7 334 566.7 333.8 566.9 333.8 567 333.8 567.3 333.7 567.4 333.8 568 333.7 568.2 334.1 568.5 334.2 568.7 334.4 568.8 334.3 569.1 334.3 569.8 334.6 569.9 334.8 570.2 334.9 570.9 334.6 571.3 334.6 571.6 334.5 571.8 334.6 571.9 334.6 572.4 334.4 572.6 334.1 572.5 333.7 572.4 333.4 572.3 333.3 572.3 333.1 572.4 333.1 572.6 333 573.1 333.1 573.7 333.5 573.8 334.4 573 334.8 573 335.1 573.1 335.7 573 335.9 572.7 336.2 572.4 336.7 572.2 336.7 Z M 566.1 355.1 566.5 355.1 566.8 354.9 566.9 354.9 567 355 566.9 355.2 567.2 355.3 567.4 355.7 568.1 355.6 568.4 355.4 569.1 355.5 569.3 355.4 569.5 355.7 570.3 355.7 570.7 355.9 571.1 355.7 571.3 355.7 571.4 355.9 571.3 356.3 571.5 356.5 572.2 356.1 572.4 356.2 572.5 356.2 572.8 356 572.9 356.2 572.8 356.6 572.5 356.8 572.4 356.8 571.9 356.8 570.8 356.9 568.7 357.1 568.5 356.6 568.1 356.5 567.6 356.2 567.3 356.3 566.1 356.1 565.6 356 565.4 356 565.3 355.9 565.3 355.6 565.4 355 565.6 355.1 565.7 355.1 565.8 354.6 566.1 355.1 Z M 573.8 342.9 573.2 343.1 572.5 342.9 572.4 342.8 571.9 342.5 571.6 342.2 571.8 342 572.4 341.9 572.6 341.6 572.8 341.6 573 341.6 573.2 341.8 573.1 342 573.5 342.4 573.8 342.9 Z M 577.9 353.1 577.8 353.3 577.7 353.2 577.5 353.3 577.2 353.7 577.1 353.8 577 353.8 576.8 353.7 576.9 353.4 577 353.1 576.8 353.1 576.8 352.9 577 352.8 577.1 352.5 577.2 352.5 577.3 352.4 577.5 352.3 577.8 352.1 577.9 352 578.2 352 578.2 351.9 578.3 351.9 578.3 352.1 578.2 352.3 578 352.7 578 352.8 577.9 352.9 577.8 353.1 577.9 353.1 Z M 572.3 344.4 572.3 344.6 572.4 344.5 572.5 344.5 572.5 344.6 572.5 345.1 572.5 345.4 572.4 345.5 572.4 345.6 572.4 345.7 572.4 345.8 572.2 345.8 572.1 346 571.9 345.8 571.8 345.7 571.7 345.7 571.7 345.6 571.9 345.5 572.1 345.3 572 345.2 572 345.1 572 345 571.9 344.9 571.7 344.8 571.6 344.6 571.7 344.5 572.1 344.4 572.3 344.4 Z M 557.2 345.4 557.1 345.5 557.2 345.6 557.3 345.5 557.7 346.1 557.6 346.3 557.4 346.3 557.2 346.1 557.1 346.1 557 346.2 556.8 346.1 556.7 345.8 556.8 345.8 556.7 345.5 556.6 345.6 556.7 345.7 556.7 346 556.5 346 556.4 345.9 556.4 345.7 556.4 345.6 556.5 345.5 556.6 345.3 556.7 345.3 556.8 345.4 556.9 345.3 557 345 556.9 344.9 557.1 344.9 557.1 345.1 557.2 345.4 Z M 555.1 340.1 555.3 340.2 555.2 340.3 555 340.5 555.1 340.7 555.2 340.8 555.2 341 555.3 341.3 555.4 341.3 555.5 341.4 555.6 341.3 555.8 341.6 555.8 341.7 555.4 341.5 555.2 341.4 555.1 341.3 555 341.2 555 341 554.9 340.9 554.7 340.7 554.7 340.6 554.5 340.5 554.6 340.4 554.5 340.4 554.4 340.3 554.5 340.1 554.9 340.1 555 340 555.1 340.1 Z M 574.9 347.6 574.3 347.8 574.1 347.6 573.7 347.6 573.7 347.5 573.8 347.3 574.1 347.2 574.9 347.3 575 347.5 574.9 347.6 Z M 570.5 339.5 570.3 339.7 570.3 339.8 570.3 340.1 570.2 340.1 570 340 570.1 339.8 570 339.7 569.9 339.8 569.8 340.1 569.6 340 569.5 340 569.5 339.8 569.5 339.7 569.4 339.5 569.5 339.4 569.7 339.4 569.9 339.4 570 339.4 570.1 339.6 570.3 339.4 570.5 339.3 570.5 339.5 Z M 568.7 337.1 568.3 337.3 568.2 337.2 568.2 337.1 568 337.1 568 336.9 568.1 336.6 568.3 336.5 568.6 336.7 568.7 337.1 Z M 569.3 347.4 569.2 347.6 568.5 346.8 568.5 346.6 568.7 346.5 568.7 346.6 568.8 346.7 568.9 346.8 569.2 346.9 569.3 347.4 Z M 565.6 339.5 565.7 339.7 565.6 339.7 565.4 339.7 565 339.5 564.9 339.5 564.8 339.5 564.8 339.4 564.7 339.1 564.6 339 564.6 338.9 564.7 338.7 564.8 338.9 564.9 338.9 565 339 565 339.1 565.1 339.3 565.2 339.3 565.6 339.5 Z M 558.1 347.5 557.9 347.5 557.8 347.7 557.7 347.7 557.2 347.1 557.2 346.9 557.4 346.8 557.5 347 557.7 347.1 558.1 347.5 Z M 570.8 350.1 570.6 350.3 570.4 350.1 570.3 349.7 570.6 349.5 570.7 349.4 570.8 349.5 571 349.7 570.8 350.1 Z M 557.5 344.1 557.5 344.2 557.6 344.1 557.7 344.2 557.5 344.3 557.3 344.4 557.2 344.4 557.1 344.3 557 344.4 557 344.1 557.1 343.8 557.2 343.6 557.4 343.5 557.5 343.7 557.4 343.9 557.5 344.1 Z M 575.3 355.3 575.3 355.4 575.2 355.4 575.1 355.4 575.2 355.2 575.2 355 575.1 354.9 575 354.8 575.2 354.7 575.2 354.6 575.3 354.4 575.3 354.1 575.5 354.1 575.4 353.9 575.5 353.8 575.5 353.9 575.5 354.2 575.4 354.3 575.5 354.4 575.3 354.6 575.3 354.8 575.4 354.9 575.5 355 575.4 355.1 575.5 355.2 575.3 355.3 Z M 575.8 350.5 575.1 350.8 574.9 350.8 574.7 351.1 574.6 351 574.7 350.9 574.9 350.7 575.2 350.5 575.6 350.3 575.8 350.4 575.8 350.5 Z M 564.1 352.7 564 352.7 563.9 352.8 563.9 353 563.7 353 563.6 352.9 563.5 352.8 563.5 352.7 563.6 352.6 563.5 352.5 563.5 352.4 563.6 352.2 563.8 352.4 563.9 352.5 564.1 352.7 Z M 573 347.7 572.9 347.9 572.7 348 572.4 348.1 572.2 348.2 572 348.2 572.1 348 572.3 347.8 572.5 347.8 572.6 347.8 572.9 347.6 573 347.6 573 347.7 Z M 568.4 343.7 568.4 343.8 568.2 343.8 568.2 343.7 568.1 343.8 568 343.7 568.1 343.7 568.1 343.6 567.9 343.5 567.8 343.4 567.8 343.3 567.8 343.2 567.9 343.1 568.1 343.2 568.1 343.4 568.4 343.6 568.4 343.7 Z M 570.1 349.5 570 349.7 570.1 349.8 570 350 569.8 350.1 569.6 350 569.6 349.9 569.7 349.7 569.8 349.6 569.9 349.5 570 349.6 570 349.5 570.1 349.5 Z M 570 348.1 569.8 348.2 569.5 347.9 569.2 347.7 569.3 347.7 569.4 347.7 569.5 347.8 569.9 347.8 570 347.9 570 348.1 Z M 568.1 350.8 568 350.9 568 351 568 351.1 567.8 351.2 567.5 351.2 567.4 351.2 567.5 350.9 567.6 350.9 567.6 351 567.8 351.1 567.8 351 567.7 351 567.7 350.9 567.7 350.8 567.9 350.9 568 350.8 568 350.6 568.1 350.6 568.2 350.6 568.2 350.7 568.1 350.8 Z M 571.2 337.9 571 338 570.9 337.9 570.6 337.7 570.7 337.6 570.9 337.5 571.1 337.6 571.2 337.7 571.2 337.9 Z M 567.3 348.2 567.3 348.1 567.3 348 567.3 347.7 567.5 347.6 567.7 347.7 567.6 347.9 567.4 348.1 567.3 348.2 Z M 571.7 350.7 571.5 350.8 571.4 350.8 571.4 350.7 571.6 350.7 571.7 350.6 571.7 350.5 572 350.4 572 350.3 572.1 350.2 572.2 350.4 572 350.4 571.9 350.5 571.7 350.7 Z M 570.4 351.2 570.3 351.2 570 351 570.1 350.8 570.2 350.7 570.2 350.9 570.4 351 570.4 351.1 570.4 351.2 Z M 574.9 350.2 574.7 350.3 574.6 350.1 574.7 349.8 575 350 574.9 350.2 Z M 565.8 342.5 565.9 342.5 565.9 342.7 565.8 342.7 565.6 342.7 565.6 342.6 565.4 342.3 565.5 342.3 565.6 342.4 565.8 342.5 Z M 567.7 348.8 567.6 348.9 567.6 348.8 567.6 348.6 567.5 348.6 567.6 348.4 567.7 348.4 567.7 348.5 567.8 348.5 567.9 348.6 567.7 348.8 Z M 569.2 348.6 569.2 348.7 569 348.7 569 348.6 568.9 348.6 568.9 348.5 569 348.5 569 348.3 569.2 348.3 569.1 348.5 569.2 348.5 569.2 348.6 Z M 565.2 347.6 565.1 347.7 565 347.5 564.9 347.4 565.1 347.3 565.3 347.3 565.2 347.6 Z M 570.4 348.6 570.2 348.6 570.2 348.4 570.2 348.3 570.3 348.3 570.6 348.4 570.6 348.5 570.5 348.5 570.4 348.6 Z M 568.6 350.3 568.5 350.4 568.4 350.1 568.3 350 568.4 349.9 568.5 349.9 568.6 350.1 568.7 350.2 568.6 350.3 Z M 568 349.6 567.9 349.6 567.7 349.5 567.8 349.3 568 349.3 568 349.5 568 349.6 Z M 566.4 342 566.5 342.4 566.4 342.4 566.3 342.3 566.2 342.3 566.4 342 Z M 574.5 349.7 574.4 349.7 574.3 349.6 574.4 349.5 574.3 349.5 574.2 349.4 574.4 349.3 574.4 349.4 574.4 349.5 574.5 349.7 Z M 570.7 352.2 570.5 352.3 570.4 352.2 570.5 352.1 570.5 352 570.5 351.9 570.7 352.1 570.7 352.2 Z M 575.8 351.8 576 352.1 575.9 352.2 575.8 352 575.7 352 575.7 351.9 575.8 351.8 Z M 574.8 355.5 574.5 355.7 574.4 355.7 574.6 355.5 574.8 355.4 574.8 355.5 Z M 573.1 351.5 573.1 351.7 572.9 351.7 572.8 351.5 572.9 351.4 573.1 351.5 Z M 557.3 345.2 557.2 345 557.1 344.9 557.3 344.8 557.3 344.9 557.4 345 557.3 345.2 Z M 565.2 342.3 565.2 342.5 565.1 342.4 565 342.5 564.9 342.5 564.8 342.4 565 342.3 565 342.2 565.2 342.3 Z M 577.3 351.4 577.2 351.6 577.2 351.5 577.1 351.5 577 351.3 577.1 351.2 577.3 351.4 Z M 569.5 341.1 569.3 341.3 569.2 341.2 569.2 341.1 569.3 341 569.5 341.1 Z M 565 348.9 564.9 349 564.8 348.9 565.1 348.8 565.2 348.7 565.3 348.8 565.2 348.8 565.1 348.9 565 348.9 Z M 557.5 345.4 557.4 345.5 557.4 345.4 557.3 345.3 557.4 345.2 557.4 345.1 557.5 345.2 557.5 345.4 Z M 569.7 351.2 569.5 351.2 569.6 351.1 569.7 351 569.8 351 569.7 351.2 Z M 571 344.4 571 344.6 570.9 344.6 570.8 344.5 570.9 344.4 571 344.4 Z M 570.5 351.8 570.4 351.9 570.3 351.9 570.3 352 570.2 352 570.2 351.9 570.3 351.8 570.5 351.8 Z M 571.6 352.2 571.5 352.3 571.3 352.2 571.4 352.1 571.6 352.2 Z M 573.7 349 573.6 349 573.5 349 573.6 348.8 573.7 348.7 573.7 348.8 573.7 348.9 573.7 349 Z M 575.4 351.4 575.4 351.5 575.2 351.5 575.2 351.4 575.3 351.3 575.4 351.4 Z M 569.5 350.1 569.4 350.1 569.4 350 569.5 349.9 569.5 350.1 Z M 566.9 357.4 566.8 357.5 566.7 357.5 566.7 357.4 566.7 357.3 566.9 357.4 Z M 566.8 341.9 566.7 341.9 566.6 341.8 566.7 341.7 566.8 341.7 566.8 341.9 Z M 574.3 349 574.3 349.1 574.1 349 574 348.9 574.1 348.9 574.3 349 Z M 573.2 351.5 573.2 351.3 573.3 351.4 573.2 351.5 Z M 569 351.2 568.9 351.3 568.8 351.2 568.9 351.1 569 351.2 Z M 558 344.4 557.9 344.4 557.9 344.2 558 344.2 558 344.4 Z M 573.5 348 573.4 348.1 573.3 348 573.2 348 573.5 348 Z M 567.3 346.4 567.3 346.6 567.2 346.6 567.2 346.4 567.3 346.4 Z M 582.1 353 582 353.1 581.9 353 582 352.9 582.1 353 Z M 560.4 350.9 560.4 351 560.3 351 560.2 350.8 560.3 350.8 560.4 350.9 Z M 567.3 350.7 567.2 350.9 567.1 350.7 567.2 350.6 567.3 350.7 Z M 567 347.4 566.9 347.6 566.8 347.6 566.9 347.3 567 347.4 Z M 571.7 349.6 571.6 349.7 571.5 349.7 571.5 349.6 571.7 349.6 Z M 576.5 352.6 576.6 352.7 576.4 352.7 576.5 352.6 Z M 553.8 340 553.7 340 553.7 339.9 553.7 339.8 553.9 339.9 553.8 340 Z M 557.5 344.5 557.4 344.7 557.3 344.6 557.4 344.5 557.5 344.5 Z M 558.3 344.9 558.2 344.9 558.2 344.8 558.3 344.7 558.3 344.9 Z M 564.7 348.9 564.6 348.9 564.5 348.9 564.7 348.8 564.7 348.9 Z M 574 352.3 573.9 352.4 573.9 352.2 574 352.2 574 352.3 Z M 570.6 350.6 570.5 350.6 570.5 350.5 570.6 350.4 570.6 350.6 Z M 564.7 354 564.6 354 564.5 353.9 564.6 353.8 564.7 354 Z M 572.6 355.7 572.6 355.8 572.5 355.7 572.5 355.6 572.6 355.7 Z M 566.9 342.7 566.8 342.9 566.7 342.7 566.8 342.6 566.9 342.7 Z M 574.2 348.7 574.2 348.8 574 348.7 574.1 348.6 574.2 348.7 Z M 575.3 350.3 575.2 350.3 575.2 350.2 575.2 350.1 575.3 350.2 575.3 350.3 Z M 568.3 350.7 568.4 350.9 568.2 350.9 568.2 350.8 568.3 350.7 Z M 570 348.5 570 348.7 569.9 348.6 569.9 348.4 570 348.5 Z M 572.8 344.7 572.7 344.8 572.6 344.6 572.7 344.6 572.8 344.6 572.8 344.7 Z M 574.9 348.3 574.8 348.5 574.7 348.4 574.6 348.4 574.8 348.3 574.9 348.3 Z M 567.1 341.5 567 341.7 566.9 341.6 566.9 341.5 567.1 341.5 Z M 573.6 347.9 573.5 348 573.4 347.8 573.5 347.7 573.6 347.9 Z M 556 342.3 555.9 342.3 555.8 342.1 556 342.3 Z M 570 355.3 570 355.5 569.8 355.4 569.9 355.3 570 355.3 Z M 564.8 347.6 564.7 347.7 564.6 347.6 564.7 347.5 564.8 347.5 564.8 347.6 Z M 568.6 347.8 568.6 348 568.4 347.9 568.5 347.8 568.6 347.8 Z M 571.2 350.3 571.2 350.5 571 350.5 571 350.4 571.1 350.3 571.2 350.3 Z M 564.2 349.1 564.2 349.2 564.1 349.2 564.1 349.1 564.1 349 564.2 349.1 Z M 569.2 351.3 569.2 351.5 569.1 351.4 569 351.3 569.2 351.3 Z M 570.8 350.5 570.7 350.5 570.7 350.4 570.8 350.3 570.8 350.5 Z</t>
  </si>
  <si>
    <t>M 617.6 425.7 616.4 427.5 615.9 427.9 615.8 428.5 615.9 428.9 615.9 429.9 616.3 430.1 616.6 430.1 616.8 429.9 617.6 429.9 618.2 429.6 618.5 429.7 618.7 429.9 619.1 429.9 618.4 431 618.8 432 619.2 432.5 619.5 432.9 619.9 433.2 620 433.7 620.2 433.9 620.5 434.3 621.1 434.6 622 435.5 623.9 436.1 627.2 437.3 630.2 438.3 632.7 438.5 627.2 444.3 624.8 446.8 623.9 446.9 622 446.8 621.1 447 620.4 447.3 619.5 447.8 619.1 448.4 618.7 448.7 617.9 448.9 616.7 449 616.3 449.3 616.2 449.5 616 449.6 615.7 449.5 614.9 449.6 614.2 449.6 613.8 449.3 613.3 448.8 613 448.7 611.5 449.3 610.5 449.8 610.2 450.4 609.6 451.1 609.5 451 609 450.9 608.7 450.9 608.4 450.8 607.8 450.8 606.8 450.5 606.6 450.6 605.7 450.5 605.3 450.2 604 449.3 602.6 448.4 602.1 448.2 600 448.2 599.7 448 599.7 447.7 599.3 447.3 599.3 446.5 599.4 446.2 599.4 445.8 599 445.6 598.5 445.5 597.9 445.7 597.9 445.3 597.4 444.9 597.4 444.7 597 444.1 597 443.8 596.9 443.6 596.9 443.2 597.1 442.7 596.8 442.4 596.7 442.2 596.4 442.2 596.1 441.9 595.8 441.8 595.7 441.6 595.5 441.3 594.9 441 594.8 440.8 594.3 440.4 594.3 440.1 594.1 439.7 593.4 439.2 592.7 439 592.4 439.1 592.2 439 591.6 438.9 591.5 438.7 591.5 438.5 591.6 438.3 592 437.9 592 437.2 592.2 437.1 593.2 437 593.4 437.3 593.6 437.3 594 437 594.3 436.9 594.6 436.7 594.7 435.4 594.6 434.1 594.6 433.9 594.9 433 594.9 432.6 595.2 432.4 595.2 432.2 595.2 432 595.1 431.6 595.1 431 595.6 430.4 595.9 430.2 596.2 430.3 596.4 430.7 596.6 430.6 596.9 430.2 597 429.4 596.9 429.1 597.3 428.3 597.2 427.8 597.3 427.6 597.8 427.2 598.3 426.3 599 425.2 599.9 425 600.1 425.1 600.2 425.1 600.3 424.6 600.2 424.3 601 422.2 601.2 421.9 601.1 421.4 601.4 420.6 601.6 420.5 601.9 420.4 602.7 420.6 603 420.2 603.4 420.1 604 420.8 605.1 418.8 605.5 419.3 606 419.4 606.4 419.9 606.7 420.2 607.6 420 608 419.8 608.2 419.6 608.4 419.5 608.8 419.8 608.9 420.1 609.2 419.9 609.5 419.9 609.6 419.7 609.8 419.7 610 419.7 610.7 420.1 611.1 419.8 611.2 419.8 611.5 420.2 613 420.8 613.5 421.1 614.2 422.2 614.7 422.7 614.9 422.8 615.5 423.2 616.1 424 616.6 424.7 617 424.9 617.6 425.7 Z</t>
  </si>
  <si>
    <t>M 938.6 441.1 938.9 441.3 938.9 441.5 938.8 441.5 938.9 441.6 938.8 441.7 938.7 441.7 938.6 441.7 938.4 441.6 938.4 441.4 938.3 441.4 938.3 441.3 938.4 441.2 938.5 441.3 938.5 441.2 938.6 441.1 Z M 952 445.8 951.9 446 951.8 445.9 951.6 445.9 951.7 445.8 951.8 445.7 951.9 445.7 952 445.8 Z M 883.1 434 883 434.1 882.9 434 882.9 434.1 882.8 434.2 882.7 434.1 882.9 433.9 883 433.8 883.1 434 Z M 921.2 440.1 921.1 440.1 921 440.1 921 440.2 920.8 440.1 920.9 440.1 921 440 921.1 440 921.2 440.1 Z M 920.4 440.2 920.3 440.2 920.2 440.2 920.3 440.1 920.2 440 920.3 440 920.4 440.2 Z M 887.3 433 887.3 433.2 887.2 433.2 887.2 433 887.3 433 Z M 950.2 428.7 950.1 428.8 950.1 428.7 950.2 428.6 950.2 428.7 Z M 929.2 457.5 929.2 457.6 929 457.5 929.2 457.5 Z M 921 439.9 920.9 440 920.9 439.9 921 439.8 921.1 439.8 921 439.9 Z</t>
  </si>
  <si>
    <t>M 481.5 238.5 481.5 238.8 481.3 238.8 481.3 238.9 481.6 239 481.6 239.3 481.5 239.3 481.4 239.6 481.3 239.4 481.3 239.1 481.2 239.4 480.9 239 480.9 239.1 481 239.3 481.1 239.5 481.2 239.6 481.2 239.7 481.3 240 481.3 240.1 481.3 240.3 481.1 240.2 480.9 240 480.8 239.7 480.7 239.7 480.6 239.5 480.5 239.3 480.3 239.3 480.4 239.5 480.4 239.7 480.2 239.7 479.9 239.8 479.8 239.7 479.5 239.6 479.4 239.5 479.3 239.1 479.4 239.1 479.6 239.2 479.6 239.1 479.8 239 479.9 238.8 480 238.2 480.1 238.1 480.3 238.2 480.3 238 480.4 238.1 480.6 237.9 480.8 238 480.8 238.1 480.8 238.3 481 238.2 481.1 238.3 481.2 238.4 481.2 238.6 481.4 238.6 481.4 238.4 481.2 238.1 481.1 237.9 481.2 237.8 481.3 238.1 481.5 238.5 Z M 481.9 237.8 482.1 238 482.1 238.1 482.1 238 482.2 238.1 482.1 238.4 482.2 238.4 482.1 238.7 482.1 238.9 482 238.9 481.9 238.7 481.8 238.9 481.7 238.7 481.6 238.5 481.5 238.3 481.4 238 481.4 237.8 481.7 238.3 481.7 238.1 481.7 238 481.7 237.8 481.8 237.9 481.9 237.8 481.8 237.7 481.8 237.6 481.9 237.7 481.9 237.8 Z M 480.8 242 480.8 242.3 481 242.3 481.1 242.4 481.3 242.4 481.3 242.9 481.3 243.1 481.4 243.1 481.5 243.4 481.5 243.5 481.4 243.5 481.2 243.2 480.9 243 480.9 242.8 480.9 242.7 480.7 242.4 480.7 242.3 480.6 242.1 480.6 242 480.8 242 Z M 481.4 240.8 481.5 241 481.5 241.2 481.5 241.4 481.3 241.1 481.2 241 481.1 240.9 480.9 241 480.8 240.7 480.8 240.5 480.9 240.5 481.1 240.6 481.2 240.7 481.4 240.8 Z M 482.5 238.5 482.3 238.6 482.2 238.3 482.3 238.3 482.5 238.1 482.4 237.9 482.5 237.8 482.6 238 482.5 238.1 482.5 238.2 482.5 238.5 Z M 479 239.4 478.9 239.5 478.8 239.3 479 239.2 479 239.4 Z M 481.7 240.2 481.6 240.3 481.5 240 481.6 239.9 481.7 240.2 Z M 481.2 241.4 481.1 241.5 481 241.3 481 241.2 481.1 241.2 481.2 241.4 Z</t>
  </si>
  <si>
    <t>M 536.9 454.5 536.8 454.9 536.5 455.3 536.6 455.6 536.4 455.9 536.5 456.2 536.7 456.8 536.6 457.1 536.9 457.1 537.2 457 537.6 457 538.4 456.6 539.3 456.7 539.6 456.9 540.1 458 540.1 458.3 539.8 458.9 539.5 459 539.1 459.1 538.7 459.7 538.6 460 538.6 460.3 538.7 460.5 538.5 461 538.6 461.1 539.2 461.4 539.3 461.6 539.4 461.8 539.9 461.9 540 462 540.1 462.1 540.2 462.3 540.2 462.4 540 463.1 540.1 464.1 540.1 464.7 539.9 465 540 465.3 539.9 465.7 539.5 466.1 539.5 466.4 539.3 466.6 539.4 466.9 539.3 467.1 539.1 467.4 538.5 467.3 538.5 467 538.3 466.6 538.2 466.5 537.4 467.3 536.3 467.1 535.7 466.4 535.5 465.9 535.2 465.8 534.5 465.8 534.7 466.7 534.7 467 534.6 467.3 533.6 467.3 533.2 467.1 532.9 467.2 532.6 467.3 532.2 467.1 532.3 467.6 532.4 467.9 532.3 468.3 533.4 468.8 533.3 469.2 533.2 469.4 533.4 469.9 533 470.4 533.1 470.7 532.9 470.9 532.5 470.8 532 470.4 531.4 470.6 531.2 470.9 531.1 471.6 530.6 471.3 530.3 470.8 529.6 470.2 529.5 469.8 528.9 469.2 527.5 468.1 526.8 467.4 526.5 466.7 525.8 465.8 525.6 465.1 524.9 464.1 524.9 463.8 524.2 462.5 524.3 462.5 524.5 462.8 524.7 462.6 524.8 462.6 524.9 462.4 525.2 462.6 525.3 462.6 525.3 462.3 525.5 462 525.7 461.6 525.8 461.6 525.9 460.6 525.9 460.3 525.8 459.9 525.9 459.7 526.3 460.2 526.5 460.2 527 460.3 527.2 460.1 527.1 460 526.3 459.7 525.9 459 525.9 458.9 526.1 458.9 526.5 459.3 526.7 459.3 526.5 458 526.8 457.6 527 457.6 527.2 457.8 527.6 458 527.8 457.8 531.4 457.8 531.4 454.5 531.6 454.2 532.4 454.1 532.6 454.2 533.1 454.2 534.2 454.3 535.3 454.4 536.6 454.3 536.8 454.3 536.9 454.5 Z</t>
  </si>
  <si>
    <t>M 328.8 427 328.8 426.8 328.9 426.5 329.1 426.4 329.2 426.4 329.2 426.7 329.2 426.8 329.1 427 328.8 427.1 328.8 427 Z</t>
  </si>
  <si>
    <t>M 628.7 332.4 628.5 332.7 628.1 333 628.1 333.2 628.1 333.5 628.4 333.6 628.5 333.9 629.2 334.3 629.4 334.5 629.5 334.8 629.2 335.3 628.9 335.5 628.2 335.1 627.3 335 627.2 334.9 626.8 334.8 626.7 334.4 626.1 334.1 625.6 334 625.3 334.2 624.8 334.6 624.6 334.8 624.3 334.7 624.2 334.9 623.9 334.9 623.7 334.9 623.6 335 623.3 335.1 622.5 334.9 622.4 335 621.6 335.1 621.3 335.3 621.1 335.2 620.5 335.3 620.3 335 619.9 335.1 619.7 334.8 619.7 334.7 619.3 334.4 618.9 333.9 618.7 333.9 618.7 333.6 618.1 333.6 617.9 334.1 616.9 333.9 616.3 333.8 615.9 334.1 615.2 333.8 615.3 333.5 615.7 333 615.8 332.3 615.7 332 615.5 331.5 615.2 330.3 615.1 330 615.1 329.8 614.9 329.3 614.1 329 613.8 328.4 613.6 328.3 613.3 328 612.5 327.9 612.1 327.7 612 327.7 611.8 327.7 611.7 327.5 611.6 327.1 611.5 327.1 610.9 326.8 611.2 326.1 611.3 326.1 611.6 326.1 611.8 326.1 612.4 326.3 612.7 326.2 613.8 326.8 614.5 327 614.8 326.9 615 327.1 615.4 327.4 615.9 327.5 616.2 327.4 616.6 327.5 617.6 327.4 618.2 327.7 618.5 327.6 618.7 327.6 618.8 327.6 618.9 327.7 619.2 327.9 619.4 328.2 619.7 328.5 620 328.6 620.7 328.8 621.3 329.2 621.4 329.3 621.3 329.7 621.8 329.9 622.5 329.7 622.9 329.4 623.3 329.4 623.6 329.2 623.9 329.3 624.2 329.6 624.5 329.3 625.2 329.5 625.7 330 626.3 330 626.8 330.3 626.8 330.5 626.8 330.8 626.6 331 626.6 331.3 627.2 331.7 627.4 331.9 628.1 332 628.4 332.2 628.7 332.4 Z</t>
  </si>
  <si>
    <t>M 493 302.4 492.9 302.5 492.7 302.5 492.6 302.4 493 302.2 493 302.4 Z M 493.5 302.5 493.4 302.6 493.3 302.5 493.4 302.4 493.5 302.5 Z M 494 301.3 493.8 301.4 493.8 301.3 493.8 301.1 494 301.3 Z</t>
  </si>
  <si>
    <t>M 499.6 429.5 499.7 429.6 500 429.6 500.1 429.8 499.8 430.6 499.8 430.9 500.3 431.2 500.4 431.2 500.5 431.5 500.8 431.6 501 431.9 501 432.4 501.1 432.6 501 432.7 500.9 433.4 501 433.8 501 433.9 500.7 433.9 500.8 434.1 500.7 434.2 500.8 434.3 501.2 434.1 501.5 434.4 501.4 435 501.3 435.4 501.4 435.9 501.3 436 501.1 436.1 501.1 436.2 501.3 436.6 501.8 437 502 437.4 501.7 437.8 501.7 439.1 501.5 439.5 501.5 439.7 501.5 439.9 501.8 440 501.8 440.2 501.7 441 501.5 441.2 501.5 441.5 501.8 441.9 501.8 442.1 502 442.3 502.1 442.7 502.6 443 502.8 443 503 443.4 503.3 443.4 503.3 443.6 503 443.8 502.6 444.5 501.2 444.5 500.6 444.6 500.3 444.8 499.7 445.1 498.9 445.4 498.6 445.6 497.7 446.1 497 446.2 496.5 446.4 495.6 446.6 495.1 447 494.9 447.1 494.4 447.4 494.2 447.4 493.4 446.9 491.4 446.4 492.4 446.4 492.3 445.9 492.4 445.6 492.3 445 492.2 444.9 491.9 444.9 491.6 444.6 491.4 443.6 491.2 443.2 491 442.1 491.1 441.9 491.1 441.6 491.2 441.3 491.4 441 491.6 440.9 491.8 440.5 491.9 439.4 492.3 438.5 492.8 438.2 492.8 437.9 493.1 437.7 492.7 435.7 492.6 435.5 492.3 435.3 492.3 435.1 492.6 434.8 492.5 434.6 492.6 434.4 492.6 434.1 492.3 433.9 492.4 433.7 492.3 433.4 492.4 433.2 492.3 432.7 492.3 432.2 492.3 432 492.1 431.8 492.3 431.5 492.1 431.4 491.9 431 491.9 430.7 492.2 430.1 492.2 429.9 494.4 429.9 494.9 429.9 495.4 429.9 496 429.8 496.2 429.9 497.1 429.9 497.6 430 498.1 429.9 498.3 430.1 498.4 429.9 498.8 429.8 498.9 429.6 499 429.6 499.3 429.4 499.6 429.5 Z</t>
  </si>
  <si>
    <t>M 485.2 352.9 485.2 353 485.2 353.1 485.2 353 485.1 353 485.2 352.9 Z</t>
  </si>
  <si>
    <t>M 495 326.9 495.2 327.2 495.4 327.1 495.6 327.3 495.8 327.2 496.1 327.3 496.1 327.5 496 327.8 496 328 496.1 328.1 496.2 328.1 496.4 327.9 496.6 328.1 497.4 328.4 497.9 328.4 498 328.6 498.5 329 498.9 329 499.1 328.8 499.4 329.1 499.9 329.5 500.3 329.4 500.5 329.3 500.8 329.5 501 329.3 501.3 329.4 501.8 329.4 501.9 329.1 501.9 328.9 502.4 328.9 502.6 329 502.8 329.1 503 329.1 503.2 329.4 503.5 329.4 503.7 329.4 504 329.8 504 330.3 504.1 330.4 504.3 330.4 504.5 330.3 504.8 330.2 505.3 330.4 505.5 330.5 505.6 330.7 506 330.5 506.3 330.4 507.1 330.8 507.3 330.7 507.5 330.5 508 330.3 508.4 330.3 508.8 330.4 508.8 330.5 508.8 330.7 509.2 330.9 509.1 331.1 508.8 331.1 508.7 331.3 508.7 331.5 508.9 331.8 508.9 332.2 508.9 332.4 507.7 333.3 506.3 334 506 334.4 505.8 334.7 504.6 335 502.7 335.6 502.6 335.8 502 336.5 502.4 336.8 502.4 336.9 502.1 337 501.7 337.1 501.4 337.5 501.1 338.1 500.5 338.8 500.3 339.1 500.3 339.2 500.1 339.3 500 339.7 499.5 340.4 499.1 341.2 499.1 341.5 499.3 342 499.5 342.8 499.9 343.4 500.3 343.5 500.5 343.6 500.6 343.9 500.3 344.1 499.9 344.4 499.7 344.6 499 344.9 498.9 345.2 498.6 345.4 498.6 345.8 498.3 346 498.2 346.5 497.9 347.1 497.6 347.5 497.7 347.7 498 347.8 498 347.9 497.5 348.1 497.1 348 496.8 348.1 496.6 348 496.3 348.1 495.9 348.5 495.5 348.7 495.4 348.8 495.3 349 495 349.2 495 349.4 494.9 349.5 494.7 350.2 494.4 350.6 494.1 350.9 493.9 350.9 493.5 350.6 492.9 350.7 492.7 351 492.5 351.1 492.1 351 491.9 350.9 491.3 350.9 491.2 350.9 490.9 350.9 490.5 351.1 490 350.9 489.5 350.9 487.8 351 487.5 351.4 487.1 351.7 486.3 351.8 485.6 352.1 485.4 352.4 485.2 352.9 485 352.9 484.9 353.2 484.5 353.4 483.9 353.2 483.6 352.9 483.3 352.8 482.7 352 482.8 351.7 482.7 351.5 482.3 351.3 482.2 351.1 482.2 350.9 482.4 350.7 482.3 350.7 482.1 350.3 481.8 350 480.7 349.4 480.5 349.3 480.2 349.3 479.8 349.3 479.6 349.4 479.5 349.4 479.3 348.6 479.2 348.2 479.2 347.9 479.4 347.4 479.8 347 479.9 346.6 480.3 346.4 480.6 346.4 480.8 345.8 480.3 345.9 479.7 344.9 479.7 344.7 479.9 344.3 479.9 344 480 343.9 480.5 343.4 480.7 342.9 480.6 342.6 480.2 342.6 480.2 342.4 479.9 342.2 480 342 479.7 341.7 479.7 341.3 479.2 340.9 479.1 340.6 479.6 340.7 480.5 340.5 480.7 340.1 480.8 339.8 480.9 339.4 480.5 338.8 480.6 338.6 480.7 338.5 481 338.4 481.2 338.1 481 337.8 481.1 337.5 481 337.3 481.1 337 481.1 336.7 481.1 336.3 480.8 335.6 481.1 335.6 481.5 335 482 334.7 482.5 334.3 482.8 333.6 482.5 333.3 481.9 333.2 481.8 333 481.9 332.6 481.8 332.5 481.8 332.2 481.4 332.3 481.2 332.1 481.1 332.2 480.9 332.3 480.6 332.1 480.5 332.2 480.1 332.1 480 332.5 479.4 332.7 479.3 332.6 478.9 332.7 478.9 332.5 478.6 332.4 478.2 332.6 478.1 332.3 477.7 332.7 477.4 332.7 477.2 332.3 477.6 331.9 477.5 331.8 477.3 331.7 477.3 331.5 476.8 331.7 476.1 331.9 475.4 332.5 475.4 331.7 475.8 331.1 475.5 331 475.7 330.6 475.5 330.5 475.4 330.3 475.5 330.2 475.8 329.5 475 330 474.9 329.7 475.2 329.1 474.8 329.2 474.7 329.1 474.7 328.9 474.6 328.7 474.3 328.5 474.3 328.1 474.5 327.9 474.5 327.8 474.6 327.6 475.1 327.4 475.1 327.2 475.4 327.1 475.9 327.1 476.6 326.9 476.8 326.9 477 326.8 477.2 327 477.2 326.7 477 326.5 477.1 326.2 477.3 326 477.7 325.6 478.1 325.4 478.1 325.5 478.2 325.6 478.7 325.5 478.8 325.5 478.9 325.7 479.1 325.5 479.2 325.5 479.6 325.7 479.8 326 479.9 326.1 480.5 326.2 480.8 326.1 482.3 326.2 482.7 326 483.1 326.2 483.5 326 483.8 325.8 484.1 326 484.3 326.2 485.2 326.2 485.6 326.5 485.7 326.5 487.5 326.8 488.4 326.7 489.4 326.5 489.5 326.6 490.1 326.4 490.6 326.7 491 326.8 491.3 326.9 491.6 327 491.6 326.8 491.8 326.6 492.3 326.6 493.3 327.1 494 327.2 494.4 327 494.9 326.9 495 326.9 Z M 508.9 340.3 509 340.3 509.3 340.2 509.6 340.3 509.6 340.5 509.1 341.2 509 341.6 508.9 341.7 508.5 342 508.2 341.7 507.7 341.6 507.6 341.2 507.5 341 507.2 341 506.9 341.3 506.6 341 506.6 340.9 507.6 340 508.2 339.7 508.6 339.7 508.6 339.8 508.7 339.9 508.7 340.1 508.9 340.3 Z M 455.2 377.8 455.3 377.9 455.3 378 455 378.1 455 378.2 454.6 378.5 454.6 378.7 454.5 379 454.5 379.2 454.4 379.3 454.1 379.6 454 379.6 453.9 379.6 453.7 379.6 453.7 379.5 453.6 379.5 453.6 379.4 453.5 379.3 453.3 379 453.3 378.8 453.2 378.7 453.1 378.5 453.3 378.4 453.4 378.5 453.6 378.5 453.8 378.4 454 378.4 454.1 378.3 454.2 378.3 454.5 378.1 454.5 378 454.6 377.9 454.7 377.9 454.8 377.8 455 377.9 455.2 377.8 Z M 461.4 378.8 461.3 378.9 461.2 378.9 461.2 379 460.9 379.1 460.6 379.1 460.4 379.4 460.3 379.5 459.8 379.4 459.8 379.3 460 379.3 460.2 379.3 460.3 379.2 460.5 379.1 460.6 378.9 460.6 378.6 460.7 378.5 460.8 378.3 460.9 378.2 461.1 377.8 461.1 377.7 461.2 377.5 461.1 377.4 461.3 377.3 461.5 377.3 461.6 377.4 461.7 377.8 461.6 378.1 461.6 378.3 461.4 378.8 Z M 457.3 379.2 457.3 379.5 457.4 379.7 457.4 379.9 457.3 380 457.3 380.1 457.2 380.3 457.1 380.3 456.8 380.5 456.6 380.4 456.2 380.2 456.1 379.9 456.1 379.7 456.1 379.6 456.2 379.6 456.5 379.4 456.5 379.2 456.7 379.1 456.7 379.2 457 379.2 457.1 379.3 457.2 379.2 457.1 379.1 457.2 379 457.3 379.1 457.3 379.2 Z M 511.9 340 511.8 340.1 511.2 339.7 510.6 339.6 510.5 339.3 510.7 339.2 511.2 339.2 511.5 339.2 511.8 339.4 512 339.9 511.9 340 Z M 462.7 376.1 462.7 376.4 462.5 376.6 462 376.8 461.8 377 461.6 376.9 461.7 376.4 462.3 376.1 462.4 376.1 462.5 376.1 462.6 375.6 462.8 375.9 462.7 376.1 Z M 450.3 377 450.5 377 450.7 377 450.8 377.2 450.9 377.3 450.7 377.5 450.8 377.7 450.8 377.8 450.7 377.9 450.6 378.2 450.5 378.2 450.4 378 450.2 377.6 450.1 377.2 450.2 377 450.3 377 Z M 504.3 342.6 504.4 342.6 504.4 342.8 504.5 342.9 504.4 343 504.2 343 504.2 343.2 504 343.3 503.9 343.3 503.9 343.4 503.9 343.6 503.8 343.6 503.7 343.4 503.6 343.5 503.5 343.4 503.5 343.5 503.4 343.3 503.4 343.2 503.4 343.1 503.6 343.1 503.6 342.9 503.8 342.7 504 342.7 504.3 342.6 Z M 452.3 379.6 452.2 379.6 452 379.5 451.9 379.3 451.9 379.2 452 379 452.1 379 452.2 379 452.3 379 452.4 379.1 452.5 379.2 452.6 379.4 452.3 379.6 Z M 450.4 380.2 450.3 380.5 450.2 380.5 450.2 380.8 450.1 380.8 450 380.6 449.7 380.6 449.7 380.5 449.7 380.4 449.9 380.4 450.1 380.3 450.1 380.2 450.3 380.1 450.4 380.2 Z M 504.1 344 504.1 344.1 504 344.1 503.8 344.2 503.8 344.1 503.8 344 504 343.9 504.1 344 Z M 501.9 337.3 501.7 337.4 501.7 337.3 501.9 337.2 501.9 337.3 Z M 508.2 342.4 508.2 342.5 508.1 342.5 508.1 342.4 508.2 342.4 Z M 504.4 344.1 504.4 344.2 504.2 344.2 504.3 344.1 504.4 344.1 Z M 462.6 375.2 462.6 375.3 462.4 375.2 462.6 375.1 462.6 375.2 Z M 505.5 330.2 505.5 330.4 505.4 330.3 505.4 330.2 505.5 330.2 Z M 508.8 339.6 508.7 339.7 508.6 339.6 508.8 339.5 508.8 339.6 Z M 491.9 355.9 491.8 356 491.8 355.9 491.8 355.8 491.9 355.9 Z M 485.2 353.9 485.1 353.8 485.2 353.8 485.2 353.9 Z</t>
  </si>
  <si>
    <t>M 507.1 295.3 507.3 295.9 507.2 296.1 507.3 296.5 507.5 296.5 507.9 297 508.1 297 508.4 296.7 508.6 296.6 508.8 296.7 508.9 296.7 509 296.9 509.2 297.8 509.4 297.9 509.7 297.7 509.8 297.9 510 297.9 510.1 298 510.2 298.5 510.3 298.6 510.5 298.5 510.8 298.6 511.2 298.5 511.6 298.9 511.5 299.4 511.7 299.7 511.5 300.1 511.7 300.2 512.3 300.3 513 300 513 299.8 513 299.7 513.3 299.4 513.5 299.4 513.4 299.8 513.3 300.2 513.5 300.4 513.5 300.8 513.8 300.9 514.3 301.2 514.7 301.4 514.7 301.7 515 301.7 515.2 302.2 515.9 302 516.1 302 516.3 302.2 516.6 302.4 516.9 302.3 517.2 302.1 517.7 302.3 517.9 302.3 518.2 302.5 518.3 302.9 518.6 303.4 518.7 303.6 518.9 303.6 519 303.4 519.5 303.5 519.5 303.8 519.7 303.6 519.9 303.8 520.2 303.8 520.4 303.6 520.7 303.6 520.9 303.9 521.2 304.1 521.9 304.1 522.4 304.3 522.8 304.4 522.6 304.6 522.4 305.1 522.1 305.5 522 305.5 521.7 306 521.4 307.1 521.3 307.4 521 308 521 308.3 521.1 308.6 520.9 309.3 520.9 309.5 520.8 309.8 521 310.2 520.9 310.3 520.8 310.5 520.6 310.7 520.6 310.8 520.5 310.8 520.4 310.8 520.3 310.8 519.9 310.8 519.8 310.5 519.5 310.5 519.2 310.8 519.2 311.1 519.5 311.2 519 311.9 518.4 312.6 517.9 312.8 517.9 313.2 517.8 313.5 517 314.2 517 314.4 516.8 314.9 517.1 315.1 517 315.3 516.9 315.6 516.6 315.8 516.5 316.1 517 316 517.4 315.7 517.4 315.6 517.2 315.4 517.5 315 518.1 314.8 518.9 314.9 518.8 315.2 519 315.5 518.9 316 519.1 316.1 519.1 316.4 519.3 316.4 519.5 316.9 519.3 317.2 518.9 317.3 518.9 317.5 519 317.8 519.4 318.1 519.4 318.6 519.7 318.7 519.9 319 519.7 319.3 519.7 319.6 519.3 319.8 519 320 518.8 320 518.4 320.1 518.5 320.5 518.7 320.5 518.7 320.9 519 321.1 519.4 321.2 519.5 321.6 519.6 321.7 519.6 321.8 519.4 321.8 519.3 321.9 519.2 322.2 519 322.4 519.2 322.8 519.1 323.1 519.5 323.6 520.4 324 521.2 323.8 521.4 324.2 520.8 325 520.9 325.3 520.6 325.4 520.6 325.5 520.5 325.5 520.6 325.5 519.9 325.8 519.7 326.1 519.6 326.1 519.6 326.4 519.4 326.2 519.2 326.5 519 326.7 518.7 326.7 518.4 327.1 518.5 327.3 518.4 327.6 517.9 327.7 517.8 327.7 517.6 327.9 517.2 327.9 517 328 516.6 327.9 516.2 328 515.8 327.7 515.7 327.6 515.5 327.6 515.3 327.5 514.9 327.5 514.8 327.2 514.8 327.1 514.7 326.9 514 327 513.7 326.7 513.5 326.7 513.5 326.9 513.4 327 512.8 326.9 512.7 326.8 512.7 326.7 512.6 326.6 511.7 326.5 511.5 326.4 511.4 326.2 511.3 326.2 510.8 326.3 509.8 327.1 509.3 327.2 509 327.5 508.9 327.7 508.5 328.1 508.4 328.9 508.4 329.1 508.5 329.9 508.5 330 508.7 330.3 508.8 330.4 508.4 330.3 508 330.3 507.5 330.5 507.3 330.7 507.1 330.8 506.3 330.4 506 330.5 505.6 330.7 505.5 330.5 505.3 330.4 504.8 330.2 504.9 330 505 329.9 504.3 329.6 504 329.8 503.7 329.4 503.5 329.4 503.2 329.4 503 329.1 502.8 329.1 502.6 329 502.4 328.9 501.9 328.9 501.9 329.1 501.8 329.4 501.3 329.4 501 329.3 500.8 329.5 500.5 329.3 500.3 329.4 499.9 329.5 499.4 329.1 499.1 328.8 498.9 329 498.5 329 498 328.6 497.9 328.4 497.4 328.4 496.6 328.1 496.4 327.9 496.2 328.1 496.1 328.1 496 328 496 327.8 496.1 327.5 496.1 327.3 495.8 327.2 495.6 327.3 495.4 327.1 495.2 327.2 495 326.9 495.1 326.9 495.4 326.8 495.8 326.3 495.8 326.1 496 325.9 496.2 324.9 496.3 323.9 496.5 322.6 496.7 322.1 496.9 321.8 496.8 321.7 496.6 321.6 496.6 321.5 496.9 318.7 497.1 318.6 497.2 318.7 498 319.7 498 319.3 497.9 318.9 497.7 318.6 496.6 317.8 496.5 317.1 496.2 316.8 496.1 316.5 496.5 316.7 496.7 317.1 496.6 317.4 496.8 317.4 496.8 317.2 497 317 497.1 316.5 496.9 316.1 496.6 316 496.9 315.6 496.9 315.4 497 315.3 496.7 315.3 496.6 315.5 495.4 314.9 495 314.6 494.9 314.4 494.9 314.3 494.6 313.8 494.4 313.6 494.1 313.2 494.1 313.1 494.4 312.7 494.5 312.5 494.4 312.3 494.3 312.2 493.9 312 494 311.5 493.7 311.6 493.2 311.5 493 311.1 493.2 310.8 493.1 310.5 492.8 310.4 492.2 310.6 491.9 310.2 491.3 310.2 491.2 310.1 490.7 309.7 490.3 309.6 490.2 309.4 490.2 309.1 490 309.4 489.4 309.3 489 309 488.3 309.3 488 309.3 487.7 308.7 487.3 308.3 488 307.8 487.9 307.6 487.4 307.6 487.3 307.4 487.4 307.3 488 307.3 488 307.2 487.6 307 486.9 307 486.8 306.8 486.9 306.2 487.8 305.8 488.8 305.5 489.2 305.7 489.5 305.6 489.9 305.7 490.2 305.4 490.1 305.2 490.1 305.1 491.2 304.9 491.3 304.9 491.9 305.4 492.2 306 492.5 306.3 493.2 305.8 493.5 305.7 493.9 306 494.1 306 494.7 305.6 494.9 305.6 494.9 305.9 495.4 305.9 495.6 305.9 496 305.7 495.7 305.3 495.7 304.4 495.5 303.5 495 302.6 494.9 302.3 494.7 301.4 494.9 301.4 495.4 301.5 496.1 301.3 496.4 301.4 496.5 301.6 496.4 302.1 496.9 302.9 497 302.7 497.3 302.6 497.8 302.8 498.9 302.9 499.4 303.1 499.8 303 500.3 302.7 500.4 302.6 500.8 302.5 501.1 302.4 501.4 302.3 501.6 302.5 501.7 302.5 501.8 302.4 501.6 302.4 501.5 302.3 501.4 302.3 501.4 302.2 501 302.4 500.7 302.4 500.5 302.4 500.4 302.3 500.3 302.2 500.2 302.2 500.2 302.1 500.3 301.9 500.4 301.6 500.5 301.4 500.6 301.3 500.9 301.1 501.1 301 501.6 300.7 501.9 300.6 502.2 300.6 502.6 300.4 502.8 300.4 503 300.3 503.3 300.2 503.7 299.8 503.8 299.8 504.2 299.2 504.5 299.2 504.3 298.7 504.4 298.5 504.6 298.5 504.5 298.4 504.4 298.4 504.3 298.3 504.4 297.8 504.4 297.7 504.4 297.5 504.3 297 504.4 296.7 504.4 296.3 504.6 296.2 504.8 296 504.9 295.9 505.7 295.6 506 295.6 507.1 295.3 Z M 505.5 330.2 505.4 330.2 505.4 330.3 505.5 330.4 505.5 330.2 Z M 356.8 449.3 356.5 449.5 356.4 449.8 355.9 450.3 355.3 451.4 354.9 451.8 354.9 452.1 354.3 453.2 354.4 453.4 354.3 453.6 354 454 353.5 454.2 353.3 454.5 353 454.5 352.8 454.4 352.3 454.5 352.4 454.3 352.2 454.1 351.6 454.3 351.1 454.2 350.9 454 350.5 454.3 350.4 454.4 350.1 454.5 350 454.7 349.8 454.6 349.4 454.6 349.3 454.5 349 454.4 348.8 454.2 348.7 454.1 348.9 454.1 349 453.9 349.2 453.7 349.7 452.8 349.8 452.4 349.7 451.8 350.1 451.4 350.3 450.6 350.1 450.4 350 450.1 349.8 450 349.5 449.7 349.3 449.3 349.4 449.1 349.2 449 349.2 448.5 349.1 448.4 349.1 447.8 349 447 349.2 446.5 350.2 445.2 350.3 445 350.3 444.8 350.4 444.6 350.8 444.7 351.7 445.1 352.4 445.2 353.2 445.5 354.8 446.9 355 446.9 355.4 447.2 355.9 447.5 356.3 447.7 356.7 448.6 356.9 449 356.8 449.3 Z M 526.3 328.9 526.2 329.5 526.4 330 526.4 330.3 526.5 331.6 526.1 332.2 526.1 332.6 526.1 333.1 525.9 333.5 525.9 333.6 525.7 333.8 525.6 334.3 525.5 334.4 525.3 334.3 525.2 334.1 524.8 333.9 524.4 333.6 524.4 333.5 524.6 333.3 524.6 333.2 524.1 333 524.3 332.7 524.4 332.4 524.3 332.3 523.9 332.4 523.9 332.3 523.9 332.2 524.2 331.8 524.1 331.7 523.8 331.5 523.8 331.2 524.1 331 523.9 330.8 523.7 330.7 523.8 330.6 524 330.3 524.1 330.1 524.4 329.8 525 329.6 525.3 329.3 525.8 329.4 525.9 328.4 526.1 328.3 526.3 328.9 Z M 654.3 519.9 654.4 520 654.4 520.2 654.6 520.5 654.8 520.6 654.8 520.7 654.7 520.9 654.7 521.1 654.6 521.2 654.3 521.3 653.8 521.1 653.6 521 653.4 521 653.3 520.8 653.3 520.6 653.2 520.5 653.1 520.4 653.1 520.2 653.2 520.1 653.3 519.9 653.4 519.9 653.6 519.8 653.7 519.7 654 519.8 654.1 519.8 654.3 519.9 Z M 330.2 414.8 330.2 414.9 330.1 414.9 329.9 414.9 329.6 415 329.4 415 329.3 414.9 329.3 415.1 329.3 415.3 329.4 415.5 329.2 415.7 328.9 415.8 328.9 415.7 328.8 415.6 328.8 415.4 328.7 415.2 328.7 415.1 328.7 415 328.7 414.8 328.7 414.7 328.7 414.6 328.8 414.6 328.9 414.6 329.2 414.8 329.2 414.9 329.4 414.8 329.4 414.6 329.5 414.6 329.4 414.5 329.4 414.3 329.6 414.2 329.8 414.3 329.8 414.4 329.8 414.5 329.8 414.6 330 414.7 330.2 414.8 Z M 331.4 420 331.3 420.2 331.2 420.2 331.2 420.1 331.1 420 330.9 420 330.8 420 330.8 420.1 330.7 420 330.7 419.8 330.9 419.7 330.8 419.7 330.6 419.6 330.5 419.5 330.4 419.3 330.4 419.2 330.3 419.1 330.3 419 330.3 418.9 330.5 418.8 330.7 419 330.8 419 331 419.3 331.1 419.4 331.1 419.5 331.3 419.6 331.3 419.7 331.4 419.8 331.4 419.9 331.4 420 Z M 625.1 496 625.1 496.1 625.2 496.1 625.4 496.2 625.4 496.3 625.3 496.5 625.4 496.6 625.2 496.8 625.3 496.9 625.2 496.9 625 496.9 625 496.7 625.1 496.7 625.1 496.6 625 496.5 625 496.3 624.9 496.1 625 495.9 625.1 496 Z M 330.2 416 330.1 416 330 416 330 415.8 330 415.7 330.1 415.6 330.2 415.7 330.3 415.8 330.3 415.9 330.2 416 Z M 491.5 311.3 491.4 311.4 491.2 311.4 491 311.3 491 311.2 491 311.1 491.2 311.1 491.5 311.3 Z M 496.5 316 496.4 316.1 496.2 316 496.1 315.9 496.2 315.8 496.4 315.9 496.5 316 Z M 496 315.7 496 315.8 495.7 315.8 495.7 315.7 495.8 315.6 495.9 315.7 496 315.7 Z M 493.8 312.6 493.7 312.8 493.6 312.6 493.6 312.5 493.8 312.5 493.8 312.6 Z M 325.3 409.7 325.1 409.7 325.1 409.6 325.2 409.5 325.3 409.5 325.3 409.7 Z M 493.6 313.8 493.5 313.9 493.3 313.7 493.4 313.7 493.6 313.7 493.6 313.8 Z M 329.3 416 329.3 416.1 329.1 416 329.2 415.9 329.3 416 Z M 486 306.6 485.8 306.7 485.8 306.6 485.8 306.5 486 306.5 486 306.6 Z M 517.8 328.3 517.7 328.4 517.7 328.3 517.7 328.2 517.8 328.2 517.8 328.3 Z M 331.2 419.2 331.1 419.3 331.1 419.2 331.2 419.1 331.2 419.2 Z M 625.6 496.3 625.5 496.4 625.5 496.3 625.5 496.2 625.6 496.3 Z M 517.3 328.2 517.3 328.4 517.2 328.3 517.2 328.1 517.3 328.2 Z M 330.8 414.7 330.8 414.8 330.7 414.7 330.7 414.6 330.8 414.6 330.8 414.7 Z M 490.5 310 490.4 310.1 490.3 310 490.4 309.9 490.5 310 Z M 494.1 312.8 494 313 493.9 312.8 493.9 312.7 494.1 312.8 Z M 491.4 310.6 491.3 310.7 491.2 310.4 491.3 310.4 491.4 310.6 Z</t>
  </si>
  <si>
    <t>M 994.2 509.5 994.1 509.7 994.3 509.7 994.5 509.9 995 510.3 995.1 510.3 995 510.6 995.1 510.9 995.1 511.1 995.3 511.4 995.3 511.6 995 511.7 994.9 511.6 994.7 511.7 994.6 511.6 994.4 511.7 993.9 512 993.2 512.1 992 511.8 991.6 511.6 991.4 511.2 991.5 510.9 991.6 510.9 991.7 510.7 991.9 510.6 991.8 510.3 992.1 509.9 992.9 509.5 993.3 509.6 994 509.3 994.2 509.5 Z M 998.9 506 998.6 506.3 998.3 506.8 997.9 507.1 997.6 507.6 997.6 507.7 997.8 507.7 998.4 507.1 998.7 506.9 998.8 507 998.6 507.4 998.7 507.6 998.7 507.7 998.3 507.6 997.9 507.8 997.1 507.8 997.2 507.6 996.8 507.5 996.4 507.9 996.4 508.1 995.9 508 995.6 508.3 995.7 508.4 995.6 508.4 995.4 508.4 995.3 508.3 995.2 507.9 995 507.8 994.9 507.9 994.8 507.7 994.9 507.6 995 507.6 995.1 507.5 994.9 507.4 995 507.3 995.4 507.4 995.9 507.1 996.1 506.9 996.8 506.7 997.2 506.7 997.5 506.3 997.7 506.3 998.2 506.1 998.6 506.2 998.8 506 998.9 506 Z M 994.7 514.1 994.8 514.2 994.7 514.4 994.6 514.4 994.5 514.4 994.4 514.4 994.4 514.3 994.3 514.3 994.3 514.2 994.2 514.3 994.1 514.3 994.1 514.4 994 514.4 993.9 514.5 994 514.6 994 514.7 993.9 514.7 993.9 514.6 993.8 514.6 993.7 514.7 993.6 514.7 993.4 514.7 993.4 514.6 993.5 514.5 993.6 514.5 993.7 514.4 993.8 514.5 993.8 514.4 993.9 514.4 994 514.2 994.1 514.1 994.2 514.2 994.3 514.1 994.5 514.1 994.7 514.1 Z M 1.3 508 1 508.3 1 507.8 1.3 507.5 1.5 507.8 1.3 508 Z M 997.2 511.3 997.3 511.6 997.2 511.7 997.1 511.5 997 511.4 996.9 511.4 996.9 511.3 996.9 511.2 997.1 511.1 997.2 511.3 Z M 999 508.4 998.8 508.4 998.7 508.3 998.7 508.2 998.9 508 998.9 507.9 999 507.9 999 508 999 508.3 999 508.4 Z M 997.4 509.5 997.3 509.6 997.3 509.5 997.2 509.2 997.3 509.1 997.4 509.1 997.5 509.3 997.4 509.5 Z M 995.8 510.5 995.6 510.6 995.5 510.4 995.5 510.3 995.6 510.2 995.7 510.2 995.8 510.3 995.8 510.5 Z M 998.8 513.1 998.7 513.2 998.6 513.1 998.5 513 998.6 512.9 998.8 512.9 998.8 513.1 Z M 2 507.7 1.9 507.8 1.8 507.7 1.7 507.8 1.6 507.8 1.6 507.7 1.8 507.7 1.9 507.6 2 507.7 Z M 4.5 512 4.3 512 4.2 511.9 4.3 511.8 4.5 511.9 4.5 512 Z M 1.2 507 1 507 1 506.9 1.1 506.8 1.2 506.8 1.2 507 Z M 991.9 508.1 991.8 508.2 991.7 508.3 991.6 508.3 991.7 508.2 991.8 508.1 991.9 508 991.9 508.1 Z M 1.5 514 1.5 514.1 1.6 514 1.6 514.1 1.5 514.2 1.5 514.1 1.4 514.1 1.4 514 1.5 514 Z M 991.2 509.4 991.1 509.5 991 509.3 991 509.2 991.1 509.1 991.1 509.3 991.2 509.4 Z M 993.9 512.5 993.8 512.6 993.7 512.5 993.8 512.4 993.9 512.4 993.9 512.5 Z M 991 495.6 990.9 495.6 990.8 495.5 990.9 495.4 991 495.5 991 495.6 Z M 3 510.6 2.9 510.7 2.8 510.6 2.9 510.5 3 510.5 3 510.6 Z M 994.9 514 994.8 514 994.7 513.9 994.9 513.9 994.9 514 Z M 4 514.2 3.9 514.2 3.8 514.1 3.9 514 4 514.2 Z M 998.4 514.7 998.3 514.8 998.3 514.7 998.4 514.6 998.4 514.7 Z M 4 509 4 509.1 3.9 509.1 3.9 509 4 509 Z M 4.3 510.4 4.2 510.4 4.2 510.3 4.3 510.3 4.3 510.4 Z M 3.7 511.3 3.6 511.3 3.5 511.2 3.6 511.2 3.7 511.2 3.7 511.3 Z M 997.4 510.7 997.4 510.9 997.3 510.8 997.3 510.7 997.4 510.7 Z M 3.1 512.3 3.1 512.5 2.9 512.4 3 512.3 3.1 512.3 Z M 995.6 510.7 995.5 510.7 995.5 510.6 995.5 510.5 995.6 510.6 995.6 510.7 Z M 4.7 519.1 4.6 519.2 4.6 519.1 4.5 519 4.7 519.1 Z M 3.4 509.7 3.4 509.8 3.3 509.7 3.3 509.6 3.4 509.7 Z M 991.2 510.5 991.2 510.6 991.1 510.6 991.1 510.5 991.2 510.5 Z M 5 514.7 4.9 514.8 4.8 514.7 4.9 514.6 5 514.7 Z M 991.4 508.7 991.3 508.8 991.3 508.6 991.4 508.7 Z M 995.2 507.2 995.1 507.3 995 507.2 995.1 507.1 995.2 507.2 Z M 996.2 509.7 996.1 509.8 996.1 509.7 996.2 509.6 996.2 509.7 Z M 3.5 509.2 3.3 509.3 3.3 509.1 3.4 509.1 3.5 509.2 Z M 5.5 514.6 5.5 514.7 5.4 514.7 5.4 514.6 5.5 514.6 Z M 3.8 508.8 3.8 509 3.7 509 3.6 508.9 3.8 508.8 Z M 992.2 507.8 992.1 507.9 992 507.8 992.1 507.7 992.2 507.8 Z M 998.8 507.4 998.8 507.5 998.7 507.4 998.7 507.3 998.8 507.3 998.8 507.4 Z M 1.5 514.2 1.4 514.3 1.3 514.2 1.4 514.1 1.5 514.2 Z M 996.7 510.7 996.6 510.8 996.6 510.6 996.7 510.6 996.7 510.7 Z M 5.2 513.2 5.2 513.3 5.1 513.2 5.1 513.1 5.2 513.2 Z M 994.4 507.8 994.4 508 994.2 507.9 994.3 507.8 994.4 507.8 Z M 996.3 510.2 996.2 510.3 996.1 510.1 996.3 510.1 996.3 510.2 Z M 990.5 508.9 990.4 508.9 990.3 508.8 990.4 508.7 990.5 508.9 Z M 992.5 512.8 992.5 512.9 992.4 512.9 992.4 512.8 992.4 512.7 992.5 512.8 Z M 2.5 509.1 2.4 509.2 2.3 509.1 2.5 509.1 Z M 3.1 508.4 3 508.5 2.9 508.5 2.9 508.4 3 508.4 3.1 508.4 Z M 990.8 495.6 990.7 495.6 990.7 495.5 990.8 495.5 990.8 495.6 Z</t>
  </si>
  <si>
    <t>M 336.7 626.7 337.3 626.9 337.9 626.8 338.2 627 338.4 627.3 338.6 627.2 339.4 627.1 339.6 627.2 339.7 627.5 339.8 627.7 339.8 627.8 339.4 627.8 339.2 627.7 338.9 627.9 339.1 628.1 339.9 628.2 339.9 628.3 339.7 628.4 339.8 628.6 339.6 628.7 338.7 628.8 338.5 629.2 338.1 629.4 337.1 629.4 336.7 629.2 336.7 629.3 336.7 629.5 337.1 629.7 337.1 629.5 337.3 629.5 337.3 629.7 337.5 629.8 337.4 630.5 337.3 630.5 337.1 630.1 336.7 630.3 336.6 630.3 336.4 630.1 336 629.9 335.9 630.1 336.1 630.2 336.2 630.5 336.3 630.6 336.2 630.8 336.3 631 335.8 630.9 335.4 630.6 335.2 630.6 335.3 630.8 335.5 631 335.4 631.3 335.5 631.5 335.4 631.5 335.1 631.3 335 631.1 334.8 631.1 334.6 630.7 334.3 630.4 334.4 630.1 334.5 630.2 334.4 630.4 334.6 630.5 334.7 630.5 334.8 630.2 334.7 630 334.9 629.8 334.8 629.6 335 629.6 335 629.4 335.1 629.4 335.1 629.2 335.4 629.2 335.8 628.7 336.2 628.5 336.4 629 336.5 629 336.3 628.4 336 628.1 336.1 627.8 336.3 628 336.3 627.7 336.1 627.5 336.2 627.3 336.7 627.1 336.8 627 336.6 626.6 336.7 626.7 Z M 335.7 627.4 335.7 627.5 335.5 627.7 335.3 628.2 334.9 628.3 334.7 628.8 334.2 629.3 334 629.7 333.7 629.9 333.5 629.7 333.3 629.9 332.9 629.9 332.9 630.3 332.8 630.5 332.6 630.7 332.4 630.6 332.2 630.9 331.9 631 331.7 630.6 331.7 630.5 331.4 630.4 331.3 630.5 331.5 630.6 331.6 630.8 331.5 630.7 331.3 630.5 330.8 630.2 330.8 630 331.3 630.1 331.5 630 331.5 629.9 331.4 629.9 331.4 629.7 332 629.8 332.4 629.8 332.4 629.6 332.3 629.6 332.4 629.4 332.4 629.2 332.3 629.3 332.3 629.1 332.4 629.1 332.4 628.9 332.3 628.9 332.1 629 331.9 628.6 331.9 628.5 332.3 628.6 333 628.4 333 628.3 332.3 627.8 332.3 627.7 332.5 627.7 332.5 627.5 332 627.4 331.9 627.1 332.1 627.1 332.8 627.5 333 627.6 333.2 627.6 333.3 627.7 333.6 627.6 333.6 627.5 333.5 627.4 333.6 627.2 333.7 627.3 333.9 627.2 334.3 627.5 334.6 627.4 335.1 627.5 335.3 627.4 335.2 627.1 335.4 627 335.8 627.2 335.7 627.4 Z M 331.3 628.9 331.2 629.6 330.9 629.8 330.6 629.6 330.5 629.3 330.5 629.1 330.7 629 330.7 629.1 330.9 628.9 331 629.1 330.9 629.2 330.9 629.3 331.1 629.2 331.2 628.9 331.3 628.9 Z M 334.4 626.6 334.6 626.7 334.8 626.6 334.8 626.8 334.9 626.8 334.9 626.7 335.1 626.7 335.1 627 334.8 627 334.7 626.8 334.6 626.8 334.4 626.8 334.2 626.7 334.1 626.6 334.3 626.5 334.4 626.6 Z M 333.4 626.8 333.4 626.9 333.5 626.9 333.4 627.1 333.4 627.2 333.3 627.2 333.3 627.1 333.1 627 333.2 627.2 333 627.3 332.9 627.3 332.9 627.1 333 627 333 626.8 333.2 626.9 333.4 626.8 Z M 330.3 628.9 330.3 629.4 330.2 629.3 330.1 629.3 330 629.1 330.1 629.1 330.2 629.1 330.2 629 330.3 628.9 Z M 338 630.1 338 630.3 337.7 630.2 337.7 630 337.8 629.9 337.8 629.8 338 629.9 337.9 630 338 630.1 Z M 334.5 631.4 334.4 631.6 334.5 631.6 334.6 631.4 334.7 631.6 334.5 631.7 334.3 631.6 334.2 631.5 334.3 631.4 334.3 631.3 334.5 631.4 Z M 334.6 631 334.4 631.1 334.4 631 334.4 630.7 334.5 630.7 334.6 630.9 334.6 631 Z M 333.9 627 333.8 627 333.7 627 333.5 626.8 333.7 626.7 333.8 626.8 333.9 627 Z M 334.4 627.1 334.4 627.2 334.5 627.1 334.6 627.2 334.5 627.4 334.3 627.1 334.4 626.9 334.4 627.1 Z M 330.2 628.9 330.1 628.9 330 628.6 330.1 628.5 330.1 628.7 330.2 628.9 Z M 334.3 630.7 334.3 630.8 334.2 630.7 334.3 630.5 334.3 630.7 Z M 334.6 629.9 334.5 629.9 334.5 629.7 334.6 629.8 334.6 629.9 Z M 331.9 628.4 331.8 628.5 331.7 628.4 331.7 628.3 331.8 628.3 331.9 628.4 Z M 332.2 626.7 332.1 626.8 332 626.6 332 626.5 332.2 626.7 Z M 333 626.8 332.9 626.8 332.8 626.7 332.9 626.6 333 626.8 Z M 337 630.8 336.9 630.9 336.8 630.8 336.8 630.7 337 630.8 Z M 336.2 632 336.1 632 336 631.9 336.1 631.8 336.2 632 Z M 336 634 335.9 634.1 335.9 633.8 336 633.9 336 634 Z M 331.8 627.1 331.7 627.2 331.6 626.9 331.8 627 331.8 627.1 Z M 331.3 629.8 331.3 630 331.1 629.9 331.2 629.7 331.3 629.8 Z M 330.7 625.8 330.6 625.7 330.6 625.6 330.7 625.8 Z M 334.9 629 334.7 629.1 334.7 629 334.9 628.9 334.9 629 Z M 335.1 627.3 334.9 627.4 334.9 627.3 335 627.2 335.1 627.2 335.1 627.3 Z</t>
  </si>
  <si>
    <t>M 291.3 460.8 291.2 460.9 291 461 290.7 460.9 290.4 460.9 290.4 461.1 290.4 461.3 290.6 461.5 290.8 461.5 290.9 461.6 291 461.8 291.3 462 291.4 462.1 291.4 462.3 291.3 462.6 291.5 463.2 291.1 463.2 290.8 464.1 290.6 464.8 290.3 465 289.2 466.4 287.6 467.7 284.4 468.8 283.8 469.2 283.3 469.9 283.4 470.2 283.4 470.3 283.1 470.3 283 470 282.9 470.2 282.7 471 282.4 471.5 282.2 471.9 282.2 472.3 282 472.6 282 473.1 281.8 473.4 281.3 473.7 281 474.3 280.9 474.4 280.3 474.3 279.9 473.9 279.6 473.2 279.3 472.9 278.8 473 278.5 472.8 278.3 472.7 278 472.5 277.8 472.5 277.3 472.9 277.1 473 277 472.9 277 472.7 277.3 472.3 277 472.2 276.9 471.9 277 471.7 277.4 471.7 277.8 471.4 277.6 470.1 277.4 470 277.6 469.9 278 469.7 278.5 469.2 278.8 468.1 278.8 467.7 278.3 467.8 278.1 467.4 277.6 468 277.4 468 277 467.8 276.4 467.3 275.8 467 275.6 466.8 275.9 466.5 276.2 466.1 276.1 465.7 275.9 465 276.1 464.3 275.8 463.8 275.8 463.5 276 463.3 276.4 463.1 276.6 463 277 462.3 277 462.2 277 462 277 461.6 277 461.5 277.3 461.1 277.8 460.7 278 460.3 278.2 459.1 278 458.7 278.1 458.4 279.1 457.9 279.9 457.6 280.5 457.5 280.9 457.2 281.1 457.1 281.4 456.6 281.7 456.7 282 457 282.5 457.4 282.8 457.6 283.2 457.8 283.8 458.3 284.1 458.3 284.5 458.3 284.6 458.3 284.7 458.6 285.2 458.9 285.2 459.4 285.4 459.5 286.1 459.5 286.4 459.8 286.7 459.9 287.3 459.8 287.7 459.9 288.1 459.8 288.2 459.5 288.6 459.4 289.2 459.6 289.9 460.3 290.4 460.4 290.6 460.6 291.3 460.8 Z M 248 463.2 247.2 463.5 246.6 463.4 246.3 463.1 246.4 462.9 246.8 462.5 247.3 462.4 247.4 462.3 247.4 462.2 247.3 462 247 461.6 246.8 461.4 246.5 460.7 246.2 460.6 246.4 460.3 246.7 460.2 247.1 460.6 247.3 461.1 247.7 461.6 247.8 461.8 247.9 462 247.9 462.2 248.1 462.3 248.3 462.7 248.1 463 248 463.2 Z M 249.9 462.5 249.8 462.6 249.6 462.6 249.6 462.7 249.4 462.7 249.3 462.6 249.2 462.6 249 462.5 249 462.3 249.1 462 249.2 462 249.6 461.9 249.7 461.8 249.9 462 250 462.2 250 462.3 250 462.4 249.9 462.5 Z M 278.2 468.4 278.1 468.6 278 468.6 278 468.7 277.9 468.9 277.8 468.9 277.7 469 277.5 469 277.5 468.9 277.5 468.8 277.5 468.5 277.6 468.2 277.8 468.1 277.8 468 278.1 468 278.5 468.2 278.5 468.3 278.4 468.3 278.2 468.4 Z M 246.6 461.9 246.3 462 246.1 461.9 245.9 461.6 245.9 461.4 246 461.4 246.2 461.4 246.4 461.3 246.5 461.3 246.6 461.4 246.7 461.5 246.7 461.6 246.6 461.9 Z M 252 463.2 251.8 463.2 251.6 463.2 251.5 463.1 251.6 463 251.8 462.9 251.8 462.8 251.9 462.8 252 462.7 252.3 462.5 252.5 462.5 252.6 462.6 252.5 462.7 252.4 462.8 252.3 462.9 252.2 463.1 252 463.2 Z M 249 461.4 248.9 461.6 248.2 461.5 248.1 461.3 248.2 461.1 248.2 461 248.4 461 248.6 461.1 248.7 461.1 248.9 461.2 249 461.4 Z M 249.4 464.3 249.3 464.3 249.1 464.2 249.1 464.1 249.2 464 249.3 464 249.5 464.1 249.4 464.3 Z M 249.3 459.7 249.2 459.8 249 459.7 249 459.6 249 459.5 249.2 459.5 249.4 459.7 249.3 459.7 Z M 251.6 464.4 251.4 464.5 251.3 464.4 251.2 464.4 251.3 464.3 251.5 464.3 251.6 464.4 Z M 248.5 459 248.5 459.1 248.3 459 248.3 458.9 248.3 458.8 248.4 458.9 248.5 459 Z M 250.4 462.8 250.4 462.9 250.2 462.9 250.2 462.8 250.4 462.8 Z M 248.7 462.2 248.7 462.3 248.6 462.3 248.6 462.2 248.7 462.2 Z M 250.7 459.6 250.7 459.7 250.5 459.7 250.6 459.6 250.7 459.6 Z</t>
  </si>
  <si>
    <t>M 577.7 254.3 578.1 254.7 578.2 254.9 578 255.3 577.4 255.5 576.8 257 575.9 257.9 575.8 258 575.9 258.2 576.4 260.1 576.2 260.9 576.6 261.6 576.6 262.1 576.7 262.1 576.8 262.2 576.7 262.5 577.1 262.7 577.1 262.9 576.4 263.1 576.3 263.3 576.3 263.6 575.9 263.8 575.9 264.2 575.8 264.4 575.8 264.7 575.6 264.5 575.1 264.4 574.6 264.1 573.5 264.6 573.4 264.4 572.8 264.2 572.6 263.6 572.2 263.3 572.2 263 572.2 262.9 571.8 262.9 571.4 262.6 571.2 262.6 570.1 261.8 570.1 262.1 570.1 262.2 569.8 261.8 569.6 261.8 569.4 261.9 568.8 262.3 568.7 262.2 568.5 262.4 568 262.4 567.7 262.8 567.5 262.8 567.8 261.9 567.9 261 568 260.6 568 260.4 567.6 260.2 567.2 260.7 566.8 260.8 565.9 260.2 565.3 258.9 565.3 258.5 565.5 258.2 565.1 257.8 565.1 257.4 565 256.6 565.3 255.8 565.8 255.6 566.2 255.3 566.4 254.9 566.4 255 566.4 255.2 566.7 255.3 566.8 254.9 567.1 254.9 567.6 254.3 568.7 254.4 568.8 253.9 569.3 254.2 569.6 254.2 569.9 254 570.5 254.1 570.7 253.9 570.8 253.5 571.2 253.7 571.3 253.3 571.6 253.8 571.8 253.5 571.9 253.7 572.2 253.5 573.5 254 573.9 253.9 574.2 254.1 574.7 254.5 575.9 254.4 577.1 254.7 577.5 254.6 577.7 254.3 Z M 562.5 258.8 562.9 259.1 563.3 258.9 563.6 258.9 564.5 259.6 564.6 259.7 564.5 259.8 564.2 259.7 563.9 260.2 563.7 260.2 563.5 260.6 563 260.7 563 261 562.4 260.9 561.8 261.2 561.5 262.2 561.1 262.6 561 262.5 561 262.2 561.2 261.8 561.4 261.7 561.5 261.4 560.6 260.7 560.9 260.3 560.7 259.7 560.8 259.5 561 259.5 561.1 259.7 561.3 259.9 561.3 259.7 561.5 259.4 561.8 259.5 561.9 259.2 562.2 259.1 562.5 258.8 Z M 563.8 257.3 563.9 257.7 563.6 257.7 563.3 258.1 563 258 562.8 258.4 562.6 258.5 562.4 258.4 562.2 257.7 562.1 257.5 561.5 257.5 561.3 257.3 561.3 257.2 562.1 257.1 562.7 256.4 562.9 256.4 563 256.8 563.5 257 563.6 257.1 563.8 257.3 Z M 564.5 259.3 564.4 259.3 564.2 259.1 564 259.1 564 258.9 564.1 258.8 564.2 258.6 564.5 258.7 564.7 258.7 564.9 259.2 564.5 259.3 Z M 564.8 256.9 564.5 257 564.2 256.9 564.1 256.7 564.2 256.6 564.7 256.7 564.8 256.9 Z M 560.8 260.2 560.5 260.2 560.5 260.1 560.7 260 560.8 260.2 Z M 568.1 253.8 568.1 253.9 567.9 253.9 567.8 253.7 567.9 253.5 568.1 253.8 Z M 566.6 261.5 566.4 261.6 566.4 261.5 566.4 261.4 566.6 261.3 566.6 261.5 Z M 562.5 261.4 562.4 261.5 562.3 261.4 562.4 261.2 562.5 261.4 Z M 564.5 263.2 564.5 263.3 564.4 263.3 564.3 263.2 564.4 263.1 564.5 263.1 564.5 263.2 Z M 563.9 258.9 563.8 258.9 563.7 258.8 563.8 258.7 563.9 258.7 563.9 258.9 Z M 569.4 253.4 569.3 253.6 569.2 253.5 569.3 253.3 569.4 253.4 Z</t>
  </si>
  <si>
    <t>M 594.9 369.1 595 369.4 595.6 371.1 595.8 372 596 372.3 596.6 374 596.8 374.9 596.3 375.6 596.1 376.2 596 377.4 595.4 378.7 595.5 379.2 595.4 379.7 595 380.3 594.7 380.3 594.4 380.2 593.7 379.7 593.1 378.8 592.6 378.4 592.1 377.8 591.9 376.5 591.1 375.5 590.8 375 590.5 374.1 590.3 373.5 590 373.6 590.1 373.8 589.8 374.3 589.7 374.6 589.8 374.8 590.3 375.4 590.5 376.1 590.5 376.5 591 377.3 591.1 377.8 591.5 378.2 592.2 379.2 592.8 379.7 593 380 593.1 380.2 592.9 380.3 593.1 380.7 592.9 380.8 593.4 381.7 593.8 382.1 593.8 382.4 594.2 383.2 594.1 383.3 594.1 383.8 594.3 384.1 595.2 385.9 595.8 386.8 596.8 388.9 597 389.4 597.3 389.8 597.5 390.5 598 391 598.3 391.5 598.8 391.9 599.1 392.1 598.9 392.2 598.5 392.1 598.4 392.3 598.4 393.5 598.8 394.6 597.9 395.4 597.6 395.6 596.9 395.5 596.2 397.1 594.7 397.4 594.5 398 594.2 398 593.6 398 593.4 398 592 398 591.5 398 590.5 398 587.1 398 587.1 397.9 587.3 397.5 587.2 397.4 587 397.5 586.8 398 586.7 398 572.4 398 569.3 398 569.3 389 569.3 387.3 569.3 387.2 569.3 375.8 568.9 374.8 569 374.5 568.8 374 568.6 373.1 568.5 372.8 568.7 372.3 569.1 371.7 569.3 370.8 569 369.7 569 369.4 569 368.8 569.4 368.4 569.6 368.1 569.6 368 569.7 368 569.8 368.1 569.8 368.3 570.1 368.4 570.7 368.4 571.7 368.1 571.8 368.1 572 368.1 572.4 368.2 573.4 368.5 574.7 368.7 575.1 368.9 575.8 368.9 576.1 369.4 576.7 369.5 577.2 369.4 577.5 369.8 578.9 369.8 579.8 370.2 580.4 370.6 580.6 370.7 581.1 370.6 581.7 370.3 583.3 369.1 583.6 369.2 583.8 369.1 584.2 368.6 584.7 368.6 586.1 368.2 586.6 368.3 587.5 368.6 588.5 368.4 588.9 368.9 589.9 369.5 590.3 369.8 590.7 370 591.3 369.8 591.5 369.9 591.5 369.7 591.7 369.6 592 369.9 592.4 369.8 593.5 369.7 594.4 369.4 594.9 369.1 Z M 593.8 380.7 593.7 381.1 593.5 380.9 593.6 380.7 593.7 380.7 593.8 380.7 Z M 594.3 381.2 594.3 381.3 594 381.1 594.1 381.1 594.3 381.2 Z M 594.1 382.1 594.1 382.2 593.9 382 594 381.9 594.1 382 594.1 382.1 Z M 595 380.5 594.9 380.6 594.8 380.4 595 380.4 595 380.5 Z</t>
  </si>
  <si>
    <t>M 452.7 401.7 452.6 401.5 452.7 401 453 398.8 453 398.5 453.5 397.4 453.8 397.2 454.2 397.1 454.3 396.9 454.5 396.5 454.7 396.2 454.8 395.4 455.2 395.1 455.2 394.6 455.6 393.8 455.8 393.4 456.4 392.6 456.2 392.3 456.7 391.9 457.8 390.7 458.3 390.3 458.7 389.9 458.9 389.2 458.9 388 459.2 387.3 459.4 386.6 459.8 385.9 459.9 385.3 460.7 384.6 461.4 384.3 462.4 383.6 463.5 380.7 471.6 380.7 476 380.7 476 381.8 476 384.4 475.9 385.9 471.6 385.9 466.7 385.9 466.7 393.6 465.7 394 465.1 394.2 464 394.9 463.7 395.4 463.6 395.8 463.7 396.5 463.9 398.8 463.9 400 453.1 400 453 400.1 452.7 401 452.7 401.1 452.7 401.2 452.7 401.5 452.7 401.6 452.7 401.7 Z M 455.9 392.9 455.7 393.1 455.6 393.1 455.9 392.7 455.9 392.5 456 392.5 455.9 392.9 Z</t>
  </si>
  <si>
    <t>M 341.6 444.4 341.5 445 341.1 445.8 341.2 446 341.3 445.9 341.4 446 341.5 446.2 341.4 446.3 341.2 446.2 341.1 446.4 341.1 446.6 340.8 446.7 340.1 446.7 339.9 446.9 339.6 447 339.4 447.2 339.7 447.7 339.3 448.4 339.3 448.6 339.1 449 339.2 449.5 339.6 450 339.7 450.4 340.2 450.8 340.2 451 340.1 451.1 340.6 451.3 340.8 451.2 341.1 451.2 341.2 451.7 341.4 452.1 341.4 452.7 341.7 452.9 342.4 454.2 342.5 454.3 342.6 454.6 342.9 454.9 343.2 455 343.4 455.2 343.3 455.2 342.8 455.3 342.5 455.4 342 455.2 341.7 455 341.3 455.1 341.1 455.1 340.8 455.3 340.5 455.8 339.9 455.8 339.4 456 339.2 456 339.1 456.4 338.9 456.4 338.7 456.3 338.3 456.2 338.2 456.3 338.1 456.5 337.8 456.6 337.9 456.9 337.8 457.1 337.3 457 337.1 457.3 336.9 457.3 336.6 456.9 335.8 456.7 334.9 455.8 334.6 455.7 334.6 455.5 334.4 455.4 334.4 454.3 333.9 454 333.9 453.7 333.7 453.1 333.7 452.8 333.8 452.1 334.2 451.2 334.1 451 334.2 450.9 334.1 450.6 334.6 450.3 334.6 450.1 334.8 450 334.8 449.8 335 449.6 334.7 449.3 334.6 449.1 334.4 449 334.5 448.4 334 448.1 333.2 448 333.6 447.5 333.7 446.5 333.4 446.3 333.3 446 333.1 446 332.5 446.2 331.9 446.1 331.6 446.1 329.9 444.2 329.8 444 330.2 443.6 330.6 443.3 330.4 443 330.5 442.6 330.3 442.3 330.5 441.9 330.7 441.8 331.1 441.8 331.2 441.6 331.7 441.7 331.9 441.5 332.6 441.2 332.8 440.9 332.9 440.8 332.7 440.6 332.4 440.6 332.2 440.7 332 440.6 331.9 440.4 332 440.2 331.7 439.6 332 439.3 332.2 438.8 332.7 438.7 333.1 438.4 333.6 438.2 333.8 437.8 334.2 437.6 334.1 437.4 333.7 436.8 334.1 437.3 334.2 437.3 334.3 437.2 334.4 437.2 336 438.2 337.1 439.3 337.3 439.5 337.8 440.1 337.9 440.2 337.9 440.8 338.3 441.2 338.3 441.4 338.7 441.6 339 441.6 339.3 441.8 340.2 442.6 340.5 443.2 340.6 443 340.8 443 341.2 443.3 341.5 443.7 341.6 444.4 Z</t>
  </si>
  <si>
    <t>M 816.1 396.5 816.5 396.3 816.7 396.4 817.1 396.8 817.1 396.9 816.8 397 816.8 397.1 816.7 397.3 816.5 397.3 816.4 397.1 816.3 397 816 397.3 815.9 397.3 815.7 397.4 815.8 397.1 815.9 397.1 816 397 815.9 396.9 815.8 396.8 815.9 396.7 816.1 396.5 Z M 816.4 397.5 816.3 397.5 816.3 397.4 816.4 397.3 816.5 397.4 816.4 397.5 Z M 816.8 397.6 816.7 397.6 816.7 397.5 816.8 397.4 816.8 397.6 Z</t>
  </si>
  <si>
    <t>M 703.8 635.4 703.7 635.5 703.5 635.4 703.4 634.7 703.5 634.6 703.8 634.5 704.1 634.7 704.4 635 703.8 635.4 Z M 703.4 634.6 703.2 634.6 703.1 634.5 703.1 634.4 703.2 634.3 703.3 634.4 703.4 634.6 Z</t>
  </si>
  <si>
    <t>M 269.5 418.5 269.2 418.5 268.8 418.5 268.7 418.5 268.5 418.5 268.3 418.7 267.6 419.1 267.2 419.2 266.9 419.2 266.8 419.3 266.7 419.3 266.5 419.2 266.4 419.5 266.1 419.4 265.8 419.6 265.2 419.4 264.9 419 264.7 419.1 264.3 419.4 264.2 419.7 264 419.8 263.8 420.3 263.9 420.5 263.9 420.6 263.4 420.7 263.2 421 262.3 421.4 262.3 421.8 261.7 421.6 261.6 421.4 261.6 421.2 261.5 421.2 261.2 421.3 260.6 422 260.1 422 259.5 422 259.4 422.3 259.6 423.4 259.5 423.4 259.3 423.4 259.1 423.4 259 424 258.8 424.2 258 424.3 257.9 424.1 257.8 424 257.6 423.8 257.5 423.5 257.5 423.2 257.1 423.3 257.1 423 256.8 423.1 256.6 423.1 256.8 422.9 256.8 422.8 256.6 422.7 256.8 421.9 256.6 421.6 256.3 421.7 256 421.7 255.8 421.4 255.4 421.4 255.4 421.6 254.7 421.8 254.6 421.4 254.2 421.3 254 421 253.7 421 253.6 420.8 253.4 420.7 253 420.3 252.9 420.3 252.8 420.3 252.6 420.3 252.3 420.2 252.6 419.8 252.9 419.6 252.9 419.3 252.7 418.9 252.9 418.3 253.4 418.1 254.2 417.5 255.4 416.4 255.7 416.4 256.3 416 256.8 415.9 257 416 257.2 416.2 257.8 416.1 257.9 416.1 259.1 416.3 260.6 416.2 261.6 415.8 261.9 415.7 263.1 416 263.6 415.9 264.1 415.7 264.4 415.7 266.3 416.2 267.2 417 266.9 417.2 266.8 417.3 266.9 417.5 267.2 417.4 267.9 417.8 268 417.7 268 417.5 268.1 417.5 268.8 417.8 269.1 418.2 269.5 418.5 Z M 260.7 414.5 260 414.8 260 414.7 260.6 414.4 260.7 414.5 Z M 262.1 414.2 261.8 414.4 261.7 414.4 261.9 414.2 262 414.1 262.1 414.2 Z M 259.2 415.3 258.9 415.4 258.8 415.4 259 415.3 259.2 415.3 Z M 257.1 423.4 257.1 423.5 257 423.5 257 423.4 257.1 423.4 Z</t>
  </si>
  <si>
    <t>M 546 314.7 546.7 315.2 546.8 315.3 547 315.7 547.6 316 547.9 316.7 548.2 316.9 548.7 316.9 548.9 317.2 549.5 317.5 549.7 317.4 551.1 317.6 551.5 317.4 551.8 317 552.1 317.1 552.2 317 552.4 316.9 552.3 317.3 552.4 317.5 552.6 317.7 552.4 317.8 552.5 317.9 552.4 318.3 552.8 318.5 552.8 318.7 552.7 318.7 552.7 318.9 552.7 319.1 553.1 319.5 553.8 319.7 553.9 319.9 553.5 319.8 553.4 319.9 553.2 319.8 553.1 320 552.9 320 552.9 320.6 553.1 320.7 552.9 320.9 552.7 320.9 552.7 321.1 552.2 321.1 552 320.9 552.1 320.6 551.8 320.3 551.4 320.2 551.3 320.3 551.1 320.2 550.6 320 550.4 320.2 550.3 320.3 549.9 320 549.5 320.4 549 320.1 548.6 320.1 547.9 319.9 547.8 320 547.5 319.9 547 319.7 546.9 319.5 546.6 319.8 545.9 319.7 545.5 320.1 545.3 320.5 545.2 320.6 544.7 320.2 544.3 319.7 543.9 319.7 543.7 319.9 543.7 320.6 543.6 320.8 543.7 321.2 543.6 321.3 543.7 321.4 543.9 321.6 544.1 321.6 544.4 322 544.5 322.2 544.7 322.5 544.7 322.7 544.9 323.1 544.9 323.6 544.8 323.6 545 323.7 545.9 324.6 547.2 326.1 547.5 326.4 547.9 326.5 547.9 326.8 548 327.1 548.4 327.6 548.5 327.7 548.9 327.9 549.1 328.3 549.1 328.4 548.7 328.5 548.6 328.5 548.1 328 547.8 327.7 547.5 327.5 546.8 326.8 545.7 326.4 545.5 326.2 545.3 326.2 545.2 326.4 544.9 326.3 544.5 326.4 544.4 326.4 544.2 326.1 544.1 325.8 543.9 325.7 543.8 325.4 543.3 325.3 543.3 325.1 543.1 325 542.6 324.6 542.1 323.7 542.2 323.5 542.7 323.4 542.4 323.1 541.9 322.5 541.7 322.5 541.7 322.3 541.4 321.8 541.3 321.5 541.3 320.8 541.3 320.4 541.1 320.1 540.6 319.8 540.5 319.9 540.7 320.2 541 320.7 540.8 320.8 540.5 320.5 540.1 320.4 540.1 320.2 540.3 320 540.4 319.5 539.8 319.2 539.7 319.3 539.4 320 539.3 320.3 539.2 320.7 539 320.7 538.7 321.3 538.4 321.3 538.2 320.7 537.8 320.2 537.5 318.7 537.7 318.7 537.8 318.8 538.2 318.8 538.4 318.9 538.7 318.8 538.8 318.6 539.1 318.7 539.7 318.7 540.1 318.5 540.4 317.9 540.8 318.5 541.1 318.7 541.3 318.7 541.4 318.5 542 318.9 542.2 318.9 542.5 318.7 542.4 318.2 542.6 318 542.4 317.7 542.5 317.6 542.7 317.4 543.2 317.2 543.4 317.3 543.5 316.7 543.6 316.5 543.5 316.4 543.3 316.3 543.3 316 543.4 315.8 543.7 315.8 543.8 315.7 543.8 315.6 544 315.5 544.4 315.4 544.7 315 545.2 315.1 545 314.7 545.4 314.4 546 314.7 Z M 548.9 328.7 549.1 328.6 549.4 328.6 549.7 329 550.5 329.7 550.9 329.8 551.1 330 551.1 330.2 551.2 330.3 551.4 330.5 551.1 330.3 550.7 330 550.5 329.9 550.5 329.8 550.1 329.6 549.4 329 549.2 329.1 548.5 328.8 547.8 328.4 547.6 328.4 547.5 328.6 547.1 328.6 546.6 328.7 546.2 328.5 546.3 328.3 546.7 328.4 547.2 328.3 547.2 328.2 547.8 328.2 548.3 328.4 548.4 328.5 548.6 328.6 548.9 328.7 Z M 540.1 320.7 540.1 321.1 540.2 321.9 540.3 322 540.2 322.1 540 321.9 539.9 321.9 539.9 322 539.9 322.1 539.8 321.9 539.9 321.6 539.7 321 539.6 320.9 539.7 320.8 539.8 320.9 539.9 320.9 539.8 320.4 539.7 320.3 539.6 320.2 539.6 320.1 539.6 320 539.7 319.9 539.8 320 539.9 320.5 540.1 320.7 Z M 546.6 327.3 546.2 327.3 545.7 327.2 545.6 327.1 545.6 326.8 546.5 326.9 546.8 327 546.8 327.2 546.6 327.3 Z M 546.3 327.6 547.3 327.8 546.3 327.8 545.8 327.7 545.5 327.7 545.5 327.6 545.6 327.5 545.8 327.5 545.9 327.6 546 327.4 546.2 327.5 546.3 327.6 Z M 542.1 323.1 541.9 323.2 541.3 322.4 541 322.1 541 321.9 541.4 322.2 541.5 322.4 541.3 322.4 541.9 322.8 542.1 323.1 Z M 540.9 321.3 541.1 321.5 541.2 321.7 541.1 321.7 541 321.6 540.9 321.5 540.8 321.5 540.6 321.4 540.7 321.4 540.8 321.2 540.9 321.1 540.9 321 541 321.1 540.9 321.3 Z M 545.1 328.1 545 328.2 544.9 328.2 544.6 328.3 544.5 328.1 544.6 328 544.9 328 545 328 545.1 328.1 Z M 548.8 329.2 548.9 329.4 548.7 329.3 548.1 329.1 548 329.1 548.1 329 548.3 329.1 548.8 329.2 Z M 542.2 324.9 542.1 324.9 541.9 324.8 541.7 324.5 541.8 324.5 542.2 324.8 542.2 324.9 Z M 542.5 324.9 542.5 325.1 542.4 325.1 542.5 325.3 542.4 325.2 542.2 325 542.3 324.9 542.4 325 542.5 324.9 Z M 545.1 326.7 545.2 326.8 545.3 326.8 545.4 327 545.1 326.9 544.9 326.8 544.9 326.7 545.1 326.7 Z M 542.2 324.3 542.2 324.4 542 324.2 541.9 324 541.8 323.9 542 324 542.2 324.2 542.2 324.3 Z M 547 329.2 546.9 329.3 546.6 329.3 546.5 329.2 546.7 329.1 547 329.2 Z M 543.7 325.6 543.7 325.7 543.5 325.7 543.5 325.8 543.4 325.9 543.3 325.8 543.4 325.7 543.5 325.6 543.7 325.6 Z M 540.4 322.7 540.3 322.8 540.2 322.6 540.1 322.4 540.1 322.3 540.2 322.4 540.3 322.6 540.4 322.7 Z M 541.7 324.4 541.7 324.5 541.5 324.1 541.6 324.1 541.7 324.4 Z M 541.1 323.1 541 323.1 540.9 323 540.9 322.8 541.1 322.9 541 323 541.1 323.1 Z M 549.7 329.4 549.6 329.4 549.4 329.3 549.5 329.2 549.7 329.4 Z M 540.8 322.9 540.7 323 540.6 322.9 540.7 322.8 540.8 322.9 Z M 540.4 320.8 540.3 320.8 540.2 320.6 540.4 320.8 Z M 541.4 323.7 541.3 323.7 541.2 323.6 541.3 323.5 541.4 323.7 Z M 549.2 329.3 549.1 329.5 548.9 329.3 549 329.3 549.2 329.3 Z M 541.1 323.5 541 323.6 540.9 323.4 541 323.4 541.1 323.5 Z M 540 322.3 539.8 322.3 539.9 322.1 540 322.3 Z M 541.7 324 541.6 324 541.5 323.9 541.7 323.8 541.7 324 Z M 544.9 326.5 544.9 326.7 544.7 326.7 544.7 326.6 544.9 326.5 Z M 544.4 328.5 544.3 328.5 544.4 328.3 544.5 328.4 544.4 328.5 Z M 543 325.5 542.9 325.6 542.8 325.5 542.8 325.4 543 325.5 Z M 541.1 320.9 541.1 321 540.9 320.9 540.9 320.8 541.1 320.9 Z M 541.9 324.2 541.9 324.3 541.7 324.1 541.8 324.1 541.9 324.2 Z M 545.3 330.6 545.1 330.7 545.1 330.6 545.2 330.5 545.3 330.6 Z M 541.8 323.3 541.8 323.4 541.7 323.3 541.6 323.2 541.8 323.2 541.8 323.3 Z M 539.6 321.9 539.5 322 539.5 321.9 539.6 321.8 539.6 321.9 Z M 539.6 322 539.5 322.1 539.5 322 539.6 322 Z</t>
  </si>
  <si>
    <t>M 301.1 404.8 301.3 405.6 301.2 405.8 301 406 301.4 406.3 301.4 406.6 300.8 407 301 407.1 301.2 407.3 301.1 407.7 300.9 408 300.5 407.9 300.5 408 300.7 408.3 300.7 408.5 301.2 408.8 301 409.3 301.1 409.5 301.1 409.7 300.6 409.3 300.2 409.1 298.9 409.2 298.8 409.3 298.4 409.3 298.1 409.4 296.7 409.2 296.6 409.1 296.4 409.1 295.7 409.2 295.3 409.4 295.4 409.7 295.2 409.7 294.6 409.1 294.2 408.9 293.8 408.9 293.6 408.8 293.6 408.6 293.7 408 294.2 407.9 295.4 408.2 295.7 408.2 295.9 408.4 296.4 408.3 298 408.6 298.4 408.5 298.8 408.2 299.4 408.2 299.5 407.8 298.9 407.5 298.2 406.8 298.4 406.6 298.2 406.2 298.4 406 298.3 405.9 298.5 405.7 298.5 405.6 297.4 405 296.5 405 296.4 404.8 296.5 404.4 297.2 404.2 298.3 404.1 299.3 404.5 299.5 404.8 299.6 404.7 299.8 404.6 300.3 404.8 300.5 404.8 301.1 404.8 Z M 298.2 407.7 298.1 407.7 297.8 407.7 297.7 407.7 297.5 407.6 297.4 407.5 297.3 407.4 297 407.3 296.8 407.1 296.9 407 297.1 407 297.3 407.1 297.5 407.1 297.6 407.2 297.8 407.3 298.1 407.4 298.2 407.5 298.2 407.7 Z M 298.7 404 298.6 404 298.3 403.9 298.1 403.9 298 403.9 297.8 403.8 297.9 403.7 298.2 403.7 298.5 403.8 298.7 404 Z M 295.7 408.1 295.6 408.1 295.4 408 295.5 407.9 295.7 408 295.7 408.1 Z M 296.1 409.6 296 409.7 295.8 409.6 295.7 409.6 296 409.5 296.1 409.6 Z M 296.1 408.1 296 408.2 295.9 408.2 295.9 408.1 296.1 408.1 Z</t>
  </si>
  <si>
    <t>M 561.4 306.8 561.7 306.8 562 307.4 562.4 307.5 562.7 308 563.3 308 563.4 308.3 563.3 308.5 563.5 308.7 562.8 309.4 562.6 309.4 562.3 309.3 562.2 309.5 561.9 309.5 561.6 309.8 561.5 310.1 561.3 310.1 561 310.5 561 311 560.8 311.1 560.4 312.1 560.1 312.4 560 312.5 560.1 312.7 559.9 313.1 559.7 313.3 559.6 313.5 559.7 313.7 559.5 313.8 559.4 314 559.1 314.1 559 314.6 559.1 314.9 558.8 315 558.7 315.4 558.5 315.6 557.7 315.5 557.6 315.5 557.4 316 557.2 316.1 556.9 315.9 556.7 316 556.4 316 556.2 316.1 555.4 315.9 555.1 316 554.9 316.1 554.6 315.9 554.2 316 553.8 316.4 553.5 316.5 553.5 316.6 553.1 316.6 553 316.5 552.9 316.7 552.4 316.9 552.2 317 552.1 317.1 551.8 317 551.5 317.4 551.1 317.6 549.7 317.4 549.5 317.5 548.9 317.2 548.7 316.9 548.2 316.9 547.9 316.7 547.6 316 547 315.7 546.8 315.3 546.7 315.2 546 314.7 545.5 314.1 545.5 313.9 545.4 313.7 545.2 313.5 545.3 313.3 545.2 313.2 544.7 313.1 545.2 312.6 545.7 312.6 545.7 312.3 545.7 312.2 545.8 312 545.6 311.8 545.7 311.4 545.6 311.1 545.7 311 546.1 310.8 546.3 310.4 546.2 310.1 545.5 309.9 546 309.5 546.3 309.6 546.5 309.8 546.7 309.7 546.9 309.8 547.3 309.7 547.3 309.3 547.2 309.1 547.4 308.9 547.4 308.6 547.6 308.5 547.8 308.4 548.1 308.6 548.4 308.9 549.1 309.5 549.6 309.6 551.7 309.5 552 309.3 552.3 309.2 552 309 552 308.6 552.2 308.3 552.5 308.2 552.7 308.2 553.3 308.2 554 308.1 554.1 307.7 554.4 307.5 555.2 307.9 555.6 307.8 555.9 307.5 556.3 307.3 556.7 306.6 556.9 306.3 557.5 306.1 557.7 306.1 558.6 306.4 559.5 306.1 559.9 306.4 560.1 306.9 560.4 307.1 561 306.9 561.3 306.9 561.4 306.8 Z</t>
  </si>
  <si>
    <t>M 330.7 421.7 330.7 421.6 330.9 421.4 330.9 421.3 331 421.3 331 421.2 331 421 331.2 421.2 331.2 421.3 331.2 421.4 331.2 421.6 331.2 421.8 331.2 422 331.1 422 331 422.2 330.9 422.1 330.8 422.1 330.7 421.9 330.7 421.8 330.7 421.7 Z</t>
  </si>
  <si>
    <t>M 526.6 312.3 526.3 312.4 526.4 312.2 526.3 311.8 526.4 311.5 526.7 312 526.6 312.3 Z</t>
  </si>
  <si>
    <t>M 453.6 424 453.4 423.2 453.7 422.9 454.1 422.9 454.2 422.7 454.1 422.5 455.5 422.5 457 422.5 457.4 422 457.6 422 457.8 422.1 458.3 421.9 458.8 422 458.9 422.1 459 422.3 459.1 422.4 459.7 422.4 460 422.8 460.2 422.9 460.5 422.9 460.9 422.7 461.3 422.6 461.6 422.7 461.7 423 461.6 423.3 460.9 423.4 460.7 423.6 460.2 423.5 459.6 423.2 459.3 423.2 459 423 458.4 422.8 458.2 422.5 457.8 422.7 457.8 423 457.6 423.2 457.4 423.2 457 423.1 456.3 423.2 456.2 423.3 456.2 423.7 455.5 423.7 453.8 423.7 453.6 424 Z</t>
  </si>
  <si>
    <t>M 468.5 425.9 468.3 426 468.3 426.2 468.1 426.5 468.6 426.9 468.8 427 469 427 469.4 426.5 469.7 426.4 470.1 426.8 470.2 427.2 470.4 427.3 470.8 426.9 470.9 426.7 471.1 426.7 471.4 426.4 472 426.6 472.6 426.9 473.1 427 473.3 426.6 473.8 426.4 474.1 426.3 474.2 426.1 474 425.8 474 425.7 474.5 425.7 474.9 425.9 475.1 426.1 475.1 426.4 475.3 426.6 475.3 426.9 475.6 427 475.6 427.3 475.5 428.1 475.7 428.1 475.9 428.1 476.1 428.5 476.2 428.6 476.3 428.6 476.4 428.7 476.7 428.8 476.7 428.9 476.8 429 476.7 429.1 476.5 429.1 476.4 429.3 476.3 429.3 476 430 476.4 429.9 476.5 429.7 476.8 429.7 476.9 429.8 477.1 430.2 476.9 430.5 477.1 431.3 477.2 431.5 477.5 431.5 477.6 431.7 477.9 431.8 478 432 477.9 432.2 477.4 432.8 477.5 433.2 477.4 434 477.7 434.4 478.2 434.3 478.1 434.9 478.4 435.3 478.1 435.5 478 436 478.1 436.1 478.5 436.3 478.7 436.9 478.8 437.2 478.6 437.2 478.3 437 478.2 437.1 477.9 436.9 477.2 437 477.2 437.6 477.6 437.8 477.8 437.8 477.9 438.2 477.7 438.4 477.5 438.7 477.6 439 477.3 439.5 476.7 439.4 476.5 439.6 476.3 439.4 476.2 439.2 476 439.2 475.9 439.4 475.8 439.7 475.5 440.1 475.5 440.3 475.2 440.3 474.8 440.5 474.5 440.2 474.5 440.1 474.2 439.9 473.8 440 474 439.4 474.1 439 473.9 438.7 473.9 438.3 473.8 437.9 473.6 437.8 473.7 437.3 473.4 437.1 473.3 437.2 473.3 437 473 437 472.9 436.8 472.2 437.1 472.1 436.9 472 436.9 471.5 436.9 471.2 437 470.8 437.4 470.4 437.4 470.6 436.8 470.9 436.4 470.7 436 470.6 435.4 470.3 435.2 470.4 434.7 470 434.3 469.8 433.9 468.9 432.7 467.2 432.7 466.9 432.9 466.5 433 466 432.9 465.5 433.1 464.8 434.3 464.5 434.6 464.2 434.8 464 435.2 463.8 435.3 463.4 435.3 463.1 435.4 463.3 434.8 463.1 434.6 462.9 434.7 462.9 434.6 462.8 434 462.5 433.8 462.2 433.9 462.2 433.4 462 433.3 461.9 433.2 461.3 432.7 461.4 432.5 461.2 432.4 461.2 432.2 460.5 432 460.4 432.2 460 432 459.8 431.6 459.4 431.3 459.7 430.3 459.5 430.2 459.2 430.4 459.2 430.2 459 430.1 459 429.9 458.8 429.9 458.8 429.7 458.7 429.7 459 428.9 459.2 428.6 459.3 428.5 459.8 428.5 460.5 428 461 428.1 461.5 428 461.7 427.8 461.8 427.9 461.9 427.9 462 427.1 461.8 426.9 461.3 426.5 461.6 426.3 461.9 426.3 462.1 426.1 462.2 425.7 462 425.4 462 425.1 463.3 425.2 463.8 425.3 463.8 425.6 463.8 425.7 464.1 425.7 464.2 425.6 464.3 425.5 464.7 425.8 465 425.8 465.2 426 465.5 426 465.8 426.2 466.5 425.9 466.7 425.9 467 425.8 467.4 425.9 468.1 425.8 468.5 425.9 Z M 458.8 430.2 458.7 430.4 458.5 430.3 458.6 430.5 458.5 430.5 458.3 430.4 458.2 430.2 458.6 429.9 458.7 429.9 458.7 430 458.8 430.2 Z M 460.8 432.4 460.8 432.6 460.7 432.5 460.8 432.4 Z</t>
  </si>
  <si>
    <t>M 531.4 454.5 531.4 457.8 527.8 457.8 527.6 458 527.2 457.8 527 457.6 526.8 457.6 526.6 457.6 526.4 457.4 526 457.5 525.9 457.3 526.2 456.7 526.6 456.3 526.7 455.9 527.2 455.3 527.1 454.2 527.2 454.1 527.3 454.3 527.5 454.5 527.9 454.6 531.4 454.5 Z M 524.2 450.1 524.5 450.1 524.6 450.1 524.7 450.1 524.8 450.3 524.8 450.5 524.6 450.7 524.4 451.1 524.3 451.1 524.3 451.4 524.2 451.5 524.1 451.7 523.8 451.6 523.7 451.6 523.5 451.5 523.4 451.5 523.3 451.2 523.4 451 523.5 450.9 523.8 450.9 523.8 450.8 523.9 450.7 523.9 450.4 524 450.3 524.1 450.1 524.2 450.1 Z M 525.9 458 525.9 458.1 525.8 458.1 525.8 458 525.9 458 Z M 515.7 464.5 515.7 464.6 515.6 464.6 515.6 464.5 515.6 464.4 515.7 464.5 Z</t>
  </si>
  <si>
    <t>M 396.4 639.2 396.2 639.2 396.2 639.4 396.7 639.5 397 639.4 397.1 639.5 397 639.6 397.1 639.7 397.3 639.5 397.5 639.5 397.4 639.7 397.8 639.5 397.9 639.6 398 639.8 398.1 639.6 398.4 639.7 398.4 640 398.6 640 398.4 640.3 398.4 640.4 398.8 640.3 398.8 640.8 399 640.7 399.1 640.8 399.2 640.9 399.3 640.8 399.1 640.5 399.1 640.3 399.5 640.5 399.5 641 399.7 641 399.8 641.3 400.1 641.4 400 641.8 400.5 641.8 400.4 642.1 400.4 642.5 400.7 642.7 400.7 642.8 400.4 643 400.2 643 400.3 643.2 399.9 643.4 399.5 642.9 399.1 642.2 398.9 641.8 398.9 641.6 398 641.3 398 641.1 397.7 640.8 397.3 640.8 397.1 640.5 396.8 640.3 396.4 640.4 396.4 640.2 396.3 640 396.5 639.9 396.5 639.8 396 639.8 395.8 640 395.6 640 395.5 639.6 395.6 639.5 395.5 639.3 394.7 639.3 394.8 639.2 395.2 639.2 395.4 639 395.6 639.2 396.1 639.2 396.3 639 396.4 639.1 396.4 639.2 Z M 427.2 661.4 427.3 661.6 427.1 661.5 427 661.5 426.8 661.4 426.7 661.3 426.7 661.1 426.8 661 427.2 661 427.3 661.1 427.2 661.4 Z M 426.5 664.6 426.3 664.7 426.2 664.7 426.1 664.5 426.3 664.3 426.5 664.5 426.5 664.6 Z M 426.8 658 426.7 658 426.5 657.9 426.5 657.8 426.6 657.6 426.7 657.7 426.8 657.9 426.8 658 Z M 424.9 652.4 424.7 652.5 424.6 652.4 424.6 652.3 424.7 652.2 424.9 652.3 424.9 652.4 Z M 424.7 666.7 424.7 666.9 424.4 666.9 424.4 666.7 424.7 666.7 Z M 424.2 666.6 424.2 666.8 424.1 666.8 424 666.7 424.2 666.6 Z M 423.7 650.3 423.5 650.4 423.5 650.2 423.6 650.2 423.7 650.3 Z M 426.2 654.3 426 654.3 426 654.2 426.1 654.1 426.2 654.3 Z M 397.3 641.5 397.3 641.6 397.2 641.6 397.1 641.4 397.2 641.3 397.3 641.5 Z</t>
  </si>
  <si>
    <t>M 253.5 415.9 254.3 416.4 254.5 416.1 254.5 415.9 255.4 416.4 254.2 417.5 253.4 418.1 252.9 418.3 252.7 418.9 252.9 419.3 252.9 419.6 252.6 419.8 252.3 420.2 251.7 420.2 251.7 420.4 251.8 420.7 251.4 420.9 251.3 421.1 251.2 421.3 250.9 421.2 250.5 421.5 250.2 421.8 250.2 422.1 250.1 422.1 249.3 421.7 248.8 421.6 247.7 421.6 247.5 421.6 246.9 421.5 246.2 421.2 245.2 420.5 245 420.3 244.8 420.2 244.6 420 244.4 419.9 244.3 419.8 244.5 419.5 244.5 418.9 244.7 418.3 244.4 417.6 245.2 416.4 245.7 415.5 247.7 415.4 249.2 415.3 249.3 414.5 248.8 414.2 248.6 413.7 248.4 413.5 247.7 413.1 247.6 413 246.8 412.1 247.7 411.9 247.7 411.7 247.8 410.4 251.3 410.4 252.6 410.4 252.9 410.4 252.9 411.4 252.9 412 252.9 412.6 252.8 413.5 252.7 415.9 252.9 415.9 253.5 415.9 Z</t>
  </si>
  <si>
    <t>M 901 423.2 901 423.1 901 423 901.1 422.9 901.3 422.8 901.4 422.8 901.4 422.7 901.5 422.5 901.6 422.4 901.7 422.5 901.8 422.5 901.8 422.7 901.7 422.8 901.3 423.1 901.3 423.4 901.2 423.5 901.1 423.5 901 423.2 Z</t>
  </si>
  <si>
    <t>M 458.7 429.7 458.4 429.8 458.5 429.4 458 429.4 457.6 429 457.5 428.5 457.8 428.2 457.8 428 457.3 428.1 457.1 427.8 457.1 427.7 457.3 427.5 458 427.3 458.1 427.2 457.3 427.2 456.5 427.6 456 427.7 455.9 427.5 455.8 427.3 455.2 427.2 454.9 427 454.9 426.9 455.3 426.3 455.6 426.3 456.2 426.4 456.4 426.3 456.3 426.2 455.4 426 454.7 426.1 454.3 426.3 453.7 426.1 454.5 426 455 425.8 455.5 425.7 456.5 425.8 457.9 425.1 459.3 425.1 462 425.1 462 425.4 462.2 425.7 462.1 426.1 461.9 426.3 461.6 426.3 461.3 426.5 461.8 426.9 462 427.1 461.9 427.9 461.8 427.9 461.7 427.8 461.5 428 461 428.1 460.5 428 459.8 428.5 459.3 428.5 459.2 428.6 459 428.9 458.7 429.7 Z M 455.5 429.7 455.4 429.8 455.3 429.8 455.2 429.8 455.1 429.8 455 429.7 455.2 429.5 455.2 429.4 455.4 429.3 455.4 429.6 455.5 429.7 Z M 455.9 428.6 455.5 428.6 455.4 428.6 455.5 428.6 455.8 428.2 455.9 428.3 455.9 428.6 Z M 455 428.3 454.9 428.4 455.1 428.4 455.1 428.5 455 428.6 454.9 428.5 454.8 428.5 454.6 428.4 454.6 428.5 454.5 428.4 454.6 428.3 454.8 428.3 454.9 428.2 455 428.2 455 428.3 Z M 455.7 427.5 455.5 427.7 455.3 427.6 455.2 427.5 455.3 427.4 455.5 427.4 455.6 427.4 455.7 427.5 Z M 455.1 427.5 454.9 427.5 454.8 427.4 454.8 427.2 454.9 427.2 455 427.3 455.2 427.4 455.1 427.5 Z M 457.1 428.1 457.1 428.3 457 428.3 456.9 428.4 456.9 428.5 456.7 428.4 456.8 428.3 456.9 428.3 457 428.1 457.1 428.1 Z M 456.6 429.1 456.5 429.3 456.4 429.2 456.4 429.4 456.3 429.4 456.2 429.3 456.3 429.2 456.4 429 456.4 429.1 456.6 429.1 Z M 455.1 429.3 455 429.3 454.9 429.2 454.9 429.1 455.1 429 455.2 429.1 455.1 429.3 Z M 457.7 429.3 457.5 429.4 457.4 429.3 457.5 429.2 457.4 429.2 457.4 429.1 457.5 429.1 457.7 429.3 Z M 455.7 429.6 455.6 429.7 455.6 429.6 455.6 429.5 455.5 429.5 455.6 429.4 455.7 429.4 455.6 429.5 455.7 429.6 Z M 456.1 429.1 456.1 429.2 456 429.2 456 429.3 455.9 429.3 456 429.2 456 429.1 456.1 429 456.1 429.1 Z M 457.4 428.7 457.2 428.9 457.1 428.8 457.3 428.6 457.4 428.7 Z M 456.7 429.7 456.6 429.9 456.6 429.8 456.6 429.7 456.7 429.7 Z M 454.7 426.4 454.6 426.4 454.7 426.3 454.7 426.4 Z M 455.9 429.7 455.8 429.8 455.7 429.7 455.9 429.6 455.9 429.7 Z M 457.9 429.8 457.9 429.9 457.7 429.9 457.8 429.8 457.9 429.8 Z M 455.4 429 455.3 429.1 455.3 429 455.3 428.9 455.4 428.9 455.4 429 Z M 456.6 428.6 456.5 428.6 456.5 428.5 456.6 428.5 456.6 428.6 Z M 454.5 429.1 454.3 429.1 454.3 429 454.4 429 454.5 429.1 Z M 457.8 429.5 457.7 429.5 457.8 429.4 457.8 429.5 Z M 457.4 429.4 457.3 429.4 457.2 429.3 457.4 429.3 457.4 429.4 Z M 456.1 428.8 456.1 428.9 455.9 428.9 456.1 428.8 Z</t>
  </si>
  <si>
    <t>M 798.2 419.4 798 420.1 797.8 420.3 797.6 421 797.7 421.3 797.9 421.5 797.9 421.9 798.2 422.2 798.4 422.9 798.3 423.2 798 424.3 798.2 425.3 798.1 426 797.8 426.3 797.5 426.1 797.2 426.2 796.6 426.8 796.1 426.9 795.8 427.1 795.1 427.1 795 427.9 794.7 427.9 794 427.7 793.8 428 793.4 428.1 793.5 428.4 793.5 429.1 794.1 429.6 794.3 429.6 794.4 429.8 794.4 429.9 794.3 430.1 794.3 430.4 794.1 430.4 793.8 430.2 793.5 430.3 793.2 429.8 792.6 430 792.3 430 792 430.2 791.4 430 791.2 430.2 791.3 430.7 790.8 431.1 789.9 431.3 789.7 431.5 789.5 431.5 789.1 431.3 788.9 431.1 788.4 431.1 788 430.9 787.8 431.3 787.7 431.4 787.3 431.3 787 430.9 787.1 430.7 787.4 430.5 787.4 430.3 787.3 429.7 787 429.5 786.8 429.6 786.6 430.1 785.9 430.1 785.8 430 785.8 429.3 785.8 428.9 785.7 428.8 785.6 429 785.5 429 785.5 428.5 785.3 428.1 785.3 427.8 784.8 426.6 784.8 426 784.9 425.9 784.9 425.8 784.5 425.3 784.2 425.1 784.3 424.8 784.1 424.3 784.2 424.2 783.9 423.9 783.8 423.4 783.7 422.7 783.8 422.6 784.2 422.6 784.4 422.5 784.4 422.3 784.8 422 785 421.6 785.3 421.3 785.4 420.8 786 420.4 787.4 420.1 787.6 420.3 788.1 420.4 788.8 420.3 788.9 420.3 789.9 420.3 790.1 420.2 790.6 420.1 791.1 420.3 791.2 420.7 791.3 420.8 791.5 420.7 791.6 420.4 791.8 420.8 792.1 421 792.3 421.1 792.7 420.9 793.2 421.1 793.3 421.3 793.6 421.5 794.1 421.6 794.3 421.2 794 420.7 793.9 420.4 794.4 420.3 794.6 420 794.8 420.1 795 420.1 795.3 419.7 795.6 420.1 795.8 420.1 795.9 420.2 796.1 420.5 796.5 420.4 796.7 420.2 796.9 420.2 797.2 420.1 797.5 419.7 797.8 419.8 797.9 419.6 798.2 419.4 Z M 786.2 430.5 786.3 430.7 786.4 430.8 786.3 430.8 786.2 430.7 786.1 430.7 786 430.6 786.1 430.5 786.2 430.5 Z M 786.4 431 786.4 431.1 786.3 431 786.3 430.9 786.4 431 Z M 787.8 431.5 787.8 431.6 787.7 431.5 787.7 431.4 787.8 431.5 Z</t>
  </si>
  <si>
    <t>M 63.8 455.3 63.8 455.5 64 455.6 64.3 455.7 64.3 455.8 64.2 455.9 63.9 455.7 63.8 455.7 63.6 455.6 63.4 455.4 63.3 455.4 63.2 455.4 63.4 455.3 63.4 455.4 63.6 455.2 63.6 455 63.5 454.9 63.6 454.9 63.6 455 63.8 455 63.9 455 63.9 455.1 63.8 455.3 Z M 70.6 471.8 70.5 471.8 70.4 471.7 70.6 471.6 70.6 471.8 Z M 979 455.4 978.9 455.2 979.1 455.2 979 455.4 Z M 68 476.2 67.9 476.3 67.8 476.2 68 476.2 Z M 983.7 462.8 983.7 462.9 983.6 462.8 983.6 462.7 983.7 462.7 983.7 462.8 Z M 970.1 462.9 970 463 969.9 462.9 970 462.9 970.1 462.9 Z M 979.7 457.7 979.7 457.8 979.5 457.8 979.6 457.7 979.7 457.7 Z M 984.3 463.7 984.2 463.8 984.1 463.7 984.2 463.6 984.3 463.7 Z M 989.2 464.3 989.1 464.3 989 464.2 989.1 464.2 989.2 464.3 Z M 979.6 458.3 979.5 458.3 979.5 458.2 979.5 458.1 979.6 458.1 979.6 458.3 Z M 988 464.3 987.9 464.4 987.8 464.2 988 464.2 988 464.3 Z M 16.2 473.5 16.2 473.6 16.1 473.5 16.1 473.4 16.2 473.5 Z M 55.5 447.5 55.4 447.6 55.2 447.5 55.3 447.5 55.5 447.5 Z M 25.4 473 25.2 473 25.2 472.9 25.3 472.8 25.4 473 Z M 980.9 460 980.8 460 980.7 460 980.7 459.9 980.9 460 Z M 980.1 456.7 980.1 456.8 979.9 456.8 980 456.7 980.1 456.7 Z</t>
  </si>
  <si>
    <t>M 620.6 493.9 620.5 493.9 620.3 493.8 620.3 493.7 620.1 493.7 620 493.6 619.9 493.5 619.8 493.3 619.9 493.2 619.9 492.9 620 492.7 619.9 492.5 620 492.4 620.2 492.3 620.3 492.3 620.4 492.5 620.3 492.6 620.3 492.7 620.3 493 620.3 493.1 620.5 493.3 620.5 493.6 620.6 493.8 620.6 493.9 Z M 623.4 495.1 623.3 495 623 494.8 622.7 494.6 623 494.6 623.2 494.3 623.3 494.3 623.4 494.7 623.4 495.1 Z M 621.5 495 621.6 495.2 621.1 495.1 621.1 495 621 494.9 621 494.8 621.5 495 Z</t>
  </si>
  <si>
    <t>M 326.2 411.8 326.2 411.9 326 411.9 325.8 411.7 325.7 411.6 325.8 411.5 325.9 411.5 326.1 411.6 326.2 411.8 Z M 326.6 412.4 326.4 412.5 326.4 412.3 326.4 412.1 326.5 412.1 326.6 412.2 326.6 412.4 Z M 326.4 412 326.4 412.1 326.3 412.1 326.3 412 326.4 412 Z</t>
  </si>
  <si>
    <t>M 862.1 330.5 862.3 331 862.1 331 861.8 330.8 861.5 330.9 861.3 331.2 861.1 331.3 861.2 331.5 861 331.5 860.8 331.7 860.6 331.8 860.1 332.5 860 332.9 859.7 333 859.4 333.7 859.5 334.1 859.8 334.4 859.6 335.1 859.7 336 859.6 336.3 858.3 336.9 857.9 337.6 856.7 338.3 856.6 338.7 855.9 339.1 855.7 339.3 854.7 339.4 854.6 339.5 854.4 339.8 853.7 340.1 853.5 340.4 853.5 340.6 853.6 340.9 853.5 341.4 853.2 341.6 853.3 341.8 853.1 342 853.1 342.2 853.5 342.5 854.1 342.6 854.8 343.4 855.8 344.1 855.8 344.3 855.7 344.5 855.6 345 855.4 345.2 855 345.4 854.4 345.4 854.2 345.3 853.5 345.5 853.1 345.4 852.4 345.5 852 345.8 852 346 851.8 346.2 851.6 346.5 851.2 346.7 851.2 347 851.2 347.1 851.1 347.1 851.1 347.3 850.9 347.3 850.4 347 850.3 347.1 850.3 347 849.9 347.1 849.7 347.3 849.4 347 849.1 347 848.7 346.6 848.3 346.5 848.3 346.6 848.4 346.8 848.2 347.2 847.6 347.5 847.6 347.4 847.8 347.1 847.8 346.9 847.4 347.1 847.3 346.9 846.9 346.9 846.7 346.8 847.1 346.4 847.1 346.3 845.8 346.1 846.1 345.7 846.2 345.3 846.6 344.6 847 344.3 847.4 344.2 847.8 344 847.7 343.9 847.3 344 847 343.5 847.3 342.6 847.6 342 847.6 341.1 846.8 340.9 846 340.4 845.5 340.7 845.3 340.2 844.8 339.9 844.7 339.4 844.7 339.1 844.9 338.9 846.2 337.8 846.6 337.7 846.7 337.4 847.3 337.1 847.7 337 848.1 336.6 848.3 336.6 848.4 336.4 848.5 336.3 849.2 336.1 849.3 336 849.7 335.4 850.1 335.1 850.5 334.5 850.7 334.4 850.9 333.5 851.2 333.2 851.3 333 851.5 333.1 851.9 332.8 852.2 333 852.5 333.7 852.9 334 853.5 334 853.9 334.2 854.7 334.1 855.2 334.3 855.4 334.2 855.7 333.6 855.2 332.8 855.1 332.3 855.1 332.1 855.6 331.9 856.3 332 856.9 331.9 857.4 331.9 857.6 331.7 858.1 331.4 858.3 330.7 858.5 330.4 858.8 330.4 859.1 330.6 859.3 330.4 859.6 330.3 859.8 329.1 860 328.5 860.2 328.3 860.7 328.4 860.8 328.6 861.1 328.7 861.1 329.4 861.6 329.9 861.8 329.8 862 330.3 862 330.4 862.1 330.5 Z M 846.3 341 846.1 341.2 846.1 341.1 846.1 341 846.2 340.9 846.3 340.8 846.3 341 Z M 846.2 344.8 846.1 344.8 845.9 344.7 846 344.6 846.2 344.6 846.2 344.8 Z M 845.7 341.2 845.6 341.1 845.5 341 845.6 340.9 845.7 341 845.7 341.2 Z M 847.4 347.4 847.2 347.6 847.1 347.6 847.4 347.4 Z M 845.5 341.4 845.4 341.5 845.3 341.4 845.5 341.3 845.5 341.4 Z M 847.3 347.1 847.3 347.2 847.1 347.2 847.2 347 847.3 347.1 Z M 853.6 341.9 853.5 341.9 853.6 341.7 853.6 341.9 Z</t>
  </si>
  <si>
    <t>M 634.3 378 633.8 378 633 378 632.7 378 632.3 378 632.2 377.9 632.1 377.8 632.1 377.7 632 377.6 632 377.5 631.9 377.4 632 377.3 632 377.2 631.9 377 631.9 376.9 631.8 376.8 631.7 376.7 631.7 376.6 631.6 376.5 630.8 376.4 630.7 376.4 629.6 376.3 629.1 376.2 629.9 375.1 630.6 373.5 630.8 373.3 631.3 373 632.2 373 633 373.3 633.2 373.4 633.2 373.6 633.3 373.7 633.4 373.7 633.3 373.6 633.3 373.5 633.5 373.4 633.7 373.5 633.8 373.7 634.1 374 634.1 374.2 633.8 374.5 633.7 374.6 633.5 374.5 633.5 374.8 632.9 374.7 632.6 374.9 632.3 375.3 632.7 375.4 633 375.3 633.3 375.5 633.5 376.5 633.8 377 633.9 377.2 634.1 377.4 634.3 378 Z M 634.2 375.2 634.2 375.3 634 375.1 633.8 375.1 633.9 375 634.1 375.1 634.2 375.2 Z</t>
  </si>
  <si>
    <t>M 274.7 405.9 274.9 405.9 275.2 405.9 275.1 406 274.9 406 274.7 406.1 274.5 406.1 274.4 406.1 274.4 405.9 274.4 406 274.5 406 274.7 405.9 Z M 278.1 404.9 278 405 277.9 405 278.1 404.8 278.1 404.9 Z M 279 404.7 278.9 404.8 278.8 404.8 278.9 404.7 279 404.7 Z M 274.4 405.7 274.4 405.9 274.3 405.8 274.4 405.7 Z</t>
  </si>
  <si>
    <t>M 744.3 380 744.5 380.1 744.5 380.3 744.1 381.2 744.1 381.8 744 382.4 744.1 382.6 744.3 382.9 744.5 383.5 744.2 384.5 744 384.7 743.6 384.4 742.9 384.7 742.5 384.5 742.1 384.7 741.8 384.6 741.5 384.5 741.3 384.1 740.8 384.5 740.4 384.5 739.3 384 739 384 738.5 383.8 738 384.1 737.7 383.8 737.7 383.4 737.4 383.2 736.6 383.6 736.3 383.5 736.2 383.4 736.1 383.2 735.8 383.2 735.5 382.9 735.2 382.7 735 382.8 734.7 382.7 734.8 382.1 734.6 381.7 733.7 381.6 733.2 381.2 733 381.4 732.7 381.4 732.5 381.4 732.5 381.6 732.5 381.7 731.8 381.3 731.2 381.3 731.2 381.6 731 381.7 730.6 381.4 729.5 381.2 729.3 380.6 728.6 380.6 727.5 379.9 727.3 379.9 727.1 380.1 727 380.1 726 379.4 725.8 379.2 725.5 379.2 725.2 378.6 724 378 723.4 377.5 723.2 377.6 723.2 377.9 722 377 722 376.9 722.2 376.2 722.5 376.1 722.5 375.9 722.6 375.8 722.6 375.5 722.5 375.1 722.9 374.6 722.8 374.1 723.3 373.8 723.4 373.5 723.8 373.3 724.2 372.9 724.3 372.7 724.7 372.7 724.9 373.2 725.1 373.3 725.3 373.1 725.3 372.8 725.6 372.6 725.7 372 726 372.1 726.3 371.9 727.2 372.2 727.6 372.2 727.7 372.6 727.8 372.8 727.9 373.1 728.8 373.5 729.1 373.8 729.3 373.9 729.3 374.1 729.6 374.2 729.9 374.3 730.3 374.5 730.7 374.6 731.2 375.2 731.4 375.6 731.7 375.9 731.9 375.9 732.6 375.5 733.1 375.6 733.4 375.8 733.5 376.8 734 377 734.1 377.3 734.6 377.4 734.9 377.7 735.2 377.8 735.6 377.8 735.8 377.5 736.1 377.6 736.1 377.8 736 378.2 736 378.6 736.4 378.7 737 378.6 737.3 378.8 737.6 378.5 737.8 378.9 738 379.2 738.3 379.8 738.4 379.9 738.7 379.8 738.7 379.4 738.9 379.2 739.1 379.7 739.5 379.9 739.8 379.8 740 379.4 740.3 379.4 741.3 379.8 741.7 380.2 741.8 380.2 742.7 380.1 743.1 380.2 743.5 379.9 744.3 380 Z</t>
  </si>
  <si>
    <t>M 962.7 462 962.8 461.9 962.9 462 962.7 462.1 962.7 462 Z</t>
  </si>
  <si>
    <t>M 28.9 514.4 28.9 514.3 29.1 514.1 29.2 514.1 29.3 514.1 29.3 514.3 29.3 514.4 29.3 514.5 29.2 514.7 29.1 514.7 28.9 514.6 29 514.6 28.9 514.4 Z</t>
  </si>
  <si>
    <t>M 538 314.5 537.9 314.9 537.7 314.9 537.3 315.2 537.1 315.4 537.2 315.7 537.9 315.9 537.8 316.1 537.4 316.4 537.4 316.5 537.4 316.6 537.5 316.7 537.8 316.7 537.7 317.2 537.7 317.3 537.7 317.4 538.2 317.7 538.6 318.1 538.4 318.3 538 318.2 538.2 318.1 538.1 317.9 537.6 317.5 537.5 317.5 537.4 317.8 537.2 317.7 536.4 317.6 536.3 317.8 536.3 317.9 536.3 318 535.5 318.3 534.9 318.7 534.9 318.6 535 318.5 534.8 318.4 534.4 318.5 533.8 319 533.6 319.4 533.7 319.5 533.8 319.6 533.9 319.8 534.1 319.7 534.2 319.9 534 320.2 534.2 320.5 534.4 320.5 534.6 320.7 534.5 321 534.4 321.1 534.4 321.4 534.1 321.2 534 321.5 534 321.9 534 322 534.1 322.6 534.3 323.6 534.5 323.8 535.3 324.6 535.5 324.6 536.5 325.4 537.1 325.9 537.5 325.9 537.7 326.1 537.8 326.2 537.8 326.5 538.1 327.2 538.3 327.7 538.4 328 538.6 328.7 538.8 329.4 539.2 330.1 539.4 330.3 539.5 330.4 539.7 330.5 539.9 330.6 540.3 331.1 540.8 331.4 540.8 331.6 541 331.8 541.2 331.9 541.6 332 541.8 332.3 542 332.3 542.7 332.4 543.2 332.3 543.5 332.4 544.2 332.3 544.4 332.2 544.5 332.2 544.6 332.3 544.8 332.5 544.9 332.8 544.1 333.4 544.1 333.6 544.2 333.9 544.4 334.2 545.9 334.9 547.4 335.5 548.2 336.1 548.5 336.4 549.9 337.1 550.2 337.5 550.6 337.8 551 338.3 551.3 338.9 551 339.5 550.9 340.1 550.4 339.9 550.1 339.7 549.9 339.4 549.9 339 549.6 338.5 549.5 338.4 549.2 338.3 548.6 338.3 548.2 338.2 547.8 337.9 547.8 337.7 547.4 337.5 547.1 337.6 546.8 337.9 546.1 339 546 339.2 546.1 339.6 545.7 340.1 545.8 340.6 546.1 340.7 546.5 340.8 546.8 341.1 547.2 341.2 547.5 341.6 547.4 342 547.5 342.2 547.4 342.6 547.6 342.9 547.6 343.2 547.4 343.3 546.8 343.2 546.1 343.6 545.9 343.9 546 344.9 545.7 345.2 545.3 345.5 544.9 346 544.7 346.5 544.6 346.8 543.7 346.8 543.4 346.5 543.4 345.8 543.8 345.5 544.1 344.7 544.1 344.6 543.9 344.3 543.9 344.2 544.4 344 544.7 344 544.9 343.7 544.9 343.3 544.6 342.8 544.6 342.7 544.5 342.5 544.5 342.4 544.5 342.3 544.5 342.2 544.4 341.4 544 341 543.8 340.5 543.7 339.7 543.4 339.2 543.2 339.1 542.6 339.4 542 338.8 541.4 338.6 541.4 338.4 541.5 337.9 541.2 337.3 541 337 540.3 337.2 540.1 337.1 539.7 337.3 539.8 337.1 540.1 336.8 540.1 336.7 539.6 336.4 539.3 336.5 539.1 336.4 539 336.5 538.9 336.1 538.1 334.9 537.8 334.8 537.6 334.9 536.8 334.7 536.2 334.9 535.8 334.3 535.4 334.2 535 334.1 534.5 333.4 533.9 333 533.8 332.5 533.5 332.3 533.1 331.9 532.8 331.9 532.5 331.4 532.3 331 531.7 330.6 531.3 330.5 531 330.6 530.8 330.6 530.8 330.4 531 330.3 530.9 330 530.4 329.4 529.9 329.1 529.8 328.7 529.7 328.5 529.2 328.5 529.1 328.5 529.2 328 529.2 327.7 529.2 327.5 529.1 327.2 529.1 327.1 529 327 528.6 326.4 528.6 326.1 528.4 325.2 528.1 324.6 527.8 324.3 527.6 324.3 527.3 324.1 527.2 324.1 527.3 324.2 527.2 324.2 526.4 323.6 525.7 323.2 525.5 323.3 525.1 323 524.3 322.8 523.9 323 523.5 323.3 523.3 323.7 522.9 323.9 522.6 324.7 522.1 325 521.3 325.3 520.9 325.3 520.8 325 521.4 324.2 521.2 323.8 520.4 324 519.5 323.6 519.1 323.1 519.2 322.8 519 322.4 519.2 322.2 519.3 321.9 519.4 321.8 519.6 321.8 519.6 321.7 519.5 321.6 519.4 321.2 519 321.1 518.7 320.9 518.7 320.5 518.5 320.5 518.4 320.1 518.8 320 519 320 519.3 319.8 519.7 319.6 519.7 319.3 519.9 319 519.7 318.7 519.4 318.6 519.4 318.1 519 317.8 518.9 317.5 518.9 317.3 519.3 317.2 519.5 316.9 519.7 317.1 519.9 317.1 520.2 317 520.5 317 521 316.7 521.8 316.9 521.9 316.7 522.2 316.6 522.3 316.2 522.6 316 522.6 315.8 522.4 315.5 522.9 315.2 523 314.9 523.2 314.8 523.5 314.9 523.4 315.4 523.5 315.6 523.9 316.1 524.2 316.2 524.5 316.3 524.4 316.6 524.6 316.8 524.8 317.1 524.7 317.3 525.1 317.2 525.2 317 525 316.8 525 316.5 525.4 315.9 525.6 315.7 525.8 315.3 525.7 314.8 525.8 314.6 526.1 314.7 526.2 314.6 526.2 315.1 526.4 315.4 526.7 315.4 527.6 315.1 527.9 315.7 528.1 315.7 528.2 315.5 528 315.2 528.2 315 527.8 314.8 527.9 314.5 528 314.2 528.4 314.1 528.6 314.4 529 314.5 529 314.2 528.8 313.9 529 313.2 529.6 313.1 530 313.5 530.5 313.5 530.9 312.7 531.4 312.6 531.6 312.7 531.8 312.6 532 312.6 532.2 312.5 532.6 312.7 533.6 312.3 533.9 312.3 533.6 312.6 533.7 312.9 534 313.1 534.1 313.4 534.6 313.9 535.2 314 535.3 314.1 535.5 314.1 536.4 314.2 536.8 314.4 537.4 314.3 538 314.5 Z M 534.4 324.6 534.4 324.8 534.6 324.8 534.7 324.7 534.7 324.5 534.4 324.6 Z M 534.4 332.4 534.4 332.5 534.6 332.4 534.6 332.3 534.5 332.3 534.4 332.4 Z M 543.2 345.6 542.9 346.2 542.3 347.2 542.2 347.4 542.1 348 542 348.1 541.8 348.3 541.8 348.8 541.9 348.9 542.2 349.1 542.1 349.4 542.2 349.6 542.4 349.7 542.4 349.8 542.5 350 542.1 350.3 541.9 350.6 541.9 351.1 541.8 351.2 541.6 351 541.2 351 540.8 351 540.2 350.7 539.7 350 539.3 349.7 538.9 349.6 538.5 349.7 538.1 349.5 537.6 349 537.3 349 536.8 348.7 536.5 348.3 536.1 348.3 535.9 348.1 535.8 348 535.2 348 535 348 534.9 347.8 534.6 347.6 534.5 347.2 534.6 347 534.7 346.5 535 346.3 535.3 346.1 535.3 345.9 535.7 346.4 536 346.4 536.2 346.2 536.2 346 536.3 345.9 536.6 345.9 536.9 345.8 537 345.9 537.1 346.1 537.5 346.2 537.6 346.4 538.1 346.6 538.8 346.4 539.3 346.5 540.2 346.4 540.6 346.2 540.9 346 541.2 345.9 541.9 346 542.2 345.8 543 345.5 543.2 345.6 Z M 526.8 336.2 527 337 527.2 337.5 527.1 337.9 526.8 338.3 526.7 338.6 526.7 338.8 527 339.1 526.9 339.5 526.8 341 526.6 342 526.5 342.4 526.4 342.5 526.1 342.5 525.6 342.2 525.1 342.3 525 342.5 525.1 342.8 525 343 524.6 343.4 524.2 343.2 523.9 343.4 523.9 343.1 523.6 342.8 523.5 342.8 523.4 343.1 523.2 342.9 523.2 342.7 523.4 342.6 523.3 342.2 523.3 342 523.3 341.4 523.4 340.9 523.4 340.4 523.6 340.4 523.7 339.9 523.6 339.7 523.4 339.8 523.3 339.6 523.3 339.3 523.5 339.1 523.5 338.8 523.5 338.4 523.3 338.1 523.3 337.9 523 337.3 522.6 337.2 522.7 336.9 522.6 336.7 522.8 336.2 522.7 335.9 522.8 335.9 523 336.3 523.5 336.4 524.4 336 525 335.3 525.3 335.2 525.4 334.9 525.6 334.9 526.2 335.2 526.4 335.3 526.5 335.6 526.6 335.8 526.6 336 526.8 336.2 Z M 528.9 329 528.9 329.1 528.8 329.2 528.9 329.3 528.8 329.4 528.7 329.2 528.5 329.2 528.5 329.3 528.4 329.2 528.4 329.3 528.1 329.3 528 329.1 528.1 329 528.2 329 528.4 329.1 528.5 328.9 528.6 329 528.7 329 528.9 328.8 528.9 328.9 528.9 329 Z M 533.4 350.9 533.2 350.9 533.1 350.7 533.1 350.6 533.3 350.6 533.4 350.7 533.4 350.9 Z M 534.5 318.8 534.5 318.9 534.4 318.8 534.6 318.7 534.6 318.6 534.8 318.6 534.8 318.7 534.5 318.8 Z M 523 342.6 522.9 342.6 522.9 342.5 522.8 342.5 522.8 342.4 523 342.3 523 342.6 Z M 538.7 336.8 538.6 336.9 538.4 336.8 538.4 336.6 538.7 336.7 538.7 336.8 Z M 541.5 344.7 541.5 344.9 541.3 344.8 541.3 344.7 541.5 344.7 Z M 526.3 334.9 526.2 335 526.2 334.9 526 335 526 334.9 526.1 334.8 526.2 334.9 526.3 334.9 Z M 523.1 335.4 523.1 335.5 523 335.5 522.9 335.4 523.1 335.3 523.1 335.4 Z M 543.1 331.5 542.9 331.7 542.8 331.6 542.9 331.5 543 331.6 543 331.4 543.1 331.5 Z M 541.2 344.5 541.2 344.6 541 344.5 541.2 344.5 Z M 530.3 330.8 530.3 330.9 530.1 330.7 530.2 330.6 530.3 330.8 Z M 527.3 328.1 527.2 328.3 527.1 328.2 527.2 328 527.3 328.1 Z M 535.7 354 535.6 354 535.6 353.9 535.6 353.8 535.7 353.9 535.7 354 Z M 536.6 344 536.5 344.1 536.4 344.1 536.6 343.9 536.6 344 Z M 535 355.1 535 355.2 534.9 355.2 534.8 355.1 534.9 355.1 535 355.1 Z M 541.6 345.2 541.5 345.2 541.4 345.1 541.4 345 541.6 345.1 541.6 345.2 Z M 527.5 326.6 527.5 326.8 527.4 326.7 527.4 326.6 527.5 326.6 Z M 540.5 344.5 540.3 344.6 540.3 344.5 540.3 344.4 540.5 344.5 Z M 539.9 344.5 539.8 344.7 539.7 344.6 539.8 344.5 539.9 344.5 Z M 528.7 330.8 528.5 330.9 528.5 330.8 528.5 330.7 528.7 330.7 528.7 330.8 Z M 533.5 346.5 533.5 346.7 533.4 346.7 533.3 346.5 533.5 346.5 Z M 534.3 346.6 534.2 346.6 534.1 346.5 534.2 346.4 534.3 346.6 Z M 534.2 346.8 534 346.8 534 346.7 534.1 346.7 534.2 346.8 Z M 522.9 335.7 522.9 335.8 522.7 335.8 522.8 335.6 522.9 335.7 Z M 534.4 318.8 534.3 319 534.2 318.9 534.2 318.8 534.4 318.8 Z M 539.5 337.4 539.3 337.5 539.3 337.4 539.3 337.3 539.5 337.3 539.5 337.4 Z M 528 329.8 528 330 527.9 329.9 528 329.7 528 329.8 Z M 526 334.8 525.9 335 525.8 334.9 525.9 334.7 526 334.8 Z M 542.3 343.7 542.2 343.8 542.1 343.7 542.2 343.6 542.3 343.7 Z M 534.3 346.8 534.2 346.9 534.2 346.8 534.3 346.8 Z</t>
  </si>
  <si>
    <t>M 466.1 419.2 465.6 418.8 465.3 418.5 464.8 418.2 464.3 417.8 464.4 417.6 464.1 417.4 464.1 417.1 463.8 417.1 463.7 416.8 463.3 416.7 463.3 416.5 462.9 415.5 462.5 415.2 462.1 415.3 461.9 415.2 461.6 415.2 461.3 414.9 461.2 414.6 460.2 413.8 458.7 413.8 458.5 413.7 458.3 413.8 458.2 413.7 458 413.9 457.3 414 457.1 414 456.9 414.1 456.5 414.2 456 414.2 455.5 414.2 455.2 414.1 454.9 414.2 454.6 414.8 454.5 415 454.4 414.9 454.5 414.6 454.4 414.5 454.3 415 454.3 415.4 454.2 415.5 454.2 414.8 454.4 413.9 455.4 411.3 455.6 410 455.5 408.5 455.1 407.2 454.8 406.6 454.4 406.2 454.3 405.9 454.7 405.5 454.5 405.5 454.6 405.1 454.5 405 454.5 404.9 454.6 404.5 454.7 404.7 454.9 404.6 455 403.3 454.3 402 454.2 402 454.1 402.2 453.8 402 453.1 400.6 452.9 400.9 452.7 401.7 452.7 401.6 452.7 401.5 452.7 401.2 452.7 401.1 452.7 401 453 400.1 453.1 400 463.9 400 463.9 398.8 463.7 396.5 463.6 395.8 463.7 395.4 464 394.9 465.1 394.2 465.7 394 466.7 393.6 466.7 385.9 471.6 385.9 475.9 385.9 476 384.4 476 381.8 478.2 383.3 478.7 383.6 478.9 383.8 479.8 384.4 486.6 389 481.8 389 482.8 398.8 483.1 401 484.5 414.1 484.5 414.2 485.2 414.7 484.7 417 483.1 417.1 474.2 417.1 474.1 417 474.1 416.5 473.8 416.8 473.9 417.1 473.9 417.2 473.2 417.3 472.7 417.5 472 417.5 471.3 417.3 470.5 417.3 470.3 417.3 470.3 417.5 470 417.7 469.8 418.2 469.5 417.8 468.6 417.1 468.4 416.7 468.2 416.6 467.9 417 467.5 417 467.5 417.1 467.2 418 467.2 418.3 467.3 418.4 467.2 418.8 466.6 419.3 466.4 419.2 466.1 419.2 Z M 454.3 404.8 454.3 404.9 454.2 404.9 454.2 404.7 454.3 404.7 454.3 404.8 Z</t>
  </si>
  <si>
    <t>M 855.8 344.3 856.6 346.1 857.2 347.1 857.7 347.7 858 348.3 858.5 349.1 858.8 349.8 858.8 350.4 858.9 350.9 858.8 351.3 858.8 351.9 858.7 352.4 858.8 353.1 858.7 353.3 858.9 353.4 859.1 353.3 859.2 353.4 858.9 355 858.8 355.2 858.6 355.2 858.6 355.6 858.4 355.9 858.2 356.3 858 356.4 857.8 356.7 857.6 356.7 857.4 356.5 856.9 356.5 856.5 356.3 856.5 356.4 856.5 356.6 856.2 356.6 856.1 357.2 856.5 357.2 856.6 356.9 856.8 356.9 856.9 357.5 856.7 357.6 856.6 357.8 856.5 357.7 856.4 357.5 856.2 357.4 856 357.6 855.9 357.6 855.8 357.5 855.9 357.4 855.7 357.1 855.2 357.2 855 357.1 854.9 356.8 854.6 357.1 854.7 357.5 854.8 357.5 854.9 357.2 855 357.3 855 357.7 854.9 357.8 854.7 357.7 854.4 357.7 854.4 357.4 854.4 357.1 853.7 357.2 853.9 357.4 854 357.3 854.2 357.4 854.3 358.1 854.1 358.3 854.1 358.2 854.1 358 854 357.8 853.9 357.9 853.8 358.1 853.7 358 853.6 357.6 853.4 357.4 853.2 357.5 853.1 357.6 853.4 358.2 853.3 358.3 853.2 358.5 853 358.7 852.5 358.4 852.5 358.3 852.7 358.2 852.8 358 853 357.9 852.9 357.8 852.8 357.7 852.1 358.2 851.9 358.6 851.7 358.8 851.8 358.9 851.8 359 851.4 358.9 851.5 358.7 851.4 358.5 851.2 358.9 851.3 359 851.3 359.2 851.1 359.1 850.9 359.2 850.7 359.2 850.6 358.7 850.7 358.4 850.3 358.4 850.3 358.7 850.1 358.9 849.8 359 849.6 358.9 849.7 358.7 850 358.5 850.1 358.3 850 358 850.1 357.8 850.4 358.2 850.5 358.2 850.5 358 850.7 358.1 850.8 358 850.7 357.8 850.4 357.7 850.4 357.4 850.3 357.5 850.2 357.4 850.2 357.3 850.3 357.3 850.4 357.4 850.4 357.1 850.4 357 850.3 357.2 850.2 357.2 850.2 357 850.3 356.7 850.5 356.6 850.2 356.1 850.6 355.2 850.9 355 850.9 354.9 850.7 354.9 850.7 354.7 851.1 354.2 851.4 354.2 851.3 354 851.4 353.9 851 353.8 851 353.6 851.1 353.4 850.8 352.9 850.8 352.5 850.6 351.6 850.7 351.4 850.7 351.2 850.6 351.1 850.4 351.2 850.3 351 850.2 351.1 850.2 351.3 850.4 351.9 850.4 352 850.2 351.8 850 351.1 849.8 351.1 849.8 351 849.7 350.9 849.7 350.8 849.9 350.4 850.1 350.4 850.2 350.6 850.4 350.4 850.3 350.1 850.4 350 850.5 350.1 850.6 350.3 850.8 349.9 851.1 350.2 851.2 350.1 851.4 350.1 851.6 350.5 851.9 350.3 851.5 349.9 851.5 349.5 851.2 349.5 851.2 349.2 851.4 349.2 851.5 349 851.3 348.9 851.3 348.7 851 348.5 851.1 348 850.8 347.9 850.4 347.9 850.4 347.7 850.2 347.7 850.1 347.6 850.2 347.5 850.3 347.5 850.4 347.2 851 347.4 851.2 347.3 851.1 347.1 851.2 347.1 851.2 347 851.2 346.7 851.6 346.5 851.8 346.2 852 346 852 345.8 852.4 345.5 853.1 345.4 853.5 345.5 854.2 345.3 854.4 345.4 855 345.4 855.4 345.2 855.6 345 855.7 344.5 855.8 344.3 Z M 851.1 362.7 851 362.8 850.8 362.8 850.6 362.8 850.4 362.8 850.3 362.8 850.2 362.8 850.1 362.9 849.9 362.8 849.8 362.7 849.8 362.6 849.8 362.5 850 362.2 850 362.1 850.2 362 850.7 361.9 851.4 361.7 851.6 361.7 851.7 361.8 851.8 361.9 851.9 362.2 851.7 362.3 851.6 362.6 851.5 362.6 851.4 362.7 851.1 362.7 Z M 849.3 357.6 849.2 357.7 849.1 357.7 849.2 357.8 849.3 357.9 849.2 358 849.1 358 849.1 357.8 849 357.8 849 357.6 849.1 357.6 849.2 357.5 849.3 357.6 Z M 849.5 357.1 849.5 357.4 849.6 357.3 849.7 357.4 849.6 357.5 849.3 357.3 849.4 357.2 849.5 357.1 Z M 862.9 348.4 862.8 348.5 862.6 348.4 862.6 348.2 862.9 348.1 862.9 348.2 862.9 348.4 Z M 850.6 348.1 850.7 348.2 850.9 348.3 850.7 348.4 850.6 348.4 850.6 348.3 850.5 348.2 850.6 348.1 Z M 845.7 346.7 845.7 346.8 845.5 346.8 845.4 346.6 845.7 346.6 845.8 346.7 845.7 346.7 Z M 849.9 356.6 850 356.7 849.8 356.7 849.7 356.9 849.6 356.9 849.7 356.7 849.8 356.5 850 356.5 849.9 356.6 Z M 852.6 358.8 852.5 358.8 852.3 358.7 852.4 358.6 852.6 358.6 852.7 358.7 852.6 358.8 Z M 850.9 359.8 850.7 359.8 850.9 359.5 851 359.5 851 359.6 850.9 359.8 Z M 849.8 357.8 849.7 357.9 849.5 357.7 849.8 357.6 849.8 357.8 Z M 850.2 347.3 850 347.4 849.9 347.3 850 347.2 850.2 347.2 850.2 347.3 Z M 849.6 358.4 849.5 358.5 849.4 358.4 849.4 358.2 849.5 358.2 849.6 358.3 849.6 358.4 Z M 850.3 356.4 850.1 356.7 850 356.6 850 356.4 850.1 356.4 850.3 356.4 Z M 854.4 358.6 854.3 358.7 854.2 358.6 854.1 358.6 854 358.5 854.1 358.4 854.2 358.5 854.4 358.6 Z M 851 349.1 851 349.2 850.9 349.2 850.9 349.4 850.8 349.2 850.8 349.1 851 349.1 Z M 851.9 359.7 851.7 359.8 851.6 359.7 851.7 359.6 851.8 359.5 851.9 359.7 Z M 852.4 359.1 852.2 359.2 852.1 359 852.2 359 852.4 359.1 Z M 849.6 356.7 849.5 356.7 849.4 356.6 849.5 356.5 849.6 356.5 849.6 356.7 Z M 850.7 349.1 850.6 349.2 850.5 349.2 850.5 349.1 850.6 349 850.7 349.1 Z M 851.7 359.2 851.6 359.2 851.6 359.1 851.7 359.1 851.7 359.2 Z M 847.8 358 847.7 358.1 847.6 358 847.7 357.9 847.8 358 Z M 849.8 358.1 849.6 358.2 849.6 358 849.7 358 849.8 358.1 Z M 853.4 358.6 853.4 358.7 853.5 358.7 853.6 358.8 853.5 358.8 853.3 358.7 853.4 358.6 Z M 855.6 357.5 855.5 357.6 855.3 357.4 855.5 357.4 855.6 357.5 Z M 857.2 356.7 857.2 356.8 857.1 356.8 857.1 356.7 857.2 356.6 857.2 356.7 Z M 849.5 355.7 849.3 355.8 849.3 355.7 849.4 355.6 849.5 355.7 Z M 846.9 359.9 846.9 360.1 846.7 360 846.8 359.9 846.9 359.9 Z M 852 362 851.9 362 851.9 361.9 852 361.8 852 362 Z M 850 357.1 850 357.2 849.9 357.2 849.9 357.1 850 357.1 Z M 849.7 349.3 849.6 349.3 849.6 349.2 849.6 349.1 849.7 349.2 849.7 349.3 Z M 850.2 354.8 850 355 849.9 354.8 850.1 354.8 850.2 354.8 Z M 849.5 358.7 849.4 358.8 849.4 358.6 849.5 358.6 849.5 358.7 Z M 850.5 348.5 850.5 348.6 850.3 348.5 850.4 348.4 850.5 348.5 Z M 852.1 359.1 852.1 359.3 851.9 359.2 852 359.1 852.1 359.1 Z M 854 358.4 853.9 358.5 853.8 358.4 853.9 358.2 854 358.4 Z M 849.6 359.3 849.4 359.3 849.4 359.2 849.6 359.2 849.6 359.3 Z M 850.5 348.8 850.4 348.8 850.4 348.7 850.4 348.6 850.5 348.7 850.5 348.8 Z M 848.5 347.7 848.4 347.8 848.4 347.7 848.5 347.6 848.5 347.7 Z M 855.6 358.1 855.5 358.2 855.4 358.1 855.5 358 855.6 358.1 Z M 853.7 358.1 853.6 358.3 853.5 358.2 853.6 358.1 853.7 358.1 Z M 850.3 348.3 850.1 348.3 850.2 348.1 850.3 348.1 850.3 348.3 Z M 852 360.3 851.9 360.4 851.8 360.3 851.9 360.2 852 360.3 Z M 851.2 359.8 851.1 359.9 851 359.8 851.1 359.6 851.2 359.7 851.2 359.8 Z M 856.3 357.7 856.2 357.7 856.1 357.6 856.3 357.6 856.3 357.7 Z M 852.3 358.9 852.2 358.8 852.1 358.7 852.2 358.7 852.3 358.9 Z M 845.8 347.2 845.6 347.3 845.6 347.2 845.7 347 845.8 347.2 Z M 849.9 347.7 849.8 347.8 849.8 347.7 849.8 347.5 849.9 347.7 Z M 852.8 359.5 852.7 359.5 852.7 359.4 852.8 359.4 852.8 359.5 Z M 849 358.2 848.9 358.3 848.8 358.2 848.9 358.1 849 358.2 Z</t>
  </si>
  <si>
    <t>M 783.2 396.8 783.3 397.1 783.7 397.5 784.2 397.9 784.2 398.1 784.4 398.2 784.4 398.3 784.5 398.4 785.4 398.7 785.5 398.9 785.5 399.3 785.3 399.9 785.2 400 785 400.2 785.3 400.3 785.4 400.7 785.5 400.8 785.7 400.9 785.8 401.3 785.9 401.3 786.1 401.4 786.3 401.5 786.7 401.5 786.9 401.6 787.2 401.6 787.6 401.7 788.1 401.4 788.3 401.3 788.4 401.3 788.6 401.1 788.9 401.1 789.1 401.3 789.2 401.3 789.3 401.4 789.7 401.8 789.8 402 789.9 402.4 789.6 402.5 789.6 402.7 789.6 402.8 790 402.7 790.4 402.8 790.5 403.1 790.2 403.3 790.9 403.5 791 403.7 791 403.9 790.5 404.2 790.5 404.3 790.6 404.4 790.6 404.5 790.2 404.8 790.1 405 789.8 405.1 789.4 404.9 789.2 404.9 788.9 404.8 788.6 404.9 788.4 404.9 788.4 405.1 788.6 405.4 788.5 405.6 788.3 405.7 788 406 788.3 406.2 788.8 406.3 788.9 406.5 789.4 406.7 789.6 406.9 789.8 406.9 790.3 407.5 790.8 407.5 791.5 407.9 791.6 408 791.4 408.2 791.4 408.5 791.8 409.1 792 409.1 792 409.3 792.2 409.4 792.3 409.3 792.4 409.3 792.5 409.5 792.8 409.9 792.8 410.1 793 410.3 793 410.4 793.2 410.8 793.5 410.9 794.1 411.7 794.5 412 794.7 411.9 795 412.7 795.4 412.8 795.5 413.8 795.7 414 795.8 414.3 796 414.4 796.2 414.1 796.3 414.5 796.6 414.7 797 414.8 797.1 415.2 797.4 415.3 797.9 415.3 797.9 415.5 797.8 415.8 797.3 416.1 797.2 416.3 797.4 416.4 797.4 416.7 797.6 416.8 797.7 417 798 417.1 798.1 417.3 798.4 417.4 798.5 417.6 798.5 417.7 798.3 417.8 798.2 418 798.3 418.3 798.2 418.4 797.9 418.5 798 418.7 798.2 418.8 798.1 419.1 798.2 419.4 797.9 419.6 797.8 419.8 797.5 419.7 797.2 420.1 796.9 420.2 796.7 420.2 796.5 420.4 796.1 420.5 795.9 420.2 795.8 420.1 795.6 420.1 795.3 419.7 795 420.1 794.8 420.1 794.6 420 794.4 420.3 793.9 420.4 794 420.7 794.3 421.2 794.1 421.6 793.6 421.5 793.3 421.3 793.2 421.1 792.7 420.9 792.3 421.1 792.1 421 791.8 420.8 791.6 420.4 792.2 420.2 792.6 419.8 792.5 419.1 792.6 419 792.7 418.7 792.8 418.6 792.5 418.3 792.4 418 792.7 417.7 792.4 417.5 792.7 417.3 792.8 416.6 792.7 416.4 792.3 416.3 792.2 416.2 792 415.8 792.2 415.6 791.2 415.3 791.1 414.9 790.6 414.3 790.4 414.1 790.4 413.2 790.3 412.8 790.5 412.1 790.5 411.6 790.2 411.2 789.7 410.9 789.3 410.4 789.1 410.2 788.3 408.9 787.9 409 787.1 408.6 786.6 408.5 786.3 408.7 786.2 408.8 786.3 408.9 786 409.1 785.8 409.5 785.7 409.9 785.4 409.8 785.1 409.9 784.7 410.2 784.6 410.4 784.4 410.3 784.4 410 784 409.9 783.6 409.7 783.2 409.2 783 409.2 782.5 409.7 782.2 409.7 782 410 781.6 410.3 781.6 410.4 781.2 410.6 780.4 411.3 780.1 411.2 779.9 411 780.1 410.8 780 410.5 780 410.4 780.1 410.3 780.3 410.1 780.3 409.9 780.5 409.6 780.5 409.3 780.4 409.1 780.5 408.9 780.3 408.7 780.2 408.5 780.7 407.9 780.7 407.2 781 406.8 780.7 406.5 780.6 405.9 780.6 405.8 780.6 405.6 780.7 405.5 780.8 405.2 780.6 405.1 780.3 405.2 780.1 405.1 779.7 405.1 779.4 405.4 779 405.3 778.8 405.4 778.6 405.3 778.6 405 778.4 404.7 778.6 404.3 778.8 403.5 778.6 403.5 778.5 403.4 778.1 402.8 777.9 402.8 777.7 403.2 777.5 403.2 777.5 402.9 777.6 402.5 777.7 402.1 777.9 401.8 778 401.7 778.3 401.5 778.8 401.5 778.9 401.4 779 401.4 779 401.3 778.7 401.3 778.8 401 778.9 400.8 779.1 400.6 779.2 400.1 779.6 400.1 779.8 399.9 780 399.8 780.4 399.5 780.4 399.3 780.5 399.4 780.5 399.7 780.7 399.9 780.6 400.2 780.8 400.4 781.5 400.3 782 400.5 782.3 400.5 782.3 400.3 782 399.9 782.1 399.3 782.3 399.2 782.1 399 782.1 398.8 782.1 398.5 781.9 398.2 781.7 398.1 781.5 397.3 781.7 397.1 781.9 396.7 782.1 396.5 782.4 396.8 782.9 396.7 783.2 396.8 Z</t>
  </si>
  <si>
    <t>M 327.5 413.5 327.6 413.2 327.7 413.5 327.7 413.6 327.6 413.7 327.5 413.5 Z</t>
  </si>
  <si>
    <t>M 890.3 335.2 890.4 334.3 890.7 333.8 891.2 334 891.6 334.4 892.1 334.3 892 335.7 892.1 337 892.3 337.3 892.8 337.8 893.1 338.4 893.3 338.9 893.3 339.1 893.5 339.6 893.6 340.2 893.6 340.7 893.7 340.7 893.8 341 893.6 341.3 893.8 341.4 893.5 341.7 893.5 341.8 893.4 342 893.5 342.2 893.3 342.4 893.3 342.6 892.8 343.1 892.7 343 892.7 343.4 892.4 343.7 892.4 344 892.2 344.2 892.3 344.7 892.2 345 892.3 345.4 892.2 345.6 892.1 345.6 892.2 345.4 892 345.2 891.6 345.1 891.3 345.3 891.1 345.3 891.1 345.5 890.8 345.9 890.7 346.6 890.9 347.4 891 348.3 890.9 349.6 890.8 350.1 890.3 350.5 889.9 351.8 889.7 352.5 889.7 352.9 890 353.5 890.5 354.4 889.9 354.6 889.5 355 889.2 355.5 889.2 356.1 889.1 356.2 888.4 356.5 887.9 357.1 887.6 357.1 887.7 356.8 887.6 356.3 887.7 356 887.6 355.8 888.4 354.9 888.3 354.8 888.1 354.6 887.9 354.7 887.5 354.7 887.5 355.1 887.2 355.4 887.2 355.8 887.3 356.1 887.2 356.3 887.1 356.4 887 356.1 886.7 355.8 886.3 355.9 885.9 356 885.6 356.6 885.7 357 885.7 357.3 885.3 358 885 358.1 884.8 358.1 884.7 357.7 884.7 356.9 885 356.7 884.6 356.5 884.1 356.7 884 356.9 883.6 357.2 883.1 358.2 882.5 358 881.3 358 880 358.3 879.9 358.2 880 358.1 880.7 357.8 880.7 357.6 880.5 357.5 880.3 357.6 880 357.6 879.7 357.3 879.6 357.5 879.7 357.8 879.6 357.8 879.4 357.7 879.4 357.3 879.5 356.7 879.1 356.7 878.8 357 878.8 357.3 878.5 357.7 878.5 358.1 879.5 358.8 879.5 359.3 878.9 359.1 878.7 359.3 878 359.6 877.8 359.9 877.7 360 877.7 360.3 877.3 360.7 876.9 361.4 876.4 362 875.5 361.6 875.2 361.1 874.5 360.5 874.7 359.7 874.6 359.3 875.2 358.7 875.3 358.6 875.4 358.4 875.4 358 875.2 357.9 875.1 357.9 874.4 358.1 873.4 357.7 873 357.8 872.3 357.9 871.2 358.7 870.5 358.5 870 358.7 869.7 359 869.4 359 869.2 359.3 868.9 359.7 868.7 359.5 868.9 359.2 868.8 359.1 868.1 359.3 868.1 359.5 868.2 359.6 867.6 359.6 867.3 359.8 867.1 359.7 867.2 359.5 867.3 359.5 867.3 359.2 867.2 359.1 867 359.1 866.7 359.5 866.6 359.9 866.6 360.3 866.7 360.6 866.4 360.6 866.2 360.8 865.7 360.4 865.5 360.4 865.2 360.1 864.3 360.2 863.8 360.4 863.3 360.3 863.2 360.5 863.2 360.9 863.3 361.2 863.5 361.4 864.2 361.6 864.8 361.4 865.1 361.6 865.2 361.8 865.1 362 864.7 362.4 864.7 362.5 864.9 362.7 865.5 362.8 865.5 363.1 865.8 363.5 865.9 363.8 865.8 364.2 865.2 364.9 864.9 365.9 864.5 367.2 864.4 367.7 864.4 368 864.3 368.3 864.1 368.8 864 368.9 863.7 368.7 863.4 368.7 863.3 368.9 863.4 369.1 863.4 369.3 862.9 369.7 862.3 370 862.3 369.9 862.5 369.6 862.6 369 862.3 368.4 862.2 368.3 862.1 368.2 862.3 368.1 862.5 368.2 862.6 368 862.5 367.9 862.3 367.8 862.2 367.9 862 368.3 861.9 368.5 862 369 862.2 369.3 862 369.6 861.9 369.6 861.6 369.3 861.1 369.3 860.8 368.8 861.2 368.7 861.3 368.3 861.3 368.1 861 367.7 860.8 366.3 860.9 366.2 861.1 366.4 861.3 366.4 861.8 365.7 862 365 861.7 364.9 862 364.5 862 364.2 861.7 363.8 861.5 363.3 861.1 363 860.9 363.2 860.9 363.7 860.8 364 861.3 364.1 861.4 364.3 861.3 364.5 860.9 364.8 860.8 364.4 860.6 364.3 859.9 364.7 859.8 364.4 859.5 363.8 859.6 363.1 859.2 362.7 858.9 362.6 859 362.4 859.2 362.3 859.7 362.3 860.1 361.9 860.5 361.9 860.9 361.6 861.2 361.5 861.2 361.3 861.5 361.3 861.9 360.7 862.8 360.3 862.9 359.4 863.1 359 864.1 358.8 864.9 358.1 865.6 357.7 867.4 356.1 868.1 355.3 869 355 869.3 355 869.8 355.2 870.4 355.1 871.8 355 873 354.7 874 354.6 874.8 354.3 875 354.5 875 354.9 875.2 355.2 875.3 355 875.5 354.9 875.8 355.1 876.1 355.2 876.5 355 876.6 354.8 876.9 354.7 877 354.6 877 354.4 877.2 354.5 877.3 354.2 877 353.8 877 353.4 877.3 352.9 877.4 352.6 878.1 352.1 878.9 351 879.1 350.5 879.1 350.2 878.9 349.3 879.1 348.9 879.2 348.7 880.5 348.2 880.7 348.3 880.7 348.4 880.5 348.6 880.4 348.9 880.2 349.1 879.9 349.3 879.6 349.3 879.5 349.5 879.5 349.7 879.7 349.8 879.8 349.7 879.7 349.6 879.9 349.5 879.9 350.1 879.8 350.5 880 350.7 880.4 350.8 880.8 350.8 881.1 350.2 882.3 349.8 882.9 349.4 883.3 349.4 884.1 348.7 884.6 348 885 347.2 885.5 346.7 886.1 346.5 886.5 346 886.7 345 887 344.2 887.5 343.6 887.9 342 888.1 341.7 888.3 340.8 888.2 340.2 888 339.8 887.5 339.9 887.3 339.6 887.8 339.3 888.1 338.6 888.2 338.1 888 337.8 887.9 337.4 887.8 337.1 888.2 336.7 888.5 336.6 888.8 336.4 889 335.7 888.9 335.3 889.1 334.9 889.4 335 889.7 335 889.8 335 890 336 890.2 336.3 890.4 336.2 890.6 335.8 891.2 336.2 891.4 336.1 891.5 335.8 891.6 335.2 891.5 334.8 891.3 334.8 891 335.1 890.4 335.2 890.3 335.2 Z M 895.7 321.5 896.6 322.4 898 323.5 899.8 324.1 900.2 324.6 900.8 324.7 901.3 324.7 902.9 323.4 902.9 323.7 902.3 324.8 902.2 325.4 903 327.2 903.3 327.2 903.8 326.8 904.1 326.9 904.1 327 903.6 327.2 903.3 327.6 902.8 327.7 902.4 327.8 902.2 328.1 901.9 328.3 901.6 328.3 901.7 328.1 901.6 328.1 901.3 328.2 901.1 328.5 900.5 328.5 900 328.3 899.3 328.6 898.3 329.5 897.7 330.3 897.4 330.9 897.3 331.7 897.1 332.2 896.4 331.7 895.1 331.1 894 330.3 893.5 330 893.1 329.8 892.5 329.7 892.1 329.9 891.9 330 891.5 330.3 890.8 330.9 890.7 330.8 890.5 330.3 890.2 330 890.1 329.9 889.5 329.9 889.3 330 889.1 330.3 889 330.7 889 331.1 889.6 331.5 890.2 331.6 890.7 332.2 891.2 332.6 891.3 332.8 890.8 333.1 889.9 332.8 889.4 333.3 889.2 333.8 888.6 334.2 888.3 334.1 888.1 333.7 888.2 333.3 888.4 332.7 888.5 332.3 888.2 331.8 887.9 331.5 887.5 331.1 887.5 330.8 887.7 330.3 887.7 329.8 887.8 329.6 888.2 329.4 888.6 329 888.9 329.1 889.5 328.3 889.5 328.1 889.2 327.7 889.1 327.5 889.2 327 889.5 326.9 890.3 327.5 890.8 327.4 891.3 327.7 891.7 327.5 892 327.1 892 326.8 891.9 326.2 891.9 325.5 892 325.3 892.4 325 892.6 324.7 892.7 323.4 892.9 322.7 893 322.2 892.9 321.1 892.6 320 892.5 319.6 892.7 319 893.1 318.9 893.5 318.7 895 320.3 895.7 321.5 Z M 870.4 359.5 870.7 359.4 871.3 359 871.9 359 872.4 359.3 873 359.5 873.2 359.5 873.2 359.6 873.1 360.1 873.3 360.4 873.4 360.6 873.3 360.7 873.4 360.8 873 361.2 872.4 361.7 872 362.6 871.3 362 870.8 361.8 870.4 361.9 869.6 362.3 869.3 363 868.7 363.7 868.6 364.1 868.7 364.4 867.8 364.3 867.8 363.9 867.3 363.8 867.1 363 867.3 362.9 867.4 362.7 867.1 362.5 867 362.1 866.8 362.1 866.6 362.2 866.6 362.1 867.7 361.3 867.9 360.7 867.7 360.7 867.8 360.6 868 360.6 868.1 360.3 868.5 359.9 869 360.4 869.1 360.5 869.7 360.3 870.2 360.3 870.5 359.9 870.4 359.5 Z M 855.6 383.8 855.5 383.9 855.3 384 855.2 384 855.3 384.1 855.1 384.2 855 384.2 855 384.3 854.9 384.3 854.9 384.4 854.7 384.4 854.7 384.5 854.5 384.5 854.4 384.5 854.4 384.6 854.5 384.7 854.5 384.8 854.6 384.9 854.6 385 854.5 384.9 854.3 385 854.3 385.2 854.2 385.3 854.2 385.4 854.3 385.3 854.4 385.4 854.2 385.5 854.1 385.6 854 385.7 853.9 385.6 853.9 385.4 853.8 385.3 854 385.2 854 385.1 854.2 385 854.2 384.9 854.1 384.7 854.1 384.5 854.1 384.6 854.3 384.5 854.5 384.3 854.8 384.2 854.8 384.1 854.6 384 854.5 383.9 854.5 383.8 854.5 383.7 854.7 383.7 854.9 383.8 854.9 383.9 855 383.9 855.1 383.8 855.2 383.7 855.3 383.6 855.5 383.4 855.6 383.2 855.7 383.3 855.7 383.4 855.7 383.6 855.6 383.8 Z M 884 345.5 883.8 346.3 884.2 346.2 884.1 346.5 883.9 346.8 883.6 347.1 883.2 347.2 883.2 347.1 883.5 346.6 883.4 346.5 883.2 346.6 883.3 346.2 883.9 345.4 884 345.4 884 345.5 Z M 860.4 365.7 860.6 365.2 860.8 365.1 860.9 365.1 861 365.4 861.2 365.3 861.3 365.2 861.6 365.2 861.6 365.3 861.5 365.6 861 365.5 861 365.8 860.8 365.9 860.5 366.2 860.4 366.1 860.4 365.9 860.4 365.7 Z M 858.5 358.1 858.7 358.1 858.7 358 858.9 357.9 859 358 858.9 358.2 858.9 358.4 858.8 358.6 858.7 358.7 858.7 359 858.7 359.1 858.7 359.2 858.6 359.3 858.5 359.3 858.5 359.5 858.4 359.7 858.4 359.8 858.2 359.9 858.1 359.9 858.1 359.8 858.2 359.1 858.3 359.2 858.4 359.1 858.3 359.1 858.4 359 858.4 358.7 858.5 358.4 858.4 358.3 858.5 358.1 Z M 859.2 378.2 859.3 378.2 859.4 378.3 859.5 378 859.6 378.2 859.6 378.3 858.9 378.8 858.9 379 858.6 379.2 858.5 379.2 858.4 379 858.1 378.9 858.3 378.8 858.3 378.7 859 378.4 859.2 378.2 Z M 873.7 359.6 873.5 359.6 873.3 359.3 873.4 359.2 873.5 359.1 873.7 358.8 874 358.4 874.1 358.4 874.2 358.2 874.3 358.3 874.2 358.6 874 358.8 874 359.1 874.1 359.2 874.1 359.3 873.7 359.6 Z M 862.1 372.5 861.9 372.6 861.7 372.6 861.6 372.5 861.4 372.1 861.5 372.1 861.6 372.1 861.7 371.9 861.9 371.9 862.3 372.1 862.2 372.3 862.1 372.5 Z M 863 372.1 862.8 372.2 862.8 372 862.8 371.9 862.9 371.7 863 371.5 863 371.2 863.2 370.9 863.3 370.7 863.4 370.8 863.4 370.9 863.4 371.1 863.3 371.2 863.3 371.3 863.2 371.5 863.2 371.6 863.1 371.8 863.1 372.1 863 372.1 Z M 857 364.8 857 364.9 856.7 364.8 856.7 364.5 856.6 364.5 856.7 364.3 857.1 364.3 857.2 364.5 857.3 364.7 857 364.8 Z M 869.7 352.9 869.4 352.9 869.4 352.8 869.2 352.7 869.2 352.6 869.2 352.5 869.5 352.3 869.6 352.4 869.7 352.5 869.8 352.6 869.7 352.8 869.7 352.9 Z M 843.1 390.8 843.2 390.7 843.3 390.8 843.5 390.8 843.6 390.9 843.5 391.2 843.4 391.2 843.3 391.2 843.1 391.2 843 391.1 842.9 391.2 842.8 391.1 842.9 391 843.1 391 843.1 390.8 Z M 857.6 380.7 857.5 380.7 857.4 380.6 857.3 380.6 857.4 380.4 857.3 380.2 857.3 380 857.5 380 857.5 380.2 857.7 380.4 857.7 380.6 857.6 380.7 Z M 891.7 320.1 891.5 320.2 891.3 320 891.2 319.8 891.3 319.6 891.4 319.6 891.5 319.7 891.7 319.7 891.8 319.8 891.8 320 891.7 320.1 Z M 857.9 363.5 857.9 363.6 858 363.6 858.1 363.6 858.1 363.7 858 363.8 857.9 363.8 857.9 364 857.8 364.1 857.7 364 857.8 363.9 857.7 363.8 857.7 363.9 857.7 364 857.6 363.8 857.6 363.7 857.8 363.7 857.8 363.4 857.9 363.2 858 363.4 857.9 363.5 Z M 844.5 390.6 844.5 390.9 844.4 391 844.3 390.9 844.2 391 844.1 390.9 844.1 390.8 844 390.7 843.9 390.7 844 390.6 844.1 390.7 844.4 390.6 844.4 390.5 844.5 390.5 844.5 390.6 Z M 886.7 331.8 886.6 331.9 886.5 331.8 886.5 331.5 886.5 331.4 886.6 331.2 886.8 331.2 886.9 331.1 886.9 331.2 886.8 331.4 886.8 331.5 886.7 331.8 Z M 871.9 358.6 872 358.5 872.4 358.4 872.5 358.6 872.4 358.7 872.2 358.7 872.1 358.6 871.9 358.6 Z M 847.3 389.4 847.4 389.4 847.5 389.5 847.6 389.6 847.8 389.7 847.8 389.8 847.6 389.8 847.4 389.8 847.3 389.8 847.3 389.7 847.3 389.6 847.3 389.4 Z M 859.7 360.9 859.8 361.1 859.6 361.2 859.4 361.1 859.4 360.9 859.5 360.9 859.5 360.8 859.6 360.7 859.7 360.8 859.7 360.9 Z M 868.6 353.2 868.8 353 868.9 353 869.1 353.1 869 353.3 868.9 353.2 868.8 353.3 868.7 353.2 868.6 353.3 868.6 353.2 Z M 886.6 358 886.5 358 886.4 357.9 886.3 357.7 886.4 357.5 886.5 357.6 886.6 357.7 886.6 358 Z M 890.8 319.1 890.9 318.9 891 318.8 891.1 318.9 891 319.5 890.9 319.5 891 319.4 890.8 319.1 Z M 856.3 381.5 856.4 381.6 856.6 381.5 856.8 381.4 856.8 381.5 856.6 381.6 856.5 381.8 856.3 381.7 856.3 381.6 856.3 381.5 Z M 859.9 367.6 859.9 367.3 860.1 367.3 860.2 367.3 860.2 367.5 860 367.5 859.9 367.6 Z M 858.1 379.1 858.2 379.1 858.3 379.2 858.3 379.1 858.4 379.3 858.5 379.3 858.6 379.3 858.6 379.4 858.4 379.4 858.4 379.5 858.3 379.4 858.2 379.2 858.1 379.1 Z M 887.4 363.1 887.5 363 887.6 363.1 887.7 363.2 887.7 363.3 887.6 363.4 887.5 363.3 887.4 363.1 Z M 857.2 364.2 857.2 364.1 857.3 364.1 857.5 364 857.5 364.1 857.3 364.4 857.2 364.2 Z M 886.9 360.1 886.7 360.1 886.7 360 886.7 359.8 886.9 359.8 886.9 359.9 886.9 360.1 Z M 860.4 378.8 860.3 378.8 860.2 378.7 860.4 378.6 860.5 378.5 860.5 378.6 860.4 378.6 860.4 378.8 Z M 859.7 368 859.6 368.1 859.4 368 859.6 367.8 859.7 367.7 859.7 368 Z M 851.3 384.8 851.4 384.7 851.6 384.8 851.5 385 851.3 384.8 Z M 885.9 359.2 885.9 359 886 359.1 886.1 358.9 886.2 358.9 886.1 359.1 885.9 359.2 Z M 894.2 382.6 894.2 382.4 894.3 382.6 894.3 382.7 894.2 382.7 894.2 382.6 Z M 859.9 373.8 860 373.7 860.1 373.7 860.1 373.9 860 373.9 859.9 373.8 Z M 867.5 360.3 867.7 360.2 867.8 360.4 867.7 360.4 867.6 360.4 867.5 360.3 Z M 860.9 371.8 861 371.8 861.1 371.9 861 372 860.9 371.8 Z M 863.7 386.4 863.8 386.3 863.9 386.3 863.9 386.4 863.7 386.4 Z M 857.8 362.7 858 362.6 858.1 362.7 858 362.8 857.8 362.7 Z M 859.7 374.5 859.6 374.6 859.5 374.5 859.6 374.4 859.7 374.4 859.7 374.5 Z M 844.7 390.3 844.6 390.4 844.5 390.3 844.6 390.1 844.7 390.2 844.7 390.3 Z M 840.8 390.7 840.8 390.6 841 390.6 841.1 390.6 841 390.7 840.8 390.7 Z M 847 389.4 847.1 389.4 847.2 389.5 847 389.5 847 389.4 Z M 856.5 364.9 856.5 364.7 856.6 364.9 856.5 364.9 Z M 854.8 382.7 854.7 382.7 854.8 382.5 854.9 382.6 854.8 382.7 Z M 885.7 359.6 885.7 359.4 885.8 359.4 885.8 359.5 885.7 359.6 Z M 866.5 360.9 866.5 360.8 866.6 360.9 866.6 361 866.5 360.9 Z M 843.6 390.9 843.8 390.9 843.7 391.1 843.7 391 843.6 390.9 Z M 864.9 361.2 865 361.1 865.1 361.1 865 361.2 864.9 361.2 Z M 861.1 366 861 366 861 365.9 861.1 365.8 861.2 365.9 861.1 366 Z M 886.1 345 886 345 885.9 344.9 886 344.8 886.1 344.9 886.1 345 Z M 857.5 377.2 857.7 377.1 857.7 377.2 857.5 377.2 Z M 845.8 390.1 845.6 390.1 845.6 390 845.7 389.9 845.8 390 845.8 390.1 Z M 870.1 358.9 870.1 358.8 870.3 358.9 870.2 359 870.1 358.9 Z M 865.8 361 865.8 360.9 865.9 360.9 866 361 865.8 361.1 865.8 361 Z M 859.6 362.2 859.7 362.1 859.8 362.1 859.7 362.2 859.6 362.2 Z M 879.1 359.3 879.3 359.3 879.3 359.4 879.2 359.4 879.1 359.3 Z M 902.8 326.2 902.9 326 903 326.1 902.9 326.2 902.8 326.2 Z M 862.7 371 862.7 370.9 862.8 370.8 862.8 371 862.7 371 Z M 843.7 391.3 843.9 391.2 843.9 391.3 843.8 391.4 843.7 391.3 Z M 886.9 360.7 887 360.6 887.1 360.6 887.1 360.8 886.9 360.7 Z M 879.4 358.4 879.5 358.4 879.6 358.5 879.5 358.6 879.4 358.5 879.4 358.4 Z M 868.7 353.4 868.8 353.3 868.9 353.4 868.8 353.5 868.7 353.5 868.7 353.4 Z M 858 379.6 858 379.5 858.1 379.4 858.1 379.5 858.1 379.6 858 379.6 Z M 867 360.5 867 360.4 867.1 360.4 867.2 360.4 867.2 360.5 867.1 360.6 867 360.5 Z M 861.5 360.5 861.7 360.6 861.6 360.7 861.5 360.6 861.5 360.5 Z M 867 363.4 867.1 363.3 867.2 363.4 867.1 363.5 867 363.4 Z M 854.1 383.7 854.2 383.6 854.3 383.6 854.4 383.7 854.1 383.7 Z M 891.7 389.7 891.8 389.5 891.9 389.6 891.7 389.7 Z M 887.4 365.3 887.5 365.3 887.6 365.4 887.4 365.4 887.4 365.3 Z M 859.2 375 859.3 375 859.4 375.2 859.3 375.2 859.2 375 Z M 858.5 363 858.6 362.9 858.7 363 858.7 363.1 858.5 363 Z M 871.4 358.8 871.4 358.7 871.6 358.6 871.6 358.7 871.4 358.8 Z M 854.7 384.8 854.8 384.6 854.9 384.8 854.8 384.8 854.7 384.8 Z M 861.3 365.7 861.4 365.6 861.4 365.7 861.4 365.8 861.3 365.7 Z M 860.1 370.7 860.2 370.6 860.3 370.6 860.2 370.7 860.1 370.7 Z M 859.2 363.5 859.3 363.3 859.4 363.4 859.3 363.5 859.2 363.5 Z M 891.6 387.6 891.7 387.5 891.8 387.6 891.7 387.7 891.6 387.6 Z M 856 382.7 856 382.6 856.1 382.6 856.1 382.7 856 382.7 Z M 859 362 859.2 361.9 859.2 362 859.1 362 859 362 Z M 858.7 362.4 858.8 362.2 858.8 362.4 858.7 362.4 Z M 886 358.5 886.1 358.4 886.2 358.4 886.2 358.5 886.1 358.6 886 358.5 Z M 870.6 359 870.7 358.9 870.8 359 870.6 359.1 870.6 359 Z M 892.4 345.4 892.5 345.4 892.6 345.4 892.5 345.6 892.4 345.4 Z M 852.6 384.1 852.7 384 852.8 384.1 852.6 384.1 Z M 860.1 373.4 860.2 373.3 860.3 373.5 860.2 373.5 860.1 373.4 Z M 854.6 382.9 854.8 382.9 854.7 383.1 854.6 383 854.6 382.9 Z M 872.9 358.1 872.8 358.1 872.7 358.1 872.8 358 872.9 358 872.9 358.1 Z M 857.7 362.9 857.8 362.8 857.9 362.9 857.7 363 857.7 362.9 Z M 864.1 386.1 864 386.1 863.9 386 864.1 386 864.1 386.1 Z M 858.3 376.1 858.2 376.1 858.1 376 858.3 376 858.3 376.1 Z M 853.1 385.3 853 385.4 853 385.3 853.1 385.2 853.1 385.3 Z M 867.4 360.3 867.5 360.2 867.5 360.3 867.4 360.4 867.4 360.3 Z M 843.9 391.1 844 390.9 844.1 391 844 391.1 843.9 391.1 Z M 857.6 364.4 857.6 364.2 857.7 364.3 857.7 364.5 857.6 364.4 Z M 866 363.8 866 363.7 866.1 363.7 866.1 363.8 866.1 363.9 866 363.8 Z M 858.3 363.6 858.3 363.7 858.2 363.6 858.3 363.5 858.4 363.5 858.3 363.6 Z M 888.9 371.8 889 371.7 889.1 371.7 889 371.9 888.9 371.8 Z M 886.3 333.8 886.4 333.8 886.4 333.9 886.3 334 886.3 333.8 Z M 861.3 370.9 861.2 370.9 861.1 370.8 861.3 370.7 861.3 370.8 861.3 370.9 Z M 867.4 364.5 867.5 364.3 867.6 364.4 867.6 364.5 867.5 364.6 867.4 364.5 Z M 863.5 357.6 863.5 357.5 863.7 357.7 863.5 357.8 863.5 357.6 Z M 871.6 358.6 871.7 358.5 871.8 358.6 871.7 358.7 871.6 358.6 Z M 843.1 391.8 843.2 391.8 843.3 391.8 843.3 391.9 843.1 391.8 Z M 857.9 362.9 858 362.8 858.1 363 858 363 857.9 362.9 Z M 873.1 358.1 873 358.1 873 358 873.1 357.9 873.2 358 873.1 358.1 Z M 858.3 379.6 858.3 379.5 858.4 379.5 858.4 379.6 858.4 379.7 858.3 379.6 Z M 894.1 383.8 894 383.7 894.1 383.7 894.1 383.8 Z M 858.3 379.6 858.2 379.6 858.2 379.5 858.3 379.6 Z</t>
  </si>
  <si>
    <t>M 722.5 331.2 722.5 331.8 721.5 331.9 721.2 332.3 721.1 332.6 720.9 332.8 720.4 332.9 720.3 332.7 720.2 332.6 718.5 333.6 718.2 333.7 718 334 717.4 334.2 717.3 334.7 717 335 716.7 335.4 716.4 335.6 716.2 335.5 715.9 335.5 715 335.7 714.5 335.6 713.9 335.7 713.6 335.5 713.1 335.7 712.9 335.9 712.8 336.3 712.5 336.6 712.5 337.1 712.2 337.4 712.1 337.7 711.6 338 711.5 337.7 711.2 338 710.9 337.9 710.6 338 710.4 338.3 710.2 338.2 709.9 338.3 709.7 338 709.9 337.7 709.7 337.5 709.5 337 709.2 337.2 708.5 337.8 707.9 337.7 707.5 337.5 707.4 337.8 707.6 338.1 707.6 338.2 707.1 338.2 707 338.4 706.8 338.4 706.1 339 705.8 339 705.2 339.1 705.1 339.3 704.7 340.2 704.9 340.4 704.9 340.8 704.7 341.3 704.2 341.3 703.7 341.3 702.9 341.7 701.8 341.7 701.4 341.6 700.9 341.7 700.5 341.9 700.3 342.3 699.7 341.7 699.3 342 699 341.9 699 341.8 699 341.4 698.4 341.3 698.3 340.9 698.2 340.8 697.2 341.1 697 341.5 696.5 341.6 696.2 341.5 695.9 341 695.5 340.8 694.9 341 694.6 340.9 693.7 341 693.3 340.9 692.6 341.1 692.2 341 692.1 340.2 692.2 339.8 692.3 339.4 692.5 339.7 692.7 339.6 692.7 339.2 692.8 339 694.2 338.6 694.7 338.9 695.5 339.2 695.6 339.3 695.4 339.6 695.5 339.6 695.8 339.5 696 339.1 696.4 338.8 696.7 338.8 696.7 338.6 696.8 338.4 697.5 338.2 697.9 338.3 698.4 338.7 698.6 338.5 698.8 338.8 698.9 338.8 699.2 338.7 699.2 338.5 699.5 338.5 699.5 338.3 699.8 338 699.9 337.7 700.2 337.6 700.4 337.8 700.7 337.9 700.8 337.8 700.8 337.7 700.7 337.2 701.3 337.5 701.5 337.3 701.7 337.3 701.8 336.9 702.6 336.5 702.7 336.4 702.4 336.2 702.2 336.4 701.9 336.2 701.4 336.2 701.2 336.1 700.9 335.6 700.6 335.5 700.4 335.6 700.1 335.7 700.2 335.5 700.1 335.2 699.3 335.1 699.3 334.9 699.4 334.6 699 334.1 698.8 334.1 698.9 334.2 698.8 334.2 698.7 334.1 698.8 334 698.8 333.7 698.6 333.9 698.7 334.1 698.7 334.3 698.5 334.5 698.1 334.7 698.1 335 698 335.3 697.9 335.3 697.8 335.2 697.6 335.3 697.5 335.1 697.2 335.2 696.9 335.1 696.7 335.1 696.5 334.9 696.3 335.1 696.2 334.4 696 334 695.4 334.3 695 333.9 694.6 333.8 694.6 333.6 695.4 333.1 695.5 332.8 695.9 332.4 696.4 332.3 696.5 331.9 696.8 331.9 697.5 331.4 697.5 331.3 697.2 331 696.7 331.1 696.5 331 696.5 330.8 696.8 330.3 697 330.2 696.9 329.9 697.3 329.7 697.6 329.1 698.2 329 698.6 329.1 699.2 328.9 699.9 329.2 700.4 329.2 701.2 329.5 701.6 329.6 702.1 330 703.1 330.1 703.2 330.3 703.4 330.4 703.7 330.5 703.7 330.4 703.7 330.3 703.6 330.1 703.6 330 703.6 329.8 703.8 329.1 703.8 328.6 704 328.2 704.5 327.9 704.8 327.9 704.9 327.7 705 327.6 705.3 327.6 705.9 327.4 706.7 327.7 707.2 328.3 707.6 328.3 708.5 328.9 708.8 328.8 709.9 329 710 328.9 710.2 328.6 710.3 328.5 710.8 328.6 711.4 328.6 711.7 328.8 712.1 328.6 712.7 328.6 713.2 328.3 713.9 328.4 714.2 328.6 714.9 328.5 716.4 328.9 716.8 328.7 717.1 328.8 717.6 328.7 717.9 328.8 719.2 329.2 719.5 329.1 719.6 329.5 720.1 330 720.4 330.3 720.7 330.3 721 330.3 721.1 330.3 721.6 330.4 721.7 330.5 722 330.9 722.1 331.2 722.5 331.2 Z M 697.1 338.8 697 338.7 696.8 338.8 696.8 339.1 696.9 339.3 697.1 339.4 697.1 339.5 697 339.8 697.1 339.8 697.1 339.7 697.2 339.8 697.3 339.8 697.5 339.7 697.4 339.5 697.3 339.5 697.3 339.3 697.2 339.3 697.1 339.1 697.1 339 697.1 338.8 Z M 696.1 339.8 696 339.7 695.9 339.8 695.8 339.8 695.5 339.8 695.5 339.9 695.6 340 695.7 340 695.8 340.1 695.9 340.1 696 340 696.1 339.9 696.1 339.8 Z M 699 339.4 698.9 339.5 698.8 339.5 698.7 339.6 698.8 339.7 699 339.7 699.1 339.4 699 339.4 Z</t>
  </si>
  <si>
    <t>M 479.9 276.9 479.6 277 479.5 277.2 479.4 277.5 479.3 277.9 479 278.4 478.5 278.6 478.3 278.5 478.1 278.8 478.2 279 478.5 279.1 478.6 279.1 478.2 279.5 477.8 279.4 477.7 279.5 477.4 279.8 477.6 280.2 477.7 280.3 478.2 280.7 478.3 281 478.6 281.1 478.9 281.3 479.1 281.4 479.6 281.4 479.8 281.3 480 281 480.2 280.9 480 280.6 480.1 280.4 480.5 280 481 280.4 481.2 281 481.6 281.2 481.6 281.3 481.5 281.7 481.7 281.8 482.6 281.5 483 282 482.9 282.1 482.8 282.1 482.5 282 482.4 282.1 482.4 282.5 482.7 282.8 482.8 283.7 482.9 283.9 483.1 284 483.1 284.2 483 284.5 483 284.8 482.8 285.1 483.1 285.4 483.1 285.7 483.2 286.1 483.3 286.7 483.3 286.9 483 287.6 483 287.9 482.8 288.3 482.7 288.8 482.3 289.6 482.2 289.7 482.4 290.1 482.3 290.4 481.8 290.4 481.2 290.2 480.9 290.4 480.7 290.2 480.6 290.5 480.4 290.6 479.6 290.6 479 290.8 478.9 290.9 479 291.1 478.9 291.3 478.6 291.4 478.3 291.4 477.8 291.9 477.1 292.1 476.7 292.5 475.9 293 474.2 293.5 473.2 293.4 473.4 292.7 472.4 292.8 472.3 292.7 472.4 292.2 471.9 292.2 471.4 291.8 471.4 291.5 472.1 291 472.2 290.9 471.3 290.7 471.2 290.5 471.3 290.3 471.7 290 472.5 290 472.8 289.1 473.4 288.7 474 288.6 473.2 288.2 473.8 287.4 474 286.7 474.2 286.3 475 286 475.1 285.8 474.9 285.5 473.1 285.5 473 285.2 472.7 285.2 472.5 284.9 472.1 284.7 472 284.2 472.5 283.8 472.7 283.2 473.1 283 473.1 282.8 472.9 282.5 472.4 282.5 471.9 282.1 471.9 282 472.1 281.9 472.5 282.1 472.6 282 472.6 281.8 472.4 281.5 472.4 281.3 472.3 281.2 472.1 281.2 472.2 280.8 472.6 280.8 472.9 280.4 474.1 280.5 474.4 280.7 474.7 281.2 475 280.7 476.1 280.8 476.2 280.6 476.1 280.2 477 279.6 477.2 279.4 477.2 279.1 476.2 279.1 475.8 278.7 476.6 277.9 476.6 277.2 477.1 276.6 477.7 276.3 477.8 276.3 478.2 276.3 478.7 276 479 276.5 479.1 276.9 479.2 276.7 479.2 276.1 479.7 275.5 480.6 276.1 479.9 276.9 Z M 473.7 286.4 473.6 286.5 473.5 286.5 473.5 286.4 473.3 286.3 473.4 286.2 473.5 286.3 473.7 286.4 Z M 476.4 277.2 476.5 277.4 476.2 277.3 476.3 277.1 476.4 277.2 Z M 473.3 286.1 473.2 286.2 473 286.1 473.1 286 473.3 286.1 Z M 472.4 282.9 472.3 283 472.2 282.9 472.4 282.8 472.4 282.9 Z M 472 293.1 471.9 293.1 471.8 293 471.9 292.9 472 292.9 472 293.1 Z M 483.3 284.9 483.1 285 483 284.9 483.2 284.8 483.3 284.9 Z M 471.8 283.7 471.8 283.9 471.6 283.9 471.7 283.7 471.8 283.7 Z M 472 283.5 471.9 283.5 471.9 283.4 471.9 283.3 472 283.3 472 283.5 Z M 473 286 473 286.1 472.8 286 472.8 285.9 473 286 Z</t>
  </si>
  <si>
    <t>M 598.8 362.8 598.9 362.8 598.8 363.9 598.8 364.3 598.8 364.5 598.9 364.6 598.6 364.7 598.6 364.8 598.6 365.1 598.6 365.6 598.3 365.5 598 365.2 597.7 365.1 597.3 365.4 597 366.3 597 367.2 597 367.4 597.3 367.4 597.6 367.5 597.6 367.6 597.4 367.7 597 368 597 368.1 596.7 368.8 596.9 369 597.5 368.9 597.7 368.8 598.1 368.5 598.3 368.5 598.2 369.4 598.3 369.8 598.2 370.2 598 370.5 597.8 371.1 597.6 371.5 597.5 371.9 597.5 372.2 597.4 372.4 597.5 373 597.3 373.4 597 374.8 596.8 374.9 596.6 374 596 372.3 595.8 372 595.6 371.1 595 369.4 595.3 369.1 595.3 368.8 595.8 368.4 595.6 368.2 595.8 367.7 596 367.4 596.2 367 596.4 366.5 596.7 365.1 596.8 364.8 596.9 364.2 597.2 364 597.3 363.2 597.9 363.2 598 363.4 598.2 363.3 598.4 363.2 598.6 362.6 598.8 362.8 Z</t>
  </si>
  <si>
    <t>M 487.6 281.3 487.5 281.4 487.2 281.7 486.8 281.7 486.9 281.3 486.9 281 487 280.9 487.5 280.2 487.9 280.1 487.9 280.4 488 280.6 487.8 281 487.6 281.3 Z</t>
  </si>
  <si>
    <t>M 700.5 480.7 700.6 480.7 700.6 480.8 700.8 480.9 700.8 481 700.5 480.7 Z</t>
  </si>
  <si>
    <t>M 717.3 365.1 717.5 365.4 717.6 365.9 717.5 366.1 717.4 366.2 717.5 366.4 717.6 366.4 717.9 366.8 718.4 367 718.2 367.6 718.5 368.1 718.3 368.5 718.4 368.7 718.4 369 718.7 369.2 719 369.6 718.9 369.7 719 369.9 719.3 370.1 719.5 370.1 719.7 370.2 719.9 370.2 719.9 370 720.2 369.9 720.2 370 720.4 370 720.6 370.3 721.1 370.1 721.4 370.2 721.6 370.5 721.9 370.8 722 371 722.4 371.4 722.7 371.5 723.2 371.9 723.5 371.9 724.1 372.3 724.6 372.5 724.7 372.7 724.3 372.7 724.2 372.9 723.8 373.3 723.4 373.5 723.3 373.8 722.8 374.1 722.9 374.6 722.5 375.1 722.6 375.5 722.6 375.8 722.5 375.9 722.5 376.1 722.2 376.2 722 376.9 722 377 723.2 377.9 723.2 377.6 723.4 377.5 724 378 725.2 378.6 725.5 379.2 725.8 379.2 726 379.4 727 380.1 727.1 380.1 727.3 379.9 727.5 379.9 728.6 380.6 729.3 380.6 729.5 381.2 730.6 381.4 731 381.7 731.2 381.6 731.2 381.3 731.8 381.3 732.5 381.7 732.5 381.6 732.5 381.4 732.7 381.4 733 381.4 733.2 381.2 733.7 381.6 734.6 381.7 734.8 382.1 734.7 382.7 735 382.8 735.2 382.7 735.5 382.9 735.8 383.2 736.1 383.2 736.2 383.4 736.3 383.5 736.6 383.6 737.4 383.2 737.7 383.4 737.7 383.8 738 384.1 738.5 383.8 739 384 739.3 384 740.4 384.5 740.8 384.5 741.3 384.1 741.5 384.5 741.8 384.6 742.1 384.7 742.5 384.5 742.9 384.7 743.6 384.4 744 384.7 744.2 384.5 744.5 383.5 744.3 382.9 744.1 382.6 744 382.4 744.1 381.8 744.1 381.2 744.5 380.3 744.5 380.1 744.3 380 744.4 379.8 745.1 379.7 745.7 379.3 746.1 379.5 746.3 379.7 746.4 380.1 746.3 380.7 746.1 381 746.1 381.3 746.5 381.8 746.5 381.9 746.2 382.1 746.1 382.4 746.4 382.6 746.4 382.9 746.9 383 747.1 383.3 747.7 383.2 748.4 383.4 748.5 383.6 749 383.7 749.7 383.6 749.9 383.5 750.1 383.2 750.5 383.1 750.6 383.1 750.9 383.2 751.1 383.3 751.4 383.5 752.6 383.4 753.2 383.5 753.6 383.2 753.8 383.4 754.2 383.4 754.6 383.2 754.8 383.3 754.9 383.1 755.3 383.2 756.8 382.9 757.3 383.1 758.2 383.1 759.4 383 760 382.7 760.1 382.6 760.3 382.1 761.3 381 762.1 380.9 763.1 380.4 764.1 379.9 764.5 379.2 765.6 378.7 766.1 379 766.8 378.9 767 379.2 767.4 379.2 768 379.8 769 380.2 769.1 380.5 768.7 380.8 768.7 381.3 769.3 382.3 769.3 382.4 769.1 382.5 768.6 382.3 768.4 381.8 768.1 381.7 767.9 381.7 767.6 381.9 766.9 381.9 766.4 382.1 765.9 382.6 765.6 382.8 765.4 383.1 765 383.3 764.8 383.4 764.5 383.7 764 383.8 763.8 384 763.6 384.4 763.6 384.9 763.7 385.4 763.8 385.7 763.5 386.1 763.4 386.7 763 387.2 762.5 387.6 762.3 387.8 762.2 388.3 762.6 388.6 762.6 388.9 762.3 389.7 761.7 390.6 761 392.4 760.6 392.2 760.1 392.2 759.8 392 759.2 392.1 758.9 391.8 758.8 391.8 759 393 758.8 394 758.9 394.5 758.6 395 758.3 394.9 758.2 395 758.1 396 758.2 396.5 758.4 397.1 758.2 397.4 758 397.5 757.8 398 757.7 398 757.5 398.1 757.4 397.8 757 397.6 756.9 398 756.7 398.1 756.6 397.7 756.7 397.5 756.5 395.9 756.3 395.4 756.1 395.2 756 394.5 756.1 394 755.8 393.2 755.8 392.9 755.7 392.9 755.6 393 755.5 392.8 755.4 392.9 755.2 393.1 755 392.9 754.9 392.9 754.9 393.6 754.9 393.7 754.6 393.8 754.5 394.1 754.4 394.2 754.5 394.5 754.5 394.8 754.4 394.9 754.2 395.1 754 395.1 753.8 395 753.6 394.5 753.5 394.3 753.4 394.2 753.4 394.3 753.3 394.5 753.4 394.8 753.2 394.8 753.2 394.5 753.1 393.9 752.7 393.1 752.8 393 752.7 392.8 752.9 392.7 752.9 392.3 753 392.1 753.3 392 753.4 391.7 753.8 391.8 754 391.7 754.1 391.4 754.2 391.4 754.3 391.6 754.4 391.3 754.6 391.3 754.8 391.5 754.9 391 755 390.9 755.4 390.8 755.4 390.4 755.8 389.5 756.3 389.4 756.4 389.2 756.1 388.8 755.4 388.5 755.2 388.4 754.5 388.4 754.2 388.5 754.1 388.6 753.9 388.5 753.6 388.5 752.9 388.3 752.1 388.5 751.3 388.4 751.1 388.4 750.6 388.5 750.5 388.4 749.7 388.2 749.1 388 749 387.7 749.1 387.1 749 386.4 749.1 386.1 748.8 385.5 748.6 385.3 748.4 385.3 748.4 385.7 748.3 385.9 747.7 385.8 747.2 385.4 747.1 384.9 746.9 384.6 746.7 384.5 746.5 384.6 746.8 385 746.8 385.1 746.5 385 746.3 385.1 746.1 385 745.9 385 745.9 384.8 745.7 384.5 745.1 384.1 745 384.1 745 384.4 745.3 384.5 745.3 384.7 745.1 384.9 744.9 385.2 744.5 385.5 744.2 386.1 744.3 386.4 744.4 386.5 744.8 386.6 745.5 387.4 745.8 387.5 746.2 387.4 746.3 387.8 746.7 388.1 746.5 388.3 745.3 388.4 745 389.1 744.8 389.3 744.6 389.1 744.4 389.2 744.1 389.9 744.5 390.5 745.3 391 745.8 391 745.9 391.1 745.9 391.6 746 392.1 745.9 392.3 745.6 392.5 745.6 393 746.1 393.6 746 394.2 746.6 394.4 746.4 394.7 746.4 395 746.6 395.5 746.6 396.4 746.7 397 746.9 397.6 746.8 397.7 746.9 398 746.9 398.2 746.6 398.2 746.5 398 746.5 398.2 746.8 398.4 746.8 398.7 746.9 399 746.9 399.1 746.6 399.1 746.5 399.1 746.4 398.9 746.3 399.1 746.2 399.1 746.1 399.2 746 399.2 745.9 398.5 746 398.1 745.8 398.1 745.7 398.1 745.6 398.3 745.7 398.3 745.7 398.5 745.5 399.2 745.4 399.3 745.3 399.2 745.4 398.8 745.5 398.7 745.4 398.3 745.3 398.3 745.2 399.1 745.1 399.1 744.9 399.1 744.7 399.2 744.5 399 744.5 398.7 744.4 398.7 744.4 398.8 744.4 399 744.4 399.1 744.2 399.1 744.1 399.1 744.1 399 744.2 398.5 744.3 398.4 744.4 398.6 744.5 398.6 744.5 398.3 744.5 397.7 744.4 397.5 744.4 397.7 744.2 398.1 744 398.2 743.9 398.3 743.4 398.9 741.8 399.4 741.6 399.4 741.1 399.8 741 400 740.7 400.5 740.8 400.9 740.9 401.1 741 401.4 741 401.5 741.1 401.9 740.5 402.5 740.5 403 740 403.4 739.5 403.9 739.3 404.1 737.6 404.7 736.8 405.1 735.4 406.1 733.2 408.9 731.8 409.8 730.6 411 729 411.9 728.3 412.5 728 413 728.1 413.5 728 414 726.6 414.7 725.5 414.7 725 415.3 724.4 416.4 724.1 416.4 723.9 416.1 723.6 416 723.1 416.1 722.5 416.6 722.1 417.6 721.9 418.3 722 418.9 722.3 419.7 722.2 421.1 722.4 421.8 722.5 422.4 722.7 423 722.7 423.4 722.5 424.8 722.3 425.5 721.5 426.9 721.2 428 721.2 428.4 721.4 429.4 721.4 431.8 721.2 431.9 720.8 431.8 720.4 431.8 719.9 432 719.7 432.2 719.6 432.7 719 433.5 718.8 433.9 718.8 434.3 719.2 434.7 717.5 435.2 717 435.5 716.7 435.9 716.6 436.9 716.4 437.2 715.6 437.8 714.8 438 714.3 437.9 713.5 437.3 712.2 435.7 711.7 434.4 711.3 432.7 710.5 430.6 710 429 709.3 427.8 708.3 426.7 707.4 424.6 707.1 423.3 706.9 422.2 706.5 421.2 706.2 420 705.9 419.4 705.5 419.1 705 418.3 704.9 417.7 704.7 417.4 704.7 417.2 704.5 417 704.3 416.4 703.7 415.4 703.3 414.2 703.1 412.4 702.7 410.6 702.3 409.2 702.5 409.1 702.2 408.7 702 407.9 702.1 407.6 702.3 407.5 702.2 407.2 702.3 406.8 702.2 406.8 702 407 701.9 406.9 701.8 406.3 701.9 405.9 701.8 405.7 701.9 405.4 701.6 405.2 701.5 404.6 701.7 403.1 702 402.3 701.9 401.5 701.9 401.4 701.8 401.2 701.7 400.9 701.4 400.5 701.3 400 701.5 399.5 701.4 399.3 701.5 399.1 701.2 398.9 701.3 398.4 701.1 398.3 701 398.1 701.2 397.5 701.4 397.4 701.7 397.4 701.8 397.3 701.1 397 700.5 397.3 700.4 397.5 700.4 397.7 699.9 398 700 398.2 700.3 398.4 700.4 399.1 700.3 399.6 699.9 400.1 699.8 400.4 698.5 401.1 697.9 401.4 696.7 401.8 696.3 401.9 695.7 401.6 695.3 401.4 694.8 401.1 694.6 400.9 694.2 400.5 693.7 400 693 399.2 692.1 398.3 691.2 397.4 691.2 397 691.4 396.7 691.8 396.8 691.8 397.1 691.9 397.2 692.4 397.1 692.7 397 693 397 693.3 396.8 693.5 396.8 693.8 396.6 693.8 396.4 694 396.3 694.1 396.3 694.1 396.4 694.5 396.3 694.9 395.9 695.1 395.8 695.6 395 696.1 394.5 696.2 394.5 696.5 394.6 697.1 394.4 697.5 394.4 697.5 394.3 697.7 394 697.6 393.9 697.6 393.4 697.1 393.1 696.9 392.7 697.1 392.3 697.5 392 697.5 391.9 697.2 391.6 697.1 391.3 696.5 391.2 696.5 391 697.1 390.8 696.9 390.6 696.8 390.4 696.8 390.1 697 389.8 696.7 389.1 696.5 388.5 695.9 387.7 695.8 386.8 694.9 386.8 694.4 386.1 694.3 385.7 694.5 385.1 694.5 384.2 694.2 384 693.6 384 692.7 383.5 692.6 383.3 692.7 382.9 692.9 382.3 694.1 381.1 694.5 380.2 695.1 379.6 695.6 379.6 695.9 379.9 696.1 380.5 696.4 380.6 697.4 380.2 698.7 380 699.3 379.7 699.5 379.2 700.1 378.4 700.6 377.3 702.2 376.3 703.1 374.8 703.5 373.5 704.6 373.1 705 372.8 705 372.5 704.9 372 705.9 371 706.1 370.6 706.6 370.2 706.7 370 707 369.9 707 369.8 706.6 369.6 706.7 369.1 706.9 368.6 706.6 367.8 706.7 367.5 707.1 367.1 707.4 367 707.7 366.7 708 366.7 708.6 366.5 708.9 366.1 708.8 365.8 709.2 365.7 709.3 366 709.5 365.6 709.8 365.5 710.2 365.2 710.5 364.8 710.5 364.4 710.3 364.1 710.3 364 710.7 363.9 711.1 363.6 711.4 363.5 712.1 363 712.9 363.1 713.5 363.7 714.4 364.1 714.7 364.1 714.9 364 715.2 363.9 715.6 363.6 716 364.6 716.2 364.8 717 364.6 717.2 364.4 717.3 364.5 717.3 364.8 717.1 365 717.1 365.3 717.2 365.4 717.3 365.1 Z M 694.3 391.3 694.1 391.8 693.8 391.7 693.4 391.9 693.5 392.1 693.9 392.3 693.9 392.7 693.8 392.9 693.8 393.1 693.9 393.2 694.1 393.3 694.3 393.5 694.7 393.6 694.9 393.3 695.5 393 695.6 392.8 695.8 392.7 695.6 392.3 695.7 392.2 696.5 392.4 696.5 392.7 696.7 392.9 697.1 393.3 697.1 393.5 697.2 393.6 696.5 393.9 696.1 394.4 695.6 394.5 694.9 394.5 694.6 394.7 694.6 395.1 694.4 395.1 694.2 395.3 693.6 395.5 693.2 395.8 691.8 395.5 690.3 394.4 690.4 394.1 690.1 393.8 689.9 393.3 690 392.9 690.4 392.6 690.9 392.5 691.2 392.6 692.1 392.4 692.3 392.6 692.7 392.5 693.1 392.8 693.2 392.6 693.2 392.4 693.3 392.1 693.2 392 692.6 392 692.4 392 692 391.8 691.9 391.6 691.4 391.5 691.2 391.2 691.3 391.3 692.9 391.1 693.3 391.4 693.7 391.5 694.1 391.5 694.3 391.3 Z M 757.8 422.6 758 423.3 757.9 423.2 757.8 423.3 758 423.5 757.9 424 757.8 424.1 757.6 424.1 757.6 424.3 757.5 424.3 757.7 425.1 757.7 425.6 757.5 425.9 757.4 426.2 757.5 426.4 757.2 426.9 757.1 427.2 757.1 427.3 757.2 427.3 757.2 427.4 757.1 427.8 757 428 757.1 428.1 757 428.5 756.8 428.3 756.7 428.4 756.6 428.3 756.7 428.2 756.8 428.1 756.6 427.8 756.5 427.4 756.6 427.3 756.7 427.2 756.9 426.5 757.1 426.4 757 425.9 757 425.3 757.1 425.2 757 424.8 757.2 424.5 757.4 423.1 757.3 423 757.3 422.9 757.4 422.9 757.5 423 757.6 422.7 757.8 422.6 Z M 760.3 441.6 760.1 441.8 759.9 441.3 759.7 441 759.6 440.8 759.7 440.6 760.1 440.5 760.3 440.6 760.4 441.1 760.3 441.3 760.3 441.6 Z M 756.5 431.2 756.4 431.3 756.3 431.2 756.1 431.2 756.2 431 756.1 430.8 756.1 430.5 756.2 430.5 756.3 430.3 756.5 430.2 756.6 430.3 756.6 430.4 756.7 430.5 756.7 430.6 756.7 430.7 756.6 430.9 756.6 431.1 756.5 431.2 Z M 694.6 392.2 694.8 392.2 695 392.2 695.1 392.2 695.2 392.2 695.4 392.2 695.2 392.6 695.1 392.6 694.9 392.6 694.6 392.4 694.5 392.2 694.6 392.2 Z M 759.2 437.9 759.3 438 759.4 437.9 759.5 438 759.4 438.1 759.3 438.1 759.3 438.2 759.4 438.3 759.4 438.5 759.2 438.3 759.2 438.1 759.1 438 759.1 437.9 759.3 437.7 759.2 437.8 759.2 437.9 Z M 759.2 438.5 759.1 438.6 758.8 438.6 758.7 438.4 758.8 438.3 758.9 438.2 759 438.3 759 438.4 759.2 438.5 Z M 759.7 440.3 759.6 440.4 759.5 440.2 759.6 440.1 759.7 440.1 759.7 440 759.8 440 759.9 440.1 759.8 440.2 759.7 440.3 Z M 758.1 426.5 758.1 426.7 758 426.8 758 426.7 757.9 426.8 757.8 426.9 757.7 426.8 757.7 426.6 757.8 426.6 757.9 426.6 758 426.5 758.1 426.5 Z M 757.3 434.9 757.3 435.1 757.3 435.2 757.1 435.2 757 435.1 757.1 434.9 757.2 434.9 757.2 434.8 757.3 434.9 Z M 757 428.8 756.8 428.9 756.7 428.9 756.7 428.8 756.8 428.7 756.7 428.6 756.8 428.5 756.9 428.5 756.9 428.7 757 428.8 Z M 757 424.7 756.9 424.8 756.8 424.6 756.9 424.5 756.9 424.2 757 424.3 757 424.7 Z M 758 427.3 757.9 427.4 757.8 427.2 757.7 427.1 757.6 427.1 757.7 426.9 757.8 426.9 758 427.3 Z M 758.4 437.7 758.4 437.8 758.3 437.8 758.1 437.7 758 437.5 758.1 437.3 758.2 437.3 758.2 437.5 758.2 437.6 758.4 437.7 Z M 719.9 434.7 720 434.8 720 434.9 719.7 434.8 719.6 434.8 719.6 434.7 719.8 434.7 719.9 434.6 719.9 434.7 Z M 689.9 392.8 689.8 392.8 689.7 392.8 689.8 392.6 689.9 392.5 689.9 392.6 690 392.7 689.9 392.8 Z M 694.9 395.1 694.8 395.2 694.7 395.1 694.8 394.9 694.9 394.8 694.9 394.9 695 395.1 694.9 395.1 Z M 755.8 428.4 755.7 428.4 755.6 428.4 755.6 428.2 755.8 428.2 755.8 428.4 Z M 692.3 396.6 692.2 396.7 692.1 396.6 692.2 396.6 692.2 396.4 692.3 396.4 692.3 396.5 692.2 396.5 692.3 396.6 Z M 692.1 392.2 692 392.1 691.9 392.1 692 392 692.1 392 692.1 392.2 Z M 746.5 399.3 746.3 399.4 746.2 399.2 746.3 399.2 746.4 399.2 746.5 399.3 Z M 693.1 396.7 693.1 396.8 692.9 396.7 693 396.6 693.1 396.7 Z M 728.4 413.5 728.3 413.7 728.2 413.6 728.3 413.5 728.4 413.5 Z M 758 437 758 437.1 757.9 437.1 757.9 437 757.9 436.9 758 437 Z M 692.6 396.9 692.5 397 692.4 397 692.4 396.9 692.5 396.9 692.6 396.9 Z M 757.7 426.3 757.5 426.3 757.6 426.2 757.7 426.3 Z M 758.1 426.4 758 426.4 758 426.3 758.1 426.3 758.1 426.4 Z M 744.4 398.3 744.3 398.4 744.3 398.3 744.2 398.2 744.3 398.2 744.4 398.3 Z M 697.3 393.9 697.1 393.9 697.3 393.8 697.3 393.9 Z M 695.5 392.8 695.4 392.9 695.3 392.8 695.5 392.7 695.5 392.8 Z M 689.8 393.3 689.7 393.3 689.7 393.2 689.8 393.1 689.8 393.3 Z M 692.3 396.9 692.2 397 692.1 396.9 692.2 396.8 692.3 396.9 Z M 695.1 395.4 695.1 395.6 695 395.5 695 395.4 695.1 395.4 Z M 690.2 394.3 690.1 394.3 690 394.2 690.1 394.1 690.2 394.3 Z M 761.4 423 761.3 423 761.2 423 761.3 422.9 761.4 422.9 761.4 423 Z M 697 394.2 696.8 394.2 696.9 394.1 697 394.1 697 394.2 Z M 757.8 424.4 757.7 424.4 757.7 424.3 757.8 424.3 757.8 424.4 Z M 702.6 437.6 702.5 437.7 702.4 437.6 702.5 437.5 702.6 437.6 Z M 757.9 422.4 757.8 422.4 757.9 422.2 757.9 422.4 Z M 690.7 392.2 690.6 392.2 690.5 392.2 690.6 392.1 690.7 392.2 Z M 691.2 392 691.1 392.1 691 392 691.1 391.9 691.2 392 Z M 758.1 427.5 758 427.6 757.9 427.5 758 427.5 758.1 427.5 Z M 758.6 437.7 758.5 437.7 758.4 437.6 758.5 437.6 758.6 437.7 Z M 740.7 402.7 740.7 402.9 740.6 402.8 740.6 402.7 740.7 402.7 Z M 760.3 426.3 760.2 426.3 760.1 426.2 760.2 426.2 760.3 426.3 Z M 691.2 391.2 691 391.2 691 391.1 691.1 391.1 691.1 391.2 691.2 391.2 Z M 690.9 392 690.9 392.1 690.8 392 690.9 392 Z M 691 391.9 691 392 690.9 392 690.9 391.9 691 391.9 Z</t>
  </si>
  <si>
    <t>M 624.2 349.4 624.1 349.7 624.5 350.1 624.5 350.4 624.4 350.7 624.8 351 624.9 351.2 624.8 351.7 625 352 625.3 352 625.5 352.1 625.8 353.5 626.3 353.5 626.9 354.1 627.2 354 627.7 354 628.4 354.2 628.2 354.4 627.7 354.5 627.6 354.6 627.5 355.2 627.9 355.8 628 356.2 628 356.4 627.7 356.7 627.3 356.7 627.2 357.1 627.1 357.1 626.6 357.7 626.7 358.3 626.3 358.3 626.1 358.7 626.1 358.9 626.3 359.2 626.3 359.5 626.3 359.7 626.1 360 626 360.3 626.2 360.5 626.8 361.4 627.2 361.5 627.3 361.6 627.3 361.9 627.6 362 627.9 362.6 628 363 627.8 363.2 627.9 363.4 627.9 363.6 628.8 363.8 629.5 364.3 630.6 365.2 630.8 365.3 631.2 365.3 631.5 365.5 631.8 366.1 631.8 366.4 632.1 366.7 632.3 367 632.6 367.5 632.2 368.8 632.2 370 633.1 370.2 633.2 371.7 633.8 372.3 634.1 372.6 634.2 373 634.4 373.4 634.5 373.5 634.2 373.5 633.8 373.3 633.5 373.2 633.3 373.2 633 373.3 632.2 373 631.3 373 630.8 373.3 630.6 373.5 629.9 375.1 629.1 376.2 628.7 376.3 628.4 376.3 627.8 376.2 627.2 376.2 624 375.8 616.8 369.8 614.9 368.9 613.1 367.7 612.6 367.4 612.3 367.2 612 367 611.7 367 608.7 366.3 608.9 366.1 608.9 366 608.8 365.7 608.3 365.8 608.2 365.8 608.1 365.3 608.3 365.1 607.5 362.3 613.7 358.8 614.3 357.6 614.3 356.1 614.5 355.2 614.7 354.7 614.7 354 614.4 353.3 614.5 352.3 614.8 351.7 614.9 351.7 615.6 351.5 616 351.4 616.3 351.2 617.2 350.1 617.5 349.8 617.4 349.6 618 349.5 618.4 348.9 618.6 348.7 619.1 348.9 619.7 348.8 620.4 349 620.9 349.2 621.6 349.2 621.9 349 622.1 348.9 622.5 349 622.6 349 622.7 349.1 622.7 349.3 622.5 349.7 622.7 350 622.8 350.1 623 349.9 623.7 349.4 623.9 349.4 624.2 349.4 Z</t>
  </si>
  <si>
    <t>M 456.6 212.9 457.1 213.3 458.6 212.4 458.5 213.2 458.2 213.9 458.5 214.3 459.1 214.4 459.3 214.6 459.3 215.1 459.1 215.8 459 216.2 460.1 216.2 460.6 216.9 462 217.9 462.1 218.4 462 219 462 219.2 462.3 220.4 462.4 220.6 462.1 221.2 461.6 221.3 461.7 221.7 461.7 222.2 460.9 223.1 460.2 223.2 460.2 223.5 459.7 224.1 459.8 224.6 459.7 224.9 459.2 225.2 458.5 226 457.4 226 455.8 226.9 453.8 229 451.2 229.4 450.8 229.7 450.2 230.6 449.6 231 448.2 231.5 447 231.4 446.3 231.1 445.2 230.7 444.1 230.6 443.2 229.9 442.6 229.4 441.2 228.6 440.1 228.8 439.6 228.6 439 228.8 438.6 228.8 438.1 228.7 437.1 228.9 437 228.5 437.1 228.1 437 227.8 437.1 227.2 437.4 227.5 437.6 227.8 437.8 227.9 438.7 227.5 438.9 227.4 439.1 226.8 439.5 226.5 439.4 226.1 439.7 225.6 440.1 225.4 440.7 225.3 440 225.3 439.1 225.6 439.1 225 439.2 224.4 438.4 224.5 438.1 223.9 438 223 437.7 222.7 435.4 222.5 434 223 433.7 222.8 433.5 222.3 433.9 221.9 434.5 221.9 435.2 221.6 435.5 221.6 435.8 221.4 436 221.6 436.9 221 437.3 221.1 437.8 220.8 439.3 221 439.6 220.4 439.7 220.3 439.5 220.1 438.8 220.4 438.6 220.4 437.7 220 437.9 219.6 438.5 219 439 218.4 438.8 218.1 438.2 218.2 437.6 217.5 437.1 217.4 436.8 217.6 436.5 217.4 435.4 218 433.9 218.5 432.6 217.6 432.8 217.2 433.4 217.3 433.5 217 433.3 216.4 433.4 216.2 434.3 216.6 434.7 217 434.9 216.9 435 216.3 434.4 216 434 215.5 434.4 215.1 434.3 214.4 434.9 213.5 435.7 213.7 436.6 214.6 437.1 214.6 437.4 215.1 437.8 215.2 437.8 214.8 437.6 214.2 436.6 213.3 436.8 212.9 437.2 212.8 437.2 212.6 437 212.3 436.3 212.4 436.1 212.1 436.1 211.8 436.4 211.6 437.7 211.6 438.5 212.7 439.2 213.1 439.9 214 440.7 214.7 440.9 215.5 440.7 216 440.1 216.5 440 216.7 440.2 217 440.8 217.5 441.3 219 441.4 219.4 441.5 219 441.6 218.7 441.9 218.5 441.9 217.9 442.1 217.5 442.2 217.3 442.6 216.9 443 217.2 443.6 216.8 443.7 216.2 443.5 214.6 443.7 214 444 213.9 444.3 214 445.5 216.1 445.9 216.3 446.2 215.8 446.1 214.9 446.3 214.3 447.4 213.5 447.9 213.5 448.4 213.9 448.8 214.7 449.4 215.5 449.8 216.3 449.8 215.6 449.4 214.3 449.3 214 449.4 213.7 450.2 213.7 451.1 214.5 451.5 214.6 452.4 213.4 452.8 213.3 453.3 213.6 454.1 213.2 454.3 212.6 454.3 211.3 455.4 211.1 456.2 211.8 456.6 212.9 Z M 443.9 231.3 443.8 231.4 443.7 231.3 443.7 231.2 443.9 231.2 443.9 231.3 Z M 459.6 212.2 459.4 212.3 459.3 212.1 459.5 211.9 459.6 212.2 Z M 449.1 214.6 449 214.8 448.9 214.7 449 214.4 449.1 214.6 Z M 450.2 210.9 450.1 211 450 210.8 450 210.6 450.2 210.9 Z</t>
  </si>
  <si>
    <t>M 493.8 303.2 493.9 303.3 494 303.2 494.2 303.2 494.4 303.4 494.4 303.6 494.2 303.6 494 303.5 493.8 303.6 493.8 303.4 493.8 303.2 Z</t>
  </si>
  <si>
    <t>M 282.8 409 282.8 408.8 282.9 408.8 283 408.7 283.2 408.5 283.3 408.5 283.4 408.5 283.5 408.5 283.7 408.5 283.9 408.5 284 408.4 284.1 408.3 284.3 408.3 284.5 408.3 284.6 408.4 284.9 408.4 285 408.4 285.3 408.4 285.6 408.5 285.7 408.4 286 408.5 286.2 408.6 286.4 408.6 286.7 408.6 286.8 408.6 286.8 408.7 287.1 408.9 287.1 409 287.4 409 287.5 409.2 287.7 409.1 287.7 409.2 287.9 409.2 288 409.2 288 409.3 288.3 409.3 288.4 409.4 288.5 409.7 288.6 409.8 288.7 409.9 288.7 410 288.8 410.1 288.5 410.2 288.4 410.2 288.2 410.2 288 410.2 287.8 410.3 287.7 410.2 287.5 410 287.3 410 287.3 409.9 287.1 409.9 287 409.9 286.9 410 286.8 410.2 286.7 410.3 286.4 410.3 286.4 410.1 286.3 410.1 286.2 410.1 286.1 410.2 286.1 410.4 286.1 410.5 286.2 410.6 286.1 410.6 286 410.7 285.9 410.6 285.7 410.5 285.6 410.3 285.4 410.2 285.3 410.2 285.1 410.3 285 410.2 284.6 410.2 284.5 410.2 284.3 410.1 284.2 410 284.2 409.8 284.1 409.7 283.9 409.7 283.8 409.5 283.7 409.4 283.7 409.3 283.6 409.2 283.3 409.2 283.1 409.2 283 409.2 282.8 409.1 282.8 409 Z</t>
  </si>
  <si>
    <t>M 608.7 366.3 608.6 366.4 608.5 366.4 608.4 366.6 608.1 366.8 607.7 367 606.9 367.2 606.2 367.4 605.2 367.7 605 367.7 604.6 367.9 603.7 368.1 603.2 368.3 602.6 368.5 603.2 369.2 603.4 369.4 605.3 371.7 604.4 372.3 603.9 373.3 601.9 373.7 601.2 374.9 600 375.9 596.9 375.4 597 374.8 597.3 373.4 597.5 373 597.4 372.4 597.5 372.2 597.5 371.9 597.6 371.5 597.8 371.1 598 370.5 598.2 370.2 598.3 369.8 598.2 369.4 598.3 368.5 598.4 368.1 598.5 367.7 598.6 367.6 598.5 367.4 598.5 367.2 598.5 367 598.5 366.7 598.6 366.2 598.6 365.6 598.6 365.1 598.6 364.8 598.6 364.7 598.9 364.6 599.2 364.4 599.6 364.5 599.9 364.7 599.9 364.8 600.1 365.1 600.2 365.1 600.4 365.1 601 365.6 602.1 365.8 603.1 365.1 603.7 364.8 607.5 362.3 608.3 365.1 608.1 365.3 608.2 365.8 608.3 365.8 608.8 365.7 608.9 366 608.9 366.1 608.7 366.3 Z</t>
  </si>
  <si>
    <t>M 627.9 343.5 628.4 343.3 628.5 343.3 629 343.4 629.9 342.5 630.3 342.4 630.6 342 631.2 341.6 631.4 341.3 631.8 341.2 632.6 340.6 633 340.5 633.5 340.9 633.8 341.3 634 341.6 633.8 341.7 633.5 342 633.5 342.2 633.8 342.5 633.9 342.6 634 342.9 633.8 343.1 633.2 343.3 633.2 343.6 633.7 343.9 633.8 344.1 634 344.4 634.3 344.4 634.8 345.1 635 345.1 635.3 344.9 635.5 345 635.5 345.5 635.6 346.6 635.9 347.3 636.2 347.8 637.1 348.3 638.4 348.4 639 348.7 639.8 349.7 641.7 351 644.1 351.4 648.3 350.4 648.9 350.4 648.9 350.6 649.5 350.7 649.7 350.5 649.7 350.3 649.7 350 649.4 348.8 650.4 348.9 651.3 348.4 651.6 348.5 651.9 348.2 651.9 347.7 652.1 347.4 652.5 347.1 652.8 346.7 653.2 346.6 653.8 346.2 654.6 346.1 655.3 346.3 656.1 346.2 656.2 346.1 656.2 345.8 656.6 345.6 656.9 345.7 657.4 345.6 658.1 345.9 658.5 345.6 658.6 345.6 659 346.2 659 346.5 659.3 346.8 660 346.8 660.4 347 660.7 347.2 661.2 347.2 661.4 347.4 661.5 347.7 661.9 347.8 662.1 347.8 662.3 347.6 662.8 347.8 663.1 347.6 663.7 347.9 664.2 348.2 664.5 348.2 664.7 348.5 664.7 348.9 665.1 349.5 665.7 349.6 666.4 349.9 667.3 351.2 667.4 351.3 669.5 351.3 669.6 351.6 669.5 352.2 669.7 353 669.5 353.6 669.7 353.7 669.8 354 669.7 354.6 669.9 354.8 669.9 355.1 669.7 355.5 669.6 355.9 669.4 356 669.4 356.3 669.5 356.6 669.1 358.1 668.7 358.4 668.4 358.5 668.8 359.2 668.2 359.2 667.7 360 667.9 360.8 667.9 361.2 668.1 361.7 668.3 361.8 668.8 361.8 668.9 361.9 668.7 361.9 668.7 362.2 668.1 362.8 668 363.2 668.6 365.3 668.8 366.2 668.6 366.8 668.6 367.3 668.6 367.8 668.7 368.5 671 368.9 671.2 369.1 671.3 369.6 671.4 370 671.3 370.3 671.3 370.6 668.8 373.8 670.1 375.4 670.1 375.6 670.3 376.1 671 377.2 671.4 377.7 672 378.1 673 378.3 673.5 378.8 674 378.8 674 379.5 674.2 381.2 674.1 382 674.5 382.2 675.2 382 675.5 382.3 675.4 382.6 675.4 383.2 675.2 383.3 675.2 383.6 675.1 383.9 674.1 383.9 673.1 384.1 672.7 384.3 672.6 384.5 672.6 384.7 672.3 384.7 672.2 384.9 671.5 385.2 671.3 386.4 671 386.6 671 387.3 670.9 388 670.8 388.4 670.6 388.3 670.4 388.6 670.1 388.7 669.7 388.6 669.4 388.4 668.1 388.1 668 387.7 667.8 387.6 667.5 387.7 667.4 388 667.1 387.8 666.8 387.9 666.5 387.8 666 387.8 665.7 387.7 665.2 387.7 664.8 387.5 664.4 387.5 664.2 387.4 664.1 387.6 664 387.5 663.9 387.6 663.7 387.7 663.2 387.3 662.3 387.1 661.7 387.1 661.1 387.2 660.6 386.8 660.2 386.9 660 386.7 658.9 386.5 658.6 385.8 658.6 385.3 658.2 384.6 658.2 383.8 657.9 383 657.9 382.8 657.3 382.3 656.2 382.2 655.6 382.3 655 382.7 654.2 382.9 654 383.3 653.8 383.5 653.2 383.5 651.8 384.3 651.5 384.3 651.2 384.1 650.8 384 650.5 383.6 650.1 383.7 649.7 383.6 648.9 383.6 648.3 383.3 648.1 382.9 646.9 382.4 646.1 381.9 645.9 381.6 646 381.5 646 381.4 645.4 380.8 644.8 380.6 644.3 380.2 643.3 380.2 642.5 379.8 642.2 379.3 642.1 378.9 641.7 378.1 641.4 377.1 641.3 377 641.1 377 640.9 376.8 640.9 376.6 641.2 376.6 641.1 376.5 641 376.5 641 376.2 640.5 376 640.5 375.6 640.4 375.2 639.1 373.6 639 373.1 638.8 372.7 638.5 372.7 637.4 373.3 637.1 372.9 636.6 372.8 636.5 372.6 636 372.4 635.6 372.1 635.5 372.3 635.7 372.7 635.6 373.2 635.1 373.2 634.8 373.5 634.4 373.4 634.2 373 634.1 372.6 633.8 372.3 633.2 371.7 633.1 370.2 632.2 370 632.2 368.8 632.6 367.5 632.3 367 632.1 366.7 631.8 366.4 631.8 366.1 631.5 365.5 631.2 365.3 630.8 365.3 630.6 365.2 629.5 364.3 628.8 363.8 627.9 363.6 627.9 363.4 627.8 363.2 628 363 627.9 362.6 627.6 362 627.3 361.9 627.3 361.6 627.2 361.5 626.8 361.4 626.2 360.5 626 360.3 626.1 360 626.3 359.7 626.3 359.5 626.3 359.2 626.1 358.9 626.1 358.7 626.3 358.3 626.7 358.3 626.6 357.7 627.1 357.1 627.2 357.1 627.3 356.7 627.7 356.7 628 356.4 628 356.2 627.9 355.8 627.5 355.2 627.6 354.6 627.7 354.5 628.2 354.4 628.4 354.2 627.7 354 627.2 354 626.9 354.1 626.3 353.5 625.8 353.5 625.5 352.1 625.3 352 625 352 624.8 351.7 624.9 351.2 624.8 351 624.4 350.7 624.5 350.4 624.5 350.1 624.1 349.7 624.2 349.4 624.2 349 624.2 348.9 624.1 348.8 623.9 348.6 623.8 348.5 623.7 348.5 623.6 348.5 623.6 347.9 623.6 347.6 623.7 347.5 623.6 347.3 623.3 347.2 622.6 346.8 622.7 346.6 622.8 346.5 623.3 345.3 623.2 345.2 622.8 345.1 622.9 344.4 622.7 344 622.8 343.6 622.6 343.4 622.5 343.1 622.6 342.5 622.3 342 622.2 341.8 622.1 341.7 622.2 341.5 622.8 341.6 623.1 341.5 623.4 340.4 623.7 340.2 623.9 340.3 624 340.5 624.1 340.5 624.2 340.7 624.5 340.9 624.7 341.5 624.9 341.6 624.9 341.7 625.1 342 625.2 342.2 625.3 342.3 625.7 342.4 626 343 627.2 343.4 627.7 343.4 627.9 343.5 Z M 655.7 383.1 655.6 383.3 655.5 383.4 655.4 383.5 655.2 383.6 655.1 383.7 655 383.7 654.9 383.6 654.8 383.6 654.6 383.7 654.4 383.7 654.2 383.9 653.9 384 653.8 384 653.7 384 653.5 384.1 653.4 384.1 653.3 384.2 653.2 384.1 653.2 384 653.2 383.8 653.4 383.9 653.8 383.7 654 383.7 654.1 383.6 654.1 383.5 654.2 383.5 654.2 383.2 654.3 383.1 654.4 383 654.4 383.1 654.5 383.4 654.6 383.4 654.6 383.3 654.6 383.1 654.5 383 654.6 382.9 654.9 383.1 655 383.1 655.2 382.9 655.4 382.9 655.5 382.8 655.8 382.8 656 382.9 656 383 655.8 383 655.7 383.1 Z M 649.8 384.3 649.7 384.3 649.5 384.3 649.4 384.2 649.5 384.1 649.8 384.1 649.8 384.3 Z M 647.9 383.4 647.8 383.4 647.4 383.4 647.4 383.3 647.4 383.2 647.8 383.3 647.9 383.3 647.9 383.4 Z M 656.3 383.2 656.2 383.3 656.1 383.3 656.2 383.1 656.3 383.1 656.3 383.2 Z M 656.6 382.7 656.5 382.7 656.4 382.6 656.5 382.4 656.6 382.5 656.6 382.7 Z M 654.9 383.9 654.8 384 654.8 383.9 654.9 383.7 655 383.8 654.9 383.9 Z M 651.2 385 651.1 385.1 651 385 651.1 384.9 651.2 385 Z M 639.5 375.8 639.5 375.9 639.4 375.7 639.6 375.7 639.5 375.8 Z M 652.6 386.2 652.6 386.3 652.5 386.3 652.4 386.3 652.6 386.2 Z M 648.8 383.8 648.7 383.9 648.5 383.7 648.6 383.7 648.8 383.8 Z M 642.7 380.1 642.7 380.2 642.5 380.1 642.6 380 642.7 380.1 Z M 653.4 385 653.4 385.1 653.3 385.1 653.2 385 653.4 385 Z M 651.2 386.1 651.2 386.2 651.1 386.2 651 386.1 651.2 386.1 Z</t>
  </si>
  <si>
    <t>M 616.2 449.5 614.9 451.4 613.7 452.9 613.7 460.3 613.7 461.1 613.7 461.6 613.7 462 613.7 462.3 613.7 462.8 614.6 464.1 614.6 464.2 614.8 464.4 615 464.7 615.2 465 615.2 465.2 614.5 466 614.2 465.9 613.7 466.2 613.6 466.1 613.5 466.3 613.4 466.1 613.3 466.1 613.4 466.7 613.6 466.8 613.5 466.9 613.4 466.9 613.2 467 613.2 466.8 612.9 466.9 613.1 467.2 613 467.3 612.6 467.6 612.3 467.6 611.9 467.7 611.4 468.1 611.3 469 611.4 468.9 611.2 469.6 610.9 469.9 610.8 469.8 610.8 470.1 610.5 470.6 610.4 471.2 610 471.9 609.4 473.2 609.2 473.3 609.2 473.5 609 473.4 609 473.3 608.8 473.3 608.7 473.5 604.8 470.8 604.6 470.4 604.3 470.3 604.2 470.1 604.5 469.7 604.4 469.1 604.4 469 595.7 464.1 594.6 463.5 594.1 463.3 594.1 462.3 594.1 462 594.1 461.9 594.1 461.6 594.2 461.1 594.2 461 594 460.3 594.5 459.6 594.7 459 595 458.8 595.2 458.4 595.5 458.1 595.7 457.6 596.5 457.1 596.5 456.6 596.9 456.1 597.1 455.3 596.8 454.1 596.8 453.6 596.5 453.2 596.3 452.8 595.9 452.4 595.8 452 595.5 451.6 595.4 451 595.5 450.4 595.3 450.3 594.8 450 594.8 449.9 594.6 449.8 594.5 449.2 594.2 448.9 595.3 447.7 598.4 447.7 599.7 447.7 599.7 448 600 448.2 602.1 448.2 602.6 448.4 604 449.3 605.3 450.2 605.7 450.5 606.6 450.6 606.8 450.5 607.8 450.8 608.4 450.8 608.7 450.9 609 450.9 609.5 451 609.6 451.1 610.2 450.4 610.5 449.8 611.5 449.3 613 448.7 613.3 448.8 613.8 449.3 614.2 449.6 614.9 449.6 615.7 449.5 616 449.6 616.2 449.5 Z M 613.9 466.4 614 466.5 613.9 466.5 613.8 466.5 613.7 466.5 613.6 466.5 613.6 466.4 613.7 466.4 613.9 466.3 613.9 466.2 614 466.2 614.1 466.3 613.9 466.4 Z</t>
  </si>
  <si>
    <t>M 656.3 389 656.6 389.9 656.9 390.5 657.8 391.6 658.4 392.1 660.4 392.9 661.1 392.9 661.6 393.2 662.4 393.1 662.6 393.3 662.9 393.5 663 393.8 663.3 394.1 663.8 394.9 664.1 395.2 664.3 395.7 664.7 396 665 396.3 665.7 396.5 665.9 396.7 665.8 397.3 665.5 397.8 665.3 398.2 665.3 398.3 665 398.7 664.5 399.7 664 400 663.7 400.2 663.2 400.8 663.1 400.9 663 401.1 662.8 401.4 662.7 401.6 662.8 401.8 662.4 402.1 662.1 402.8 661.9 402.9 661.5 402.8 661.4 402.7 661.5 402.3 661.3 402.2 661 402.4 660.4 403.3 659.9 404.8 660.1 405.7 660.1 406.2 660.2 406.6 660.2 406.9 659.8 407.1 658.6 407.2 657.6 407.6 657 408.2 656.7 409.4 656.2 410 654.5 410.1 653.7 410.4 653.2 411.2 653.3 411.6 653.2 412 652.5 412.7 651.9 412.9 651.3 412.7 650 412.7 649.5 413 649 413.1 648.6 413.4 647.9 413.5 647.2 413.7 646.4 412 646.3 411.9 646.3 411.6 644.2 406.9 652.4 404 653.3 401.4 653.4 401.1 653.4 400.9 653.7 400 654.2 398.3 654.3 398 653 395.9 653.1 394.7 654.1 393.1 653.9 392.2 654.5 391.8 654.8 391.9 655.3 391.8 655.1 391.3 654.8 391.4 654.6 391.2 654.8 390.9 654.6 390.3 654.8 389.9 654.8 389.2 654.9 389.1 655.3 389 655.4 389.2 655.4 389.3 655.2 389.3 655.6 389.7 655.8 389.6 655.8 389.4 656.2 389.2 656.2 389 656.3 389 Z M 656 387 655.8 387.1 655.7 387 655.7 386.4 655.8 385.9 655.7 385.7 655.5 385.7 655.8 385.1 656.1 385.2 656.2 384.7 656.5 384.8 656.4 385.1 656.5 385.2 656.5 385.3 656.5 385.5 656.4 385.4 656.3 385.2 656.2 385.2 656.2 385.5 656.5 385.7 656.4 385.8 656.4 386.1 656.2 386.5 656 386.8 656 387 Z M 663.2 402.6 663.1 402.7 663 402.9 662.9 403.1 662.8 403.2 662.8 403.3 662.5 403.5 662.5 403.2 662.5 402.9 662.7 402.7 662.9 402.7 663 402.6 663 402.4 663.1 402.3 663.2 402.1 663.2 401.9 663.3 401.9 663.3 402.1 663.4 402.3 663.4 402.4 663.4 402.5 663.2 402.6 Z M 655.9 388.1 656 388 655.9 388 656 387.9 656.2 388 656.2 388.1 656 388.2 655.9 388.2 655.9 388.1 Z M 655.5 411.3 655.4 411.3 655.2 411.3 655.1 411.3 655.4 411.1 655.5 411.3 Z M 654.9 411.3 654.9 411.4 654.7 411.3 654.8 411.2 654.9 411.3 Z M 656.7 384.9 656.6 385 656.5 384.9 656.6 384.8 656.7 384.9 Z</t>
  </si>
  <si>
    <t>M 598.8 362.8 598.6 362.6 598.4 363.2 598.2 363.3 598 363.4 597.9 363.2 597.3 363.2 597.6 362.9 597.8 362.1 598.1 361.5 598.4 360.6 598.6 360.5 598.8 360.3 598.8 359.7 598.9 359.3 599.3 358.9 599.3 358.7 599.7 358.5 599.7 358.1 600.7 358.1 600.9 358.2 601.1 358.1 601.1 358.2 600.9 358.3 600.9 358.5 601.3 358.8 601.5 359.6 601.2 360 600.9 360.1 600.7 360.4 600.7 360.8 600.2 360.8 600 360.9 599.7 361.4 599.9 361.6 599.9 361.7 598.8 362.8 Z</t>
  </si>
  <si>
    <t>M 574.9 546.7 574.9 546.6 575 546.6 575.3 546.4 575.4 546.4 575.6 546.4 575.7 546.3 575.7 546.2 575.9 546.1 576 545.9 576 545.8 576.1 545.8 576.1 545.7 576.2 545.6 576.1 545.6 576.2 545.5 576.4 545.4 576.3 545.3 576.5 545.2 576.6 545.1 576.6 545 576.7 545 576.7 544.9 576.7 544.8 576.8 544.6 576.9 544.6 576.9 544.5 577 544.4 577 544.3 577.1 544.4 577.2 544.3 577.3 544.4 577.4 544.3 577.3 544.3 577.5 544.2 577.6 544.2 577.7 544.2 578 543.8 578.2 543.7 578.3 543.7 578.4 543.7 578.6 543.7 578.7 543.6 578.8 543.4 578.9 543.4 579.2 543.4 579.4 543.3 579.6 543.4 579.6 543.6 579.7 543.6 579.9 543.7 579.9 543.9 580 543.9 580.2 544 580.3 544.2 580.4 544.4 580.5 544.3 580.6 544.4 580.6 544.5 580.8 544.6 581 544.7 581.1 544.9 581.3 544.9 581.4 545 581.3 545.1 581.5 545.2 581.5 545.4 581.6 545.5 581.6 545.6 581.7 545.7 581.6 546 581.4 546.1 581.2 546.2 581.2 546.4 581.3 546.5 581.2 546.5 581.2 546.6 580.9 546.7 580.9 546.8 580.8 546.9 580.8 547 580.8 547.3 580.8 547.4 580.9 547.5 580.7 547.6 580.7 547.7 580.5 547.8 580 548.1 579.8 548.2 579.7 548.2 579.5 548.3 579.3 548.3 579.2 548.2 579.1 548.3 578.9 548.3 578.8 548.3 578.7 548.3 578.6 548.5 578.5 548.6 578.3 548.7 578.2 548.8 578.3 548.9 578.4 549 578.3 549.1 578.1 549.3 578.1 549.4 578.1 549.6 578 549.7 577.9 549.9 577.8 549.9 577.4 549.9 577.3 549.7 577.2 549.8 576.9 549.7 576.8 549.5 576.6 549.4 576.5 549.3 576.5 549.2 576.4 549.1 576.3 549 576.2 548.9 576.2 548.8 575.9 548.9 576 548.8 575.9 548.7 575.9 548.5 576 548.3 575.8 548.3 575.7 548 575.5 547.8 575.2 547 574.9 546.7 Z</t>
  </si>
  <si>
    <t>M 573.8 273.9 573.8 274.4 573.6 274.8 573.6 275.2 573.5 275.5 574.3 275.8 574.1 276 573.9 276.5 572.8 276.7 572.6 277.2 571.8 277.6 571.5 278 571.4 278.3 571.4 279.2 571.1 279.7 571.1 279.8 570.9 280.4 571.3 280.7 571.5 281.2 571.1 281.4 570.8 281.3 570.9 280.8 570.6 280.6 569.9 280.8 569.5 281.3 569.2 281.2 568.9 281.3 568.7 281.5 568.8 281.9 568.5 282.2 568.5 282 568.3 282 567.7 282.5 567.5 282.5 567.1 282.2 566.6 282.3 566.3 282.2 566 282.3 566 282.4 565.2 282.2 565.1 282 565.2 281.7 565.1 281.3 564.7 280.8 564.5 280.7 564 280.5 563.7 280.2 563.3 280.1 563.2 280.3 562.9 279.8 562.9 279.2 563.1 279 563.1 278.5 563.3 278.3 563.4 278.1 563.3 277.7 562.7 277.3 562.6 276.9 562.3 277 561.5 277 561.2 277.1 561.1 276.9 560.6 276.8 560.1 276.4 560 276.4 559.6 276.3 559.3 275.8 559 276 558.9 274.9 558.7 274.5 558.4 275.3 558.2 275.9 558.1 275.9 558.3 275.5 558.3 275.4 558.5 274.3 558.4 272 558.8 271.9 558.9 271.5 559.7 270.8 560.1 270.8 560.9 270.4 561 270.3 561.3 270.2 562.8 270.5 563.4 270.5 563.5 270.3 563.7 270.3 563.8 270.7 564 270.8 564.3 270.5 564.5 270.5 564.6 270.4 565.3 270.7 565.8 270.5 565.9 270.7 566.6 270.7 567 271.1 567.4 270.9 567.7 271 568 270.9 568.1 270.9 568.3 270.5 569 270.1 569.6 271.4 570 271.4 570.2 271.6 571.2 271.6 571.3 271.9 571.6 272.1 571.7 272.3 572.2 272.6 573.1 273.8 573.8 273.9 Z</t>
  </si>
  <si>
    <t>M 517 299.5 517 299.8 517.3 300.5 517.5 300.7 518 300.8 518.1 301 518 301.2 517.8 301.5 517.7 302 517.7 302.3 517.2 302.1 516.9 302.3 516.6 302.4 516.3 302.2 516.1 302 516.2 301.9 516.4 301.5 516.3 301.3 516 300.9 515.9 300.7 516 300.3 516.3 299.8 516.4 299.6 516.7 299.2 517 299.5 Z</t>
  </si>
  <si>
    <t>M 575.8 264.7 576.4 264.6 576.4 264.7 576.3 265.1 576.8 265.4 577.2 265.7 577.3 265.9 577.1 266.5 576.9 266.7 576.9 267.2 576.9 267.5 576.7 267.8 576.7 268.1 577.2 268 577.3 268.2 577.5 268.2 577.4 268.6 577.6 269 577.7 269.3 578 269.5 577.9 269.8 578.1 270.1 578.1 270.5 578.3 270.9 578.1 271.5 577.6 271.8 577.1 272.4 576.7 272.7 576.5 273.4 575.6 273.4 575.2 273.1 574.8 273.2 574.5 273.7 574.2 273.9 573.9 273.8 573.8 273.9 573.1 273.8 572.2 272.6 571.7 272.3 571.6 272.1 571.3 271.9 571.2 271.6 570.2 271.6 570 271.4 569.6 271.4 569 270.1 568.3 270.5 568.1 270.9 568 270.9 567.7 271 567.4 270.9 567 271.1 566.6 270.7 565.9 270.7 565.8 270.5 565.3 270.7 564.6 270.4 564.5 270.5 564.3 270.5 564 270.8 563.8 270.7 563.7 270.3 563.5 270.3 563.4 270.5 562.8 270.5 561.3 270.2 561 270.3 560.9 270.4 560.1 270.8 559.7 270.8 558.9 271.5 558.8 271.9 558.4 272 558.2 271.2 558.2 269.7 558.4 268.9 558.4 268.2 558.9 267.8 559.3 267.1 559.4 265.9 560.1 264.5 561.1 264.1 562.6 263.4 562.6 264 562.8 264.3 563.7 265.2 564.1 265.5 564.2 265.7 564.5 266.8 564.6 267 565.1 267.2 565.5 267.5 566.4 267.3 566.9 266.9 567.5 266.3 567.7 265.9 567.5 264.5 567.6 264.1 567.5 263.7 567.5 262.8 567.7 262.8 568 262.4 568.5 262.4 568.7 262.2 568.8 262.3 569.4 261.9 569.6 261.8 569.8 261.8 570.1 262.2 570.1 262.1 570.1 261.8 571.2 262.6 571.4 262.6 571.8 262.9 572.2 262.9 572.2 263 572.2 263.3 572.6 263.6 572.8 264.2 573.4 264.4 573.5 264.6 574.6 264.1 575.1 264.4 575.6 264.5 575.8 264.7 Z</t>
  </si>
  <si>
    <t>M 569.7 368 569.6 368 569.6 368.1 569.4 368.4 569 368.8 569 369.4 569 369.7 569.3 370.8 569.1 371.7 568.7 372.3 568.5 372.8 568.6 373.1 568.8 374 569 374.5 568.9 374.8 569.3 375.8 569.3 387.2 569.3 387.3 569.3 389 569.3 398 569.3 398.3 569.3 399.2 569.3 400 569.3 400.1 569.3 400.9 569.3 401.1 569.3 401.4 569.3 403.9 566.6 404 566.5 405.4 558.9 401.4 544.4 393.7 541.6 395 539.3 396.1 537.9 394.8 537.2 394.4 533.3 393.5 532.2 391.2 531.7 391.4 530.5 390.6 529.7 390.3 528.9 390.5 528.5 390.2 528.3 389.7 527.9 389.4 527.8 387.9 526.1 385.3 526.4 384.7 527.3 384.2 527.5 383.9 527.5 383.3 527.4 383 527.1 381.9 527.2 381.4 527.4 381.1 527.3 381 527.5 380.5 527.6 380 527.3 378.7 527.4 377.1 527.1 375.1 526.5 373.7 526.1 373 526.1 372.8 526.5 372.5 527.5 372.1 528.3 371 528.6 370.4 528.5 369.8 528.4 369.4 528.1 368.6 528.4 368.1 528.5 367.9 528.7 367.7 529.2 367.6 529.5 367.3 529.5 367 529.9 366.8 530.4 366.3 531.7 365.7 532 365.4 532.1 365.1 531.9 364.6 531.9 364 532.1 363 532.3 363.2 532.9 363.4 534.2 364.1 535.4 364.2 535.9 364.1 536.6 363.9 537.1 363.9 537.7 364.2 538.3 364.2 539.4 364.6 539.7 364.8 540.1 365.1 540.2 365.2 540.9 365.4 541.2 365.5 542.1 365.6 542.3 365.8 542.6 366.3 542.6 366.9 542.6 367 542.7 367.2 542.7 367.4 542.9 367.7 542.9 367.8 543.4 368.6 544.3 369.2 545.4 369.4 546.4 369.4 547.1 369.6 548.2 369.9 549.4 370.3 549.7 370.6 550.5 370.8 551.8 372 552.6 372.4 553.1 372.5 553.7 372.3 554.4 371.9 554.8 371.6 555.5 370.7 555.8 370.2 555.9 369.7 555.9 369.4 555.5 368.8 555.4 368.2 555.3 368.1 555.3 367.7 555.2 367.6 555.3 367.4 555.3 366.9 556 366 557 365.1 558.3 364.4 559.4 364.2 560.2 363.8 560.8 363.9 561.4 363.8 563.9 364.8 564.1 365.3 564.1 365.7 564.5 366.2 565.6 366.3 565.9 366.3 567 366.8 568 366.9 568.6 366.8 569.1 366.9 569.4 367.1 569.4 367.4 569.6 367.7 569.7 368 Z</t>
  </si>
  <si>
    <t>M 485.2 353.9 485.2 354 485.2 354.3 485.2 354.4 485.2 354.5 485.3 354.5 485.4 354.5 485.4 354.6 485.4 354.8 485.5 355 485.6 355 485.6 355.1 485.7 355.1 485.7 355.2 485.8 355.3 486 355.5 486.1 355.5 486.2 355.6 486.2 355.7 486.3 355.8 486.4 355.8 486.5 355.9 486.6 355.9 486.6 356 486.7 356 486.7 356.1 486.8 356.1 486.9 356.1 487 356.2 487.1 356.2 487.1 356.1 487.2 356.2 487.3 356.2 487.5 356.3 487.7 356.3 487.8 356.3 487.8 356.4 487.9 356.3 487.9 356.4 488 356.3 488.1 356.3 488.2 356.2 488.3 356.2 488.4 356.2 488.5 356.2 488.6 356.2 488.7 356.1 488.8 356.1 488.9 356.1 489 356.1 489.1 356 489.1 356.1 489.2 356.1 489.2 356.2 489.3 356.2 489.4 356.2 489.5 356.2 489.5 356.1 489.6 356.1 489.6 356 489.6 355.9 489.7 355.9 489.8 355.9 489.8 356 490.1 356.1 490.2 356.1 490.3 356.2 490.4 356.2 490.5 356.2 490.8 356.2 491 356.1 491.1 356.1 491.2 356.1 491.2 356 491.5 355.9 491.7 355.4 491.8 355.5 491.8 355.9 491.8 356 491.9 355.9 491.9 356.3 492.2 356.5 492.9 356.6 493.3 356.4 493.9 356.6 494.2 357 494.4 357.1 494.5 357.1 494.9 357.5 495.1 357.7 494.9 358.1 495.2 358.6 495.1 358.9 495.4 359.9 495.3 360.6 495.3 361 495.2 361.2 495.5 361.5 495.6 361.7 495.4 362.3 495.4 362.7 495.9 363.4 495.8 363.8 496.1 364.3 496.7 364.8 497.2 365.2 497 365.4 496.7 365.6 496.6 365.8 496.5 366.2 496.7 366.3 496.7 366.5 496.4 366.6 494.9 366.4 494.4 366.3 492 366.5 491.9 366.7 492.1 367.3 492.1 367.4 492.1 367.5 491.2 367.7 489.9 368.1 489.8 368.8 489.6 369 489.5 369.4 489.6 369.6 489.8 369.6 490.2 370 490.2 370.2 489.9 370.6 489.9 371 489.3 371.3 488.5 371.4 488 371.6 487.3 372.4 486.3 372.9 485.4 373.6 485.2 374.1 484.6 374.9 484.2 374.8 484.1 374.6 483.9 374.6 483.2 374.7 482.1 374.7 481.2 375 480.2 374.9 479.6 375.3 478.9 375.4 478.7 375.6 477.2 376.6 476.6 377.1 476 377.4 476 380.7 471.6 380.7 463.5 380.7 463.8 380.4 464 380 464.2 379.8 466.5 379.4 468.1 378.7 469.3 377.3 470.6 376.6 471.1 376.1 471.4 375.8 471.6 375.5 472.3 374.4 472.8 373.8 473.3 372.8 473.4 372 472.9 371.4 472.6 371.2 472.8 370.7 472.7 369.7 472.8 369.1 472.7 368.8 473.1 368.1 473.2 367.8 473.6 367.3 474.1 366.8 474.3 366.2 474.4 365.9 474.3 365.7 474.4 365.3 474.3 365 475.6 363.7 476.3 362.8 476.6 362.7 477 362.3 478.4 361.8 478.8 361.6 479.1 361.5 479.5 361.2 480.5 360.6 481.1 360 481.9 358.6 482.5 357.4 482.6 357.4 482.6 357.2 483.3 355.2 483.6 354.2 483.7 354.2 484 354.2 484.2 354.1 484.5 354 484.8 353.8 485 353.8 485.1 353.8 485.2 353.9 Z</t>
  </si>
  <si>
    <t>M 780.4 399.3 780.4 399.5 780 399.8 779.8 399.9 779.6 400.1 779.2 400.1 779.1 400.6 778.9 400.8 778.8 401 778.7 401.3 779 401.3 779 401.4 778.9 401.4 778.8 401.5 778.3 401.5 778 401.7 777.9 401.8 777.7 402.1 777.6 402.5 777.5 402.9 777 402.6 776.5 403 775.9 402.9 776 403.3 775.9 403.5 775.5 403.7 775 403.6 774.7 403.7 774.5 404.4 774.3 404.6 774 404.6 773.3 404.9 772.5 404.9 771.8 404.6 771.7 404.9 771.4 405.2 771.1 405.7 771.2 406.5 770.8 407.1 771 407.4 771 408.1 770.4 408.3 770 408.3 770.2 408.9 770.5 408.9 770.6 409 770.9 409.8 770.8 410.2 771.1 410.7 771.9 411.6 772.6 412.5 773 412.8 773.1 413.2 773 413.6 773.4 414.3 773.6 414.7 774 414.5 774.2 414.6 774.2 414.8 774 415.2 773.6 415.3 773.3 415.5 773.2 417.4 772.9 417.5 772.7 417.7 772.4 417.7 772.3 417.9 772.2 418.3 772.4 419 773.3 420.4 774.3 421.1 774.7 421.8 774.9 422.2 775 423.5 774.8 423.7 774.8 424 775 424.3 775.1 424.9 775.6 425.4 775.8 426.5 776 426.7 776 427 776.2 427.6 776 428 775.8 428.2 775.1 429.5 775 429.6 774.5 430 774.4 430.3 774.1 430.5 773.9 430.8 773.8 430.9 773.9 431.3 773.8 431.6 773.7 431.9 773.2 432.6 773.1 432.2 773.1 431.9 773 430.7 773.2 430.5 773.3 430.2 773.6 430 773.6 429.6 773.7 429.2 773.7 428.2 773.9 427.9 773.8 427.8 773.5 427.8 773.3 427.5 773 427.4 772.9 427 773 426.9 773.2 427.1 773.6 427.1 773.4 426.6 773.3 426.4 773.2 426.1 773.5 425.6 773.5 425 773.3 424.1 772.7 422.6 772.3 422.1 772.1 422.4 771.9 422.1 771.9 420.9 771.2 419.1 771.1 418.1 771 417.6 771 417.2 770.9 416.3 770.5 415.5 770.6 414.6 770.5 414.8 770.4 414.9 770.3 414.8 770.2 414.6 770.2 414.3 770.5 414.2 769.9 414 769.5 413.2 769.3 412.5 769 412 768.6 411.7 768.5 412.2 768.6 412.8 768.2 413.7 767.8 414 767.6 414.1 766.9 414 767 414.3 766.9 414.4 766.6 414.6 766.4 414.7 766.1 414.9 765.5 415.2 765.1 415.8 764.5 416.4 764.2 416.4 764.1 416 763.9 416.2 763.8 416.1 763.6 415.5 763.4 416.1 763.2 416.3 762.8 416.2 762.7 415.9 762.5 416 762.1 415.7 761.8 415.8 761.7 415.7 762 415.2 762 415.1 761.6 415.5 761.3 415.6 761.2 415.4 761.3 414.3 761.5 413.9 761.7 413.2 762.2 411.6 762.1 410.9 761.9 410 761.8 409.5 761.6 409 761.6 408.8 761.3 408.3 761.1 407.6 760.8 407.2 760.7 406.5 760.5 406.6 760.5 407 760.3 407.2 759.7 406.8 759.3 406 759.3 405.8 759.4 405.7 759.6 405.8 759.9 406.1 760.2 406.1 760 406 759.7 405.6 759.8 405.3 760.1 405.3 759.9 404.9 759.5 404.8 759.1 404.8 759 404.1 758.7 403.9 758.3 403.8 758 404.1 757.8 403.7 757.8 403.3 757.5 403.5 757.3 403.4 757.2 402.9 757.3 402.6 757.1 402.6 757.1 402.9 757 402.9 756.1 401.8 756 401.4 755.8 400.9 755.7 400.8 755.7 400.7 755.6 400.6 755.7 400 755.7 399.9 756.1 399.6 756.3 399.9 756.6 399.9 756.7 400.2 756.9 400.1 756.9 399.9 756.7 399.2 756.7 398.2 756.7 398.1 756.9 398 757 397.6 757.4 397.8 757.5 398.1 757.7 398 757.8 398 758 397.5 758.2 397.4 758.4 397.1 758.2 396.5 758.1 396 758.2 395 758.3 394.9 758.6 395 758.9 394.5 758.8 394 759 393 758.8 391.8 758.9 391.8 759.2 392.1 759.8 392 760.1 392.2 760.6 392.2 761 392.4 761.7 390.6 762.3 389.7 762.6 388.9 762.6 388.6 762.2 388.3 762.3 387.8 762.5 387.6 763 387.2 763.4 386.7 763.5 386.1 763.8 385.7 763.7 385.4 763.6 384.9 763.6 384.4 763.8 384 764 383.8 764.5 383.7 764.8 383.4 765 383.3 765.4 383.1 765.6 382.8 765.9 382.6 766.4 382.1 766.9 381.9 767.6 381.9 767.9 381.7 768.1 381.7 768.4 381.8 768.6 382.3 769.1 382.5 769.3 382.4 769.3 382.3 768.7 381.3 768.7 380.8 769.1 380.5 769.7 380 770 380 770 379.6 769.8 379.4 769.9 379 770.3 378.7 770.4 378.1 770.5 378 770.8 378.1 771.1 378.5 771.5 378.6 772 379.2 772.2 380.2 772.6 381.1 772.8 381.1 773 380.8 773.6 381.1 773.8 384 773.6 385 773.7 385.4 773.6 385.5 773.4 385.5 773.3 385.6 773.6 386.3 773.4 386.4 773.1 386.5 772.7 387.1 772.2 387.1 772 387.7 771.9 387.9 771.6 388.2 771.3 388.2 771.1 388.3 770.9 388.8 771 389.4 770.7 389.6 770.5 389.8 770.4 390.6 770.8 390.7 770.8 391 771 391.3 770.9 391.6 770.5 392.2 770.8 392.4 771.5 391.9 772 391.7 774.1 391.6 774 391.8 773.6 392.1 773.6 392.4 773.9 392.8 774.1 393.1 774 393.4 774.2 393.8 774.2 394.4 774.8 394.7 775.4 394.7 775.7 394.7 776 395.2 775.9 395.3 775.7 395.3 775.4 395.8 775.5 396.5 775.2 396.9 775 397.5 775 397.6 775.3 397.7 775.8 397.7 776.7 397.9 777.1 397.9 777.2 398.1 777.1 398.2 777.1 398.5 777.2 398.8 777.3 399 777.6 399 777.6 399.4 777.8 399.6 778.4 399.4 778.6 399.6 778.9 399.6 779.2 399.4 779.7 399 780.3 398.7 780.4 399.1 780.4 399.3 Z M 772.8 425.3 772.8 425.5 772.9 425.4 773 425.4 773 425.6 773.1 425.7 773.1 425.9 773 426 773 426.1 772.9 426.1 773 425.9 772.9 425.9 772.8 425.9 772.6 426.1 772.5 426.1 772.6 425.6 772.5 425.3 772.6 425.1 772.8 425.3 Z M 759.8 407.8 759.7 407.9 759.3 407.6 759.2 407.3 759.4 407.2 759.5 407.2 759.6 407.3 759.9 407.3 759.9 407.6 759.8 407.8 Z M 773.2 427.9 773.1 428.3 772.9 428.3 772.8 427.9 772.7 427.7 773.1 427.6 773.2 427.9 Z M 772.5 427.9 772.4 428.5 772.2 428.5 772.2 428.4 772.3 428.3 772.2 428.2 772.4 428.1 772.3 428 772.4 427.9 772.4 427.5 772.5 427.5 772.5 427.8 772.5 427.9 Z M 772.2 430 772.4 430.4 772.5 430.6 772.4 430.8 772.3 430.7 772.4 430.4 772.2 430.2 772.1 430.1 771.9 430.2 772.1 430 772.2 430 Z M 772.5 432.6 772.1 433.1 772 433 772 432.9 772.2 432.6 772.4 432.6 772.5 432.6 Z M 771.9 425.9 772 426.1 771.7 426.2 771.5 426.1 771.6 426 771.8 426 771.9 425.9 Z M 772.1 426.6 771.9 426.6 771.8 426.5 771.8 426.4 771.9 426.2 772 426.2 772 426.4 772.1 426.5 772.1 426.6 Z M 772.6 424 772.5 424.2 772.3 423.8 772.3 423.7 772.4 423.6 772.4 423.8 772.5 423.9 772.5 424 772.6 424 Z M 771.9 427.9 771.8 428 771.7 427.7 771.7 427.6 771.9 427.6 771.8 427.8 771.9 427.9 Z M 757.9 404.2 757.8 404.2 757.6 403.8 757.6 403.7 757.7 403.8 757.9 404.2 Z M 773.2 430.4 773.1 430.5 773 430.5 773.1 430.4 773 430.3 773.1 430.2 773.2 430.3 773.2 430.4 Z M 773.2 429.9 773.1 430 772.9 429.9 773.1 429.8 773.1 429.7 773.2 429.9 Z M 772.4 425.7 772.3 425.7 772.3 425.6 772.3 425.5 772.4 425.5 772.5 425.6 772.4 425.7 Z M 770.4 427.7 770.2 427.7 770.1 427.6 770.2 427.6 770.4 427.6 770.4 427.7 Z M 771.5 430.2 771.4 430.3 771.4 430.2 771.5 430.1 771.6 430.1 771.5 430.2 Z M 771.5 431.5 771.4 431.6 771.4 431.4 771.5 431.4 771.5 431.5 Z M 772.3 432.3 772.2 432.4 772.2 432.3 772.2 432.2 772.3 432.2 772.3 432.3 Z M 771.9 433.3 771.7 433.3 771.7 433.2 771.7 433.1 771.8 433.2 771.9 433.3 Z M 758 404.3 757.9 404.4 757.8 404.3 757.9 404.2 758 404.3 Z M 772.3 431.3 772.2 431.4 772.2 431.3 772.4 431.2 772.3 431.3 Z M 770.8 427.4 770.8 427.5 770.7 427.4 770.8 427.3 770.8 427.4 Z M 772.6 432.4 772.5 432.5 772.4 432.5 772.4 432.4 772.5 432.3 772.6 432.4 Z M 772.5 429 772.4 429.1 772.3 429.1 772.4 428.9 772.5 429 Z M 760.1 408.1 760 408.1 759.9 408 760 407.9 760.1 408 760.1 408.1 Z M 772.5 427.2 772.4 427.3 772.3 427.2 772.4 427.1 772.5 427.2 Z M 772.4 429.3 772.3 429.2 772.4 429.1 772.5 429.2 772.4 429.3 Z M 760.6 407.5 760.5 407.6 760.4 407.4 760.5 407.4 760.6 407.5 Z M 772.6 429.9 772.5 429.9 772.5 429.8 772.5 429.7 772.6 429.8 772.6 429.9 Z M 770.8 426.9 770.7 427 770.6 426.9 770.7 426.9 770.8 426.9 Z M 773.4 429.8 773.4 429.9 773.3 429.8 773.3 429.7 773.4 429.7 773.4 429.8 Z M 771.4 425.4 771.3 425.5 771.2 425.4 771.3 425.3 771.4 425.4 Z M 763.6 416.4 763.5 416.5 763.4 416.4 763.5 416.3 763.6 416.4 Z M 771.7 431.1 771.7 431.2 771.5 431.1 771.6 431.1 771.7 431.1 Z M 772.1 428.8 772 428.8 772 428.7 772.1 428.6 772.1 428.8 Z M 759.4 405.5 759.3 405.6 759.2 405.4 759.2 405.3 759.4 405.5 Z M 772.9 427.5 772.9 427.6 772.8 427.5 772.8 427.4 772.9 427.5 Z M 772.7 425 772.6 425.1 772.6 425 772.7 424.9 772.7 425 Z M 758.9 420.8 758.9 420.9 758.8 420.9 758.7 420.8 758.8 420.8 758.9 420.8 Z M 771 426.7 771 426.8 770.8 426.7 770.9 426.6 771 426.7 Z M 771.5 421.8 771.5 421.9 771.4 421.8 771.4 421.7 771.5 421.8 Z M 758.4 404.1 758.3 404.2 758.2 404.1 758.3 404 758.4 404.1 Z M 771.2 420.9 771.1 421 771 420.9 771.1 420.8 771.2 420.8 771.2 420.9 Z M 771.3 424.7 771.3 424.9 771.2 424.8 771.3 424.7 Z M 772.9 426.4 772.8 426.7 772.7 426.6 772.8 426.5 772.9 426.4 Z M 773.2 432.9 773.1 432.9 773.1 432.8 773.2 432.8 773.2 432.9 Z</t>
  </si>
  <si>
    <t>M 585.6 186.9 585.8 187.8 585.7 188.5 584.7 188.6 583.6 187.7 583.6 188.5 583.4 189.3 583.1 189.6 582.5 189.8 582 190.3 581.3 190.5 581.2 190.7 581.2 191.4 581 192.1 580.6 192.6 580.2 192.4 579.9 191.9 580 191.1 580.9 189.8 581.2 189.1 580.8 187.7 578.8 186.3 577.7 185 577.4 184.2 576.6 184.3 575.1 185.5 574.3 185.3 573.5 185.4 573 186.2 572 187.4 571.9 188.1 571.7 188.7 571.6 189.8 571.3 190.9 571.3 192.9 571 193.6 570.5 193.7 570 194.1 569.7 194.6 569.5 195.6 569 196.1 568.6 195.5 568.2 195.4 567.4 195 566.3 194.2 565.9 194.3 565.5 195.1 564.4 195.6 563.9 195.2 563.2 195.2 562.5 194.8 562.1 194.9 561.9 194 560.9 192.3 559.9 190.7 559.1 190.4 558.3 191.2 558.4 192 558.3 192.4 557.5 192 557 192.4 556 192.6 556.2 193.5 556.3 194.4 556 195.4 555.5 196.1 555.8 196.9 555.3 197.6 554 197.1 552.8 196.6 551.6 196.6 551 196.1 550.2 196.4 550.2 197.4 550.3 198.9 549.6 200.5 548.7 200 548 199.6 547.9 199.6 547.6 200 546.5 201 545.9 202.8 545.7 203.5 545.5 203.8 544.8 203.9 544.6 204.5 545.4 206.1 545.4 207.3 544.5 208.2 544 209.2 543.3 210.4 543.1 210.7 543 210.8 542.7 211.3 542.8 212.2 542.9 212.7 541.7 213.5 541.6 213.5 540.3 213.7 540.4 215.3 540.5 215.9 540.3 216.7 540.2 217.6 540.2 219.2 540.1 219.3 539.8 219.9 539.7 220.5 537.9 224 539.1 224.8 539.2 225.6 539.2 225.9 539.2 226.1 539.2 226.5 538.9 227.1 538.8 227.5 538.7 227.6 538.2 227.5 536.7 227.1 536.6 227.1 535.8 227.5 535.6 227.6 535.2 227.9 534.7 228.6 534.5 229 533.7 230.3 533.8 231 533.4 231.9 533.2 232.3 533.4 232.8 533.8 233.9 533.5 234.5 533.6 235.5 533.5 236.4 534 238 534.1 238.4 533.7 241.5 534.4 242.5 534.9 242.5 535.6 243.7 535.6 244.3 535.2 244.9 535.2 245.2 535.1 245.4 533.9 245.7 534.2 246.4 534.4 247.2 534.9 248.5 534.9 249.1 534.7 249.6 534.8 250.3 534.6 250.9 534.2 251.5 533.8 252 533.4 252 533.2 252 533 252.1 532.8 252.3 533.1 252.5 533.1 253 532.7 253.3 532.5 253.5 532.4 253.7 532.8 255 532.8 255.6 532.7 255.7 532.6 256.3 532.4 257.1 532.3 257.4 531.9 257.5 531.8 257.4 531.8 257.1 531.8 256.9 531.7 256.6 531.7 256.5 531.5 256.3 531.4 256.2 531.1 256.3 531 256.1 530.8 256.2 530.4 255.9 530.4 256.3 530.6 256.4 530.7 256.7 530.6 256.9 530.1 256.4 530.1 256.3 530.2 256.2 530.2 256 530.2 255.9 530 256 529.8 255.7 529.8 255.6 529.8 255.3 529.8 255 529.6 255.1 529.5 254.6 529.4 254.5 529.5 254.2 529.6 254.2 529.5 253.3 529.3 252.8 529.5 252.3 529.6 252.2 529.7 252.6 529.8 252.3 529.8 252.1 529.8 252 529.5 251.9 529.4 252.1 529.1 252.2 529.1 252.6 529.4 253.4 529.3 253.8 529 253.9 528.9 253.2 528.7 253 528.6 253.1 528.8 253.3 528.8 253.7 528.7 253.9 528.6 254 528.8 254.4 529.1 254.5 529.1 255.4 529 255.6 529 255.9 528.9 256.1 529 256.2 528.9 256.5 528.6 256.1 528.3 256.7 527.9 256.7 527.8 256.9 527.7 257 527.4 257 527.3 256.6 526.6 257.2 526.4 257.7 526 258.1 525.4 258.2 525.5 258.5 524.7 259.7 524.2 260 523.6 260.8 523.3 260.9 522.9 261.4 522.7 261.4 522.5 261.6 522.3 261.5 522.2 261.8 521.5 261.8 520.9 262.3 519.9 262 519.6 262.1 519.2 261.8 518.4 261.7 518.3 261.4 518.5 261.1 518.2 261 517.8 260.6 517.5 260.5 516.3 259.8 515.7 259.1 515.4 258.4 515.6 256.9 515.9 256.9 516.1 257.2 516.6 257.2 516.5 256.5 516.6 256 516.5 255.7 516.6 255.4 516.8 255.3 516.5 254.3 516.3 254.3 516.1 254.9 515.7 255.3 515.5 255.3 515.1 255.7 515 255.4 514.8 255.3 514.5 255.9 514.4 255.6 514.5 254.9 514.7 254.2 514.6 253.9 515.3 253 515.3 253.7 515.1 254.1 515.4 253.9 515.4 253.3 515.5 253.2 516.1 253.3 516.4 252.7 516 252.6 515.9 252.2 516.7 251.2 517.5 249.4 517.2 249.5 516.7 250.1 516.6 250.7 516.3 251.2 515.8 251.6 515.5 252 515.3 252.1 515.2 252.5 514.9 252.7 514.5 253.2 514.3 252.2 515 251.2 515.6 251 515.8 250.7 515.5 250 515 250.4 514.4 249.8 514.1 250.1 513.9 250 513.8 249.4 514.1 248.9 513.6 247 513.9 246.9 514.6 247.1 514.5 246.9 514.3 246.7 513.6 246.4 513.4 246.1 514.2 245.5 515.1 245.5 516.4 245.1 517.8 245.4 518.6 244.9 519 245 519.4 245.5 519.6 245.3 518.3 244.3 518.1 244.9 517.8 245 516.4 244.8 515 245.2 514.2 244.7 513.9 244.4 513.9 243.9 513.8 243.7 514.5 242.8 514.3 242.4 513.9 242 513.9 241.7 514.1 241.2 513.6 241.2 513.6 240.8 514 240 514.6 239.8 514.6 239.5 514.3 239.2 514.4 238.9 514.6 239 515.2 239.9 515.2 239.1 515.6 238.2 516.4 237.6 516.6 237.6 516.7 237.9 516.2 238.7 516.5 239.1 516.9 238.3 517.3 238 517.9 238.2 518 237.7 518.5 237.4 519 237.6 519.3 238.3 519.5 238.3 519.5 238.1 519.2 237.6 518.8 237.2 517.5 237.5 517.2 237.2 517.6 236.5 518.6 236.2 519.5 236.2 520.8 236.5 520.8 235.8 520.3 235.5 519.6 235.4 519.4 234.7 519.9 234.1 521 233.5 521.6 233.3 521.7 233.5 521.5 233.9 521.5 234.1 522.2 234.3 522.7 235 522.8 234.9 522.2 233.9 522.1 233.7 522.4 233.5 523.2 234.5 523.4 234.6 523.4 234.2 522.9 233.7 522.7 233.1 522.2 232.8 523.3 232.2 523.6 231.8 524.3 231.3 524.6 231.4 525.1 231.1 525.4 231.6 525.2 232 525.3 232.1 525.7 231.7 525.5 231.5 525.5 231.2 525.4 231 525.5 230.8 526 230.6 526.9 230.1 527.6 231.3 527.5 231.9 528.1 231.9 528 231.5 528.3 231.2 530.1 231.2 529.9 230.2 530.3 229.7 531 229.4 531.5 229 531.4 228.5 531 228.4 531.2 227.7 531 227.7 530.7 228 530.5 228.8 530.2 229.4 528.2 230.7 527.6 230.7 527.3 230.1 527.4 229.5 526.7 229.6 526.7 229.1 527.6 228.2 527.7 227.5 527.7 227.3 528 227.1 528.1 227.1 528.3 226.4 528.8 225.9 529.1 225.6 529.1 225.4 529.1 225.1 529.1 225 529.5 224.8 529.7 224.3 530.2 224.3 530.4 224 530.7 224.1 530.8 223.7 531.2 223.4 531.4 223.5 531.3 224 531.4 224.1 532.2 222.7 532.1 222.6 531.6 222.8 531.2 222.3 530.1 222.2 529.9 222 529.8 221.7 530.2 221.5 530.7 221.5 531.3 221.8 531.8 221.6 532.5 221.1 533.1 220.3 533.3 220.3 533.3 220.5 533.3 220.7 533.2 220.8 533.4 220.9 533.8 220.1 534.2 220.6 534.5 220.5 534.3 219.4 533.8 219.5 533.7 219.4 533.8 218.4 534.1 217.8 534.5 218.2 534.8 218.1 534.8 217.9 534.4 217.5 534.3 217.2 534.9 215.6 534.6 215.1 534.9 214.6 535.5 214.3 536 212.9 536.1 212.8 536 213.1 536.1 213.3 536.6 212.8 536.6 212.5 536.2 212 536.4 211.3 536.7 211.1 537.1 210.9 536.7 210.4 537 209.5 537.5 209.4 537.8 208.9 537.7 208.3 537.7 208.1 538.7 207.5 539.1 206.7 539.6 206.6 540.1 206.1 541.7 206 542.8 206.5 542.8 206.3 542.7 206 541.9 205.5 541 205.8 540 205.6 540.8 204.1 541.7 203.6 542.2 204.1 542.7 204.1 542.3 203.6 542.2 203.2 542.4 202.6 542.9 202.3 543 202.1 542.9 201.9 542.6 201.8 541.7 202.6 541.2 202.6 541.2 201.6 541.8 201.2 541.5 200.9 541.6 200.7 541.8 200.5 542 200.6 542.2 200.3 542.3 200.5 542.2 200.8 542.3 201 543.9 200.8 544 200.6 543.7 200.4 543 200.1 542.7 200.3 542.6 199.9 542.9 199.4 543.2 199.3 543.7 199.5 544.4 198.7 544.6 199 544.7 200 545 200.6 545.4 199.5 545.4 199 545.1 198.4 545.3 197.7 546.1 197.4 546.9 197.7 547.4 197.6 548 197.2 547 196.7 545 197.2 544.8 197.1 544.8 196.6 544.3 197.2 543.4 197.8 542.5 197.6 541.8 198.1 541.5 198 541.1 198.7 540.7 198.3 540.4 198.6 539.5 198.8 539.9 197.8 540.5 197.3 541.2 197.2 542.2 196.6 542.7 195.5 543.2 194 543.2 193.5 542.9 193.3 543.1 192.5 544 191 544.6 190.6 544.7 190.9 544.6 191.4 543.9 192.9 544.1 193.6 544.1 194.4 544.4 194.7 544.5 194.9 544.9 194.2 545.3 194 545.8 194.4 546.2 195.4 547.5 195 548 194.3 547.7 194.1 547.7 193.7 548.3 193.4 549 192.1 549.9 191.6 550.1 190.3 550.4 189.4 550.8 189.4 551.3 190.4 551.7 190.2 551.3 189.1 551.1 188.7 550.5 188.6 550.2 188 550.6 187.2 550.9 186.9 551.8 186.8 552 186.2 552.2 185.9 552.1 184.9 551.9 184.5 552.2 183.8 552.7 184.5 553.2 184.4 553.6 184.7 554.1 184.8 554.4 185.2 554.9 185.1 554.6 186 553.7 186.1 552.9 186.6 552.7 187 552.9 187.3 553.4 186.8 554.5 186.7 554.6 188.8 554.8 188.3 554.9 187.3 555.1 186.8 555.9 185.6 556.3 185.5 556.4 186.4 556.2 187.9 556 189.1 555.8 189.7 555.8 189.9 556.1 189.7 556.4 189.1 556.8 188.2 556.9 187.2 557.1 185.8 557.3 185.7 557.5 186 557.6 185.8 557.3 184.7 556.7 184.1 556.7 183.6 557 183.2 557.5 183.3 557.7 183.8 558.1 186.2 559.2 184.9 560.9 186.3 560.7 184.7 560.3 184.3 559.6 184 559.1 183.2 559.7 182.6 560.4 183.1 561.1 182.5 561.6 182.8 561.8 183.4 562.3 183 563.3 183.4 564.1 185 564.6 185 564.6 184.8 564.5 184.2 564.6 183.1 565.8 181 565.6 179.8 565.7 179 566 178.9 566.5 179.3 566.7 179.8 566.8 180.5 567 180.7 567.3 179.6 568 179.3 567.9 178.9 567.5 178.6 567.4 178.3 567.6 177.9 568.1 177.9 568.2 177.1 568.3 176.9 569.2 177.1 570.1 177.8 570.4 176.8 570.3 176.2 570.3 176 571.3 175.3 571.8 175.6 572 176.2 572.2 176.4 572.2 176.7 571.4 176.8 570.9 177.3 571.4 177.8 571.4 178.1 571.1 178.9 569.9 180.4 569.8 181.6 569.2 183.5 569.3 184 569.7 184.1 570.4 182.9 570.7 181.7 571.9 180 572.5 178.6 573.6 177.3 573.9 177.4 574 177.8 573.9 178.6 573.6 179.3 573.7 180.1 573.7 181.1 573.8 181.2 574.7 180.9 575.1 179.8 575.3 179 575.9 178 576 177.8 575.9 177.5 575.4 177.2 575.4 176.8 575.6 176.6 576.2 176.5 576.4 176 576.7 175.8 577.2 176.1 578.1 176.1 578.9 177.2 578.5 178 577.8 178.5 577.8 179.1 578.1 179.2 578.2 179.6 578 180.1 577.5 180.7 577.5 181 578.8 180.8 579.3 178.7 579.7 178 580.2 177.7 581 178.1 581.4 179.2 582.2 179 582.7 179.4 583.4 179.3 583.8 179.8 583.8 180.5 584.6 180.6 585.8 181.5 585.9 182.1 585.8 182.5 584.7 183 583.9 183.9 583.2 184.2 580.2 183.7 580.1 183.9 580.9 184.7 581.9 185.1 582.5 186 582.9 186 583.2 186.9 583.4 186.8 583.8 186.2 584.3 186.7 584.7 186.5 585.6 186.9 Z M 546 196.3 546.1 196.4 546.1 196.2 545.9 195.8 545.8 195.8 545.7 196.1 545.6 196.2 546 196.3 Z M 549.6 188.5 549.9 189.1 549.8 189.4 550 189.6 550 189.9 549.7 190.4 549.7 191.4 548.7 191.6 548.4 191.4 547.5 192.7 547.3 192.3 546.6 192.2 546.7 191.9 547.2 191.6 547.2 191.1 547.4 190.8 547.1 190.4 547 189.8 547.9 189.5 547.9 189.1 548.2 188.8 548.5 188.8 548.6 188.4 548.9 188.7 549.1 188.4 549.6 188.5 Z M 542.6 194.1 542.5 194.6 542.7 195.1 541.6 196.2 541.4 196 541.4 196.2 541.5 196.3 541.5 196.4 541.1 196.7 540.6 196.3 540.7 196 541.2 196.1 541.2 195.6 541.9 195 541.9 194.8 541.7 194.7 541.5 195 541 195.4 540.7 195.3 540.5 195.7 540 195.8 540 195.3 540.1 194.7 540.3 194.3 540.5 194.6 540.7 194.3 540.8 194.6 540.9 194.2 541 194.1 541.3 194.7 541.4 194.1 541.2 193.7 541.2 193.5 541.5 193.5 541.7 194.1 541.8 193.7 541.7 193 541.9 192.7 542.1 192.8 542.1 193.3 542.4 193.5 542.4 193.9 542.6 194.1 Z M 565 178.3 564.5 179.2 564.2 179.3 564 180 563.6 180.5 562.8 180.5 562.4 180.8 561.5 180.9 561.4 180.7 561.6 180 561.1 179.9 561.1 179.8 561.1 179.6 561.9 179.6 562.1 179.2 562.5 179.1 562.7 179.5 563 179.7 563.1 179.4 563 178.8 563.4 178.9 563.6 178.6 563.7 178.6 563.6 179.1 563.7 179.3 564 178.9 563.9 178.4 563.9 178 564.4 178.4 564.7 177.9 565 178.3 Z M 524.1 229.8 524.1 230.1 524.5 229.9 525 230.1 525.1 229.8 525.4 229.8 525.4 230 525.3 230.2 525.4 230.5 525.3 231 525.1 230.8 523.4 231.4 523.1 231.2 523.1 230.8 523.4 230.5 523.4 230.4 523.2 230.4 523.3 230.2 523.5 230.1 523.4 230.4 523.5 230.5 523.9 230.1 523.8 229.8 523.3 229.8 523.3 229.7 523.7 229.5 524.1 228.9 524.4 228.9 524.4 229 524.5 229.5 524.1 229.8 Z M 565.3 180.6 565.5 181.1 564.5 182.5 564 182.6 563.9 182.1 563.6 182 563.5 182 563.4 181.5 563.5 181.2 563.6 181.1 563.8 180.8 564 180.8 564.3 180.5 564.5 180.9 564.5 180.4 565 180.3 564.9 179.8 565 179.8 565.3 179.9 565.3 180.6 Z M 538.8 197.9 538.9 198.3 539.1 197.8 539.5 198.2 539.5 198.4 539.2 198.6 538.9 199 538.5 199 538.4 199.4 538.3 199.6 538.1 199.4 538 199.8 537.7 199.5 537.6 199.5 537.5 200 537.3 199.8 537.5 199.3 537.5 198.8 537.7 198.7 537.6 198.4 537.7 198.2 538.3 198.2 538.6 197.8 538.8 197.9 Z M 537.2 199.4 537.1 200.1 536.8 200.3 536.7 200.2 536.5 200.7 536.3 200.8 536.2 201.1 535.7 201.7 535.6 201.6 535.6 201.1 535.7 201.1 536 200.2 536.3 199.6 536.5 199.7 536.5 200 536.7 199.7 537 199.7 536.9 199.4 537 199.2 537.2 199.4 Z M 554.5 182.6 554.6 183 554.8 182.9 554.8 183.6 555 183.3 555.3 183.8 555.5 183.5 555.6 183.6 555.5 183.9 555.6 184 555.6 184.2 555.3 184.5 554.7 184.4 554.5 183.6 554.1 183.1 554.3 182.6 554.5 182.6 Z M 522.7 231.5 522.8 231.8 522.8 232 522.7 232.1 522.7 231.8 522.6 231.8 522.6 232.1 522.4 232 522.4 232.1 522.2 232.2 522 231.8 521.7 232 521.7 231.8 521.6 231.7 521.6 231.4 522 231.2 522.1 231 522.4 231.1 522.7 231.5 Z M 563.1 181.7 563.2 182.1 563.5 182.2 563.6 182.4 563.7 182.7 563.7 182.8 563.6 182.8 563.1 182.9 562.4 182.7 562.1 182.5 562 182.2 562.3 181.9 562.4 182 562.9 181.8 563 182 563.1 181.7 Z M 513.6 244.6 513.9 244.7 514 244.7 514.1 245 514 245.1 513.6 245.5 513.2 245.5 513.2 245.2 513.4 245.1 513.4 244.9 513.4 244.8 513.6 244.6 Z M 566.8 175.9 566.8 176.2 566.7 176.3 566.7 176.9 566.9 176.8 567.1 176.9 567.1 177.1 566.8 177.2 566.7 177.3 566.3 177.2 566.3 176.7 566.2 176.7 566.2 176.4 566.4 176.3 566.4 176 566.5 176.1 566.6 175.9 566.7 175.8 566.8 175.9 Z M 534.7 214.2 534.4 214.5 534.2 214.3 534.4 213.9 534.7 213.6 534.6 213.3 534.8 213.1 534.9 213.1 535.1 213.9 534.7 214.2 Z M 547.1 194.8 546.8 194.9 546.7 194.9 546.7 194.6 546.9 194.5 546.9 194.4 547.1 194 547.2 193.9 547.4 194.4 547.6 194.5 547.6 194.7 547.5 194.8 547.1 194.8 Z M 545.2 192.9 545.9 193.2 545.9 192.9 546.1 193.1 546.1 193.3 546.1 193.6 546 193.7 545.6 193.7 545.1 193.1 545.2 192.9 Z M 533.1 217.2 532.9 217.4 532.6 217.1 532.7 216.7 533.1 216.5 533.3 216.6 533.3 216.9 533.2 217.1 533.1 217.2 Z M 553.2 184 553 184 552.8 183.7 553 183.3 553 183 553.1 183 553.2 182.7 553.4 183 553.4 183.5 553.3 183.6 553.3 183.8 553.2 184 Z M 519.2 235.6 519.2 235.7 518.5 236 518.5 235.9 518.6 235.8 518.5 235.6 518.6 235.5 518.7 235.6 519.1 235.5 519.2 235.6 Z M 532.5 220.9 532.3 221 532.3 220.9 532.2 221 532 221 531.9 220.8 532.1 220.6 532.4 220.5 532.5 220.4 532.5 220.7 532.5 220.9 Z M 548.3 192.9 548.2 192.9 548.1 192.8 548.1 192.6 548.2 192.3 548.3 192.2 548.6 192.2 548.7 192.3 548.6 192.5 548.4 192.6 548.3 192.9 Z M 515.5 256.1 515.8 256.2 515.9 256.2 516 256.4 515.8 256.4 515.8 256.6 515.7 256.7 515.6 256.6 515.5 256.3 515.4 256.3 515.5 256.1 Z M 536.1 210.7 536 210.8 536 210.4 535.9 209.9 536.3 209.8 536.1 210.7 Z M 514.6 251.3 514.6 251.4 514.5 251.3 514.4 251.5 514.3 251.5 514.2 251.4 514.4 251.3 514.4 251.1 514.5 251 514.4 250.8 514.5 250.7 514.7 250.9 514.6 251.3 Z M 554.3 184 554.2 184.1 554 184.1 553.7 184 553.6 183.9 553.8 183.6 554 183.8 554.3 184 Z M 519.3 235 519.1 235.3 518.8 235.1 518.9 234.9 519.2 234.8 519.3 235 Z M 513.6 248.5 513.6 248.6 513.3 248 513.3 247.7 513.4 247.9 513.6 248.5 Z M 560.4 182.2 560.2 182.7 560.1 182.6 560.1 181.9 560.4 182 560.4 182.2 Z M 535.6 213.1 535.4 213.1 535.3 212.8 535.6 212.6 535.6 212.4 535.7 212.8 535.6 213.1 Z M 568.8 176 568.5 176.4 568.3 176.1 568.4 175.9 568.5 175.9 568.5 175.6 568.8 175.8 568.8 176 Z M 545.8 192.9 545.7 193 545.6 192.9 545.6 192.5 545.7 192.4 545.8 192.3 545.8 192.4 545.9 192.6 545.8 192.9 Z M 535.8 212 535.6 212 535.6 211.6 535.7 211.5 535.9 211.7 535.8 212 Z M 539.8 204.9 539.5 204.9 539.8 204.5 539.9 204.5 540 204.6 539.9 204.8 539.8 204.9 Z M 513.1 245.7 513 245.8 512.9 245.5 513 245.2 513.1 245.7 Z M 535.2 211 535.2 211.1 535 210.7 534.9 210.6 535.1 210.3 535.2 210.5 535.1 210.7 535.2 211 Z M 556.1 183.1 556 183.1 556 182.7 555.9 182.5 556 182.4 556.2 182.7 556.2 182.8 556.1 183.1 Z M 517.1 236.9 516.9 237 516.9 236.7 516.8 236.6 517 236.4 517.1 236.9 Z M 560.2 184.8 560.1 185 559.8 184.8 559.9 184.5 560.2 184.8 Z M 538.3 207.3 538.2 207.3 538.2 207.1 538.4 207 538.3 206.8 538.4 206.7 538.5 206.7 538.5 207 538.3 207.3 Z M 516.3 256 516.1 256.1 516 256 516.1 255.9 516.1 255.7 516.3 255.8 516.3 256 Z M 537.5 208.8 537.5 208.9 537.3 208.9 537 209 537 208.9 537 208.8 537.2 208.7 537.5 208.8 Z M 514.3 250.6 514.4 250.8 514.3 251 514.2 250.7 514.1 250.8 514 250.6 514.1 250.6 514.3 250.6 Z M 583.4 186.4 583.3 186.5 583.3 186.2 583.2 186 583.3 185.8 583.4 185.9 583.4 186.1 583.4 186.4 Z M 551.5 186.4 551.2 186.4 551.2 186.3 551.3 186 551.5 186.1 551.5 186.4 Z M 558.3 185 558.2 185.1 558 184.7 558.2 184.5 558.2 184.6 558.2 184.9 558.3 185 Z M 513.8 248.6 513.7 249 513.6 248.9 513.5 249 513.4 248.9 513.6 248.8 513.7 248.6 513.8 248.6 Z M 527.5 227.8 527.3 227.8 527.3 227.5 527.4 227.4 527.5 227.5 527.5 227.6 527.5 227.8 Z M 513.1 244.1 513 244.1 513 244 513.2 243.7 513.3 243.9 513.1 244.1 Z M 516.3 255.4 516.3 255.6 516.1 255.6 516 255.5 516 255.4 516.2 255.4 516.3 255.3 516.3 255.4 Z M 533.9 215.7 533.9 216 533.8 215.7 533.9 215.5 534 215.4 534 215.6 533.9 215.7 Z M 530.8 229.1 530.6 229.3 530.5 229.3 530.6 229 530.8 229 530.8 229.1 Z M 538.3 206.4 538.3 206.6 538.1 206.5 538 206.6 538 206.3 538.1 206.2 538.1 206.4 538.3 206.4 Z M 570.2 182.7 570.1 182.9 570 182.8 570.1 182.6 570.2 182.5 570.2 182.7 Z M 569.4 176.6 569.2 176.6 569.1 176.4 569.2 176.2 569.4 176.3 569.4 176.6 Z M 534.2 214.7 533.9 214.9 533.9 214.8 533.9 214.7 534.2 214.5 534.2 214.7 Z M 535.4 213.5 535.4 213.6 535.2 213.6 535.2 213.4 535.2 213.3 535.4 213.5 Z M 520.3 236.1 520.1 236.1 520 236 520.1 235.9 520.3 235.9 520.3 236.1 Z M 571.7 179.3 571.5 179.4 571.5 179.3 571.5 179.2 571.7 179.1 571.7 179.3 Z M 518 235.4 517.9 235.6 517.8 235.5 517.9 235.2 518 235.4 Z M 535.6 210.6 535.6 210.8 535.7 210.8 535.7 211 535.6 211 535.5 210.8 535.6 210.6 Z M 533.6 218.5 533.5 218.7 533.5 218.6 533.4 218.8 533.3 218.6 533.5 218.4 533.6 218.5 Z M 514.1 251.1 514.1 251.4 513.9 251.3 514 251 514.1 251.1 Z M 533.7 218 533.6 218.3 533.4 218.2 533.4 218.1 533.7 218 Z M 517.4 236.1 517.3 236.2 517.1 236 517.2 235.8 517.2 235.9 517.4 236.1 Z M 544.8 197.9 544.6 197.9 544.5 197.8 544.6 197.7 544.8 197.7 544.8 197.9 Z M 541.7 203.1 541.6 203.2 541.6 202.8 541.7 202.9 541.7 203.1 Z M 546.4 193.8 546.2 193.9 546.2 193.7 546.4 193.6 546.4 193.8 Z M 515.1 238.3 515.1 238.5 515 238.5 514.9 238.4 515.1 238.3 Z M 513.4 242.1 513.3 242.2 513.2 242 513.3 241.8 513.4 242.1 Z M 516.5 256.1 516.3 256.3 516.3 256.2 516.4 256 516.5 256.1 Z M 529.3 222.6 529.1 222.8 529.1 222.6 529.2 222.4 529.3 222.6 Z M 533.8 215.1 533.6 215.4 533.6 215.1 533.7 214.9 533.8 215.1 Z M 546.4 193.2 546.2 193.4 546.2 193.2 546.2 193.1 546.4 193.1 546.4 193.2 Z M 559.3 184 559.2 184.2 559 184 559 183.9 559.3 184 Z M 552.7 183.4 552.6 183.7 552.5 183.5 552.6 183.3 552.7 183.4 Z M 551.4 185.1 551.4 185.3 551.2 185.1 551.3 184.8 551.4 185.1 Z M 538.8 204.7 538.6 204.9 538.6 204.6 538.7 204.5 538.8 204.7 Z M 513.2 247.6 513.1 247.7 513.1 247.5 513.2 247.4 513.2 247.6 Z M 534.6 216.1 534.4 216.3 534.4 216.2 534.6 215.9 534.6 216.1 Z M 539.1 204.5 539 204.7 538.9 204.6 539 204.3 539.1 204.3 539.1 204.5 Z M 551.5 184.6 551.4 184.8 551.3 184.7 551.3 184.5 551.5 184.5 551.5 184.6 Z M 532.5 217.5 532.4 217.7 532.3 217.6 532.3 217.5 532.4 217.3 532.5 217.5 Z M 564.4 183.9 564.3 183.9 564.2 183.8 564.2 183.7 564.4 183.7 564.4 183.9 Z M 535.2 202.9 535.1 203 535 202.9 535.2 202.6 535.2 202.9 Z M 516.6 237.2 516.5 237.2 516.5 237 516.6 237 516.6 237.2 Z M 532.5 216.4 532.3 216.4 532.3 216.3 532.5 216.1 532.5 216.4 Z M 533.2 219.2 533.1 219.3 533.1 219 533.2 218.9 533.2 219.2 Z M 513.2 247.1 513 247.2 513 246.9 513.2 247 513.2 247.1 Z M 535 203.1 534.9 203.2 534.8 203 534.8 202.9 534.9 202.9 535 203.1 Z M 559.5 182 559.4 182.3 559.3 182 559.4 181.7 559.5 182 Z M 545.2 193.7 545.2 193.8 545 193.7 545 193.6 545.1 193.4 545.2 193.7 Z M 538.8 206.4 538.8 206.7 538.7 206.7 538.7 206.5 538.8 206.4 Z M 514.2 242.8 514.2 243 514 243 514 242.9 514.2 242.8 Z M 555.3 184.8 555.3 185 555.1 184.9 555 184.8 555.1 184.7 555.3 184.8 Z M 530 222.8 529.9 223.1 529.8 223 529.9 222.7 530 222.8 Z M 513.3 246.5 513.1 246.6 513.1 246.4 513.2 246.3 513.3 246.5 Z M 533.6 216.7 533.4 217 533.4 216.8 533.6 216.6 533.6 216.7 Z M 513.8 242.7 513.8 243 513.7 242.9 513.6 242.8 513.7 242.7 513.8 242.7 Z M 536.4 210.6 536.3 210.7 536.3 210.3 536.4 210.2 536.4 210.6 Z M 515 256.5 515 256.7 514.9 256.5 514.9 256.4 515 256.5 Z M 515.1 238.8 514.9 238.9 514.8 238.7 514.9 238.6 515.1 238.8 Z M 530.9 221.2 530.8 221.4 530.7 221.1 530.7 221 530.9 221.2 Z M 534.8 212.5 534.7 212.8 534.6 212.7 534.7 212.4 534.8 212.5 Z M 513.4 244.5 513.4 244.7 513.2 244.6 513.3 244.4 513.4 244.5 Z M 521.1 232.7 520.9 232.8 520.9 232.7 521 232.5 521.1 232.6 521.1 232.7 Z M 525.6 227.5 525.6 227.6 525.4 227.5 525.5 227.2 525.6 227.5 Z M 556.6 187.5 556.5 187.8 556.3 187.7 556.4 187.4 556.6 187.5 Z M 535.3 212.4 535.2 212.5 535.1 212.5 535.2 212.2 535.3 212.2 535.3 212.4 Z M 513.6 241.8 513.5 242 513.4 241.8 513.5 241.6 513.6 241.8 Z M 567.3 177.7 567.1 177.9 567.1 177.7 567.2 177.4 567.3 177.7 Z M 533.6 204.1 533.5 204.2 533.4 204.1 533.4 203.8 533.5 204 533.6 204.1 Z M 533.7 217.3 533.6 217.4 533.6 217.2 533.7 216.9 533.8 217 533.7 217.3 Z M 538.7 206 538.6 206 538.7 205.6 538.8 205.7 538.7 206 Z M 534.2 215.8 534.1 215.6 534.2 215.4 534.3 215.5 534.2 215.8 Z M 553.8 184.4 553.7 184.6 553.6 184.5 553.6 184.2 553.7 184.2 553.8 184.4 Z M 533.5 216.3 533.4 216.4 533.3 216.1 533.5 216 533.5 216.3 Z M 513.7 255.2 513.6 255.3 513.5 255.2 513.5 255.1 513.6 255.1 513.7 255.2 Z M 540.8 201.6 540.8 201.9 540.7 201.8 540.7 201.5 540.8 201.6 Z M 536.4 209.1 536.4 209.5 536.3 209.1 536.3 209 536.4 209.1 Z M 534.5 215.8 534.4 215.9 534.3 215.7 534.5 215.4 534.5 215.8 Z M 560.3 185.4 560.2 185.6 560 185.5 560.1 185.3 560.3 185.4 Z M 533.6 216 533.5 216 533.5 215.8 533.5 215.6 533.6 215.7 533.6 216 Z M 515.8 252.8 515.8 253 515.6 252.9 515.7 252.8 515.8 252.8 Z M 515.7 237.6 515.6 237.8 515.5 237.6 515.6 237.4 515.7 237.6 Z M 518.4 236 518.3 236.1 518.2 236 518.3 235.8 518.4 235.8 518.4 236 Z M 558.4 185.4 558.2 185.6 558.2 185.5 558.3 185.2 558.4 185.4 Z M 513.5 242.4 513.4 242.5 513.4 242.3 513.5 242.1 513.5 242.4 Z M 533.4 219.9 533.3 220 533.2 219.9 533.2 219.7 533.3 219.7 533.4 219.9 Z M 540.7 203.8 540.5 203.9 540.5 203.7 540.6 203.6 540.7 203.8 Z M 533.8 214.5 533.8 214.8 533.6 214.7 533.7 214.5 533.8 214.5 Z M 514.1 252.1 514 252 514.1 251.8 514.2 252 514.1 252.1 Z M 526.2 229 526.1 229.1 526 229.1 526 229 526 228.9 526.1 228.8 526.2 229 Z M 531.1 229 531 229.1 530.9 229 531 228.8 531.1 228.9 531.1 229 Z M 559 184.6 558.8 184.7 558.8 184.6 558.9 184.5 559 184.5 559 184.6 Z M 534 213 533.8 213.1 533.9 212.9 534.1 212.8 534 213 Z M 517.2 236.2 517.2 236.4 517 236.3 517 236.2 517.2 236.1 517.2 236.2 Z M 534.2 213.6 534.2 213.8 534 213.7 534.1 213.4 534.2 213.6 Z M 534.3 212 534.2 212.3 534.1 212.1 534.1 211.9 534.3 212 Z M 515.4 238 515.3 238 515.3 237.9 515.3 237.7 515.5 237.9 515.4 238 Z M 529.3 255.9 529.2 256 529.1 255.8 529.3 255.7 529.3 255.9 Z M 534.8 212.1 534.7 212.4 534.7 212.3 534.7 211.9 534.8 212.1 Z M 538.6 204.9 538.5 205 538.4 204.8 538.4 204.5 538.6 204.9 Z M 530.1 224.1 530 224.1 529.9 224 529.9 223.9 530 223.8 530.1 224.1 Z M 517.6 235.9 517.6 236.1 517.3 235.9 517.4 235.8 517.6 235.9 Z M 513.5 243.9 513.4 243.9 513.3 243.7 513.5 243.6 513.5 243.9 Z M 537.3 208.2 537.2 208.4 537.1 208.3 537.2 208.1 537.3 208.1 537.3 208.2 Z M 533.8 214.3 533.7 214.3 533.8 214 533.9 214 533.9 214.2 533.8 214.3 Z M 517.8 235.8 517.7 235.9 517.6 235.8 517.7 235.7 517.8 235.7 517.8 235.8 Z M 575.5 178.4 575.4 178.6 575.3 178.4 575.4 178.2 575.5 178.4 Z M 535.9 210.8 535.7 210.6 535.9 210.4 535.9 210.8 Z M 526.2 229.7 526.1 229.9 526 229.8 526.1 229.6 526.2 229.7 Z M 533.4 214 533.4 214.4 533.3 214.3 533.2 214.1 533.4 214 Z M 530.2 224.2 530.1 224.2 530.1 224.1 530.1 224 530.2 224.2 Z</t>
  </si>
  <si>
    <t>M 285.5 436.4 285.3 436.9 285.5 437.1 285.5 437.3 285.6 437.5 285.8 437.8 285.9 438.2 286 438.5 285.6 438.6 285.5 439 285 439.7 284.7 439.3 284.5 439.2 284.5 439.4 284.6 439.7 284.3 439.8 284.1 440.4 284.1 440.5 283.3 439.6 282.9 439.1 282.6 438.2 282.6 438.1 283 438 283 437.6 283.3 437.3 283.6 437.3 283.5 437.2 283.3 437.1 283.1 437.2 282.9 437 282.6 437.3 282.4 437 282.2 436.4 281.1 435.7 280.5 435.5 280.1 435.5 279.7 435.5 279 436 278.7 436.7 277.9 437.3 277.1 437.5 277 437.7 276.9 437.9 277 438.1 278 439.4 278.2 439.7 277.9 439.9 277.4 440 276.9 440.4 276.3 440.5 275.8 440.5 275.6 439.7 275.4 439.2 275.2 438.7 275 438.8 274.8 439.3 274.1 439.1 273.9 438.9 273.4 437.9 272.4 437.7 272.2 437.7 272 437.4 271.8 437.5 271.7 437.6 271.4 437.5 270.5 437.5 270.3 437.6 270.3 438.1 270.2 438.2 270.2 438 270.1 437.6 269.8 437.4 270.3 437 270.4 436.6 270.2 436.2 270.3 435.9 270.7 435.7 270.6 435.5 270.1 435.2 270.1 434.2 270.3 434.1 270.2 433.9 270.3 433.8 270.6 433.9 270.9 434.1 271.1 433.9 271.7 434.4 271.7 434.7 271.6 434.7 271.7 434.9 272.1 435 272 435.1 271.9 435.2 272 435.5 272.3 435.5 272.4 435.7 272.8 435.7 272.9 435.6 273.3 435.6 273.3 435.5 272.9 435.1 273 435 273.1 435.1 273.2 435.3 273.4 435.4 273.8 435.9 274.1 436.1 274.6 436.1 275.4 436 275.9 435.8 276.3 435.5 276.7 435.2 277.9 434.9 278.3 434.5 278.4 434.6 278.6 434.4 279 434.2 279.2 433.8 279.4 433.7 279.6 433.8 280.4 434 280.9 433.9 281 434 280.8 434.1 280.9 434.3 281.4 434.3 281.7 434.2 282.5 434.4 283.7 434.8 284.1 435.3 284.2 435.3 284.6 435.8 285 436.1 285.1 436.3 285.3 436.4 285.5 436.4 Z M 273.4 439.4 273.5 439.6 273.6 439.6 273.6 439.7 273.5 439.8 273.4 439.9 273.5 439.9 273.5 440 273.7 440 273.8 440.2 273.7 440.2 273.5 440.2 273.3 440.1 273.2 440 273.1 439.9 273 439.7 273.1 439.7 273.1 439.5 273.4 439.3 273.4 439.4 Z M 281.4 437.5 281.2 437.5 281.1 437.3 281.1 437.1 281.3 437 281.5 437.2 281.4 437.3 281.4 437.5 Z M 272 434.4 272 434.5 271.9 434.5 271.8 434.4 271.9 434.3 272 434.3 272 434.4 Z M 272.5 435 272.4 435.1 272.2 435.1 272.3 434.9 272.4 434.9 272.4 435 272.5 435 Z M 275.4 439.5 275.2 439.6 275.1 439.6 275 439.6 275 439.5 275.2 439.5 275.4 439.5 Z M 281 437 281 437.1 280.9 437 280.8 436.9 280.8 436.8 281 436.8 281 436.9 281 437 Z M 280.7 437.6 280.7 437.7 280.6 437.6 280.6 437.5 280.7 437.4 280.8 437.6 280.7 437.6 Z M 272.5 434.7 272.3 434.8 272.2 434.6 272.2 434.5 272.5 434.7 Z M 272 434.8 271.9 434.9 271.8 434.8 271.9 434.7 272 434.8 Z M 280.8 437.2 280.8 437.3 280.6 437.2 280.7 437.1 280.8 437.2 Z M 275 439.6 274.8 439.6 274.8 439.5 274.9 439.5 275 439.6 Z M 279.5 436 279.5 436.1 279.4 436.1 279.4 436 279.5 436 Z M 272 437.7 271.9 437.8 271.8 437.7 271.9 437.7 272 437.7 Z M 271.8 438.1 271.6 438.1 271.6 438 271.8 437.9 271.8 438.1 Z M 275 439.7 274.8 439.8 274.7 439.7 274.9 439.6 275 439.7 Z M 273.3 440.4 273.2 440.4 273.1 440.3 273.2 440.3 273.3 440.3 273.3 440.4 Z M 272.7 435.1 272.6 435.2 272.5 435.1 272.5 435 272.7 435.1 Z M 275.2 439 275.2 439.1 275 439.1 275.1 438.9 275.2 439 Z</t>
  </si>
  <si>
    <t>M 722.4 433.2 723.1 433.9 724 434.7 724.4 435.4 725.2 436.5 725.1 437 725.3 437 725.4 436.9 725.5 436.9 725.9 438.2 726.1 438.5 726.2 438.7 726.7 439.3 727 440.3 727 441.1 726.9 441.5 726.6 442.2 726.5 442.5 725.5 443.3 724 443.8 723.7 444 723.4 444.1 722.5 443.9 722.1 443.6 721.9 443.3 721.4 441.4 721.4 441.1 721.3 440.6 721.3 440.2 721.2 439.6 721.2 439 721 438 721 437.7 721 437.6 721.1 437.7 721 437.9 721.1 438.3 721.3 438.3 721.2 437.6 721.4 436.9 721.6 436.4 721.6 435.7 722 435.3 722.1 434.8 722 434.4 722.2 434.2 722.2 434 722.1 434 722 433.9 722.1 433.8 722.2 434 722.4 434 722.6 434.2 722.8 434.2 722.8 434.1 722.7 433.9 722.3 433.7 722.3 433.8 722.1 433.8 721.5 433.4 721.5 433.6 721.6 433.7 721.5 433.7 721.4 433.5 721.4 433.4 721.7 433.3 722.4 433.2 Z M 721.6 435.6 721.5 435.6 721.3 435.5 721.2 435.4 721 435.3 720.9 435.2 721 435.2 721.2 435.2 721.4 435.3 721.4 435.4 721.5 435.4 721.5 435.5 721.6 435.6 Z M 721 434.1 721 434.2 720.8 434.1 720.8 434 721 434 721 434.1 Z M 721.4 433.8 721.4 433.9 721.2 433.9 721.2 433.8 721.3 433.8 721.4 433.8 Z M 721.8 433.7 721.8 433.8 721.7 433.8 721.6 433.7 721.8 433.7 Z</t>
  </si>
  <si>
    <t>M 476.5 439.6 476.7 439.7 476.9 440.5 477 440.6 477 441.1 476.9 441.2 477 441.6 476.9 441.8 476.3 442.4 476.2 442.5 476.5 442.7 476.6 442.6 476.7 442.6 476.7 442.9 476.9 442.9 477.4 443.1 477.8 443 478.1 443.2 478.3 443.3 478.3 443.6 478.4 443.7 478.5 444 478.7 444.1 479 444.2 479.2 444.4 479.4 444.3 479.5 445.1 479.4 445.5 479.6 445.8 479.3 446 479.3 446.3 479.1 446.5 479.1 446.9 479 447 479.1 448.2 479.1 448.5 478.6 448.4 477.9 448 477.2 447.9 475.9 447.2 475.4 446.9 475 446.7 474.3 446.3 473.4 445.3 473 445.1 471.6 443.8 471.2 443.5 470.6 443.3 470.1 443.1 470 442.8 469.7 442.5 468.5 441.9 468.4 441.6 468.1 441.3 468.3 441.3 468.7 440.5 469 440.4 469.2 440 470 439.5 470.3 439.1 470.6 438.9 470.6 438.2 470.9 437.9 471.3 437.9 471.4 437.8 471.5 436.9 472 436.9 472.1 436.9 472.2 437.1 472.9 436.8 473 437 473.3 437 473.3 437.2 473.4 437.1 473.7 437.3 473.6 437.8 473.8 437.9 473.9 438.3 473.9 438.7 474.1 439 474 439.4 473.8 440 474.2 439.9 474.5 440.1 474.5 440.2 474.8 440.5 475.2 440.3 475.5 440.3 475.5 440.1 475.8 439.7 475.9 439.4 476 439.2 476.2 439.2 476.3 439.4 476.5 439.6 Z</t>
  </si>
  <si>
    <t>M 511.8 406.5 511.8 412.7 511.3 413 511.3 414.7 511.1 415.4 511.1 415.7 510.9 415.9 510.7 416.5 510.3 416.7 509.8 417.1 509.7 417.5 508.9 417.5 507.3 417.4 506 417.5 503.8 417.7 502.7 418.6 502.6 418.6 501.9 418.6 501.4 418.5 501.1 418.6 500.6 418.5 500.3 418.5 500 418.5 499.3 418.3 498.9 418.4 498.7 418.3 498 418.3 497 419.1 496.3 419.3 495.4 419.9 494.9 420 494.6 420 494.5 420.7 494.4 420.8 494.3 420.9 493.1 420.6 492.2 421.2 492 421.9 492 422.3 491.6 422.4 491.4 422.3 491.2 422.2 491 422.2 490.9 422.7 491 423.3 490.6 423.5 490.4 423.7 490.1 423.6 489.5 423.2 489.1 423.1 489.1 422.9 488.9 422.9 488 423.8 488.3 424.4 488.3 424.8 488.1 425 487.8 425 487.6 425 487.6 425.2 487.8 425.5 487.7 426.1 487.4 426.5 487.3 426.7 486.9 427 485.9 427.1 485.4 427.5 485.1 427.5 485.4 427.7 485.3 428.1 485.5 428.3 485.6 428.6 485.2 429.4 484.8 429.7 484.9 430.3 484.7 431.5 484.3 431.4 483.9 431.5 483.7 431.7 483.6 431.9 483.5 431.9 483.4 432.1 483 432.1 482.7 431.9 482.9 431.7 482.9 431.4 482.7 431.2 482.8 430.9 482.7 430.7 482.7 430.6 482.2 430.7 482.2 431 482.1 431.1 481.6 430.8 481.5 431.3 481.6 431.5 481.5 431.6 480.7 431.7 480.6 431.8 480.7 432.1 480.5 432.2 480.1 432 479.6 431.9 479.6 431.7 479.4 431.5 479.3 431.4 479 431.4 478.8 431.4 478.6 431.5 478.5 431.8 478.3 432.1 477.9 432.2 478 432 477.9 431.8 477.6 431.7 477.5 431.5 477.2 431.5 477.1 431.3 476.9 430.5 477.1 430.2 476.9 429.8 476.8 429.7 476.5 429.7 476.4 429.9 476 430 476.3 429.3 476.4 429.3 476.5 429.1 476.7 429.1 476.8 429 476.7 428.9 476.7 428.8 476.4 428.7 476.3 428.6 476.2 428.6 476.1 428.5 475.9 428.1 475.7 428.1 475.5 428.1 475.6 427.3 475.6 427 475.3 426.9 475.3 426.6 475.1 426.4 475.1 426.1 474.9 425.9 474.5 425.7 474 425.7 474 425.8 474.2 426.1 474.1 426.3 473.8 426.4 473.3 426.6 473.1 427 472.6 426.9 472 426.6 471.4 426.4 471.1 426.7 470.9 426.7 470.8 426.9 470.4 427.3 470.2 427.2 470.1 426.8 469.7 426.4 469.4 426.5 469 427 468.8 427 468.6 426.9 468.1 426.5 468.3 426.2 468.3 426 468.5 425.9 468.5 425.7 468.3 425.5 468.4 425.4 468.3 425.1 468.3 425 468.4 424.9 468.4 424.6 468.5 424.3 468.4 424.3 468.3 424 468.1 423.8 468 423.4 467.7 423.1 467.5 423.1 467.2 423.3 467.1 423.1 467.1 422.9 466.6 422.4 466.6 422.2 466.9 421.9 466.9 421.6 466.7 421.3 466.8 420.9 466.7 420.6 466.2 420.2 466.1 419.9 466.3 419.5 466.1 419.2 466.4 419.2 466.6 419.3 467.2 418.8 467.3 418.4 467.2 418.3 467.2 418 467.5 417.1 467.5 417 467.9 417 468.2 416.6 468.4 416.7 468.6 417.1 469.5 417.8 469.8 418.2 470 417.7 470.3 417.5 470.3 417.3 470.5 417.3 471.3 417.3 472 417.5 472.7 417.5 473.2 417.3 473.9 417.2 473.9 417.1 473.8 416.8 474.1 416.5 474.1 417 474.2 417.1 483.1 417.1 484.7 417 485.2 414.7 484.5 414.2 484.5 414.1 483.1 401 482.8 398.8 481.8 389 486.6 389 491.2 392.2 494.4 394.4 494.9 394.8 495.4 395.1 499.9 398.3 500.3 398.6 500.6 398.8 502.3 400 502.6 400.2 503.1 400.6 503.3 401.1 503.3 401.7 504.4 402.2 504.6 402.4 504.7 402.8 505 403.1 505.4 403.3 505.9 403.2 506 403.2 506.2 403.1 506.6 403.5 506.6 403.8 506.9 403.7 507.1 403.8 507.4 403.8 507.7 404 508.3 404.1 508.9 404.5 509 405.5 508.7 406.4 509.2 406.9 509.5 407 511.8 406.5 Z</t>
  </si>
  <si>
    <t>M 823.6 300.7 821.7 304.8 821.7 305.1 821 306.3 821 307.4 820.3 307.9 820.3 308.3 820.4 308.8 821.4 309.7 821.9 309.2 822.2 309 822.8 309.1 823.9 308.9 824.5 309.2 825.4 309.9 826.6 308.4 827.2 308.4 827.6 308.2 827.9 308.4 828.2 308.4 828.7 308.5 829.3 309.4 830.2 309.9 830.3 310.4 830.8 310.6 830.9 311 831.4 311.4 831.5 311.6 831.9 311.9 832 312.2 832.1 312.6 832.4 313 832.5 313.7 831.9 314.2 831.7 314.1 830.8 314.1 830.2 313.9 829.9 313.6 829.7 313.6 829.5 313.5 829.2 313.8 828.9 313.7 828.4 313.8 827.9 313.6 826.3 314.5 826 314.2 825.6 314.3 825.2 315.2 823.9 315.1 823.7 315.3 823.2 315.4 822.4 316.6 822.3 317.1 822.3 317.5 822 317.8 821.4 318.1 820.7 318.7 819.8 319 818.6 319.1 818.1 318.9 817.6 319 817.3 319.7 816.5 320.4 816.3 320.7 815.7 320.9 815 321.5 812.9 321.2 812.2 320.9 811.7 320.3 810.8 320.3 810.6 320.2 810.4 320.2 809.8 320.7 809.4 321.5 809.3 321.8 809.3 322.2 808.9 323 808.9 323.2 809.1 323.4 809.4 324.1 810.2 324.9 810.4 325.2 810.4 325.5 810.2 325.7 809.9 325.8 809.6 326.1 809.3 326.4 808.9 326.4 807.7 327.1 807.2 327.7 806.9 328.1 806.7 328.5 806 329.2 805.2 329.6 804.5 329.7 803.6 330.3 803.1 330.4 802.3 330.4 801.7 330.5 800.1 330.4 799.1 330.5 797.8 330.4 797.1 330.7 795.4 331.2 793.1 332.2 791.7 333 791 333.5 790.8 333.3 790.2 333.4 789.8 333.3 789.7 332.5 788.5 332.8 787.9 332.8 786.7 332.5 784.8 331.5 784 331.5 783.1 331.2 782.2 330.3 782.1 330.1 779.5 329.5 778.2 329.5 777.9 329.6 777.1 329.6 775.7 329.9 772.3 329.6 769.5 329.1 767.4 329.2 767.1 328.6 766.4 327.7 765.8 327.1 764.9 324.6 764.3 324.2 764.4 323.3 763.4 323.4 762.7 323.1 762.2 322.7 761.6 322.4 761.1 321.8 759.3 320.7 757.4 320.4 756.1 320.5 755.4 320.2 755.2 320.2 754.2 320.2 753.6 320 753.3 320 752.7 319.8 752 319.7 751.6 318.9 751.4 318.7 751.4 318.4 751.6 317.6 752.3 316.5 752.3 316.1 752 315.4 752.4 314.5 752.3 314.3 752.4 313.8 752 312.9 751.6 312.5 750.9 311.5 750.7 310.6 750.5 310.1 750.4 309.9 749.8 309.6 749.7 309.2 749.5 309 749 309.2 748.8 309.2 748.7 309 748.5 308.9 748.3 308.6 748.3 308.4 748.2 308.4 747.8 308.3 747.3 308.6 746.9 308.6 746.5 308.1 746.1 308 745.7 307.7 745.5 307.4 745.6 307.1 745.3 306.8 745.1 306.8 744.8 306.5 743.9 306.1 743.9 306 744.2 305.5 743.6 305.1 743.3 304.8 743.3 304.6 743.7 304.3 743.7 303.9 743.5 303.5 743.9 303.5 744.1 303.2 744.4 303.1 744.4 303 744.3 302.7 744.6 302.2 745.7 302.1 745.9 302.3 746.2 302.3 746.4 302 746.7 302.2 746.9 302.2 747.3 302 747.4 301.6 747.8 301.7 748.6 301.3 748.7 301 748.5 300.7 748.5 300.4 749.4 300.1 749.6 299.7 749.7 299.7 750.2 299.5 750.5 299.2 750.6 299.1 751.4 299 751.5 298.7 752.2 298.2 753.4 298 753.6 297.7 754 297.5 754.2 297.1 754.4 296.9 755.4 297 755.7 297 755.8 296.8 755.9 296.4 756.1 296.2 756.3 296.6 756.7 296.7 756.9 297 757.1 296.9 757.4 296.6 757.8 296.6 757.9 296.8 757.8 297.3 758.1 297.5 759.1 297.4 761.3 297.6 761.5 298.1 761.7 299.1 762.4 299.9 763.2 299.8 763.7 300.2 764.7 300.4 765.3 300.2 765.7 299.9 766 300.1 766.4 300 766.9 300.1 767.3 300.4 767.9 300.2 768.1 300.4 768.4 300.3 768.8 300.4 769.4 301 769.8 301 770.5 300.6 770.6 300.3 771 300.1 771.3 300.2 771.8 299.9 772.4 298.9 772.5 297.7 771.8 297.2 771.6 296.7 771.7 296.3 771.3 295.7 771.5 294.7 771.6 294.2 771.9 293.7 772.3 293.6 772.4 293.1 772.6 292.5 773.6 291.9 774.1 290.7 774.3 290.6 775.4 291.4 776.5 291.7 777.2 292.3 778.7 292.4 780.7 293.3 781 293.6 781.6 293.5 783.2 294.1 783.3 294.3 783.2 294.6 783.2 295 783.5 295.8 783.4 296.3 783.7 296.8 783.6 297.2 783.6 297.4 784.2 297.7 784.6 298.2 785.3 298.6 786.1 298.7 786.5 299.1 786.8 299.1 787.4 299.4 787.8 299.2 788.6 299.3 789 299.2 789.5 298.7 791.4 298.3 792.1 298 793.9 298.3 794.6 298.7 795.4 298.6 795.9 298.6 796.5 299.1 796.8 299.7 797.1 299.9 798.2 300.2 798.7 300.2 799.2 300.4 799.3 301.4 799.6 301.8 800.2 302.1 801 302.9 802.7 302.8 803.4 303 803.8 303.4 805.5 303.6 806.1 303.3 806.6 303.6 807.1 303.7 807.6 303.5 808.7 302.8 809.1 302.8 809.7 302.6 810.3 302.6 811.9 302 812.7 302.2 813.4 301.7 813.9 300.8 814.9 300 817 298.8 817.4 299 818.1 299 818.7 299.2 819.4 300.1 819.9 300.4 820.9 300.5 821.7 300 822.2 299.9 823.2 300.3 823.6 300.7 Z</t>
  </si>
  <si>
    <t>M 814.7 397.4 814.8 397.4 814.8 397.5 814.7 397.4 Z</t>
  </si>
  <si>
    <t>M 904.1 417.9 904.2 418.1 904.1 418 904.1 418.2 904 418.2 903.9 418.2 904 417.9 904.1 417.8 904.2 417.7 904.3 417.7 904.1 417.9 Z M 903.8 418.6 903.7 418.7 903.7 418.6 903.6 418.4 903.6 418.3 903.8 418.2 903.8 418.3 903.8 418.4 903.8 418.5 903.8 418.6 Z M 902.6 421 902.4 421 902.4 420.9 902.5 420.9 902.6 420.8 902.8 420.8 902.8 420.9 902.6 420.9 902.6 421 Z M 903.9 407.6 903.8 407.7 903.7 407.6 903.8 407.4 903.9 407.5 903.9 407.6 Z M 903.9 414.7 903.8 414.7 903.7 414.6 904 414.6 903.9 414.7 Z M 904.2 409.4 904.2 409.5 904.1 409.5 904.1 409.4 904.1 409.3 904.2 409.4 Z M 904.4 411 904.3 411.1 904.2 411 904.3 410.9 904.4 411 Z M 901.8 402.4 901.6 402.4 901.6 402.3 901.8 402.3 901.8 402.4 Z M 903.2 404.9 903.1 405 903 404.9 903.1 404.8 903.2 404.9 Z M 904.2 413.5 904.2 413.7 904 413.6 904.1 413.5 904.2 413.5 Z M 904 409.7 903.9 409.7 904 409.5 904.1 409.6 904 409.7 Z</t>
  </si>
  <si>
    <t>M 541.6 395 542.1 398 542.1 398.3 542.2 399.5 542.5 399.8 542.6 400 543.1 400.9 543.2 401.1 543.1 401.3 543.2 401.4 543.2 401.7 544.3 402.9 543.7 404.3 543.2 407.7 543 413 539.8 416.4 538.5 418.4 538.3 418.9 538.3 419.3 538 419.5 537.9 419.8 537.4 420.1 537.8 422.2 537 422.2 536.6 422.7 536.2 422.7 535.7 422.8 535.3 423.3 534.9 423.4 534.8 423.7 534.6 424 533.9 423.9 533.5 423.9 533 423.5 531.9 423.2 531.1 423.1 529.6 423.2 529 423.4 528.3 423.5 527.9 423.6 526.9 424.7 526.7 424.8 524.8 424.7 524 424.4 523.6 424.1 523.3 424 522.9 423.6 522.5 423.4 521.8 423.3 520.6 423.9 520.1 423.9 519.7 424.2 519.2 424.2 518.9 423.9 518.5 423.2 517.8 422.4 517.4 422.2 517 422.2 515.3 421.7 514.9 421.8 514.6 422.1 513.8 422.1 513.4 422 512.8 422.1 512.3 422.3 511.8 422.8 511.5 422.9 511.5 423.7 511.3 424.3 510.9 424.9 510.2 425.6 510.1 426.6 510.2 427.1 510 427.4 510.2 427.7 510 427.9 509.7 427.5 509.2 427.3 509 427 508.9 426.8 507.9 425.9 507.5 426.2 506.6 426.4 506.6 426.7 506.8 427.1 506.7 427.2 506.7 427.3 506 426.4 505.8 426.1 505.8 425.9 506 425.9 506.3 425.8 506.2 425.4 506 425.2 505.9 425.1 505.5 425 505.1 425.3 504.4 425.3 503.1 424.3 502.8 424.2 502.8 423.2 503.2 423.3 503.3 423.1 502.8 422.8 502.7 422.6 502.6 422.5 502.2 422.4 502.1 422.3 501.7 422.2 501.7 422 501.1 421.3 501 421 501.1 420.6 500.6 420.1 500.5 419.9 500.6 419.3 500.6 419 500.6 418.5 501.1 418.6 501.4 418.5 501.9 418.6 502.6 418.6 502.7 418.6 503.8 417.7 506 417.5 507.3 417.4 508.9 417.5 509.7 417.5 509.8 417.1 510.3 416.7 510.7 416.5 510.9 415.9 511.1 415.7 511.1 415.4 511.3 414.7 511.3 413 511.8 412.7 511.8 406.5 516.1 405.6 520.7 401.5 520.8 401.4 521.3 401.1 521.6 400.9 523 400 525.6 398.3 528.4 396.5 533.3 393.5 537.2 394.4 537.9 394.8 539.3 396.1 541.6 395 Z M 503.6 423.2 503.4 423.1 503.4 423.3 503.6 423.2 Z</t>
  </si>
  <si>
    <t>M 578.2 318.7 577.9 318.2 578 318.1 578.1 317.8 577.9 317.4 577.9 316.6 577.9 316.2 578 316 577.9 315.6 578.1 315.4 578.3 314.8 578.2 314.5 578.3 314 577.9 313.2 577.8 312.7 577.3 312.2 577.1 312 576.9 311.4 576.6 311.3 576.5 311.1 576.4 310.7 576.2 310.6 576.1 310.4 575.9 310.2 575.6 309.7 575.6 309.5 575.3 308.8 575.3 308.5 574.9 308 574.3 307.4 573.8 307.4 574 307.2 574.2 307.1 574.3 306.8 574.8 306.9 575.1 306.8 575.5 306.9 576.5 306.5 577 306.7 578 307.5 578.5 307.6 578.9 308 579.4 307.8 579.8 308 580.2 308.6 580.9 308.7 581.1 309.4 580.8 310.3 580.9 310.6 581.3 310.9 581.6 311.3 581.9 311.2 582 311.8 581.9 312.1 582.1 312.3 582.1 312.8 582.5 313.1 582.8 313.1 583 313.3 583 314 583 314.5 583.3 315 582.8 315.1 582.4 314.9 582.1 315.1 581.7 314.8 581.5 314.7 581.1 315 581 314.6 580.9 314.5 580.4 314.7 580.3 315.5 580.5 315.9 580.3 316.5 579.9 316.7 579.7 317.3 579.1 317.8 579 318.5 578.5 318.5 578.2 318.7 Z</t>
  </si>
  <si>
    <t>M 555.7 330 555.5 330 555 330.3 554.8 330.1 554.8 330 554.8 329.8 554.7 329.6 554.4 329.8 554.3 330 554.1 330.3 553.5 331.3 553.7 331.7 553.7 332.2 553.7 332.6 553.5 332.5 553.1 332.3 553.1 331.9 552.8 331.6 552.7 331.5 552.6 331.3 552.3 331 552 331 551.8 330.6 551.5 330.6 551.5 330.5 551.5 330.4 551.4 330.3 551.4 330.5 551.2 330.3 551.1 330.2 551.1 330 551.4 329.8 551.5 329.6 551.4 329.4 551.2 329.1 551.3 328.4 551.4 328.2 551.7 328.1 551.8 327.7 551.8 327.5 552 327.2 552.1 327.1 552.4 327 552.5 327 552.6 327.1 552.7 327.3 552.8 327.2 552.8 327.1 552.8 327 552.5 326.4 552.6 326.3 553.3 326.3 553.3 326.5 553.9 326.8 554.1 327.1 554.5 327.6 554.7 327.7 555 327.9 555.3 327.9 555.6 328.3 556.4 328.6 556.4 328.9 556.2 328.9 556.1 329.2 555.7 329.1 555.5 329.2 555.5 329.4 555.7 329.6 555.7 330 Z</t>
  </si>
  <si>
    <t>M 636.8 494.3 636.8 494.5 636.7 494.6 636.5 494.5 636.5 494.7 636.8 494.9 636.9 494.8 637 495 637.1 495.1 637.3 495.2 637.3 495.4 637.4 495.4 637.5 495.6 637.3 495.6 637.3 496 637.6 496.1 637.6 496.4 637.8 496.2 638.4 497 638.4 497.5 638.5 497.9 638.7 498 638.7 498.3 638.9 498.9 639 499.2 639 500.4 639.2 500.6 639.1 501.4 639.4 502.3 639.6 502.8 639.9 503.3 639.9 503.6 639.5 505 639.2 505.5 639.1 505.5 638.7 505.2 638.6 504.9 638.5 504.7 638.5 504.5 638.3 504.3 638.3 503.9 637.8 503.9 637.6 504.2 637.8 505.2 637.7 505.7 637.8 505.9 638.2 506.1 638.1 506.5 638.2 506.8 638.1 507.1 637.9 507.6 638 508 637.5 508.1 637 509.3 637 509.5 637.3 510.4 637 511.5 637 511.8 636.8 512.5 635.5 515.9 635.3 517 634.8 518.1 633.9 521.5 632.8 524.5 632.5 526 632.1 527.6 631.9 528.5 631.4 529.6 630.6 532.1 630.4 532.2 630.2 532.4 629.5 532.7 628.9 532.7 628.4 532.8 627.4 533.2 626.3 533.9 625.3 534 624.2 533.2 623 533 622.8 532.7 622.5 532.4 622.3 532.4 622.1 532.2 622 531.8 621.8 531.4 621.8 531 621.2 530.4 621.1 530.2 621.1 528.8 621 528.2 621.1 528 621.3 527.8 621.3 527.5 621 527.1 620.9 526.4 620.5 526 620.2 525.6 620 524.9 619.8 523.9 619.9 523.8 620 523.8 620.1 523.8 619.9 523.6 619.9 523.2 620.1 522.9 620.2 522.4 620.4 522.1 620.5 522.1 620.5 522 620.6 521.3 620.8 521.1 621.3 521.1 621.5 520.5 621.7 519.7 622 519.4 622.3 518.7 622.6 518.4 622.7 518.1 623 517.6 623.1 517.6 623.4 517.2 623.1 516.5 623.1 516.3 623.2 516.2 623.3 515.8 623.2 515.2 623.2 515.1 623.1 515.2 623 515.1 622.8 514.8 622.9 514.7 622.6 514.3 622.7 514.1 622.6 513.4 622.2 512.7 622.1 512.3 622.2 512 622 511.4 622 511.1 622.1 511 622 510.9 622 510.7 621.9 510.4 621.8 510 621.8 509.7 622.3 508.7 623.2 507.5 623.2 507.2 623.3 507 623.1 506.6 623.3 506.4 623.3 506.2 623.4 506.3 623.6 506.1 623.9 506.1 624.2 506.3 624.2 506.5 624.4 506.4 624.5 506.1 624.8 506.1 624.8 505.9 625.4 505.4 625.5 505.4 625.5 505.9 625.6 506 626 505.5 626.2 505.4 626.3 505.5 626.1 505.7 626.4 505.7 626.6 504.9 626.9 505.2 627.1 505 627.2 505.1 627.4 504.9 627.4 505.1 627.7 505.2 627.7 505 627.7 504.9 627.9 504.7 628.2 504.7 628.2 505 628.4 504.9 628.6 504.8 628.4 504.7 628.5 504.5 629 504 629.3 503.8 629.4 503.9 629.4 503.7 630.1 503.2 630.2 503.4 630.4 503.6 630.2 503.9 630.2 504 630.3 504 630.6 503.9 630.9 504 630.9 503.9 630.7 503.7 630.7 503.5 630.6 503.5 630.4 503.3 630.6 503 630.9 502.8 630.9 502.7 631 502.7 631.1 502.5 631.3 502.4 631.4 502.3 631.2 502.3 631.1 502.2 631.6 501.7 631.7 502.1 631.4 502.6 631.4 502.9 631.5 503 631.6 503 631.7 502.8 632.4 501.6 632.2 501 632.4 500.5 632.5 500.4 632.9 500.5 633 500.2 633 500.3 633 500.6 633 500.8 633.2 500.6 633.2 500.1 632.9 499.8 633.1 499.6 632.8 499.5 632.7 499.1 632.8 498.7 632.9 498.6 633 498.5 633.1 498.6 633.2 498.5 633.4 498.7 633.5 498.9 633.5 499.1 633.8 499.3 634 499.1 634 498.9 634.2 498.6 634.6 498.5 634.4 498.1 634.5 498.1 634.7 498.3 634.9 498.3 634.9 498.2 635.2 498.2 635.3 498 635.3 497.8 635.5 497.7 635.4 497.5 635.4 497.2 635.7 496.9 635.8 496.6 635.5 495.9 635.5 495.7 635.4 495.6 635.1 495.3 635.4 495.3 635.6 495.5 635.8 495 636.2 494.8 636.4 494.5 636.2 494.4 636.3 494.3 636.4 494.4 636.4 494.1 636.6 494 636.8 494.3 Z M 633.9 497.6 633.9 497.7 634 497.7 634 497.9 633.9 498 634.1 498.1 633.9 498.1 633.8 498.1 633.7 498 633.6 498 633.6 497.8 633.5 497.8 633.6 497.7 633.8 497.7 633.8 497.5 633.9 497.6 Z M 638.2 508.5 638.1 508.5 638.2 508.3 638.2 508.2 638.3 508 638.4 507.9 638.5 507.8 638.5 507.6 638.6 507.6 638.7 507.6 638.5 507.9 638.5 508.1 638.4 508.1 638.3 508.4 638.2 508.5 Z M 632 501.4 631.9 501.4 631.9 501.2 632 501.3 632 501.4 Z M 634.1 498.6 634 498.5 634 498.4 634.1 498.6 Z M 634.5 497.9 634.4 497.9 634.3 497.8 634.4 497.8 634.5 497.9 Z M 632.6 500.2 632.6 500.3 632.5 500.3 632.5 500.1 632.6 500.2 Z M 632.9 500 632.9 500.2 632.8 500.1 632.7 500 632.9 500 Z M 626.5 505 626.5 505.2 626.4 505.1 626.4 505 626.5 505 Z M 622.8 514.8 622.7 514.8 622.7 514.7 622.8 514.6 622.8 514.7 622.8 514.8 Z M 632.6 499.9 632.5 499.9 632.4 499.8 632.5 499.7 632.6 499.9 Z M 625.9 505.5 625.7 505.6 625.7 505.5 625.7 505.4 625.8 505.4 625.9 505.5 Z M 634.1 498.3 634 498.3 634 498.2 634.1 498.2 634.1 498.3 Z M 620.1 522.8 620 523 620 522.8 620 522.7 620.1 522.8 Z M 634.8 496.6 634.7 496.7 634.6 496.7 634.7 496.6 634.8 496.6 Z</t>
  </si>
  <si>
    <t>M 970.3 443.8 970.2 443.8 970.1 443.8 970.3 443.6 970.3 443.8 Z M 971.9 434.1 971.9 434.2 971.7 434.1 971.8 434 971.9 434.1 Z M 966.1 444.9 966.1 445.1 966 445 966 444.9 966.1 444.9 Z M 958.6 428.5 958.5 428.5 958.5 428.4 958.6 428.4 958.6 428.5 Z M 962.7 429.2 962.7 429.4 962.6 429.3 962.6 429.2 962.7 429.2 Z</t>
  </si>
  <si>
    <t>M 562 330.9 562.4 331.5 562.8 331.8 562.9 331.8 563.1 331.9 563.4 332 563.4 332.3 563.8 333.1 563.6 333.4 563.7 333.8 563.6 334.4 563.6 334.5 563.4 334.5 563.1 334.6 563 335.2 562.9 335.2 562.8 335.1 562.6 335.3 561.9 335.3 561.6 335.1 561.3 335.3 561.1 335.2 560.8 335.4 560.4 336 560.1 336 559.8 336.2 559.4 336.1 558.9 336.3 558.8 336.2 558.6 336.2 558.2 336.3 558.1 336.1 557.8 336 557.6 336.1 557.5 336.1 557.3 335.5 557.1 335.4 556.8 334.6 557 334.2 556.7 333.7 557 333.6 556.9 333.1 557 332.8 557 332.6 557.1 332.5 557.4 332.5 557.6 332.3 557.5 332 557.6 331.8 558.5 331.3 558.6 331.3 558.7 331.3 558.8 331.6 559.1 331.6 559.2 331.2 559.4 331.2 559.5 331 559.8 331.1 560.1 331.1 560.6 330.9 560.7 330.9 560.9 330.8 561.2 330.9 561.7 330.7 562 330.9 Z</t>
  </si>
  <si>
    <t>M 539.8 353.5 539.9 353.6 540 353.6 540.2 353.7 540.4 353.9 540.4 354.1 540.2 354.1 540 354.1 539.7 353.9 539.7 353.8 539.8 353.7 539.7 353.5 539.8 353.5 Z M 539.7 353.4 539.5 353.4 539.3 353.3 539.3 353.2 539.5 353.2 539.7 353.3 539.7 353.4 Z</t>
  </si>
  <si>
    <t>M 659.9 518.6 659.6 518.7 659.5 518.7 659.3 518.7 659.2 518.7 659 518.6 658.9 518.5 659 518.5 659.1 518.3 659 518.3 659.1 518.1 659 518 659.1 517.8 659.2 517.7 659.3 517.7 659.4 517.6 659.5 517.3 659.7 517.1 659.8 517.1 659.9 517.2 659.9 517.3 660 517.5 660.1 517.5 660.1 517.7 660.2 517.8 660.2 517.9 660.2 518 660.2 518.2 660 518.3 660 518.5 659.9 518.6 Z M 675.8 516.4 675.7 516.5 675.6 516.5 675.6 516.4 675.9 516.2 676 516.2 676 516.3 676 516.4 675.8 516.4 Z M 657.2 489.8 657.1 489.9 657.1 489.7 657.2 489.8 Z</t>
  </si>
  <si>
    <t>M 704 455.1 703.9 455.3 703.8 455.3 703.9 455.1 704 455.1 Z M 702.9 441.5 702.8 441.7 702.8 441.6 702.7 441.5 702.9 441.5 Z M 702.4 441.3 702.3 441.4 702.2 441.2 702.3 441.2 702.4 441.3 Z M 702.4 459.1 702.4 459.2 702.3 459.1 702.4 459 702.4 459.1 Z M 703.6 445.3 703.3 445.5 703.3 445.4 703.5 445.2 703.6 445.3 Z</t>
  </si>
  <si>
    <t>M 742 303.9 741.8 303.8 741.6 303.7 740.8 303.9 740.4 304.4 740.6 305 740.5 305.5 740 306.2 739.7 306.4 739.3 306.4 739 306.7 738 306.7 737.6 307 737.3 307.8 737.2 308.7 737.3 310 737.3 310.5 737.6 311 737.6 311.4 737.5 311.7 737.3 311.8 737.1 312.3 736.3 312.4 735.5 313.1 735 313.3 734.9 313.2 735 312.9 734.7 312.6 732.9 312.7 731.7 312.3 730.6 311.7 730.2 311.7 729.6 313.6 729.3 314.6 728.8 315.8 728.7 316.7 728.1 318.2 728.2 318.5 728.9 318.8 729 319 729 319.6 728.7 320 728 319.7 727.1 319.9 726.9 319.7 726.7 319.3 726.4 319.2 724.3 320 723.8 319.9 723.5 320.1 723.1 320.1 722.8 320.4 722.1 320.4 721.5 320.9 721.5 321 721.8 321.3 722.5 321.2 723.1 321.6 722.8 321.9 722.9 322.2 722.8 322.6 722.9 323.7 723.2 325 723.7 326.1 723.8 326.5 723.7 327.1 723.9 327.2 724 327.5 723.9 327.7 723.4 327.8 723 328.1 723 328.3 723.3 328.7 722.5 329.1 722.3 329.6 722.5 330.1 722.4 330.3 722.5 330.9 722.5 331.2 722.1 331.2 722 330.9 721.7 330.5 721.6 330.4 721.1 330.3 721 330.3 720.7 330.3 720.4 330.3 720.1 330 719.6 329.5 719.5 329.1 719.2 329.2 717.9 328.8 717.6 328.7 717.1 328.8 716.8 328.7 716.4 328.9 714.9 328.5 714.2 328.6 713.9 328.4 713.2 328.3 712.7 328.6 712.1 328.6 711.7 328.8 711.4 328.6 710.8 328.6 710.3 328.5 710.2 328.6 710 328.9 709.9 329 708.8 328.8 708.5 328.9 707.6 328.3 707.2 328.3 706.7 327.7 705.9 327.4 705.3 327.6 705 327.6 704.9 327.7 704.8 327.9 704.5 327.9 704 328.2 703.8 328.6 703.8 329.1 703.6 329.8 703.6 330 703.6 330.1 703.7 330.3 703.7 330.4 703.7 330.5 703.4 330.4 703.2 330.3 703.1 330.1 702.1 330 701.6 329.6 701.2 329.5 700.4 329.2 699.9 329.2 699.2 328.9 698.6 329.1 698.2 329 697.6 329.1 697.3 329.7 696.9 329.9 697 330.2 696.8 330.3 696.5 330.8 696.5 331 696.7 331.1 696.1 331.5 695.8 332 695.2 331.7 694.9 332.2 694.2 332.9 693.8 333.1 693 333.4 692.4 334 691.7 334.2 691.3 334.6 690.6 335.8 690.2 336.1 690.1 336.4 690.2 337.1 689.8 337.2 689.2 336.9 688.7 336.5 688.9 336 688.9 335.7 688.6 335.5 688.3 335.1 684.7 334.8 684.4 332.6 683 332.1 683 330.9 683.2 330.5 683.2 330.3 683.2 328.6 682.5 328.6 682 327.1 681.1 326.2 680.5 325.4 680.2 325.4 678.8 326 675.7 325.7 672 326.4 669.4 323.4 662.4 318.3 655.3 320.6 655.2 330.3 655.2 330.5 655.2 332.3 655.2 334.6 654.9 334.6 654.2 334.8 654.1 334.7 653.9 334.8 653.2 334.1 652.7 333.1 652.4 332.7 652.3 332.3 652 331.9 651.1 331.3 650.1 330.8 648.1 331.1 647 331.5 646.1 332.3 645.4 332.9 645.5 332.4 645.3 331.6 645.8 330.7 645.9 330.5 645.9 330.3 646 329.8 646.1 329.7 646.2 329.5 645.8 329.1 645.5 329 644.9 329 644.5 328.8 643.9 328.8 643.7 328.5 643.1 327.7 642.2 327.6 642.2 326.8 642.1 326.2 641.7 325.8 641.3 324.8 641 324.4 640.9 323.8 640.5 323.5 639.8 323.3 639.4 323.1 639.3 322.9 639.3 322.5 639.6 322 641 322.1 641.7 322.6 642.3 322.4 642.7 322.4 642.6 322.2 642.2 322 641.9 321.6 641.3 321 641.4 320.7 641.8 320.4 642.1 320.4 642.2 319.8 642.6 319.2 643 319.2 643.5 318.9 644 319.1 645.5 319 646.4 319.3 646.6 319.2 646.7 319.3 646.9 319.2 647.2 319.4 647.5 319.3 647.4 319.1 646.4 318.6 646.2 318.3 646.3 318 646.8 317.3 647.1 316.7 647.3 315.6 647.3 315.3 647.1 315.6 646.9 315.6 647.2 314.9 647 314.5 647.5 314 647.1 313.1 646.5 312.8 645.5 312.7 644.6 313.4 644.2 313 643.9 313 643.5 312.9 643.2 312.5 643 312.6 642.7 312.4 641.9 312.2 641.1 312.5 640.8 312.8 640.4 312.9 640.2 313.2 639.8 313.1 639.3 313.6 639.1 313.7 638.2 314.4 637.2 314.5 637 314.7 636.9 314.6 636.7 314.9 636.4 315.1 636.4 315.3 635.4 314.7 634.5 313.9 634.5 313.7 634.7 313.5 635.3 313.8 635.6 313.8 635.8 313.5 635.7 313.2 635.2 312.4 634.7 311 634.1 310.7 633.6 309.9 633.2 309.5 632.2 309.5 631.5 309.3 631.3 309.7 630.9 309.5 630.7 309.3 630.4 308.6 630.8 308.2 630.5 307.6 630 307.1 629 306.6 629.6 304.7 630.2 304.2 630.4 303.7 630.3 303.4 629.7 302.7 630 300.9 631 300 631.2 299.6 631.1 299.2 631.2 298.7 631.7 298.1 632 298.2 632.7 298.8 633.3 299.6 633.8 300.6 634.3 300.8 635 300.4 635.3 300.1 635.4 299.9 635.2 299.3 634.8 297.3 635.4 297.3 636.1 296.6 636.8 296.3 636.9 296.1 636.8 295.6 637 295.2 637.9 295.1 638.5 294.6 639.5 294.2 640 293.5 640.2 293 640.7 293 640.7 292.5 640.8 292.4 641.2 292.6 642.2 292.7 642.3 293 642.2 293.3 642.4 293.5 642.9 293.3 643.3 293.5 643.5 293.3 643.6 293 643.7 292.8 644.4 292.7 645 292.4 645.8 293.5 646.3 293.5 646.9 293.5 647.4 293.4 648 293.5 648.6 293.9 648.8 294.6 649.9 295.1 650.5 296 651 296.3 650.9 297.2 651.2 297.6 651.4 297.6 651.6 297.3 651.6 296.6 651.8 296.2 652.1 296.3 652.6 296.1 652.8 296.5 653.3 297 654.4 297.5 655.4 296.8 655.8 296.1 656.3 295.9 656.6 295.4 657.2 295.7 657.5 295.4 658.4 295.3 659 295.9 659.4 296.1 660 295.9 660.2 295.2 661.2 295.3 661.6 295.1 662.3 295.5 662.4 296.1 662.5 296.4 662.9 296.5 663.4 297 664.8 297.2 665.1 297.7 665.8 297.4 666.3 296.5 666.5 296.3 666.8 296.4 667.4 297.1 668 297.1 669.2 297 670.3 296.4 670.8 294.3 670.4 293.8 669.9 293.8 669.2 293.6 668.7 293 667.7 292.8 667.5 292.6 667.6 292.1 666.7 291.7 666.6 291.4 667.8 290.6 668.4 290.4 669.2 289.8 669 289.1 668.7 288.8 668.4 288 668.5 287.8 669.1 287.2 669.3 286.8 669.7 286.6 670.4 286.6 670.9 286.8 671.5 286.7 671.9 286.8 672.2 286.5 672.1 286.1 671.4 285.9 671 285.6 670.4 285.6 669.7 285.2 669.6 284.9 669.8 284.5 670.4 284.5 670.6 284.2 670.5 284 669.6 284 669 283.8 669 283.6 669.3 283.5 669.6 282.9 669.5 282.7 669.2 282.5 669.2 282.3 669.7 282.3 669.9 281.8 670.2 281.7 670.8 282.1 671.2 282 671.8 282.2 672.1 281.8 673 281.8 673.1 281.9 673.2 282.2 673.4 282.3 674.1 281.6 674.9 281.5 675.3 281.1 676.1 281 679.3 280.2 679.6 280.2 680.1 280.1 680.7 280.3 680.8 280.2 680.8 279.5 681.6 279 682.2 279.1 682.7 278.7 682.9 279 683.2 279 686.3 278.2 686.7 277.9 687.5 277.9 688.2 277.4 688.9 277.4 689.2 277 689.2 276.4 690.1 276.3 690.7 275.6 691.2 275.7 691.2 275.3 691.3 275.2 691.9 275.5 693.3 275.6 694 276.2 694.5 276.5 695 276.3 695.5 275.9 696.3 275.9 696.8 276.8 696.9 277.7 697 278.2 697.6 278.9 697.4 279.4 697.4 280.3 697 280.6 697.1 281.1 697.3 281.3 697.8 281.2 698.6 281.5 699.1 280.9 700 281.2 699.8 280.5 699.9 280.3 700.2 280.5 700.5 281.1 700.8 281.3 700.7 281.9 700.7 282.2 700.8 282.3 701.5 282.1 701.4 281.9 701.2 281.7 701.4 281.4 702.2 281.6 702.6 282 703.2 282.2 703.7 282.2 704.1 281.8 704.3 281.8 704.4 282 704.3 282.5 703.6 282.7 703.2 283.6 703.2 284 703.6 284.5 704.2 283.9 705 283.7 705.5 284 705.7 284 706 284.3 706.2 284.4 706.4 284.1 706.5 283.6 706.9 283.5 707.4 282.9 708.1 282.9 708.9 282.3 709.1 282 709.1 281.7 709.2 281.6 711 280.8 711.4 280.4 712.4 280.3 713.1 280 713 280.8 712.8 281.1 712.5 281.3 712 281.4 712.1 281.8 712.8 282.6 715 284.4 716 285.4 717.6 288 719.5 291.5 721.9 296.4 722.2 296.4 722.5 296.1 723 295.8 723.1 295.5 723.1 294.9 723.7 294.4 724.9 294.9 724.9 295.1 724.8 295.8 725.6 295.8 725.9 296.6 726 296.7 727 296.5 727.7 296.8 728.8 296.7 729.2 296.5 729.5 296 730 296 730.5 295.6 731.3 295.7 732.3 296.2 732.7 296.6 733.4 297.7 733.6 298.6 733.7 298.9 734.3 299.1 735.6 299.8 735.7 300.4 736 300.7 736.2 301.5 736.4 301.7 736.7 301.8 737.3 301.8 738.8 302.2 740.1 301 740.4 300.9 740.5 301.2 740.3 301.5 740.3 301.8 740.6 302.1 741.1 303 741.8 303.4 741.9 303.5 742 303.9 Z M 721.5 321 721.5 320.9 721.4 320.9 721.3 321 721.5 321 Z M 639.5 320.9 639.3 321.1 639.4 320.9 639.3 320.8 639.3 320.4 639.4 320.2 639.6 320.3 639.5 320.5 639.5 320.6 639.5 320.7 639.5 320.9 Z M 638.7 320.8 638.6 320.9 638.6 320.7 638.8 320.3 638.9 320.3 638.9 320.4 638.7 320.6 638.7 320.8 Z M 646.5 319 646.4 319.1 646.2 318.8 646.3 318.7 646.4 318.8 646.5 319 Z M 647 314 647.1 314 647.2 314 647.1 314.2 647 314.2 646.9 314.1 647 314 Z M 646.2 318.8 646.1 318.9 646.1 318.5 646.2 318.8 Z M 638.8 321.1 638.9 321.2 639.1 321.2 639 321.3 638.9 321.3 638.8 321.2 638.8 321.1 Z M 646 318.9 645.9 318.9 645.8 318.8 645.9 318.6 646 318.6 646 318.7 646 318.9 Z M 639.3 320.6 639.2 320.6 639.2 320.5 639.3 320.4 639.3 320.6 Z M 639.7 321.5 639.6 321.5 639.5 321.3 639.6 321.2 639.7 321.5 Z M 640.2 321.5 640.1 321.5 640.2 321.2 640.3 321.2 640.2 321.5 Z M 647 315 647 315.1 646.8 315 646.9 314.9 647 315 Z M 636.7 315.3 636.7 315.4 636.6 315.4 636.5 315.1 636.7 315.3 Z M 646.1 319 646.1 319.1 646 318.9 646.1 318.9 646.1 319 Z</t>
  </si>
  <si>
    <t>M 596.9 492.9 596 492.9 596 493.3 595.5 494.3 595.3 494.6 595.3 494.9 595.6 495.7 595.8 496.9 595.8 497.9 595.9 498.2 596 498.3 596.7 498.3 597.3 498.9 599.4 501.7 599.5 502.3 599.6 502.4 599.3 503.1 599.4 503.9 599.3 505.6 599 505.8 598.5 506 598.3 505.9 598.1 505.9 597.9 506.2 597.7 506.9 597.5 507.1 597.5 507.3 597.8 507.6 597.9 507.9 597.8 508.2 597.9 508.4 597.8 508.7 597.3 508.7 597.2 508.4 597.5 508.2 597.4 507.9 597.1 507.9 596.8 507.6 596.3 507 595.9 506.7 595.8 506.4 595.5 506.3 595.4 505.9 595.4 505.6 595 505.2 595 504.9 595.4 504.5 595.5 503.9 595.7 503.8 595.9 503.4 595.8 503 596 502.6 595.7 501.8 595.8 501.6 595.7 501.4 595.4 500.9 595.2 500.9 594.4 501.2 594 501.1 593.7 501.3 593.5 501.2 593.4 501.4 593.3 501.5 593.2 501.2 592.8 500.9 592.5 500.4 592.4 500.3 592.3 499.9 592.2 499.8 591.9 499.6 591.6 499.9 591.5 499.8 591.5 499.6 591.2 499.2 590.9 499.1 591 498.9 590.6 498.6 591 498.4 591.5 497.5 591.4 497.1 591.5 496.7 591.4 496.4 591.6 495.9 591.7 495.8 592 495.9 592.3 495.6 592.5 495.6 593 495.1 592.9 495 592.5 495 592.2 494.5 592.3 494.3 592.4 493.5 592.3 493 592.1 492.9 592.1 492.5 592.3 492.4 592.6 491.7 592.4 491.4 592.3 491.1 592.2 490.9 592.5 490.8 592.8 490.7 593.4 490.1 593 489.4 593 489.1 592.4 488.6 592.5 488.2 592.5 488 592.1 487.7 592 487.3 591.8 487.3 591.8 487.5 591.5 487.4 591.5 487.1 591.4 487 591.3 486.8 591.4 486.7 591.5 486.7 591.6 486.8 592 487 592.4 487 592.8 487.4 593.1 487.3 593.4 487.3 593.6 487.3 594 487.6 594.1 487.4 594.1 487.1 594.4 487 595.1 487.7 595.7 488.5 595.8 489.2 595.8 489.9 596.1 490.6 595.9 491.3 596.5 492.1 596.8 492.3 596.9 492.9 Z M 596.4 494.3 596.3 494.5 596.2 494.4 596.1 494.3 596.2 494.1 596.3 494.1 596.4 494.2 596.4 494.3 Z M 596.1 494.3 596 494.3 595.9 494.3 595.8 494.1 595.9 494 596 494 596.1 494.1 596.1 494.3 Z</t>
  </si>
  <si>
    <t>M 979.7 585.9 980 586.4 981.1 585.8 981.5 585.7 981.7 585.4 982.1 585.2 982.2 585.2 981.9 585.6 982 586.1 982.4 585.6 982.5 585.5 982.4 585.4 982.4 585.3 982.6 585.3 983 585.6 982.9 585.9 982.6 586.3 982.8 586.3 983 586.2 983.1 586.3 982.7 586.6 982.5 587 983 588.1 982.9 588.4 982.4 589.2 982 589.8 981 591 980.3 592.5 979.8 593 979.2 593.4 978.9 593.7 978.8 594.4 978.9 595.1 979.7 595.4 979.8 595.7 979.8 596 979.6 596.1 979.4 596 979.2 596.2 978.7 596 977.7 596.2 976.8 596.6 975.7 597.3 975.1 597.7 974.8 598.1 974.6 598.8 974.4 600.3 974.3 600.5 974.2 600.7 973.6 601.7 973.6 602.4 973.1 603.1 973 603.3 973.3 603.7 973.2 604 972.1 604.4 971.8 604.7 971.6 605.2 970.8 605.9 970.6 606.3 970.2 606.7 969.4 607.1 968.6 607.2 968.2 607.1 967.8 606.8 967 606.9 966.5 606.7 966.5 606.6 966.7 606.5 966.7 606.3 966.5 606.4 966.2 606.1 966 605.9 965.1 606 964.8 605.5 964.3 605.2 964.1 605.2 963.9 605.5 963.6 605.5 962.1 605.3 961.9 605 962 604.8 961.9 604.7 961.9 604.4 961.5 604.4 961.4 603.9 961.8 603.6 961.6 603.2 961.7 603.1 961.7 603 962.1 602.9 962.1 602.5 962.7 601.3 963.2 600.7 963.3 600.5 963.7 600.1 964 600.1 964.6 599.3 965.1 598.9 965.4 598.3 965.9 597.9 966.3 597.3 966.7 596.8 967.3 596.6 968 596.5 969 595.6 970.3 594.9 970.7 594.5 971.3 594.1 972 593.3 973 592.8 973.6 592.2 974.5 590.9 974.9 590.1 975.3 588.3 976.3 587.8 976.9 586.9 977.1 586.2 977.2 584.9 977.6 584.5 978.6 583.8 978.8 583.7 978.7 584.2 978.9 584.5 979.1 584.7 979.5 584.7 979.6 584.8 979.7 585.1 979.7 585.9 Z M 979.6 562.2 979.6 562.7 979.6 563 980 563.5 980.1 563.7 980.3 563.9 980.3 564.1 980.4 564.1 980.4 563.8 980.7 563.6 980.8 563.7 980.6 564 980.8 564.2 981 564.2 981.2 564 981.7 564.2 982.1 564.3 982.3 564.6 982.6 564.7 982.6 564.8 982.4 564.8 982.4 564.9 982.7 565.4 982.8 565.4 982.7 565.2 983.2 564.9 983.2 565.2 983.3 565.5 983.4 565.4 983.4 565.6 983.6 565.8 983.7 566.2 983.8 566.3 983.8 566.6 983.9 566.8 984 567.1 983.7 567.1 983.6 567.4 983.7 567.6 983.7 567.7 984 567.9 984.2 568.3 984.6 568.6 984.5 568.8 984.6 568.9 984.4 569 984.4 569.2 984.3 569.2 984.3 569.7 984.6 570.5 985 570.8 985.2 570.7 985.4 570.9 985.8 571 985.9 571.2 986 571.7 986.2 571.9 986.6 571.7 986.5 571.1 986.3 570.7 986.4 570.5 986.5 570.3 986.3 570.1 986.4 569.8 986.1 569.5 986.1 569.3 986.6 569.5 986.9 570.3 987.3 570.1 987.4 570.2 987.1 570.5 987.2 570.6 987.3 570.5 987.6 571.3 987.6 571.8 987.8 572.5 988.1 573.1 988.6 573.5 990 574.2 991.1 574.6 991.8 574.5 992.2 574.3 992.7 573.5 993.3 573.2 993.5 573 994.3 573 994.4 573.3 995 573.5 994.4 574.7 994.5 574.9 994.4 575.1 994.4 575.3 994.3 575.5 994.4 576.1 994.2 576.5 993.8 576.9 993.6 577 993.4 577 993.3 577.1 993.2 578.2 993.2 578.4 993.4 578.6 993.2 579 993.1 579.1 993 578.8 993.1 578.5 993 578.4 992.3 578.3 991.4 578.5 990.9 578.8 990.4 579.4 990.4 579.8 990.5 580.1 990.6 580.4 990.9 580.5 990.7 580.8 990.7 581.2 990.4 581.8 990.3 582.2 989.8 582.8 989.6 583.5 989.3 583.7 988.8 584.4 988.5 585 988.3 585.3 988.1 585.8 987.8 586.3 987.4 586.7 986.4 587.5 986 587.7 985.8 587.5 985.7 587.1 985.6 586.9 985.3 586.8 984.9 587 984.8 586.9 984.7 586.7 984.9 586.4 984.8 586.3 984.6 586.4 984.6 586.6 984.5 586.7 984.3 586.7 984.1 586.4 984.6 585.9 984.7 585.8 984.7 585.6 985 585.3 985.6 584.2 985.8 583.1 985.7 582.3 985.2 581.7 984.9 581.4 984.3 581.2 983.7 580.9 983.2 580.4 982.9 580.2 982.4 580.1 982.1 580 981.8 579.6 981.7 579.2 981.8 578.9 982.9 578.2 983.5 578.1 983.9 577.6 984 577.2 984.1 576 984.3 575.6 984.3 575 984.5 574.9 984.6 574.6 984.5 574.1 984.7 573.9 984.3 572.6 984.3 572.4 983.8 571.3 983.7 571.2 983.5 570.5 982.8 569.3 982.9 569.2 983 569.2 983.2 569.5 983.5 569.8 983.6 568.9 983.5 568.9 983.4 569 983.1 569 983.2 568.6 983.3 568.4 983 568.2 982.9 568.2 983.1 568.4 983.1 568.5 982.9 568.5 982.7 568.2 982.5 568.3 982.8 568.9 982.8 569 982.5 569 982.1 568.2 979.8 564.9 979.8 564.8 980 564.8 980 564.7 980.1 564.4 980 564.2 979.2 563 978.7 562.4 978.8 562.3 979 562.4 979.6 562.2 Z M 965.5 607.3 965.7 607.4 965.7 607.7 965.8 607.8 966 607.8 966 607.9 966.1 608 966.1 608.1 965.8 608.1 965.8 608 965.7 608.1 965.7 608.2 965.8 608.2 965.8 608.3 966 608.4 966 608.5 966.1 608.4 966.2 608.4 966.3 608.5 966.3 608.8 966.1 608.9 966.1 609 966 608.9 965.8 609 965.7 609 965.6 609.1 965.5 609.2 965.2 609.3 965.1 609.2 965 609.3 964.9 609.4 964.9 609.3 964.9 609.2 964.8 609.3 964.7 609.3 964.6 609.4 964.7 609.4 964.8 609.5 964.7 609.6 964.6 609.6 964.5 609.7 964.2 609.7 964.2 609.6 964.3 609.4 964.5 609.2 964.6 609 964.5 608.9 964.7 608.7 964.9 608.7 964.9 608.4 965 608.3 965.1 608.1 965 607.9 964.9 607.7 964.9 607.5 965 607.4 965.1 607.3 965.3 607.3 965.4 607.3 965.5 607.3 Z M 960.8 623.4 960.8 623.5 960.9 623.4 961 623.6 960.8 623.6 960.8 623.8 960.7 623.9 960.7 624.1 960.7 624.2 960.6 624.1 960.6 624.3 960.7 624.3 960.8 624.4 960.8 624.6 960.8 624.7 960.8 624.8 960.7 624.8 960.7 625 960.5 625 960.5 625.1 960.1 625 960.1 624.9 960 624.9 959.9 624.6 959.9 624.4 960.1 624.4 960.1 624.2 960.2 624.2 960.4 624 960.4 623.8 960.5 623.6 960.4 623.4 960.5 623.4 960.7 623.3 960.8 623.4 Z M 10.6 595.8 10.7 596 10.6 596.2 10.8 596.4 11.1 596.8 10.4 597.2 10.2 596.7 10.6 596.4 10.4 596 9.7 596.1 9.6 596 9.9 595.8 10.2 595.7 10.4 595.5 10.7 595.6 10.7 595.7 10.6 595.8 Z M 986.5 568.3 986.5 568.5 986.6 568.7 986.6 568.9 986.5 568.8 986.5 568.7 986.3 568.7 986.3 568.6 986.2 568.5 986.1 568.5 986 568.4 986 568.3 986.1 568.3 986.1 568.1 986.2 568.1 986.1 568 986.1 567.9 986.2 567.9 986.3 568 986.3 568.1 986.4 568.2 986.5 568.3 Z M 981.9 585.1 981.8 585.2 981.7 585.2 981.8 585.1 981.7 584.9 981.9 584.6 982.2 584.5 982.2 584.8 981.9 585.1 Z M 969.2 632.3 969.2 632.4 969.1 632.6 968.9 632.7 968.8 632.6 968.7 632.5 968.6 632.5 968.5 632.4 968.6 632.3 968.8 632.4 969 632.1 969.1 632 969.1 632.2 969.2 632.3 Z M 985.6 570.5 985.5 570.6 985.4 570.5 985.3 570.5 985.1 570.4 985.2 570.3 985.6 570.2 985.6 570.5 Z M 11.6 597.9 11.4 598.1 11.3 597.9 11.4 597.7 11.4 597.6 11.5 597.6 11.6 597.7 11.5 597.8 11.6 597.9 Z M 11.2 595.8 11.1 595.9 10.9 595.7 11 595.7 11.4 595.7 11.4 595.8 11.2 595.8 Z M 985 570.3 984.9 570.4 984.8 570.4 984.6 570.4 984.7 570.3 984.8 570.3 984.9 570.2 985 570.3 Z M 985.4 568.3 985.4 568.5 985.3 568.4 985.3 568.3 985.4 568.2 985.4 568.3 Z M 995.8 619.7 995.7 619.9 995.5 619.8 995.7 619.6 995.8 619.7 Z M 984.8 569.1 984.8 569.2 984.6 569.1 984.7 569 984.8 569.1 Z M 6.9 545.5 6.8 545.6 6.7 545.6 6.7 545.4 6.8 545.4 6.9 545.5 Z M 966.7 607.1 966.6 607.1 966.5 606.9 966.7 606.9 966.7 607.1 Z M 961.6 603.6 961.5 603.7 961.5 603.6 961.5 603.5 961.6 603.5 961.6 603.6 Z M 961.1 623.2 961.1 623.4 961 623.3 961 623.2 961 623.1 961.1 623.2 Z M 987.4 569.8 987.4 569.9 987.3 569.9 987.3 569.7 987.4 569.8 Z M 984.7 569.8 984.6 569.8 984.5 569.8 984.7 569.7 984.7 569.8 Z M 961.9 612.7 961.9 612.9 961.7 612.6 961.8 612.6 961.9 612.7 Z M 983.5 585.8 983.3 586 983.2 585.9 983.4 585.7 983.5 585.8 Z M 967.2 607.6 967.1 607.7 967.1 607.6 967.2 607.5 967.3 607.5 967.2 607.6 Z M 985.7 570.7 985.7 570.8 985.6 570.8 985.6 570.7 985.7 570.6 985.7 570.7 Z M 964.8 607.6 964.7 607.7 964.6 607.6 964.7 607.5 964.8 607.6 Z M 988.7 572 988.7 572.2 988.5 572.2 988.5 572.1 988.7 572 Z M 961.7 604.7 961.6 604.8 961.5 604.7 961.7 604.6 961.7 604.7 Z M 989.1 573.4 989 573.4 989 573.2 989.1 573.2 989.1 573.4 Z M 964.1 609.6 964 609.7 964 609.5 964.1 609.4 964.1 609.6 Z M 11.1 596 11 596.2 10.9 596.1 11 596 11.1 596 Z M 985 584.9 984.8 585 985 584.8 985 584.9 Z</t>
  </si>
  <si>
    <t>M 306.1 472.3 306 472.6 305.9 472.7 305.7 472.4 305.5 472.4 305.4 472.6 305.1 472.4 305.1 472.1 304.9 472 304.6 472.1 304.5 472.1 304.3 472.2 304.2 472 304 472.2 303.8 472.1 303.3 472.7 302.5 472.7 302.3 472.9 301.9 472.9 301.5 473.1 301.1 473 300.7 473.1 300.5 473.3 300.3 473.4 300.1 473.6 299.4 473.9 299.3 474.1 298.8 474.4 298.7 474.6 298.4 474.6 298.1 474.7 298 474.8 298 475.1 297.8 475.7 297.7 476.3 297.3 476.9 297.1 477.4 297.3 478.3 297.2 478.5 297 478.7 296.7 478.8 296.1 479.2 295.6 479.7 295.5 480.3 295.7 480.9 295.6 481 295 481 295.1 481.3 294.9 481.6 295.3 482 295.7 482.2 295.7 482.4 295.5 482.5 295.5 482.6 295.9 482.9 296.2 483.8 296.7 484.2 296.7 484.5 296.9 484.7 297.2 484.8 297.5 485.3 297.8 485.6 297.7 486 297.1 486.8 298.3 486.8 299.4 487 299.6 487.1 299.7 487.7 300 487.9 300 488.4 300.1 488.4 302.4 488.4 302.7 488.3 302.9 488 303.2 487.9 303.5 487.5 304.3 486.9 304.5 486.9 304.3 487.3 304.5 487.7 304.2 488 304.2 491.2 304.5 491.1 304.8 491.3 305.1 491.4 305.5 491.3 306.1 491.1 306.5 491.1 306.8 491.1 307.1 491.1 307.8 492.2 307.9 492.4 308.6 493.5 308.7 493.7 308.9 494.1 309 494.1 309.4 495.1 309.6 495.5 309.4 495.8 309.4 496.1 309.1 496.2 308.8 496.5 308.9 498.3 308.7 498.8 308.5 498.8 308.7 499.1 308.8 499.7 309.1 500 309.1 500.3 308.8 500.5 308.7 500.9 308.3 501.2 308.3 501.4 308.1 501.5 308 501.9 307.7 502.1 307.7 502.6 307.9 502.9 308.3 503.3 308 503.6 307.6 504.4 308.1 505.9 308.4 506.1 308.8 506.1 309.2 506.5 308.7 506.8 308.6 507.1 308.7 507.4 308.3 507.6 308.1 507.9 307.7 508.4 307.6 508.6 307.2 508.9 307 509.1 307 509.2 307.4 509.5 307.4 509.8 306.8 510.3 306.5 510.3 306.5 510.4 306.6 511.2 306.4 511.8 306 512.1 305.4 512.2 305.1 512.2 304.9 512.3 303.5 511.3 303.3 511 302.9 510.9 302.2 510.4 302.1 509.6 301.8 509.2 301 508.9 300.5 508.6 300.1 508.4 299.1 507.5 298.3 507.4 297.9 507 297.5 507 297.1 506.7 296.9 506.7 296.7 506.5 295.7 506.1 294.8 505.6 294.7 505.4 294.1 505.1 293.8 505 293.5 504.7 291.6 503.7 291.6 503.6 291.5 503.4 291.4 503.2 291.1 503 290.6 502.3 289.6 501.7 289.4 501.1 289 500.8 289 500.6 288.9 500.4 288.7 500.2 288.6 500.3 288.5 499.7 288.5 499.5 288.3 499.5 288.2 499.4 288.4 499.2 288.5 499.2 288.5 499.3 288.6 499.3 288.8 498.7 288.8 498.1 288.6 497.8 288 497 287.8 496.5 287.1 495.5 287.1 495.2 287.1 495.1 286.5 494.7 286.4 494.4 286.2 494.3 286.1 493.9 286 493.5 286 493.3 285.7 492.7 284.8 492.1 284.8 491.9 284.9 491.7 284.7 491.1 283.3 488.8 283.1 488.3 283.1 487.9 282.8 487.3 282.6 486.6 282.4 486.4 282.4 486.2 282.1 486.1 282.2 485.9 282 485.8 281.9 485.4 281.7 485 281.7 484.5 281.2 484.1 281.3 483.9 281 483.4 280.1 482.6 279.8 482.1 279.7 481.9 279.4 481.3 279.4 480.9 279.1 480.3 278.5 479.7 278.3 479.3 278 479.1 276.1 478.1 275.6 477.7 275.2 477.4 275 477.1 275.1 476.9 275.2 476.7 275.6 476.8 275.8 476.6 275.9 476.3 275.6 475.7 275 475.1 275 474.7 275.2 474.6 275.3 474.5 274.6 473.6 274.8 472.4 275.3 471.9 275.6 471.5 275.9 471.3 276 471 276.1 470.9 276.6 470.6 276.8 470.3 277 470.2 277 470.3 277.2 470.2 277.4 470 277.4 470.1 277.6 470.1 277.8 471.4 277.4 471.7 277 471.7 276.9 471.9 277 472.2 277.3 472.3 277 472.7 277 472.9 277.1 473 277.3 472.9 277.8 472.5 278 472.5 278.3 472.7 278.5 472.8 278.8 473 279.3 472.9 279.6 473.2 279.9 473.9 280.3 474.3 280.9 474.4 281 474.3 281.3 473.7 281.8 473.4 282 473.1 282 472.6 282.2 472.3 282.2 471.9 282.4 471.5 282.7 471 282.9 470.2 283 470 283.1 470.3 283.4 470.3 283.4 470.2 283.3 469.9 283.8 469.2 284.4 468.8 287.6 467.7 289.2 466.4 290.3 465 290.6 464.8 290.8 464.1 291.1 463.2 291.5 463.2 291.3 462.6 291.4 462.3 291.4 462.1 291.3 462 291 461.8 290.9 461.6 290.8 461.5 290.6 461.5 290.4 461.3 290.4 461.1 290.4 460.9 290.7 460.9 291 461 291.2 460.9 291.3 460.8 291.5 460.6 291.8 460.7 292.3 461.1 292.6 461 292.7 461.1 292.7 461.4 293.1 461.5 293.2 461.6 293.7 462 293.9 462.7 294.1 462.9 294 463.1 294.1 463.3 294.8 463.5 295.3 464 295.8 464.1 296 464.3 296.3 464.9 296.3 465.4 296.7 465.6 297 465.6 297.2 465.7 297.4 466.4 297.3 466.8 297.3 466.9 297.4 467.1 297.7 467.2 297.9 467.4 298.6 467.4 298.8 467.2 299.3 467.3 299.5 467.4 300 467.4 300.3 467.1 300.6 467 300.9 466.7 301.1 466.6 302 466.9 302.2 467.2 302.7 467.1 303.3 466.7 303.6 466.8 304 467 304.3 467.4 304.5 467.3 304.8 467.5 305 467.5 305.5 468 305.7 468 305.7 468.4 304.1 471 304.5 471.3 305 471.2 305.2 471.2 305.5 471.4 306.1 472.3 Z M 275.9 478.4 275.9 478.5 275.7 478.4 275.9 478.4 Z M 288.8 500.5 288.8 500.6 288.7 500.5 288.8 500.5 Z M 288.1 499.4 288 499.4 288 499.2 288.1 499.2 288.1 499.4 Z M 286 494.3 286 494.4 285.8 494.3 285.9 494.2 286 494.3 Z</t>
  </si>
  <si>
    <t>M 86.1 510.5 86.6 510.7 86.5 510.9 86.4 511 86.2 510.9 86 510.6 85.7 510.7 85.4 510.5 85.2 510.2 85.3 510 85.6 509.9 86 510 86.1 510.1 86.1 510.5 Z M 111.4 485.5 111.3 485.4 111.2 485.1 111.4 485 111.4 485.1 111.7 485.1 111.8 485.2 111.9 485.2 111.9 485.3 111.8 485.4 111.6 485.4 111.4 485.5 Z M 114.7 487.6 114.8 487.7 114.9 487.7 115.1 487.8 114.9 487.9 114.8 487.9 114.7 487.9 114.5 487.9 114.5 488 114.3 487.9 114.2 487.8 114.3 487.7 114.4 487.7 114.5 487.6 114.7 487.6 Z M 80.3 508.1 80.2 508.2 80.1 508.1 80.1 508 80.1 507.9 80 507.7 80 507.6 80.1 507.6 80.3 507.9 80.4 507.9 80.4 508 80.3 508.1 Z M 84.9 509.8 84.7 510.1 84.6 510.1 84.4 510 84.4 509.9 84.4 509.8 84.6 509.8 84.8 509.8 84.9 509.8 Z M 111.8 486.9 111.7 486.9 111.5 486.7 111.7 486.6 111.8 486.6 111.8 486.9 Z M 97.4 501.8 97.3 501.8 97.4 501.5 97.5 501.4 97.6 501.4 97.6 501.5 97.4 501.8 Z M 80.2 507.4 80.1 507.5 79.9 507.4 79.9 507.3 80 507.2 80.1 507.2 80.2 507.3 80.2 507.4 Z M 81.5 507.7 81.4 507.9 81.3 507.8 81.3 507.7 81.3 507.5 81.4 507.5 81.5 507.7 Z M 115.7 489.9 115.6 490 115.5 489.9 115.6 489.7 115.5 489.6 115.6 489.6 115.7 489.7 115.7 489.9 Z M 113.1 485.4 113.1 485.5 113 485.4 113 485.3 113.1 485.2 113.2 485.3 113.3 485.4 113.1 485.4 Z M 114.6 488.2 114.5 488.3 114.3 488.5 114.3 488.4 114.3 488.2 114.4 488.1 114.5 488.1 114.6 488.2 Z M 94.4 506 94.2 506.1 94.1 505.9 94.2 505.8 94.3 505.8 94.4 506 Z M 85.7 527.3 85.5 527.3 85.5 527.2 85.6 527.1 85.7 527.2 85.7 527.3 Z M 99.9 540.2 99.9 540.3 99.8 540.3 99.7 540.2 99.8 540.2 99.9 540.2 Z M 110 482.8 110 483 109.9 482.9 110 482.7 110.1 482.7 110 482.8 Z M 80.5 524.6 80.4 524.7 80.4 524.5 80.3 524.5 80.4 524.4 80.5 524.5 80.5 524.6 Z M 111.6 505.4 111.6 505.5 111.4 505.5 111.5 505.4 111.6 505.4 Z M 89.1 505.1 89 505.2 88.9 505.1 88.9 505 89.1 505.1 Z M 110.9 516.1 110.7 516.2 110.7 516.1 110.7 516 110.9 516.1 Z M 71.3 506.9 71.2 507 71 506.9 71.1 506.8 71.3 506.9 Z M 104.7 510 104.5 510 104.4 510 104.4 509.9 104.7 509.9 104.7 510 Z M 116.3 509.5 116.2 509.5 116.1 509.4 116.2 509.3 116.3 509.5 Z M 76.5 525.1 76.4 525.1 76.3 525 76.5 525 76.5 525.1 Z M 121.3 521.1 121.2 521.2 121.1 521.1 121.2 521 121.3 521.1 Z M 109.6 505 109.5 505.1 109.4 505 109.6 504.9 109.6 505 Z M 102.8 519 102.8 519.1 102.7 519 102.7 518.9 102.9 518.9 102.8 519 Z M 79.4 507 79.3 507 79.4 506.9 79.4 507 Z M 98.4 506.2 98.3 506.3 98.2 506.3 98.2 506.2 98.4 506.2 Z M 120.2 512.3 120.1 512.3 120.1 512.2 120.1 512.1 120.2 512.3 Z M 96.8 509.8 96.9 509.8 97 509.8 97 509.9 96.8 509.9 96.7 509.8 96.8 509.8 Z M 121.6 521.1 121.5 521.2 121.4 521.2 121.4 521.1 121.6 521.1 Z M 108.5 514.9 108.4 514.9 108.4 514.8 108.4 514.7 108.5 514.9 Z M 92.8 504.8 92.8 504.7 92.9 504.6 92.9 504.7 92.8 504.8 Z M 88 502.3 87.9 502.4 87.7 502.3 87.8 502.2 87.9 502.3 88 502.3 Z M 115.2 488.4 115.1 488.5 115 488.4 115.2 488.3 115.2 488.4 Z M 99.1 504.8 99 504.8 99 504.7 99.1 504.8 Z M 115.3 502.1 115.2 502.2 115.1 502.1 115.2 502 115.3 502.1 Z M 96.7 504.4 96.6 504.4 96.6 504.2 96.7 504.2 96.7 504.4 Z M 121 521.1 120.9 521.1 120.8 521 120.9 520.9 121 521.1 Z M 90.8 528.7 90.6 528.8 90.5 528.8 90.7 528.6 90.8 528.7 Z M 127.3 527.2 127.2 527.2 127.1 527 127.2 527 127.3 527.2 Z M 82.5 510.3 82.4 510.4 82.3 510.3 82.4 510.2 82.5 510.3 Z M 126.2 526.8 126 526.8 126 526.7 126.2 526.7 126.2 526.8 Z M 105.8 511.5 105.8 511.6 105.7 511.7 105.6 511.6 105.7 511.6 105.7 511.5 105.8 511.5 Z</t>
  </si>
  <si>
    <t>M 965.5 544.7 965.6 544.6 965.7 544.7 965.6 544.8 965.5 544.8 965.5 544.7 Z</t>
  </si>
  <si>
    <t>M 230.7 386 230.5 387 229.9 388.3 229.8 388.3 229.8 387.9 229.3 388.3 229.1 388.8 229.2 389.3 229 391.6 229 392.8 229 395.1 228.7 396.3 229.2 398.9 229.4 399.3 229.8 399.8 229.9 399.4 229.7 399 230.1 399.3 230.1 399.5 230 400 230 400.4 230.6 401.9 232.5 404.3 233.1 405.9 234.2 407.3 234.9 407.7 236.1 407.8 237 408.3 237.9 409.2 238.1 409.3 238.8 409.3 240.9 408.6 242.4 408.5 243.3 408 244.7 407.8 245.1 408 245.1 408.2 245.6 408.6 245.8 408.5 246.5 408.4 246.8 408.2 247 407.9 247 407.7 246.9 407.4 246.9 407.2 248.4 405.9 248.6 404.9 249.2 404.2 249.2 402.5 249.5 401.3 249.6 401.1 250.3 400.6 251.6 400.1 253.9 399.8 254.5 399.5 255.6 399.2 256.1 399.2 257.8 399.7 258.1 399.7 258.4 399.6 258.6 399.4 259 399.7 259.2 400.1 259.3 400.2 259.4 400.6 259.1 401.5 258.6 402.1 258 402.7 257.8 403.1 257.5 403.6 257.4 404.4 256.8 405 256.8 405.2 257 405.3 257.4 405.3 257.5 405.4 257.4 405.7 257.1 405.8 257 406 257 406.3 257.3 406.1 257.4 406.1 256.5 409 256.4 409.1 256.3 408.7 255.9 408.4 256 407.8 255.9 407.4 255.2 408.4 254.7 408.5 254.2 409.5 253.7 410.1 253.2 409.8 253 409.9 252.9 410 252.9 410.4 252.6 410.4 251.3 410.4 247.8 410.4 247.7 411.7 247.7 411.9 246.8 412.1 247.6 413 247.7 413.1 248.4 413.5 248.6 413.7 248.8 414.2 249.3 414.5 249.2 415.3 247.7 415.4 245.7 415.5 245.2 416.4 244.4 417.6 244.7 418.3 244.5 418.9 244.5 419.5 244.3 419.8 241.7 417.2 240 415.9 239.7 415.4 239 415 238.4 414.9 238.2 415.1 237.4 415 236.3 415.1 235.3 415.7 234 416.1 233.3 416.5 232.5 416.6 231.5 416.4 230.4 415.9 229 415.7 227.8 415 226.8 414.7 226.1 414.1 223.7 413.6 223.2 413.3 222.7 412.9 220 412 218.4 410.9 217.8 410.2 217.4 410 217 409.9 216.5 410 213.4 409 213 408.7 212.4 407.8 211.9 407.4 211 406.9 210.7 406.6 209.9 406.4 209 405.9 208.6 405.3 208.2 404.8 207.7 404.1 207.1 402.9 207.3 402.6 208 402.4 208.2 402.1 208 401.8 207.6 401.6 208.2 400.8 208.3 400.3 208.3 399.6 207.8 399.2 207.6 398.8 207.7 398.1 207.8 397.5 207.1 397 207 396.6 206.6 396 205 394.5 204.7 393.9 204 393.1 203.6 392.4 203 391.7 202.1 391.1 201.9 390.5 201.4 390.4 200.6 389.9 200.6 389.8 200.7 389.6 200.7 389.3 200.7 389 200.5 388.8 199.7 388.1 199.3 388.2 198.4 387.3 198.2 387.3 198.1 387.4 197.7 387.4 197.7 387.3 197.9 387 197.6 387 196.9 386.7 196.7 386.3 196.7 385.9 196.8 385.5 197.2 385 197.4 385 197.4 384.9 197.2 384.7 197 384.2 196.5 383.7 195.9 383.7 195.6 383.6 195.1 382.6 194.3 382.3 193.9 381.9 193.4 381 193.4 380.1 192.9 379.9 192.5 380 191.8 379.6 191 378.6 190.3 378.1 189.8 377.4 189.8 377.1 189.2 376.6 188.9 375.7 188.5 375.3 188.3 374.8 187.5 373.6 187.3 372.6 187 371.9 186.5 371.1 186.5 370.7 186.5 369.9 186.4 369.6 186 369.3 185.2 369 184.8 368.5 184.3 368.2 184.1 368.2 183.9 368.4 183.7 368.5 182.3 367.7 182.2 367.7 181.8 367.8 181.6 368.6 181.5 369.6 181.7 370 182 370.6 182.2 371.8 182.2 372.7 182.4 373.2 183 374 183.5 374.3 184.8 375.4 185.3 376.7 186.1 377.1 186.5 378 187.1 378.3 187.5 380.2 187.9 380.7 188.5 381.1 189 382.1 189.5 382.5 189.6 382.9 190.1 384 190.2 384.1 190.3 384 190.1 383.6 190.1 383.3 190.2 383.3 190.6 383.7 190.8 384.1 191 384.4 191.2 385 191.5 386.5 191.9 387.2 192.2 387.5 192.6 388.5 193.1 389.4 193.2 389.7 193.1 390.3 193.4 391.1 194 391.6 194.1 391.4 194.2 391.1 194.6 391.1 195.2 391.8 195.5 391.9 196 393 196.5 393.5 196.6 394.1 196.4 394.6 195.4 395.3 195.2 395.3 195 395.3 194.8 395 194.5 393.9 194 393.3 193.3 392.8 192.2 391.7 190.8 390.8 190.5 390.4 190.1 390.2 189.7 389.8 189.3 389.6 189.2 389.2 189 389.2 188.9 389.5 188.8 389.5 188.9 389.1 189.1 388.7 189.1 388.3 189.3 387.7 189.3 387 189 386 188.5 385.3 187.7 384.9 187.1 384.3 186.5 384 186.3 383.4 186.2 383.2 185.9 383.4 185.5 383.4 185 383.5 184.4 382.9 183.9 382.8 183.4 382.4 182.8 382.2 182.4 381.5 181.2 380.4 181.2 380.2 182.4 380.3 183 380.2 183.6 380.7 184 380.6 184 380.5 183.6 380.4 183.4 379.8 183.5 379.6 183.7 379.5 183.7 378.1 183.4 377.6 181.4 375.5 180.7 375.1 179.4 374.1 179 373.3 178.9 372.4 178.3 371.7 178.2 370.9 177.6 370.2 177.4 369.4 176.6 368.3 176.5 367.9 176.6 367.4 176.1 366.8 175.9 366.2 175.5 365.7 175.3 365.1 181.9 364.5 181.7 364.9 181.9 365.3 192.1 369 199.9 369 200 368.9 200.1 367.7 200.2 367.6 204.6 367.6 205 367.7 205.6 368.5 206.3 368.9 206.8 369.5 207.2 369.8 207.8 370.5 208.4 370.8 209.1 371.4 209.3 372.1 209.7 372.6 209.8 373.6 210.3 374.5 211 374.9 211.5 375.4 212.2 375.7 212.5 375.9 212.9 376.1 213.3 376.4 213.7 376.5 214.1 376.5 214.5 376 214.8 375.8 214.8 375.5 214.9 375.3 215 374.8 215.4 374.2 216.1 374 216.4 373.8 217 374 217.6 374 218.2 374.1 218.5 374 218.7 374.1 219.2 374.6 219.3 374.6 219.4 374.8 220.6 375.8 220.9 376.2 221.3 377.3 221.8 378.1 222 378.8 222.6 379.3 222.9 379.8 223.2 380.4 224.1 381 224.2 381.4 224.1 381.8 224.3 382.1 224.3 382.7 224.9 383.4 225.3 384.6 226.1 384.8 226.5 385.1 227.1 385.3 227.7 385.7 229.2 385.8 229.9 386.3 230.2 386.1 230.7 386 Z M 188.7 377.2 188.7 377.3 188.4 377.2 188 376.9 188.1 376.7 188.2 376 188.6 375.8 188.7 375.9 188.9 376.4 188.8 377.2 188.7 377.2 Z M 185.8 375.6 186 375.6 186.2 375.6 186.3 375.6 186.2 375.8 186.3 375.9 186.3 376.1 186.3 376.3 186.4 376.3 186.4 376.5 186.1 376.3 185.9 376 185.8 376 185.6 375.8 185.5 375.6 185.4 375.6 185.3 375.5 185.2 375.2 185.1 375.1 185.2 374.9 185.2 374.8 185.3 374.8 185.4 374.8 185.6 375 185.8 375.3 185.7 375.4 185.7 375.5 185.8 375.6 Z M 259.5 402.3 259.5 402.5 259.3 402.7 259.1 402.9 258.8 403.2 258.7 402.9 258.8 402.7 259 402.3 259.1 402.3 259.2 402.4 259.5 402.3 Z M 180.7 379.3 180.7 379.5 180.5 379.5 180.5 379.4 180.4 379.4 180.2 379.4 180.2 379.3 180.3 379.2 180.5 378.9 180.4 378.7 180.4 378.5 180.5 378.5 180.6 378.5 180.7 378.8 180.7 379 180.8 379.1 180.8 379.2 180.7 379.3 Z M 172.2 376.8 172.1 376.8 172.1 376.7 172.1 376.6 172 376.6 172 376.4 171.9 376.3 171.9 376.2 171.9 376 172 376 172.1 375.9 172.1 376 172.1 376.2 172.2 376.3 172.3 376.6 172.2 376.8 Z M 207.2 397.9 207.4 398 207.4 398.1 207.5 398.1 207.6 398.3 207.5 398.4 207.5 398.5 207.4 398.5 207.2 398.1 207.1 397.9 207.1 397.7 207.2 397.7 207.2 397.9 Z M 190.4 390.9 190.3 391.1 190.2 390.9 189.7 390.5 189.6 390.5 189.6 390.4 189.9 390.4 190 390.6 190.2 390.7 190.4 390.9 Z M 193.6 389.3 193.5 389.3 193.3 389.2 193.2 388.9 193.1 388.9 193.1 388.8 193.1 388.7 193.2 388.8 193.4 388.8 193.5 388.9 193.5 389.1 193.6 389.3 Z M 204.7 399.2 204.7 399.3 204.4 399.2 204.3 399 204.4 398.9 204.6 399 204.7 399 204.7 399.1 204.7 399.2 Z M 195.6 391.4 195.6 391.6 195.4 391.6 195.3 391.4 195.2 391 195.3 390.9 195.5 391.3 195.6 391.4 Z M 200.4 389 200.5 389.4 200.3 389.4 200.1 389.1 200.2 389.2 200.3 389.2 200.2 388.9 200.4 389 Z M 192.1 385.7 192.1 385.9 192 385.9 191.7 386.3 191.7 386.1 191.8 385.9 191.8 385.7 191.9 385.7 192.1 385.7 Z M 192.5 407.5 192.5 407.7 192.4 407.7 192.3 407.6 192.2 407.6 192.2 407.4 192.3 407.3 192.4 407.4 192.5 407.5 Z M 194.2 390.5 194.1 390.7 194 390.5 193.9 390.2 194 390.2 194.2 390.5 Z M 239.2 415.5 238.7 415.3 238.8 415.2 239.1 415.4 239.2 415.5 Z M 205.1 399.6 205.1 399.8 204.8 399.7 204.8 399.6 204.9 399.5 205.1 399.6 Z M 187.5 377.8 187.4 377.9 187.2 377.7 187.1 377.6 187.1 377.5 187.3 377.7 187.5 377.8 Z M 188 377.5 187.8 377.5 187.8 377.4 188 377.4 188 377.5 Z M 193 387.1 192.9 387.1 192.8 386.9 192.9 386.8 193 387.1 Z M 186.3 383.7 186.3 383.8 186 383.7 186.1 383.6 186.2 383.7 186.3 383.7 Z M 245.6 408 245.4 408 245.4 407.9 245.6 407.9 245.6 408 Z M 189.4 382.1 189.3 382.2 189.2 382 189.3 382 189.4 382.1 Z M 198.3 387.7 198.3 387.8 198.1 387.6 198.3 387.7 Z M 198.5 387.8 198.5 387.9 198.3 387.7 198.4 387.7 198.5 387.8 Z M 205.5 400.1 205.4 400.1 205.4 400 205.5 400 205.5 400.1 Z M 182.9 373.5 182.8 373.5 182.7 373.4 182.8 373.3 182.9 373.4 182.9 373.5 Z M 246 407.7 245.8 407.9 245.7 407.8 245.9 407.7 246 407.7 Z M 229.6 389 229.6 389.1 229.5 389 229.6 388.9 229.6 389 Z M 192.3 386.9 192.2 386.9 192.1 386.8 192.2 386.7 192.3 386.9 Z M 191.6 385.5 191.5 385.6 191.4 385.5 191.5 385.4 191.6 385.5 Z M 189.1 389.9 189.1 390.1 189 390 189 389.9 189.1 389.9 Z M 258.3 399.4 258.2 399.5 258.1 399.4 258.3 399.3 258.3 399.4 Z M 190 381.4 189.8 381.5 189.7 381.4 189.9 381.3 190 381.4 Z M 258.1 399.4 258 399.5 257.9 399.4 257.9 399.3 258.1 399.4 Z M 197.2 384.9 197.1 385.1 197 385 197.1 384.9 197.2 384.9 Z M 201.2 390.4 201.3 390.6 201.1 390.5 201.1 390.4 201.2 390.4 Z M 204.4 398.8 204.3 398.9 204.2 398.8 204.3 398.7 204.4 398.8 Z M 201.8 390.9 201.7 390.9 201.6 390.8 201.7 390.7 201.8 390.9 Z M 200.1 388.9 200.1 389 199.9 388.9 200 388.9 200.1 388.9 Z M 229.8 399.2 229.7 399.4 229.6 399.3 229.7 399.2 229.8 399.2 Z M 199.7 388.4 199.7 388.5 199.6 388.4 199.6 388.3 199.7 388.4 Z M 199.9 388.7 199.8 388.8 199.7 388.7 199.9 388.6 199.9 388.7 Z M 182 408.7 182 408.8 181.8 408.8 181.9 408.7 182 408.7 Z M 189.3 390.2 189.3 390.3 189.2 390.3 189.2 390.1 189.3 390.2 Z M 193.1 388.2 193 388.2 193 388.1 193.1 388 193.1 388.2 Z</t>
  </si>
  <si>
    <t>M 826.8 449 826.2 449 826.1 448.8 826 449 825.7 448.9 825 448.5 823.9 448.5 823.2 448.4 822.8 448.6 822.5 448.4 822.2 448.4 821.8 448.6 821.3 448.5 821.1 448.8 820.7 449 820.4 449.7 820.5 450 820.4 450.5 820.6 451 820.3 451.2 820.2 452 819.9 452.3 819.6 452.2 819.2 452.5 819.1 453.2 819.3 453.4 819.4 453.6 818.8 454 818.6 454.2 818.2 454.4 818.2 454.8 818.4 455 818.4 455.2 818.1 455.5 818 456 817.6 456.5 817.2 456.4 816.7 456.6 816 456.6 815.1 457.1 814.8 457 814.5 456.9 813.4 456.6 813.4 456.3 813.2 456.2 811.9 456.2 811.8 456.3 811.1 456.6 810.8 457.4 810.4 457.5 810 457.8 809.6 457.7 809.2 457.9 809.1 457.7 808.7 457.7 808.3 457.6 807.5 457.7 807.1 458 806.5 458.2 806.2 458.1 806 457.8 805.7 457.8 805.5 457.3 805.1 457.2 804.8 456.7 804.5 456.6 804 456.1 804 455.6 803.8 455.5 803.7 455.3 804 454.8 804.1 455.3 804.7 455.8 805.5 455.8 805.9 455.7 806.1 455.8 806.3 455.9 806.6 456.2 806.9 456.3 807.3 456.3 807.8 456.5 807.8 456.2 808 455.8 808.1 455.5 808.3 454.8 808.3 454.2 808.3 454 808.5 453.7 808.6 453 808.7 453 808.9 453.3 809.6 452.7 811.6 452.3 811.8 452.2 813.2 451.8 814 450.9 814.5 450.2 815.2 449.5 815.6 449 816 448.3 816 447.9 816.2 447.8 816.7 448.1 816.9 448.3 816.9 448.7 817.2 448.7 817.3 448.7 817.3 448.9 817.6 449.3 817.8 449.4 818.1 449.2 818.3 448.9 818.5 448.3 818.3 448.2 818.2 447.5 818.4 447.2 818.7 447.2 818.8 447 818.9 447.2 819.1 448.4 819.7 448.6 819.8 448.5 819.6 448.2 819.6 447.8 819.4 447.2 819.2 446.9 819.4 446.8 819.8 446.9 820.2 446.5 820.4 446.1 819.9 445.9 819.9 445.6 820.4 445 820.8 445.2 821.2 445.1 821.3 444.7 821.7 444.3 821.9 443.6 822.6 442.8 823 442.4 823.3 442 823.4 441.5 823.6 441.2 823.8 441.2 823.9 441.4 823.9 441.8 823.7 442.1 823.8 442.3 824.2 441.9 824.5 441.3 824.8 441.2 825 441.3 825 441.7 825.2 442.1 825.6 442.3 825.8 442.3 826.3 442.7 826.3 443.1 826 443.4 826.1 443.8 826.2 443.9 826.2 444.1 826.6 444.1 827.1 443.8 827.4 444.3 826.9 444.6 827 444.8 827.4 444.7 827.6 444.4 827.8 444.4 828.4 444.6 829.7 445.5 830.4 445.5 830.6 445.8 830.6 446.1 830.1 446.5 829.1 446.8 828.5 446.9 828.2 446.7 828.1 446.8 827.7 446.9 827.5 447.1 827.8 447.6 828 447.7 828.4 447.6 828.6 447.7 828.6 447.8 828.3 447.8 828.5 448.1 828.9 448.1 829 448.2 828.5 448.5 827.1 448.8 826.8 448.7 826.2 448.4 826.1 448.4 826.2 448.7 826.8 449 Z M 783 443.2 783.7 443.4 784.2 444.3 785.1 445.1 785.5 445.3 786 445.8 786.7 447.2 786.8 447.9 786.8 448.2 786.9 448.6 786.8 448.9 786.6 449.2 786.7 449.5 786.6 449.7 786.6 450 786.5 450.2 786.8 450.9 786.7 451.2 786.8 452.5 786.9 452.8 787.3 453.1 787.6 453.2 787.8 453.4 787.9 453.8 788.2 454.1 788.2 454.5 788.6 455.1 788.6 455.3 788.8 455.6 789.1 456.4 789.1 456.7 788.9 456.8 788.6 456.8 788.6 456.7 788.5 456.5 788.4 456.4 788.4 456.2 788.3 456.1 788.3 456.2 788.3 456.4 788.3 456.5 788.3 456.6 788.2 456.6 788.1 456.6 788 456.6 787.9 456.5 787.8 456.5 787.7 456.5 787.6 456.5 787.5 456.5 787.5 456.6 787.4 456.6 787.4 456.7 787.3 456.7 787.3 456.8 787.2 456.8 787.1 456.8 787.1 456.9 787 457 786.9 457 786.9 456.9 786.8 456.9 786.7 456.9 786.7 456.8 786.8 456.8 786.7 456.8 786.7 456.7 786.7 456.6 786.6 456.4 785.7 455.8 785.4 455.7 785.1 455.4 784.7 455.4 784.2 454.8 783.2 454.4 782.6 453.9 782.4 453.8 782.2 453.4 781.4 453.1 781.1 452.8 780.9 452.7 780.8 452.5 780.7 452.4 780.8 452.2 780.7 452.2 780.9 452.1 780.9 452.2 781 452.2 780.8 451.6 780.6 451.3 780.5 451.2 780.1 450.5 779.5 450.1 779.4 449.9 779.2 449.8 779.2 449.6 779.3 449.4 779.3 449.2 779.2 449.1 779 449 778.9 448.9 778.8 448.6 779 447.9 778.9 447.8 779 447.6 778.9 447.5 778.9 447.3 778.8 447.2 778.7 447 778.6 447 778.5 446.9 778.3 446.5 778.4 446.1 778.2 445 778.2 444.4 778.2 444 777.6 442.7 777.7 442.5 777.7 442 778 441.9 778.1 442 778.1 442.2 778.3 442.4 779 442.6 779.3 442.5 779.4 442.7 779.6 443.2 779.9 443.1 780.3 443.2 780.3 443.3 780.2 443.5 780.3 443.6 780.3 444 780.2 444.1 780.1 444.2 780 444.5 780.4 444.9 780.6 444.8 780.7 444.5 781.6 444.1 781.8 444.3 781.9 444.5 782.1 444.5 782.3 444.6 782.6 444.3 782.6 443.9 783 443.6 783 443.2 Z M 825.1 440.3 825.1 440.4 825.1 440.5 825 440.5 825 440.6 824.8 440.6 824.6 440.8 824.5 440.8 824.6 440.6 824.5 440.6 824.5 440.4 824.5 440.3 824.7 440.2 824.8 440.1 825 440.1 825.1 440.1 825.2 440.2 825.1 440.3 Z M 776.2 442.7 776.4 442.7 776.6 442.7 776.7 442.7 776.8 442.6 776.9 442.7 776.9 442.6 777 442.8 777 443 776.8 443.1 776.8 443 776.7 443 776.6 443.1 776.5 443.2 776.5 443 776.4 442.9 776.3 442.9 776.2 442.7 Z M 777.7 445.5 777.7 445.4 777.8 445.4 777.9 445.3 778.1 445.4 778.1 445.5 778.2 445.5 778.1 445.6 778.1 445.8 778 445.9 777.7 445.9 777.8 445.8 777.7 445.6 777.8 445.5 777.7 445.5 Z M 825.4 441.9 825.5 441.8 825.7 441.8 825.8 442 825.7 442.1 825.5 442.2 825.3 442.1 825.2 442.1 825.4 442 825.5 442 825.6 442 825.4 441.9 Z M 788.9 453 788.8 453 788.7 452.9 788.7 452.8 788.8 452.7 788.7 452.6 788.8 452.5 788.9 452.9 788.9 453 Z M 819.5 445.9 819.3 445.9 819.4 445.7 819.4 445.6 819.5 445.6 819.5 445.7 819.5 445.9 Z M 824 440.5 824 440.3 824.3 440.3 824.3 440.4 824.2 440.4 824 440.5 Z M 776.6 443.3 776.7 443.1 776.8 443.2 776.8 443.3 776.7 443.4 776.6 443.3 Z M 825.1 440.9 825.2 440.9 825.3 441 825.2 441.1 825.1 440.9 Z M 824.3 440.2 824.3 440.1 824.4 440.2 824.4 440.3 824.3 440.2 Z M 784.7 444.2 784.9 444.1 784.9 444.2 784.8 444.3 784.7 444.2 Z M 778.7 448.8 778.8 448.7 778.8 448.9 778.8 449 778.7 448.9 778.7 448.8 Z M 788 453.1 788 453 788.1 453.1 788.2 453.2 788.1 453.2 788 453.1 Z M 789.1 453.4 789.3 453.3 789.3 453.4 789.3 453.5 789.1 453.4 Z M 789.7 453.7 789.8 453.7 789.8 453.9 789.7 453.7 Z M 788.6 454.1 788.8 454.2 788.7 454.3 788.6 454.1 Z M 821.6 443.8 821.7 443.8 821.7 443.9 821.6 443.8 Z M 776.5 443.4 776.4 443.4 776.4 443.3 776.5 443.3 776.6 443.2 776.5 443.4 Z M 785.5 444.5 785.6 444.4 785.7 444.6 785.6 444.6 785.5 444.5 Z M 824 440.5 824 440.6 823.9 440.6 823.9 440.5 824 440.5 Z</t>
  </si>
  <si>
    <t>M 591.2 537.9 589.8 537.9 589.1 537.8 589.1 536.9 588.9 536.3 589 535.8 589 535.4 588.7 535.1 588.6 534.7 588.7 534.1 588.7 533.7 588.8 533.3 588.8 532.6 588.7 530.1 588.5 529.7 588.4 529 588 528.7 587.8 528 587.5 527.5 587.5 526.6 587.3 526 586.8 524.4 589.7 521.3 590 521 589.8 520.5 590.1 519.9 590.1 519 590.3 518.9 590.6 518.7 591.1 518 591.1 517.5 591.3 517.3 591.5 517.2 591.6 517 591.6 516.5 591.4 516.4 591.4 516.2 591.1 516.2 591 515.7 590.9 515.5 590.9 515.3 591.1 515.1 591.1 514.5 591 514.3 590.7 514.3 590.7 514.1 590.7 513.7 591.3 513.5 591.3 513.3 591.2 513 591.2 512.8 591.5 512.7 591.6 512.4 591.5 512.2 591.3 511.3 591.4 510.8 591.5 510.7 591.6 510.2 591.4 510 591.4 509.8 591.6 509.4 591.3 508.7 591.1 508.2 591.3 508 591.4 507.6 590.8 507.5 590.7 507.4 590.6 507.2 589.7 506.8 588.5 506.7 588.1 506.2 587.1 505.9 586.6 505.5 586.3 505.5 585.9 505.7 585.7 505.5 584.4 505.5 584.3 504.4 584.2 504.2 584.3 504 584.2 503.6 583.9 503.3 583.8 503 583.8 502.6 585.4 502 587.2 501.5 587.8 501.2 589.7 500.6 589.8 500.6 590 500.6 590.4 500.4 591.5 500 591.7 499.9 592.1 499.8 592.2 499.8 592.3 499.9 592.4 500.3 592.5 500.4 592.8 500.9 593.2 501.2 593.3 501.5 593.4 501.4 593.5 501.2 593.7 501.3 594 501.1 594.4 501.2 595.2 500.9 595.4 500.9 595.7 501.4 595.8 501.6 595.7 501.8 596 502.6 595.8 503 595.9 503.4 595.7 503.8 595.5 503.9 595.4 504.5 595 504.9 595 505.2 595.4 505.6 595.4 505.9 595.5 506.3 595.8 506.4 595.9 506.7 596.3 507 596.8 507.6 597.1 507.9 597.4 507.9 597.5 508.2 597.2 508.4 597.3 508.7 597.8 508.7 597.9 508.4 597.8 508.2 597.9 507.9 597.8 507.6 597.5 507.3 597.5 507.1 597.7 506.9 597.9 506.2 598.1 505.9 598.3 505.9 598.5 506 599 505.8 599.3 505.6 599.4 503.9 599.3 503.1 599.6 502.4 599.5 502.3 599.4 501.7 597.3 498.9 596.7 498.3 596 498.3 595.9 498.2 595.8 497.9 595.8 496.9 595.6 495.7 595.3 494.9 595.3 494.6 595.5 494.3 596 493.3 596 492.9 596.9 492.9 598.5 492.9 598.9 492.8 599.3 492.4 599.6 492.5 600 492.7 600.1 492.7 600.3 492.9 600.4 493.2 600.6 493.3 601.1 493.2 601.2 493.2 601.3 493.4 601.4 493.3 601.6 493.3 602.1 492.9 602.3 492.9 602.6 492.9 603.2 493.1 603.4 493.1 603.7 493.2 603.9 493 604.2 493 604.6 492.8 604.7 492.7 604.9 492.1 605.2 492 606 492 606.7 492.4 607.1 492.1 607.4 492 607.8 491.7 608.5 491.7 608.8 491.7 609.6 491.2 610.9 490.7 611.5 490.1 611.9 490 612 489.9 612.3 489.9 612.6 490.3 612.3 490.6 612.5 490.8 612.3 491.1 612.4 491.5 612 492.2 612.1 492.5 612.1 493.2 612.3 494.1 612.3 495.4 612.5 495.6 612.5 495.8 612.6 495.9 612.5 496 612.5 496.3 612.1 496.8 612.2 496.9 612.4 496.9 612.5 497 612.5 497.9 612.4 498.4 612.6 499.9 612.4 500.3 612.5 500.4 612.8 500.4 612.9 500.5 612.8 500.7 612.7 500.9 612.7 501.2 613 501 613.1 501.1 613.2 501.3 613.2 502.1 612.8 502.4 612.7 502.8 612.4 503.1 612.6 503.2 612.7 503.3 612.5 503.9 611.4 505.2 611 506 610.6 506.3 610.6 506.4 610.5 506.8 608.8 507.8 608.3 508.4 606.5 508.9 604.5 509.8 603.5 510.4 603 510.8 602.2 511.8 601.2 513 600.7 513.7 599.7 514.1 599.3 514.3 597.5 516.1 596.4 516.9 596.4 517.5 596.3 517.8 596.2 518.5 596.5 518.9 596.9 519.2 597.3 519.9 597.2 520.6 597.3 521.1 597.8 522 598 523.5 598.1 523.7 598.3 523.5 598.5 523.7 598.5 525.4 598.6 526 598.4 526.6 598.2 528 598 528.3 598 528.8 598 528.9 598.2 528.7 598.5 528.6 598.5 528.8 598.4 529.3 597.2 531 596.4 531.5 592.4 533 591.5 533.6 591.1 534 590.8 534.4 590.7 534.8 590.4 535.3 590.6 535.8 591 536 591.1 536 591.2 535.7 591.3 535.7 591.2 537.9 Z M 596.4 494.3 596.4 494.2 596.3 494.1 596.2 494.1 596.1 494.3 596.2 494.4 596.3 494.5 596.4 494.3 Z M 596.1 494.3 596.1 494.1 596 494 595.9 494 595.8 494.1 595.9 494.3 596 494.3 596.1 494.3 Z M 598.4 522.1 598.3 522.4 598.2 522.4 598.2 522.3 598.3 522.2 598.2 522.1 598.3 522 598.3 521.8 598.4 521.7 598.4 521.8 598.4 522 598.4 522.1 Z M 591.4 535.2 591.4 535.4 591.3 535.4 591.2 535.4 591.2 535.3 591.3 535.2 591.4 535.2 Z M 612.6 494.7 612.5 494.8 612.4 494.6 612.5 494.6 612.6 494.7 Z M 612.6 495 612.6 495.1 612.5 495.1 612.5 495 612.6 495 Z M 598.3 522.6 598.3 522.9 598.2 522.8 598.2 522.7 598.3 522.6 Z M 612.9 490.8 612.7 490.9 612.7 490.8 612.7 490.7 612.9 490.8 Z M 612.9 491.7 612.7 491.8 612.7 491.7 612.7 491.6 612.8 491.6 612.9 491.7 Z M 612.6 495.4 612.5 495.4 612.5 495.3 612.5 495.2 612.6 495.3 612.6 495.4 Z</t>
  </si>
  <si>
    <t>M 565 510.2 567.1 509.8 567.6 509.8 568.1 509.9 568.5 509.9 569.2 510 569.5 510.2 569.8 510.6 570 510.7 569.8 510.7 569.5 510.8 569.1 510.8 568.6 511 568.1 511.5 567.9 511.5 567.7 511.2 567.6 511.2 567.4 511.4 567.1 511.4 566.4 511.9 565.8 512.5 565.5 512.7 565.4 512.6 565.2 512.1 564.9 511.9 564.5 511.3 564 511.3 561.9 511.7 559.5 512.2 558.2 512.3 558.2 523 558.1 523.1 555.5 523.1 555.4 526 555.4 528.5 555.4 530.2 555.4 531.4 555.4 542.8 554.9 543.1 554.3 543.1 554 543.6 553.8 543.8 553.4 543.8 553.4 544 553.5 544.3 553.1 544.5 552.7 544.4 552.5 544.2 552 544.1 550.9 544.3 550.7 544.3 550.4 544.3 550 544.2 549.7 543.9 549.2 543.8 548.9 543.9 548.7 543.7 548.3 543.7 548.3 543.6 548.3 543.3 548.2 543.2 548.1 543 548.3 542.7 548.1 542.3 548 542.2 547.7 542.2 547.7 541.8 547.3 541.6 546.8 541.7 546.8 542 546.7 542 546.6 542.3 546.5 542.4 546.6 542.6 546.4 543 546.2 543 545.7 543.3 545.6 543.5 545.2 543.2 543.6 541.5 542.4 539.3 542.2 538.2 542 538 541.8 537.4 541.9 537.2 542 537.3 542 537.2 542 536.8 541.8 536.5 541.5 536.2 541.4 535.7 541.5 535.5 541.3 534.8 541.1 534.5 541.2 533.8 541 533.1 541.2 532.4 540.9 531.5 540.5 530.8 540.5 530.5 540.1 529.4 540.1 529.1 540.2 528.8 540.2 528 540.1 527.5 540.2 527.1 539.9 526.2 540.1 526 540.3 525.7 540.3 525.1 539.9 524 539.5 523.4 538.7 522.5 538.7 522.2 538.4 521.6 537.2 519.7 537 519 536.7 518.5 536.6 517.8 536.2 517.4 534.9 514.5 534.2 513.5 533.4 512.8 533.1 512 532.8 511.7 532.5 510.1 532.6 509.1 532.7 509.2 533.5 508.8 533.7 508.9 534 509.1 534.4 509 534.5 509.1 534.9 509.1 536 508.4 536.5 508.3 536.8 508.4 537 508.3 537.3 508.4 537.5 508.8 538.7 509.6 539.1 509.7 539.5 509.5 551 509.5 552.1 510.6 552.4 510.8 552.8 510.8 553.2 510.8 553.9 510.9 554.5 510.9 554.8 511 555.2 510.9 555.8 511 556.3 510.9 556.9 511.2 557.7 511.4 558.1 511.2 558.7 511.1 559.4 511.4 561.9 510.9 563.4 510.6 565 510.2 Z M 540 526.1 539.9 526.1 539.9 526 540 525.9 540 526.1 Z</t>
  </si>
  <si>
    <t>M 954.8 517.6 955.3 517.9 955.6 517.9 956 518.1 957.2 519.1 958 519.5 958.2 519.8 958.5 520 958.6 520.3 959 520.6 959.2 520.9 961.3 522.2 962 522.9 962.7 523.3 963 523.9 962.8 524.2 962.5 524.1 962.3 524.2 961.7 523.9 961.7 523.8 961.6 523.8 961.5 523.9 961.4 524 961.4 523.9 961.3 523.7 960.9 523.6 960.6 523.4 960.6 523 960.5 522.9 960.1 522.9 959.7 522.7 959.5 522.3 959 522.2 958.6 522 958.2 521.8 957.9 521.5 957.7 521.3 957.3 521.1 957 520.7 956.9 520.4 956.7 520.3 956.5 519.9 955.9 519.6 955.5 518.9 955.2 518.6 955.1 518.4 955.1 518.2 954.7 517.9 954.8 517.6 Z M 963.6 519.2 963.8 519.4 963.7 519.4 963.7 519.6 963.8 519.8 963.7 519.9 964 520 964 520.2 964.2 520.3 964.1 520.4 964.1 520.6 964 520.7 963.9 520.7 963.8 520.5 963.7 520.5 963.7 520.4 963.4 520.4 963.2 520.3 963.1 520.1 963.1 519.9 963.3 519.9 963.5 519.6 963.4 519.5 963.3 519.5 963.2 519.4 963.1 519.5 963.1 519.3 963.2 519.3 963.3 519.3 963.5 519.2 963.6 519.2 Z M 965.6 521.3 965.8 521.5 966.1 521.5 966 521.8 966 522 965.8 522.1 965.4 521.9 965.4 521.8 965.2 521.3 965.6 521.3 Z M 964.5 525.1 964.4 525.1 964.2 525.1 964.1 525 964.1 524.9 964.1 524.7 964.4 524.8 964.5 525 964.4 525 964.5 525 964.5 525.1 Z M 961.8 519.2 961.6 519.3 961.5 519.2 961.7 519 961.7 518.9 961.9 518.9 961.8 519.2 Z M 962 518.5 961.8 518.6 961.7 518.4 961.8 518.3 962 518.5 Z M 953.8 516.4 953.8 516.5 953.7 516.5 953.6 516.2 953.7 516.2 953.7 516.4 953.8 516.4 Z M 962.5 524.4 962.4 524.5 962.3 524.4 962.3 524.3 962.4 524.3 962.5 524.4 Z M 955.3 517.5 955.2 517.6 955.1 517.4 955.3 517.5 Z M 940.7 514.9 940.6 515 940.6 514.8 940.7 514.7 940.7 514.9 Z M 975.2 524.1 975 524.2 974.9 524.1 975.1 524.1 975.2 524.1 Z M 953.6 516 953.5 516.1 953.4 515.9 953.6 515.9 953.6 516 Z M 954.2 517.3 954.2 517.4 954 517.3 954.1 517.2 954.2 517.3 Z M 960.4 523.3 960.3 523.3 960.2 523.1 960.3 523.1 960.4 523.3 Z M 965.3 520.5 965.2 520.5 965.1 520.4 965.2 520.4 965.3 520.5 Z M 954.6 517.3 954.5 517.4 954.5 517.3 954.6 517.2 954.6 517.3 Z M 940.5 521.4 940.3 521.4 940.3 521.3 940.4 521.3 940.5 521.4 Z</t>
  </si>
  <si>
    <t>M 537.8 422.2 539 424 539.4 425.5 539.3 425.9 539.4 426 540.1 426 540.4 426.4 540.7 426.6 540.6 426.9 540.6 427.2 540.4 427.8 540.6 428 540.6 428.2 540.5 428.5 539.9 428.7 539.8 428.9 539.4 429.2 538.8 429 538.2 429.8 538.1 429.9 538 430.2 537.7 430.8 537.7 431.2 537.5 431.4 537.5 431.7 537.5 432 537.4 432.1 537.2 432.4 536.9 432.4 536.7 432.6 536.8 432.8 536.7 433 536.8 433.2 536.6 433.9 536.1 434.1 535.7 434.4 535.8 434.6 535.7 435.2 535.5 435.7 535.4 436.2 535.3 436.2 535.2 436.5 534.9 436.6 534.7 436.5 534.5 436.6 534.3 437.1 534 437.1 533.9 437.8 533.8 438 533.8 438.4 533.3 439.2 533.3 439.6 533.1 439.8 532.9 440.3 532.9 440.8 532.2 441.2 532.1 441.5 532.1 441.8 532 442 531.5 442.5 530.8 442.4 530.7 442 530.3 441.9 530 441.6 530 441.3 529.3 440.8 529.2 441.2 529 441.4 528.4 441.4 528.1 441.1 527.4 441.7 527.1 441.7 526.9 442.4 526.6 442.5 526.3 442.7 526.1 443 525.9 443 525.6 443.4 524.6 444.4 524.5 444.8 524.7 445.2 524.5 445.5 524.4 446.2 524.1 446.6 523.9 447 523.9 447.2 523.8 447.2 523.7 447.2 523.6 447.3 523.6 447.5 523.5 447.5 523.6 447.4 523.5 447.3 523.4 447.4 523.3 447.4 523.3 447.2 523.3 447.1 523.2 447.1 523.1 446.9 523 446.9 522.9 446.9 522.9 447.1 522.8 447.1 522.9 447.2 523 447.4 522.9 447.5 522.9 447.6 522.9 447.7 523 447.6 523 447.7 522.9 447.8 522.9 447.9 523 447.9 522.9 448 522.6 448 522 448 521.4 448.1 521.1 448.1 521 448.1 521 448.2 520.8 448.2 520.6 448.3 520.4 448.2 520.4 448.1 520.3 448 520.2 448.1 520.1 447.9 519.9 447.8 519.9 447.7 519.8 447.6 519.8 447.7 519.9 447.9 519.8 447.9 519.9 448 519.9 448.1 519.8 448.1 519.8 448.2 519.6 448.2 519.5 448.2 519.4 448.1 519.4 447.9 519.4 447.8 519.4 447.7 519.3 447.8 519.3 447.9 519.3 448 519.4 448.2 519.4 448.3 519.4 448.4 519.3 448.4 519.1 448.4 519 448.3 519 448.2 518.9 448.2 518.9 448.3 519 448.4 519 448.5 518.8 448.5 518.7 448.5 518.6 448.4 518.6 448.3 518.5 448.3 518.6 448.4 518.5 448.5 518.4 448.6 518.3 448.5 518.2 448.6 517.9 448.6 517.8 448.5 517.8 448.6 517.7 448.6 517.5 448.6 517.4 448.6 517.3 448.6 517.4 448.4 517.2 448.7 517 448.7 516.9 448.5 516.8 448.5 516.8 448.6 516.7 448.6 516.6 448.5 516.5 448.5 516 448.2 515.4 447.5 514.9 446.2 514.8 445.8 514.8 445.7 515.2 445.7 515.3 445.6 515.3 445.4 515 445.6 514.5 445.4 514.3 445.2 514.4 445 514.2 444.8 514.1 444.5 512.7 443.1 512 442.9 510.9 442.7 508.9 442.8 507.5 442.9 507.6 442.2 507.7 441.9 507.6 441.7 507.6 441.4 507.5 441.2 507.7 441 507.6 440.8 507.7 440.6 507.6 440 507.7 439.9 507.6 439.5 507.6 438.9 507.4 438.6 507.6 437.8 507.5 437.4 507.6 436.9 507.6 436.2 507.7 435.3 508.4 435.3 508.6 435.2 508.7 434.7 508.7 434.2 508.9 434 508.9 433.9 509.1 433.7 509.3 433.6 509.3 433.2 509.8 433.1 510 432.9 510 432.5 510.2 432.3 510 432 510.2 431.5 510.5 431.5 510.7 431 510.6 430.7 510.4 430.4 510.4 430.1 510.3 429.6 509.7 428.6 510 427.9 510.2 427.7 510 427.4 510.2 427.1 510.1 426.6 510.2 425.6 510.9 424.9 511.3 424.3 511.5 423.7 511.5 422.9 511.8 422.8 512.3 422.3 512.8 422.1 513.4 422 513.8 422.1 514.6 422.1 514.9 421.8 515.3 421.7 517 422.2 517.4 422.2 517.8 422.4 518.5 423.2 518.9 423.9 519.2 424.2 519.7 424.2 520.1 423.9 520.6 423.9 521.8 423.3 522.5 423.4 522.9 423.6 523.3 424 523.6 424.1 524 424.4 524.8 424.7 526.7 424.8 526.9 424.7 527.9 423.6 528.3 423.5 529 423.4 529.6 423.2 531.1 423.1 531.9 423.2 533 423.5 533.5 423.9 533.9 423.9 534.6 424 534.8 423.7 534.9 423.4 535.3 423.3 535.7 422.8 536.2 422.7 536.6 422.7 537 422.2 537.8 422.2 Z M 520.3 448.2 520.3 448.3 520 448.4 519.8 448.4 519.9 448.2 519.9 448.3 520 448.2 520.2 448.1 520.3 448.2 Z</t>
  </si>
  <si>
    <t>M 269.5 418.5 269.2 418.8 269.1 419.1 269.3 420.1 269.3 420.5 269.1 421 268.7 421.5 268.4 423 268.3 423.5 268.5 424.5 268.4 424.7 268.4 424.8 268.2 424.7 268.1 424.8 268.2 425.3 267.8 425.6 267.9 425.8 267.9 426.1 268.1 426.1 268.2 425.9 268.1 425.5 268.3 425.4 268.3 425 268.4 425 268.4 425.4 268.5 425.9 268.2 426 268.1 426.2 268 426.9 267.8 427 267.6 427.4 267.8 427.6 267.9 427.4 268.1 428.1 268.1 428.2 267.8 428.3 267.5 428.7 267.5 429 267.7 429.7 267.8 429.9 268 430.1 268 430.4 267.4 430.7 267.1 430.5 266.6 430.5 266.5 430.3 266.2 430.1 266.1 429.9 265.9 430 265.3 429.7 264.6 430 263 429.4 262.7 429.3 262.4 429.7 262.2 429.6 261.8 429 260.2 427.7 259.7 427 259.4 426.5 258.4 425.8 258.2 425.6 257.8 425.2 256.9 424.4 257 424.3 257.2 424.1 257.4 424.1 257.6 424.4 257.8 424.4 258 424.3 258.8 424.2 259 424 259.1 423.4 259.3 423.4 259.5 423.4 259.6 423.4 259.4 422.3 259.5 422 260.1 422 260.6 422 261.2 421.3 261.5 421.2 261.6 421.2 261.6 421.4 261.7 421.6 262.3 421.8 262.3 421.4 263.2 421 263.4 420.7 263.9 420.6 263.9 420.5 263.8 420.3 264 419.8 264.2 419.7 264.3 419.4 264.7 419.1 264.9 419 265.2 419.4 265.8 419.6 266.1 419.4 266.4 419.5 266.5 419.2 266.7 419.3 266.8 419.3 266.9 419.2 267.2 419.2 267.6 419.1 268.3 418.7 268.5 418.5 268.7 418.5 268.8 418.5 269.2 418.5 269.5 418.5 Z M 270.6 420.3 270.5 420.4 270.4 420.3 270.5 420.2 270.6 420.2 270.6 420.3 Z M 267.9 427.3 267.8 427.3 267.8 427.2 267.9 427.1 267.9 427.3 Z M 269.9 426.6 269.7 426.6 269.7 426.5 269.8 426.5 269.9 426.6 Z</t>
  </si>
  <si>
    <t>M 520 285.5 520 286.1 520 286.7 519.7 287.4 519.6 287.5 519.6 288.2 519.4 288.3 518.6 288.4 518.7 288.6 518.6 289 519.2 289.2 519.4 289.2 519.6 289.5 519.5 289.9 519.6 290.1 519.4 290.2 519 290.6 518.7 290.7 518.6 291 518.9 291.3 518.8 291.6 517.8 291.8 517.8 292 517.1 291.7 517.1 291.9 516.8 291.9 516.5 292 516.6 292.2 516.5 292.4 516.9 292.8 516.9 293 517.2 293.4 517.3 294.1 516.8 294.6 516.9 294.9 517.1 294.9 516.5 295.5 516.4 295.4 516.3 295.5 516.4 295.7 516.7 295.8 516.7 296 516.9 296.1 516.8 296.3 516.7 296.5 516.7 296.8 516.3 296.7 516 296.7 515.8 296.7 515.8 296.5 515.7 296.3 515.9 296 516 295.6 516.1 295.4 516.2 295 515.4 294.7 515.4 294.5 515.2 294.4 514.5 294.5 514.5 294.3 514.3 294.3 514.1 294 514.1 293.8 514 293.6 513.6 293.9 513.4 293.8 513.4 293.5 513.2 293.4 512.9 293.8 512.6 293.8 512.6 293.6 512.4 293.6 512.2 293.7 512.2 294.1 511.9 294 511.8 294 511 293.7 510.6 293.9 510.3 293.7 509.9 293.7 509.6 293.3 509.9 293.1 510.6 293 511.4 293.7 511.7 293.7 511.6 293.4 511.1 293.1 511.2 292.9 510.6 292.6 510.3 292.6 510.3 292.4 510.6 292.3 510.8 292 511.2 291.9 511.2 291.7 511.1 291.4 511.4 291.2 511.5 291.1 511.6 291 512.1 290.4 512.5 289.7 512.6 289.2 512.8 288.6 512.9 287.8 513 287.5 513.1 286.9 513.5 287.2 514.3 286.7 514.8 286.3 515 286 515.1 285.7 515.5 285.3 515.6 285.2 516.3 284.9 517.2 284.8 517.5 284.8 518.7 284.5 519 284.6 519.1 284.8 519.2 285.1 519.4 285.2 519.6 285.3 519.7 285.5 520 285.5 Z M 511.7 294.1 511.7 294.2 511.5 294.4 511.4 294.5 511 294.7 510.7 294.7 510 294.3 509.8 294.4 509.7 294.6 509.4 294.5 509.3 294 509.7 293.9 510.7 294.2 511.1 293.9 511.4 294.1 511.6 294 511.7 294.1 Z M 513.4 286.5 513.3 286.7 513.2 286.6 513.1 286.7 513.1 286.6 513.1 286.4 513.2 286.2 513.4 285.8 513.5 285.8 513.6 286 513.6 286.3 513.5 286.5 513.4 286.5 Z M 514.9 284.8 514.7 285 514.6 284.9 514.3 285.1 514.3 285 514.4 284.8 514.9 284.7 515.2 284.6 515.3 284.7 515.1 284.8 514.9 284.8 Z M 515.6 284.5 515.9 284.5 516.3 284.5 516.6 284.5 516.5 284.6 516.3 284.6 516.1 284.6 515.9 284.6 515.6 284.7 515.5 284.6 515.6 284.5 Z M 517.4 284.5 517 284.5 517 284.4 517 284.3 517.4 284.3 517.7 284.3 517.4 284.5 Z M 513.8 285.5 513.6 285.7 513.5 285.6 513.6 285.6 513.8 285.4 513.8 285.5 Z M 513.2 293.7 513.3 293.7 513.4 293.8 513.3 293.9 513.2 293.7 Z M 514.1 285.3 513.9 285.4 513.8 285.4 514 285.2 514.1 285.3 Z M 513.5 285.6 513.5 285.8 513.4 285.7 513.5 285.6 Z</t>
  </si>
  <si>
    <t>M 890.9 486 890.9 479.8 890.6 479.6 890.5 479.2 890.5 479 890.7 478.6 890.7 478.4 890.9 478 890.9 477.6 890.9 477.5 890.9 477.4 890.9 476.5 890.9 475.9 890.9 475.7 890.9 475 890.9 471.5 890.9 467.8 891.5 467.9 893.3 468.8 893.7 468.8 893.9 469 894.6 469.2 895.2 469.5 896.1 469.8 896.9 469.9 897.8 470.1 898.1 470.4 898.6 470.6 899.2 471.1 899.6 471.2 899.8 471.1 900.6 471.2 900.8 471.7 901.5 472 901.6 472.2 902.1 472.6 902.9 472.8 904.1 474 904.2 474.6 904 475.6 904.1 475.7 904.7 475.8 905.1 475.9 905.9 476.1 906.9 476.7 907.2 476.8 907.5 477 907.6 477 907.9 477.1 908.4 477 908.8 477.2 909 477.4 909.2 477.5 909.3 477.6 909.3 477.8 909.4 477.9 909.7 478.1 909.8 478.4 909.9 479 909.7 479.2 909.3 479.2 909 479.3 908.1 479.2 907.8 479.2 907.6 479.3 907.5 479.3 907.4 479.8 907.6 480.2 907.7 480.3 908.1 481.3 908.5 481.5 908.8 481.7 909.2 482.2 909.3 482.3 909.5 482.6 909.9 482.7 910.3 482.9 910.6 483.1 910.9 484.3 911.5 484.8 911.9 485.7 912.4 485.9 913.4 485.7 913.8 485.8 913.9 486 913.6 486.6 913.8 487 914.4 487.3 915.1 487.3 915.8 487.5 915.8 487.7 915.2 487.9 915.2 488.1 915.7 488.5 917.6 489.2 917.5 489.3 917.1 489.3 916.9 489.5 917 489.6 917.5 489.8 917.6 490 917 490.3 916.4 490.3 915.7 490 915.7 489.7 915.1 489.5 914.5 489.4 913.4 489.1 912.8 489.1 912.2 488.9 911.5 489 910.8 488.8 910.3 488.8 909.9 488.6 909.6 488.6 909.3 488.4 909 488.1 908.8 487.7 908.4 487.2 908.1 487 907.7 486.8 907.6 486.7 907.2 486 906.4 485.5 906.3 485.2 906.3 485 905.7 484.2 905.4 483.6 904.9 483.1 904.1 482.7 903.3 482.6 902.7 482.4 901.8 482.2 901.4 481.8 900.7 481.6 900.4 481.8 900.4 482.1 900 481.9 899.7 482.2 899 482 898.7 481.8 898.9 482.7 898.7 482.9 897.9 482.9 898 483 898.1 482.9 898.3 483 898.3 483.3 898.2 483.4 896.5 483.7 895.6 483.6 895.1 483.7 894.9 483.6 895 483.8 895.7 483.8 896.9 484.3 897.5 485 897.5 485.6 897.1 485.8 897.2 485.9 897.1 486 897 486 896.9 485.8 896.7 485.8 895.4 486.5 894.2 486.1 893.6 486.2 892.7 486.2 891.9 486 891.4 486.2 890.9 486 Z M 921.9 472.5 922.4 472.7 922.3 473.1 922.4 473.6 922.3 474 922 474.3 921.3 474.5 921.3 474.8 921.6 475.3 921.5 475.6 920.9 476 920 476 919.8 476.4 919.1 477 918.7 477.2 918.1 477.4 917.8 477.6 916.7 478 916.2 477.9 915.4 478 914.9 478 914.4 477.6 914.1 477.5 913.2 477.5 913 477.4 912.3 476.9 911.4 476.5 911.2 476.3 911.3 475.9 911.5 475.8 911.9 475.9 913 475.8 913.8 476 914.6 475.9 915.4 475.8 915.6 475.7 915.9 474.7 916.1 474.5 916.2 474.7 916 475.3 916.2 475.9 916.6 476 917.1 475.7 917.3 475.7 917.6 475.9 918 475.7 918.3 475.7 918.6 475.5 918.9 474.8 919.5 474.3 920.2 474.3 920.4 474.1 920.4 473.4 920.3 473 920.1 472.7 920.1 472.3 920.8 472.3 921.2 472.6 921.4 472.4 921.5 472.2 921.8 472.1 921.9 472.3 921.9 472.4 921.9 472.5 Z M 932 479.4 931.5 479.6 931.1 479.5 930.6 479.2 930.2 478.8 930.3 478.4 930.2 478.1 929.7 477.8 929.5 477.5 929.4 477.4 929 477 928.9 476.6 929 476 929 475.9 928.9 475.8 928.7 475.7 928.6 475.6 928.5 475.2 928.5 475 928.4 474.7 928.6 474.5 928.7 474.6 928.9 475 928.9 475.6 929 475.7 929.3 475.9 929.8 476 930.2 476.8 930.7 477.2 930.8 477.4 931 477.6 931.5 477.9 932 478.3 932.2 478.8 932.3 479.2 932.3 479.4 932 479.4 Z M 918.3 467.9 919.1 468.3 919.2 468.5 919.7 468.6 920.4 469 920.8 469.4 921.5 469.6 921.9 470.1 922.3 470.4 922.5 470.7 922.7 470.7 922.9 471.1 923.4 471.3 923.6 471.3 923.8 471.6 923.9 471.7 924 471.6 924 471.8 924.4 472.4 924.4 472.7 924.2 473 924.3 473.3 923.8 474 923.4 473.5 923.3 473.2 923.2 472.9 923.3 472.7 923.3 472.2 923.1 471.9 923 471.6 922.4 470.9 922.3 470.7 921.8 470.3 921.1 470.1 920.6 469.7 920.3 469.4 919.9 469.2 919.7 469 918.5 468.3 918.1 468.3 917.7 468.1 917.6 468.1 917.8 468 918 468.1 918.2 468.1 918.2 467.9 918.1 467.9 918 467.8 918 467.7 918.3 467.9 Z M 908 466.1 908.1 466.1 908.5 466.2 908.5 466.3 908.3 466.3 908.2 466.6 908.1 466.6 908 466.7 907.8 466.6 907.6 466.6 907.3 466.7 907.2 466.7 906.7 466.5 906.7 466.7 906.4 466.6 906.3 466.8 906.2 466.7 906.2 466.5 906.4 466.4 906.3 466.2 906.5 466.1 906.8 466.1 907.1 466 907.2 466 907.6 466 908 466.1 Z M 917.3 486.6 917.7 486.8 918.1 486.8 918.3 487.1 918.4 487.5 918.2 487.6 918.1 487.5 917.1 487.4 917.1 487.3 917.3 487.1 917 486.8 917.1 486.6 917.2 486.5 917.2 486.6 917.3 486.6 Z M 916.8 468 916.3 468 916.2 467.9 916 467.6 915.7 467.4 916.4 467.1 917 467.5 917.1 467.9 916.8 468 Z M 917.9 487.7 918.1 487.7 918.2 487.7 918.3 487.8 918.2 487.8 918.2 487.9 918.4 488 918.9 488.5 919 488.5 919.1 488.3 919.3 488.2 919.4 488.3 919.3 488.6 919.2 488.9 918.5 488.7 918.5 488.6 918.5 488.4 918.3 488.4 918.2 488 917.9 487.8 917.9 487.7 Z M 924.2 486.1 923.8 486.3 923.7 486.3 923.5 486.3 923.4 486.3 923.3 486.2 923.3 486.1 923.2 485.9 922.7 485.7 922.9 485.6 923.2 485.6 923.6 485.7 923.7 485.8 924 485.9 924.2 486.1 Z M 926.3 493 926 493 925.7 493 925.4 492.8 925.1 492.8 925 492.6 924.8 492.5 924.7 492.3 924.7 492.2 926 492.7 926.1 492.8 926.3 493 Z M 910.5 476.2 910.3 476.7 909.9 476.5 909.6 476.1 909.6 475.9 909.7 475.7 909.9 475.7 910 475.9 910.3 476 910.5 476.2 Z M 916.8 487 916.7 487.1 916.3 486.8 916.1 486.6 916.2 486.3 916.4 486.2 916.7 486.3 916.8 486.6 916.8 487 Z M 904.6 473.8 904.5 473.8 904.4 473.7 904.4 473.5 904.5 473.3 904.7 473.1 904.9 473.2 904.9 473.3 904.9 473.5 904.9 473.7 904.6 473.8 Z M 898.3 483.8 898.3 484 898.2 484 898.1 483.9 898.1 484 898.1 484.1 898 484.2 897.9 484.2 897.6 484 897.3 483.9 897.4 483.8 897.5 483.9 897.6 483.8 897.9 483.8 898 483.7 898.1 483.7 898.3 483.8 Z M 908.1 475.6 907.8 475.6 907.6 475.5 907.5 475.4 907.5 475.2 907.6 475.1 907.8 475 908 475.2 908.1 475.4 908.1 475.6 Z M 898.2 484.8 898.1 484.8 898 484.7 897.8 484.6 897.5 484.4 897.4 484.3 897.3 484.2 897.1 484.1 897 484 897.1 483.9 897.3 484.1 897.5 484.2 897.8 484.3 898 484.5 898.2 484.7 898.2 484.8 Z M 915 464.7 915.1 464.8 915 464.8 914.9 464.7 914.9 464.8 914.7 464.8 914.7 464.7 914.5 464.5 914.6 464.3 914.6 464.2 914.7 464.2 914.9 464.4 915 464.7 Z M 927.6 492.4 927.1 492.4 927 492.3 927.1 492.2 927.1 492.1 927.5 492.1 927.6 492.2 927.7 492.3 927.6 492.4 Z M 921.6 468.8 921.5 468.9 921.4 468.8 921.3 468.6 921.2 468.6 921.2 468.5 921.1 468.3 921.2 468.2 921.1 468.1 921.2 468.1 921.4 468.2 921.4 468.4 921.3 468.4 921.4 468.6 921.5 468.6 921.6 468.7 921.6 468.8 Z M 919 484.4 919 484.5 918.9 484.4 918.7 484.4 918.6 484.3 918.6 484.2 918.7 484 918.8 484 918.9 483.9 919 484 919 484.2 918.9 484.2 919 484.4 Z M 923.2 469.5 923.1 469.5 923 469.5 922.9 469.3 922.8 469.1 922.9 469 923.1 469 923.2 469.1 923.1 469.2 923.2 469.2 923.2 469.5 Z M 922.9 490.2 923.2 490.3 923.6 490.2 923.8 490.3 923.4 490.4 923.2 490.3 923.1 490.4 922.9 490.3 922.8 490.2 922.9 490.2 Z M 918.3 489.9 918.4 490.2 918.5 490.1 918.7 490.1 918.8 490.1 918.8 490.2 918.7 490.2 918.7 490.4 918.6 490.2 918.4 490.2 918.3 490.3 918.2 490.2 918 490 918.1 490 918.2 490 918.3 489.9 Z M 918.5 468.8 918.4 468.8 918.1 468.8 918 468.8 918.1 468.7 918.3 468.6 918.4 468.7 918.5 468.8 Z M 898.1 470.1 898 470.1 897.9 470 898 469.9 897.8 469.8 898 469.8 898.1 469.9 898 470 898.1 470 898.1 470.1 Z M 926 471.9 925.9 472 925.8 472 925.7 471.9 925.8 471.8 925.9 471.7 926 471.9 Z M 909.9 467 909.8 467.1 909.6 467.1 909.7 467 909.7 466.9 909.8 466.8 909.9 466.9 909.9 467 Z M 902.2 471.9 902 472 901.9 471.9 901.9 471.8 902.1 471.7 902.2 471.8 902.2 471.9 Z M 899.2 482.3 899.1 482.3 898.9 482.2 898.8 482.1 898.8 482 899 482.1 899.2 482.3 Z M 924.8 492 924.7 492 924.4 491.9 924.4 491.8 924.5 491.8 924.7 491.9 924.8 492 Z M 919.2 474.3 919.1 474.3 918.9 474.2 919 474.1 919.1 474.1 919.2 474.2 919.2 474.3 Z M 898.6 484.1 898.7 484.2 898.7 484.3 898.7 484.4 898.6 484.2 898.4 484.1 898.4 484 898.6 484.1 Z M 918.9 484.8 918.9 485 918.7 484.9 918.9 484.6 918.9 484.8 Z M 921.4 467.8 921.4 468 921.2 468 921.2 467.9 921.3 467.7 921.4 467.8 Z M 922.7 485.5 922.7 485.6 922.6 485.6 922.6 485.7 922.5 485.7 922.4 485.6 922.5 485.5 922.6 485.4 922.7 485.5 Z M 898.3 484.3 898.2 484.3 898.1 484.3 898.2 484.1 898.3 484.2 898.3 484.3 Z M 922.7 472.2 922.6 472.3 922.6 472.2 922.5 472.1 922.6 472 922.7 472.1 922.7 472.2 Z M 918.7 487.5 918.6 487.4 918.5 487.3 918.6 487.2 918.7 487.3 918.7 487.5 Z M 897.2 483.8 897.1 483.8 896.9 483.8 896.9 483.7 897.3 483.7 897.2 483.8 Z M 918.5 484.4 918.4 484.4 918.4 484.3 918.5 484.2 918.5 484.4 Z M 910.6 475.7 910.5 475.7 910.4 475.6 910.5 475.5 910.6 475.5 910.6 475.6 910.6 475.7 Z M 909.3 475.3 909.2 475.4 909 475.3 909.1 475.2 909.2 475.2 909.3 475.3 Z M 905.4 474 905.3 474 905.3 473.9 905.4 473.8 905.5 473.8 905.4 474 Z M 899.5 469.6 899.4 469.6 899.4 469.5 899.4 469.4 899.6 469.5 899.5 469.6 Z M 913.5 474.2 913.4 474.2 913.3 474.1 913.5 474 913.5 474.2 Z M 924.7 470.1 924.8 470.3 924.7 470.3 924.6 470.2 924.7 470.1 Z M 922.5 490.3 922.5 490.4 922.3 490.4 922.3 490.3 922.5 490.3 Z M 908.6 467.2 908.5 467.2 908.4 467.3 908.4 467.2 908.5 467.1 908.6 467.2 Z M 914.6 473.6 914.5 473.7 914.5 473.6 914.4 473.5 914.5 473.5 914.6 473.6 Z M 924.3 491.7 924.2 491.8 924.1 491.8 924.1 491.7 924.3 491.7 Z M 925.5 492.2 925.5 492.3 925.3 492.2 925.4 492.1 925.5 492.2 Z M 942.2 473.4 942.1 473.6 942.1 473.4 942.1 473.3 942 473 942.1 473.2 942.2 473.4 Z M 896.1 465.3 896.1 465.5 895.9 465.4 895.9 465.3 896.1 465.3 Z M 921.6 472 921.6 472.1 921.5 472 921.5 471.9 921.6 471.9 921.6 472 Z M 917.8 490.2 917.7 490.1 917.8 490.1 917.9 490.1 917.8 490.2 Z M 921.4 485.6 921.3 485.6 921.2 485.5 921.3 485.5 921.4 485.5 921.4 485.6 Z M 917.6 467.9 917.4 467.9 917.4 467.8 917.6 467.9 Z M 918.3 489.1 918.1 489.2 918.1 489.1 918.1 489 918.3 489.1 Z M 897.7 485 897.6 484.8 897.7 484.8 897.7 485 Z M 908.4 467.7 908.2 467.7 908.2 467.6 908.4 467.6 908.4 467.7 Z M 926.2 471.7 926.1 471.8 926 471.7 926.1 471.6 926.2 471.7 Z M 900.1 464 900 464 899.9 464 899.9 463.9 900 463.9 900.1 463.9 900.1 464 Z M 897.4 484.4 897.3 484.5 897.2 484.3 897.3 484.4 897.4 484.4 Z M 914.4 473.6 914.3 473.6 914.2 473.6 914.3 473.5 914.4 473.5 914.4 473.6 Z M 923 491.5 922.9 491.6 922.8 491.5 922.9 491.4 923 491.5 Z M 915.5 489.8 915.4 489.9 915.3 489.9 915.3 489.8 915.5 489.8 Z M 925.1 469.9 925 470 924.9 469.9 925.1 469.9 Z M 922.6 490.7 922.5 490.7 922.4 490.6 922.5 490.5 922.6 490.7 Z M 918.1 486.4 918 486.5 917.9 486.4 918 486.4 918.1 486.4 Z M 908.7 466.2 908.6 466.3 908.6 466.1 908.7 466.1 908.7 466.2 Z M 919.2 485.2 919.1 485.3 919 485.3 919.1 485.1 919.2 485.2 Z M 918.7 489.1 918.7 489.3 918.6 489.2 918.7 489.1 Z M 917.7 490.2 917.7 490.3 917.6 490.3 917.5 490.2 917.6 490.1 917.7 490.2 Z M 928.8 476 928.7 475.9 928.8 475.8 928.8 476 Z M 923.3 468.7 923.2 468.8 923.1 468.8 923.2 468.7 923.3 468.7 Z M 896.7 484 896.5 484 896.5 483.9 896.7 483.9 896.7 484 Z M 907.5 474.7 907.5 474.8 907.3 474.8 907.3 474.7 907.5 474.7 Z M 915.8 465.1 915.8 465.2 915.7 465.2 915.7 465.1 915.8 465.1 Z M 901.5 470.6 901.5 470.7 901.4 470.6 901.5 470.5 901.5 470.6 Z M 897.3 469.6 897.2 469.5 897.3 469.4 897.3 469.6 Z M 923.3 468.3 923.2 468.4 923.1 468.3 923.2 468.2 923.3 468.3 Z M 909.7 466.3 909.5 466.3 909.7 466.2 909.7 466.3 Z M 908.3 481.1 908.2 481.3 908.1 481.2 908.2 481.1 908.3 481.1 Z M 896.7 486.2 896.5 486.2 896.5 486.1 896.7 486.1 896.7 486.2 Z M 921.2 485.4 921.1 485.5 921.1 485.4 921.1 485.3 921.2 485.3 921.2 485.4 Z M 919.6 484.6 919.5 484.7 919.4 484.6 919.6 484.5 919.6 484.6 Z M 917.5 468 917.5 468.1 917.3 468 917.5 468 Z M 917.4 467.7 917.3 467.7 917.2 467.6 917.3 467.5 917.3 467.6 917.4 467.7 Z</t>
  </si>
  <si>
    <t>M 479.5 349.4 479 349.5 478 350.1 477.3 349.7 476.2 349.6 475.2 350 475.1 349.8 475.3 349.4 475.6 348.5 475.6 347 475.6 346.8 475.4 346.6 475.7 345.8 475.6 345 475.9 345 475.8 344.7 475.7 344.6 475.6 344.8 475.3 344.7 474.9 345 474.5 345 474.5 344.6 474.4 344.2 474.4 344.1 474.1 344.1 473.7 344 473.7 343.7 473.9 343.2 473.9 342.8 474.1 342.2 474.1 341.7 474.8 340.9 474.9 340.3 475.3 339.2 475.4 338.9 475.3 338.7 475.6 337.5 475.8 337.1 475.8 336.7 475.9 336.7 475.9 336.5 476 335.9 476 335.3 475.7 334.3 475.7 334 475.6 333.5 475.4 333 475.4 332.5 476.1 331.9 476.8 331.7 477.3 331.5 477.3 331.7 477.5 331.8 477.6 331.9 477.2 332.3 477.4 332.7 477.7 332.7 478.1 332.3 478.2 332.6 478.6 332.4 478.9 332.5 478.9 332.7 479.3 332.6 479.4 332.7 480 332.5 480.1 332.1 480.5 332.2 480.6 332.1 480.9 332.3 481.1 332.2 481.2 332.1 481.4 332.3 481.8 332.2 481.8 332.5 481.9 332.6 481.8 333 481.9 333.2 482.5 333.3 482.8 333.6 482.5 334.3 482 334.7 481.5 335 481.1 335.6 480.8 335.6 481.1 336.3 481.1 336.7 481.1 337 481 337.3 481.1 337.5 481 337.8 481.2 338.1 481 338.4 480.7 338.5 480.6 338.6 480.5 338.8 480.9 339.4 480.8 339.8 480.7 340.1 480.5 340.5 479.6 340.7 479.1 340.6 479.2 340.9 479.7 341.3 479.7 341.7 480 342 479.9 342.2 480.2 342.4 480.2 342.6 480.6 342.6 480.7 342.9 480.5 343.4 480 343.9 479.9 344 479.9 344.3 479.7 344.7 479.7 344.9 480.3 345.9 480.8 345.8 480.6 346.4 480.3 346.4 479.9 346.6 479.8 347 479.4 347.4 479.2 347.9 479.2 348.2 479.3 348.6 479.5 349.4 Z M 429 347.1 429.1 347.2 429.2 347.1 429.3 347.1 429.4 347.1 429.5 347.1 429.8 347 430 347 430.3 347 430.3 347.1 430.3 347.3 430.2 347.4 430.1 347.5 430 347.4 429.7 347.5 429.4 347.5 429.3 347.6 429.1 347.4 428.9 347.4 428.8 347.4 428.4 347.1 428.3 347 428.5 346.8 428.7 346.9 428.8 347.1 429 347.1 Z M 452.5 364.1 452.7 364.2 452.9 364.1 453.1 364.1 453.2 364.1 453.4 364.3 453.6 364.4 453.5 364.6 453.3 364.7 453.1 364.7 453 364.8 452.8 364.7 452.3 364.4 452.1 364.2 452.3 364 452.4 364 452.5 364.1 Z M 422.2 345 422.3 345.1 422.1 345.1 421.9 345.1 421.7 345.2 421.6 345.1 421.4 345.1 421.2 345 421.1 345 420.9 344.9 420.9 344.7 420.9 344.6 421.1 344.5 421.3 344.5 421.5 344.6 421.6 344.7 421.7 344.8 421.8 344.9 422.2 345 Z M 424.4 343.7 424.8 343.7 424.9 343.7 425 343.9 425 344.1 424.9 344.2 424.9 344.3 424.7 344.2 424.4 344.2 424.2 344.1 424.1 343.9 424.2 343.7 424.4 343.7 Z M 423 344.6 422.9 344.6 422.5 344.4 422.3 344.4 422.2 344.3 422.1 344.3 421.7 344.1 421.6 343.9 421.7 343.9 422.2 344.1 422.3 344.1 422.6 344.3 423 344.5 423 344.6 Z M 420.6 344.7 420.4 344.7 420.3 344.7 420.3 344.5 420.1 344.4 420.3 344.4 420.4 344.2 420.5 344.3 420.7 344.4 420.7 344.6 420.6 344.7 Z M 413.5 341.1 413.6 341.2 413.7 341.3 413.6 341.5 413.6 341.6 413.4 341.6 413.3 341.4 413.4 341.1 413.5 341.1 Z M 430.6 350.1 430.7 350.3 430.5 350.3 430.4 350.2 430.2 350.2 430.2 350.1 430.3 350 430.5 350 430.5 350.1 430.6 350.1 Z M 422.5 342.9 422.3 342.9 422.2 342.7 422.2 342.6 422.4 342.7 422.5 342.9 Z M 454.7 363.4 454.6 363.5 454.5 363.4 454.6 363.3 454.8 363.2 454.8 363.4 454.7 363.4 Z M 413.8 340.5 413.8 340.6 413.7 340.5 413.7 340.4 413.8 340.4 413.8 340.5 Z M 455.7 373.2 455.6 373.3 455.5 373.2 455.6 373.1 455.7 373.2 Z</t>
  </si>
  <si>
    <t>M 873.1 440.1 873 440.1 872.9 440.1 872.8 439.9 872.8 439.7 873 439.4 873.2 439.4 873.1 440.1 Z M 872.6 440.4 872.5 440.5 872.5 440.4 872.6 440.3 872.6 440.4 Z M 871.9 441.3 871.9 441.4 871.8 441.4 871.8 441.3 871.9 441.3 Z M 873.3 439.2 873.2 439.2 873.1 439.1 873.2 439 873.3 439.2 Z M 872.9 440.2 872.8 440.3 872.7 440.1 872.8 440.1 872.9 440.2 Z M 872.3 441 872.1 441.2 872.1 441.1 872.2 441 872.3 441 Z M 863.6 452.2 863.5 452.3 863.4 452.2 863.6 452.1 863.6 452.2 Z M 872.5 440.7 872.4 440.6 872.5 440.6 872.5 440.7 Z</t>
  </si>
  <si>
    <t>M 338.8 517.7 338.8 517.8 338.8 517.9 338.9 518 339 518.2 339.2 518.5 339.2 519 339.3 519.2 339.4 519.2 339.5 519.3 339.4 519.5 339.6 519.6 339.5 519.8 339.7 520 339.6 520.3 339.6 520.8 339.5 521 339.6 521.2 339.3 521.7 339.5 522.2 339.2 523.3 339.5 523.5 339.8 523.5 340 523.4 340.2 523.4 340.4 523.6 341 523.8 342 523.8 342.4 524 342.8 523.8 343 523.9 343.4 523.4 343.6 523.3 343.8 523.7 344.2 523.9 345.1 524 345.5 524.3 345.5 524.6 345.5 524.7 345.8 525 345.7 525.7 345.8 526.4 346.1 526.7 346 527 346.1 527.3 346 527.5 346.1 527.9 346.3 528.3 346.3 528.9 346.4 529 346.9 529.1 347.2 529 347.4 529.1 347.7 529 347.8 528.9 348.4 528.6 349 528.8 349.5 529.3 349.4 529.8 349.6 530.3 349.4 530.7 349.4 531.1 349 532.2 349.1 532.7 348.6 533.6 348.7 534 348.6 534.2 348.5 534.3 348.6 534.8 348.6 535.2 348.4 535.3 348.5 535.5 348.5 535.7 348.6 535.9 348.5 536.1 348.5 536.2 348.3 536.6 348.1 536.9 348 537.3 347.7 537.4 347.6 537.7 347.4 537.7 347.1 537.9 347.1 538.2 346.8 538.2 346.4 538.3 346.2 538.7 346 538.7 345.9 538.9 345.9 539.1 345.8 539.4 345.5 539.7 345.3 539.7 345 539.4 344.8 539.4 344.5 539.3 344 539.6 343.9 539.9 343.6 540.2 343.4 540.1 343.3 539.8 343.1 539.7 342.9 539.7 342.7 539.9 342.2 539.6 341.9 539.8 341.6 539.9 341.1 539.6 339.8 539.4 339.5 539.2 338.5 539.1 337.6 539.3 337.4 538.8 337.7 538.7 337.7 538.5 337.9 538.3 337.9 538.1 338.3 537.9 338.5 537.6 338.5 537.3 338.6 537.2 338.6 536.5 338.9 536 338.9 535.8 339 535.6 339.6 535.3 339.5 535.1 339.6 535 339.6 534.8 339.8 534.7 339.7 534.5 339.9 534.4 339.9 534.2 340.1 534.2 340.1 534.1 340.3 534 340.4 533.9 340.4 533.5 340.2 533.3 340.1 533.1 339.6 532.4 339.3 532.4 338.6 532 338.3 532.1 337.9 531.8 337.6 531.6 337.3 531.6 336.1 531 335.5 530.6 335.1 530.1 333.6 529.2 332.8 529.3 332.4 529 332.1 529 332 528.9 331.4 528.7 330.9 528.5 330.5 527.8 329.5 527.3 329.4 527.2 328.9 526.9 328.8 526.6 328.2 526.2 328 525.7 327.4 524.9 327.4 524.7 327.3 524.6 326.4 524 326.3 523.9 327.4 520.3 327.4 518.8 328.3 517.4 328.9 516.1 332 515.6 333.7 515.1 336.2 515.1 338.4 516.4 338.7 516.7 338.6 517 338.8 517.5 338.8 517.7 Z</t>
  </si>
  <si>
    <t>M 642.2 390.5 641.7 390.6 641.4 390.5 641.2 390.3 640.9 389.7 641 389.5 640.8 388.6 640.8 387.5 640.9 387.1 641.1 387.4 641.2 387.3 641.2 387.1 641.2 386.7 641.3 386.5 641.4 386.1 641.5 385.8 642.2 385.5 642.4 385.6 642.6 386 642.8 386.1 643 386.3 643 386.7 642.8 387.4 642.9 388 643.1 388.3 643.1 388.8 642.6 390 642.4 390.2 642.3 390.1 642.1 390.1 642.2 390.5 Z</t>
  </si>
  <si>
    <t>M 578.2 318.7 578.4 318.8 578.6 319.3 579.6 319.7 579.8 319.6 579.7 319.5 579.9 319.3 580.2 319.4 581 318.9 581.6 318.8 582.1 319.2 582.3 319.7 582.2 319.8 582.3 320 582.1 321.1 582 321.3 581 321.4 580.7 321.5 580.4 321.8 579.4 323.3 579.5 324.5 579.2 325.5 578.2 325.4 577.6 325.1 577.4 324.5 576.9 324.6 576.8 324.5 576.6 324.3 576.5 324.4 576 324.4 575.7 324.1 575.6 324 574.6 323.9 574.2 324.1 573.1 324.3 572.4 324.6 571.5 325.6 571.2 325.7 570.8 325.8 570.4 325.9 570.1 325.8 569.3 325.5 568.6 325.6 568.3 325.5 567.9 325.4 567.4 325.6 566.8 325.6 565.8 325.2 565.5 325.3 564.9 325 564.5 325.1 563.8 325.2 563.4 325.1 563.3 324.9 563.5 324.5 563.9 324.3 563.8 324.1 563.7 324.1 562.9 323.6 562.9 323.4 562.5 323.2 562.3 322.7 562.5 322.6 562.7 322.3 563.1 322.4 563.1 322.3 562.9 322.1 562.2 321.7 561.9 321.9 561.5 322.5 561.4 322.6 561.1 322.4 561 322.1 560.9 322 560.1 321.9 560 321.9 559.9 321.9 559.8 321.5 559.3 321.4 559.2 321.3 559.3 321.1 559.7 320.9 559.3 320.5 559.6 320.1 559.5 319.8 558.9 319.6 558.7 319.3 558.3 319.3 557.8 318.7 557.7 318.7 557.6 318.6 557.7 318.5 557.7 318.4 557.6 318.2 557.7 317.5 557.4 317.6 557.3 317.4 557 317 556.5 316.7 556.2 316.1 556.4 316 556.7 316 556.9 315.9 557.2 316.1 557.4 316 557.6 315.5 557.7 315.5 558.5 315.6 558.7 315.4 558.8 315 559.1 314.9 559 314.6 559.1 314.1 559.4 314 559.5 313.8 559.7 313.7 559.6 313.5 559.7 313.3 559.9 313.1 560.1 312.7 560 312.5 560.1 312.4 560.4 312.1 560.8 311.1 561 311 561 310.5 561.3 310.1 561.5 310.1 561.6 309.8 561.9 309.5 562.2 309.5 562.3 309.3 562.6 309.4 562.8 309.4 563.5 308.7 563.6 308.6 563.6 308.4 564 308.4 564.1 308.1 564.2 308 564.5 308.1 564.8 308.4 565.1 308.6 565.2 308.4 565.9 308.5 566.1 308.7 566.6 308.6 567.2 308.9 567.7 308.6 568.2 308.6 568.5 309.1 568.8 309.2 569 309.6 569.2 309.6 569.6 309.5 570 309 570.2 308.8 572.4 308.6 572.6 308.5 573 307.7 573.6 307.6 573.8 307.4 574.3 307.4 574.9 308 575.3 308.5 575.3 308.8 575.6 309.5 575.6 309.7 575.9 310.2 576.1 310.4 576.2 310.6 576.4 310.7 576.5 311.1 576.6 311.3 576.9 311.4 577.1 312 577.3 312.2 577.8 312.7 577.9 313.2 578.3 314 578.2 314.5 578.3 314.8 578.1 315.4 577.9 315.6 578 316 577.9 316.2 577.9 316.6 577.9 317.4 578.1 317.8 578 318.1 577.9 318.2 578.2 318.7 Z</t>
  </si>
  <si>
    <t>M 835 408 835.3 408.2 835.5 408 835.9 408 836.9 408.6 837.9 409 838.3 408.9 838.5 408.7 838.6 408.4 838.7 408.3 838.9 408.4 839.1 408.8 839.1 409.1 838.7 409.6 838.6 410.6 838.9 411.6 839.3 411.8 839.4 412.3 839.6 412.4 839.6 412.6 839.4 413.4 838.8 414.3 838.8 414.9 838.6 415.1 838.6 414.9 838.5 414.9 838.3 415.1 837.5 415.4 837 415.9 837 416.2 837.1 416.4 837.1 416.5 836.8 417.1 836.5 417.6 837.1 418.9 837.3 419.3 837.2 419.7 837.6 421 838.2 421.4 838.8 421.6 839 421.4 838.7 421 838.9 420.8 839.1 421 839.3 420.6 839.5 420.4 840 420.5 840.2 420.4 840.7 420.7 841 421 841 421.1 841.2 421.6 841.2 421.9 841.3 422.1 841.6 422.1 841.8 422 841.8 421.7 841.7 421.4 841.9 421.2 842.2 421.5 842.5 421.6 842.7 421.5 842.8 421.6 843 421.7 843.2 421.8 843.6 422 843.6 422.1 843.2 422.2 842.7 422.2 842.5 422.3 842.5 422.5 843.2 423.3 843.3 423.3 843.3 423.2 843.9 423.5 843.8 423.6 843.5 423.4 843.4 423.5 843.2 423.6 843.1 423.7 843.1 424 843.2 424 843.5 423.9 843.9 424.1 844.2 424.1 844.2 424.8 844 425.4 843.7 425.4 843.4 424.9 843.4 424.7 843.7 424.5 843.7 424.4 843.5 424.3 843.2 424.5 843.1 424.6 842.7 424.5 842.2 424.2 841.9 424.1 841.8 423.6 841.5 423 841 422.7 840.7 422.5 840.4 422.1 839.7 421.6 839.5 421.7 839.6 422.3 839.9 422.8 840.1 423.4 840 423.6 839.9 423.7 839.7 423.5 839.6 423.2 839.3 422.7 838.8 422.4 838.5 422 837.8 421.6 837.4 421.5 836.9 421.7 836.7 421.9 836.6 422.3 836.2 422.5 835.7 422.4 835.5 422.1 835.2 422.1 835.2 421.8 835 421.6 834.7 421.6 834.5 421.7 834.4 420.8 834.5 420.6 835.3 420 835.3 419.6 835 419.3 834.6 419.1 834.3 419 834.2 419.3 834.3 420 834 420.1 833.8 420 833.7 419.6 833.4 419.4 833.4 419 833.3 419 833.1 419.1 833 419 832.7 417.8 832.4 417.3 832.4 417.1 832.4 416.4 832.4 416.2 832.4 416 832.3 415.8 832.1 415.8 832 415.7 832.1 414.8 832.4 414.5 832.7 414.8 832.6 414.9 832.8 415.1 833.1 415.5 833.5 415.4 833.8 415.2 833.8 415 833.6 414.6 833.5 414 833.6 413.6 833.6 413.2 833.9 412.7 833.8 412.1 833.9 411.5 833.6 411 833.8 410.6 834 409.6 834.3 408.9 834.3 408.4 834.4 408.3 834.7 408.2 835 408 Z M 847.8 433.2 848.1 433.4 848.3 433.3 848.4 433.5 848.2 433.6 848.3 433.8 849.1 434.1 849 434.4 849.4 434.8 849.8 434.7 849.8 435.2 850.2 435.8 850.1 436.1 849.6 436.6 849.7 436.8 850 436.8 850.4 436.9 850.2 437.3 850.3 437.5 850.2 437.7 850.3 437.8 850.6 437.7 850.5 438.3 850.3 438.7 850.4 438.8 850.8 439.1 851 439.7 850.8 439.9 850.9 440.4 850.6 440.8 850.5 441.1 850.2 441.1 850.1 441.3 850.2 441.5 850.2 441.6 850.1 441.6 850 441.3 849.9 441.3 849.8 441.3 849.8 441.5 850 441.8 849.9 442.7 849.8 442.9 849.5 442.4 849.5 441.6 849.2 441.3 849.2 441 849 440.8 848.9 440.4 848.9 440.2 848.8 440.1 848.5 440.3 848.3 440.5 848.4 440.7 848.5 440.6 848.7 440.8 848.7 441.3 848.6 441.4 848.5 440.9 848.3 440.9 848 441.1 847.9 441.3 847.6 441.7 847.6 442.2 848.1 442.5 848.5 443.3 848.5 443.6 848.3 444.1 847.7 445 847.5 445.1 847.4 445.1 847.3 444.8 847 444.4 847.3 444 847.2 443.7 847 443.6 846.7 444.3 846.3 444.3 845.2 443.8 844.3 443.3 843.9 442.7 843.9 442.1 843.8 441.7 843.6 441.6 843.7 441.3 843.9 440.8 844.2 440.6 844.3 440.4 844.4 440 844.2 439.9 843.8 439.3 843.5 439.2 843.1 439.1 842.8 438.8 842.5 438.7 842.3 438.8 842.2 438.9 842.3 439.1 842.3 439.3 842 439.6 842.2 439.9 842.2 440.1 841.9 439.9 841.8 439.6 841.6 439.6 841.5 439.8 841.3 439.7 841.3 439.5 841.5 439.4 841.3 439.1 841.1 439.3 841 439.8 840.7 439.6 840.6 439.7 840.6 440 840.7 439.9 840.8 440.1 840.5 440.3 840.4 440.1 840.5 439.9 840.4 439.7 840.5 439.6 840.4 439.3 840.5 439.1 840.1 438.9 839.8 439.1 839.5 439.4 839.5 439.6 839.2 439.8 839.2 440.1 839 440.3 838.7 441.2 838.6 441.4 838.5 441.4 838 441.2 837.9 440.7 838 440.5 838.3 440.3 838.4 439.7 838.5 439.5 838.5 439 838.9 438.4 839.2 438.2 839.9 438.1 840 437.9 840.3 438 840.8 437.9 840.9 437.7 840.9 437.5 841.1 436.9 841.3 436.8 841.8 436.8 842 436.6 842.1 436.5 842.1 436.3 842.3 436.4 842.4 436.5 842.5 436.6 842.7 436.5 843 436.6 843.3 437.1 843.4 437.8 843.1 438.1 842.9 438.2 842.9 438.3 843.1 438.3 843.8 437.8 844.3 437.7 844.5 437.6 844.6 436.8 844.8 436.7 845 436.6 845.4 436.8 845.7 437 845.8 436.9 845.9 436 845.9 435.6 846 435.5 846.2 435.5 846.8 436 847 435.9 847.1 435.3 847.4 435.5 847.7 435.6 848 435.5 848 435 847.6 433.8 847.6 433.4 847.8 433.2 Z M 846.7 425.3 847.2 425.7 847.5 426.1 847.8 426.5 847.9 426.9 847.8 427.4 847.8 428.1 848.2 428.9 848.2 429.2 848.3 429.5 847.3 429.5 846.9 429.2 846.6 429.2 846.6 430.5 847.1 431.3 847.2 431.7 847.2 431.9 846.9 432 847.1 432.4 847.2 432.6 847.2 432.8 846.9 432.5 846.9 432.4 846.7 431.9 846.5 431.7 846.5 431.8 846.5 431.9 846.5 432.4 846.5 432.5 846.3 432.4 845.9 432.2 845.9 431.9 845.8 431.4 845.9 430.9 845.8 430.5 845.4 430 845.1 430.1 844.9 430 844.7 428.6 844.8 428.5 845.4 428.9 845.8 428.9 846.2 428.6 846 428.1 846.1 428 846.2 428.1 846.3 428.2 846.4 428.1 846.5 427.8 845.6 427 845 426.6 844.8 426.3 844.6 425.6 844.9 425.5 845.7 425.5 846.3 425.5 846.7 425.3 Z M 841.6 435.2 841.1 435.4 840.8 435.2 840.6 434.6 839.9 434.3 839.3 433.5 839.3 433.1 839.5 432.8 840.1 432.7 840.6 432.4 840.6 431.9 840.6 431.8 840.6 431.6 840.5 431.3 840.8 430.9 840.9 430.3 841 430.2 841.5 429.9 842.3 430.1 842.4 430.2 842.5 430.4 842.4 430.8 842.3 431.1 842.2 431.3 842 431.5 841.9 431.6 841.9 431.8 841.9 431.9 841.7 432.4 841.4 433 841.4 433.5 841.3 433.8 841.4 434 841.7 434.3 841.8 434.7 841.6 435.2 Z M 839.2 427.8 839.9 428.4 840.2 428.2 840.5 428.2 840.7 428.4 840.7 428.6 841 428.5 841.3 428.3 841.4 428.6 841.3 429.3 841 429.6 841 429.7 840.6 429.9 840.4 430 840.4 430.3 840.2 430.5 839.9 430.5 839.8 430.8 838.8 430.9 838.5 431.1 838.4 431.3 838.3 431.4 838.1 431.5 838 431.4 838 431.3 838.1 430.9 838 430.5 838.3 429.9 838.3 429.6 838.3 429.5 838.5 428 838.4 427.8 837.9 427.7 837.9 427.4 838.1 427.3 838.5 427.5 839.2 427.8 Z M 825.7 436.9 825 437.2 825 436.9 825.2 436.4 826 435.5 826.8 434.9 827.4 434.6 828.6 433.3 829.1 432.6 829.3 432.5 829.4 432.4 829.4 432.2 829.8 432 829.8 431.9 830 431.6 830.4 431.4 830.6 431.2 830.7 430.8 830.7 430.4 830.9 430.3 830.8 429.9 831 429.6 831.1 429.1 831.2 428.9 831.5 429.4 831.4 430.2 831.7 430.9 831.7 431.3 831.4 431.6 830.8 431.9 830.5 432.4 830.3 432.6 829.6 432.8 829.3 432.9 829.1 433.7 828.9 434.2 828.5 434.6 828.4 434.9 827.5 435.1 826.9 436 826.4 436.3 825.9 436.5 825.7 436.9 Z M 835.3 422.7 835.6 423 836 423 836.6 423.6 836.7 423.8 837 423.9 836.8 424.1 836.8 424.8 837 425.3 836.7 425.6 836.6 425.8 836.6 426 836.5 426 836.5 426.1 836.2 426.2 836.1 426.4 835.7 426.4 835.8 426.5 835.7 426.5 835.5 426.4 835.7 426.1 835.6 426 835.3 425.7 835.2 425.3 835 425 834.9 424.9 834.8 424.2 834.6 423.8 834.1 423.5 833.9 423 833.6 423.1 833.5 423 833.6 422.8 833.8 422.7 834.7 422.9 835 422.8 835.3 422.7 Z M 843.8 431.2 843.7 431.9 843.6 431.9 843.5 431.8 843.4 431.9 843.2 432 842.9 432.5 842.2 433.9 841.9 434.3 841.8 434.1 842.1 432.8 842.6 431.9 843 431.3 843.1 430.9 843.2 430.6 843.5 430 843.6 429.4 843.9 429.1 843.8 429.6 843.9 429.9 843.8 430.6 843.8 431.2 Z M 844.4 432.2 845.1 432.5 845.2 432.4 845.4 432.3 845.4 432.4 845.3 432.6 845.3 433.1 845.4 433.3 845.3 433.4 845.1 433.4 844.8 433.7 844.5 433.8 844 433.8 843.5 433.8 843.1 433.9 843.1 433.8 843.3 433.6 843.2 433.4 843.2 433.1 843.8 432.8 844.1 432.4 844.2 432.2 844.4 432.2 Z M 841.9 425.5 842 425.7 842.2 425.6 842.4 425.7 842.6 425.8 843.1 426.3 843.2 426.4 843.5 426.6 843.8 427 843.9 427.6 843.2 427.3 843.1 427.2 842.6 426.7 842.4 426.5 842.2 426.5 841.8 427 841.6 427.1 841.7 426.5 841.6 426.2 841.7 425.5 841.9 425.5 Z M 844.6 421.5 844.7 421.4 844.9 421.7 844.9 422.1 844.9 422.3 844.7 422.4 844.7 422.6 844.4 422.5 844.3 422.7 843.9 422.4 844.1 422.1 844.1 421.2 844.3 421.1 844.6 421.5 Z M 838.4 442.7 838.1 442.8 837.6 442.2 837.7 442 838 442 838.1 441.8 838.4 441.9 838.6 442 839 442.2 838.8 442.3 838.7 442.6 838.4 442.7 Z M 832.9 426.5 833.1 426.7 833.3 426.7 833.2 426.6 833.3 426.5 833.4 426.5 833.4 426.7 833.6 426.8 833.6 426.9 833.6 427.1 833.5 427.1 833.4 427 833.2 427.1 833.1 427.2 833.1 427 833 427 833 427.1 832.9 427.2 832.8 427.1 832.7 427.1 832.6 427 832.6 426.9 832.5 426.8 832.5 426.7 832.4 426.5 832.3 426.5 832.3 426.4 832.3 426.3 832.3 426.2 832.3 426.1 832.4 426.1 832.5 426.3 832.7 426.3 832.8 426.4 832.9 426.5 Z M 838 422.7 838.2 422.7 838.3 422.7 838.4 422.8 838.6 422.9 838.6 423 838.6 423.1 838.6 423.2 838.4 423.3 838.3 423.5 838.4 423.5 838.3 423.6 838.2 423.6 838.1 423.5 837.8 423.4 837.7 423.2 837.7 423.1 837.7 422.9 837.8 422.8 837.9 422.6 838 422.7 Z M 836.7 443.8 836.6 443.9 836.6 444 836.6 444.1 836.5 444.1 836.5 444.2 836.4 444.1 836.2 444.3 836.1 444.2 836.1 444.1 836 444 835.8 444.2 835.6 444.2 835.5 444.1 835.2 444.2 835.1 444.1 835.1 444 835.2 443.8 835.4 443.7 835.5 443.7 835.8 443.6 835.9 443.7 836 443.9 836.1 443.9 836.4 443.9 836.7 443.6 836.8 443.7 836.7 443.8 Z M 848.4 433 848.2 433.2 848.1 433 848.2 432.9 848.1 432.5 847.9 432.4 848 431.9 848 431.8 848.1 431.6 848.3 431.5 848.4 431.6 848.4 431.9 848.4 432.4 848.4 433 Z M 833.4 446 833.5 446.1 833.5 446.3 833.3 446.2 833.3 446.4 833.1 446.3 833 446.1 832.9 446.3 832.8 446.2 832.7 446.3 832.6 446.5 832.3 446.5 832.2 446.5 832.1 446.6 832 446.6 831.9 446.6 832 446.4 832.2 446.3 832.4 446.2 832.5 446.1 832.4 446 832.5 445.9 832.6 446 832.7 446 832.9 445.9 833.1 445.7 833.2 445.7 833.3 445.9 833.4 445.9 833.4 446 Z M 838.5 426 838.3 426.7 838.1 426.6 838.2 426.4 838 426.2 838 426 838.2 425.7 838.2 425.4 838.6 425.2 838.5 426 Z M 838.2 418.4 838.3 418.5 838.2 418.5 838.3 418.7 838.1 418.8 838.2 419 838.2 418.9 838.3 419 838.3 419.3 838.2 419.4 838.1 419.5 838 419.6 838 419.5 838 419.3 838 419.1 837.9 419 837.8 418.7 837.7 418.7 837.7 418.5 837.8 418.4 837.9 418.4 838.1 418.3 838.2 418.4 Z M 840.1 431.3 840.2 431.3 840.2 431.4 840.1 431.5 840 431.4 839.9 431.5 839.8 431.4 839.7 431.5 839.6 431.5 839.6 431.4 839.5 431.3 839.6 431.3 839.7 431 840 430.6 840.2 430.7 840.2 430.9 840.1 431.3 Z M 845.4 428.5 845.3 428.5 845.2 428.5 845.1 428.6 845 428.5 844.8 428.3 844.8 428.2 844.7 428 844.9 427.9 845 427.9 845.2 428 845.4 428.3 845.5 428.3 845.4 428.5 Z M 849.7 433.3 849.6 433.4 849.3 433.4 849.2 433.1 849 433 849.1 432.9 849.3 432.9 849.4 432.8 849.4 432.6 849.5 432.5 849.6 432.9 849.6 433 849.6 433.1 849.7 433.1 849.7 433.3 Z M 832.3 427 832.4 427.1 832.5 427.1 832.6 427.3 832.8 427.4 833 427.4 833 427.5 832.9 427.6 832.8 427.6 832.8 427.8 832.6 428 832.5 428 832.5 427.8 832.3 427.3 832.3 427.2 832.2 427.2 832.2 427 832.3 427 Z M 840.1 426 840 426.3 839.8 426.2 839.7 426 839.4 425.9 839.4 425.7 839.5 425.7 839.7 425.6 840 425.7 840.1 425.9 840.1 426 Z M 824.5 438.8 824.4 438.9 824.3 438.8 824.3 438.7 824.2 438.5 824.3 438.4 824.2 438.3 824.3 438.2 824.4 438.1 824.3 438 824.4 438 824.5 438 824.6 438.2 824.5 438.3 824.6 438.4 824.6 438.6 824.5 438.8 Z M 843.2 425.9 843.1 426 842.9 425.7 842.7 425.4 842.6 425.2 842.7 425.2 842.7 425 843 425.4 843.2 425.9 Z M 832.4 431.3 832.4 431.4 832.3 431.3 832.3 431.4 832.1 431.4 832 431.4 832 431.3 832 431.1 832.3 430.9 832.7 431.1 832.6 431.2 832.4 431.3 Z M 841.7 424.5 841.8 424.7 841.5 424.6 841.1 424.2 841 424.1 840.9 424.1 840.8 423.9 840.9 423.9 841 423.8 841.2 424.1 841.5 424.4 841.7 424.5 Z M 842.9 435.1 842.6 435.2 842.3 435.1 842.3 435 842.3 434.9 842.5 434.9 842.7 434.7 842.9 435.1 Z M 846 435.2 845.9 435.3 845.8 435.2 845.7 435.2 845.5 435.1 845.5 435 845.5 434.9 845.6 434.8 845.8 434.8 845.9 434.9 846 435.2 Z M 845.1 430.7 845.2 430.8 845.1 430.9 844.9 430.9 844.6 431 844.5 431 844.6 430.9 844.6 430.7 844.7 430.7 844.9 430.8 845 430.7 845.1 430.7 Z M 836.6 405.7 836.8 405.8 836.9 405.8 836.9 406 836.9 406.1 836.8 406.2 836.6 406.1 836.5 405.9 836.4 405.9 836.6 405.7 Z M 833.5 422.3 833.4 422.3 833.3 422.2 833.1 422.1 833 422 832.9 421.8 833.3 421.9 833.5 422.2 833.5 422.3 Z M 838.7 421.3 838.7 421.4 838.4 421.2 838.3 421.1 838.2 421.1 838.1 421 838 420.8 838 420.7 838.3 421 838.6 421.1 838.7 421.3 Z M 837.9 407.3 837.8 407.4 837.7 407.3 837.8 407.2 837.8 407.1 837.8 407 837.9 406.9 838.1 406.9 838.2 407 838.1 407.2 837.9 407.3 Z M 825.3 437.5 825.3 437.6 825.3 437.7 825.2 437.8 825.1 437.7 825.1 437.5 824.8 437.6 824.8 437.5 825 437.4 825.2 437.4 825.3 437.5 Z M 849.3 433.6 849.2 433.9 849 433.8 849.1 433.7 849.1 433.4 849.4 433.5 849.3 433.6 Z M 843.2 429.4 843 429.5 842.9 429.2 843 429.1 843.1 429.1 843.2 429.4 Z M 836.6 407.2 836.7 407.2 836.7 407.3 836.3 407.4 836.1 407.3 836.1 407.2 836.3 407.2 836.6 407.2 Z M 848.8 430.7 848.6 430.8 848.5 430.7 848.4 430.6 848.4 430.5 848.5 430.4 848.5 430.5 848.6 430.6 848.7 430.6 848.8 430.7 Z M 832.3 428.6 832.2 428.8 832.1 428.7 832 428.7 831.9 428.6 832 428.6 832.2 428.5 832.2 428.4 832.3 428.4 832.3 428.6 Z M 835.2 445.2 835.1 445.3 835 445.3 834.9 445.2 834.8 445.3 834.7 445.2 834.8 445.2 835 445.1 835.2 445.2 Z M 831.3 447.4 831.2 447.6 831.2 447.2 831.1 446.9 831.2 447 831.3 447.1 831.3 447.4 Z M 838.9 419.2 838.5 419.1 838.5 418.9 838.7 418.9 838.7 419 838.9 419.2 Z M 837.8 401.8 837.7 401.9 837.6 401.8 837.7 401.7 837.8 401.5 837.9 401.6 837.8 401.8 Z M 834.3 443.2 834.1 443.2 834.2 443.1 834.2 442.9 834.2 442.8 834.3 442.8 834.3 443.2 Z M 839.1 425.7 839 425.7 838.9 425.5 838.9 425.4 839 425.3 839.1 425.5 839.1 425.7 Z M 838.2 405.4 838.1 405.5 837.9 405.4 837.9 405.3 838.1 405.2 838.2 405.3 838.2 405.4 Z M 838.1 402.9 838 402.9 838 402.8 838.1 402.7 838.1 402.6 838.2 402.5 838.3 402.6 838.1 402.7 838.1 402.8 838.1 402.9 Z M 835.2 444.7 835 444.8 834.8 444.8 834.9 444.7 835.1 444.7 835.1 444.6 835.2 444.6 835.3 444.6 835.2 444.7 Z M 844.3 423.6 844.4 423.7 844.3 423.7 844.2 423.7 844 423.7 843.9 423.6 844.1 423.5 844.3 423.6 Z M 828.5 441.2 828.3 441.1 828.4 441 828.5 441 828.6 441 828.5 441.2 Z M 836.1 406.8 836 406.7 836 406.6 836 406.4 836.1 406.4 836.1 406.6 836.1 406.8 Z M 833.4 427.3 833.3 427.4 833.2 427.2 833.4 427.1 833.4 427.3 Z M 836.6 427 836.5 427.1 836.5 427 836.5 426.9 836.4 426.8 836.4 426.7 836.5 426.8 836.6 427 Z M 835.6 430.4 835.5 430.4 835.4 430.4 835.5 430.3 835.7 430.2 835.7 430.3 835.6 430.3 835.6 430.4 Z M 838.2 443.1 838.1 443.2 838 442.9 838.1 442.9 838.2 443 838.2 443.1 Z M 839.4 419.4 839.1 419.4 839.1 419.3 839.3 419.3 839.4 419.3 839.4 419.4 Z M 847.7 445.5 847.7 445.7 847.5 445.7 847.5 445.6 847.6 445.5 847.7 445.5 Z M 836 444.5 835.8 444.5 835.8 444.4 835.8 444.3 836 444.3 836 444.5 Z M 841.8 428.6 841.8 428.7 841.7 428.7 841.6 428.6 841.5 428.5 841.6 428.4 841.6 428.5 841.8 428.6 Z M 843.9 440.2 843.8 440.3 843.8 440.2 843.8 440.1 844 440 844 440.1 843.9 440.2 Z M 832.3 447.1 832.1 447.1 832.1 446.9 832.2 446.9 832.3 447.1 Z M 836.9 427.5 836.8 427.5 836.6 427.5 836.6 427.4 836.9 427.4 836.9 427.5 Z M 845.3 430.5 845.2 430.7 845.1 430.6 845.3 430.4 845.3 430.5 Z M 839 441.2 838.8 441.3 838.8 441.1 839 441.1 839 441.2 Z M 837.9 403.1 837.8 403.2 837.8 403 837.8 402.9 837.9 403 837.9 403.1 Z M 838.4 415.4 838.3 415.5 838.2 415.5 838.3 415.3 838.4 415.3 838.4 415.4 Z M 837.2 442.1 837.1 442.2 837 442.2 837 442.1 837.1 442 837.2 442.1 Z M 833.6 421.9 833.5 422 833.4 421.9 833.5 421.8 833.6 421.9 Z M 844.7 427.7 844.6 427.7 844.6 427.6 844.7 427.6 844.7 427.7 Z M 847.9 445.5 847.8 445.6 847.8 445.5 847.9 445.4 847.9 445.5 Z M 837.1 427.2 837.1 427.3 836.9 427.3 836.9 427.2 837 427.1 837.1 427.2 Z M 844.3 425.9 844.3 426 844.1 425.8 844.2 425.7 844.2 425.8 844.3 425.9 Z M 838.1 426.9 838.1 427 838 426.9 838 426.8 838.1 426.9 Z M 838.4 424.5 838.3 424.3 838.5 424.3 838.4 424.5 Z M 835.3 422.4 835.2 422.4 835 422.3 835.2 422.3 835.3 422.4 Z M 844.4 426.9 844.2 427 844.2 426.9 844.2 426.8 844.3 426.8 844.4 426.9 Z M 844.5 425.8 844.5 426 844.4 425.8 844.5 425.8 Z M 838.7 408.2 838.5 408.3 838.5 408.2 838.7 408.1 838.7 408.2 Z M 844.7 427.2 844.6 427.3 844.5 427.3 844.6 427.2 844.7 427.2 Z M 834.7 442.8 834.6 442.8 834.5 442.8 834.6 442.7 834.7 442.7 834.7 442.8 Z M 834.7 429 834.6 429.1 834.5 429 834.6 428.9 834.7 429 Z M 843.2 433.1 843.1 433.1 843.1 433 843.2 433 843.2 433.1 Z M 837.4 443.8 837.4 443.9 837.3 443.9 837.3 443.8 837.4 443.7 837.4 443.8 Z M 843.3 421.4 843.3 421.6 843.2 421.6 843.2 421.5 843.3 421.4 Z M 833.3 446.6 833.3 446.7 833.1 446.6 833.3 446.5 833.3 446.6 Z M 848.4 429.9 848.3 430 848.2 429.9 848.2 429.8 848.3 429.8 848.4 429.9 Z M 833.2 427.8 833.1 427.8 833.1 427.7 833.1 427.6 833.2 427.7 833.2 427.8 Z M 842 425 842.1 425.1 842 425.1 841.9 424.9 842 425 Z M 835.4 430 835.3 430 835.2 429.9 835.3 429.8 835.4 430 Z M 838.4 424.7 838.4 424.8 838.3 424.8 838.3 424.7 838.4 424.7 Z M 841.4 429.6 841.3 429.6 841.2 429.5 841.3 429.4 841.4 429.4 841.4 429.6 Z M 832.8 446.7 832.7 446.8 832.6 446.8 832.7 446.7 832.8 446.7 Z M 835.4 443.4 835.3 443.4 835.3 443.3 835.4 443.3 835.4 443.4 Z M 835.3 429.2 835.2 429.3 835.2 429.2 835.3 429.1 835.3 429.2 Z M 830.8 429.3 830.7 429.4 830.6 429.3 830.7 429.2 830.8 429.3 Z M 832.9 421.7 832.8 421.8 832.7 421.7 832.8 421.6 832.9 421.7 Z M 835.7 444.8 835.6 444.9 835.5 444.8 835.7 444.7 835.7 444.8 Z M 835.4 429.5 835.2 429.5 835.4 429.4 835.4 429.5 Z M 834.5 443.2 834.4 443.2 834.4 443.1 834.5 443 834.5 443.2 Z M 835.1 428.7 835 428.7 834.9 428.7 835 428.6 835.1 428.7 Z M 841.4 427.5 841.3 427.6 841.3 427.5 841.4 427.4 841.4 427.5 Z M 832.6 444.3 832.5 444.3 832.4 444.2 832.6 444.2 832.6 444.3 Z M 824.9 437.8 824.9 437.9 824.7 437.9 824.7 437.8 824.8 437.8 824.9 437.8 Z M 836.8 441.8 836.8 441.9 836.6 441.8 836.7 441.7 836.8 441.8 Z M 844.9 425.1 844.8 425.2 844.7 425.1 844.8 425.1 844.9 425.1 Z M 838 443.9 837.8 443.9 837.7 443.8 837.9 443.8 838 443.9 Z M 832.3 447.3 832.2 447.3 832.1 447.2 832.2 447.2 832.3 447.3 Z M 837.8 443.5 837.7 443.6 837.6 443.5 837.7 443.4 837.8 443.5 Z M 833.6 446.3 833.5 446.4 833.4 446.4 833.6 446.2 833.6 446.3 Z M 824.7 437.7 824.6 437.7 824.5 437.6 824.7 437.6 824.7 437.7 Z M 835.2 443.5 835.1 443.5 835.2 443.4 835.2 443.5 Z M 848.5 441.3 848.4 441.4 848.4 441.2 848.5 441.2 848.5 441.3 Z M 837.8 420.5 837.7 420.6 837.6 420.5 837.7 420.5 837.8 420.5 Z M 833.6 445.7 833.5 445.7 833.4 445.7 833.4 445.6 833.6 445.6 833.6 445.7 Z M 837.1 444 837 444.1 836.9 444.1 837.1 444 Z M 841.5 429 841.4 429.2 841.3 429.2 841.4 429 841.5 429 Z M 831.1 447.3 831 447.5 831 447.4 831 447.3 831.1 447.3 Z M 833 428.9 832.9 428.9 832.9 428.8 833 428.7 833 428.8 833 428.9 Z M 830.3 431 830.4 431.2 830.2 431.1 830.2 431 830.3 431 Z M 837.5 424.4 837.4 424.5 837.3 424.4 837.4 424.3 837.5 424.4 Z M 847.9 431.4 847.9 431.5 847.8 431.5 847.8 431.4 847.9 431.4 Z M 838.4 418.9 838.3 419 838.2 418.9 838.3 418.8 838.4 418.9 Z M 835.7 422.7 835.6 422.6 835.7 422.6 835.7 422.7 Z M 832.4 426.7 832.2 426.7 832.2 426.6 832.3 426.5 832.4 426.6 832.4 426.7 Z M 830.1 431.2 830.1 431.4 830 431.3 830 431.2 830.1 431.2 Z M 837.6 443.7 837.5 443.7 837.5 443.6 837.6 443.6 837.6 443.7 Z M 835.5 426.5 835.4 426.5 835.4 426.4 835.4 426.3 835.5 426.4 835.5 426.5 Z M 843.9 426 843.9 426.1 843.8 426.1 843.8 426 843.9 426 Z M 833.8 422.3 833.9 422.5 833.7 422.4 833.8 422.3 Z M 848.6 433.3 848.5 433.4 848.4 433.3 848.5 433.2 848.6 433.3 Z M 845 427.1 845 427.2 844.9 427.2 844.8 427.1 844.9 427 845 427.1 Z M 845.8 427.6 845.7 427.7 845.6 427.5 845.7 427.5 845.8 427.6 Z M 833.9 443.4 833.9 443.6 833.8 443.4 833.9 443.4 Z M 831.9 429.7 831.9 429.8 831.7 429.7 831.8 429.7 831.9 429.7 Z M 833.7 446.1 833.6 446.1 833.5 446 833.7 446 833.7 446.1 Z M 843.5 428.9 843.5 429.1 843.4 429.1 843.4 428.9 843.5 428.9 Z M 845.1 427.4 845 427.4 844.9 427.3 845 427.2 845.1 427.4 Z M 841.6 429.2 841.5 429.4 841.4 429.3 841.4 429.2 841.6 429.2 Z M 842.9 427.4 842.8 427.4 842.7 427.3 842.8 427.2 842.9 427.4 Z M 831.8 429 831.8 429.2 831.7 429 831.8 429 Z M 834.3 420.3 834.2 420.3 834.3 420.2 834.3 420.3 Z M 835.1 443 834.9 443.1 835 442.9 835.1 442.9 835.1 443 Z</t>
  </si>
  <si>
    <t>M 708.8 365.8 708.9 366.1 708.6 366.5 708 366.7 707.7 366.7 707.4 367 707.1 367.1 706.7 367.5 706.6 367.8 706.9 368.6 706.7 369.1 706.6 369.6 707 369.8 707 369.9 706.7 370 706.6 370.2 706.1 370.6 705.9 371 704.9 372 705 372.5 705 372.8 704.6 373.1 703.5 373.5 703.1 374.8 702.2 376.3 700.6 377.3 700.1 378.4 699.5 379.2 699.3 379.7 698.7 380 697.4 380.2 696.4 380.6 696.1 380.5 695.9 379.9 695.6 379.6 695.1 379.6 694.5 380.2 694.1 381.1 692.9 382.3 692.7 382.9 692.6 383.3 692.7 383.5 693.6 384 694.2 384 694.5 384.2 694.5 385.1 694.3 385.7 694.4 386.1 694.9 386.8 695.8 386.8 695.9 387.7 696.5 388.5 696.7 389.1 697 389.8 696.8 390.1 696.8 390.4 696.9 390.6 697.1 390.8 696.5 391 696.5 391.2 696.1 391.3 695.7 391.2 695.6 390.9 695.8 390.7 695.7 390.6 694.5 391.1 694.3 391.1 694.3 391.3 694.1 391.5 693.7 391.5 693.3 391.4 692.9 391.1 691.3 391.3 691.2 391.2 691.1 391.2 691.1 391.1 691 391.1 691 391.2 690.9 391 690.4 390.9 690.2 391 690.1 391.3 689.8 391.6 689.3 391.6 689.1 391.4 688.7 391.5 688 391.4 687.6 391.8 687.3 391.8 687.2 391.4 687.3 390.9 687 390.6 686.9 390.2 687.1 390.1 687.1 389.8 686.5 389.6 685.9 389.6 685.5 389.4 684.9 389.4 684.9 388.4 684.6 387.9 684.4 387.3 683.9 387.1 683.5 387.3 683.4 387.4 684 387.3 684.3 387.5 684.3 387.6 683.6 387.5 682 387.8 681.1 387.8 680.6 388 679.6 388 679.3 388.1 679.2 388.4 678.9 388.2 678.5 388.2 677.9 388 677.8 387.8 677.9 387.6 677.6 387.5 677.4 387.6 677.5 387.9 676.3 387.8 676.1 388 675.8 388.3 675 388.2 674.5 388.3 673.4 388.2 672.8 388.4 672.3 388.3 672 388.6 671.3 388.8 671.1 388.5 670.8 388.4 670.9 388 671 387.3 671 386.6 671.3 386.4 671.5 385.2 672.2 384.9 672.3 384.7 672.6 384.7 672.6 384.5 672.7 384.3 673.1 384.1 674.1 383.9 675.1 383.9 675.2 383.6 675.2 383.3 675.4 383.2 675.4 382.6 675.5 382.3 675.2 382 674.5 382.2 674.1 382 674.2 381.2 674 379.5 674 378.8 673.5 378.8 673 378.3 672 378.1 671.4 377.7 671 377.2 670.3 376.1 670.1 375.6 670.1 375.4 668.8 373.8 673.2 375.2 676.2 375 677.7 375.3 677.8 375.2 677.9 375 678.1 374.9 678.9 374.7 680.4 374.8 683.6 373.8 683.9 373.4 683.7 373.1 683.9 372.1 683.8 371.5 684 370.4 684.2 370.3 684.6 370.1 685 369.4 685.6 369.1 685.8 369.1 685.9 369.3 686.6 369.4 687.1 369.3 687.8 369 687.9 368.8 687.5 368.7 687.4 368.4 687.7 368.4 688.1 368.1 688.5 368 689 367.5 689.6 367.6 690.2 367.5 690.4 367.6 690.8 368.1 691.3 368 691.6 367.8 691.8 367.4 692.1 367.1 692 365.3 692.5 364.7 692.4 364.3 692.7 364 692.7 363.4 693 363.2 693.4 363.2 693.7 363.2 694 363.1 694.3 362.9 694.6 362.7 694.9 362.4 694.9 362.2 694.6 361.8 694.6 361.5 694.5 361.3 694 361.1 693.7 360.5 693.7 360.4 693.8 360.1 694.1 360.1 695.5 360.4 696.5 360.3 697 360 697.3 359.1 697.1 358.8 696.9 358.7 696.9 358.4 697.1 358.2 697.1 357.9 697.6 357.5 697.7 357.2 698.2 356.9 698.4 356.5 698.7 356.2 698.4 355.9 698.6 355.4 698.5 354.9 698.3 354.7 698.3 354.4 697.9 353.7 697.4 353.3 697.6 353 698.4 352.3 698.6 351.9 699.1 352 699.1 351.8 699.7 351.4 700.2 350.9 701.4 350.6 704.1 350.4 704.6 350.7 704.7 351 704.1 351 703.4 350.9 702.6 351.1 702.4 351.6 702 351.9 701.8 352.2 701.1 352.7 701.1 353.8 701.2 353.9 701.5 354.1 702.6 354 702.8 354.5 703.1 354.8 704.5 355.1 704.3 355.6 704.4 356.1 705.4 356.4 705.3 356.9 705.1 357.3 704.4 357.6 704.1 358.3 703.7 358.3 703.6 358.6 703.5 359.1 703.7 359.4 703.8 360.1 704 360.7 704 361.5 704.1 361.8 704 362.3 704.2 362.9 704.2 363.2 704.6 363.5 705 363.5 705.2 363.7 706.2 364.3 706.7 364.4 707 364.2 706.9 364.9 707.1 365.2 707.8 365.3 708.1 365.3 708.8 365.8 Z M 690.1 367.7 689.9 367.6 689.9 367.7 690 367.8 690.1 367.7 Z M 686.7 391.1 686.6 391.1 686.5 391.1 686.5 391 686.7 391 686.7 391.1 Z M 686.4 390.3 686.3 390.4 686.2 390.2 686.4 390.2 686.4 390.3 Z M 686.6 390.9 686.5 390.9 686.5 390.8 686.6 390.9 Z M 686.6 390.6 686.5 390.7 686.4 390.6 686.4 390.5 686.6 390.6 Z M 686.1 389.9 686 389.8 686 389.7 686.1 389.8 686.1 389.9 Z M 672.9 388.6 672.8 388.7 672.7 388.6 672.8 388.5 672.9 388.6 Z</t>
  </si>
  <si>
    <t>M 554.9 279.9 556.3 280.1 557.7 280.3 559.8 280.5 560.1 280.5 563.2 280.3 563.3 280.1 563.7 280.2 564 280.5 564.5 280.7 564.7 280.8 565.1 281.3 565.2 281.7 565.1 282 565.2 282.2 565.4 283.4 565.9 285.2 566 285.4 566.3 285.9 566.2 286.3 566.4 286.8 566.3 287.1 566.4 287.5 566.3 288 565.9 288.4 565.1 288.7 564.5 289.6 564.3 289.9 564.4 290.2 564.5 290.2 565.1 290.4 565.6 290.9 565.6 291.3 565.5 291.5 565.5 292.1 565.3 292.4 565.3 293 565.5 293.4 565.7 293.9 565.6 294.3 565.7 294.4 565.8 294.7 566.1 295 566.5 295.9 566.9 296.3 566.8 296.4 566.5 296.4 566.4 296.5 566.7 296.9 566.8 297.5 566.5 298.2 565.8 298.4 565.3 298.9 564.5 299.6 564.5 299.7 562.9 301.9 562.8 302.1 562.9 302.3 563.1 302.8 563 303.5 563.4 303.9 563.4 304.2 562.6 303.9 562.2 303.9 561.2 303.4 560.9 302.9 560.5 302.7 560.4 302.7 560.1 302.5 559.9 302.4 559.5 302.5 559.3 302.5 559 302.4 558.8 302.6 558.4 302.5 558.5 302.7 558 303 557.7 302.7 557.5 302.5 557.1 302.5 557 302.7 556.7 302.5 556.4 302.6 556.3 302.8 556 302.8 555.8 303 555.7 303.5 555.3 303.3 555.1 303.4 554.8 303.4 554.9 303.1 554.9 302.6 554.5 302.6 554 301.7 553.6 302 553.4 302.1 553.1 302.6 552.7 302.6 552.6 302.2 552.3 302.1 552.1 301.5 551.6 301.2 551.5 300.8 551.5 300.4 550.9 300.3 550.8 300.4 550.5 300.1 550.3 300 550 299.7 549.9 299.8 550 300 549.6 300.1 549.3 299.9 549.2 299.7 548.8 299.4 549.2 299.1 549.1 298.7 548.8 298.9 548.3 298.9 547.7 298.4 546.9 298.1 546.8 298.2 547.1 298.8 547.2 299 546.7 299.2 546.3 299.6 546 299.4 545.9 299.1 545.6 298.7 544.9 298.2 545.4 297.8 545.5 297.4 545.3 297.2 545 297.1 544.9 297.3 544.7 297.2 544.4 297.4 544.3 297.1 544 297.1 543.8 296.8 543.7 296.8 543.1 296.6 542.8 296.5 542.6 296.6 542.4 296.1 542.3 295.8 542 295.6 541.6 295.6 541.5 295.7 541.6 295.9 541.5 296.2 541.1 296.2 541.3 295.9 541.6 295.1 541.7 294.5 541.5 294.1 541.5 293.6 540.9 293.3 540.8 293.1 540.9 292.9 540.9 292.7 540.5 292 540.8 291.6 540.8 291.2 540.9 290.9 540.7 290.7 540.8 290.1 540.5 290 540.3 289.4 540.5 289 540.5 288.6 540.4 288.4 540 288.1 539.4 287.5 539.2 287.4 539.2 287.1 539.2 286.8 539.8 286.4 539.9 285.8 540 285.5 540 285.2 540 285.1 539.6 283.4 539.7 283.2 540.4 283.8 540.5 283.7 540.3 283.4 540.5 283 540.4 282.7 539.9 282.5 539.9 282.7 539.7 282.8 539.4 282.6 539.4 282.3 539.9 282.4 540.9 281.9 540.9 282.1 541.2 281.8 542.7 281.3 543 281.2 543.1 281.1 543.5 281.1 543.9 280.9 544.7 280.7 545.1 280.4 545.6 279.8 545.8 279.5 546.3 279.3 546.9 279.2 547.9 278.5 549 278.3 549.8 278 550.8 278 551 278.2 551 278.5 551.4 279.2 551.5 279.8 551.6 280 552 280.2 552.5 280.3 553.7 280.2 554.4 279.8 554.5 279.9 553.4 280.4 553.4 280.7 553.8 280.7 554.1 280.5 554.5 280.3 554.9 279.9 Z M 552.2 279 552.2 279.2 552.1 279.1 552 278.9 552 278.8 552.2 279 Z</t>
  </si>
  <si>
    <t>M 344 312.6 343.8 312.8 343.8 312.6 343.7 312.5 343.7 312.2 343.6 312.1 343.7 312.1 343.9 312.3 344.1 312.3 344 312.6 Z M 344.1 313.2 343.8 313.5 343.7 313.3 343.6 313.3 343.8 313.1 343.9 313 344.1 313 344.1 313.2 Z M 344.3 313.5 344.1 313.6 344.1 313.5 344.3 313.3 344.3 313.4 344.3 313.5 Z</t>
  </si>
  <si>
    <t>M 144.2 530.3 144.2 530.2 144.3 530.1 144.3 530.4 144.2 530.4 144.2 530.3 Z</t>
  </si>
  <si>
    <t>M 314.3 408.4 314.5 408.4 314.8 408.4 315.1 408.4 315.3 408.4 315.5 408.4 315.7 408.5 315.9 408.4 316.2 408.4 316.6 408.5 316.7 408.6 316.8 408.5 317 408.5 317.1 408.5 317.2 408.5 317.3 408.5 317.5 408.6 317.6 408.6 317.7 408.6 317.7 408.7 317.9 408.7 318.1 408.7 318 409 318.1 409.1 318.1 409.2 318 409.2 317.9 409.3 317.8 409.3 317.7 409.4 317.6 409.6 317.5 409.7 317.5 409.8 317.3 409.9 317.1 409.9 317 409.9 316.9 410 316.8 409.9 316.6 410 316.4 410 316.2 410 316.1 409.9 316 409.9 316 410 315.7 409.9 315.4 409.9 315.2 409.9 315 409.9 314.9 409.8 314.8 409.9 314.7 410 314.5 410 314.4 410 314.3 409.9 314.1 409.9 314 410 313.8 409.9 313.7 410 313.7 409.9 313.8 409.8 313.7 409.7 313.7 409.6 313.8 409.3 313.8 409.2 313.7 409 313.6 408.9 313.5 408.8 313.7 408.7 313.8 408.6 313.8 408.5 313.9 408.4 314 408.3 314.2 408.3 314.3 408.4 Z M 319 409.4 318.8 409.4 318.8 409.5 318.6 409.5 318.6 409.6 318.4 409.6 318.3 409.6 318.2 409.5 318.3 409.5 318.7 409.3 319 409.4 Z M 311.8 409.7 311.6 409.6 311.7 409.5 311.9 409.5 311.9 409.6 311.8 409.7 Z M 319.1 408.9 319 409 318.9 408.9 319 408.8 319.1 408.8 319.1 408.9 Z</t>
  </si>
  <si>
    <t>M 598.6 365.6 598.6 366.2 598.5 366.7 598.5 367 598.5 367.2 598.5 367.4 598.6 367.6 598.5 367.7 598.4 368.1 598.3 368.5 598.1 368.5 597.7 368.8 597.5 368.9 596.9 369 596.7 368.8 597 368.1 597 368 597.4 367.7 597.6 367.6 597.6 367.5 597.3 367.4 597 367.4 597 367.2 597 366.3 597.3 365.4 597.7 365.1 598 365.2 598.3 365.5 598.6 365.6 Z M 595 369.4 594.9 369.1 594.9 369 595.6 368.2 595.8 368.4 595.3 368.8 595.3 369.1 595 369.4 Z</t>
  </si>
  <si>
    <t>M 556.2 316.1 556.5 316.7 557 317 557.3 317.4 557.4 317.6 557.7 317.5 557.6 318.2 557.7 318.4 557.7 318.5 557.6 318.6 557.7 318.7 557.8 318.7 558.3 319.3 558.7 319.3 558.9 319.6 559.5 319.8 559.6 320.1 559.3 320.5 559.7 320.9 559.3 321.1 559.2 321.3 559.3 321.4 559.8 321.5 559.9 321.9 560 321.9 560.1 321.9 560.9 322 561 322.1 561.1 322.4 561.4 322.6 561.5 322.5 561.9 321.9 562.2 321.7 562.9 322.1 563.1 322.3 563.1 322.4 562.7 322.3 562.5 322.6 562.3 322.7 562.5 323.2 562.9 323.4 562.9 323.6 562.7 323.8 562.7 324.2 562.5 324.3 562.1 324.5 562 325.2 562.1 325.6 562.3 325.8 562.4 326.1 562.5 326.4 562.8 326.7 563.1 326.8 563.3 327.1 563.5 327.4 563.8 327.5 563.7 327.7 563.7 327.8 563.2 328.4 563.1 328.5 563.1 328.7 562.4 328.8 562.2 328.9 562.4 329.3 562.3 329.6 562.3 329.9 562.5 330.1 562.5 330.3 562.2 330.7 562 330.9 561.7 330.7 561.2 330.9 560.9 330.8 560.7 330.9 560.6 330.9 560.1 331.1 559.8 331.1 559.5 331 559.4 331.2 559.2 331.2 559.1 331.6 558.8 331.6 558.7 331.3 558.6 331.3 558.5 331.3 557.6 331.8 557.5 332 557.6 332.3 557.4 332.5 557.1 332.5 557.1 332.2 556.9 331.3 556.5 330.9 556.2 330.8 556 330.3 555.7 330 555.7 329.6 555.5 329.4 555.5 329.2 555.7 329.1 556.1 329.2 556.2 328.9 556.4 328.9 556.4 328.6 555.6 328.3 555.3 327.9 555 327.9 554.7 327.7 554.5 327.6 554.1 327.1 553.9 326.8 553.3 326.5 553.3 326.3 553.4 326.1 553.5 326 553.9 326 554.1 325.9 554 325.5 553.5 324.6 554.1 324.6 554.3 324.4 554.3 324.2 554.1 324.1 553.7 323.7 553.6 323.4 553.2 323.3 553 323.1 553.1 322.8 553 322.5 553.4 321.9 553.6 321 553.1 320.9 552.7 321.1 552.7 320.9 552.9 320.9 553.1 320.7 552.9 320.6 552.9 320 553.1 320 553.2 319.8 553.4 319.9 553.5 319.8 553.9 319.9 553.8 319.7 553.1 319.5 552.7 319.1 552.7 318.9 552.7 318.7 552.8 318.7 552.8 318.5 552.4 318.3 552.5 317.9 552.4 317.8 552.6 317.7 552.4 317.5 552.3 317.3 552.4 316.9 552.9 316.7 553 316.5 553.1 316.6 553.5 316.6 553.5 316.5 553.8 316.4 554.2 316 554.6 315.9 554.9 316.1 555.1 316 555.4 315.9 556.2 316.1 Z</t>
  </si>
  <si>
    <t>M 777.5 402.9 777.5 403.2 777.7 403.2 777.9 402.8 778.1 402.8 778.5 403.4 778.6 403.5 778.8 403.5 778.6 404.3 778.4 404.7 778.6 405 778.6 405.3 778.8 405.4 779 405.3 779.4 405.4 779.7 405.1 780.1 405.1 780.3 405.2 780.6 405.1 780.8 405.2 780.7 405.5 780.6 405.6 780.6 405.8 780.6 405.9 780.7 406.5 781 406.8 780.7 407.2 780.7 407.9 780.2 408.5 780.3 408.7 780.5 408.9 780.4 409.1 780.5 409.3 780.5 409.6 780.3 409.9 780.3 410.1 780.1 410.3 780 410.4 780 410.5 780.1 410.8 779.9 411 780.1 411.2 780.4 411.3 781.2 410.6 781.6 410.4 781.6 410.3 782 410 782.2 409.7 782.5 409.7 783 409.2 783.2 409.2 783.6 409.7 784 409.9 784.4 410 784.4 410.3 784.6 410.4 784.7 410.2 785.1 409.9 785.4 409.8 785.7 409.9 785.8 409.5 786 409.1 786.3 408.9 786.2 408.8 786.3 408.7 786.6 408.5 787.1 408.6 787.9 409 788.3 408.9 789.1 410.2 789.3 410.4 789.7 410.9 790.2 411.2 790.5 411.6 790.5 412.1 790.3 412.8 790.4 413.2 790.4 414.1 790.6 414.3 791.1 414.9 791.2 415.3 792.2 415.6 792 415.8 792.2 416.2 792.3 416.3 792.7 416.4 792.8 416.6 792.7 417.3 792.4 417.5 792.7 417.7 792.4 418 792.5 418.3 792.8 418.6 792.7 418.7 792.6 419 792.5 419.1 792.6 419.8 792.2 420.2 791.6 420.4 791.5 420.7 791.3 420.8 791.2 420.7 791.1 420.3 790.6 420.1 790.1 420.2 789.9 420.3 788.9 420.3 788.8 420.3 788.1 420.4 787.6 420.3 787.4 420.1 786 420.4 785.4 420.8 785.3 421.3 785 421.6 784.8 422 784.4 422.3 784.4 422.5 784.2 422.6 783.8 422.6 783.7 422.7 783.8 423.4 783.9 423.9 784.2 424.2 784.1 424.3 784.3 424.8 784.2 425.1 784.5 425.3 784.9 425.8 784.9 425.9 784.8 426 784.8 426.6 785.3 427.8 785.3 428.1 784.9 427 784.6 426.6 784.4 426.6 784.2 426.8 783.7 426.5 783.3 426 782.2 425.1 781.2 425.3 780.3 425.2 779.9 425.3 779.7 425.2 779.6 425 779.7 424.7 779.8 423.4 779.9 423.1 779.8 422.9 778.9 422.7 777.9 422.8 777.5 423 777.2 423.4 777.4 424.1 777.1 425.1 777.2 426.5 776.8 427.1 776.7 427.7 776.1 428.7 776 429.3 775.8 429.6 775.8 430.1 775.2 431.1 775.2 431.3 775.2 431.6 774.9 431.8 775 431.9 775 432 774.9 432.4 774.9 432.6 774.8 433.3 775 433.8 775.2 434.3 775.1 434.6 775.2 434.9 775.7 434.9 775.9 434.7 776.1 434.7 776.4 434.6 776.8 434.7 777 435.3 777.1 436.6 777.5 437.2 777.7 437.2 777.7 437 777.8 437 778 437.5 778.3 439.1 778.6 440.1 779.3 441.1 779.7 441.3 780 441.5 780.6 441.4 781 441.4 781.5 441.5 782.2 442.6 783 443.2 783 443.6 782.6 443.9 782.6 444.3 782.3 444.6 782.1 444.5 781.9 444.5 781.8 444.3 781.6 444.1 780.7 444.5 780.6 444.8 780.4 444.9 780 444.5 780.1 444.2 780.2 444.1 780.3 444 780.3 443.6 780.2 443.5 780.3 443.3 780.3 443.2 779.9 443.1 779.6 443.2 779.4 442.7 779.3 442.5 779 442.6 778.3 442.4 778.1 442.2 778.1 442 778 441.9 777.7 442 777.7 442.5 777.6 442.7 777.4 442.4 776.4 441.4 776.3 441.1 776.4 440.8 776.1 440.6 775.9 440.3 775.5 440.2 775.2 439.5 774.9 439.1 774.8 439.2 774.7 439.6 774.6 439.6 774.5 438.8 774.3 438.5 773.8 438.1 773.6 437.6 773.4 437.4 773.1 437.5 772.9 437.8 772.7 437.9 772.8 438.2 772.8 438.7 772.7 438.8 772.5 438.8 772.5 437.9 772.3 436.8 772.4 435.7 772.5 435.5 772.4 435.3 772.4 435.2 772.6 434.9 773 434 773.2 433.1 773.6 432.3 773.7 431.9 773.7 431.8 773.8 431.6 773.9 431.3 773.8 430.9 773.9 430.8 774.1 430.5 774.4 430.3 774.5 430 775 429.6 775.1 429.5 775.8 428.2 776 428 776.2 427.6 776 427 776 426.7 775.8 426.5 775.6 425.4 775.1 424.9 775 424.3 774.8 424 774.8 423.7 775 423.5 774.9 422.2 774.7 421.8 774.3 421.1 773.3 420.4 772.4 419 772.2 418.3 772.3 417.9 772.4 417.7 772.7 417.7 772.9 417.5 773.2 417.4 773.3 415.5 773.6 415.3 774 415.2 774.2 414.8 774.2 414.6 774 414.5 773.6 414.7 773.4 414.3 773 413.6 773.1 413.2 773 412.8 772.6 412.5 771.9 411.6 771.1 410.7 770.8 410.2 770.9 409.8 770.6 409 770.5 408.9 770.2 408.9 770 408.3 770.4 408.3 771 408.1 771 407.4 770.8 407.1 771.2 406.5 771.1 405.7 771.4 405.2 771.7 404.9 771.8 404.6 772.5 404.9 773.3 404.9 774 404.6 774.3 404.6 774.5 404.4 774.7 403.7 775 403.6 775.5 403.7 775.9 403.5 776 403.3 775.9 402.9 776.5 403 777 402.6 777.5 402.9 Z M 777.2 433.9 777.3 433.9 777.5 433.9 777.4 434.1 777.4 434.2 777.3 434.3 777.1 434.4 777.1 434.3 777 434.1 777 434 777 433.9 777.2 433.9 Z M 783.7 426.7 784 427.1 784 427.2 783.8 427.1 783.8 427.2 783.7 427.1 783.6 427.2 783.6 427.1 783.6 426.9 783.5 426.6 783.7 426.7 Z M 776.4 442.4 776.2 442.5 776.1 442.2 776.2 442 776.2 441.9 776.3 441.9 776.3 442.2 776.4 442.2 776.4 442.4 Z M 777.4 433.4 777.4 433.6 777.3 433.6 777.2 433.5 777.1 433.3 777.2 433.3 777.3 433.3 777.4 433.3 777.4 433.4 Z M 784.5 427.9 784.4 428.2 784.2 428.2 784.3 428.1 784.2 428 784.2 427.8 784.3 427.8 784.3 427.9 784.5 427.9 Z M 773.3 438.1 773.3 438.3 773.2 438.2 773.1 438.1 773.2 438.1 773.3 438 773.4 437.9 773.4 438 773.3 438.1 Z M 773.3 438.5 773.2 438.4 773.2 438.3 773.3 438.3 773.4 438.4 773.3 438.5 Z M 775.6 440.4 775.5 440.5 775.5 440.4 775.6 440.4 Z M 775.4 442.4 775.3 442.5 775.2 442.5 775.2 442.3 775.4 442.4 Z M 775.2 442.4 775.1 442.4 775 442.4 775 442.3 775.1 442.3 775.2 442.4 Z M 776.1 440.9 776 440.9 776 440.8 776.1 440.7 776.1 440.9 Z M 774.4 438.8 774.4 438.9 774.2 438.7 774.4 438.7 774.4 438.8 Z M 773 433.1 772.9 433.3 772.9 433.2 772.9 433 773 433.1 Z M 771.4 434.2 771.3 434.4 771.2 434.3 771.3 434.2 771.4 434.2 Z M 779.5 425.1 779.4 425.1 779.3 425.1 779.4 425 779.5 425 779.5 425.1 Z M 772.9 433.5 772.8 433.5 772.7 433.5 772.8 433.4 772.9 433.5 Z M 784.2 427.5 784.1 427.7 784 427.6 784 427.5 784.2 427.5 Z M 776.8 432.4 776.8 432.6 776.7 432.5 776.7 432.4 776.8 432.4 Z M 776.4 434 776.4 434.1 776.3 434.1 776.4 433.9 776.4 434 Z M 775.3 440.1 775.3 440.2 775.2 440.1 775.2 440 775.3 440 775.3 440.1 Z</t>
  </si>
  <si>
    <t>M 696.7 338.6 696.7 338.8 696.4 338.8 696 339.1 695.8 339.5 695.5 339.6 695.4 339.6 695.6 339.3 695.5 339.2 694.7 338.9 694.2 338.6 692.8 339 692.7 339.2 692.7 339.6 692.5 339.7 692.3 339.4 692.2 339.8 692.1 340.2 692.2 341 692.6 341.1 693.3 340.9 693.7 341 694.6 340.9 694.9 341 695.5 340.8 695.9 341 696.2 341.5 696.5 341.6 697 341.5 697.2 341.1 698.2 340.8 698.3 340.9 698.4 341.3 699 341.4 699 341.8 699 341.9 699.3 342 699.7 341.7 700.3 342.3 700.5 341.9 700.9 341.7 701.4 341.6 701.8 341.7 702.9 341.7 703.7 341.3 704.2 341.3 704.2 341.7 704 342.1 704.1 342.2 704.4 342.8 704.6 342.9 704.7 343 704.7 343.2 704.4 343.2 704.3 343.4 704.6 344.4 705 344.6 705.3 344.6 705.5 344.2 706.1 344.2 706.5 344.3 707.5 344.8 707.5 345.1 707.3 345.3 707.3 345.9 707.4 346.2 707.7 346.5 707.7 347.1 707.9 347.3 707.7 347.8 707.8 348.1 708 348.2 708.3 348.6 708.2 348.9 707.8 349 707.6 349.2 707.4 348.8 707.1 348.7 706.1 348.6 705.9 348.6 705.6 348.8 704.4 349.2 704.2 349.1 704.5 348.8 704.4 348.5 703.8 348.4 703.3 348.4 702.8 348.6 702.5 348.9 701.9 349.3 701.4 349.9 700.4 350.1 699.2 351.1 698.7 351.1 698.4 350.8 698.1 349.8 698.2 349 698.2 348 698.5 347.1 698.4 346.9 698.2 346.7 697.8 346.9 697.6 346.8 697.6 346.4 697.8 345.9 697.8 345.6 696.8 344.9 696 345.1 695.8 345.3 695.4 346.1 694.6 346.8 694.6 347 694.8 347.2 694.9 347.5 694.8 347.9 694.5 348.1 694.1 348.1 693.8 347.9 693.5 348 692.7 348.1 692.4 348.6 692.5 349.3 692.1 349.6 691.9 349.6 691.2 349 691.1 348.9 691 349 690.8 349 690.7 349.1 690.4 349.1 690.2 349.4 689.4 349.7 689.2 349.9 688.6 350.2 688 349.7 687.9 349.4 688.2 348.1 688.8 347.1 689.3 346.7 689.5 346.2 689.6 345.9 689.2 345.3 688.9 345 688.8 344.6 688.8 343.8 689 343.5 689 343.2 688.6 342.9 687.8 342.9 687.5 342.5 687 342.2 686.9 342 687.1 341.7 687.1 341.1 687.8 340.7 689.1 341 690 341 690.2 340.6 690.3 340 690.9 339.7 690.8 339.2 691.2 339 691.1 338.9 690.4 339 690.3 338.9 691.2 338.6 692 338.6 692.2 338.1 692 337.5 692.4 336.7 692.7 336.6 693.1 337 693.3 337 694.9 336.2 695.3 335.7 695.5 335.8 695.8 336.1 696.1 336.8 695.2 337.7 695.1 337.9 695.5 338.2 695.8 338.7 696.7 338.6 Z M 696.1 339.8 696.1 339.9 696 340 695.9 340.1 695.8 340.1 695.7 340 695.6 340 695.5 339.9 695.5 339.8 695.8 339.8 695.9 339.8 696 339.7 696.1 339.8 Z M 695.9 335.8 695.9 336 695.8 335.9 695.6 335.6 695.7 335.6 695.9 335.8 Z</t>
  </si>
  <si>
    <t>M 21.8 484.4 21.9 484.4 21.8 484.4 21.8 484.3 21.9 484.4 21.8 484.4 Z</t>
  </si>
  <si>
    <t>M 846.8 486.9 846.7 486.6 846.5 486.4 846.5 486.2 846.6 486.1 846.8 486.2 847 486.1 847 485.7 846.9 485.6 846.6 485.8 846.4 485.8 846.4 485.7 846.4 485.5 846.7 485.1 846.9 484.6 847.4 484.5 847.8 484.4 848.1 484.3 848.9 484.2 849.2 484.2 849.7 484.2 850.4 484 850.9 484.1 852 483.7 852.6 483.8 853 484 852.1 484.7 851 485.1 850.6 485.5 849.7 485.6 849.2 485.9 849.1 486 848.2 486.2 848.1 486.2 847.8 486.3 847.6 486.4 847.4 486.5 847.1 486.7 846.8 486.9 Z M 843.9 486.6 844.6 486.2 845.1 486.1 845 486.4 844.6 487 844.4 486.7 844.1 486.8 843.9 486.6 Z M 848.1 483.7 848 483.6 847.9 483.6 848 483.4 848.1 483.4 848.2 483.2 848.3 483.3 848.2 483.6 848.1 483.7 Z</t>
  </si>
  <si>
    <t>M 584.7 467.3 584.3 467 584.1 467.1 583.8 467.1 583.6 467.3 583.1 467 582.9 468.1 582.8 468.2 582.6 468.2 582.4 468.4 582.2 468.3 581.9 468.4 581.6 468.3 581.4 468.4 581.3 467.9 580.8 467.8 580.6 467.8 580.5 468.2 580.2 467.9 580 467.6 580 467.2 580.3 467.1 580.4 466.9 580.6 466.9 580.7 466.7 580.9 466.4 580.8 465.7 581.3 464.8 581.7 464.7 582 464.4 582.7 464.3 582.9 464.6 583 464.6 583.5 464.4 583.6 464.1 584.1 463.6 584.5 463.5 584.5 463.7 584.7 464.1 584.8 464.3 585.2 464.6 585.5 465.1 585.4 465.9 585.6 466.3 585.5 467.1 585.3 467.2 585.2 467.1 585 467.2 584.7 467.3 Z</t>
  </si>
  <si>
    <t>M 629.1 376.2 629.6 376.3 630.7 376.4 630.8 376.4 631.6 376.5 631.7 376.6 631.7 376.7 631.8 376.8 631.9 376.9 631.9 377 632 377.2 632 377.3 631.9 377.4 632 377.5 632 377.6 632.1 377.7 632.1 377.8 632.2 377.9 632.3 378 632.7 378 633 378 633.8 378 634.3 378 634.5 378.3 634.6 378.6 634.8 379 634.8 379.4 635.2 379.7 635.4 380.1 635.3 380.4 635.5 380.8 636.5 381.2 636.7 381.4 636.4 381.5 636.7 381.8 637 382.3 637.4 382.3 637.8 382.9 638.5 383.3 638.8 383.6 638.8 383.7 638.7 383.8 638.7 384 638.8 384.4 639.2 384.5 639.2 385.2 639 385.6 638.7 385.4 638.7 385.8 638.9 386 639.2 387 639.6 387.5 640 387.8 640.2 388.8 640.7 389.6 640.9 389.7 641.2 390.3 641.4 390.5 641.7 390.6 642.2 390.5 642.6 390.2 642.7 390.2 642.7 390.3 642.3 390.7 642.2 391.1 642.3 391.1 642.6 391.1 643 391.3 643 391.4 643 391.6 643.5 392.3 643.6 392.4 643.8 392.7 643.9 392.7 644.3 393.3 644.7 393.9 644.8 393.9 644.9 394.1 645 394.2 645.8 395.2 648.2 395.5 648.6 395.6 649.3 395.7 649.9 395.8 651.1 395.9 651.9 396 652.2 396.1 652.8 396.1 653 395.9 654.3 398 654.2 398.3 653.7 400 653.4 400.9 653.4 401.1 653.3 401.4 652.4 404 644.2 406.9 640.8 407.5 636.1 408.1 633.8 409.2 633.6 409.4 632 411.4 631.6 412.4 630.8 412.9 630.3 412.9 629.6 411.9 628.5 412 628.4 412 627.8 412 627.2 411.9 625.9 411.8 625.3 411.5 624.9 411.5 623.9 411.5 622.1 411.6 621.8 411.7 621.1 411.6 620.6 411.2 620.4 411.1 620 411.3 619.9 411.5 620.1 411.8 619.8 412 619.6 412.3 619.8 412.6 619.6 413 619.9 413.4 619.9 413.7 619.6 413.7 619.5 414.1 619.1 414.2 619 414.4 618.6 414.5 618.4 413.6 618.2 413.3 618 413.1 617.9 412.7 617.7 412.5 617.5 412.3 617.4 412.3 617.3 411.4 616.2 410.4 615.8 410.2 615.5 409.9 615 408.9 614.9 408.6 614.8 408.3 614.3 407.9 614.3 407.4 614.1 407 614.1 406.7 613.8 406.5 613.5 405.5 613.1 405.1 613 404.7 612.6 404.5 612.3 404 611.6 403.5 611.2 403.2 611 403.3 610.6 403.1 610.2 402.8 609.7 402.1 609.5 401.7 609.2 401.4 608.9 401.1 608.8 400.9 608.5 400.1 608.5 400 608.6 399.8 608.6 399.6 608.4 399.3 608.3 398.9 608.1 398.5 608.1 398.3 608 398.1 608.2 397.7 608.4 396.9 608.3 396.3 608.1 395.8 607.6 395 607.5 394.7 607.2 394.1 607 393.5 606.8 393.3 606.5 392.6 606.1 392.2 605.3 391.6 604.9 391.4 604.5 391.2 604.1 391.2 603.9 390.9 603.7 390.5 603.1 389.5 603.3 389.1 603.2 388.4 602.5 387.3 602.3 387.1 602.3 386.9 601.8 386.5 601.7 386.3 601.7 386 601.7 385.8 601 385.4 601 385.1 600.5 384 600.1 383.6 599.9 383.1 599.3 382.5 599.2 382 598.6 381.2 598.2 380.4 597.6 379.7 597.5 379.5 597.2 379.3 596.7 379.4 596.2 379.3 596 379.4 595.9 379.4 596.4 378 596.5 377.4 596.9 375.4 600 375.9 601.2 374.9 601.9 373.7 603.9 373.3 604.4 372.3 605.3 371.7 603.4 369.4 603.2 369.2 602.6 368.5 603.2 368.3 603.7 368.1 604.6 367.9 605 367.7 605.2 367.7 606.2 367.4 606.9 367.2 607.7 367 608.1 366.8 608.4 366.6 608.5 366.4 608.6 366.4 608.7 366.3 611.7 367 612 367 612.3 367.2 612.6 367.4 613.1 367.7 614.9 368.9 616.8 369.8 624 375.8 627.2 376.2 627.8 376.2 628.4 376.3 628.7 376.3 629.1 376.2 Z M 616 413.2 616 413.3 616.1 413.4 616.4 413.5 616.4 413.4 616.5 413.5 616.6 413.5 616.5 413.4 616.6 413.3 616.7 413.3 616.8 413.4 617 413.6 616.9 413.7 617 413.9 616.9 413.9 616.7 413.8 616.7 413.6 616.6 413.6 616.3 413.7 616.2 413.5 616.1 413.5 616 413.4 615.9 413.3 615.8 413.3 615.8 413.2 615.8 413.1 616 413.2 Z M 616.4 413.3 616.2 413.3 616.1 413.2 616 413 616.1 412.9 616.2 412.8 616.3 412.9 616.2 413 616.3 413.1 616.2 413.2 616.4 413.3 Z M 637.4 381.7 637.6 381.8 637.4 381.9 637.4 381.8 637.3 381.7 637.2 381.9 637.3 382 637.4 382.1 637.3 382.2 637.3 382.1 637.2 382 637.1 381.9 637.2 381.7 637.3 381.7 637.4 381.7 Z M 596 379.9 595.9 379.9 595.8 379.9 595.7 379.8 595.7 379.7 595.6 379.7 595.7 379.6 595.8 379.6 595.8 379.8 595.9 379.8 596 379.9 Z M 602.5 387.4 602.5 387.5 602.6 387.5 602.6 387.6 602.5 387.7 602.4 387.5 602.3 387.4 602.4 387.3 602.5 387.4 Z M 602.3 387.9 602.1 387.6 602.2 387.6 602.3 387.6 602.3 387.9 Z M 615.7 412.9 615.5 413 615.4 412.9 615.5 412.8 615.7 412.9 Z M 601.4 387.1 601.3 387.1 601.1 387 601.2 386.9 601.3 387 601.4 387.1 Z M 615.8 413.5 615.9 413.6 615.8 413.6 615.6 413.5 615.7 413.5 615.8 413.5 Z M 601.5 386.8 601.4 386.8 601.3 386.7 601.4 386.6 601.5 386.8 Z M 616.6 413.7 616.5 413.8 616.4 413.8 616.4 413.7 616.5 413.7 616.6 413.7 Z M 635.6 380.4 635.5 380.5 635.4 380.4 635.5 380.3 635.6 380.4 Z M 596.3 379.9 596.2 380 596.1 379.8 596.2 379.8 596.3 379.9 Z M 616 412.8 615.9 412.9 615.8 412.9 615.8 412.7 615.9 412.7 616 412.8 Z M 615.4 413.2 615.3 413.2 615.2 413.1 615.3 413 615.4 413.2 Z M 602.2 387.3 602.1 387.3 602.1 387.2 602.2 387.2 602.2 387.3 Z M 601.4 386.5 601.3 386.6 601.2 386.5 601.3 386.4 601.4 386.5 Z M 616.6 413.9 616.6 414.1 616.5 414 616.5 413.9 616.6 413.9 Z M 613.9 408.1 613.8 408.2 613.7 408.1 613.9 408 613.9 408.1 Z M 599.2 382.5 599.1 382.5 599 382.4 599.1 382.3 599.2 382.5 Z M 602.9 389.1 602.7 389.1 602.8 388.9 602.9 389.1 Z M 601.7 387.2 601.7 387.3 601.5 387.2 601.6 387.1 601.7 387.2 Z M 615.8 413.3 615.8 413.4 615.6 413.3 615.7 413.2 615.8 413.3 Z</t>
  </si>
  <si>
    <t>M 691.3 616 691.7 615.8 691.8 615.9 691.6 616 691.7 616.2 691.5 616.5 691.6 616.7 691.3 616.9 691.3 617.2 691.4 617.2 691.5 616.8 691.7 616.9 691.8 617.3 691.9 616.8 692.3 616.4 692.4 616.6 692.2 617 692.2 617.2 692.5 617 692.6 617.1 692.8 616.6 692.9 616.7 692.9 617 693.1 617.1 692.8 617.4 692.4 617.3 692.2 617.4 692.2 617.5 692.5 617.5 692.5 617.9 692.7 618 693.2 617.9 693.3 618.1 693.6 618 693.7 617.7 694.3 617.4 694.6 617.5 694.8 617.1 695.2 617.1 695.5 617.3 695.6 617.8 695.5 618.2 695.3 618.4 695 618.3 695 618.5 695.2 618.7 695.1 618.7 694.9 618.7 694.7 618.3 694.4 618.3 693.9 618.4 693.6 618.7 693.6 618.6 693.5 618.7 693.5 619.1 693.9 619.3 693.9 619.2 694.1 619.3 694.1 619.1 694.5 619 694.9 619.2 694.8 619.5 694.7 619.5 694.7 619.7 694.3 619.9 693.7 619.8 693.3 619 693.2 619.2 693.2 619.5 693.1 619.7 692.5 619.6 692.2 619.3 692.1 619.4 691.9 618.9 691.8 619 691.9 619.2 691.9 619.4 691.8 619.2 691.7 619.2 691.7 619.4 691.6 619.5 691.5 619.3 691.5 619.6 691.5 619.8 691 619.9 690.6 619.9 690.6 619.6 690.8 619.2 690.8 618.9 691 618.7 690.6 618.4 690.6 618.3 690.8 618.2 690.7 617.7 690.9 617.5 690.6 617.1 690.7 616.7 690.9 616.6 690.7 616.2 691.1 615.9 691.2 615.5 691.4 615.5 691.4 615.8 691.3 616 Z M 643.8 606.3 643.6 606.4 643.5 606.4 643.4 606.4 643.2 606.1 643.4 605.9 643.5 605.9 643.6 606.1 643.7 606.1 643.8 606.2 643.8 606.3 Z M 645.1 606.3 644.9 606.4 644.8 606.4 644.7 606.4 644.5 606.3 644.4 606.2 644.4 606.1 644.7 606 644.9 606.1 645 606.2 645.1 606.3 Z M 639.4 605 639.3 605.1 639.2 605 639.1 604.9 639.1 604.8 639.4 604.7 639.4 605 Z M 693.1 617.5 693.1 617.7 692.7 617.7 692.8 617.6 693.1 617.5 Z M 692.6 616.3 692.5 616.5 692.4 616.4 692.4 616.3 692.4 616.2 692.4 616.1 692.5 616.1 692.5 616.2 692.7 616.2 692.6 616.3 Z M 715.1 574.1 715 574.2 714.9 574 714.9 573.9 715.1 573.9 715.1 574.1 Z M 691.8 616.6 691.7 616.8 691.7 616.5 691.8 616.3 691.9 616.3 691.8 616.6 Z M 693.8 619 693.8 619.2 693.6 619.1 693.7 618.9 693.7 618.8 693.7 618.7 693.8 618.8 693.8 619 Z M 690.5 618.3 690.5 618.4 690.3 618.3 690.4 618.2 690.5 618.3 Z M 690.8 615.2 690.7 615.2 690.6 615.1 690.7 615 690.8 615.2 Z M 715 577.2 714.8 577.2 714.8 577.1 714.8 577 715 577.1 715 577.2 Z M 693.5 619.6 693.5 619.8 693.3 619.6 693.4 619.5 693.5 619.6 Z M 690.4 615.4 690.3 615.4 690.2 615.3 690.3 615.2 690.4 615.2 690.4 615.4 Z</t>
  </si>
  <si>
    <t>M 502.5 429.9 502.4 430.4 502.2 430.7 502.2 431.6 502.6 431.9 502.7 432 503.7 432.7 503.7 433.9 503.9 434.6 504.3 435.1 504.5 435.5 504.5 439.2 504.6 439.7 504.5 439.9 504.5 441.1 504.3 441.2 504.5 441.8 504.4 442 504.9 442.7 505 443.1 504.5 443.2 503.3 443.6 503.3 443.4 503 443.4 502.8 443 502.6 443 502.1 442.7 502 442.3 501.8 442.1 501.8 441.9 501.5 441.5 501.5 441.2 501.7 441 501.8 440.2 501.8 440 501.5 439.9 501.5 439.7 501.5 439.5 501.7 439.1 501.7 437.8 502 437.4 501.8 437 501.3 436.6 501.1 436.2 501.1 436.1 501.3 436 501.4 435.9 501.3 435.4 501.4 435 501.5 434.4 501.2 434.1 500.8 434.3 500.7 434.2 500.8 434.1 500.7 433.9 501 433.9 501 433.8 500.9 433.4 501 432.7 501.1 432.6 501 432.4 501 431.9 500.8 431.6 500.5 431.5 500.4 431.2 500.3 431.2 499.8 430.9 499.8 430.6 500.1 429.8 500 429.6 499.7 429.6 499.6 429.5 500.3 429.6 501.3 429.8 501.4 430 501.8 429.9 502.5 429.9 Z</t>
  </si>
  <si>
    <t>M 594.6 434.1 594.7 435.4 594.6 436.7 594.3 436.9 594 437 593.6 437.3 593.4 437.3 593.2 437 592.2 437.1 592 437.2 592 437.9 591.6 438.3 591.5 438.5 591.5 438.7 591.6 438.9 592.2 439 592.4 439.1 592.7 439 593.4 439.2 594.1 439.7 594.3 440.1 594.3 440.4 594.8 440.8 594.9 441 595.5 441.3 595.7 441.6 595.8 441.8 596.1 441.9 596.4 442.2 596.7 442.2 596.8 442.4 597.1 442.7 596.9 443.2 596.9 443.6 597 443.8 597 444.1 597.4 444.7 597.4 444.9 597.9 445.3 597.9 445.7 598.5 445.5 599 445.6 599.4 445.8 599.4 446.2 599.3 446.5 599.3 447.3 599.7 447.7 598.4 447.7 598.2 447.3 598.3 447 597.9 446.9 598 446.7 597.9 446.6 597.6 446.8 597.4 446.7 596.9 447 595.7 447.4 595.3 447.7 594.2 448.9 593.8 449.3 593.7 449.4 593.4 449.7 592.9 450.2 592 450.1 591.6 449.8 591.5 449.9 591.2 450 590.7 450.1 589.8 450.2 589.5 450.4 589.2 450.5 589.3 450.7 589.2 450.8 589 450.8 588.8 450.6 588.6 450.6 588.5 450.3 588.2 450 587.9 450.2 587.4 450.4 586.8 450.1 586.5 450 585.9 450.3 585.5 450.9 585.5 450.7 585.3 450.4 584.7 450.6 584.8 450.3 584.7 449.9 583.8 449.6 583.6 449.3 583.6 449.2 583.4 449.1 583 448.8 583 448.6 582.6 448.4 582.6 447.9 582.2 447.7 581.7 447.6 581.6 448.1 581.3 448.4 581 448.5 580.4 448.1 579.9 448.1 579.8 447.9 579.6 448 579.5 448.3 579.1 448.5 578.9 448.7 578.7 448.7 578.6 448.5 578.2 448.5 578 448.3 577.8 448.3 577.7 447.9 577.3 447.9 577.1 447.8 577 447.3 576.7 447 576.4 447 576.1 446.6 576.1 446.4 575.7 446.1 575.6 445.8 575.5 445.5 575.6 445.1 575.4 444.7 574.5 444.2 574.3 443.9 573.9 443.9 573.7 443.8 573.5 443.6 573.4 443.6 573.5 443.3 573 442.8 572.9 442.6 573.2 442.2 573.2 442.1 572.3 441.6 572.1 441.1 571.5 440.7 570.3 440.1 570.2 439.9 569.9 439.7 569.8 439.5 570.1 439.2 570.1 438.9 569.8 438.6 569.5 438.6 569.3 438.4 568.9 437.9 568.4 437.7 568 437.7 567.8 437.5 567.5 437.6 567.1 437.4 567 437.2 567.2 436.7 567.2 436.5 567.6 436.1 568 435.9 568.1 435.8 568.1 435.3 568.2 434.6 568.2 434.5 568.6 434.2 568.6 433.9 568.6 433.4 569.1 432.9 569.4 432.6 569.4 432.4 569.4 432.2 569.5 432 569.6 431.8 570.8 431.7 571.6 431.5 571.9 431.6 571.9 432 571.9 432.2 572.2 432.4 572.7 432.9 572.9 433.7 573.2 433.9 573.6 434.1 574 434.1 574.4 434 574.7 433.9 575.3 433.8 577.4 433.8 577.4 433.9 577.7 434.5 577.9 434.5 579.7 434.5 579.9 434.1 580.1 433.9 580.3 433.7 580.7 433.4 581.8 433.4 582 432.5 583.1 431.9 583.3 432 584.5 432.7 585.4 433.4 586.8 433.3 588.1 431.8 588.7 431 589.2 430.6 590 429.8 589.8 429.3 589.8 428 589.2 427.2 590.7 427.2 590.8 426.5 590.9 426.4 592.2 426.5 591.9 428.1 592.2 430.2 592.2 430.6 592.9 430.9 594.1 432.3 594.2 432.9 594 433.5 594 434 594.1 434.1 594.6 434.1 Z</t>
  </si>
  <si>
    <t>M 518.3 460.3 518.1 460.4 518 460.3 517.9 460 518 459.7 518.3 459.5 518.5 459.4 518.6 459.5 518.7 459.8 518.5 460.2 518.3 460.3 Z M 520.6 456.3 520.5 456.3 520.3 456.2 520.4 456.1 520.4 455.9 520.5 455.9 520.7 455.9 520.6 456 520.7 456.1 520.6 456.1 520.6 456.3 Z</t>
  </si>
  <si>
    <t>M 256.6 423.1 256.5 423 256.4 423.1 256.6 423.4 256.3 423.7 254.7 423.7 253.8 423.5 252.4 422.8 251.1 422.7 250.8 422.4 250.2 422.1 250.2 421.8 250.5 421.5 250.9 421.2 251.2 421.3 251.3 421.1 251.4 420.9 251.8 420.7 251.7 420.4 251.7 420.2 252.3 420.2 252.6 420.3 252.8 420.3 252.9 420.3 253 420.3 253.4 420.7 253.6 420.8 253.7 421 254 421 254.2 421.3 254.6 421.4 254.7 421.8 255.4 421.6 255.4 421.4 255.8 421.4 256 421.7 256.3 421.7 256.6 421.6 256.8 421.9 256.6 422.7 256.8 422.8 256.8 422.9 256.6 423.1 Z M 256.8 423.6 256.7 423.7 256.6 423.5 256.7 423.5 256.8 423.6 Z M 256.9 423.8 256.8 423.8 256.8 423.6 256.9 423.6 256.9 423.8 Z</t>
  </si>
  <si>
    <t>M 325.1 409.7 325.3 409.7 325.2 409.8 325.1 409.8 325.1 409.7 Z</t>
  </si>
  <si>
    <t>M 617.4 349.6 617.5 349.8 617.2 350.1 616.3 351.2 616 351.4 615.6 351.5 614.9 351.7 614.8 351.7 614.5 352.3 614.4 353.3 614.7 354 614.7 354.7 614.5 355.2 614.3 356.1 614.3 357.6 613.7 358.8 607.5 362.3 603.7 364.8 603.1 365.1 602.1 365.8 601 365.6 600.4 365.1 600.2 365.1 600.1 365.1 599.9 364.8 599.9 364.7 599.6 364.5 599.2 364.4 598.9 364.6 598.8 364.5 598.8 364.3 598.8 363.9 598.9 362.8 598.8 362.8 599.9 361.7 599.9 361.6 599.7 361.4 600 360.9 600.2 360.8 600.7 360.8 600.7 360.4 600.9 360.1 601.2 360 601.5 359.6 601.3 358.8 600.9 358.5 600.9 358.3 601.1 358.2 601.1 358.1 600.9 358.2 600.7 358.1 599.7 358.1 599.4 357.2 599.5 356.5 599.7 356.2 599.6 355.5 599.2 355.1 599.1 354.9 599.2 354.6 599.4 354.4 599.3 354 599.6 353.7 600.3 354 600.4 353.6 600.8 353.4 600.9 352.8 601.7 352.7 601.7 352.5 601.3 351.9 601.4 351.5 601.4 351.3 601.6 350.7 601.6 350.6 601.7 350.6 602.4 350.8 603 351.2 603.7 351.2 604.2 351 604.4 350.9 604.5 350.9 604.6 350.9 604.7 350.9 605 350.8 605.1 350.7 605.2 350.7 605.3 350.6 605.4 350.6 605.5 350.6 605.9 350.3 606.4 350.4 606.8 350.5 607.4 351 608.2 351 608.7 351.2 610.4 350.9 611.5 350.4 611.6 350.3 611.9 350.1 612 350 612.1 350 612.3 349.9 612.6 349.8 612.8 349.7 613 349.6 613.1 349.6 613.5 349.6 614 349.7 614.1 349.7 614.3 349.8 614.7 349.8 614.9 349.7 615.2 349.7 615.5 349.7 616.5 349.4 617 349 617.1 349 617.4 349.2 617.4 349.6 Z</t>
  </si>
  <si>
    <t>M 588.7 535.1 589 535.4 589 535.8 588.9 536.3 589.1 536.9 589.1 537.8 588.9 537.8 588.7 537.8 588.6 539.3 587.4 539.3 586.4 538.9 585.9 538.4 585.9 538.1 585.7 537.7 585.5 537.8 585.4 537.7 585.4 537 585.5 536.6 585.9 536 586.4 535 586.8 534.5 587.1 534.4 588.3 535.2 588.7 535.1 Z</t>
  </si>
  <si>
    <t>M 300.6 398.2 300.6 398.4 300.7 398.5 300.7 398.6 300.6 398.6 300.6 398.5 300.5 398.4 300.3 398.3 300.2 398.4 300.1 398.4 300.1 398.3 300.2 398.3 300.2 398.2 300.3 398.1 300.5 398.2 300.6 398.2 Z M 300.9 398.5 301.2 398.5 301.4 398.6 301.4 398.7 301.3 398.8 301.2 398.7 301.1 398.7 300.9 398.7 300.8 398.5 300.8 398.4 300.9 398.5 Z M 299.5 398.5 299.7 398.6 300 398.6 299.9 398.7 299.7 398.7 299.6 398.8 299.5 398.7 299.4 398.6 299.5 398.5 Z M 301.9 399 301.8 399 301.7 398.9 301.6 398.8 301.5 398.8 301.6 398.7 301.7 398.8 301.9 398.9 301.9 399 Z M 301.8 399.6 301.7 399.6 301.6 399.5 301.7 399.4 301.8 399.4 301.8 399.6 Z M 302.8 399.5 302.8 399.7 302.7 399.7 302.8 399.5 Z M 299.2 399.1 299.1 399.1 299.1 398.9 299.2 398.9 299.2 399.1 Z</t>
  </si>
  <si>
    <t>M 566.5 405.4 566.5 416.4 566.4 416.4 565.4 416.3 564.8 416.5 564 416.5 563.7 416.8 563.6 416.9 563.6 417.1 563.7 417.4 563.7 417.6 563.7 417.9 563.6 418.2 563.2 418.4 563.1 418.8 562.9 418.9 563 419.3 562.9 419.4 562.4 419.6 562.1 419.7 562.1 419.9 562.2 420 562.2 420.6 562.5 420.7 562.5 420.9 562.4 421 561.6 421.5 561.2 422 561.4 422.3 561.6 422.7 561.6 422.9 561.8 423.2 561.4 423.7 561 423.8 560.8 424.1 560.5 424.8 560.9 425.3 561.4 425.1 561.6 424.9 562.2 425.3 562 425.8 562.2 426 562.3 426.5 562.3 426.9 562.6 426.9 562.7 426.9 562.5 427.8 562.6 428.1 562.7 428.4 563 428.5 563.2 428.7 563.6 428.7 563.6 428.9 563.7 429.1 563.7 429.3 563.4 430.1 562.4 429.9 561.4 430.2 561.1 430.2 560.5 430.3 560.4 430.5 560.4 430.8 560.3 430.9 560.2 431.3 560.3 431.5 560.2 431.9 560.1 432 559.6 432.2 559.2 432.7 558.9 432.8 558.5 433.3 558.2 433.5 558.1 433.9 557.8 434.2 557.2 434.6 556.9 434.6 556.7 435 556.6 435.1 555.7 435.1 555.2 435.3 554.6 435.4 553.3 435.4 552.7 435.6 552.4 435.9 552.9 436.5 552.2 437.5 551.7 437.8 551.5 438.2 550.1 438.3 549.7 438.4 549 438.4 548 438.8 547.6 439.2 547 439.4 546.7 439.6 546.3 439.2 545.9 438.7 545.6 438.9 545.4 439.2 544.6 439.5 544.2 439.8 543.8 439.8 543.5 439.7 543 439.6 543.2 439.4 543.2 439 542.8 438.6 542.1 436.6 541.9 436.5 541.6 436.4 541.3 436.1 540.9 436 540.3 435.4 539.9 435 539.7 434.6 539.1 433.9 538.9 433.6 538.9 433.4 539.5 432.7 540.2 432.7 541.1 432.9 541.5 432.7 542.3 432.7 542.8 432.9 543.4 432.7 542.6 432 542.4 431.8 542.2 431.4 542 431.1 542 430.9 541.8 430.4 541.8 430.1 541.7 429.5 541.8 428.7 542 428.4 541.8 427.9 541.9 427.6 541.7 427.4 541.8 427.1 541.7 426.8 541.4 426.7 541.3 426.6 541.3 426 541.2 425.7 541.1 425.3 540.8 425.2 540.8 425 540.4 424.9 540.4 424.5 540.1 424 539 424 537.8 422.2 537.4 420.1 537.9 419.8 538 419.5 538.3 419.3 538.3 418.9 538.5 418.4 539.8 416.4 543 413 543.2 407.7 543.7 404.3 544.3 402.9 543.2 401.7 543.2 401.4 543.1 401.3 543.2 401.1 543.1 400.9 542.6 400 542.5 399.8 542.2 399.5 542.1 398.3 542.1 398 541.6 395 544.4 393.7 558.9 401.4 566.5 405.4 Z</t>
  </si>
  <si>
    <t>M 653.9 473.7 654 473.9 653.9 473.9 653.8 473.8 653.8 473.6 653.7 473.6 653.6 473.5 653.5 473.4 653.7 473.4 653.7 473.2 653.8 473.3 653.8 473.4 653.9 473.5 654 473.5 653.9 473.7 Z M 628.5 486.8 628.6 486.9 628.5 486.9 628.3 487 628.1 487 628.1 486.9 628.2 486.9 628.3 486.9 628.4 486.9 628.5 486.8 Z M 628.9 486.9 628.8 486.9 628.7 486.9 628.8 486.7 629 486.7 628.9 486.9 Z M 654.7 472.6 654.6 472.7 654.3 472.5 654.4 472.5 654.5 472.5 654.6 472.5 654.7 472.6 Z M 323.7 416.6 323.7 416.7 323.6 416.5 323.7 416.5 323.7 416.6 Z M 654.9 472.7 654.8 472.8 654.7 472.7 654.8 472.6 654.9 472.7 Z M 628.9 487.6 629 487.8 628.8 487.8 628.8 487.7 628.9 487.6 Z M 641.6 488.8 641.5 489 641.4 488.9 641.5 488.8 641.6 488.8 Z M 653.2 473.1 653.1 473.1 653 473 653.1 472.9 653.2 473 653.2 473.1 Z M 632.1 487.6 632 487.6 631.9 487.6 632 487.5 632.1 487.6 Z</t>
  </si>
  <si>
    <t>M 942.7 486.3 943.3 486.8 944.5 486.8 944.7 486.9 945.3 487.3 945.4 487.6 945.7 487.7 945.8 488 945.3 488.3 944.7 488.1 944.4 487.9 943.7 487.9 943.1 487.8 942.6 487.4 942.4 486.9 942.4 486.7 942.4 486.6 942.5 486.5 942.7 486.3 Z M 943.1 483.8 943 484 943.2 484.2 943.2 484.3 943.1 484.3 942.6 484 942.6 484.1 942.6 484.3 942.5 484.3 942.3 484.1 942.2 483.8 940.8 483 939.7 482.2 939.7 482.1 939.5 481.9 939 481.7 938.8 481.4 939.7 481.6 940 481.6 940.4 482 940.7 482.2 941 482.5 941.9 482.8 943 483.7 943.1 483.8 Z M 945.6 483.7 946.2 484.4 946.3 484.6 946.2 484.8 946.2 484.9 946.2 485 946.2 485.1 946.7 485.5 947 486.1 947 486.5 947.4 487 947.4 486.9 947.4 486.7 947.6 486.9 947.8 487.2 947.9 487.6 947.8 487.6 947.7 487.4 947.6 487.5 947 486.9 946.7 486.6 946.4 486.4 946.2 486.2 946 486.1 945.8 485.9 945.4 484.9 945.4 484.5 945.5 484.3 945.2 483.9 945.2 483.8 945.5 483.8 945.5 483.7 945.6 483.7 Z M 935.7 480.4 936.3 480.9 936.5 480.9 936.7 480.8 936.8 480.9 936.8 481.1 937 481.2 937 481.3 936.2 481.1 936.1 481 935.5 481 935.5 480.9 935.3 480.8 934.7 480.2 934.3 479.8 933.6 479.3 933.6 479 933.7 478.9 933.8 478.9 934 479 934.2 479.1 934.4 479.3 934.7 479.4 935.5 479.9 935.7 480.4 Z M 947.9 489.3 948.2 489.5 948.3 489.6 948.5 489.6 948.7 489.7 948.8 489.7 949 489.7 949 489.8 949.2 489.8 949.3 489.8 949.4 489.8 949.5 490 949.6 490.1 949.6 490.2 949.6 490.3 949.7 490.4 949.8 490.4 949.8 490.5 949.9 490.8 949.3 490.8 948.4 490.5 948.4 490.4 948.3 490.4 948.3 490.3 948.1 490.2 948 490.1 947.9 490 947.8 490 947.8 489.8 947.7 489.7 947.7 489.6 947.7 489.5 947.5 489.4 947.4 489.4 947.2 489.4 947.1 489.4 947.1 489.3 947.1 489 947.2 489 947.3 489 947.4 489 947.6 489.1 947.9 489.3 Z M 935.7 483.2 935.8 483.4 936 483.3 936.3 482.9 936.5 482.7 936.6 482.7 936.9 482.9 937 483.4 937.2 483.4 937.5 483.7 937.6 483.7 937.8 484.2 937.5 484.5 937.3 484.2 937.1 484.2 936.9 484.1 936.8 483.9 936.9 483.8 936.8 483.6 936.7 483.5 936.7 483.6 936.5 483.5 936.2 483.6 936.1 483.7 935.7 483.7 935.6 483.5 935.5 483.5 935.3 483.4 935.5 483.3 935.5 483.2 935.2 483 935.1 482.7 935.2 482.5 935.4 482.4 935.7 482.5 935.8 482.7 935.8 483 935.7 483.2 Z M 934.5 482.6 934.3 482.7 934.3 482.5 934.1 482.5 934.1 482.2 933.9 481.9 933.9 481.8 933.9 481.7 934.1 481.6 934.2 481.6 934.2 481.7 934.3 481.8 934.3 481.9 934.4 482 934.6 482 934.7 482.1 934.6 482.2 934.5 482.4 934.4 482.5 934.5 482.6 Z M 944.1 492.8 944.6 493.1 944.8 493.3 944.8 493.4 944.9 493.6 945.2 493.7 945.1 493.7 944.8 493.6 944.7 493.4 944.6 493.3 944.4 493.3 944.4 493.2 944.3 493.1 944.2 493.1 944.2 493.2 944.1 493.2 943.5 492.9 943.5 492.8 943.4 492.7 943.5 492.6 943.8 492.7 944.1 492.8 Z M 960.3 490.3 960.6 490.3 960.5 490.5 960.4 490.6 960.4 490.7 960.3 490.8 960.3 490.7 960.1 490.6 960 490.7 959.8 490.8 959.7 490.7 959.7 490.8 959.5 490.8 959.5 490.7 959.5 490.5 959.6 490.5 959.7 490.6 959.8 490.4 959.9 490.3 960.1 490.3 960.3 490.3 Z M 938.1 484.9 938 484.9 937.8 484.9 937.7 484.7 937.7 484.5 937.8 484.3 938 484.3 938.2 484.3 938.3 484.3 938.3 484.4 938.2 484.6 938.3 484.7 938.2 484.8 938.1 484.9 Z M 943.8 485.6 943.8 485.7 943.9 485.7 944.1 485.6 944.2 485.7 944.2 485.6 944.4 485.8 944.5 485.8 944.5 485.9 944.7 486 944.6 486.1 944.5 486.1 944.4 486.1 944.3 486.1 944.2 486.1 944.3 486 944.2 486 944.2 485.9 944.1 486 944.1 485.9 944 485.8 943.9 485.9 943.8 485.9 943.7 485.7 943.8 485.6 Z M 936.3 484.8 936.2 484.8 935.8 484.4 936.2 484 936.3 484 936.4 484.2 936.2 484.5 936.2 484.7 936.3 484.8 Z M 941.1 485.6 941.2 485.7 941.4 485.8 941.5 485.7 941.6 485.8 941.5 485.8 941.5 485.9 941.4 486 941.2 486 941.2 486.1 940.9 485.9 940.9 485.8 941 485.6 941.1 485.6 Z M 932 480 932.2 480.2 932.2 480.3 932 480.4 931.7 480.3 931.5 480.2 931.6 480.2 931.6 480.1 931.7 480.1 931.6 480 931.8 479.9 931.8 480 932 480 Z M 962.9 493.2 962.7 493.3 962.5 493.2 962.5 493.1 962.4 493 962.5 492.9 962.7 492.9 962.9 493 962.9 493.1 962.9 493.2 Z M 934.2 483.2 934.1 483.3 934 483.1 933.9 482.7 934 482.6 934.1 482.7 934.2 483.2 Z M 936.8 484.8 936.9 484.8 937.1 485 937.1 485.1 937 485.1 936.8 485 936.5 484.9 936.5 484.8 936.7 484.8 936.8 484.8 Z M 937.5 481.2 937.5 481.3 937.3 481.4 937.2 481.3 937.2 481.4 937.1 481.4 937.1 481.3 937.2 481.2 937.3 481.1 937.5 481.2 Z M 961.8 492 961.6 492.2 961.6 492.1 961.5 492 961.6 491.9 961.7 491.8 961.8 491.9 961.8 492 Z M 932.7 480 932.5 480 932.5 479.9 932.6 479.9 932.6 479.8 932.7 479.7 932.6 479.7 932.6 479.6 932.7 479.6 932.8 479.8 932.7 480 Z M 931.4 481.1 931.2 481.2 931.1 481.1 931.1 481 931.2 480.9 931.4 480.9 931.4 481.1 Z M 938.6 485.1 938.5 485.1 938.4 485 938.5 484.8 938.6 485 938.6 485.1 Z M 949.1 488 949 488 948.9 487.8 949 487.6 949.1 487.6 949.1 488 Z M 948.5 489.2 948.4 489.3 948.3 489.1 948.4 489 948.5 489.2 Z M 934.8 483.1 934.7 483.1 934.6 483 934.6 482.9 934.7 483 934.8 483.1 Z M 943.1 486 943 486.1 943 486 943 485.9 943.1 485.9 943.1 486 Z M 950.5 490.8 950.4 490.9 950.3 490.8 950.3 490.7 950.4 490.7 950.5 490.8 Z M 945.8 483.7 945.8 483.8 945.6 483.7 945.7 483.6 945.8 483.6 945.8 483.7 Z M 961.2 489.2 961.1 489.3 961 489.3 961.1 489.2 961.2 489.2 Z M 932.6 479.5 932.4 479.5 932.4 479.4 932.5 479.4 932.6 479.4 932.6 479.5 Z M 937.8 481.4 937.6 481.4 937.7 481.3 937.8 481.4 Z M 950.2 490.8 950.1 490.8 950 490.8 950.1 490.7 950.2 490.8 Z M 943.7 485.4 943.5 485.4 943.5 485.3 943.6 485.2 943.7 485.4 Z M 936.6 483.6 936.6 483.8 936.5 483.7 936.5 483.6 936.6 483.6 Z M 947.4 486.6 947.3 486.7 947.2 486.6 947.2 486.5 947.3 486.5 947.4 486.6 Z M 959.7 490.3 959.7 490.4 959.6 490.4 959.6 490.2 959.7 490.3 Z M 938.5 481.1 938.3 481.1 938.3 481 938.4 481 938.5 481.1 Z M 959.7 489.6 959.6 489.6 959.6 489.5 959.7 489.4 959.7 489.6 Z M 963.5 488 963.5 488.2 963.4 488.1 963.4 488 963.5 488 Z M 938.6 484.5 938.4 484.5 938.4 484.3 938.5 484.4 938.6 484.5 Z M 945.3 482.5 945.3 482.7 945.3 482.6 945.2 482.5 945.3 482.5 Z M 938.9 485 938.8 485 938.7 485 938.7 484.9 938.9 484.9 938.9 485 Z M 968.1 494.9 968 495 968 494.9 968.1 494.8 968.1 494.9 Z M 934 482.3 934 482.4 933.9 482.3 934 482.2 934 482.3 Z M 943.1 492.1 943 492.2 942.9 492.1 942.9 492 943.1 492.1 Z M 942.3 475.9 942.2 476 942.1 475.8 942.2 475.7 942.3 475.9 Z M 934 483.6 934 483.7 933.9 483.7 933.9 483.6 934 483.6 Z M 934 483.6 933.9 483.6 933.9 483.5 934 483.5 934 483.6 Z</t>
  </si>
  <si>
    <t>M 592 398 592.4 398.3 593.1 398.8 594.2 398.7 594.4 398.3 594.5 398 602.2 398 602.2 398.3 602.2 398.6 602.4 399.2 602.6 399.8 602.8 400 603.4 400.8 603.4 400.9 603.3 400.9 603.2 400.6 603.1 400.5 603 400.4 602.9 400.4 602.9 400.7 602.8 400.9 602.9 400.9 602.9 401.1 603 401.4 603.2 402.4 603.1 402.7 603.2 403.7 603.1 403.9 603.3 404.5 603.2 405.2 603.8 407.3 604 407.7 604.5 407.7 605.2 408.2 605.6 408.6 605.7 409 606.4 409.3 606.6 409.5 606.8 409.6 606.9 409.8 606.6 410.1 606.3 410.8 606 411.1 605.7 411.1 605.6 411.3 605.5 411.1 605.4 411.1 605.1 411.4 604.8 411.3 604.7 411.6 604.2 411.7 604 411.8 604 412.1 603.7 412.6 603.4 412.5 603 412.6 602.7 412.5 602.6 412.5 602.5 412.8 602.6 413.3 602.5 413.6 602.3 413.7 602.3 414 602.5 414.4 602.4 414.8 602.3 415 602 416 601.7 416.5 601.3 417.8 601 418.1 601.2 419.3 601.3 420.3 601.4 420.6 601.1 421.4 601.2 421.9 601 422.2 600.2 424.3 600.3 424.6 600.2 425.1 600.1 425.1 599.9 425 599 425.2 598.3 426.3 597.8 427.2 597.3 427.6 597.2 427.8 597.3 428.3 596.9 429.1 597 429.4 596.9 430.2 596.6 430.6 596.4 430.7 596.2 430.3 595.9 430.2 595.6 430.4 595.1 431 595.1 431.6 595.2 432 595.2 432.2 595.2 432.4 594.9 432.6 594.9 433 594.6 433.9 594.6 434.1 594.1 434.1 594 434 594 433.5 594.2 432.9 594.1 432.3 592.9 430.9 592.2 430.6 592.2 430.2 591.9 428.1 592.2 426.5 590.9 426.4 590.8 426.5 590.7 427.2 589.2 427.2 589.8 428 589.8 429.3 590 429.8 589.2 430.6 588.7 431 588.1 431.8 586.8 433.3 585.4 433.4 584.5 432.7 583.3 432 583.1 431.9 582 432.5 581.8 433.4 580.7 433.4 580.3 433.7 580.3 433.4 580.3 432.4 577.1 432.3 577.1 433.3 577.4 433.8 575.3 433.8 574.7 433.9 574.4 434 574 434.1 573.6 434.1 573.2 433.9 572.9 433.7 572.7 432.9 572.2 432.4 571.9 432.2 571.9 432 571.9 431.6 571.6 431.5 570.8 431.7 569.6 431.8 569.5 432 569.4 432.2 569.4 432.4 569.4 432.6 569.1 432.9 568.6 433.4 568.6 433.9 568.6 434.2 568.2 434.5 568.2 434.6 568.1 435.3 568.1 435.8 568 435.9 567.6 436.1 567.2 436.5 567.2 436.4 566.7 436.4 566.5 436.5 566.3 436.3 565.9 436.3 565.5 436.2 565.2 436.3 565.2 436 565.4 435.5 565.3 435.5 565.2 435.6 565.1 435.6 565.1 435.2 565.1 435 565.6 434.7 565.6 434.3 565.5 434.2 565.5 433.9 565.7 433.6 565.6 432.9 565 432 564.7 431.4 563.8 430.7 563.7 430.6 563.4 430.1 563.7 429.3 563.7 429.1 563.6 428.9 563.6 428.7 563.2 428.7 563 428.5 562.7 428.4 562.6 428.1 562.5 427.8 562.7 426.9 562.6 426.9 562.3 426.9 562.3 426.5 562.2 426 562 425.8 562.2 425.3 561.6 424.9 561.4 425.1 560.9 425.3 560.5 424.8 560.8 424.1 561 423.8 561.4 423.7 561.8 423.2 561.6 422.9 561.6 422.7 561.4 422.3 561.2 422 561.6 421.5 562.4 421 562.5 420.9 562.5 420.7 562.2 420.6 562.2 420 562.1 419.9 562.1 419.7 562.4 419.6 562.9 419.4 563 419.3 562.9 418.9 563.1 418.8 563.2 418.4 563.6 418.2 563.7 417.9 563.7 417.6 563.7 417.4 563.6 417.1 563.6 416.9 563.7 416.8 564 416.5 564.8 416.5 565.4 416.3 566.4 416.4 566.5 416.4 566.5 405.4 566.6 404 569.3 403.9 569.3 401.4 569.3 401.1 569.3 400.9 569.3 400.1 569.3 400 569.3 399.2 569.3 398.3 569.3 398 572.4 398 586.7 398 586.8 398 587 397.5 587.2 397.4 587.3 397.5 587.1 397.9 587.1 398 590.5 398 591.5 398 592 398 Z M 603.3 401.7 603.3 401.5 603.4 401.5 603.3 401.7 Z M 605.4 407.5 605.5 407.6 605.3 407.6 605.3 407.5 605.4 407.5 Z</t>
  </si>
  <si>
    <t>M 567 215.8 566 216.1 565.7 215.8 564.9 216.2 564.4 215.9 564.5 216.4 564.1 216.5 563.6 216 563 215.5 562.8 216.1 562.1 215.6 561.9 216.3 562 217.2 561.9 217.9 561.7 217.6 561.6 217.8 561.4 217.6 561.2 217.9 560.8 217.9 560.9 218.4 560.4 218.9 559.8 218.7 559.8 218.9 559.9 219 560 219.4 559.8 219.9 559.7 220.5 559.7 220.9 559.6 221.2 559 221.6 558.9 222.1 558.6 222.5 558.9 222.9 558.9 223.3 558.9 223.6 559.5 224.2 559.6 224.7 559.7 225 559.2 225.6 559 225.9 558.8 226.1 558.2 226.8 558.1 227.1 558 227.5 557.9 227.7 557.7 228.1 557.3 228.9 557 229.2 556.8 229 556.6 229.7 556.3 229.4 556.2 229.8 555.6 229.8 555.4 230.1 555.1 230.2 554.8 230.7 554.7 231.2 554.4 231.2 554.3 230.7 554 230.5 553.9 230.7 554 231.3 553.5 231 553.3 231.8 552.8 232.6 552 232.8 551.8 233.1 551.5 233 551.2 233.7 551.1 234.6 550.9 234.8 550.6 234.8 550.2 235.8 550 235.7 550.1 235.1 549.8 235 549.8 235.2 550 235.3 549.9 235.5 549.9 236.2 549.8 236.5 549 237.3 548.4 237.2 548.5 237.5 548.3 237.8 548.3 238 548.7 238.6 548.5 239.1 548.1 240.7 548.2 241.4 548.5 241.7 548.5 241.9 547.8 241.7 547.7 242.3 547.5 242.6 547.6 243.2 547.5 243.5 547.7 244 547.6 244.7 547.6 245.5 547.7 245.7 547.6 246.1 548 246.8 547.9 247.5 548.2 247.7 548.9 247.8 548.8 248.1 548.9 248.3 549 248.4 549.4 248.2 549.8 248.1 550 248.5 550.3 249 550.7 249.4 550.9 249.5 551 249.4 551 248.6 551.1 248.6 551.2 248.7 551.3 249.3 551.5 249.3 551.7 249.8 551.6 250.1 551.7 250.2 551.7 250.3 551.5 250.3 551.3 250.6 551.8 250.6 552 250.5 552.4 251.6 552.8 252.2 552.8 252.9 552.1 253.3 551.6 254.4 551.2 254.3 550.8 254.7 551 254.9 551.3 254.8 551.8 254.9 552 255.3 552 255.7 551.9 255.7 551.8 255.5 551.3 255.5 550.9 255.3 550.9 255.7 551.1 256.2 551.1 256.5 550.8 256.3 550.3 256.5 550.3 256.9 549.9 257.2 549.6 257.7 549.3 257.3 549.2 256.8 549 257.1 548.7 257.1 548.8 257.4 548 258.3 547.5 258.3 547.5 258.6 547.1 258.9 546.4 258.8 546.4 259 546.9 259.5 546.6 260 546.7 260.8 546.5 260.8 546.7 261.5 546.5 262 546.2 262.2 546.5 262.4 546.5 263.1 546.3 263.4 546.3 263.8 546.2 264.2 546.3 264.2 546.3 265 545.7 266 545.7 266.4 545.8 266.5 545.9 267 545.6 267.5 545.4 268.9 545 269.3 544.5 270.7 544.5 271 543.9 271.9 543.8 271.9 543.8 272.1 543.5 272 543.4 271.8 543.5 271.7 543.6 271.5 543.2 271.5 543.2 271.4 542.8 271.7 542.5 271.7 542.4 271.5 541.8 271.6 540.7 271.6 540.9 272.2 540.8 272.3 540.5 272.3 540.4 272.2 540.3 272 539.8 272.5 539.5 273.2 539.4 273.8 539.8 274.6 539.3 275.3 539 275.4 538.6 275.1 538.1 275.2 537 275.6 535.6 275.3 535.6 275.2 535.9 275.1 535.8 274.4 536.2 273.9 535.8 273.6 535.8 273.2 535.5 273 535.3 272.4 534.9 271.6 534.7 271 535.5 271.2 535.5 270.9 535 270.2 535.3 270 535.8 270.1 535.8 269.6 535.8 269.3 535.6 269.1 535.3 269 534.9 268.2 534.3 267.6 533.8 266.4 533.7 266.1 533.5 265.2 533.4 265.1 533.5 265.3 533.4 265.5 533.1 265.2 533.1 264.4 532.8 263.8 532.5 263.7 532.7 263.3 532.5 263.1 532.4 262.9 532.4 262.7 532.6 262.6 532.7 262 532.7 261.6 532.5 261.7 532.6 261.9 532.5 262.1 532.1 262.4 531.9 261.8 531.6 261.4 531.6 261 531.8 260.7 531.6 260.4 531.1 260.2 531.2 259.9 531.3 259.7 531.2 259.2 531.2 258.7 531 258.3 531.1 257.8 530.8 257.3 530.9 256.8 531 256.5 531.4 256.3 531.5 256.4 531.8 256.9 531.8 257.1 531.8 257.4 531.9 257.5 532.3 257.4 532.4 257.1 532.6 256.3 532.7 255.7 532.8 255.6 532.8 255 532.4 253.7 532.5 253.5 532.7 253.3 533.1 253 533.1 252.5 532.8 252.3 533 252.1 533.2 252 533.4 252 533.8 252 534.2 251.5 534.6 250.9 534.8 250.3 534.7 249.6 534.9 249.1 534.9 248.5 534.4 247.2 534.2 246.4 533.9 245.7 535.1 245.4 535.2 245.2 535.2 244.9 535.6 244.3 535.6 243.7 534.9 242.5 534.4 242.5 533.7 241.5 534.1 238.4 534 238 533.5 236.4 533.6 235.5 533.5 234.5 533.8 233.9 533.4 232.8 533.2 232.3 533.4 231.9 533.8 231 533.7 230.3 534.5 229 534.7 228.6 535.2 227.9 535.6 227.6 535.8 227.5 536.6 227.1 536.7 227.1 538.2 227.5 538.7 227.6 538.8 227.5 538.9 227.1 539.2 226.5 539.2 226.1 539.2 225.9 539.2 225.6 539.1 224.8 537.9 224 539.7 220.5 539.8 219.9 540.1 219.3 540.2 219.2 540.2 217.6 540.3 216.7 540.5 215.9 540.4 215.3 540.3 213.7 541.6 213.5 541.7 213.5 542.9 212.7 542.8 212.2 542.7 211.3 543 210.8 543.1 210.7 543.3 210.4 544 209.2 544.5 208.2 545.4 207.3 545.4 206.1 544.6 204.5 544.8 203.9 545.5 203.8 545.7 203.5 545.9 202.8 546.5 201 547.6 200 547.9 199.6 548 199.6 548.7 200 549.6 200.5 550.3 198.9 550.2 197.4 550.2 196.4 551 196.1 551.6 196.6 552.8 196.6 554 197.1 555.3 197.6 555.8 196.9 555.5 196.1 556 195.4 556.3 194.4 556.2 193.5 556 192.6 557 192.4 557.6 192.7 557.9 193 557.9 193.4 558 193.6 558.3 193.8 558.5 193.9 559.3 194.7 559.5 195.2 560.7 196.1 561.1 196.8 561.8 196.8 563.6 197.8 563.9 198.1 564 198.3 564.2 198.6 564.2 199.3 564.6 199.3 564.8 200 565.6 200.7 565.5 201 565.1 201.5 565.1 202.6 565.3 203.3 564.9 204.2 565.1 204.4 565.8 204.6 565.9 205.3 565.7 205.6 565.3 205.8 565.4 206.2 565.3 206.4 566.5 208.8 566.5 209.1 566.2 209.4 566.2 210.3 566.1 210.7 565.6 211.5 565.6 212 565.6 212.6 565.8 213.2 566.3 213.5 566.4 214.1 566.8 215 567 215.8 Z M 552.7 262.6 552.9 263 552.7 263.1 552.7 263.4 552.6 263.3 552.5 263.6 552.2 263.5 552 264.1 552.1 264.3 552.1 264.5 552 264.6 552 264.7 552.1 265 552.4 265.1 552.4 265.2 552 265.4 551.8 265.8 551.8 266.1 551.1 266.6 550.9 267 550.9 267.4 550.5 267.8 550.3 267.8 550.5 267.2 550.6 267 550.6 266.9 550.5 266.9 550.5 266.6 550.3 266.5 550.3 266.1 550.2 265.9 550.4 265.5 550.2 264.6 550.4 264.3 550.8 263.9 551.2 263.1 551.6 262.9 551.8 262.6 552 262.7 552.1 262.9 552.3 262.6 552.7 262.6 Z M 545.7 271 545.5 271.3 545.4 269.7 546 268.1 546.4 267.8 546.8 266.7 547.1 265.8 547.3 265.5 547.5 265.6 547.3 265.9 547.3 266.4 546.9 267.4 546.8 267.8 546.7 268.2 546.5 268.4 545.7 271 Z M 553.1 262.2 553.3 262.3 553.5 262.2 553.6 262.4 553.5 262.4 553.4 262.4 553.1 262.6 553.1 262.7 553 263 552.9 262.8 552.8 262.6 552.9 262.5 552.9 262.3 553.1 262.2 Z M 558.1 229.3 557.9 229.8 557.8 229.1 557.9 228.9 558.1 229.3 Z M 551.6 233.4 551.7 233.5 551.8 233.5 551.7 234 551.6 234.1 551.6 233.7 551.5 233.5 551.6 233.4 Z M 543 271.6 543.2 271.7 543.4 271.7 543.4 271.8 543.3 271.9 543.2 271.8 543.1 271.9 542.9 271.9 542.9 271.8 543 271.6 Z M 553.5 260.4 553.3 260.4 553.1 260.1 553.4 260.1 553.5 260.2 553.5 260.4 Z M 552.6 254.6 552.6 254.7 552.5 254.9 552.4 254.7 552.2 254.7 552.3 254.5 552.4 254.4 552.5 254.6 552.6 254.6 Z M 560.5 219.5 560.5 220 560.4 219.9 560.3 219.5 560.3 219.4 560.5 219.5 Z M 552.6 253.4 552.4 253.7 552.2 253.6 552.3 253.4 552.5 253.4 552.5 253.3 552.6 253.4 Z M 547 260.4 546.9 260.5 546.8 260.1 546.7 259.9 546.9 260.1 546.9 260.3 547 260.4 Z M 563 217.8 563 218.1 562.8 218 562.9 217.8 562.8 217.6 562.8 217.5 562.9 217.5 563 217.8 Z M 553.2 252.5 553.3 252.7 553.3 252.8 553.1 252.7 553 252.9 552.9 252.7 553.1 252.6 553.2 252.5 Z M 566 216.3 565.9 216.5 565.8 216.7 565.6 216.5 565.6 216.4 565.8 216.4 565.9 216.3 566 216.3 Z M 563.7 216.6 563.6 216.8 563.4 216.6 563.6 216.4 563.7 216.6 Z M 552.2 254.6 552.1 254.7 552 254.4 551.9 254.3 551.9 254.2 552.1 254.2 552.1 254.3 552.2 254.6 Z M 563.3 216.5 563.2 216.6 563 216.5 563 216.3 563 216.2 563.1 216.2 563.3 216.5 Z M 532.4 263.7 532.3 263.7 532.2 263.6 532.3 263.5 532.3 263.4 532.4 263.4 532.5 263.5 532.4 263.7 Z M 552.2 253.9 552 253.9 551.9 253.9 552 253.7 552.1 253.7 552.2 253.9 Z M 561.6 218.4 561.6 218.5 561.4 218.4 561.4 218.3 561.4 218.2 561.5 218.2 561.6 218.4 Z M 562.8 217.4 562.7 217.7 562.5 217.5 562.6 217.3 562.8 217.4 Z M 550.7 257 550.7 257.3 550.4 257.3 550.5 257.2 550.7 257 Z M 532.3 262.7 532.2 262.9 532.1 262.7 532.2 262.6 532.3 262.7 Z M 562.6 218.2 562.4 218.2 562.3 217.9 562.6 217.9 562.6 218.2 Z M 530.6 257.5 530.6 257.6 530.4 257.5 530.5 257.3 530.6 257.5 Z M 548.5 258.3 548.4 258.4 548.3 258.3 548.5 258.1 548.5 258.3 Z M 553.5 254 553.4 254.1 553.3 254 553.5 253.8 553.5 254 Z M 563.3 217.6 563.3 217.8 563 217.6 563.1 217.5 563.3 217.6 Z M 550.3 257.5 550.3 257.7 550.1 257.5 550.2 257.3 550.3 257.5 Z M 560.3 219.8 560.2 220 560 219.8 560.1 219.6 560.3 219.8 Z M 531.1 260.2 531.2 260.4 531 260.4 531 260.2 531.1 260.2 Z M 562.8 216.9 562.8 217.1 562.7 217.1 562.6 216.9 562.7 216.8 562.8 216.9 Z M 532.7 264.1 532.7 264.3 532.6 264.1 532.6 263.9 532.7 264.1 Z M 552.3 254.2 552.2 254.3 552.1 254.1 552.3 254 552.3 254.2 Z M 561.9 218.3 561.9 218.5 561.7 218.4 561.8 218.1 561.9 218.3 Z M 565.2 216.3 565.2 216.6 565.1 216.5 565.1 216.3 565.2 216.3 Z M 560.2 219.4 560.1 219.4 560 219.1 560.2 219.2 560.2 219.4 Z M 547.7 258.6 547.7 258.8 547.6 258.8 547.5 258.7 547.6 258.5 547.7 258.6 Z M 561.1 218.8 561 218.9 560.9 218.7 561 218.6 561.1 218.8 Z M 535.3 272.9 535.2 272.9 535.1 272.8 535.1 272.7 535.3 272.8 535.3 272.9 Z M 562.1 218.2 562.1 218.4 561.9 218.4 562 218.1 562.1 218.2 Z M 566.9 216.6 566.9 216.8 566.8 216.6 566.9 216.3 566.9 216.6 Z M 563 216.9 562.9 217 562.8 216.8 562.9 216.7 563 216.7 563 216.9 Z M 532.3 264 532.2 264.2 532.1 264.2 532.2 264 532.3 264 Z M 548.1 244.9 548 245 547.9 244.9 547.9 244.8 548 244.7 548.1 244.7 548.1 244.9 Z M 553.3 254.5 553.3 254.7 553.2 254.5 553.3 254.3 553.3 254.5 Z M 531 257.8 531 258.1 530.9 258.1 530.9 257.9 531 257.8 Z M 549.2 238.6 549.1 238.9 549 238.7 549 238.6 549.2 238.6 Z M 547.1 260 547 260.2 547 260 547.1 259.8 547.1 260 Z M 548.3 242.7 548.2 242.7 548.1 242.5 548.3 242.5 548.3 242.7 Z M 548.8 237.5 548.8 237.7 548.6 237.7 548.6 237.6 548.7 237.5 548.8 237.5 Z M 552.1 254.8 552 254.9 551.9 254.7 552 254.6 552.1 254.8 Z M 553.1 252.4 553 252.4 553 252.2 553 252.1 553.1 252.2 553.1 252.4 Z M 551.4 256.7 551.3 256.7 551.3 256.5 551.4 256.4 551.4 256.7 Z M 557.7 230.3 557.6 230.3 557.5 230.2 557.5 230.1 557.7 230 557.7 230.3 Z M 552.7 254.4 552.5 254.4 552.5 254.3 552.6 254.2 552.7 254.4 Z M 545.7 268.5 545.6 268.6 545.5 268.5 545.7 268.3 545.7 268.5 Z M 551.3 256.9 551.3 257.1 551.2 257 551.1 257 551.1 256.9 551.3 256.9 Z M 553.1 254.9 553 255 553 254.9 553.1 254.7 553.1 254.9 Z M 547 261.1 547 261.3 546.8 261.3 546.9 261 547 261.1 Z M 531.5 261 531.4 261.2 531.2 261 531.3 260.9 531.5 261 Z M 552.4 233.1 552.2 233.2 552.2 233 552.3 232.8 552.4 233.1 Z M 562.7 217.9 562.7 218 562.6 217.9 562.6 217.8 562.7 217.7 562.7 217.9 Z</t>
  </si>
  <si>
    <t>M 787.9 456.5 787.9 456.6 788.2 456.7 788.3 456.7 788.3 456.8 788.2 456.9 787.9 457 787.9 457.1 787.8 457.1 787.6 457 787.4 457 787.3 456.9 787.4 456.7 787.4 456.6 787.5 456.5 787.7 456.6 787.8 456.5 787.9 456.5 Z M 788.6 456.7 788.4 456.7 788.4 456.6 788.5 456.6 788.6 456.6 788.6 456.7 Z</t>
  </si>
  <si>
    <t>M 484.4 505.4 484.3 505.5 484.2 505.5 484.1 505.6 484 505.5 484 505.4 484.2 505.2 484.3 505.3 484.4 505.4 Z M 466.1 571.5 466 571.7 465.9 571.7 465.8 571.5 465.9 571.3 466 571.3 466.1 571.4 466.1 571.5 Z M 460.2 482.8 460.1 482.8 460 482.7 460.1 482.5 460.3 482.6 460.3 482.7 460.2 482.8 Z M 472.6 583 472.6 583.1 472.5 583.1 472.3 582.9 472.2 582.9 472.3 582.8 472.5 582.7 472.6 583 Z M 464.9 572.1 464.8 572.3 464.7 572.2 464.8 572.1 464.9 572.1 Z</t>
  </si>
  <si>
    <t>M 546 314.7 545.4 314.4 545 314.7 545.2 315.1 544.7 315 544.4 315.4 544 315.5 543.8 315.6 543.8 315.7 543.7 315.8 543.4 315.8 543.3 316 543.3 316.3 543.5 316.4 543.6 316.5 543.5 316.7 543.4 317.3 543.2 317.2 542.7 317.4 542.5 317.6 542.4 317.7 542.6 318 542.4 318.2 542.5 318.7 542.2 318.9 542 318.9 541.4 318.5 541.3 318.7 541.1 318.7 540.8 318.5 540.4 317.9 540.1 318.5 539.7 318.7 539.1 318.7 538.8 318.6 538.7 318.8 538.4 318.9 538.2 318.8 537.8 318.8 537.8 318.7 537.7 318.7 537.7 318.6 537.7 318.5 537.7 318.4 537.8 318.5 537.9 318.5 537.9 318.4 538 318.4 538.1 318.4 538.1 318.3 538 318.3 538 318.2 538.4 318.3 538.6 318.1 538.2 317.7 537.7 317.4 537.7 317.3 537.7 317.2 537.8 316.7 537.5 316.7 537.4 316.6 537.4 316.5 537.4 316.4 537.8 316.1 537.9 315.9 537.2 315.7 537.1 315.4 537.3 315.2 537.7 314.9 537.9 314.9 538 314.5 538.6 314.5 539.1 314.7 539.3 314.9 540 314.8 540.3 315 540.4 315.1 540.5 314.9 540.7 314.8 540.8 314.6 541.1 314.5 541.2 314.2 541.8 314 542.7 314 543 314.1 543.4 313.8 543.8 313.8 544.4 313.9 544.3 313.3 544.7 313.1 545.2 313.2 545.3 313.3 545.2 313.5 545.4 313.7 545.5 313.9 545.5 314.1 546 314.7 Z</t>
  </si>
  <si>
    <t>M 562.6 303.9 562.5 304.2 562.3 304.4 562.1 304.9 561.9 305.6 561.5 306.1 561.4 306.8 561.3 306.9 561 306.9 560.4 307.1 560.1 306.9 559.9 306.4 559.5 306.1 558.6 306.4 557.7 306.1 557.5 306.1 556.9 306.3 556.7 306.6 556.3 307.3 555.9 307.5 555.6 307.8 555.2 307.9 554.4 307.5 554.1 307.7 554 308.1 553.3 308.2 552.7 308.2 552.5 308.2 552.2 308.3 552 308.6 552 309 552.3 309.2 552 309.3 551.7 309.5 549.6 309.6 549.1 309.5 548.4 308.9 548.1 308.6 547.8 308.4 547.6 308.5 547.3 308.3 547.3 308 547.1 307.8 547 307.4 546.7 307 546.7 306.7 547 306.3 547 305.9 547.2 305.3 547.6 304.9 548.2 305.1 548.4 305 548.6 305.1 548.9 304.9 549.3 304.6 549.6 304.6 549.7 304.2 550.1 304.1 550.4 303.2 550.8 303 551 302.8 551 302.6 551.2 302.6 551.5 302.2 552 302.2 552.3 302.1 552.6 302.2 552.7 302.6 553.1 302.6 553.4 302.1 553.6 302 554 301.7 554.5 302.6 554.9 302.6 554.9 303.1 554.8 303.4 555.1 303.4 555.3 303.3 555.7 303.5 555.8 303 556 302.8 556.3 302.8 556.4 302.6 556.7 302.5 557 302.7 557.1 302.5 557.5 302.5 557.7 302.7 558 303 558.5 302.7 558.4 302.5 558.8 302.6 559 302.4 559.3 302.5 559.5 302.5 559.9 302.4 560.1 302.5 560.4 302.7 560.5 302.7 560.9 302.9 561.2 303.4 562.2 303.9 562.6 303.9 Z</t>
  </si>
  <si>
    <t>M 471.5 436.9 471.4 437.8 471.3 437.9 470.9 437.9 470.6 438.2 470.6 438.9 470.3 439.1 470 439.5 469.2 440 469 440.4 468.7 440.5 468.3 441.3 468.1 441.3 467 440.7 465.5 440.1 465.4 439.8 465.6 439.6 465.3 439.3 465.3 439.1 465.1 439.2 464.8 439.1 464.2 438.6 464.3 438.4 464.1 437.9 463.9 437.7 463.5 437.7 463.2 437.1 463.3 437 463.6 437 464 436.7 463.9 436.7 463.8 436.8 463.7 436.7 463.5 436.8 463.4 436.7 463.3 436.5 463.3 436.1 463.4 436 463.5 435.9 463.2 435.6 463.1 435.4 463.4 435.3 463.8 435.3 464 435.2 464.2 434.8 464.5 434.6 464.8 434.3 465.5 433.1 466 432.9 466.5 433 466.9 432.9 467.2 432.7 468.9 432.7 469.8 433.9 470 434.3 470.4 434.7 470.3 435.2 470.6 435.4 470.7 436 470.9 436.4 470.6 436.8 470.4 437.4 470.8 437.4 471.2 437 471.5 436.9 Z M 465.1 439.3 465.2 439.4 465.3 439.5 465.3 439.6 465.4 439.6 465.4 439.7 465.3 439.8 465.3 440 465.2 440 465.1 439.8 464.8 439.7 464.2 439.5 464.2 439.4 464.3 439.4 464.5 439.4 464.7 439.4 464.8 439.3 465.1 439.3 Z</t>
  </si>
  <si>
    <t>M 534.4 324.6 534.7 324.5 534.7 324.7 534.6 324.8 534.4 324.8 534.4 324.6 Z</t>
  </si>
  <si>
    <t>M 466.1 419.2 466.3 419.5 466.1 419.9 466.2 420.2 466.7 420.6 466.8 420.9 466.7 421.3 466.9 421.6 466.9 421.9 466.6 422.2 466.6 422.4 467.1 422.9 467.1 423.1 467.2 423.3 467.5 423.1 467.7 423.1 468 423.4 468.1 423.8 468.3 424 468.4 424.3 468.5 424.3 468.4 424.6 468.4 424.9 468.3 425 468.3 425.1 468.4 425.4 468.3 425.5 468.5 425.7 468.5 425.9 468.1 425.8 467.4 425.9 467 425.8 466.7 425.9 466.5 425.9 465.8 426.2 465.5 426 465.2 426 465 425.8 464.7 425.8 464.3 425.5 464.2 425.6 464.1 425.7 463.8 425.7 463.8 425.6 463.8 425.3 463.3 425.2 462 425.1 459.3 425.1 457.9 425.1 456.5 425.8 455.5 425.7 455 425.8 454.5 426 453.7 426.1 453.5 425.8 453.5 425.5 453.5 425 453.6 424 453.8 423.7 455.5 423.7 456.2 423.7 456.2 423.3 456.3 423.2 457 423.1 457.4 423.2 457.6 423.2 457.8 423 457.8 422.7 458.2 422.5 458.4 422.8 459 423 459.3 423.2 459.6 423.2 460.2 423.5 460.7 423.6 460.9 423.4 461.6 423.3 461.7 423 461.6 422.7 461.3 422.6 460.9 422.7 460.5 422.9 460.2 422.9 460 422.8 459.7 422.4 459.1 422.4 459 422.3 458.9 422.1 458.8 422 458.3 421.9 457.8 422.1 457.6 422 457.4 422 457 422.5 455.5 422.5 454.1 422.5 453.9 422.3 453.9 422 453.6 421.8 453.7 421.3 453.5 421.2 452.9 420.2 452.3 419.5 451.9 419.3 451.6 419.4 451.5 419.3 452.6 418.6 453.6 417.2 454.1 416.4 454.3 415.8 454.2 415.5 454.3 415.4 454.5 415.3 454.5 415 454.6 414.8 454.9 414.2 455.2 414.1 455.5 414.2 456 414.2 456.5 414.2 456.9 414.1 457.1 414 457.3 414 458 413.9 458.2 413.7 458.3 413.8 458.5 413.7 458.7 413.8 460.2 413.8 461.2 414.6 461.3 414.9 461.6 415.2 461.9 415.2 462.1 415.3 462.5 415.2 462.9 415.5 463.3 416.5 463.3 416.7 463.7 416.8 463.8 417.1 464.1 417.1 464.1 417.4 464.4 417.6 464.3 417.8 464.8 418.2 465.3 418.5 465.6 418.8 466.1 419.2 Z</t>
  </si>
  <si>
    <t>M 331.1 430.4 331 430.5 330.9 430.7 330.8 430.7 330.8 430.9 330.9 431.2 330.8 431.3 330.8 431.5 330.9 431.7 330.9 431.8 330.9 431.9 330.9 432.1 330.9 432.2 330.7 432.4 330.4 432.5 330.3 432.5 330.1 432.5 330 432.5 329.7 432.5 329.5 432.5 329.3 432.5 329.2 432.5 329 432.5 328.7 432.5 328.6 432.5 328.4 432.6 328.3 432.5 328.4 432.5 328.6 432.4 328.6 432.3 328.9 432.3 329 432.2 329.1 432.1 329.2 432 329.4 432 329.6 432 329.6 431.9 329.6 431.7 329.5 431.6 329.5 431.5 329.6 431.3 329.6 431.2 329.5 430.9 329.4 430.8 329.2 430.8 329.1 430.8 329 430.7 329.2 430.6 329.6 430.6 329.6 430.5 329.7 430.6 329.9 430.4 330.2 430.5 330.4 430.4 330.5 430.4 330.9 430.3 331.1 430.4 Z M 332 429.2 331.9 429.3 331.8 429.3 331.7 429.4 331.6 429.4 331.5 429.5 331.3 429.5 331.6 429.2 331.7 429.1 332 429 332.2 428.9 332.2 429 332.2 429.2 332 429.2 Z</t>
  </si>
  <si>
    <t>M 991.7 477.6 991.6 477.6 991.5 477.5 991.7 477.5 991.7 477.6 Z M 991.2 480.7 991.1 480.7 991.1 480.5 991.1 480.6 991.2 480.7 Z</t>
  </si>
  <si>
    <t>M 615.2 333.8 615.9 334.1 616.3 333.8 616.9 333.9 617.9 334.1 618.1 333.6 618.7 333.6 618.7 333.9 618.9 333.9 619.3 334.4 619.7 334.7 619.7 334.8 619.9 335.1 620.3 335 620.5 335.3 620.5 335.4 620.5 335.5 621.1 336 621.3 336.7 621.2 337 620.8 337.7 621.2 338.8 621 338.9 621.1 339 621.8 339.3 622.9 339.3 623.3 339.5 623.6 340 623.9 340.2 624.1 340.4 624.2 340.7 624.1 340.5 624 340.5 623.9 340.3 623.7 340.2 623.4 340.4 623.1 341.5 622.8 341.6 622.2 341.5 622.1 341.7 622.2 341.8 622.3 342 622.6 342.5 622.5 343.1 622.6 343.4 622.8 343.6 622.7 344 622.9 344.4 622.8 345.1 623.2 345.2 623.3 345.3 622.8 346.5 622.7 346.6 622.6 346.8 623.3 347.2 623.6 347.3 623.7 347.5 623.6 347.6 623.6 347.9 623.6 348.5 623.7 348.5 623.8 348.5 623.9 348.6 624.1 348.8 624.2 348.9 624.2 349 624.2 349.4 623.9 349.4 623.7 349.4 623 349.9 622.8 350.1 622.7 350 622.5 349.7 622.7 349.3 622.7 349.1 622.6 349 622.5 349 622.1 348.9 621.9 349 621.6 349.2 620.9 349.2 620.4 349 619.7 348.8 619.1 348.9 618.6 348.7 618.4 348.9 618 349.5 617.4 349.6 617.4 349.2 617.1 349 617 349 616.5 349.4 615.5 349.7 615.2 349.7 614.9 349.7 614.7 349.8 614.3 349.8 614.1 349.7 614 349.7 613.5 349.6 613.1 349.6 613 349.6 612.8 349.7 612.6 349.8 612.3 349.9 612.1 350 612 350 611.9 350.1 611.6 350.3 611.5 350.4 610.4 350.9 608.7 351.2 608.2 351 607.4 351 606.8 350.5 606.4 350.4 605.9 350.3 605.5 350.6 605.4 350.6 605.3 350.6 605.2 350.7 605.1 350.7 605 350.8 604.7 350.9 604.6 350.9 604.5 350.9 604.4 350.9 604.2 351 603.7 351.2 603 351.2 602.4 350.8 601.7 350.6 601.6 350.6 601.6 350.7 601.4 351.3 601.4 351.5 601.3 351.9 601.7 352.5 601.7 352.7 600.9 352.8 600.8 353.4 600.4 353.6 600.3 354 599.6 353.7 599.7 353.3 599.2 352.4 599.5 352 600.1 351.5 600.4 351.3 600.3 350.7 600 350.3 599.7 350.4 599.3 350.8 598.9 350.9 598.9 351.1 598.6 351.5 598.2 351.5 598 351.6 596.7 350.9 596.5 350.7 596.4 350.7 596.1 350.7 595.8 350.8 595 351.5 594.5 352 594.4 352.4 594.3 352.5 594.2 352.6 593.9 352.4 593.4 352.9 593.2 352.9 593 353 592.4 353 591.9 353 591.7 353.2 591.3 353.1 590.9 353.4 590.8 353.3 590.3 353.1 589.8 352.9 589.5 352.6 589 351.8 588.5 351.5 586.8 350.7 585.9 350.5 585.3 350.5 585.1 350.4 584.9 350.6 584.8 350.8 584.8 351.5 584.5 352 584.6 352.3 584.3 352.7 584.2 352.5 583.7 352.4 583.5 352.6 583.4 352.6 582.9 352.7 582.9 352.9 582.3 353 582.1 352.8 581.6 352.7 581.5 352.6 581.3 352.6 581.1 352.4 580.8 352.1 580.6 351.5 580.6 351.3 580.6 351.1 580.2 351 580.2 351.2 579.9 351.3 579.4 351 579.2 350.7 578.9 350.6 578.4 350.7 578.3 351 577.7 351.5 577.6 351.4 577.8 351.3 577.7 351.1 577.9 350.9 577.8 350.8 577 350.9 576.5 351.2 576 351.1 576.1 350.9 576.6 350.8 577.6 350.7 577.8 350.3 578.1 350.1 578 350 576.4 350.1 575.7 350 575.6 349.8 575.7 349.6 576.2 349.6 576.3 349.5 576.4 349.3 576 348.7 575.9 348.7 575.5 348.7 575.4 348 575 347.7 575.5 347.4 575.6 347 575.4 346.6 574.5 346.3 574.1 345.9 573.6 346 572.9 345.5 572.9 345.4 573.2 345.3 573.3 345.1 573.1 344.5 573.2 344.2 573.5 344.3 573.6 344.4 573.9 345.2 574.5 345.2 574.9 345 574.6 344.7 574.2 344.2 574.3 344 574.6 343.8 574.9 343.3 574.4 343.1 574.4 342.7 574.2 342.4 573.9 342 574.6 341.2 574.7 341 574.5 340.9 573.8 341 572.7 341.3 572.4 341.3 572.3 341.3 572.4 340.9 572.5 340.6 572.5 339.9 572.5 339.8 572.6 339.5 573 339.3 573.2 338.9 573.2 338.7 573.5 338.6 574.1 338 574.9 338 575.1 337.8 575.6 337.7 575.8 338 576.3 338.3 577 338.3 577.2 338 576.8 337.7 576.9 337.5 577.6 337.6 577.6 337.8 577.4 337.9 577.5 338.1 578.1 338 578.6 338 579 338 579.4 338.1 579.8 338 580.3 338.1 580.5 338.1 580.8 337.8 580.6 337.7 580.4 337.7 579.8 337.5 579.9 337.3 580.1 337.2 580.4 337.1 581.2 337 581.8 336.8 581.9 336.9 582.7 336.7 582.9 336.8 583 336.7 583 336.6 582.7 336.7 582.2 336.5 581.4 336.6 581.3 336.4 580.5 335.9 580.4 335.7 580.7 335 581.1 334.9 582.7 335.2 582.8 335.2 583.4 335.2 583.5 335.2 583.9 335 584.1 335.1 585.3 335.4 585.9 335.5 586.8 335.3 587.1 335 587.1 334.6 588.9 333.6 589.1 333.5 589.5 333.1 590.4 332.7 590.8 332.6 591.3 332.5 591.7 332.3 592.4 332 594.9 332.2 596.4 332.2 596.7 332 597 331.7 597.3 332 597.3 332.3 597.7 332.9 598.5 333.4 598.8 333.4 599.7 333.1 600.1 333.4 600.2 334.1 600.9 334.8 601.2 334.8 601.5 334.4 601.7 334.4 602.5 334.7 602.7 335 603 335.2 603.4 335.2 604 335.6 604.2 335.5 604.4 335.3 604.7 335.3 604.8 335.6 605 335.8 605.6 335.9 606.7 336 607.1 335.9 607.3 335.9 607.9 335.6 608.6 335.5 608.9 335.5 609.4 335.4 609.9 335.7 610.2 335.7 610.6 335.9 610.9 335.9 611.3 336.1 611.5 336 611.8 335.8 612 335.6 612.4 335.6 612.9 335.4 613.1 335.1 613.8 334.9 614.4 334.5 614.8 334.3 614.9 334.2 615.2 333.8 Z M 577.7 332.1 577.8 332.3 577.8 332.4 577.6 332.5 577.6 332.7 578 333.6 578.1 333.7 578.4 333.9 578.6 334 579.4 334.4 580.6 334.8 580.4 335.1 580.1 335.6 579.9 335.9 579.4 335.9 579.2 335.7 579.1 335.8 578.6 335.6 578.3 335.5 577.6 335.7 577.4 335.8 576.9 335.7 576.3 335.8 575.7 336.8 574.8 337.4 574.1 337.7 573.7 338.2 573.2 338.6 573 339 572.7 339.1 572.8 338.2 574.2 337.4 574.3 337.1 574.1 337 573.8 337.1 573.7 337.1 573.5 337.2 573.3 337.2 573.2 337.2 573.1 337.2 572.9 337.2 572.7 337.2 572.5 337.2 572.4 337.2 572.3 337.1 572.2 336.7 572.4 336.7 572.7 336.2 573 335.9 573.1 335.7 573 335.1 573 334.8 573.8 334.4 573.7 333.5 573.1 333.1 573 333 573.1 332.8 573.6 332.7 573.7 332.4 573.6 332.3 573.7 332.3 573.8 332.1 574.1 332.2 574.7 332 575 331.7 575.3 331.8 575.6 331.7 576.4 332.3 576.8 332.2 577.1 332.2 577.2 332 577.7 332.1 Z M 571.9 338.9 571.6 339 571.5 339 571.4 339.1 571.3 339 571.1 338.9 571.2 338.8 571.5 338.6 571.7 338.6 571.9 338.5 572 338.6 572 338.8 572 338.9 571.9 338.9 Z M 576.7 337.2 576.5 337.3 576.4 337.2 576.3 337.1 576.4 337 576.6 337 576.8 337.1 576.7 337.2 Z M 572.3 340.1 572.2 340.2 572 340 572.3 340 572.3 340.1 Z M 574.2 344.8 574.1 344.9 574 344.8 574 344.7 574.1 344.6 574.2 344.8 Z M 576.3 337.6 576.2 337.7 576.2 337.6 576.3 337.4 576.3 337.6 Z M 576.6 337.6 576.6 337.7 576.5 337.7 576.5 337.6 576.5 337.5 576.6 337.6 Z M 579.2 337.6 579.1 337.6 579 337.5 579.1 337.4 579.2 337.5 579.2 337.6 Z M 573.9 341.8 573.8 341.8 573.7 341.7 573.9 341.7 573.9 341.8 Z M 573.1 345.1 573 345.1 572.9 345 573.1 344.9 573.1 345.1 Z M 597.6 332 597.5 332 597.4 331.9 597.5 331.9 597.6 331.9 597.6 332 Z</t>
  </si>
  <si>
    <t>M 594.1 463.3 594.6 463.5 595.7 464.1 604.4 469 604.4 469.1 604.5 469.7 604.2 470.1 604.3 470.3 604.6 470.4 604.8 470.8 608.7 473.5 608.6 473.8 608.7 474 608.5 474.2 608.4 474.8 607.7 476.8 607.5 477.3 607.7 477.7 607.8 478.3 607.9 478.5 608.3 478.6 609 479.5 609.4 479.7 609.6 480.1 609.6 480.4 609.3 480.6 609.1 480.9 608.9 481.7 608.9 482.1 608.8 482.4 609.1 482.5 609.2 482.7 609.2 483.1 608.8 483.6 608.9 484 608.9 484.4 609.1 484.5 609.2 484.8 609.6 485.4 609.5 485.4 609.2 485.2 609.1 485.5 609.4 485.6 609.5 486.1 609.7 486 609.9 486.2 609.9 486.6 609.7 486.8 609.9 486.9 610.1 487.1 610.2 487.7 610.3 487.9 610.3 488.2 610.2 488.4 610.4 488.4 610.8 488.8 611.2 488.9 611.3 489.2 611.4 489.2 611.5 489 611.8 489.4 612 489.4 612.1 489.5 612 489.9 611.9 490 611.5 490.1 610.9 490.7 609.6 491.2 608.8 491.7 608.5 491.7 607.8 491.7 607.4 492 607.1 492.1 606.7 492.4 606 492 605.2 492 604.9 492.1 604.7 492.7 604.6 492.8 604.2 493 603.9 493 603.7 493.2 603.4 493.1 603.2 493.1 602.6 492.9 602.3 492.9 602.1 492.9 601.6 493.3 601.4 493.3 601.3 493.4 601.2 493.2 601.1 493.2 600.6 493.3 600.4 493.2 600.3 492.9 600.1 492.7 600 492.7 599.6 492.5 599.3 492.4 598.9 492.8 598.5 492.9 596.9 492.9 596.8 492.3 596.5 492.1 595.9 491.3 596.1 490.6 595.8 489.9 595.8 489.2 595.7 488.5 595.1 487.7 594.4 487 594.1 487.1 594.1 487.4 594 487.6 593.6 487.3 593.4 487.3 593.1 487.3 592.8 487.4 592.4 487 592 487 591.6 486.8 591.5 486.7 591.4 486.7 590.8 486.4 590.2 486.3 589.9 486 589.5 486 589.2 485.9 589.1 485.8 588.7 485.8 588.5 485.7 588.5 485.4 588.4 485.4 588.2 485.3 587.8 485.3 587.6 485.1 587.5 484.8 587 484.5 586.7 484.6 586.5 484.5 586.3 484.6 586 484.5 585.4 483.7 585.3 483.4 585 482.5 584.4 481.6 584.3 481 584 480.4 583.6 479.9 583.3 479.5 582.9 479.4 582.4 478.9 581.9 477.9 581.8 477.1 582.1 476.7 582.1 476.4 581.4 474.2 581.3 473.9 581.6 473.2 581.6 472.9 582.4 472.9 582.7 472.7 583.2 472.4 583.8 471.7 583.9 471.3 584.3 471 584.5 470.4 585 470.1 585 469.8 585.5 469.6 585.4 468.9 585 468.8 584.8 468.6 584.5 468.7 584.3 468.5 584.5 468 584.4 467.9 584.7 467.3 585 467.2 585.2 467.1 585.3 467.2 585.5 467.1 585.6 466.3 585.4 465.9 585.5 465.1 585.2 464.6 584.8 464.3 584.7 464.1 584.5 463.7 584.5 463.5 584.9 463.5 585.3 463.3 589.5 463.3 591.5 463.3 593.4 463.3 593.6 463.3 594.1 463.3 Z M 609.3 477.8 609.5 477.8 609.5 477.7 609.5 477.6 609.6 477.7 609.6 478 609.7 478.3 609.7 478.4 609.6 478.5 609.5 478.5 609.4 478.5 609.3 478.1 609.2 478.1 609.3 478.2 609.2 478.2 609.2 478.1 609 478 609 477.9 608.9 478 608.9 478.1 608.7 477.9 608.6 477.7 608.7 477.6 608.7 477.3 608.6 477.2 608.6 477.1 608.8 476.9 608.9 476.8 608.9 476.6 608.9 476.5 609 476.5 609.1 476.7 609.1 477 609.2 477.2 609.3 477.4 609.3 477.8 Z M 610.2 474.2 610.3 474.3 610.3 474.2 610.5 474.3 610.5 474.4 610.5 474.5 610.4 474.7 610.5 474.7 610.5 474.8 610.4 474.7 610.4 474.9 610.5 474.9 610.5 475 610.4 475.4 610.3 475.6 610.1 475.7 610 475.6 609.9 475.7 609.9 475.5 609.9 475.4 610 475.3 610 475.2 610.1 475.1 610.1 475 610.2 475 610.2 474.9 610.1 474.8 610 474.7 610.1 474.6 610 474.6 610 474.5 609.9 474.4 610 474.3 610 474.2 610.2 474.2 Z M 610.2 482.6 610 482.8 609.8 482.7 610.4 482.1 610.6 482 610.6 482.2 610.4 482.6 610.2 482.6 Z M 609.9 485.8 609.8 485.9 609.7 485.8 609.8 485.7 609.9 485.8 Z M 609.8 475.6 609.8 475.7 609.7 475.6 609.8 475.5 609.8 475.6 Z M 609.6 485.5 609.6 485.6 609.5 485.6 609.5 485.5 609.6 485.5 Z M 610.3 482.9 610.2 482.9 610.3 482.7 610.3 482.8 610.3 482.9 Z M 608.8 476.7 608.8 476.8 608.7 476.8 608.7 476.6 608.8 476.7 Z</t>
  </si>
  <si>
    <t>M 684.5 348.8 684.1 348.8 683.8 348.9 683.2 348.5 682.2 348.2 682 348.5 682 348.8 681.7 349.2 680.5 349.2 679.6 349.6 679.6 350.3 679.2 351.2 679.2 351.9 679 352.3 678.2 352.9 677.9 352.9 677.6 353.1 677.6 353.4 677.3 353.4 676.3 353.6 676 353.8 675 354 675 354.1 675.3 354.5 674.9 354.8 675 355.1 674.9 355.4 674.6 355.5 673.7 356.1 673.2 355.9 672.7 356.4 672.6 355.9 672 355.4 671.8 355.3 671.2 355.5 670.8 355.4 670.3 355 670.1 354.8 669.9 354.8 669.7 354.6 669.8 354 669.7 353.7 669.5 353.6 669.7 353 669.5 352.2 669.6 351.6 669.5 351.3 667.4 351.3 667.3 351.2 666.4 349.9 665.7 349.6 665.1 349.5 664.7 348.9 664.7 348.5 664.5 348.2 664.2 348.2 663.7 347.9 663.1 347.6 662.8 347.8 662.3 347.6 662.1 347.8 661.9 347.8 661.5 347.7 661.4 347.4 661.2 347.2 660.7 347.2 660.4 347 660 346.8 659.3 346.8 659 346.5 659 346.2 658.6 345.6 658.5 345.6 658.1 345.9 657.4 345.6 656.9 345.7 656.6 345.6 656.2 345.8 656.2 346.1 656.1 346.2 655.3 346.3 654.6 346.1 653.8 346.2 653.2 346.6 652.8 346.7 652.5 347.1 652.1 347.4 651.9 347.7 651.9 348.2 651.6 348.5 651.3 348.4 650.4 348.9 649.4 348.8 649.2 346.8 649.3 345.5 649.3 344.6 649.5 343.2 648.4 341.9 647.7 341.8 647.4 341.9 647.3 341.5 647.5 341.2 648.3 341.2 648.6 341 648.5 340.8 648.3 340.9 648.2 340.6 648.2 340.2 648.3 339.6 647.9 339.5 646.6 339.5 646.2 339 646.2 338 646.8 335.9 647.5 336.5 648.2 336.6 648.6 336.4 648.9 336.9 649.3 337 650.5 336.8 650.6 336.2 651.1 336.4 651.4 336.3 651.6 336 651.6 335.7 650 333.9 649.5 332.1 649 331.6 648.6 331.6 647.5 331.7 646.8 332.2 646.5 333 646.6 333.6 646.4 334.8 645.9 334 645.6 333.3 645.4 332.9 646.1 332.3 647 331.5 648.1 331.1 650.1 330.8 651.1 331.3 652 331.9 652.3 332.3 652.4 332.7 652.7 333.1 653.2 334.1 653.9 334.8 654.1 334.7 654.2 334.8 654.9 334.6 655.2 334.6 658.2 334.7 658.3 334.4 658.1 334.1 658 333.3 658 332.8 658.1 332.5 659 331.5 660.3 331.3 660.6 331 660.6 330.4 660.7 330.3 660.9 330.2 661.1 330.3 661.2 330.3 661.7 330.3 661.6 330 661.3 329.6 661.6 329.5 662.3 329.5 662.6 329.2 663.5 330 664.1 330.2 664.2 330.3 664.7 330.9 665.9 331 666.3 331.3 666.3 332.1 666.9 332.7 666.6 332.9 666.7 333.5 666.7 334.1 667.4 334.8 669.1 334.9 669.9 335.2 670.1 335.1 670.3 334.8 670.5 334.7 670.9 334.8 671.4 335.3 671.8 335.7 671.9 336.4 672.2 337.2 672.8 337.9 673.1 339.2 673.4 339.7 676 341.5 676.8 342.3 677.6 342.9 678.4 343.2 679 343.6 680.3 344.4 681.4 345.3 682.2 345.6 682.9 345.6 683.6 346 684.1 346.4 684.6 346.5 684.8 346.8 684.5 347.5 684.5 347.9 684.7 348.4 684.5 348.8 Z M 661.9 331 662.2 331 662.2 330.8 661.9 330.6 661.9 330.5 661.8 330.5 661.9 330.7 661.9 331 Z M 647.1 343.1 647.1 343.4 647 343.3 647 343.1 647 342.9 647 342.7 647.1 342.7 647.1 342.9 647.1 343.1 Z M 647.2 343.6 647.1 343.7 647.1 343.6 647.1 343.5 647.2 343.5 647.2 343.6 Z M 650.6 335.8 650.6 336 650.5 335.9 650.5 335.7 650.6 335.8 Z M 647.1 340.2 647 340.3 646.9 340.2 646.9 340.1 647.1 340.2 Z</t>
  </si>
  <si>
    <t>M 532.1 363 531.9 364 531.9 364.6 532.1 365.1 532 365.4 531.7 365.7 530.4 366.3 529.9 366.8 529.5 367 529.5 367.3 529.2 367.6 528.7 367.7 528.5 367.9 528.4 368.1 528.1 368.6 528.4 369.4 528.5 369.8 528.6 370.4 528.3 371 527.5 372.1 526.5 372.5 526.3 371.5 525.8 369.6 525.8 369.4 525.5 368.1 525.4 367.7 525.3 367.4 525.3 367.2 525.2 367 525.2 366.6 523.2 365.2 523.2 365.1 523.1 364.8 523 364.1 522.5 363.5 522.5 363.2 521.7 362.9 521.5 362.2 521.1 361.6 521 361.1 520.9 360.9 520.9 360 521.2 359.6 521.4 359.7 521.6 359.5 521.8 358.9 522.5 358.5 522.9 358.1 522.9 357.9 523 357.7 522.9 357.2 523 357 523.1 356.6 523.4 356.1 523.1 355.8 523.1 355.5 523.2 355.2 523.2 354.6 522.9 354.3 522.9 353.8 523.1 353.1 523.1 352.9 523.3 352.1 523.2 352 522.7 351.9 522.6 351.8 523.4 351.3 523.5 351.1 523.5 350.8 524 350.6 523.9 350.5 524 350.2 524.5 350.1 525 349.6 525.5 349.2 527 348.8 527.3 348.9 527.5 349.1 527.9 349.1 528.3 349.4 528.2 349.5 528.3 350 528.6 350.4 528.6 350.8 528.8 351 529.1 350.9 529.4 350.5 529.8 350.3 530.3 349.9 530.6 349.8 530.8 350.5 530.5 350.9 529.9 351.9 529.2 352.3 529.1 352.7 529.1 353.1 529.2 353.5 529.5 354.1 530 354.3 530.1 354.5 530.6 354.8 530.7 355.2 530.6 355.7 530.8 356.1 530.1 357.5 529.8 358 529.3 358.4 528.1 359.2 527.8 359.6 527.8 359.9 528.1 360.7 528.7 361.2 529.1 361.4 529.7 361.3 529.7 361.5 529.7 361.8 529.8 361.9 530.2 361.8 530.4 361.5 530.6 361.5 530.8 361.7 530.8 362.1 530.9 362.5 530.9 362.6 531 362.8 532.1 363 Z M 529.9 360.6 530.2 360.7 530.4 360.6 530.6 360.8 530.7 360.8 530.7 360.9 530.5 361.1 530.5 361.2 530.4 361.1 530.3 361.3 530.2 361.4 530.2 361.3 530 361.1 529.9 361.2 529.9 361.3 529.8 361.1 529.7 361 529.8 360.9 529.8 360.6 529.9 360.6 Z M 531.3 357.6 531.3 357.8 531.1 357.9 530.9 358 530.8 358 531 357.7 531.1 357.7 531.1 357.5 531.2 357.6 531.2 357.4 531.3 357.6 Z M 530.8 358 530.6 358.2 530.4 358 530.5 358 530.7 358 530.8 358 Z</t>
  </si>
  <si>
    <t>M 13.9 520.5 14.1 520.5 14.2 520.5 14.3 520.5 14.2 520.6 14.3 520.7 14.4 520.5 14.4 520.7 14.5 520.7 14.5 520.6 14.5 520.5 14.6 520.5 14.7 520.5 14.8 520.6 14.6 520.7 14.6 520.8 14.6 520.9 14.5 520.9 14.4 520.9 14.3 520.8 14.1 520.7 13.9 520.6 13.9 520.5 Z M 17.8 513.2 17.6 513.3 17.6 513.4 17.5 513.4 17.4 513.5 17.3 513.4 17.3 513.3 17.5 513.3 17.4 513.2 17.6 513.1 17.6 513 17.8 513 17.9 513.2 17.8 513.2 Z M 15.1 521.5 14.9 521.3 15 521 15.1 521.1 15.1 521.5 Z M 14.7 516.5 14.6 516.5 14.6 516.4 14.6 516.3 14.7 516.3 14.8 516.5 14.7 516.5 Z M 13.2 504.4 13.1 504.5 13 504.4 13 504.3 13.1 504.3 13.2 504.3 13.2 504.4 Z M 14.8 516.3 14.7 516.3 14.8 516.1 14.9 516.2 14.8 516.3 Z M 16.8 516.7 16.7 516.7 16.6 516.6 16.7 516.6 16.8 516.7 Z M 18.3 505.4 18.2 505.5 18.1 505.4 18.3 505.3 18.3 505.4 Z M 16.8 511.3 16.8 511.4 16.7 511.4 16.7 511.3 16.8 511.3 Z M 15.5 517.9 15.5 518 15.3 517.9 15.4 517.9 15.5 517.9 Z M 16.9 516.4 16.9 516.5 16.7 516.5 16.7 516.4 16.9 516.4 Z</t>
  </si>
  <si>
    <t>M 615.2 465.2 615.2 465 615 464.7 614.8 464.4 614.6 464.2 614.6 464.1 613.7 462.8 613.7 462.3 613.7 462 613.7 461.6 613.7 461.1 613.7 460.3 613.7 452.9 614.9 451.4 616.2 449.5 616.3 449.3 616.7 449 617.9 448.9 618.7 448.7 619.1 448.4 619.5 447.8 620.4 447.3 621.1 447 622 446.8 623.9 446.9 624.8 446.8 627.2 444.3 632.7 438.5 630.2 438.3 627.2 437.3 623.9 436.1 622 435.5 621.1 434.6 620.5 434.3 620.2 433.9 620 433.7 619.9 433.2 619.5 432.9 619.2 432.5 618.8 432 618.4 431 619.1 429.9 619.2 429.8 619.6 429.1 619.7 429 619.8 428.8 619.9 428.6 620.5 428.9 620.6 429.3 621.1 429.9 621.7 430.7 622.9 431.5 623.6 431.6 624.6 431.5 625.3 431.2 625.6 430.9 626.1 430.8 626.9 430.3 627.2 430.4 627.5 430.5 628.1 430.5 628.5 430.7 628.9 430.7 629.5 430.5 630.5 430 630.8 429.7 631.4 429.4 631.8 429.4 632.4 429.6 633.4 429.5 634.1 429.1 634.6 429 635 429 635.8 429.2 636.9 428.9 637.5 428.6 639 428.4 639.8 427.9 640.3 427.3 640.7 427.2 642.1 427.7 642 428 641.7 428.5 641.6 429 641.7 429.3 641.8 429.6 641.7 430.1 641.8 431 641.5 431.6 641.1 431.9 641.1 432.8 640.9 433.8 640.9 434.3 640.5 434.9 640.3 435.3 639.8 435.9 639.5 436.8 638.9 437.8 638.2 438.5 638.1 439 637.8 439.7 636.4 441.9 636.1 442.7 636 443.3 635.6 444.2 634.8 445.4 633.7 446.9 632.9 448.2 629.5 451.9 627.6 453.8 627.2 454 623.8 456.1 621.1 458.3 619.1 460.3 618.3 461.1 618.1 461.4 617.9 461.6 617.6 462 617.3 462.3 616.9 462.8 616.7 462.9 615.9 464.1 615.2 465.2 Z M 642 431.2 642.2 431.4 642.5 431.4 642.5 431.5 642.4 431.7 642.1 431.6 642.1 431.5 642 431.5 641.9 431.3 642 431.2 Z M 620.6 428.6 620.5 428.7 620.4 428.7 620.5 428.6 620.6 428.6 Z</t>
  </si>
  <si>
    <t>M 350.3 445 350.2 445.2 349.2 446.5 349 447 349.1 447.8 349.1 448.4 349.2 448.5 349.2 449 349.4 449.1 349.3 449.3 349.5 449.7 349.8 450 350 450.1 350.1 450.4 350.3 450.6 350.1 451.4 349.7 451.8 349.8 452.4 349.7 452.8 349.2 453.7 349 453.9 348.9 454.1 348.7 454.1 348.4 454.1 348.3 453.9 348.4 453.8 348.3 453.7 347.9 453.8 347.7 453.5 347.6 453.3 347.3 453.5 347.1 453.4 346.9 453.6 346.6 453.6 346.5 453.9 346.2 453.8 345.5 453.9 344.9 453.6 344.8 453.6 344.7 453.9 344.5 454.1 344.4 454.3 344.6 454.4 345 454.9 345 455.3 344.7 455.5 343.4 455.2 343.2 455 342.9 454.9 342.6 454.6 342.5 454.3 342.4 454.2 341.7 452.9 341.4 452.7 341.4 452.1 341.2 451.7 341.1 451.2 340.8 451.2 340.6 451.3 340.1 451.1 340.2 451 340.2 450.8 339.7 450.4 339.6 450 339.2 449.5 339.1 449 339.3 448.6 339.3 448.4 339.7 447.7 339.4 447.2 339.6 447 339.9 446.9 340.1 446.7 340.8 446.7 341.1 446.6 341.1 446.4 341.2 446.2 341.4 446.3 341.5 446.2 341.4 446 341.3 445.9 341.2 446 341.1 445.8 341.5 445 341.6 444.4 341.8 444.1 342.1 443.9 342.9 444 345 444.5 344.9 444.2 345 444 345.2 444 346 443.9 347.2 444.2 347.2 444.1 347.1 444.1 347.3 443.9 348.1 443.9 349.5 444.2 350.2 444.4 350.3 444.6 350.2 444.8 350.2 444.9 350.3 445 Z</t>
  </si>
  <si>
    <t>M 545.7 73 546.6 75.3 547.2 74.5 548 74.8 549.1 76.1 549.7 77.4 549.7 77.8 549.7 78.4 549.2 80.3 549.2 82.8 549.7 82.2 550.1 80.4 550.3 79.8 551.4 80.3 552.2 82.7 552.1 83.9 552 84.9 552 85.2 552.6 86.3 554 86.5 554.5 86.6 555.6 88.7 555.7 88.5 555.8 87.7 556 87.1 557.1 87.2 557.4 88 557.4 88.2 556.9 88.6 556.9 89.2 558.3 90.7 559.6 91.4 559.7 92.4 559.4 93.6 559.4 94 560.9 94.9 561.5 97.1 561.4 98.9 560.8 99.3 560.8 99.8 561.9 100 563.6 99.7 564.3 100.5 564.2 102 564.9 103.5 565.8 104.6 566.7 104.5 567.2 105.1 567.1 105.9 567.2 106.8 566.9 107.5 566.8 108.2 566 108.6 565.4 109.7 563 112.3 562.7 111.9 563 109.4 562.7 108.4 562.3 108 560.3 109.3 557.9 109.7 557.9 108.6 558.6 107.7 559.4 104.1 558 102 557.9 101.5 559.2 100 559.2 99.8 557.4 99.7 557.4 98.5 557.1 97.3 556.3 96 556.4 95.5 558.2 94.4 558.3 94.1 558 93.6 557.5 93.4 556.9 94 555.2 94.5 554.6 96.1 552.8 96.7 552.6 98.5 552.8 100 552.8 101.1 552.5 102 551.5 102.3 551.2 103 551.1 104.1 551.1 106.2 550.5 108.9 549.4 109.4 548.8 110.5 547.9 114.8 547.7 116.3 547.5 117.1 547.6 118.7 547.4 119.6 546.4 120.5 545.5 120.5 545.2 120 544.9 118.6 543.4 117.7 543.1 116.9 543.5 115.8 543.5 115.6 542.2 115.5 541.7 114.9 541.4 113.9 539.8 113.1 538.9 110.9 538.7 109.2 538.9 108.3 539.6 107.9 540.7 108.5 542 108.3 542 108 541.5 107.6 541.3 107.1 541.3 106.9 543.6 105 543.6 104.8 542.8 104.5 540.6 105.7 539.2 105.7 538.6 106 538.2 105.7 538 105 537.7 102.7 538.5 101.5 539.2 101.9 539.6 101.3 541.4 101 542.4 99.7 543.1 99.5 543.4 98.6 544 98 544.9 97.8 545.8 98.1 546.5 97.7 546.5 97.3 545.6 96.5 546.1 93.7 545.7 93.5 544.9 95.2 544 96.1 542.9 96.4 542.5 95.9 542.3 95.2 542.6 93.7 542.6 93.2 542.5 93.1 541.5 94.4 540.6 94.5 540.4 96 540.6 96.9 540.6 97.4 539.8 97.6 539.5 98.7 539.3 99 538.7 99.2 538.2 99.9 536.1 99.9 535.4 98.1 534.5 96.5 534.2 95.4 533.3 94.4 532.6 92.9 532.5 92.2 532.4 91 531.8 89.8 532 89.2 533.1 89.4 533.1 89.2 532.7 87.8 532.9 85.6 532.5 85.8 531.8 86.9 531.1 86.9 530.2 84 530.1 81.9 529.8 80.7 530 79.6 530 78.3 530.1 77.6 530.3 77.6 530.9 79.1 531.2 79.2 531.3 78.9 531.2 77.9 531.2 77.4 531.9 76.9 532.3 76.1 532.8 76.4 533.5 78.4 533.9 78.6 534 78.3 533.9 77.1 534 76.4 535.1 77.2 538.2 75.8 538.5 76.2 538.5 77 538 78.3 536.2 78.5 535.3 80 535.3 80.3 537.1 80.2 537.1 80.6 536.9 81.2 536.9 81.8 537.9 82.1 538.3 83.1 538.6 84.3 538.8 84.5 539 83.5 538.7 81.7 538.7 80.4 540 77.3 540.7 77.1 541.4 77.9 542.1 79.7 542.8 83.4 543.4 85.1 543.5 86.8 544 86.8 544.8 89.1 545.4 89.7 545.4 88.7 544.2 84 543.4 77.1 543.6 75.8 544.3 75.4 544.3 74.2 544.5 73.4 545.3 72.8 545.7 73 Z M 556.5 67.5 558 70.1 560.4 69.7 560.4 70 560.4 71.3 561 71.7 561.8 73.3 562.2 72.1 562.3 69.3 562.1 67.5 562.5 67.1 562.9 67.4 563.4 65.8 564.4 67.2 564.4 68.7 563.9 70.5 563.9 71.1 564 71.4 564.9 70.8 565.5 71.2 566 69.3 567 69 567.1 68.4 567.1 67.2 567.2 66.9 567.7 67.9 567.9 69.2 568.2 69 568.8 68.4 569.1 69.3 569.9 69.4 571.6 70.9 572.4 70.5 574.1 71 575.3 73 575 73.9 575 74.9 574.9 75.3 571.5 79.4 571.4 79.8 571.6 80.6 571.6 81.2 570.9 82.7 569.7 83.7 568.2 83.6 566.7 85.3 565.5 85.5 563.2 84.1 562.7 83 560.4 83.6 558.3 83.5 555.8 81.9 555 80.9 554.9 80.4 555.7 79.5 557.4 80.1 557.5 79.2 558.5 78.4 559.5 78.2 559.7 77.3 559.6 76.9 554 78 552.2 77.9 550.9 76.2 550.6 74.8 550.8 74.4 551.4 74 551.5 73.5 550.5 72.8 550.2 71.7 550.9 70.7 551.9 70.6 553.3 71.5 553.4 71 553.1 69.7 553 68.5 553.3 68.4 554 69.3 554.5 69.5 554.7 68.7 554.6 68 554.2 67.2 554.1 66.3 554.5 65.7 555.3 65.2 555.8 66.7 556.5 67.5 Z M 530.4 92.1 530.6 92.2 530.8 92.1 531 92.5 531 92.7 530.7 92.9 530.7 93.3 530.9 93.5 531 93.8 531 94.2 531.2 94.2 531.2 94.6 531.3 94.9 531.3 95.3 531.8 95.3 531.8 95.7 532 96 532.4 96.6 532.9 96.7 532.9 97.3 533.1 97.8 533.2 98.2 533.5 98.8 533.5 99.1 533.7 99.7 533.7 100 533.1 99.6 533 99.7 532.8 99.5 532.7 99.1 532.8 98.6 532.3 98.2 532.1 97.4 531.8 97.2 531.5 96.8 531.3 96.5 530.9 96.8 530.6 96.3 530.4 95.4 530.4 95.2 530.3 95.1 530.3 94.7 530 94.1 530 93.9 529.8 93.6 529.6 92.8 529.5 92.7 529.2 92.1 529.1 91.7 529.2 91.3 529.2 90.8 529.1 90.5 529.2 90.2 529.4 90.4 529.8 90.4 530.1 90.7 530.4 91.1 530.4 91.3 530.3 91.6 530.3 91.9 530.4 92.1 Z M 478 175.4 477.8 175.6 477.8 176.4 477.7 176.6 476.9 176.8 476.4 176.9 476.1 177 475.9 177.2 475.6 177.7 475.3 177.9 475.1 178.1 475 178.1 474.8 177.8 474.9 177.6 475 177.6 475.1 177.5 475.4 177.1 475.7 177.1 475.9 176.9 475.9 176.8 476.3 176.7 476.4 176.6 476.6 176.4 476.6 176.3 476.8 175.9 477 175.6 477.4 175.4 477.5 175.4 477.6 175.2 477.9 175.2 478 175.4 Z M 589.7 72.3 588.5 72.6 588.3 72.2 588.4 71.9 591.4 69.8 591.9 69.6 592.1 69.7 592.2 70.1 591.4 70.8 589.7 72.3 Z M 579.4 89.4 580.1 89.5 580.3 89.4 580.4 90 580.7 90.2 581.3 90.3 581.8 90.2 582.2 90 582.3 90.3 582.1 90.4 581.8 90.4 581.4 90.8 581.4 91 580.9 90.9 580.6 90.7 580.3 90.2 579.9 90.1 579.4 90.3 579.4 90.6 579 90.4 578.7 90.5 578.1 91.1 577.9 91.5 577.9 91.2 577.4 91.2 577.3 91 577.4 90.9 577.7 90.7 578 90.1 578.5 90 578.8 89.9 578.9 89.4 579.4 89.4 Z M 578 72.8 577.7 72.9 577.6 72.8 577.3 72.5 577.1 72.2 577 71.5 576.8 70.9 576.8 70.7 576.9 70.4 577.2 70.1 577.7 70.5 578.1 71 578.4 71.3 578.6 71.6 578.7 72.1 578.6 72.3 578.2 72.4 578 72.8 Z M 553.1 145.1 552.8 145.4 552.2 144.6 552.1 144.2 552.1 143.9 552.9 143.7 553.3 144.1 553.4 144.4 553.1 145.1 Z M 574.2 93.9 574.1 94.1 574 94 574 93.7 573.4 93.1 573.4 92.8 573.3 92.6 573.2 92 573.2 91.7 573.5 91.5 573.8 91.6 573.9 92.1 574 92.4 574.2 92.7 574.5 93.1 574.7 93.1 574.7 93.6 574.5 93.9 574.2 93.9 Z M 551.4 68.4 551.5 68.8 551.6 68.1 551.7 68.2 551.7 68.7 551.6 68.7 551.6 69.3 551.1 69.5 551 69.7 550.9 69.2 550.6 69.1 550.5 69 550.1 68.9 550.2 67.9 550.4 67.6 550.8 67.4 550.9 67.5 551.1 67.7 551.3 67.8 551.4 68.4 Z M 569.2 122.2 569 122.2 569 122.1 569 121.8 569.4 121 569.6 120.6 570.4 119.2 571 118.9 570.9 119.2 570.7 119.4 570.4 119.8 570.3 120.1 569.9 120.7 569.5 121.6 569.3 121.7 569.2 122.2 Z M 555.5 83.4 555.8 83.8 555.8 84.1 555.6 83.8 555.4 83.6 555.1 83.6 554.7 83.8 554.6 83.8 554.4 83.5 554.5 83.3 554.5 82.8 554.7 82.7 555.3 83.1 555.5 83.4 Z M 557.9 62.1 557.4 63.5 557.1 62.9 557.1 62.8 557.1 62.6 557.6 62.6 557.7 61.8 558.1 61.5 558.2 61.8 558.2 62.1 557.9 62.1 Z M 555.8 84.9 555.8 85.2 555.6 85.2 555.4 85.5 555.3 85.2 555.4 84.9 555.4 84.4 555.7 84.4 555.8 84.9 Z M 559 62.4 558.5 62.8 558.4 62.4 558.4 62.2 558.7 62 559 61.9 559 62.4 Z M 557.5 61.9 557.3 62 557.1 61.2 557.2 60.9 557.5 61.3 557.5 61.9 Z M 583.8 89 583.7 89.3 583.5 89.2 583.4 88.9 583.5 88.7 583.8 88.8 583.8 89 Z M 546.1 121.6 546.1 122 545.9 121.8 545.9 121.5 545.9 121.4 546.1 121.6 Z M 554.3 82.6 554.1 82.6 554.1 82.2 554.3 82.3 554.3 82.6 Z M 540.2 73.3 540 73.5 540 73 540.2 72.9 540.2 73.3 Z M 558.9 69.3 558.8 69.4 558.7 69 558.8 68.7 558.9 68.7 558.9 69.3 Z M 569.4 62.4 569.4 63 569.3 63 569.2 62.7 569.2 62.4 569.4 62.4 Z M 531.9 76.1 531.8 76.2 531.8 75.9 531.8 75.7 532 75.7 531.9 76.1 Z M 554.9 63.3 554.8 63.7 554.7 63.3 554.9 62.8 554.9 63.3 Z M 559.5 68 559.3 68.2 559.3 67.9 559.4 67.5 559.5 67.6 559.5 68 Z M 562.3 110.9 562.1 110.9 562.1 110.7 562.2 110.3 562.3 110.5 562.3 110.9 Z M 566.9 66.1 566.7 66.1 566.7 65.7 566.7 65.4 566.9 65.5 566.9 66.1 Z M 531.5 75.7 531.5 76.2 531.4 76.2 531.3 75.9 531.3 75.7 531.5 75.7 Z M 556.3 65.6 556.1 65.6 556.1 65.4 556.1 65.1 556.3 65.2 556.3 65.6 Z</t>
  </si>
  <si>
    <t>M 606 312.1 605.8 312.3 605.4 312.2 604.2 312.3 603.6 312.9 603.2 312.9 602.7 313.1 602.1 313.6 601.5 313.5 600.9 313.7 600.6 314.1 600.2 313.9 599.6 314 598 315.1 597.6 315.1 597.2 315.5 596.7 315.8 596.5 316 596 316 595.9 316.5 596 316.9 595.8 317.3 596.1 317.2 596.3 317.5 596.3 317.7 596.6 317.7 597.1 318.2 597.3 318.6 597.1 319.1 597.6 319.3 598.1 319.6 598.9 319.3 599.3 318.8 599.8 319.1 600.2 318.8 600.7 318.7 601.3 318.9 601.5 319.1 601.2 319.2 601.1 319.4 600.9 319.7 601 320.2 600.9 320.3 600.4 320.4 599.4 320.5 598.9 320.2 598.4 320.1 597.3 321.3 596.4 321.3 595.7 321.6 595.2 322.3 594.5 322.8 593.6 322.9 592.7 322.4 592.7 322.2 593 321.9 593 321.4 593.1 320.9 593 320.2 592.7 319.9 592.1 319.9 591.1 319.2 590.5 319.3 590.2 319.2 590.1 319 590.3 318.7 590.9 318.4 591.9 317.6 592.3 317.5 592.8 317.2 593.4 317.1 593.5 316.9 593.3 316.7 593.2 316.1 593 316.1 592.7 316.4 592 316 591.6 316 591.4 316.2 590.1 316.3 589.5 316.1 589.2 315.9 588.6 315.5 588.2 315.5 588.2 315.3 588.7 315.1 588.7 314.9 588.2 314.7 587.8 314.7 587.7 314.5 588.1 314.5 589.2 314.7 589.5 314.5 589.4 314.3 589.1 314.3 588.7 314 588.5 313.3 588.4 313.5 588.4 314 588.2 314.1 586.4 314.1 585.3 314.5 585.2 315.1 584.4 316.4 583.7 317.2 582.2 318.5 582.2 318.7 582.4 318.8 582.5 318.9 582.4 319.5 582.3 319.7 582.1 319.2 581.6 318.8 581 318.9 580.2 319.4 579.9 319.3 579.7 319.5 579.8 319.6 579.6 319.7 578.6 319.3 578.4 318.8 578.2 318.7 578.5 318.5 579 318.5 579.1 317.8 579.7 317.3 579.9 316.7 580.3 316.5 580.5 315.9 580.3 315.5 580.4 314.7 580.9 314.5 581 314.6 581.1 315 581.5 314.7 581.7 314.8 582.1 315.1 582.4 314.9 582.8 315.1 583.3 315 583 314.5 583 314 583 313.3 582.8 313.1 582.5 313.1 582.1 312.8 582.1 312.3 581.9 312.1 582 311.8 581.9 311.2 581.6 311.3 581.3 310.9 580.9 310.6 580.8 310.3 581.1 309.4 580.9 308.7 580.2 308.6 579.8 308 579.4 307.8 578.9 308 578.5 307.6 578 307.5 577 306.7 576.5 306.5 575.5 306.9 575.1 306.8 574.8 306.9 574.3 306.8 574.2 307.1 574 307.2 573.8 307.4 573.6 307.6 573 307.7 572.6 308.5 572.4 308.6 570.2 308.8 570 309 569.6 309.5 569.2 309.6 569 309.6 568.8 309.2 568.5 309.1 568.2 308.6 567.7 308.6 567.2 308.9 566.6 308.6 566.1 308.7 565.9 308.5 565.2 308.4 565.1 308.6 564.8 308.4 564.5 308.1 564.2 308 564.1 308.1 564 308.4 563.6 308.4 563.6 308.6 563.5 308.7 563.3 308.5 563.4 308.3 563.3 308 562.7 308 562.4 307.5 562 307.4 561.7 306.8 561.4 306.8 561.5 306.1 561.9 305.6 562.1 304.9 562.3 304.4 562.5 304.2 562.6 303.9 563.4 304.2 563.4 303.9 563 303.5 563.1 302.8 562.9 302.3 562.8 302.1 562.9 301.9 564.5 299.7 564.5 299.6 565.3 298.9 565.8 298.4 566.5 298.2 566.8 297.5 566.7 296.9 566.4 296.5 566.5 296.4 566.8 296.4 566.9 296.3 566.5 295.9 566.1 295 565.8 294.7 565.7 294.4 565.6 294.3 565.7 293.9 565.5 293.4 565.6 293.4 565.5 293 565.6 292.8 565.9 292.7 566.2 292.9 566.3 293 566.6 293.1 567.3 292.4 567.4 292 567.6 291.8 569.2 291.7 569.9 291.4 570.5 291.6 571.3 291.6 571.5 291.5 572.1 291.5 572.5 291.8 573.1 291.8 573.4 292.1 574 292 574.3 292.3 574.6 292.4 575.3 292.2 575.4 292.7 575.6 292.8 575.6 293 576.1 292.9 576.2 293 576.4 292.9 576.8 293 576.8 293.1 576.7 293.4 576.9 293.6 577.2 293.3 577.2 292.9 577.5 293.2 577.7 293.2 578.3 292.7 578.6 293.2 578.9 293.1 579.3 293.2 579.5 293.7 579.7 293.8 579.8 293.5 579.9 293.2 580.4 293.1 580.8 292.8 581.1 293.2 581.1 293.5 581.3 294 581.8 293.9 581.9 293.6 582.4 293.4 582.5 293.6 582.6 293.7 583.2 293.5 583.7 293.4 584.1 293.8 584.1 294.1 584.2 294.2 584.7 294.5 584.8 294.4 585 294 584.6 293.1 584.6 292.8 584.9 292.4 585 292 585.2 291.7 585.4 291.6 585.8 290.9 586.3 290.8 586.7 291 587.1 290.6 588.1 290.7 588.9 291 589.3 290.8 589.6 290.5 589.9 289.7 590.2 289.8 590.7 290 591.2 290 592.1 289.6 592.7 289.6 593 289.8 593.7 289.6 594.5 290.5 594.6 291.2 595.4 292.1 595.3 292.5 594.7 292.8 595 293.3 594.9 293.8 595.1 294.1 595 294.5 595.9 294.6 596.3 294.9 597 294.7 597.4 294.7 597.6 295.3 598 295.5 598 295.9 598.3 296.8 598.2 297.3 598.2 297.5 598.8 298.4 599.1 298.4 599.4 298.2 600 298.1 600.3 298.2 600.7 298.7 601 298.7 601.6 299 602.3 298.6 603 298.5 603.8 298.1 604 298.5 604.3 298.7 604.3 299.2 604.5 299.5 605.5 300.3 605.8 300.1 605.9 299.7 606.1 299.7 606.6 300.1 607.2 300.1 607.4 300.4 608 300.8 608.6 300.6 609 301 609.7 301.2 610 301.6 610.3 301.9 611.2 301.8 611 302.3 611.4 302.8 611.4 303.2 610.7 304 610.1 304.2 610.4 304.7 611 304.9 610.8 305.1 610.3 305.1 610 305.8 610.1 305.9 610.5 306.2 610.6 306.9 610.5 307.2 610.8 307.3 610.9 307.4 610.4 308.3 610.3 309 610 309.2 609.1 309 607.7 309.1 607.4 309.7 606.4 310.1 606.2 310.3 606.2 310.9 606 311.2 606.2 311.5 606 311.7 606 312.1 Z M 596.6 316.2 596.6 316.6 596.6 316.8 596.8 317.1 596.6 317.3 596.5 316.6 596.5 316.5 596.3 316.5 596.2 316.2 596.6 316.2 Z M 597.4 316.1 597.1 316.3 597 316.2 597.3 316 597.6 315.9 597.4 316.1 Z M 591.5 316.5 591.5 316.6 591.1 316.5 591 316.5 591.1 316.4 591.5 316.5 Z M 597.2 317.9 597 317.9 597 317.8 597.1 317.7 597.2 317.9 Z M 587.4 315.1 587.4 315.4 587.3 315.3 587.3 315.1 587.4 315.1 Z M 596.4 316.7 596.3 316.8 596.3 316.7 596.3 316.6 596.4 316.6 596.4 316.7 Z M 596.5 317 596.4 317.2 596.3 317.1 596.4 317 596.5 317 Z</t>
  </si>
  <si>
    <t>M 594.1 463.3 593.6 463.3 593.4 463.3 591.5 463.3 589.5 463.3 585.3 463.3 584.9 463.5 584.5 463.5 584.1 463.6 583.6 464.1 583.5 464.4 583 464.6 582.9 464.6 582.7 464.3 582 464.4 582.1 464.3 582.1 464.2 582.2 464.1 582 463.8 582.1 463.6 582 463.1 582.2 462.9 582.1 462.6 582.2 462.3 582.3 462 582.3 461.8 582.3 461.6 582.4 461.1 582.4 460.6 582.4 460.4 582.4 460.3 582.7 460 582.8 459.6 583 459.3 583.1 458.3 583.6 458 583.8 457.8 583.9 457.4 584.4 457.1 586 455.7 586.8 454.7 586.7 454.6 586.5 454.2 586.2 454.2 585.9 453.9 585.6 454 585.2 453.7 585.3 453.3 585.6 452.6 585.5 452.4 585.3 452 585.5 451.5 585.7 451.1 585.7 450.9 585.5 450.9 585.9 450.3 586.5 450 586.8 450.1 587.4 450.4 587.9 450.2 588.2 450 588.5 450.3 588.6 450.6 588.8 450.6 589 450.8 589.2 450.8 589.3 450.7 589.2 450.5 589.5 450.4 589.8 450.2 590.7 450.1 591.2 450 591.5 449.9 591.6 449.8 592 450.1 592.9 450.2 593.4 449.7 593.7 449.4 593.8 449.3 594.2 448.9 594.5 449.2 594.6 449.8 594.8 449.9 594.8 450 595.3 450.3 595.5 450.4 595.4 451 595.5 451.6 595.8 452 595.9 452.4 596.3 452.8 596.5 453.2 596.8 453.6 596.8 454.1 597.1 455.3 596.9 456.1 596.5 456.6 596.5 457.1 595.7 457.6 595.5 458.1 595.2 458.4 595 458.8 594.7 459 594.5 459.6 594 460.3 594.2 461 594.2 461.1 594.1 461.6 594.1 461.9 594.1 462 594.1 462.3 594.1 463.3 Z</t>
  </si>
  <si>
    <t>M 499.5 293.6 499.4 293.6 499.4 293.5 499.3 293.5 499.4 293.6 499.5 293.6 499.5 293.5 499.6 293.5 499.7 293.4 499.9 293.5 500.3 293.4 500.6 293.5 501 293.7 501.3 293.7 501.4 293.5 501.8 293.6 501.7 293.9 501.7 294 502.1 293.7 502.5 293.8 502.6 294 502.6 294.1 503.4 294 503.9 294.1 503.8 294.3 503.8 295 502.8 295.6 502.7 296 502.6 296 502.4 296 502.1 296 501.8 296.3 501.1 296.4 500.7 296.8 500.3 296.7 499.9 296.6 499.4 296.4 498.1 296.6 497.8 296.9 497.5 296.7 497.4 296.4 497.3 296.6 497.2 296.4 497 296.6 496.9 296.4 496.8 296.6 496.2 296.2 495.9 296 495.9 296.1 496.3 296.4 496.3 296.5 496.1 296.7 495.8 296.7 495.7 296.9 495.4 296.8 495.3 296.8 495.2 296.9 494.9 296.9 494.7 297 494.4 296.9 494.6 297.2 494.5 297.4 493.4 297.3 493.1 297.4 492.3 297 491.8 296.9 491.2 297.1 491 297.1 490.7 297.3 490.5 297.2 490.3 297.8 490.2 298.2 490.3 298.4 489.9 298.7 489.9 299.1 489.7 299.1 489.4 299 489.1 298.7 488.8 298.7 488.6 298.5 488.4 298.4 488.4 298.2 488.3 298 488.3 298.6 488 298.5 486.9 298.6 486.7 299 486.2 299.3 486 299.3 485.9 299.9 485.6 300.1 485.3 299.8 484.8 299.5 484.5 299.8 484.2 299.8 484.3 299.3 484.7 299.1 485 299.1 485.3 298.9 486 298.1 486.1 297.7 486.7 297.4 487.3 296.7 487.4 296 487.5 295.6 487.9 295.7 488.2 295.5 488.3 295.4 488.3 294.8 489.7 294.6 490.4 294.7 490.8 294.9 491.2 294.8 491.5 294.8 491.6 294.7 491.7 294.3 491.8 294 492.2 293.6 492.6 293.5 492.5 293.4 492.6 293.3 493 292.7 492.6 292.8 492.5 293.1 491.5 293.4 491.2 293.8 491.2 293.9 490.4 293.9 490.1 293.9 489.9 293.6 489.7 293.5 489.4 293.1 489.2 292.9 488.4 293.3 488.1 293.1 488.2 292.9 488.6 292.8 488.8 292.6 488.4 292.7 488.1 292.7 487.8 292.3 487.3 292.4 487 292.5 486.8 292.8 486.2 293 485.6 292.5 485.6 292.3 485.8 292.2 485.8 291.9 485.4 291.8 485.3 291.7 485.8 291.4 486 291.1 486.5 291.1 487 290.6 487.5 290.6 488.2 290.1 488.6 289.6 488.8 288.9 489.1 288.7 488.7 288.7 488.6 288.5 488.6 288.3 488.7 288.1 488.7 288 488.7 287.8 488.5 287.6 488.6 287.4 488.5 287.1 488.3 287 487.8 287.2 487.6 287.3 487.5 287.4 487.5 287.6 487.3 287.5 486.9 287.6 486.8 287.6 486.9 287.3 487.1 287.1 487.3 287 487.5 286.9 487.9 286.5 488 286.4 488 286.1 488.3 285.8 488.4 285.7 488.5 285.6 488.7 285.6 488.9 285.5 489.3 285.3 489.4 285.1 490 285.3 490.4 285.1 490.7 285 491.2 285.3 491.4 285.5 491.4 285.3 491.2 285 491.2 284.9 491.5 284.7 491.9 285.2 492.4 285.2 492.2 285.1 491.8 285 491.7 284.6 491.4 284.1 491.5 283.9 491.8 283.4 491.9 283.3 492.1 283.3 492.1 283.2 491.7 283.2 491.5 283.1 491.6 282.6 491.6 282.4 492 282.1 491.9 281.8 492.2 281.5 492.1 281.3 492 281.2 491.7 281.3 491.6 281 491.4 281.3 491.3 281.6 491.2 281.5 490.9 281.5 491 281.3 491.1 281 491.1 280.9 491 280.8 490.9 281 490.6 280.8 490.5 280.3 490 279.6 490.1 279.1 490.1 278.9 490.4 278.4 490.6 277.9 490.8 277.8 491 277.5 491.2 277.5 491.4 277.6 491.4 277.4 491.5 277.3 491.2 277.4 490.1 277.4 490 277.8 489.4 277.9 488.9 278.3 488.7 278.2 488.5 278.3 488.2 278 487.8 277.8 487.8 278 487.9 278.4 487.9 278.6 487.8 278.7 487 278.2 486.6 277.9 486.3 278.1 486.3 278.2 486.5 278.8 486.3 278.9 486.1 278.3 485.7 277.7 485.7 277.3 485.8 277.2 485.9 277.2 486 277.6 486.1 277.6 486 277.2 486 277 486.1 276.6 486.4 276.2 486.5 276.1 486.6 275.6 486.8 275.2 487 275.1 487.1 275 487.1 274.5 487 274.4 486.7 274.1 486.4 273.8 486.5 273.5 486.4 273 486.5 272.6 486.6 272.5 487 272.6 487.5 272.7 487.9 273 487.8 272.9 487.6 272.7 487.5 272.7 487 272.4 486.8 272.3 486.5 272.3 486.5 272 486.8 271.3 486.5 272 486.2 272.7 486 272.9 486 273.4 485.3 272.9 485.2 272.2 485.1 272.3 485 272.7 485.1 273.4 484.9 274.1 484.6 275.3 484.4 275.7 484 275.6 484 275.2 484.4 273.6 484.3 272.6 484.5 271.5 484.4 270.9 484.9 270 485.1 269.3 485.1 269.2 484.3 269.7 483.6 269.4 483.4 269 483.2 268.6 483.8 268.1 483.8 267.6 484.2 266.6 484.1 266.6 483.5 267 483.4 266.5 482.6 266.4 482.2 266 482 265.5 481.6 265.4 481.4 265 481.8 264.4 482.2 264.5 482.3 264.1 482.5 263.9 482.9 264.4 483.1 265.2 483.3 265.1 483.3 265.6 483.4 265.8 483.8 265.9 484.7 265.4 484 265.4 483.9 265.2 483.8 264.9 483.8 264.6 484.2 264.4 484 264 484.1 263.7 484 263.1 484.1 262.9 484.4 263.1 484.5 262.7 484.8 262.8 485.4 262.6 485.4 262.3 485 261.8 485.3 261.6 485.2 260.9 485.7 260.7 485.7 260 485.9 259.4 486.1 259 486.9 259.2 487.1 259.5 487.4 259.2 487.9 259.4 488.8 259.1 489.3 259.1 489.9 258.9 490.5 258.9 490.8 258.7 491.2 258.8 491.5 258.9 491.4 259.4 491.5 259.8 491.3 260.2 491.2 260.3 489.1 262.3 488.8 262.9 489.2 263.1 489.2 263.3 488.3 264.6 487.7 264.8 488.4 264.8 488.8 264.3 489.2 264.3 489.6 264.1 489.7 263.9 489.9 263.9 490 264.1 490.1 264.1 490.3 263.7 490.7 263.6 491.2 263.8 491.4 263.8 492.2 263.7 493 263.9 494.2 263.8 494.6 263.9 494.9 264.3 495 265 494.4 266 494.2 266.7 493.8 267.9 493.3 268.6 493 269.4 492.4 270 491.5 270 491.2 270.3 490.9 270.6 491.2 270.5 492 270.1 492.2 270.2 492.1 270.5 492.6 270.7 492.8 271 492.5 271.2 492.2 271.4 491.8 271.3 491.3 271.7 491.2 271.9 491.2 272 490.6 272.2 490.1 272.1 489.8 272.1 489.5 271.8 489.3 271.8 489.4 271.8 489.7 272.2 490.3 272.3 490.5 272.4 491.2 272.4 491.5 272.6 491.9 272.4 492.1 272.1 492.3 272 492.7 272.1 493.4 272.6 494 272.7 494.4 273.3 494.9 274 494.9 274.1 495.5 274.5 495.8 276.2 495.9 276.9 496.2 277.5 496.3 277.9 496.6 278.6 496.7 278.6 496.7 278.7 496.7 278.8 496.7 278.9 496.8 278.9 496.8 279 496.8 279.1 496.7 279.2 496.6 279.2 496.5 279.2 496.5 279.3 496.5 279.2 496.6 279.2 496.7 279.2 496.8 279.1 496.8 279 496.9 279 497 279.1 497.1 279.1 497.2 279.1 497.2 279.2 497.3 279.2 497.4 279.2 497.5 279.3 497.6 279.3 497.7 279.3 497.8 279.4 497.8 279.3 498.5 279.8 498.9 280.7 499.4 281.3 499.6 281.5 499.5 281.8 499.5 282.1 499.6 282.4 500.2 283.6 499.8 283.7 499.3 283.3 498.8 283.3 498.5 283.4 498.3 283.3 498.1 283.3 498.1 283.5 498.3 283.4 498.5 283.5 499.2 283.4 500 284.2 500.3 284.4 500.5 284.5 501 285.7 500.9 286.2 500.5 286.6 500.3 286.9 500.1 287.1 500.3 287.2 500.7 287.5 500.8 287.5 501.1 287.5 501.5 286.8 502.6 286.8 502.8 286.8 503.3 286.9 503.7 287 504.3 287.5 504.6 287.8 504.8 288.3 504.8 288.8 504.8 289.4 504.3 290.8 503.7 291.4 502.9 291.4 503.4 291.5 503.5 291.9 503.1 292.2 502.8 292.1 502.3 292.2 502.3 292.4 502.6 292.4 502.6 292.5 502.6 292.7 502.6 292.9 501.6 292.9 502.4 293 502.3 293.3 502.2 293.3 501.7 293.3 501.6 293.4 501.4 293.3 501.1 293.7 500.6 293.5 500.5 293.5 500.4 293.4 500.3 293.4 500 293.4 499.8 293.4 499.7 293.4 499.6 293.5 499.5 293.5 499.5 293.6 Z M 482.6 281.5 481.7 281.8 481.5 281.7 481.6 281.3 481.6 281.2 481.2 281 481 280.4 480.5 280 480.1 280.4 480 280.6 480.2 280.9 480 281 479.8 281.3 479.6 281.4 479.1 281.4 478.9 281.3 478.6 281.1 478.3 281 478.2 280.7 477.7 280.3 477.6 280.2 477.4 279.8 477.7 279.5 477.8 279.4 478.2 279.5 478.6 279.1 478.5 279.1 478.2 279 478.1 278.8 478.3 278.5 478.5 278.6 479 278.4 479.3 277.9 479.4 277.5 479.5 277.2 479.6 277 479.9 276.9 480.2 277 480.5 276.9 480.7 276.3 481.3 276.4 481.6 276.2 482 276.1 483 276.2 483.1 276.2 483.3 276.5 483.2 276.9 483.4 277 483.4 277.3 483.9 278 484.1 278 484.2 278.2 484.1 278.5 483.7 278.7 483.6 278.9 483.8 279 484.1 278.8 484.6 278.9 484.7 279.1 484.9 279.7 484.8 280.2 484.7 280.4 484.7 280.3 484.6 280.1 484.6 279.8 484.6 279.6 484.3 279.3 484.2 279.5 484.4 279.7 484.3 279.8 484.4 280.1 484.6 280.4 484.6 280.7 484.4 280.8 483.8 280.8 483.7 281 483.7 281.3 483.6 281.5 483.2 281.8 482.6 281.5 Z M 482.6 260.6 482.3 261.3 482.3 262 482.1 262.1 482.1 262.4 481.8 262.6 481.6 262.6 481.5 262.6 481.5 262.8 481.5 262.9 481.2 262.7 481.2 263.1 480.6 263.5 480.4 263.2 480.4 263.6 480.2 263.5 480.4 263.2 480.3 263.1 480.5 263.1 480.9 262.6 480.9 262.5 480.6 262.4 480.5 262.4 480.2 262.1 480.2 262 480.4 262 480.5 261.9 480.3 261.6 480.3 261.2 480.5 260.9 480.9 261.1 480.9 260.8 481.1 260.9 481.1 260.6 481.8 260.2 482.7 259.5 482.8 259.7 482.9 260 482.8 260.4 482.6 260.6 Z M 496.3 248.6 496.3 248.9 496.6 248.7 496.8 249.2 496.9 249.1 497.1 249.4 496.9 249.5 497 249.7 496.7 250.2 497 250.5 497.1 250.7 497 250.8 496.8 250.5 496.7 250.7 496.4 252 496.2 251.9 496.5 250.7 496.4 250.3 496.2 250.2 495.9 250.5 495.4 250.1 495.3 250 495.3 249.7 495.4 249.7 496.2 249.7 496.3 249.2 496.2 249.1 496.2 249.4 496 249.3 496.1 249.2 495.9 248.7 495.6 248.6 495.6 248.5 496.1 248 496.3 247.9 496.3 248.6 Z M 484.2 271.8 483.5 273.2 483.4 273.3 483.1 273.2 483.3 273.9 483.1 274.1 482.6 274.4 482.5 274.3 482.5 274.1 482.6 274 482.4 273.7 482.5 273.4 482.4 273.4 482.2 273.8 481.9 273.9 482.1 273.1 482.4 272.9 482.5 273.1 483 272.7 483.1 273 483.2 272.7 483.4 272.6 483.5 272.1 484 271.8 484.1 271.4 484.2 271.4 484.2 271.8 Z M 483.9 269.8 484.2 270 484.3 270.2 484 270.7 483.8 270.8 483.7 270.6 483.5 270.7 483.4 270.7 483.2 270.9 483.1 270.8 483 270.9 482.8 270.9 482.6 271 482.3 270.9 482.4 270.6 482.9 270.7 483.1 270.6 483.1 270.5 482.9 270.5 483 270.1 483.1 270 483.1 269.9 482.7 270 482.7 269.9 482.7 269.8 482.5 269.7 482.5 269.3 483.1 269.1 483.5 269.7 483.9 269.8 Z M 480.4 263.9 480.4 264.1 480.1 264.9 480 264.9 480 265.3 479.9 265.3 479.9 265.6 480.1 265.8 479.9 266.1 480 266.8 479.8 267 479.8 266.8 479.6 266.8 479.5 266.6 479.4 266.1 479.5 265.4 479.6 265.3 479.6 265.2 479.5 265 479.6 264.7 479.5 264.4 479.2 264.4 479.2 264.2 479.3 263.9 479.5 264 479.6 263.9 479.9 263.8 480.1 263.5 480.2 263.8 480.4 263.9 Z M 488.3 285 488.4 285.3 488.6 285.2 488.8 285.2 488.7 285.4 488.3 285.7 488.3 285.8 488 286.1 487.7 285.9 487.6 285.8 487.5 285.8 487.5 285.7 487.4 285.5 487.2 285.5 487.2 285.4 487 285.4 487 285.2 487.1 285.2 487.3 285.3 487.4 284.9 487.3 284.8 487.5 284.8 487.7 284.7 488.1 284.8 488.1 284.9 488.3 285 Z M 491.9 256.8 492 257 492.2 256.9 492.4 257 492.4 257.1 492 257.5 491.8 258.2 491.7 257.9 491.9 257.5 491.7 257.1 491.2 257.3 491.1 257.3 491 257.1 490.7 257 490.7 256.3 490.8 256.1 491.1 256 491.2 256.1 491.6 256.4 491.6 256.8 491.9 256.8 Z M 485.9 275 485.6 275.1 485.3 274.9 485.1 274.1 485.2 273.9 485.4 273.7 485.6 273.9 485.8 274.1 485.9 275 Z M 496.5 297.5 496.4 297.5 496.1 297.3 496 297.2 495.9 297.1 495.7 297.1 495.8 297 496.2 296.8 496.3 296.7 496.5 296.7 496.6 296.8 496.9 296.9 497 297.1 496.8 297.2 496.7 297.4 496.5 297.5 Z M 497.2 248.1 497.1 248.6 497 248.7 496.9 248.6 496.9 248.7 496.7 248.6 496.7 248.3 496.7 248.2 496.7 248 496.7 247.8 496.8 247.7 496.9 247.3 497.2 247.3 497.3 247.6 497.2 247.8 497.2 248.1 Z M 491.2 257.6 491.3 257.8 491.4 257.7 491.5 257.8 491.2 258 491 257.9 490.9 258 490.8 257.8 490.7 257.7 490.6 257.6 490.5 257.5 490.6 257.3 490.8 257.2 490.9 257.3 490.9 257.4 491.2 257.6 Z M 497.8 246.8 497.8 247 497.7 247 497.7 247.2 497.6 247.4 497.6 247.6 497.5 247.5 497.4 247.6 497.3 247.5 497.3 247.2 497.4 247 497.4 246.9 497.6 246.6 497.8 246.7 497.8 246.8 Z M 482.6 267.5 482.5 267.6 482.3 267.5 482.2 267.3 482.4 267 482.7 267.2 482.6 267.5 Z M 481.8 269.4 481.6 269.5 481.5 269.4 481.7 269.2 481.9 268.9 482.1 268.9 482.1 269 482 269.2 481.8 269.4 Z M 481.1 269.6 481.1 269.9 480.9 269.9 480.9 270.1 480.8 270.1 480.7 270 480.6 269.8 480.7 269.7 480.9 269.7 481 269.7 481.1 269.6 Z M 479.5 267.4 479.4 267.5 479.2 267.5 479 267.7 479 267.5 479.2 267.3 479.2 267.2 479.4 267.1 479.4 267.3 479.5 267.4 Z M 491.8 256.2 491.7 256.2 491.4 256 491.4 255.9 491.5 255.8 491.5 255.9 491.8 255.9 491.7 256 491.8 256.2 Z M 482.8 272.1 482.7 272.3 482.6 272.3 482.6 272.2 482.7 272.1 482.7 271.9 482.9 271.7 483 271.7 482.8 272 482.8 272.1 Z M 497.5 247.8 497.5 247.9 497.7 247.9 497.7 248 497.8 248 497.8 248.2 497.7 248.1 497.6 248.1 497.6 248.2 497.5 248.2 497.4 248 497.5 247.8 Z M 492 255.2 491.9 255.4 491.9 255.3 491.7 255.4 491.6 255.3 491.6 255.1 491.8 255 491.8 255.2 492 255.2 Z M 492.9 255.2 493 255.4 493.1 255.4 493 255.5 492.8 255.7 492.7 255.5 492.8 255.4 492.8 255.3 492.9 255.2 Z M 482.9 261 482.7 261.2 482.6 261.1 482.8 260.8 482.9 260.8 482.9 261 Z M 483.1 267.7 483 268 482.8 267.9 482.8 267.8 482.9 267.7 483 267.6 483.1 267.7 Z M 492.4 256 492.3 256.1 492.2 255.9 492.3 255.8 492.3 255.6 492.4 255.5 492.5 255.6 492.4 255.8 492.4 256 Z M 492.2 256.5 492.2 256.7 491.9 256.7 492 256.5 492.1 256.5 492.1 256.4 492.2 256.5 Z M 482.6 300.2 482.6 300.4 482.5 300.3 482.4 300.4 482.3 300.3 482.4 300.2 482.6 300.2 Z M 493 256.4 492.8 256.5 492.7 256.2 492.6 256 492.7 255.9 492.8 256.1 492.8 256.2 492.9 256.2 493 256.4 Z M 484.8 269.7 484.7 270 484.7 269.9 484.6 270 484.5 269.9 484.6 269.8 484.8 269.6 484.9 269.7 484.8 269.7 Z M 497.4 249.4 497.2 249.6 497.2 249.4 497.4 249.3 497.4 249.4 Z M 492.7 255.6 492.5 255.9 492.5 255.8 492.5 255.7 492.7 255.5 492.7 255.6 Z M 494.4 250.6 494.3 250.8 494.2 250.6 494.3 250.5 494.4 250.6 Z M 479.3 267.9 479.1 268 479.1 267.8 479.2 267.8 479.3 267.9 Z M 476.3 263 476.3 263.3 476.1 263.1 476.1 263 476.3 263 Z M 493.3 297.6 493.2 297.8 493.2 297.5 493.3 297.6 Z M 483 256.2 483 256.4 482.8 256.4 482.9 256.2 483 256.2 Z M 497.3 250.6 497.1 250.7 497.1 250.6 497.1 250.5 497.2 250.5 497.3 250.6 Z M 492.1 255 492 255.1 491.9 255 492 254.7 492.1 255 Z M 495.5 254 495.4 254.1 495.4 254 495.4 253.8 495.6 253.8 495.5 254 Z M 493.4 254.9 493.3 255 493.2 254.9 493.3 254.8 493.4 254.9 Z M 480 263.3 480 263.5 479.8 263.3 479.9 263.2 480 263.3 Z M 480.7 262.7 480.6 262.8 480.4 262.7 480.6 262.5 480.7 262.7 Z M 492.2 255.5 492 255.6 492 255.5 492.1 255.3 492.2 255.5 Z M 481.6 267.5 481.4 267.6 481.4 267.4 481.5 267.4 481.6 267.5 Z M 481.4 269.7 481.3 269.8 481.2 269.7 481.3 269.5 481.4 269.7 Z M 493.3 255.1 493.3 255.4 493.2 255.3 493.2 255.1 493.3 255.1 Z M 482.7 275.8 482.6 275.9 482.6 275.8 482.6 275.6 482.7 275.7 482.7 275.8 Z M 486.5 273.3 486.5 273.5 486.3 273.5 486.3 273.3 486.5 273.3 Z M 484.1 273.9 484.1 274.2 484 273.9 484.1 273.8 484.1 273.9 Z M 482.9 275.7 482.8 276.1 482.8 275.9 482.8 275.7 482.9 275.7 Z M 482.3 270.6 482.2 270.8 482.1 270.7 482.3 270.5 482.3 270.6 Z M 486.3 273.6 486.3 273.9 486.2 273.8 486.2 273.7 486.3 273.6 Z M 495.3 249.5 495.2 249.7 495.1 249.5 495.2 249.4 495.3 249.5 Z M 478.9 268.3 478.8 268.4 478.7 268.3 478.7 268.2 478.8 268.2 478.9 268.3 Z M 492 255.9 491.9 256.2 491.8 256 491.9 255.9 492 255.9 Z M 492.7 256.5 492.6 256.5 492.5 256.4 492.6 256.2 492.7 256.4 492.7 256.5 Z M 481.5 269.6 481.4 269.6 481.3 269.4 481.5 269.3 481.5 269.6 Z</t>
  </si>
  <si>
    <t>M 49.9 442.9 49.8 443 49.6 442.8 49.3 442.6 49 442.5 48.9 442.4 48.7 442.3 48.7 442.2 49 442.4 49.3 442.5 49.9 442.9 Z M 49.1 443.3 49.1 443.4 48.5 443.3 48.4 443.3 48.5 443.3 48.9 443.3 49.1 443.3 Z M 50.1 443.2 50 443 50.1 443 50.1 443.2 Z M 962 406 962 406.1 961.9 406.1 961.9 405.9 962 406 Z M 49.7 443.3 49.5 443.3 49.5 443.2 49.7 443.2 49.7 443.3 Z M 5.8 378.5 5.6 378.5 5.8 378.3 5.8 378.4 5.8 378.5 Z</t>
  </si>
  <si>
    <t>M 716 355.2 716.6 355.2 716.3 355.6 716.3 356 716.4 356.5 716.6 356.6 716.6 356.8 716.8 357 716.9 357.3 716.8 357.8 717 357.9 717.1 358.1 717.4 358.2 717.4 358.4 717.7 358.3 717.8 358.5 718.1 358.5 718.7 359 718.9 359 719.1 359.1 718.9 359.2 718.8 359.7 718.1 360 718.3 360.3 718.3 360.7 718.4 361.1 718.2 361.4 718.3 361.5 718.3 361.7 718.6 362.1 718.9 362.3 719.4 362.9 719.5 363.5 719.7 363.7 719.7 364.2 719.8 364.4 719.8 364.9 719.7 365.1 719.4 365.3 719.3 365.6 718.9 365.7 718.4 365.3 718.3 364.6 717.4 365 717.3 365.1 717.2 365.4 717.1 365.3 717.1 365 717.3 364.8 717.3 364.5 717.2 364.4 717 364.6 716.2 364.8 716 364.6 715.6 363.6 715.2 363.9 714.9 364 714.7 364.1 714.4 364.1 713.5 363.7 712.9 363.1 712.1 363 711.4 363.5 711.1 363.6 710.7 363.9 710.3 364 710.3 364.1 710.5 364.4 710.5 364.8 710.2 365.2 709.8 365.5 709.5 365.6 709.3 366 709.2 365.7 708.8 365.8 708.1 365.3 707.8 365.3 707.1 365.2 706.9 364.9 707 364.2 706.7 364.4 706.2 364.3 705.2 363.7 705 363.5 704.6 363.5 704.2 363.2 704.2 362.9 704 362.3 704.1 361.8 704 361.5 704 360.7 703.8 360.1 703.7 359.4 703.5 359.1 703.6 358.6 703.7 358.3 704.1 358.3 704.4 357.6 705.1 357.3 705.3 356.9 705.4 356.4 704.4 356.1 704.3 355.6 704.5 355.1 703.1 354.8 702.8 354.5 702.6 354 701.5 354.1 701.2 353.9 701.1 353.8 701.1 352.7 701.8 352.2 702 351.9 702.4 351.6 702.6 351.1 703.4 350.9 704.1 351 704.7 351 704.6 350.7 704.1 350.4 704.7 350.3 705.1 350.6 705.3 350.6 705.5 350.5 705.6 350.3 706 350.3 706.3 350 706.6 350.1 706.6 350 706.7 349.9 707.1 349.7 707.2 349.9 707.5 349.8 707.7 350.2 708 350 709 350.2 709.2 350.9 709.5 350.8 710 350.9 710.5 351.4 710.7 351.9 710.7 352.3 710.8 352.6 710.5 353 710.5 353.1 710.7 353.4 711 353.4 711.1 353.7 711.1 354 711.7 354 712.2 353.8 712.3 353.8 712.3 354.2 712.6 354.3 712.8 354.6 713 354.6 713.3 354.8 713.6 354.8 714 355.1 714.3 355.1 714.7 355.3 714.9 355.2 715.4 355.3 715.7 355.1 716 355.3 716 355.2 Z</t>
  </si>
  <si>
    <t>M 912.6 319.2 912.4 319.3 912.3 319.2 912.1 319.3 911.9 319.3 911.7 319.6 911.5 319.6 911.4 319.7 911.2 319.7 911 319.8 910.9 319.9 910.6 320.1 910.4 320.3 910.2 320.6 910 320.7 909.9 320.7 909.7 320.8 909.5 320.7 909.5 320.6 909.3 320.6 909.2 320.8 909.3 320.9 909.2 321.2 909 321.3 908.9 321.4 908.6 321.6 908.4 321.7 908.3 321.9 908.2 322.1 908.1 322.2 907.9 322.3 907.8 322.3 907.7 322.3 907.6 322.5 907.5 322.7 907.4 322.8 907.3 322.8 907.1 322.7 907.2 322.5 907.4 322.3 907.3 322.2 907.4 322.1 907.5 322.2 907.6 322.1 907.6 321.9 907.7 322 907.9 321.9 908 321.8 908.1 321.5 908 321.5 907.9 321.5 907.8 321.3 907.9 321.2 908.1 321.4 908.2 321.3 908.3 321.1 908.6 320.9 908.8 320.7 908.9 320.6 908.9 320.5 909 320.3 909 320.2 909 320.1 909.1 320.2 909.3 320.3 909.4 320.2 909.4 320 909.5 319.8 909.9 319.7 910 319.6 909.9 319.1 909.9 319 910.1 318.9 910.2 318.9 910.2 319.1 910.3 319.3 910.3 319.4 910.4 319.5 910.6 319.6 910.9 319.5 911.2 319.4 911.3 319.4 911.6 319.2 911.6 318.9 911.8 318.8 911.9 318.6 912.1 318.6 912.1 318.5 912.4 318.4 912.6 318.4 912.8 318.5 912.8 318.7 912.6 318.8 912.6 318.9 912.7 319 912.6 319.2 Z M 905.2 322.5 905.7 322.8 906.2 322.8 906.2 323 905.9 323.1 905.6 323.4 905 323.5 904.5 324 904.1 324.7 903.6 325 903.5 325.4 903.4 325.5 903.2 325.5 903.1 325.1 903.3 324.9 903.4 324.8 904 324.3 904.1 324 904.7 323.3 905.1 322.5 905.2 322.5 Z M 907.1 324.9 907.3 325.1 907.3 325.2 907.1 325.2 907.1 325.3 907 325.3 906.9 325.4 906.8 325.4 906.6 325.6 906.4 325.4 906.4 325.3 906.4 325.2 906.4 325.1 906.7 325.1 906.9 324.9 907 325 907 324.9 907.1 324.9 Z M 905.3 326.4 905.1 326.5 905 326.3 905.1 326.2 905.3 326.3 905.3 326.4 Z M 904.6 326.5 904.6 326.7 904.4 326.7 904.5 326.5 904.6 326.5 Z M 905.7 325.8 905.8 325.9 905.6 325.9 905.6 325.8 905.7 325.8 Z M 905 326.6 904.9 326.8 904.8 326.7 904.9 326.6 905 326.6 Z M 903.5 325.8 903.4 325.8 903.4 325.6 903.5 325.6 903.5 325.8 Z</t>
  </si>
  <si>
    <t>M 292 408.6 292.1 408.6 292.1 408.7 292.1 408.8 292 408.6 Z</t>
  </si>
  <si>
    <t>M 826.4 417.9 826.3 418 826.3 417.9 826.3 417.8 826.4 417.8 826.4 417.9 Z M 826.7 418.2 826.2 418.1 826.3 418.1 826.7 418.2 Z</t>
  </si>
  <si>
    <t>M 843 386.2 842.9 386.2 842.8 386.1 842.8 386 843 386.1 843 386.2 Z M 842.4 386.7 842.2 386.7 842.3 386.6 842.4 386.7 Z</t>
  </si>
  <si>
    <t>M 618.6 508.6 618.4 508.6 618.3 508.6 618.5 508.5 618.6 508.6 Z M 631.2 492.9 631.1 493 631 492.9 631.1 492.8 631.2 492.9 Z M 651.2 505.2 651.2 505.3 651.1 505.1 651.2 505.2 Z M 611.9 524.2 611.8 524.3 611.8 524.2 611.8 524.1 611.9 524.1 611.9 524.2 Z</t>
  </si>
  <si>
    <t>M 580.3 433.7 580.1 433.9 579.9 434.1 579.7 434.5 577.9 434.5 577.7 434.5 577.4 433.9 577.4 433.8 577.1 433.3 577.1 432.3 580.3 432.4 580.3 433.4 580.3 433.7 Z</t>
  </si>
  <si>
    <t>M 592 398 593.4 398 593.6 398 594.2 398 594.5 398 594.4 398.3 594.2 398.7 593.1 398.8 592.4 398.3 592 398 Z</t>
  </si>
  <si>
    <t>M 647.2 413.7 645.5 414.4 644.9 414.9 644.8 415.2 644.6 415.7 644.8 416.6 644.7 416.8 643.9 417.1 643.7 417.2 643.3 417.3 643.1 417.5 642 417.9 640 418.4 639.1 418.9 638.7 419 638.4 419 637.5 419.2 636.7 419.6 636.3 419.9 636.1 419.9 635.9 420.2 635.8 420.5 635 421.2 633.8 421.4 633.3 421.2 633 421.2 632.5 421.6 632.1 421.7 631.4 422.4 630.1 422.7 629.5 423 628.4 423 627.6 423 627.2 423.1 626.6 423.2 625.8 424 625.3 424.2 625.1 424.3 624.9 424.9 624.8 424.9 624.7 424.7 624.6 424.8 624.4 425 623.9 424.8 623.6 424.8 622.9 425.2 622.4 425.2 621.9 425.4 620.9 425 620.5 425.1 620.5 424.6 619.9 423.5 620 422.2 619.8 421.7 619.5 421.1 619.2 420.2 619.2 419.8 619 419.1 619 418.7 618.8 418.1 618.6 418 618.1 417.9 618.3 417.6 618.6 417.8 618.6 417.7 618.4 416.5 618.7 416 618.7 415.6 618.6 414.5 619 414.4 619.1 414.2 619.5 414.1 619.6 413.7 619.9 413.7 619.9 413.4 619.6 413 619.8 412.6 619.6 412.3 619.8 412 620.1 411.8 619.9 411.5 620 411.3 620.4 411.1 620.6 411.2 621.1 411.6 621.8 411.7 622.1 411.6 623.9 411.5 624.9 411.5 625.3 411.5 625.9 411.8 627.2 411.9 627.8 412 628.4 412 628.5 412 629.6 411.9 630.3 412.9 630.8 412.9 631.6 412.4 632 411.4 633.6 409.4 633.8 409.2 636.1 408.1 640.8 407.5 644.2 406.9 646.3 411.6 646.3 411.9 646.4 412 647.2 413.7 Z M 648.4 425 648.5 425.1 648.7 425.1 649.1 425.3 649.2 425.4 649.3 425.3 649.4 425.2 649.6 425.2 649.9 425.1 650 425.1 650.1 425.2 650.2 425.2 650.3 425.2 650.4 425.2 650.5 425.3 650.7 425.3 650.9 425.4 651 425.5 650.9 425.7 650.8 425.7 650.6 425.8 650.4 425.8 650.3 425.9 650.1 426.1 649.8 426.1 649.7 426.1 649.4 426.1 649.2 426.2 648.9 426.2 648.7 426.2 648.4 426.1 648.4 426 648.2 425.8 648.1 425.7 647.8 425.5 648 425.5 648 425.4 648 425.2 648.2 425.1 648.3 425.1 648.4 425 Z M 644.5 426.4 644.7 426.5 644.9 426.5 645.2 426.5 645.2 426.6 645 426.6 644.8 426.6 644.8 426.5 644.6 426.5 644.3 426.4 644.4 426.3 644.5 426.4 Z M 618.1 417.6 618.1 417.7 618 417.7 617.9 417.6 618 417.6 618 417.4 618.1 417.2 618.2 417.3 618.1 417.5 618.1 417.6 Z M 618.6 421.6 618.5 421.6 618.5 421.5 618.4 421.5 618.3 421.3 618.5 421.2 618.6 421.2 618.6 421.6 Z M 618.4 422.3 618.3 422.4 618.3 422.3 618.4 422.2 618.4 422.1 618.5 422 618.6 422 618.6 422.1 618.4 422.3 Z M 647.2 426.7 647.1 426.7 646.9 426.6 647 426.5 647.1 426.5 647.2 426.7 Z M 620.4 425.2 620.4 425.3 620.2 425.2 620.3 425.1 620.4 425.2 Z M 619 419.7 618.9 419.6 619 419.5 619 419.7 Z M 616.1 416.9 616 417 615.9 416.9 616 416.8 616.1 416.9 Z M 616.6 417.9 616.5 418 616.5 417.9 616.6 417.9 Z M 617.8 414.8 617.8 414.9 617.7 414.9 617.7 414.8 617.8 414.8 Z M 617.3 416.5 617.2 416.6 617.1 416.5 617.2 416.4 617.3 416.5 Z M 617.4 414.7 617.3 414.8 617.2 414.8 617.4 414.7 Z M 617 418.4 616.9 418.4 616.8 418.3 616.9 418.2 617 418.3 617 418.4 Z M 617.5 415 617.5 415.2 617.4 415 617.5 414.9 617.5 415 Z M 617.6 416.5 617.5 416.5 617.5 416.4 617.6 416.4 617.6 416.5 Z M 618.7 421.7 618.6 421.8 618.5 421.8 618.6 421.7 618.7 421.7 Z M 617.7 416.5 617.6 416.5 617.6 416.4 617.7 416.4 617.7 416.5 Z</t>
  </si>
  <si>
    <t>M 586.8 524.4 587.3 526 587.5 526.6 587.5 527.5 587.8 528 588 528.7 588.4 529 588.5 529.7 588.7 530.1 588.8 532.6 588.8 533.3 588.7 533.7 588.7 534.1 588.6 534.7 588.7 535.1 588.3 535.2 587.1 534.4 586.8 534.5 586.4 535 585.9 536 585.5 536.6 585.4 537 585.4 537.7 585.5 537.8 585.7 537.7 585.9 538.1 585.9 538.4 586.4 538.9 587.4 539.3 588.6 539.3 588.7 537.8 588.9 537.8 589.1 537.8 589.8 537.9 591.2 537.9 591.1 538.6 590.6 539.9 590.2 541.9 589.9 542.6 589.8 543.2 588.8 544.2 588 544.6 586.9 545.9 586.3 546.7 586.1 547.1 586 547.6 585.6 548 584.7 549.8 583.3 551.9 582.8 552.4 582.5 552.5 582.1 552.9 581.6 553.3 580.1 555.2 579.1 556.2 578.6 556.6 578 556.9 577.8 557.3 577.3 557.7 575.1 559.3 573.4 560.1 572.9 560.1 572.6 560 571.8 559.9 571.3 560.2 571.1 560.4 571 560.6 571.2 561 570.9 561.1 570.4 561 569.9 560.8 569.4 560.8 569.2 560.9 568.9 561.5 568.8 561.6 568 561.5 567.1 561.1 565.5 560.8 565 560.9 564.8 561.2 564.6 561.2 563.7 561.2 562.6 560.9 562.3 561.1 561.5 561.1 561.4 561.3 561.3 561.5 561.3 561.6 560.9 561.7 560.7 562 560.4 562.2 559.6 562.1 559.1 562.3 558.2 562.1 557.9 562.2 557.8 562.5 557.3 562.4 556.9 562.5 556.1 563.2 555.7 563.4 555.6 563.6 555.4 563.7 555.1 563.5 554.5 563.5 553.8 563 553.6 563 553.7 562.6 553.5 562.3 553.1 562.3 552.8 562.1 552.2 562.2 552.2 562 552.2 561.5 552.3 561.4 552.1 561.2 551.8 561.1 551.3 561.2 551.1 561.5 551.2 561.7 551.2 562 551 561.9 550.8 561.5 550.9 561.1 550.8 561 550.9 560.8 551.2 560.4 551.1 559.8 550.9 559.6 550.1 558.3 550.1 558.1 550 557.7 549.9 557.6 549.7 557.7 549.6 557.6 549.5 557 549.7 556.6 550.1 556.8 550.3 556.8 550.6 556.4 550.8 556 550.8 555.2 550.5 553.5 549.2 551.5 547.9 548.9 547.3 547.2 547 546 546.7 545.3 546.6 545 546 544.2 545.9 543.7 545.7 543.6 545.7 543.5 545.6 543.5 545.7 543.3 546.2 543 546.4 543 546.6 542.6 546.5 542.4 546.6 542.3 546.7 542 546.8 542 546.8 541.7 547.3 541.6 547.7 541.8 547.7 542.2 548 542.2 548.1 542.3 548.3 542.7 548.1 543 548.2 543.2 548.3 543.3 548.3 543.6 548.3 543.7 548.7 543.7 548.9 543.9 549.2 543.8 549.7 543.9 550 544.2 550.4 544.3 550.7 544.3 550.9 544.3 552 544.1 552.5 544.2 552.7 544.4 553.1 544.5 553.5 544.3 553.4 544 553.4 543.8 553.8 543.8 554 543.6 554.3 543.1 554.9 543.1 555.4 542.8 555.4 531.4 555.8 531.8 556.1 531.9 556.5 532.3 557 533.3 557.2 533.6 557.3 534 557.3 534.3 557.7 534.9 557.8 535.7 557.6 536.1 557.2 536.6 557.1 536.8 557.2 537.7 557.4 538 558 537.7 558.6 537.9 559.3 537.8 560.1 537.9 560.4 537.7 560.4 537.4 560.8 537.3 561.1 537.2 561.4 536.8 561.6 536.4 561.9 536.3 562.2 535.9 562.5 535.9 563 535.3 563 534.9 563.1 534.7 563.1 534.6 563.3 534.3 563.4 533.7 563.8 533.1 564 533.1 564.4 533 565 533.1 565.6 533.5 565.8 533.6 566.3 534.1 566.6 534.2 567 534.1 567.5 534.5 567.8 534.5 568.4 534.7 569 534.7 569.4 534.4 569.8 534.5 570.4 534.5 570.9 534.1 571.1 533.8 571.3 533.1 571.8 531.9 571.7 531.5 571.9 531.3 572.6 531.2 573.3 531 573.7 530.4 574.1 530.1 574.4 529.9 574.7 528.6 574.9 528.1 575 528.1 575.3 527.7 575.8 527.4 576.3 527.2 576.5 526.8 576.9 526.8 577.1 526.5 577.4 526.3 577.5 526 577.7 525.9 577.8 525.7 578 525.4 578.1 525.2 578.5 524.9 579.3 524.8 580.2 524.5 580.3 524.3 580.3 524 580.5 523.8 581 523.7 581.4 523.7 582.2 523.5 582.5 523.5 583 523.7 583.5 524 583.8 524 584 524.1 585.6 524 586.1 524.1 586.4 524.1 586.6 524.2 586.8 524.4 Z M 574.9 546.7 575.2 547 575.5 547.8 575.7 548 575.8 548.3 576 548.3 575.9 548.5 575.9 548.7 576 548.8 575.9 548.9 576.2 548.8 576.2 548.9 576.3 549 576.4 549.1 576.5 549.2 576.5 549.3 576.6 549.4 576.8 549.5 576.9 549.7 577.2 549.8 577.3 549.7 577.4 549.9 577.8 549.9 577.9 549.9 578 549.7 578.1 549.6 578.1 549.4 578.1 549.3 578.3 549.1 578.4 549 578.3 548.9 578.2 548.8 578.3 548.7 578.5 548.6 578.6 548.5 578.7 548.3 578.8 548.3 578.9 548.3 579.1 548.3 579.2 548.2 579.3 548.3 579.5 548.3 579.7 548.2 579.8 548.2 580 548.1 580.5 547.8 580.7 547.7 580.7 547.6 580.9 547.5 580.8 547.4 580.8 547.3 580.8 547 580.8 546.9 580.9 546.8 580.9 546.7 581.2 546.6 581.2 546.5 581.3 546.5 581.2 546.4 581.2 546.2 581.4 546.1 581.6 546 581.7 545.7 581.6 545.6 581.6 545.5 581.5 545.4 581.5 545.2 581.3 545.1 581.4 545 581.3 544.9 581.1 544.9 581 544.7 580.8 544.6 580.6 544.5 580.6 544.4 580.5 544.3 580.4 544.4 580.3 544.2 580.2 544 580 543.9 579.9 543.9 579.9 543.7 579.7 543.6 579.6 543.6 579.6 543.4 579.4 543.3 579.2 543.4 578.9 543.4 578.8 543.4 578.7 543.6 578.6 543.7 578.4 543.7 578.3 543.7 578.2 543.7 578 543.8 577.7 544.2 577.6 544.2 577.5 544.2 577.3 544.3 577.4 544.3 577.3 544.4 577.2 544.3 577.1 544.4 577 544.3 577 544.4 576.9 544.5 576.9 544.6 576.8 544.6 576.7 544.8 576.7 544.9 576.7 545 576.6 545 576.6 545.1 576.5 545.2 576.3 545.3 576.4 545.4 576.2 545.5 576.1 545.6 576.2 545.6 576.1 545.7 576.1 545.8 576 545.8 576 545.9 575.9 546.1 575.7 546.2 575.7 546.3 575.6 546.4 575.4 546.4 575.3 546.4 575 546.6 574.9 546.6 574.9 546.7 Z M 605 608.3 604.9 608.5 604.7 608.4 604.6 608.4 604.4 608.4 604.2 608.4 604.2 608.3 604.2 608.1 604.4 608 604.4 607.9 604.5 607.8 604.8 607.9 604.9 607.9 605 608.1 605.1 608.1 605 608.3 Z M 605.3 607.2 605.2 607.2 605 607 605.1 606.9 605.3 607 605.3 607.2 Z M 549.9 557.9 550 558.1 549.8 558.1 549.8 557.9 549.8 557.8 549.9 557.9 Z</t>
  </si>
  <si>
    <t>M 591.4 486.7 591.3 486.8 591.4 487 591.5 487.1 591.5 487.4 591.8 487.5 591.8 487.3 592 487.3 592.1 487.7 592.5 488 592.5 488.2 592.4 488.6 593 489.1 593 489.4 593.4 490.1 592.8 490.7 592.5 490.8 592.2 490.9 592.3 491.1 592.4 491.4 592.6 491.7 592.3 492.4 592.1 492.5 592.1 492.9 592.3 493 592.4 493.5 592.3 494.3 592.2 494.5 592.5 495 592.9 495 593 495.1 592.5 495.6 592.3 495.6 592 495.9 591.7 495.8 591.6 495.9 591.4 496.4 591.5 496.7 591.4 497.1 591.5 497.5 591 498.4 590.6 498.6 591 498.9 590.9 499.1 591.2 499.2 591.5 499.6 591.5 499.8 591.6 499.9 591.9 499.6 592.2 499.8 592.1 499.8 591.7 499.9 591.5 500 590.4 500.4 590 500.6 589.8 500.6 589.7 500.6 587.8 501.2 587.2 501.5 585.4 502 583.8 502.6 583.8 503 583.9 503.3 584.2 503.6 584.3 504 584.2 504.2 584.3 504.4 584.1 504.5 582.7 504.4 582.2 504.5 581.9 504.5 581 504.8 580.4 505.3 580.2 505.4 580 505.7 580 506.6 579.8 507 578.4 507.6 578 507.9 577.2 508.3 576.6 509.1 576.5 509.4 576.1 509.8 575.7 510.2 575 511.2 574.4 511.3 574 511.5 573.8 511.5 573.6 511.3 572.7 511 572.4 511.1 572.3 511.2 572 511.3 571.7 511.2 571.6 511 571.2 510.8 570.7 510.9 570.3 510.9 570.1 510.7 570 510.7 569.8 510.6 569.5 510.2 569.2 510 568.5 509.9 568.1 509.9 567.6 509.8 567.1 509.8 565 510.2 564.8 510 564.3 509.8 563.7 509.2 563.4 509 561.9 507.4 561.4 507 561.3 506.5 561 506.1 561 505.9 561 497 561.1 496.9 561.9 496.9 566.6 496.9 566.6 496.7 566.2 496.4 566.4 495.6 566.7 495.2 566.7 494.8 566.5 494.6 566.5 494.3 566.5 493.8 566.6 493.6 566.5 493.1 566.6 492.8 566.6 492.5 566.7 492.4 566.6 492 566.5 490.9 566.8 491 567 491.3 567.4 491.4 567.6 491.5 567.6 492 567.5 492.2 567.4 492.3 567.8 492.6 568.1 492.5 568.5 492.1 569 492 570.2 491.8 570.1 492.3 570.1 492.8 570.3 493 570.6 493.2 570.7 493.4 571.1 493.3 571.3 493.5 571.7 493.5 572.1 493.9 572.7 493.9 573 494 573.3 493.9 573.6 494 574.4 494 574.8 493.7 575 493 575.4 492.9 575.5 493.5 576.1 493.9 576.2 494.3 576.3 494.6 576.7 494.9 576.9 494.9 577.2 494.8 577.4 494.8 577.5 495.1 577.8 495.1 578 495.3 578.1 495.2 578.5 495.3 578.8 495.5 579 495.9 578.9 496.1 579.2 496.5 579.2 496.6 579.4 496.4 579.8 496.8 580 497.3 580.1 497.4 580.4 498.1 580.7 498 580.9 498.1 582 497.5 582.3 497.6 582.1 498 582.1 498.1 582.4 498.2 582.6 498.2 582.6 494.6 582 494.6 581.8 494.8 581.7 495 581.9 495.3 581.7 495.4 581.1 495.1 580.5 495.1 580.3 494.7 579.8 494.3 579.7 494.1 578.9 493.6 578.8 493.1 578.7 492.9 579 491.9 579 491.5 579.2 490.8 579.5 490.3 579.4 489.9 579.4 489.3 579.2 489.1 579.3 488.8 579.4 488.3 579.5 487.8 579.4 487.7 579.3 487.3 579.1 486.9 579.1 486.6 578.7 486.3 579.6 485.7 580 485.2 580.2 484.8 580.3 484.4 580.4 484.1 582 483.9 582.2 483.9 582.5 483.8 583.2 483.7 584.8 483.6 585.3 483.4 585.4 483.7 586 484.5 586.3 484.6 586.5 484.5 586.7 484.6 587 484.5 587.5 484.8 587.6 485.1 587.8 485.3 588.2 485.3 588.4 485.4 588.5 485.4 588.5 485.7 588.7 485.8 589.1 485.8 589.2 485.9 589.5 486 589.9 486 590.2 486.3 590.8 486.4 591.4 486.7 Z</t>
  </si>
  <si>
    <t>M 584.3 504.4 584.4 505.5 585.7 505.5 585.9 505.7 586.3 505.5 586.6 505.5 587.1 505.9 588.1 506.2 588.5 506.7 589.7 506.8 590.6 507.2 590.7 507.4 590.8 507.5 591.4 507.6 591.3 508 591.1 508.2 591.3 508.7 591.6 509.4 591.4 509.8 591.4 510 591.6 510.2 591.5 510.7 591.4 510.8 591.3 511.3 591.5 512.2 591.6 512.4 591.5 512.7 591.2 512.8 591.2 513 591.3 513.3 591.3 513.5 590.7 513.7 590.7 514.1 590.7 514.3 591 514.3 591.1 514.5 591.1 515.1 590.9 515.3 590.9 515.5 591 515.7 591.1 516.2 591.4 516.2 591.4 516.4 591.6 516.5 591.6 517 591.5 517.2 591.3 517.3 591.1 517.5 591.1 518 590.6 518.7 590.3 518.9 590.1 519 590.1 519.9 589.8 520.5 590 521 589.7 521.3 586.8 524.4 586.6 524.2 586.4 524.1 586.1 524.1 585.6 524 584 524.1 583.8 524 583.5 524 583 523.7 582.5 523.5 582.2 523.5 581.4 523.7 581.1 523.3 580.8 523.3 580.6 523.2 580.5 522.9 580.6 522.6 580.4 522.5 579.8 522.3 579.3 522 579 522.1 578.6 521.9 577.7 521.9 577.6 521.7 577.3 521 576.8 520.4 576.8 519.8 576.9 519.4 576.8 518.7 576.2 518.6 575.7 518.6 575.7 518 575.4 517.5 575.2 517.4 575 517.2 574.1 517 573.8 516.8 573.6 516.6 573.3 516.4 573 516.2 573 516 572.5 515.8 572.2 514.8 572 514.6 572 514.1 571.9 514 571.6 513.8 571.5 513.2 570.8 512.5 570.5 511.8 570.1 511.4 570 511 570.1 510.7 570.3 510.9 570.7 510.9 571.2 510.8 571.6 511 571.7 511.2 572 511.3 572.3 511.2 572.4 511.1 572.7 511 573.6 511.3 573.8 511.5 574 511.5 574.4 511.3 575 511.2 575.7 510.2 576.1 509.8 576.5 509.4 576.6 509.1 577.2 508.3 578 507.9 578.4 507.6 579.8 507 580 506.6 580 505.7 580.2 505.4 580.4 505.3 581 504.8 581.9 504.5 582.2 504.5 582.7 504.4 584.1 504.5 584.3 504.4 Z</t>
  </si>
  <si>
    <t>M 352 560.1 351.7 560.5 351.5 561.1 351 561.7 350.9 561.9 350.9 562.2 350.1 562.7 349.8 563.1 349.1 563.4 347.7 564.2 347.6 564.1 347.3 563.9 346.8 563.9 346.5 563.6 345.6 563.5 345.1 563.6 344.3 564 344.2 563.9 343.9 564 343.6 563.7 343.6 563.5 342.5 563.2 342.2 563 341.5 562.4 340.3 562.4 339.6 562.5 339 561.5 338.6 561.4 338.6 561.1 338.1 560.6 338 559.6 338.1 559 338.1 558.8 338.2 558.5 338.3 558.1 338.8 557.9 339 557.7 338.9 557.6 338.8 557.7 338.9 557.1 338.7 555.8 338.7 555.5 338.9 555.2 338.7 554.8 338.8 554.3 338.7 553.9 339 553.7 339.1 553.5 339.2 552.9 339 552.5 339.2 552.3 339.4 551.8 339.6 551.1 339.5 550.8 339.7 550.7 339.7 550.1 339.5 549.7 339.5 549.5 340.2 548.9 340.3 548.4 340.5 548.7 341.3 548.7 341.5 548.6 341.8 548.1 342.4 548.1 343.2 548.8 343.7 549.4 344.2 549.8 344.4 550.2 344.7 550.3 344.8 550.5 344.8 550.6 344.7 550.8 344.7 551.2 344.8 551.2 345.2 551.3 345.7 550.9 345.8 550.6 345.9 550.6 346.5 551.2 346.9 551.8 347.2 552.1 347.5 552 347.7 552.3 348 552.5 348.4 552.5 348.8 552.7 349.1 553 349.1 553.2 350 553.9 350.2 554 350.7 554.3 350.8 554.5 351 554.6 351.3 555.6 351.5 555.8 351.8 555.9 351.9 556.2 352.4 556.3 352.8 556.6 352.8 556.8 352.3 557.2 352.3 557.4 351.9 557.8 351.6 558.1 351.6 559.6 351.6 559.8 352 560.1 Z</t>
  </si>
  <si>
    <t>M 696.7 331.1 697.2 331 697.5 331.3 697.5 331.4 696.8 331.9 696.5 331.9 696.4 332.3 695.9 332.4 695.5 332.8 695.4 333.1 694.6 333.6 694.6 333.8 695 333.9 695.4 334.3 696 334 696.2 334.4 696.3 335.1 696.5 334.9 696.7 335.1 696.9 335.1 697.2 335.2 697.5 335.1 697.6 335.3 697.8 335.2 697.9 335.3 698 335.3 698.1 335 698.1 334.7 698.5 334.5 698.7 334.3 698.7 334.1 698.6 333.9 698.8 333.7 698.8 334 698.7 334.1 698.8 334.2 698.9 334.2 698.8 334.1 699 334.1 699.4 334.6 699.3 334.9 699.3 335.1 700.1 335.2 700.2 335.5 700.1 335.7 700.4 335.6 700.6 335.5 700.9 335.6 701.2 336.1 701.4 336.2 701.9 336.2 702.2 336.4 702.4 336.2 702.7 336.4 702.6 336.5 701.8 336.9 701.7 337.3 701.5 337.3 701.3 337.5 700.7 337.2 700.8 337.7 700.8 337.8 700.7 337.9 700.4 337.8 700.2 337.6 699.9 337.7 699.8 338 699.5 338.3 699.5 338.5 699.2 338.5 699.2 338.7 698.9 338.8 698.8 338.8 698.6 338.5 698.4 338.7 697.9 338.3 697.5 338.2 696.8 338.4 696.7 338.6 695.8 338.7 695.5 338.2 695.1 337.9 695.2 337.7 696.1 336.8 695.8 336.1 695.5 335.8 695.3 335.7 694.9 336.2 693.3 337 693.1 337 692.7 336.6 692.4 336.7 692 337.5 692.2 338.1 692 338.6 691.2 338.6 690.3 338.9 690.4 339 691.1 338.9 691.2 339 690.8 339.2 690.9 339.7 690.3 340 690.2 340.6 690 341 689.1 341 687.8 340.7 687.1 341.1 687.1 341.7 686.9 342 687 342.2 687.5 342.5 687.8 342.9 688.6 342.9 689 343.2 689 343.5 688.8 343.8 688.8 344.6 688.9 345 689.2 345.3 689.6 345.9 689.5 346.2 689.3 346.7 688.8 347.1 688.2 348.1 687.9 349.4 687.7 349.2 687.3 349.2 687.1 349.1 686.5 349.3 686.1 349 685.9 348.8 685.6 348.7 684.8 348.9 684.5 348.8 684.7 348.4 684.5 347.9 684.5 347.5 684.8 346.8 684.6 346.5 684.1 346.4 683.6 346 682.9 345.6 682.2 345.6 681.4 345.3 680.3 344.4 679 343.6 678.4 343.2 677.6 342.9 676.8 342.3 676 341.5 673.4 339.7 673.1 339.2 672.8 337.9 672.2 337.2 671.9 336.4 671.8 335.7 671.4 335.3 670.9 334.8 670.5 334.7 670.3 334.8 670.1 335.1 669.9 335.2 669.1 334.9 667.4 334.8 666.7 334.1 666.7 333.5 666.6 332.9 666.9 332.7 666.3 332.1 666.3 331.3 665.9 331 664.7 330.9 664.2 330.3 664.1 330.2 663.5 330 662.6 329.2 662.3 329.5 661.6 329.5 661.3 329.6 661.6 330 661.7 330.3 661.2 330.3 661.1 330.3 660.9 330.2 660.7 330.3 660.6 330.4 660.6 331 660.3 331.3 659 331.5 658.1 332.5 658 332.8 658 333.3 658.1 334.1 658.3 334.4 658.2 334.7 655.2 334.6 655.2 332.3 655.2 330.5 655.2 330.3 655.3 320.6 662.4 318.3 669.4 323.4 672 326.4 675.7 325.7 678.8 326 680.2 325.4 680.5 325.4 681.1 326.2 682 327.1 682.5 328.6 683.2 328.6 683.2 330.3 683.2 330.5 683 330.9 683 332.1 684.4 332.6 684.7 334.8 688.3 335.1 688.6 335.5 688.9 335.7 688.9 336 688.7 336.5 689.2 336.9 689.8 337.2 690.2 337.1 690.1 336.4 690.2 336.1 690.6 335.8 691.3 334.6 691.7 334.2 692.4 334 693 333.4 693.8 333.1 694.2 332.9 694.9 332.2 695.2 331.7 695.8 332 696.1 331.5 696.7 331.1 Z M 695.9 335.8 695.7 335.6 695.6 335.6 695.8 335.9 695.9 336 695.9 335.8 Z M 697.1 338.8 697.1 339 697.1 339.1 697.2 339.3 697.3 339.3 697.3 339.5 697.4 339.5 697.5 339.7 697.3 339.8 697.2 339.8 697.1 339.7 697.1 339.8 697 339.8 697.1 339.5 697.1 339.4 696.9 339.3 696.8 339.1 696.8 338.8 697 338.7 697.1 338.8 Z M 661.9 331 661.9 330.7 661.8 330.5 661.9 330.5 661.9 330.6 662.2 330.8 662.2 331 661.9 331 Z M 699 339.4 699.1 339.4 699 339.7 698.8 339.7 698.7 339.6 698.8 339.5 698.9 339.5 699 339.4 Z</t>
  </si>
  <si>
    <t>M 534.4 332.4 534.5 332.3 534.6 332.3 534.6 332.4 534.4 332.5 534.4 332.4 Z</t>
  </si>
  <si>
    <t>M 330.5 423.8 330.4 423.9 330.2 423.7 330.1 423.6 330.2 423.4 330.3 423.2 330.5 423.1 330.6 423.3 330.6 423.5 330.5 423.8 Z M 329.7 425.8 329.6 425.8 329.5 425.7 329.6 425.7 329.6 425.6 329.7 425.6 329.7 425.8 Z M 330.3 424.2 330.2 424.3 330.2 424.1 330.3 424.1 330.3 424.2 Z M 329.8 425.3 329.7 425.5 329.6 425.4 329.7 425.3 329.8 425.3 Z</t>
  </si>
  <si>
    <t>M 333.7 436.8 334.1 437.4 334.2 437.6 333.8 437.8 333.6 438.2 333.1 438.4 332.7 438.7 332.2 438.8 332 439.3 331.7 439.6 332 440.2 331.9 440.4 332 440.6 332.2 440.7 332.4 440.6 332.7 440.6 332.9 440.8 332.8 440.9 332.6 441.2 331.9 441.5 331.7 441.7 331.2 441.6 331.1 441.8 330.7 441.8 330.5 441.9 330.3 442.3 330.5 442.6 330.4 443 330.6 443.3 330.2 443.6 329.8 444 329.9 444.2 331.6 446.1 331.8 446.3 332 446.9 331.6 447.4 331.2 447.5 330.9 448 330.5 448.1 330 448 330.1 448.2 330 448.3 329.6 448.3 329.5 448.3 329.5 448.6 329.4 448.7 328.8 448.8 328.6 449 328.3 449.1 328.1 449 327.7 449.2 327 449 326.9 449 326.6 449.1 326.6 449.4 326.2 449.3 326.1 449.4 326 449.7 326.1 450.3 325.8 450.2 325.4 450.5 325.2 450.3 325.1 450.1 324.8 450 324.7 449.7 324.4 449.6 324.2 449.6 324.1 449.8 324 449.8 323.5 449.6 323 449.6 322.6 449.8 322.4 449.7 322.2 449.1 321.6 449 321 449.1 320.9 449 320.7 448.8 320.5 448.7 320.4 448.7 320.4 449 320.6 449.1 320.8 449.5 321.1 449.8 321.7 450.2 322 450.6 322.1 450.8 321.9 451.1 322 451.9 322.6 453 322.5 453.7 322.8 453.7 323 453.7 323.3 453.8 324.3 453.9 324.4 454.3 324.2 454.6 323.7 454.7 323.2 455 322.8 455 322.6 455.1 322.4 455.2 322.4 455.8 322.3 456.1 321.6 456.8 321.5 456.7 321.6 456.4 321.5 456.4 321.1 456.6 320.9 456.9 320.6 457.1 320.3 457 319.8 457.4 319.5 457.4 319.3 458 318.9 458.1 318.7 458.2 318.6 458.6 318.4 458.7 318.3 458.7 318.2 458.5 318.4 458.1 318.2 457.8 317.8 457.8 317.4 458 317.1 458.3 316.7 458.5 316.5 458.4 316.2 458.5 314.6 457.2 314.3 456 314 455.1 313.9 454.8 313.7 454.4 313.7 454 312.9 453.2 312.7 453.1 312.5 452.8 312.2 452.7 311.9 452.7 312 452.5 313.1 451.5 313.4 451.1 312.9 450.3 312.5 450 312.3 449.2 312.1 448.9 312 448.3 311.9 447.9 312 446.6 311.9 445.9 312.1 445.6 312.5 445.3 312.6 444.5 313 443.9 312.9 443.3 312.5 443.1 312 443.1 311.5 443.3 311.1 443.3 310.6 443.4 310.2 443.4 309.7 443.5 308.6 443.3 308.1 443.6 307.8 443.5 307.5 443.5 305.7 441.2 305.1 441.3 304.4 440.9 304 440.9 303.6 440.9 303.2 441.2 301.1 441 300.8 441.1 300.4 441.1 300 440.5 299.8 440.1 299.2 440 299.1 439.8 299.1 438.5 299.4 438.2 299.3 437.4 298.6 436.5 298.3 435.3 298.1 435.2 297.8 435.2 297.6 434.7 297 435 296.6 435 297.2 434.1 297.4 433.9 297.7 433.2 297.7 432.9 297.9 432.4 298 431.4 298.6 430.3 298.8 430 299.1 429.6 299.8 429.4 300.5 428.1 302.3 427.5 301.9 427.8 300.9 428.1 300.5 428.5 300.6 428.7 300.7 429.2 301.3 429.8 301.2 430 301.5 430.9 301.3 431.4 300.4 432.5 300.1 433.3 300.5 434.1 301 434.5 301.1 435.1 301.4 435.3 301.7 435.4 302.2 435.2 303 434.4 303 433.3 302.8 433 302 431.7 301.7 431.1 301.7 430.6 301.9 430.3 301.9 430.1 303.6 429.4 304.4 429.2 305.2 428.9 305.9 428.5 306.4 428.6 306.5 428.6 306.6 428.3 306.4 428 305.6 428.1 305.4 428 305.3 427.9 305.2 427.5 305.3 427.1 305.4 426.8 306 426.6 306.1 426.6 306.3 426.8 306.6 427.8 307 428.4 308 428.4 309.1 428.7 310.3 429.4 310.7 430.2 310.7 430.5 310.8 430.9 311 431.2 311.3 431.3 311.9 431.4 314.3 431 316.3 430.9 316.7 431.1 316.9 431.4 317.5 431.9 318.5 432.3 319.6 432.5 320.4 432.4 320.8 432.1 321.3 431.9 321.6 431.6 322 431.4 322.9 431.4 323.2 431.3 323 431.2 322.7 431.1 322 431.2 321.9 431 322 430.9 322.7 430.9 323.2 430.8 323.9 430.9 326.2 430.6 327.3 430.7 328.2 430.7 328.1 430.9 327.5 430.9 327.2 431.1 326.3 431.1 325.9 431.2 325.8 431.3 326.2 431.6 326.4 432.1 326.7 432.3 326.9 432.8 327.2 433.1 327.5 433 327.7 432.8 328.2 433 328.6 433.3 329.3 433.1 329.8 433.3 330.4 433.8 331.2 434.3 331.5 434.7 331.3 434.9 331.5 435.1 331.4 435.8 331.8 436.4 331.6 436.6 332.2 436.8 332.6 436.6 333 436.6 333.7 436.8 Z M 323.1 430 322.9 430.1 322.8 430.1 322.7 430.1 322.5 430.2 322.3 430.1 322.2 430 322.4 429.9 322.5 429.9 322.5 429.7 322.6 429.7 322.6 429.6 322.8 429.5 322.9 429.4 323 429.5 323.1 429.7 323.2 429.8 323.1 430 Z M 322 429.6 322.1 429.8 322.1 429.9 322 430.1 321.8 430 321.4 430 321.5 429.9 321.5 429.8 321.8 429.7 322 429.6 Z M 319.2 430.2 319 430.2 318.7 430.1 318.8 430 319 429.9 319.1 430 319.2 430 319.2 430.1 319.2 430.2 Z M 321 427.5 321 427.6 320.8 427.6 320.8 427.5 320.9 427.3 321 427.4 321 427.5 Z M 331.8 435.4 331.7 435.4 331.7 435.3 331.6 435.3 331.7 435.1 331.8 435.1 331.8 435.3 331.8 435.4 Z M 322.9 430.5 322.8 430.6 322.7 430.5 322.6 430.5 322.6 430.4 322.8 430.5 322.9 430.5 Z M 327.5 432.7 327.4 432.8 327.3 432.7 327.3 432.5 327.5 432.5 327.5 432.7 Z M 316.7 427.7 316.6 427.7 316.5 427.6 316.7 427.5 316.7 427.6 316.7 427.7 Z M 305.8 428.4 305.8 428.5 305.6 428.4 305.7 428.3 305.8 428.4 Z M 315.4 427.7 315.3 427.8 315.2 427.7 315.3 427.6 315.4 427.7 Z M 322.1 430.4 322 430.5 321.9 430.4 322.1 430.3 322.1 430.4 Z M 314.9 427.4 314.9 427.5 314.7 427.5 314.7 427.4 314.9 427.4 Z M 320.6 431.8 320.6 432 320.5 431.9 320.5 431.8 320.6 431.8 Z</t>
  </si>
  <si>
    <t>M 321.1 408.5 321.1 408.6 320.9 408.6 320.7 408.7 320.8 408.5 320.9 408.5 321.1 408.5 Z M 321.8 407.7 321.7 407.8 321.5 407.7 321.7 407.6 321.8 407.7 Z M 320.6 408.6 320.5 408.6 320.4 408.5 320.6 408.4 320.6 408.6 Z M 321.5 408.4 321.5 408.5 321.4 408.5 321.4 408.3 321.5 408.4 Z M 321.6 408.4 321.5 408.4 321.6 408.3 321.6 408.4 Z</t>
  </si>
  <si>
    <t>M 320.5 410.5 320.6 410.6 320.7 410.5 320.9 410.5 320.9 410.6 320.8 410.6 320.6 410.7 320.5 410.7 320.3 410.8 320.1 410.7 320.1 410.6 320.2 410.5 320.3 410.5 320.5 410.5 Z M 320 408.7 320.2 408.8 320.3 408.8 320.2 408.9 320.1 408.9 319.8 408.8 320 408.7 Z M 320.6 408.7 320.6 408.9 320.5 408.9 320.4 408.9 320.4 408.8 320.6 408.7 Z</t>
  </si>
  <si>
    <t>M 962.5 503 962.6 503.1 962.8 503 962.9 502.5 963.1 502.5 963.2 502.9 963.4 503.2 963.5 503.5 963.5 503.7 963.7 503.7 963.7 503.8 963.5 503.8 963.7 504.1 963.4 504.1 963.6 504.3 963.5 504.4 963.6 504.5 963.6 504.8 963.5 504.8 963.2 504.6 963.2 504.5 963.3 504.4 962.8 504.3 962.5 504.5 962.4 504.5 962 503.8 962 503.3 961.8 502.4 961.7 501.9 961.9 501.6 962.3 502.1 962.4 502.4 962.5 503 Z M 964.1 505.8 964.7 506.2 965.1 506.5 965.2 506.8 965.1 507.1 964.7 506.9 964.4 507.2 964.2 507.1 964 506.5 964 506.2 964 506.1 963.9 505.9 963.6 506 963.4 505.8 963.5 505.2 963.9 505.3 964.1 505.5 964.1 505.8 Z M 967 510 967.2 510.3 967.3 510.4 967.3 510.7 966.9 510.8 966.5 510.7 966.5 510.4 966.2 510.5 966.3 510.3 966.3 510.1 966.4 510.1 966.5 510 966.4 509.9 966.5 509.9 967 510 Z M 969 513.4 969.1 513.5 969.2 513.4 969.3 513.5 969.1 513.6 969.1 513.7 969.4 513.9 969.5 514.1 969.4 514.2 969.3 514.2 969.1 514.1 969 514.1 968.8 514 968.7 513.9 968.5 513.9 968.5 513.8 968.5 513.7 968.5 513.5 968.5 513.2 968.6 513.1 968.8 513.1 968.9 513.2 969 513.3 969 513.4 Z M 966.6 506.5 966.1 506.6 965.8 506.4 965.5 506.2 965.5 506.1 965.9 506.1 966.2 505.8 966.4 506.2 966.6 506.4 966.6 506.5 Z M 969.7 515.6 969.8 515.7 969.9 515.7 969.9 515.8 969.8 515.9 969.8 516 969.7 516.1 969.7 516.2 969.5 516.1 969.4 515.9 969.3 515.9 969.2 515.7 969.1 515.6 969.2 515.4 969.2 515.3 969.4 515.2 969.5 515.2 969.5 515.4 969.5 515.6 969.7 515.6 Z M 966.4 505.5 966.3 505.5 966.2 505.4 966.3 505.2 966.2 505.1 966.2 504.9 966.1 504.8 966.1 504.7 966 504.6 966 504.5 966.1 504.4 966.1 504.2 966.1 504.1 966.1 503.9 966.2 503.9 966.2 504 966.3 504.1 966.3 504.3 966.2 504.4 966.4 504.7 966.5 505.1 966.5 505.2 966.5 505.3 966.5 505.4 966.4 505.5 Z M 966.3 507.2 966.4 507.5 966.5 507.5 966.6 507.5 966.7 507.6 966.8 507.7 966.9 507.8 967 507.7 967.1 507.8 967.1 507.9 966.8 507.9 966.7 507.8 966.6 507.8 966.5 507.9 966.2 507.8 966.1 507.6 966.1 507.5 966.1 507.4 966.2 507.2 966.3 507.2 Z M 965.3 504 964.9 504 964.8 503.9 964.8 503.8 965 503.7 965.2 503.5 965.4 503.5 965.6 503.4 965.7 503.5 965.6 503.7 965.5 503.8 965.3 504 Z M 964.3 499.5 964.3 499.7 964.2 499.6 964.2 499.5 964.1 499.4 964 499.3 964 499.1 964.2 499 964.3 499 964.4 499 964.5 499.2 964.5 499.5 964.3 499.5 Z M 964.6 500.8 964.5 500.8 964.3 500.8 964.2 500.8 964.1 500.8 964.2 500.7 964.1 500.5 964.3 500.4 964.4 500.3 964.6 500.4 964.7 500.5 964.6 500.8 Z M 966.2 503.6 966.1 503.7 966.1 503.6 965.8 502.4 966 502.4 966.2 503.2 966.2 503.6 Z M 971 517.7 970.9 517.9 970.7 517.9 970.6 517.7 970.6 517.6 970.8 517.6 971 517.6 971 517.7 Z M 961.8 497.2 961.8 497.5 961.7 497.4 961.7 497.3 961.7 497.1 961.8 497.2 Z M 964 498.5 963.9 498.5 963.8 498.4 963.9 498.3 964 498.4 964 498.5 Z M 967.3 508.2 967.2 508.2 967.2 508.1 967.3 508 967.4 508 967.4 508.1 967.3 508.2 Z M 962 497.6 961.9 497.7 961.8 497.6 961.9 497.5 962 497.6 Z M 966.4 506.9 966.4 507 966.3 507 966.4 506.7 966.5 506.7 966.4 506.9 Z M 966.9 508.6 966.7 508.7 966.6 508.6 966.8 508.5 966.9 508.6 Z M 964.9 498.8 964.8 498.9 964.7 498.9 964.8 498.8 964.9 498.8 Z M 966.7 506.9 966.8 507 966.6 507 966.7 506.9 Z M 966.8 509.8 966.7 509.8 966.6 509.6 966.7 509.6 966.8 509.8 Z M 965.9 501.1 965.8 501.2 965.8 501.1 965.8 501 965.9 501 965.9 501.1 Z M 972 515.8 971.8 515.9 971.8 515.8 971.8 515.7 971.9 515.7 972 515.8 Z M 962 497.9 961.9 497.9 961.9 497.8 962 497.8 962 497.9 Z M 963.8 504.3 963.7 504.4 963.6 504.3 963.8 504.2 963.8 504.3 Z M 962.2 498.1 962.1 498.2 962 498.1 962.1 498 962.2 498.1 Z M 965 499.4 964.8 499.4 964.8 499.3 964.9 499.2 965 499.4 Z M 967.2 509.7 967.1 509.9 967 509.8 967.1 509.7 967.2 509.7 Z</t>
  </si>
  <si>
    <t>M 11.6 497.6 11.7 497.7 11.8 497.7 11.6 497.7 11.6 497.9 11.5 497.9 11.4 497.7 11.5 497.7 11.5 497.6 11.6 497.6 Z M 6.2 500.5 6.4 500.7 6.2 500.7 6.1 500.6 6 500.5 6.1 500.5 6.2 500.5 Z M 6.6 500.7 6.4 500.8 6.3 500.8 6.4 500.7 6.5 500.7 6.6 500.7 Z</t>
  </si>
  <si>
    <t>M 799.5 399.4 799.3 399.6 799 399.5 798.5 399.9 798 400.2 798.1 400.5 797.7 400.8 797.2 401.1 796.8 401.1 796.4 401.3 796.3 401.4 796.3 401.5 796.1 401.6 796 401.8 796 401.9 795.6 402.3 795.3 403.2 794.9 403.4 794.3 404 793.8 404.3 793.4 405.1 793.3 406 793.1 406.5 792.9 406.8 792.9 407.1 793.7 408.5 794.1 409 795.1 409.7 795.2 410 795.2 410.5 795.7 411.4 796.8 412.4 797.1 412.9 797.8 413.6 797.9 413.8 798.9 414.4 798.9 414.7 799.4 414.7 799.8 415.1 799.9 415.3 800.2 415.3 800.2 415.7 801 416.9 801.7 417.4 801.8 417.6 801.9 418.3 802.3 419.3 802.4 419.9 802.9 421.7 802.9 421.9 802.8 422.3 803 422.9 802.9 423.1 803.1 423.9 803.4 424.5 802.8 425.3 803 425.9 802.9 426 802.7 425.9 802.8 426.2 802.8 426.8 802.9 427.3 802.6 427.4 802.7 427.7 802.7 427.9 802.6 428.2 802.3 428.4 802.1 428.9 801.6 429 801.4 429.3 800.9 429.5 800.2 430 799.7 430.1 799.3 430.7 798.9 430.8 798 431.3 797.5 431.5 796.9 431.7 796.9 431.5 796.7 431.4 796.5 431.4 796.4 431.6 796 431.5 796 431.9 796 432.4 795.6 432.8 795.6 433.1 795.4 433.3 795.4 433.6 795.3 433.9 795 434 794.7 434 794.2 434.6 792.5 435.3 792.2 435.6 791.9 436.1 791.5 436.4 790.7 436.7 790.5 436.5 790.6 436.2 790.5 435.8 790.7 433.8 790.8 433.2 791.3 432.8 791.1 432.5 790.5 432.2 790 432.2 789.8 431.9 789.5 431.5 789.7 431.5 789.9 431.3 790.8 431.1 791.3 430.7 791.2 430.2 791.4 430 792 430.2 792.3 430 792.6 430 793.2 429.8 793.5 430.3 793.8 430.2 794.1 430.4 794.3 430.4 794.3 430.1 794.4 429.9 794.4 429.8 794.3 429.6 794.1 429.6 793.5 429.1 793.5 428.4 793.4 428.1 793.8 428 794 427.7 794.7 427.9 795 427.9 795.1 427.1 795.8 427.1 796.1 426.9 796.6 426.8 797.2 426.2 797.5 426.1 797.8 426.3 798.1 426 798.2 425.3 798 424.3 798.3 423.2 798.4 422.9 798.2 422.2 797.9 421.9 797.9 421.5 797.7 421.3 797.6 421 797.8 420.3 798 420.1 798.2 419.4 798.1 419.1 798.2 418.8 798 418.7 797.9 418.5 798.2 418.4 798.3 418.3 798.2 418 798.3 417.8 798.5 417.7 798.5 417.6 798.4 417.4 798.1 417.3 798 417.1 797.7 417 797.6 416.8 797.4 416.7 797.4 416.4 797.2 416.3 797.3 416.1 797.8 415.8 797.9 415.5 797.9 415.3 797.4 415.3 797.1 415.2 797 414.8 796.6 414.7 796.3 414.5 796.2 414.1 796 414.4 795.8 414.3 795.7 414 795.5 413.8 795.4 412.8 795 412.7 794.7 411.9 794.5 412 794.1 411.7 793.5 410.9 793.2 410.8 793 410.4 793 410.3 792.8 410.1 792.8 409.9 792.5 409.5 792.4 409.3 792.3 409.3 792.2 409.4 792 409.3 792 409.1 791.8 409.1 791.4 408.5 791.4 408.2 791.6 408 791.5 407.9 790.8 407.5 790.3 407.5 789.8 406.9 789.6 406.9 789.4 406.7 788.9 406.5 788.8 406.3 788.3 406.2 788 406 788.3 405.7 788.5 405.6 788.6 405.4 788.4 405.1 788.4 404.9 788.6 404.9 788.9 404.8 789.2 404.9 789.4 404.9 789.8 405.1 790.1 405 790.2 404.8 790.6 404.5 790.6 404.4 790.5 404.3 790.5 404.2 791 403.9 791 403.7 790.9 403.5 790.2 403.3 790.5 403.1 790.4 402.8 790 402.7 789.6 402.8 789.6 402.7 789.6 402.5 789.9 402.4 789.8 402 789.7 401.8 789.3 401.4 789.2 401.3 789.1 401.3 788.9 401.1 788.6 401.1 788.4 401.3 788.3 401.3 788.1 401.4 787.6 401.7 787.2 401.6 786.9 401.6 786.7 401.5 786.3 401.5 786.1 401.4 785.9 401.3 785.8 401.3 785.7 400.9 785.5 400.8 785.4 400.7 785.3 400.3 785 400.2 785.2 400 785.3 399.9 785.5 399.3 785.5 398.9 785.4 398.7 784.5 398.4 784.4 398.3 784.4 398.2 784.2 398.1 784.2 397.9 783.7 397.5 783.3 397.1 783.2 396.8 783.3 396.7 783.5 396.7 783.8 396.2 783.9 395.9 784.1 395.7 784.8 396 785.1 396.2 785.3 396.6 785.6 396.7 786 396.4 786.1 396.2 786.3 396 786.5 395.6 786.7 395.7 786.8 396 787 396.2 787.2 395.8 787.4 395.7 787.9 396.3 788.2 396.4 788.4 395.9 788.6 395.6 789 395.5 789.1 395.8 789.3 395.9 789.9 395.5 790.3 395.5 790.6 395.2 790.6 394.7 790.8 394.5 791.3 394.3 791.7 394.2 792 393.9 792.6 394.5 792.7 394.8 793.1 394.9 793.5 395.2 794.2 395 794.4 395.1 794.7 395.4 795.3 395.2 796.1 395.6 795.8 396.2 795.5 396.3 795.4 396.7 795.5 396.9 795.7 397 795.8 397.2 795.8 397.5 795.8 398 796 398 796.7 398.2 796.8 398.6 797.2 398.8 797.5 398.9 797.7 399.1 797.9 399.1 798.2 399.2 798.9 399.1 799.3 399.3 799.5 399.4 Z M 788.4 432.6 788.3 432.7 788.3 432.6 788.3 432.4 788.2 432 788 431.9 787.9 431.8 787.9 431.7 788.1 431.7 788.1 431.6 788.3 431.5 788.4 431.6 788.5 431.7 788.5 431.9 788.5 432 788.4 432.4 788.4 432.5 788.4 432.6 Z M 796.8 401.8 796.8 401.9 796.7 401.8 796.4 401.6 796.4 401.5 796.7 401.4 796.9 401.6 796.8 401.8 Z M 803.4 425.1 803.4 425.2 803.4 425.4 803.3 425.4 803.3 425.3 803.3 425.2 803.2 425.1 803.2 425.2 803.1 425.2 803.3 425 803.4 425.1 Z M 798 401.2 797.9 401.3 797.9 401.2 798 401.1 798 401 798.1 400.9 798.2 401 798 401.2 Z M 795.8 436.6 795.6 436.7 795.7 436.4 795.9 436.3 795.9 436.5 795.8 436.5 795.8 436.6 Z M 798.2 400.6 798.2 400.7 798.4 400.7 798.3 400.9 798.1 400.8 798.2 400.6 Z M 797.8 401.6 797.8 401.7 797.7 401.7 797.7 401.6 797.6 401.6 797.5 401.5 797.6 401.5 797.8 401.6 Z M 799.3 399.8 799.3 399.9 799.1 399.9 799.3 399.8 Z M 798.7 403.5 798.7 403.7 798.5 403.6 798.7 403.5 Z M 799 400.9 798.9 401 799 400.8 799 400.9 Z M 790.2 433.2 790.1 433.3 790 433.2 790.2 433.2 Z M 787 434.6 786.9 434.7 786.8 434.6 786.9 434.6 787 434.6 Z M 800.9 415.7 800.9 415.9 800.8 415.7 800.9 415.7 Z M 797.8 401.4 797.6 401.4 797.5 401.3 797.7 401.3 797.8 401.4 Z M 802.6 417.4 802.5 417.5 802.4 417.4 802.5 417.4 802.6 417.4 Z M 798.8 401 798.8 401.1 798.6 401 798.7 400.9 798.8 401 Z</t>
  </si>
  <si>
    <t>M 22.3 498.2 22.6 498.6 22.7 498.8 22.6 499 22.6 499.2 22.4 499.2 22.4 499.1 21.9 499.2 21.7 499.2 21.6 499.1 21.5 498.9 21.4 498.9 21.3 498.7 21 498.5 21 498.4 21.1 498.3 21.2 498.4 21.3 498.4 21.4 498.4 21.5 498.3 21.7 498.3 21.8 498.2 22 498.3 22 498.2 22.2 498.2 22.3 498.2 Z M 23.6 499.2 23.8 499.3 23.8 499.2 24 499.4 24.1 499.4 24.2 499.4 24.3 499.4 24.4 499.4 24.4 499.6 24.7 499.7 24.8 499.8 24.7 499.9 24.6 499.9 24.3 499.9 24.2 499.9 24.1 499.9 24 499.9 23.8 499.9 23.8 499.8 23.7 499.8 23.6 499.7 23.4 499.8 23.3 499.7 23.2 499.6 23 499.5 23 499.4 23.1 499.3 23.3 499.3 23.4 499.2 23.6 499.2 Z</t>
  </si>
  <si>
    <t>M 812.6 413.7 812.6 413.8 812.4 413.7 812.4 413.6 812.6 413.7 Z M 811.5 413.3 811.4 413.3 811.3 413.2 811.4 413.1 811.5 413.2 811.5 413.3 Z</t>
  </si>
  <si>
    <t>M 816.7 429.8 816.8 429.7 816.8 429.6 816.9 429.8 816.8 429.8 816.7 429.8 Z</t>
  </si>
  <si>
    <t>M 718.9 362.3 718.6 362.1 718.3 361.7 718.3 361.5 718.2 361.4 718.4 361.1 718.3 360.7 718.3 360.3 718.1 360 718.8 359.7 718.9 359.2 719.1 359.1 718.9 359 718.7 359 718.1 358.5 717.8 358.5 717.7 358.3 717.4 358.4 717.4 358.2 717.1 358.1 717 357.9 716.8 357.8 716.9 357.3 716.8 357 716.6 356.8 716.6 356.6 716.4 356.5 716.3 356 716.3 355.6 716.6 355.2 716 355.2 716.2 354.9 716.6 355 716.7 354.7 717 354.5 717.8 354.1 718.4 353.7 718.9 353.7 720.1 353.6 720.2 353.6 720.3 353.9 720.5 353.9 720.7 354.1 721 354.6 721.2 354.7 721.3 354.9 721.6 354.9 721.9 355.4 722.1 355.4 722.4 355 722.5 355.1 722.7 355.3 722.5 356.2 722.3 356.6 722.3 357.3 721.9 358 721.5 358.1 721.1 358.4 721 358.8 720.5 358.7 720.6 359.1 720.6 359.3 720.4 359.8 720.1 360.2 719.3 360.3 718.9 360.1 718.8 360.2 718.8 360.4 719.2 361.4 718.8 361.6 718.9 362.3 Z</t>
  </si>
  <si>
    <t>M 769.9 379 769.8 379.4 770 379.6 770 380 769.7 380 769.1 380.5 769 380.2 768 379.8 767.4 379.2 767 379.2 766.8 378.9 766.1 379 765.6 378.7 764.5 379.2 764.1 379.9 763.1 380.4 762.1 380.9 761.3 381 760.3 382.1 760.1 382.6 760 382.7 759.4 383 758.2 383.1 757.3 383.1 756.8 382.9 755.3 383.2 755.4 382.9 755.1 382.5 755.1 382.3 755.4 381.9 755.2 381.6 755.1 381.3 754.6 381.3 754.3 381.3 754.2 381.2 753.9 381.1 753.9 380.8 754.1 380.4 754.2 380.4 754.5 380.4 755 380.5 755.4 380.3 755.7 380.1 755.9 380.3 756.6 380.1 757 379.8 757 379.6 756.9 379.4 757 379.2 757.4 379.1 758.1 378.6 758.4 378.5 758.4 377.9 758.7 377.6 759.7 377.5 760.1 377.3 760.4 377.2 760.4 377 760.7 376.9 760.7 376.6 761 376.6 761.4 376.1 761.8 375.8 762.1 375.8 762.4 375.6 762.6 375.6 762.8 375.9 763.5 376 763.7 376.2 764.1 376.2 764.2 376.1 764.5 376.1 764.6 375.9 764.7 376.1 764.8 375.9 765 375.9 765.1 375.8 765.4 375.8 765.5 375.5 766.1 375.3 766.4 375.1 766.5 375.2 766.8 375.7 767.1 375.6 767.2 375.7 767.1 375.9 766.8 376 766.6 376.3 766.6 376.5 766.6 376.7 766.7 376.8 767.1 376.4 767.5 376.3 767.5 376.6 767.8 377.2 767.8 377.4 767.5 377.5 767.4 377.7 767.1 378 767.1 378.2 767 378.3 767 378.4 767.3 378.6 767.4 378.4 767.9 378.2 768.1 378.3 768.3 378.5 768.6 378.5 768.9 378.6 769.2 378.5 769.9 379 Z</t>
  </si>
  <si>
    <t>M 719.7 365.1 719.8 364.9 719.8 364.4 719.7 364.2 719.7 363.7 719.5 363.5 719.4 362.9 720.1 363 720 363.6 720.2 363.9 720.6 364.6 720.5 364.9 720.2 364.9 719.9 365.2 719.7 365.1 Z M 718.7 369.2 718.8 369 719 369 719.1 368.7 719.2 368.7 719.6 369 719.9 369.6 720.2 369.9 719.9 370 719.9 370.2 719.7 370.2 719.5 370.1 719.3 370.1 719 369.9 718.9 369.7 719 369.6 718.7 369.2 Z M 718.4 367 717.9 366.8 717.6 366.4 717.5 366.4 717.4 366.2 717.5 366.1 718.1 366.5 718.2 366.8 718.4 366.9 718.4 367 Z M 722.4 371.4 722 371 721.9 370.8 721.6 370.5 721.8 370.5 722 370.7 722.3 370.8 722.4 370.9 722.5 371 722.3 371.2 722.4 371.4 Z</t>
  </si>
  <si>
    <t>M 602.2 398 594.5 398 594.7 397.4 596.2 397.1 596.9 395.5 597.6 395.6 597.9 395.4 598.8 394.6 598.9 395.2 599.5 395.9 600.4 396.1 601.1 397 602.2 397.8 602.2 398 Z</t>
  </si>
  <si>
    <t>M 598.4 447.7 595.3 447.7 595.7 447.4 596.9 447 597.4 446.7 597.6 446.8 597.9 446.6 598 446.7 597.9 446.9 598.3 447 598.2 447.3 598.4 447.7 Z</t>
  </si>
  <si>
    <t xml:space="preserve"> Sint Eustatius and Saba"</t>
  </si>
  <si>
    <t>Fr Territory</t>
  </si>
  <si>
    <t>St Helena and Ascension and Tristan Da Cunha</t>
  </si>
  <si>
    <t>M 313.5 319.8 313.3 320 313 319.5 313 319.1 312.9 318.7 313.1 318.5 313 318.3 312.5 318.1 312 317.8 312.1 316.8 312 312.3 311.4 311.6 310.7 311.1 310.5 311.2 310.3 311.4 310 311.4 309.7 311.6 308.9 311.8 308.6 311.5 308.5 310.9 308.1 310.8 307.6 311.5 306 313.8 305.8 314.9 305.4 315.3 305.2 315.8 305.2 316.1 305.1 316.6 305.2 316.9 304.9 317.4 304.8 317.7 304.4 318 304.1 318.4 304 318.6 304.2 319 303.8 319 303.6 319.6 303.2 319.3 302.8 319.6 302.3 319.5 302.1 319.7 301.9 320.1 301.6 320.6 292.7 320.5 292.1 320.7 291.3 321.2 290 322.4 289.6 323 288.4 323.8 288 324.2 287.1 325.8 281.9 325.9 281.6 326 280.6 326.5 280.5 326.6 280.8 327.3 280.8 327.8 280.8 327.9 281 328.3 281.2 328.6 281.2 328.9 280.8 329.1 278 330.5 274.8 331.3 271.6 333.2 270.8 333.2 269.7 332.5 269.5 331.9 269.5 331.2 269.7 330.9 270.4 330.6 270.8 330.1 271.1 329.8 271.3 329.3 271.4 329.1 271.4 328.9 271.4 328.7 271.7 327.8 272.1 326.5 272.3 326 271.2 319.3 268.4 317.4 268.4 317.3 268.6 316.7 268.4 316.3 267.7 316.2 267.2 316.3 266.9 315.6 266.7 314.6 265.6 314.7 265.1 314.1 264.7 313.1 264.5 312.9 257.9 308.9 257.8 308.8 255.1 307.3 254.1 307.5 252.3 308.6 251.3 308.4 250.8 308.5 250.1 308 248.5 308.1 248.1 307.5 247 308.1 246.2 308.2 245.9 308 245.6 307.7 245.2 307.5 245 307.4 244.7 307 244.2 307 244.1 307.4 243.9 307.5 243.6 306.7 243 306.6 243.2 306.3 243.1 306.2 242.3 305.9 241.4 305.8 241 306 240.7 306.2 240.1 306.3 239.8 305.9 238.9 305.8 238.6 305.5 237.8 305.5 237.5 305.1 237.1 303 236.7 302.8 236.3 302.7 236.2 302.8 236.2 304.2 236 304.3 194.2 304.3 191.8 304.3 188.2 304.3 183.6 304.3 168.5 304.3 160.6 304.3 160.1 304.3 159.7 304.3 159.4 304.2 159.3 303.9 159 304.1 158.9 304.3 158.8 304.3 158.4 303.6 158.5 303 158.3 302.6 158.3 301.8 158.1 302 158 302.3 157.7 302.3 157.4 302.5 156.4 302.2 155.9 301.4 155.9 301.1 156.4 300.8 156.5 300.2 156.7 299.8 156.8 299.7 156.4 300.1 156.3 300.6 156.1 300.7 155.6 301.2 154.4 300.6 154.4 300.4 154.1 299.9 154.4 299.2 154.3 299.3 154 299.1 154.1 299.3 153.9 299.5 153.7 299.2 153.8 299.7 153.5 299.9 153.5 299.7 153.3 299.8 153.3 299.5 153.5 299.2 153.5 299 153.6 298.8 154.4 298.8 154.4 298.6 154.5 298.3 154.4 298.3 153.9 298.6 153.4 298.4 153.5 297.9 153.8 297.3 153.8 296.4 153.7 296.6 153.6 297.4 153.2 298.2 153.3 299.1 153 299.4 152.9 299.7 152.8 299.7 152.8 299.9 153.6 301.1 153.8 301.6 154.1 301.9 154.2 302.4 154.8 302.7 156 303.1 156.5 303.5 157 303.7 157 303.8 156.9 304 156.9 304.4 157.3 304.9 157.5 304.6 157.6 304.6 157.8 305.1 157.8 305.2 157.5 305.7 157.6 305.8 157.8 305.7 157.9 305.8 158.1 306.4 158 306.7 157.4 307.1 157.1 307.1 154.7 306.1 153.4 305.5 153.1 305.2 153.3 304.8 153.2 304.6 153.3 304.4 152.4 304.3 151.8 304.4 151.1 303.8 151 303.3 150.7 303.4 150.7 302.9 150.3 303.1 149.9 302.6 149.3 302.5 149.2 302.2 149.3 301.6 149.2 301.3 149 301.4 148.8 301.7 148.6 301.6 148.2 301.2 148.1 300.5 147.6 300.5 147.3 300 146.9 300 146.3 299.5 145.6 299.5 145.6 298.9 145.3 298.4 145.7 298 144.8 297.8 144.3 297.2 144.2 296.9 144.2 296.6 144.9 296.3 145.4 296.3 146.4 296.7 147.4 297.3 149.1 297.9 151 298.3 151.1 298.2 151.1 298 149 297.6 148.9 297.5 148.9 297.1 148.7 296.7 146.9 296 145.9 295 145.9 294.6 146.1 294.3 145.9 294.2 145.9 294 146.3 293.5 146.7 292.8 146.6 292.8 146.2 293.4 146.1 293.4 145.5 292.5 145.6 291.5 145.5 291 145.7 290.4 146 290 145.5 290.2 145.1 291.7 144.9 292 144.8 292 144.5 291.8 144.4 291.1 144 290.4 144.1 290.2 144.3 290.1 144.7 290.3 144.8 290.2 144.7 289.6 144.3 289.9 144 289.6 144 287.8 143.8 288.2 143.7 289 143.3 289.7 143.2 289.7 143 289.2 143 288.5 142.3 287.8 141.9 286.7 142.3 285.5 142.7 285.2 142.6 284.3 142.9 284.2 143.2 284.3 143 283.6 143 283 143.1 282.9 143 282.7 143.2 282.6 143.2 282.3 142.4 283 141.9 283.6 141.7 284.2 141.7 284.9 141.2 285.2 140.9 285.6 139.7 284.4 139.4 283.7 139.2 284 138.7 283.7 138.6 283.5 138.6 283.3 138.8 283 138.9 283 139 282.6 139.6 282.8 139.6 282.7 139.4 282.3 139.4 281.3 138.9 281.3 138.8 281 138.4 280.6 138.3 280.2 138.4 279.8 138.4 279.1 138.6 278.6 139.1 278.2 139.5 277.5 139.8 277.5 139.9 277.4 140 277.4 140 277.3 139.9 277.3 139.7 277.2 139.7 276.9 139.4 277.2 139.2 276.9 139.4 276.4 139.7 275.8 139.5 275.1 139.4 274.5 139.3 273.6 139.6 272.7 139.5 272.3 139.3 271.8 138.9 271.8 138.5 271.7 138.2 271.1 137.4 270.5 136.6 270.3 135.3 269.3 134.6 269.2 134.4 268.3 133.8 267.9 133.9 267.1 133.2 266.8 133.3 266.3 133.3 266 130.2 260.4 130.1 259.8 128.9 258.3 128.6 258.1 127.9 257.6 127.8 257.5 127.5 256.9 127.4 256.5 127.2 256.2 126.9 256 126.6 255.7 126.5 255.5 125.8 255.2 125.7 254.7 125.6 254.5 125.6 254.2 125.6 253.8 125.1 253.1 125 253 124.3 252.5 122.2 253.5 122.3 254 122.1 254.3 121.7 254.4 121.7 255.3 121.4 255.9 120.6 256 118.9 257.3 118.8 257.2 118.8 256.6 118.5 255.5 115.8 252.7 115.4 251.9 114.5 251.4 114.2 250.9 114.3 250.3 114.5 249.6 114.4 249.4 112.8 249.5 112 250.3 111.9 250.3 110.7 249.7 110.4 250.1 109.1 249.6 109.1 247.9 109.1 239.9 109.1 238.3 109.1 236.4 109.1 235.1 109.1 234.1 109.1 232.6 109.1 228.6 109.1 227.7 109.1 227.2 109.1 226.4 109.1 225.8 109.1 223.9 109.1 223 109.1 222.7 109.1 222.4 109.1 219.6 109.1 204.3 109.1 191.3 109.1 188 112 188.1 113.7 188.7 114.5 189.2 116 190.9 116.6 191 118.6 192.7 120.7 193.8 121.7 193.7 122.7 193.9 124.8 195.2 124.8 194.9 124.1 194 122.9 193.1 122.9 192.8 123.4 192.5 123.1 191.9 123.1 191.4 123.7 190.6 124.7 190.5 124.7 189.8 125.1 189.3 125.4 189.8 125.8 189.3 127 189.4 127.1 189.1 127.3 187.4 127.7 187.5 128.2 188.6 128.6 188.7 128.7 188.8 128.8 188.7 128.8 188.4 129 188.5 129 189.1 128.6 190.3 128.6 190.4 128.6 190.5 128.6 190.6 129.6 190 130.9 189.6 131.2 189.1 131.5 188.1 132.1 187.8 132.6 187.3 133.9 187.3 135.7 185.6 136.4 185.9 137 184.7 137.4 184.3 138.5 184 139.4 184.5 139.9 184.2 140.5 183.3 141 184.2 141 184.6 140.7 185.1 138.2 186.9 137.6 187.8 137.4 188.4 137.3 188.2 136.7 188.4 136.7 189.1 137.1 190.6 139 187.4 141.5 186.3 141.8 186.5 142.1 187.4 142.4 187.5 143.5 186 144.2 185.5 144.2 184.5 144.3 184.1 145 184.1 145.2 183.6 145.8 183.1 145.8 182.9 145.1 182.6 144.8 181.9 144.8 181 145.3 180.6 146.3 181.4 147.2 182.7 148.2 185 148.9 187 149.5 188.1 151 189.7 151.8 190.1 152.7 189.6 152.7 189.4 152.4 189.1 152.5 188.6 152.5 187.7 153.1 186.9 153.9 184.8 154.4 183.7 154.5 183.6 155.1 184.3 155 187 155.8 187.5 155.1 189.4 155.5 190.1 157 190.1 157.7 189.7 158.5 188.7 158.8 187 159.1 186.5 162.3 186.5 163.3 186.8 165 188 166.7 189.7 167.6 190.1 170.8 191 171.8 191.9 173.2 192.8 175.2 193.5 177.3 193.8 178.2 194.1 178.3 193.9 178.2 193.2 179.1 193 181 193.8 182.4 194.9 183.5 196.4 184 197.5 183.6 198.5 182.1 198.6 181.6 199.1 180.9 199.2 180.6 200.3 180.3 200.9 181.2 201.8 182.7 202 183.4 202.3 184.8 202.6 188 202.7 188.9 202.4 191.1 202.2 191.8 201.8 192.4 201.9 193.9 200.8 194.8 200.5 196.2 202.4 197.6 202.2 197.9 203.3 198 204.3 198.2 204.7 198.5 204.4 198.8 203.5 199 203.7 199.3 204.5 199.5 203.9 199.7 203.9 199.9 204.7 200.6 205.7 200.9 206.5 201 207.6 200.7 207.3 200 207.4 199.5 207.1 199.4 207.3 200.1 208 200.9 209.5 202 211 201.5 209.4 201.4 208.2 201.7 207.6 201.9 207.7 202.1 208.4 202.6 207.8 201.7 206.3 201.5 203.9 200.8 202.3 200.9 201.6 201.2 200.9 201.1 200.5 201.1 200.1 201.2 200 201.6 200.2 203.8 199.4 205.3 197.8 206.8 197.1 206.9 196.7 206.9 196.2 206.2 195.8 205.1 196.4 204.8 196.8 204.6 197.8 204.1 197.7 203.6 198.2 201.3 198 201.2 198.3 201.2 199 200.9 199.2 199.9 199.2 199.6 198.9 199.4 198.3 198.7 198.3 199.7 196 200.2 195.6 202.7 195 205.9 193.5 206.6 193.8 207.3 194.5 207.8 196.3 207.9 197.3 208.4 197.8 209.2 198 209.4 198.5 209.9 198.8 210.2 199.5 210.5 200 212.2 200.1 213.3 199.5 213.7 200.3 214.8 201.1 215.1 201.6 216.5 202.3 217.9 202 218 202.3 218.6 202.6 219.4 202.1 220.2 202 220.9 201.4 221.3 201.5 221.7 201.3 223.2 201.4 225.8 202.3 227 201.7 227 201.4 226.6 200.9 226.5 200.4 226.6 199.9 227 199.7 226.9 198.8 226.7 198.1 226.7 197.8 227.4 197.5 227.9 197.8 228.5 196.5 229 196 229.3 196.4 230.5 197 231.4 198.4 232.4 198.5 232.4 198.9 232.2 199.6 232.3 199.9 232.5 199.7 233 198.8 233.7 198.8 233.8 199.9 233.4 201.6 233.5 203 233.3 203.4 233 203.6 232.9 203.9 233.5 204.5 233.6 204.9 233.4 205.5 233.6 205.7 234.1 205.6 234.7 205 235 205.2 234.9 205.8 235 206 235.9 205.4 235.6 203.7 234.9 202.4 235.5 200.2 237.5 199.8 238.7 198.5 239.2 197.3 240 196.6 240.4 196.1 240.3 195.3 240.4 194 240.2 193.1 239.7 193.1 239.5 193.5 239.4 194.2 238.7 194.8 238 194.6 237.9 193.9 238 193.2 238.9 192.2 238.9 191.9 238.7 191.2 238.9 190.4 240.1 190 240.1 190.2 239.9 191 240.1 191.2 240.8 190.3 240.7 189.4 240.7 189.1 240.4 188.8 239.5 189.4 238.9 189.4 238.3 188.8 237.6 187.7 236.9 188.2 233.9 186.3 233.5 185.4 233 184.7 232.6 183.8 232.5 183 232.6 182.2 233.5 180 232.4 178.2 232.4 177.5 232.7 176 232.4 174.5 233.8 173.2 234.8 173.9 235.1 173.7 235.2 173.3 235.2 172.8 234.5 172.1 234.4 171.5 235.5 169.7 235.9 169.2 236.1 168.5 236.2 166.8 236.1 163.6 235.7 162.2 235.1 161 234.9 160 234.8 158.4 234.6 157.8 235 156.7 234.9 153.9 234.9 152.5 235 151.8 235.7 151.3 236.7 151.7 236.5 150.8 236 149.9 236 149.4 237.5 148 239.2 147.5 239.9 147.7 240.9 147.2 243.4 147.9 244.4 149.2 246.4 148.7 248.5 149.1 249.7 149.9 249.3 151.4 248.6 152.7 248 153.5 247.5 154.8 246.7 156.4 246.5 157.4 245.6 159.5 244.8 160.7 244.1 161.2 241.3 160.5 239.6 161 240.6 162.7 240.8 163.8 240.4 164.6 239.8 165.6 239.1 167.6 238.3 168 238 169.3 238.1 169.6 238.5 170.1 239.1 169.9 240 170.1 240.4 171.2 241.3 172.3 242.1 173.5 242.4 174.6 242.5 175.3 242.6 178 243.5 179.3 244.3 180 244.4 180.6 245 182.3 245.6 182.1 246 183.3 245.9 183.5 245.2 183.8 244.3 183.3 244.1 183.4 244 183.8 244 184.1 244.7 184.3 244.9 184.8 243.4 186.6 243.2 187.3 244 187.5 244.7 188.3 245.2 188.7 246.7 187.8 246.9 187.9 247.2 188.5 247.6 188.8 248.1 188.9 248.6 188.7 249 189.1 249 189.3 248.7 189.9 249.1 190.5 249.1 191 248.8 191 248.3 190.5 248 190.7 247.9 191 248.5 192.2 249.1 193.5 249.1 196.9 249.9 198.2 250.2 198 250.7 196.6 250.6 195 250.6 194.4 250.8 194.4 251.1 195 251.2 195 251.3 194.3 251.4 193 252.4 191.1 252.8 190.9 253.3 191.1 254.1 192.2 255.4 193.6 256.1 194.9 256.5 197.1 256.5 197.7 256.5 198.1 256.1 198.6 255.7 198.5 255.4 198 255.2 198.2 255.1 198.7 255.2 199.6 255.2 200.9 255.8 202.8 257.4 205 257.8 205.8 258.1 206.4 258.6 205.9 259.1 205 260.1 204.7 260.4 202.4 261.9 199.6 262.3 197.4 262.4 195.9 262.6 195.3 263.1 194.7 263.7 194.8 264.2 194.6 264.3 194.4 264.2 193.9 264.2 193.6 264.7 192.9 264.7 192.4 263.7 191.5 263.2 190.3 263.1 187.5 263.2 186.9 263.4 186.5 264.2 186.6 265.2 186.1 265.8 186.1 267.3 186.8 267.8 186.6 268.2 187.2 268.7 187.4 270.9 187.5 271.3 188.4 272.2 189 272 189.8 272.3 190.7 273.5 190.9 274.5 191.8 274.5 192.2 274.1 192.6 273.6 193.4 273.9 193.9 274.6 194.4 274.7 194.9 274.5 195.8 273 197 272.2 196.7 271.4 196.8 271.3 197 271.6 197.5 272 197.8 271.8 198.3 272 199.2 272.5 199.4 272.4 200.3 272.6 201 273.4 202.3 274.3 203.3 274.6 204 274.4 206.4 274.2 207.3 272.8 208.1 272.2 209.5 271.7 209.8 270.9 210.6 270.1 210.9 269 212 268.5 212 268 211.1 267.4 210.4 267.2 209.7 267 209.7 266.9 210.7 267.8 212.7 267.8 213.4 266.8 212.7 265.9 212.4 265.9 212.7 266.4 213.7 267.9 215 268 215.3 268 215.7 268 216 269.1 216.6 269.1 216.9 268 216.9 267.6 216.3 267.1 216.2 266.7 215.1 266.1 214.3 265.7 213.5 263.8 212.6 263.4 211.4 263 210.8 261.7 211.1 260.2 210.9 259.8 211.1 259.7 211.9 260 212.3 261.6 213.4 261.7 213.6 261.7 213.9 261.5 214.4 260.6 215.3 260 216.7 258.9 217.9 258.5 218.7 258 219 257.8 219.1 257.7 219.1 256.1 219 255.5 218.6 254.9 217.7 254.2 217.2 254.1 216.8 253.4 216.6 251.3 215 251.1 215.1 251.1 215.6 250.4 215.4 250.3 215.5 250.3 215.8 251.6 216.8 253.3 219.1 255.8 219.6 257.4 219.4 257.8 219.5 258.6 219.7 258.9 220.2 258.9 220.4 258.8 221.1 258.2 222 257.9 222.8 257.8 222.9 257.5 223.3 257.1 224.1 256.6 224.7 256.3 225.5 255.7 226.6 254.4 227.7 254 227.8 253.1 227.6 252.8 227.8 252 227.4 251.4 227.4 250.8 227 250.8 228 250.6 228.2 250.3 228.1 250.4 228.9 250.2 229.5 249.8 230.1 248.7 230.4 248.7 230.8 248.6 231 245.9 229.4 244.3 229.4 244.7 229.8 245.6 229.7 246.3 230 246.9 230.7 247.8 231.1 248.4 231.9 248.6 233.5 248.3 234.2 247.7 234.4 246.6 235.1 245.1 234.9 244.6 235.1 244.1 235.1 244 235.3 244.1 235.6 245 236 245.1 236.4 244.9 236.7 244.2 236.6 243.5 236.8 243 237.4 243.1 237.8 243.3 238.2 243.3 238.6 242.8 238.3 242.6 238.7 242.2 239 241.9 239.6 241.5 240 241.3 240.3 240.7 240.4 240.6 240.7 240.7 241 241.2 241.4 239.7 242.9 239.6 243.3 239.6 243.8 239.3 244.3 239.1 245.5 238 248.1 237.5 248.6 237.6 249.6 237.2 252 237.2 253.6 237.4 254.8 237.3 256.4 238.1 258.1 238.4 258.3 239 258 240.3 258 241.5 258.2 241.6 258.4 241.9 259.7 242.6 261.5 243 263.2 243.6 265.1 243.6 266.1 243.4 267.2 244.9 267 247.2 266.1 248.1 266 249.3 266.4 250.8 267.3 253.6 268.1 254.4 269 256.1 270 256.5 270.7 257 271.8 257.8 272.4 258 272.5 259.1 272.8 260.9 273.8 261.8 274 262.5 274.4 263.2 275.3 263.7 275.4 264.2 275.9 265.6 276.1 266.3 275.9 266.9 276 267.4 275.8 268 276.1 268.1 276 268.9 276.3 270 276.2 270.3 276.5 270.5 276.6 270.6 276.5 270.7 276.2 271.1 276.5 271.3 276.5 271.6 276.8 271.8 276.8 271.8 276.5 271.9 276.6 272 276.8 271.9 277.1 271.9 277.2 272.1 278.2 271.7 279.6 271.6 280.3 271.6 280.4 271.5 280.9 271.7 281.2 271.8 281.4 272.1 281.9 272.3 282.8 272.2 284 272.3 285.3 272 286.1 271.9 286.5 272 286.9 272.7 287.6 273.1 288.2 273.8 289.1 274.2 290.2 274.4 290.6 275.3 291.1 276.4 292.2 277.2 294.1 278.7 294.9 279 294.6 279.1 294.1 279.5 293.6 279.6 293.2 280.1 292.8 280.3 292.9 280.5 293.3 280.9 293.6 281.2 294.4 281.5 293.4 281.4 293 281 292.3 281.3 292 281.4 291.5 282.2 290.5 282.3 289.7 282.2 289.2 282.1 289.2 282 288.9 281.7 288.6 281.6 288.1 281.4 287.8 281.5 287.5 281 286.6 281.2 285.4 281 284.8 280.8 284.5 280.7 284.3 280.7 284.1 280.9 284 280.8 283.4 281 282.8 280.8 282.4 280.9 282 280.5 281.7 280.6 281.4 280.2 281.2 279.8 280.7 279.6 280 279.5 279.3 279.2 279 279.2 278.9 282.8 277 284.8 275.5 286 274.1 287.1 272.5 287.8 270.6 287.8 269.8 287.7 266.8 287.4 265.2 286.7 263.4 286.1 262.3 285.3 261.4 284.6 260.8 284 260.5 283.3 259.7 282.8 259.2 282.3 259 282.2 258.7 282.3 257.4 282.8 257 283.5 255.8 284.2 255.1 284.3 254.7 284.1 254.2 284.5 253.2 284.9 252.9 285.4 252.5 285.6 251.5 285.5 251.3 284.9 251 285 250.6 285 250.2 284.5 249.2 284.9 248.4 284.4 248 284.5 247.2 283.5 247 283.3 246.8 283.4 246.4 284.1 245.5 284.3 244.9 284.4 243.4 284.6 243 284.7 242.6 283.7 241.4 283.5 240.5 283.3 238.8 283.4 238.3 283.6 237.8 285.3 236.6 287.1 236.9 287.7 237.3 288.9 237.7 289.7 238 290.3 238.4 291.1 238.1 292.7 238.7 293.9 238.3 295.2 237.3 295.8 237.3 297 238.1 297.9 239.1 298.5 239.4 298.6 239.8 298.7 240.5 299 240.4 299.6 240.7 300.4 242 300.9 241.9 301.4 242.2 301.5 242.4 301.3 242.9 301.2 243.4 301.4 244.1 301.8 244.6 304.2 245.5 305.3 245.4 305.8 246.3 306.1 246.6 306.7 246.3 307 245.6 307.3 245.6 307.5 246.1 307.6 246.7 307 247.5 306.7 248.6 306.8 249.5 306.9 250.2 306.9 250.7 306.4 251.3 305.9 251.4 306.9 251.8 307 252.2 307.1 252.9 307.1 253.3 306.8 254.1 306.9 254.9 307.1 255.1 307.8 255.1 307.9 255.5 307.5 255.8 307.5 256 308 256.1 308.2 256.4 308 256.9 307.8 256.6 307.6 256.7 307.6 256.9 307.6 257 307.6 257.2 307.5 257.2 307.1 257.7 306.5 257 306.4 257.5 306.1 257.8 306 258.1 306.6 258.7 307.8 257.6 309.8 257.5 310.3 258 310.8 259.1 311.5 259.4 311.9 260.2 312.1 260 312.4 260.4 312.6 260.1 312.8 260.1 312.8 260.4 312.6 260.7 312.7 260.8 313.9 260.2 314.4 259.7 315.1 259.5 316 257.9 316.3 258 316.9 258.4 316.9 257.9 317.3 257.6 317.4 257 317.7 256.9 317.9 256.6 317.9 255.7 318.1 255.4 318.1 255.1 318.3 254.6 318.6 254.1 318.5 253.3 318.5 252.9 318.5 252.8 318.8 252.2 319.2 251.9 319.3 251.7 319.8 250.5 319.8 250.2 320 250.1 320.2 249.5 320.4 248.8 320.6 248.7 321.3 249 321.5 251.2 321.6 251.3 321.9 251.3 322.1 252.1 322.5 252.6 322.6 253.4 323.1 254 323.1 254.8 323.4 255.1 323.7 255.2 324.1 255.5 324.1 256 324 256.4 324.6 256.6 324.9 257.4 325.3 257.6 325.5 258 325.6 258.6 325.5 259.2 324.8 259.5 324.7 259.7 325.1 259.9 325.8 259.7 326.4 259.8 326.2 261 325.4 261.4 325.2 261.7 326.7 261.4 327 261.8 326.9 262.3 326.9 262.4 327.2 262.4 327.6 262.2 328.8 263.3 328.7 263.5 328.2 263.4 328.2 264.1 327.4 264.9 328.2 265.3 328.4 265.7 328.5 266.2 329.4 266.5 329.7 266.8 329.8 267.2 329.7 267.6 329.8 268 329.8 268.8 329.7 269 329.3 269.1 329.2 269.4 329.1 269.1 328.6 269.2 328 269.1 328 269.2 328.7 269.5 328.8 269.7 328.7 270 328.2 270.1 328.6 270.3 328.9 270.3 329.3 269.7 329.5 269.6 329.9 269.8 330.1 270 329.9 270.2 329.5 270.2 329.4 270.7 329 270.9 328.5 271 328.4 271.1 329 271.2 329.5 271.2 330 271.6 330.7 271.7 330.9 272 331 272.5 331.5 272.8 331.6 273.3 332 273.7 332.3 273.5 332.7 273.4 332.7 273.7 332.5 274.2 332.9 275.2 332.7 275.7 332.5 276 332.5 276.2 332.9 276.1 333.2 275.6 333.5 275.6 333.6 276.2 334.1 275.9 334.2 276.1 334.2 276.5 334.9 276.5 334.7 277.3 335.7 276.4 335.9 276.3 336.4 276.8 336.5 277.2 336.9 278 338 278.3 339.2 277.8 339.5 278.5 340.1 278.9 340.8 279.1 341 279.3 341.2 279.5 340 280.2 338.9 280.3 338.3 281 338.8 281 340.5 281 340.9 281.4 341.6 282.9 341.4 283.3 341 283.8 341.2 284.3 341.5 284.1 341.7 283.5 342.1 283.1 342.5 283.2 343.3 283.2 343.3 283.5 343.4 283.7 344.6 284.1 344.7 284.5 344.8 284.7 345.1 284.3 345.2 284.4 345.2 285 345.4 285.7 345.4 286.4 345.1 287.3 344.8 287.8 345.4 288.4 345.4 289 345.6 289.4 345.3 289.8 345.7 290.3 345.5 290.8 344.7 291.7 344.1 292.2 343 292.8 342.1 293.7 341.6 293.8 341 293.6 340.4 293.8 338.5 294.5 337.5 295.4 337 295.5 336.6 295.8 336.5 296.4 336.4 296.7 335.7 297.1 335.5 297.5 335.3 297.4 335.1 297.8 334.3 298.1 334.1 298.5 333.5 299.1 332.8 299 332.2 299.1 330.8 299.1 328.9 299.6 328.2 299.1 326 298.8 325.4 298.8 324.7 299.1 323.7 299.1 323.1 298.8 322.1 298.9 321.3 298.7 320.1 298.9 319.3 298.8 318.9 298.7 317.9 298.9 317.3 298.8 316 299.4 315.9 299.1 315.8 299 315.6 299.2 315.6 299.4 315.3 299.5 314.9 299.8 314.5 300.1 314.2 300.7 313.9 300.9 313.6 302.3 313.2 302.8 311.3 303.2 310.9 303.5 310.9 303.7 310.9 303.9 310.4 304.1 309.9 304.1 309.6 304.7 308.6 305.4 308.4 306 308.1 306.2 307.6 307.1 307.5 307.2 306.8 307.9 306.4 308.9 306 309.7 305.6 310 305.3 310.5 304.6 310.9 304 312.1 303.3 312.6 303.6 312.6 303.5 312.9 303.1 313.2 302.8 313.1 302.7 313.2 303.2 313.2 304.6 312.5 305.4 311.4 305.7 311.1 305.9 310.6 306.9 309.5 307.5 308.5 307.5 308.3 307.6 308.3 307.7 308.4 307.8 308.4 308.8 307.3 309.9 306.6 310.5 306.2 312.7 305 315 303.9 317 303.4 318.8 303.3 319.3 303.3 320 303.4 321 303.9 321.5 304.3 321.8 304.8 321.8 305 321.6 305.2 321.9 305.7 321.8 306.5 321.6 306.7 320.8 307 320.3 307.6 319.3 308.2 318.5 308.4 317.3 307.8 316.7 308 315.8 308.1 315.7 308.2 317.5 308.9 318.1 309.9 319.3 309.3 319.4 309.3 320.4 309.4 320.5 309.7 320.2 310.3 319.9 311.3 319.3 312 319.1 312.2 319.3 312.4 319.3 312.3 319.7 312.3 320.2 312.4 320.2 312.7 320.1 313.4 320.3 313.7 320.5 314 320.7 314.7 321.1 315.6 322.9 316 323 316.3 322.7 316.6 323.3 317.1 324 317.2 324.6 317.6 325.4 317.5 326.9 318 328.2 317.2 328.6 317.9 329 318 329.4 317.9 329.6 317.7 329.6 316.2 330.5 314.9 331.3 313.4 331.9 312.7 332.2 312.5 332.4 312.6 332.5 312.9 332.7 313.2 332.7 313.4 332.6 314.3 332.2 315.4 332.7 315.4 332.9 315.5 333.1 315.8 333.4 315.7 334 316 333.9 316.5 334.1 316.8 333.4 317.1 333.2 317.5 332.5 318 331.8 318.2 331.2 318.1 330.9 318.6 330.3 318.3 330.2 318.4 329.9 319.1 330.8 319.3 330.8 319.5 330.6 319.6 330.1 319.6 329.7 319.9 329.1 320 327.8 320.7 327.3 320.9 326.2 321.4 325.9 321.7 324.9 321.8 324 322.1 323.8 322.5 323.6 322.6 322.9 322.5 322.6 322.1 322.4 322.5 322.1 322.4 321.9 322.4 321.7 323.4 321 323.9 320.9 324.2 320.4 324.7 320.2 325.1 319.6 325.5 319.3 325.5 319 325.7 319.1 325.9 318.9 325.8 318.5 326.3 318.1 326.5 317.8 326.2 317.4 325.7 316.8 325.4 316.6 325 316.5 323.9 316.8 323.1 317.2 322.4 317.3 322.1 319.3 320.6 319.5 320.5 319.8 320.3 321.4 319.4 321.6 319.5 321.6 320.1 322.1 320.3 322.1 320 322.4 319.7 323.1 319.4 323.9 319.3 323.9 319.2 323.3 319 322.8 319.1 322.3 319 321.6 319.1 320.9 319 320.4 319.3 320.1 319.2 320.1 319 320.2 318.8 321 318.1 321.7 317.3 321.6 317.2 321.2 317.5 321.1 317.3 321 317.1 320.9 317.4 320.4 318.1 320 318.2 319.5 318.5 319.3 318.6 317.4 319.7 316.9 319.6 316.5 319.9 315.9 320.2 315.6 320.1 314.9 320.3 314.6 320.3 314.3 320 314 320.1 313.8 319.9 313.5 319.8 Z M 263.9 174.2 263.6 174.7 263.8 175.1 264.6 175.3 264.6 175.7 264.6 176.5 264.7 176.9 265 176.4 265.1 173.5 265.5 172.4 265.4 171.3 265 170.9 264.4 170.9 263.5 170.5 263.1 170 262.8 168.9 262 167.9 262.9 167.1 263.3 165.9 263.7 165.6 264.6 165.9 266.1 167 264.9 165.5 264.7 164.2 263.9 164.3 263.4 164 263 163.4 262.6 161.8 262.7 159.5 262.9 159.1 263.4 159 264.8 159.5 264.7 159.2 264.2 158.3 264 157.7 265.4 157.5 264.2 156.2 264.4 155.5 264.9 155.3 265.6 155.7 265.7 154.9 266.7 154.2 267.9 154.9 267.8 153.5 270.4 151.7 273.8 151.8 274.2 152.3 274.7 153.4 275.2 156.1 276.6 157.6 276.6 159.4 277.3 160.8 276.7 162.5 275.9 163.7 276.7 163.9 276.6 164.5 276 165.7 276.2 166.7 275.8 167.4 276 168.2 277 167.4 277.2 166.4 277.5 165.7 278 165.7 278 164.5 278.2 163.7 278.3 163.4 279.5 164.2 279.5 164.6 279.2 165.4 280 164.6 280.7 164.8 281 164.2 281.2 164.2 281.3 164.7 280.8 168 281.7 168.4 281.7 168.2 281.4 167.3 281.4 166.8 281.6 166.6 282.2 167 282.7 167.7 282.5 166.9 281.7 165.9 281.7 165.5 281.7 165.3 282.1 165 282.4 165.5 282.9 165.2 284.3 165.7 284.1 165.3 282.6 164.1 282.4 163.4 282.7 162.7 283.1 162.2 284.7 161.1 287 161.3 287.7 162 288.7 162.5 289.1 163 289.7 162.7 291.2 163.2 292 165.3 291.4 166.6 290.3 166.7 289.9 167 290.8 166.9 291.1 167.3 291 167.6 290.6 168.1 290.5 168.4 292.1 166.9 293.8 167.2 294.3 167.7 294.3 168.5 294.1 169.2 293.3 169.7 292.2 170.7 292.3 171.1 292.8 171.1 292.5 172 292.8 173.5 293 173.2 293.1 172 293.5 171.1 294.2 170.5 294.6 170.5 295.4 170.1 295.6 170.6 294.9 172.3 294.7 173.6 294.9 173.4 295.4 172.1 295.8 171.9 296 173.5 295.9 174.5 295.9 175 296.4 174 296.9 173.7 296.8 172.7 296.9 172.2 297.2 172.1 297.7 172.7 297.5 173.9 297.1 174.7 297.1 175 297.5 174.4 297.8 173.5 298.3 172.2 299 171.1 301.5 172.4 302.2 173.3 302.5 174.1 302.4 174.8 301.8 175.8 300.8 175.8 300.1 176.2 299.6 177.4 299.7 178.7 300.1 178.4 299.9 177.3 300.5 176.3 302 176.8 301.8 177.3 300.8 178 300.8 178.1 302.3 177.6 302.8 176.5 303.5 175.8 303.9 175.8 304.1 176.1 304.2 177.3 303.7 178.6 302.6 179.9 301.6 180.1 301.2 181.1 301.2 181.5 301.8 180.4 302.4 180.6 302.5 181 302.3 183.2 302.5 182.7 303.3 179.8 306.1 177.8 306.3 178.1 305.8 179 304.9 179.7 304.8 180.2 304.9 180.4 305.1 180 305.8 179.8 307.3 178.6 307.8 178.5 310.3 180.1 310.5 180.6 310.2 181.5 309.8 181.3 309.3 182.3 307.6 182.9 306.7 183.5 306.3 184 306.1 185.1 306.4 185.1 306.7 184.2 307.1 183.8 309.1 183.2 309.5 183.5 309.1 184.6 308.3 185.3 307.5 186.2 306.5 186.5 306.4 187 306.7 186.7 307.6 186.5 308.5 185.6 309.5 185.1 310.6 184.1 310.7 183.2 311.3 182.5 312.3 183.1 313 184 313.5 185.1 313.8 186.9 313.2 187.1 312.2 186.8 311.4 186.9 310.5 187.7 309.3 187.9 308.9 188.3 309.6 188.3 311.3 189.1 313.8 189.4 314.7 190.2 315 191.2 314.6 191.6 312.5 191.3 311 190.5 309.9 190.4 310.8 191 310.6 191.2 309.7 191.2 309.3 191.7 309.2 192 310.3 191.6 311.5 192.7 311.2 193.1 311.2 193.7 311 194.2 310.2 194.1 309.7 194.3 308.6 194.1 308.5 194.2 309.1 194.7 310.5 195.2 310.1 195.7 310.2 196 311.3 196.2 311.7 196.6 312.5 196.3 312.7 197 313.1 196.8 313.7 197.1 314.6 197 314.6 197.7 313.4 197.4 312.7 198 313.6 197.8 313.7 198 313.8 198.4 314.6 198.6 314.7 198.9 314.7 199.8 315.2 199.9 315.6 199.5 316 199.7 316.2 200.3 315.8 201.3 315.9 201.6 316.3 200.9 316.9 200.6 317.1 201.1 317.2 202 318.1 200.5 318.3 200.8 318.3 201.8 318.4 202.2 318.6 201.4 319 200.6 319.2 200.5 319.8 200.3 320.1 200.6 320.1 200.8 319.6 201.6 319.5 202.4 320.4 202.2 320.8 201.9 321.3 202.1 322.1 203.2 322.5 204.8 322.5 205.2 322 205.5 322.3 205.8 322.3 206 321 206.7 320.9 207 323.1 206.1 323.8 206.2 324.1 206.6 324.5 205.8 325.1 205.5 325.2 205.7 325.2 206.2 324.8 206.9 324.5 207.9 324.1 208.4 324.2 209 324.9 208.1 325.2 207.2 325.3 207.3 325.7 208.3 325.9 209.3 326.3 208.2 326.5 208.2 326.9 208.6 327.2 207.9 327.5 207.5 327.9 207.4 328.2 208.1 328.8 208.3 329.9 210 329.9 210.5 329.5 210.8 328.5 210.3 329 211 329.1 211.7 329.3 212.1 329.1 212.4 327.9 212.6 327.4 211.9 326.9 211.9 326.9 212.6 326.6 213.3 327.6 213.7 327.8 214 327.9 214.4 327.4 214.8 326.1 214.4 326.8 215 327 215.6 326.9 215.9 326.4 216.2 326.2 217.1 326 217.4 324.8 217 324.2 215.9 324.2 217.3 324 218.1 324.2 219 324.2 219.5 324.2 220.8 323.7 221.7 323.2 221.3 322.9 220.5 322.7 220.8 322.1 220.7 321.6 219.9 321.5 219.2 321.4 219.4 321.1 220.3 320.9 220.3 320.3 219.5 320.4 219 320.4 218.7 320 218.7 319.6 218.4 319.6 218.1 319.8 217.6 319.2 217.5 319.1 216.9 318.7 216.5 318.6 216.1 318.8 215.5 319.2 215.1 320.2 214.5 320.6 213.2 320.6 213 319.8 214.1 319.2 214.4 318.7 214.7 317.5 214.8 317.3 214.6 317.4 214.2 318 213.3 318.1 213 317 213.6 316 213.3 315.4 212.4 315.1 212.5 314.4 212 314.3 211.6 314.5 211 314.5 210.8 313.9 211 313.1 210.7 313.7 211.7 313.8 212.5 313.6 212.9 313 212.6 312.6 212 312 211.6 312.4 213 313.4 213.8 313.8 214.6 313.5 215.1 311.8 215.4 311.8 215.7 311.9 216.1 311.8 216.6 311.8 217.3 313 216.9 313.5 217.1 313.6 217.4 313.3 218 313.9 218.3 314 219 314.1 219.2 314.4 219.3 314.5 220.2 314.9 220.5 315.1 222.2 315.2 221.5 315.4 221.3 316.1 221.9 316.5 222 316.6 222.8 316.9 222.7 317.2 222.8 317.5 222.4 317.6 222.4 318.1 223 318.2 223.7 318.6 223.4 319 223.4 319 223.7 318.8 224.3 319 224.5 319.3 224.3 319.5 224.9 319.3 225.4 319.2 225.7 318.9 226.2 319.2 226.6 319.3 226.4 319.7 226.6 319.5 226.9 319.8 227.6 320.3 227.9 320.2 228.7 320.9 228.6 321.8 230 322.1 231.7 322 231.8 321.7 231.5 321.2 230.1 321.1 230.5 321.2 231.8 321 232.2 320.7 232 320.2 230.8 319.8 231.1 319.9 232.7 320.3 233.4 320.5 234.3 320.2 234.7 319.5 234.5 319.5 235 319.9 235.7 320 236.4 319.7 236.8 319.3 236.3 319 235.9 318.8 234.9 318.4 235 317.8 234.2 317.4 234.3 316.8 233.8 316.4 234 316 233.8 315.7 233.3 315.6 233.9 315.5 234 315 233.1 314.6 232.7 314.3 232.2 313.7 231.9 312.5 230.3 312.3 230.4 312.3 231.1 312.2 231.3 311.5 230.8 311.1 230.2 310.1 229.5 309.6 229.3 309.1 229.5 309.2 229.8 309.5 230 309.6 230.5 310.7 232 311.3 232.3 311.4 232.9 312.3 233.4 312.4 233.9 312.7 233.9 313.3 234.4 314.4 235.9 315.1 236.2 315.5 236.6 315.9 237.5 316.1 238 316.5 238.1 317.1 238.7 317.2 239.3 317 239.8 317 240.4 316.2 240.6 314.9 239.8 313.7 239.5 313.1 239.1 310 238.4 309.2 237.8 308.4 237.4 307.4 236.3 307 235.4 306.2 235.3 305.5 235.4 303.3 234.1 303.2 233.4 302.5 233.8 301.9 233.4 301.3 232.6 300.8 231.5 301.8 231.1 302.1 230.7 302.1 230.4 300.9 229.3 300.5 229.7 299.7 229.5 299.4 229.1 298.9 228.7 298.6 227.9 298.2 227.7 297.7 227.1 297.3 226.1 296.7 225.8 296.3 224.9 296 225.6 295.8 225.1 295.6 225.7 295.1 225 294.7 225.3 294.1 224.9 294.2 224.4 294.5 224.2 294.6 223.8 294.6 223.4 294.1 223.8 293.7 223.8 293.2 223.2 293.1 222.5 292.8 223.1 293.4 224.1 293.3 224.9 293.2 225.1 292.5 225.2 290.5 224.4 289.8 225.3 288.9 225.6 288.4 226 287.9 226 287.8 226.5 287.6 226.7 286.4 226 285.7 226 285 225.5 284.2 225.4 283.8 224.9 283.3 223.8 283.3 223.1 283.5 222.4 283.5 221.7 283.7 221.4 284.8 220.4 285.5 220.1 285.3 219.2 285.4 219 285.6 218.4 285.7 218.3 287.2 218.6 288.1 219 288.9 219.3 289.1 219.5 289.4 219.4 289.8 219.1 291.4 219.5 291.7 219.4 291.9 219 292.5 218.7 293.4 218.9 294.5 217.9 296 218.1 296 217.5 295.6 216.5 294.7 215.5 294.1 214.5 293.8 214 293.8 213.5 296 211.3 296.8 210.2 297.6 209.7 298.2 207.7 298.5 207.3 299.3 206.8 299.6 205.8 299.1 203.8 298.8 202.8 298.5 201.9 298 200.9 297.6 199 296.9 198.5 295.9 198.3 295.5 197.9 295.2 197.1 295.4 195.8 295.2 195.4 294.9 195.4 294.9 196.1 294.7 196.5 294.1 196.3 293.6 195.9 292.7 194.5 292.8 193.6 292.2 193.3 292.4 192.7 292.4 192.6 291.7 193.4 290.7 193 290.2 193.8 288.7 194.9 287.7 195 287.6 194.7 287.7 193.3 287.8 192.8 288.4 192.5 289.7 192.5 290.2 192 290.3 191.2 290.1 190.7 289.2 189.9 288.1 189.3 287.5 188.2 286.4 187.8 286.4 187.5 286.8 187 286.3 186.3 285.6 186.1 285.3 186.5 284.9 186.6 284.7 185.8 284.6 183.8 284.4 183.2 284.1 183 282.8 183.1 281.8 181.7 280.8 181 279.9 181.4 279.9 181.6 280.3 182.1 280.9 182.2 281.2 182.6 281.7 184.1 281.8 184.7 281.7 185.3 281.3 185.7 279.3 185.9 278.5 185.3 276.6 184.5 274.3 184.5 274.3 184.7 275 185.2 275.8 186.5 275.7 186.9 272.2 184 272.2 184.2 273 185.6 272.3 186.3 271.8 186.2 271.4 186.3 271 186.1 270.6 185.5 269.7 184.9 268.2 185.2 266.5 185 265.3 184.8 264.6 184.2 263.3 184.1 262.9 184.2 262.9 184.8 262.2 184.8 261 184 260.4 183.3 260.1 182.7 260 181.7 259.4 182.2 258.7 181.5 258.7 182.1 258.6 182.4 257.8 182.3 257 182.3 256.7 182.7 256.5 182.8 256.3 182.5 256 182.1 255.4 181.7 253.9 180.8 252.5 178.3 252.3 177.6 252.5 176.9 252.4 176.2 254.3 176.3 255.4 177 256.3 177.1 257.5 177 257.8 176.6 257.8 176.5 256.8 175.4 256.3 174.5 255.4 174.7 251.1 173.6 250.7 172.8 250.6 171.7 250.9 170 250.4 168.4 250.7 167.3 251.2 166.5 250.9 165.8 250.8 164.7 251.2 162.6 251.7 161.8 251.9 161 252.3 160.5 252.4 158.8 252.9 157 254.3 154.5 255.5 153 257.6 151.3 257.8 151.3 260.2 150.5 263.8 150.9 264.5 151.5 264.5 151.9 264.3 152.3 262.8 153.8 261.6 155.7 259.9 159.8 259.7 161.1 259.9 162.1 260.7 163.8 260.5 165.5 260.5 166.4 260.7 167.9 261.1 169.1 263 171.9 264.7 173.3 264.6 174 263.9 174.2 Z M 294.4 16.1 295.7 20.1 298.3 23.2 298.7 24.6 298.9 23.3 298.6 22.2 296.8 20.1 295.8 16.2 296 15.6 297.8 14.7 301.1 14.6 301.3 14.9 301.4 16.4 301.6 17.2 302.9 18.6 303 18 302.8 16 303.4 14.7 306.3 14.3 307.4 16.3 308.5 16.3 309.2 17.7 310.3 16.8 311.5 18 314.1 17.8 315.1 19.3 314.5 21.1 310.9 24.1 311 24.3 313.1 24.4 317.8 20.4 318.7 21.1 319.2 19.9 320.4 19.1 320.8 20.8 321.3 21.9 322.5 20.6 323.7 20.9 323.9 21.8 323.7 23.5 325 26.1 325.1 28.4 327.1 27.3 329.3 28.3 330.3 29.9 330.5 31.5 330.5 32.7 330.3 33.4 328.5 35.2 327.6 37.3 323.5 41.7 322.3 42 321.6 43.4 320.3 43.3 319.8 44 319.5 43.2 319.2 43 318 44.7 310.6 46.2 310.5 46.8 310.7 47.2 313.5 46.6 314.1 47.5 313.4 48.9 309.1 51.8 307.8 52.1 307.1 53.3 319.2 47.7 320.8 46.9 321.2 47 321.4 47.8 320.5 50 319.2 51.5 316.9 53 315.2 56.1 313.9 57.6 312.9 58.1 312.4 59.3 309.2 63.4 307.3 67.3 305.6 67.8 305.2 66.5 304.8 66.3 305 68 305.6 69.4 305.6 69.8 305.5 70.3 303.9 70.5 301.6 71.7 300.6 71.8 300.7 72.2 301.9 72.4 303.8 71.7 304.4 72.5 304.3 73 304 73.6 302.4 74.7 302.4 75.1 302.9 75.2 303.1 75.9 302.8 77 302 77.8 300 78.9 298.8 78.7 298 78.1 297.2 76.5 294 75.4 293.2 76.5 296.3 77.5 297 78.9 297.1 80 296.5 81.2 295.2 81 294.5 82.3 293.3 82.3 292.4 81.7 292.2 82.7 291.9 83.1 289.7 82.5 288.7 81.6 288.5 81.8 288.9 83.3 288.7 83.7 287.2 83.5 286 82.4 285.8 83.6 285.4 84.2 285.9 85 287.5 84.7 290.1 85.5 293.1 85.5 293.2 85.8 293.2 86.8 293.3 87.7 292.6 88.4 290.3 87.8 288.9 86 286.4 85.9 286.4 86.1 287.7 87 285.5 88.3 284.6 88.3 283.7 90.5 284.8 89.3 287.5 88.5 289.1 89.6 288.8 90.3 288.8 90.6 291.4 90.6 292.5 91.2 293 92.1 293.5 92.4 293.7 92.9 292.9 93.3 292.6 94.6 292 95.3 290.2 95.9 291.4 97.8 290.7 99.6 287.9 99.7 288.6 100.8 289.9 101 290.2 101.5 290.1 102.3 289.8 102.8 288.6 102.7 286.8 103.9 284.8 103.4 282.9 103.6 282.8 103.9 282.9 104.3 283.7 105.5 284.1 108.1 283.6 109.6 282 111.4 280.6 111.9 277.7 111.9 276.2 111.3 275 110.4 273.6 108.5 273.7 110.2 274.3 111.3 273.1 112.4 273.4 113.2 275.3 112.2 277.3 113.1 277.6 113.9 279.1 112.7 279.8 113.3 280.5 113.4 280.5 114.9 280 115.9 278.1 116.5 277.8 117.1 278.1 117.6 279.7 117.3 279.7 118.7 279.9 119.4 280.4 118.8 281 117.5 282 115.9 283.5 115.5 284 116.5 284.3 117.6 284.1 119.1 282.6 121.8 282.3 121.7 281.9 120.9 281.5 120.8 281.1 121.9 280 123.5 277.9 124.7 275.5 125.7 275.5 124.7 275.9 123.4 275.9 122.6 274.8 121.4 274 121.8 272.8 121.5 272.4 120.4 271.2 118.8 271.1 119.1 271.3 119.6 272 120.7 272.1 122.1 271.6 122.8 270.3 122.7 269.9 122.1 269.5 120.8 269.1 120.2 269.1 120.5 269.2 121.5 269 122.3 267.9 122.2 266.7 120.4 266.4 121.9 265.6 122.3 265.1 121.9 264.5 120.7 264.2 120.3 264.1 120.7 264.2 121.2 264.9 123.4 263.7 124.1 261 123.1 260.7 122.5 260.7 121.7 260.6 121.5 260.1 121.9 259.6 123 259.3 123.2 258.1 122.3 257.8 121.8 257.4 121 257.4 121.4 257.4 122.6 257.3 123.1 256 123.1 255.2 122.6 255.1 122.5 255 121.5 254.5 118.3 254.3 118.8 254.3 120.2 253.8 122 253.4 122.5 252.6 122.1 251.7 120.6 252 119.4 252 117.5 255.2 114.1 257.5 114 257.8 113.7 258.2 113.2 258.4 112.6 258.5 111.1 257.8 111.3 257.7 111.3 257 110.9 256.9 110.4 256.9 109.6 256.9 109.1 255.7 107.3 255.7 106 255.9 105.3 257.8 104.4 260.4 104.9 261.5 106.5 262.5 109.8 263 109.8 263.5 110.6 265.5 111.5 266 110.7 268 110.8 268.1 109.9 269.8 107.1 270.8 104.6 271.2 102.4 271.1 102 270.8 102.3 270.4 104 268.8 107.7 268 108.8 267.1 109.3 265.1 108.8 265 108.4 265.1 107.5 264.4 107.6 263.9 107 263.8 106.5 263.6 104.</t>
  </si>
  <si>
    <t>Path</t>
  </si>
  <si>
    <t>M 341 688.7 341.7 688.9 342.4 690.6 341.8 691.1 341 690.2 340.2 691.4 339 691.4 337.5 693.4 336.8 695.7 335.6 696.2 334.9 695.5 333.5 696.2 331.9 697.9 330.7 699.7 329.5 700.3 329 701.3 327.9 701.8 328.4 703.4 327.2 705.2 327.3 706.3 328.5 707.5 329.2 706.9 331.9 706.4 330.9 708.3 330.5 708.5 329.7 707.6 328.7 709.3 328.1 707.9 327.1 707.8 325.9 708.2 326.6 709.4 326.1 711 324.9 708.9 323.7 707.8 323 709.4 322.9 710.4 322.4 710.6 322.3 711.8 323.1 712.1 322.8 712.9 321 712.9 320.2 713.4 320.3 714.3 319.5 715.8 318.4 716.3 318.6 718.1 318 719.8 318.5 720.7 318 721.6 318.9 721.9 319.8 721.3 320.1 722.1 318.6 723.3 319.5 723.7 319.3 725.3 320.7 725.9 321.4 726.4 322.1 726.4 322.1 725.4 323.3 724.2 324.5 724.6 323.4 725.3 323.3 725.9 324.3 727 323.3 728.4 324.2 728.8 324.1 729.9 324.8 729.9 325.3 730.9 326 731.2 326.8 732.4 326.9 733.6 326.5 734.8 327.2 736.1 328 736.8 328.3 737.6 328 738.4 327.1 739.2 327.6 740.5 329.3 740.3 329.6 740.8 328.1 742.8 328.5 743.8 329.4 743.1 329.8 743.4 329.9 744.9 330.7 746 330.7 747.2 329.7 748.5 329.9 749.4 331.2 750.2 331.2 751.2 329.9 752.1 328.6 752.4 328.4 753.1 329.4 754 330.6 753.7 331.7 754.1 331.3 754.8 331.5 757 331 757.5 329.7 757.4 329.7 759.2 330.5 759.7 331.6 759.3 332.1 759.6 332.2 760.8 331.6 762.2 333.1 762.2 334.1 761.8 333.8 764.9 333.1 765.3 332.1 764.9 331.6 767.6 331.6 769.6 331.1 771.2 331.3 773 330.7 773.5 329.7 775.2 329.9 775.7 331.4 775.2 331.5 775.8 330.7 777.4 329 777.7 328.1 779 328.2 780.4 327.5 782.2 326.6 782.8 325.9 783.8 322.6 784.9 321.8 785.6 322 786.3 324.1 786.1 324.6 786.6 324.3 787.4 322.5 789.3 320.1 791 319 791.4 317.5 792.9 315 794 311.6 796.3 307 798.1 306.5 799.4 308 800.5 308.9 801.7 310.5 802.4 312.4 805 312.7 810.4 312.4 813.4 311.9 814.8 310.8 816.1 310.2 817.7 308.5 819.5 306.5 819.8 301.7 819.2 298.2 817.7 294.6 815.3 293.5 813.8 291.8 810.2 290.1 807.4 290 802.5 289.6 801.4 275.7 805.3 275.5 806 275.6 808.1 274.9 810.4 273.9 810.5 272.5 806.9 270.3 808.3 270.9 810.6 271.5 812.4 272.7 817.4 272.7 818.6 272.3 819.9 272.8 821.2 272.7 823.4 274.3 825.7 275.1 827.5 275 828.3 274.5 830.5 274.6 831.7 275.1 833.3 274.5 835.4 275.2 839.1 276 840.6 276.8 842.9 277.9 842.4 278.1 841.4 277.5 837.7 277.5 836.7 278.3 836.1 279.7 837 281.2 838.6 281.3 840.7 284.1 844.5 285.1 847.2 284.9 847.8 283.9 848.1 279.3 846.7 278.6 847.3 280.8 849 283.1 850 286.5 850.4 287 852.5 288.7 855.1 291 857.5 293.4 858.9 299.5 860.4 306.8 859.4 313.6 857.8 326.2 853 331.2 851.6 333.5 850.3 334.6 848.6 335 847.1 335.4 844.1 336.3 842 341.7 839.7 344.8 838.9 347.8 837.2 349.6 835.8 351.4 832 352.1 829.2 352.8 827.4 356.4 824.3 359.5 821 363.8 815 364.6 814.6 366.1 814.8 371.6 818.2 372.8 819.5 374.4 823.1 375.2 824.4 375.4 825.3 375 826.3 374.1 826.9 366.6 829.2 365.7 830.5 366.2 831.4 367.7 831.2 371.2 830.3 373.6 829.1 376.7 829.5 377.4 830.3 377.7 833.2 377 834.4 371.7 835.8 371.2 836.7 371.6 838.7 372.5 839.4 378.6 837.3 380.9 837.7 381.1 839.2 381 840.4 380.5 843 380.5 844.3 380.9 845.6 380.5 846.6 379.3 847.1 376.3 845.3 375.5 845.8 375.5 847.4 376.8 848.5 377.2 849.9 377.1 850.7 375.4 853.9 373.8 855.6 364.5 859.5 361.8 859.9 358.3 859.5 356.9 858.9 355.7 857.8 353.6 854.9 351.9 851.4 350.3 848.8 349.1 847.4 348.2 847.2 344.6 849.2 338 854.9 335.3 858.9 334.3 860 333.7 861.7 332.5 863.9 330.5 865.5 324.8 867.1 306.7 869.1 303.5 870.1 301.2 872.3 300.6 873.9 300.3 876.4 300.5 878.1 301.8 881.7 303.8 884.6 306.6 887.5 311.8 891.4 317.7 893.5 325.4 893.4 333.1 891.8 335.2 894 336.3 896.2 336.3 897.3 335.8 900.1 335.6 903 336 904.4 337.2 904.8 339.1 903.5 343.4 894.7 344.3 892.1 345.5 890.4 349.9 886.2 353 884.1 356.9 879.9 359.9 878.5 374.6 877.3 380.3 874.5 386.8 869.3 394.7 861.6 398.2 857.3 400.6 853.3 404.1 850.9 411.3 849 411.6 850 411.2 853 411.3 854.1 412.8 854.8 414.9 854.4 414.7 852.6 416.1 850.6 416.6 848.3 416.4 846.6 415.8 844.7 415.7 842.8 414.9 841.2 414.8 840.4 416.9 838.1 417 837.1 416.7 836.3 415.4 835.4 406.1 834.7 404.2 833 400.3 831.3 399.3 829.8 398.8 827.5 399.1 825.7 399.1 823.4 401.2 819.7 401.3 817.8 401.8 816.2 403.7 815.8 405.1 813.6 408.5 810.5 412.5 808.4 412.9 806.1 414 806.4 416.6 803.3 420.3 799.8 420.9 798.9 420.1 797.4 422.5 796.4 423 795.9 425 794.9 425.2 793.8 426.8 794.5 428.1 793.3 430.9 791.3 433.3 788.2 434.9 785.2 435.6 783 436.3 780.1 437.1 778.6 440.4 776.6 444.2 772.7 448.2 768.4 457.9 761.7 459.1 761.2 460.5 761.8 461.8 761.5 465.6 759.3 466.9 758.1 468.4 755.9 469.2 753.3 469 751.7 467.7 751.3 466.6 750.1 466.1 749 466.2 747.4 467.6 746.9 467.7 748.2 468.8 749.4 469.3 750.6 469.8 750.3 470.5 747.9 471.7 746.1 471.9 745.1 471.1 744.3 472.5 743.7 473.4 743.9 473.3 744.8 475 746.3 475.6 748.2 475.9 750.8 476.8 751.6 477.9 750.7 479.1 750.7 479.4 750 478.7 749 478.7 747.8 479.5 746.3 479.6 744.8 478.8 743.7 478.9 743.1 480.5 742 483.1 741.7 483.8 742.1 484.2 744.1 483.7 745.9 482.9 747.3 483.4 748 485.6 747.7 486.8 747 488.1 747.3 489.2 746.7 490.1 747.4 491.5 746.7 489.9 745.7 489.7 745.3 490.6 743.4 490.2 741.6 490.5 739.8 491 738.9 492.4 739 492.2 740.3 491.3 741.6 492.2 742.3 494.3 743.1 493.1 744.1 493.1 746.2 493.8 747.6 493.9 748.5 495.5 748.2 496.5 747.2 497.1 747.1 497.6 747.8 497.5 749.7 498.8 750.3 500.3 748.1 501.4 746.8 504.7 745 506.3 743.7 507.1 742.6 507.9 740.9 508.6 740.1 510.8 738.8 512.3 738.3 513.3 738.4 514.6 739.7 515.8 740 517.7 739.5 519.5 738.4 521.7 737.7 523.1 737.6 526.1 737.8 528.2 738.7 530.3 740.7 531.6 740.8 532.7 741.3 533.2 741.1 533.7 739.5 534.5 738.8 540.1 738.8 542.1 738.5 544.9 737.8 550.7 738.1 555.6 739.5 558.9 739.2 564.2 740.4 567.3 740.1 570.5 738.6 572.3 738.5 578.3 736.5 580.6 735.4 585.3 734.6 587.9 733.3 589.5 733.2 591.4 733.7 592.5 733.3 592.9 732.7 592.6 730.6 593 729.7 592.1 728.6 592.1 727.5 592.4 726.2 593.7 725.3 595.1 725.4 596.1 727.5 598.2 728.9 599.2 731 600.6 732.1 602.3 732.8 602.9 733.8 603.1 734.8 604.8 733.6 605.2 734.4 606.2 734.6 606.7 736.1 607.8 736.2 608.8 734.2 610.2 733.3 610 732 610.6 731.6 610.3 730.1 610.5 729.6 610.3 728.5 610.8 727.6 611.9 726.9 612.6 726.1 613.4 725.9 614 724.9 616.3 723.5 617.3 723.2 618.3 721.8 620.1 721 621.4 721.2 622.4 720.6 623.4 720.5 625.2 718.8 626 718.6 626.9 719 627.2 718.3 628.4 718.2 628.4 716.2 629 715.6 630.1 715.5 631.3 716.2 631.1 718 632.6 718.5 634.4 717.6 635.1 716.8 636.5 716.2 637 715.1 636.5 714.6 635.4 715.2 634.4 714.9 634.1 714.1 634.4 713.3 636 712.8 636.7 712.2 637.3 713.3 640.1 714.9 640.1 712.9 640.7 712 639.7 711.8 639.4 710.5 639.8 709.4 640.6 708.6 642.5 708 643.5 706.8 645.4 706.1 646.7 706.1 649.2 705.5 653 705.8 654.4 706.5 656.3 709.1 657.6 709.3 659 710.7 658.9 711.4 658 711.4 657.5 712 657.3 713.4 657.9 713.9 659.1 714.1 659.8 713.6 661.2 714.1 662.2 714.9 663.3 714.8 664 716.6 664.4 716.3 665.4 716.7 668 716.1 670.6 717.5 672.1 717.4 673.9 718.2 675.3 717.4 676.5 717.1 678.5 717.5 679.9 718.2 682.1 718.4 683.7 719.1 686.1 719.1 687.3 719.6 688.8 719.7 689.9 720.1 692.1 719.8 692.7 719 693.6 719.1 693.8 719.9 693.7 721.5 694.4 723.4 694.1 724.7 694.4 725.8 694.1 726.4 692.5 727.1 693.9 727.9 691.8 729.3 693.3 729.4 693.6 730.2 692.4 730.8 691.1 730.3 690.6 731 690.6 732.7 691.5 733.9 691.6 735.3 690.5 735.6 689.9 735.2 689.1 736.2 688.8 738.3 689.6 739.5 691.7 739 692 740 692.2 742.8 696.9 747.6 698.4 747.8 698.9 746 700.6 743.8 701 741.7 702.5 740.6 703.1 739.2 702.1 737.9 702.1 736.9 702.8 736.4 704 735.1 705.1 734.7 705.9 734.1 708 734 708.4 734.7 709.4 734.1 710.4 733.9 711.7 731.6 712.9 731.4 713.6 730.4 715.3 729.7 715.6 729.2 716.5 729.1 716.8 728.2 717 726.6 716.8 725.1 717.9 724.6 718.2 723.9 720.1 721.8 722.9 720.3 727 719.1 728.6 718 729.8 717.9 730.8 717.1 733 715.9 734.5 714 736.2 714.1 736.8 714.8 738.4 714.8 739.3 713.9 741.4 713.2 743.6 712 744.3 711.4 746 711.3 747.3 712 749.3 712.1 750.5 711.8 752.5 710.6 754.9 709.9 757.1 710.8 758 710.5 759.7 710.8 760.7 710.2 761.6 710.7 762.4 710.1 764.1 710.2 764.8 709.8 766.1 710.6 767.8 710.7 769.2 710 770.7 710.5 773.2 709.4 774.2 709.5 774.5 707.8 773.9 705.8 773.9 705 775.1 705 775.9 705.4 776.1 704.6 777.7 704.1 778.5 703 779.4 702.5 780.3 703.3 778.9 704.3 777.9 704.6 777.7 705.6 777.9 707.2 778.3 707.6 779.2 707.1 780.1 708 780.9 707.2 781.1 706.3 782 706.4 784.5 705.6 785.6 705.6 787.2 706.4 788.3 706.4 791.5 707.1 796.5 709.6 799.6 710.7 801.9 712.8 802.8 712.5 803.1 711.4 803.8 710.7 805.6 710.7 806.5 709.5 806.6 708.2 807.7 706.8 809.3 706 811.9 705.5 813.9 704.6 814.4 704.8 815.7 706.6 817.2 707.7 817.5 709.3 818.7 709.8 820.3 709.1 821.8 709.1 823.4 710.5 824.4 712.2 826.2 713.3 827.7 713.5 828.7 712.9 831.1 713 833.6 712.4 834.6 712.6 835.5 712.2 836 714.1 843.3 711.5 845.5 711.1 846.7 710.1 848.9 708.7 849.6 708.5 851.2 709.3 852.1 710.1 853.1 710.6 854.8 713.6 856.3 713.7 857.3 713.4 858.6 713.5 859.4 712.6 859.4 710.5 860.2 708.3 859.1 706.7 859.8 706.1 860.9 706.7 862.8 707.1 865 707.9 867.1 707.6 868.2 707.9 870 707.2 871.8 707.8 873.1 706.6 873.5 705.3 872.9 703.7 873 702.2 873.8 701.8 875.3 703.4 875.5 704.5 874.9 706.1 875.7 707.1 878.3 709.1 880.1 708.8 881.7 709.2 883.5 710.2 886.8 710.6 888.5 711.6 891 711.7 891.8 712.2 892.5 712 893.9 712.4 895.1 713.6 897.7 712.6 898.4 713 898.8 714 900.3 713.7 901.2 714.5 902.6 712.9 904.2 712.2 905.8 712.4 906.9 713.6 906.3 715.2 903.6 716.5 902.9 717.6 903.8 718 905 718 906.1 718.8 906.4 719.5 907.6 720 909.8 719.4 911.4 719.6 911.7 720.6 911.8 722.6 911.3 723.1 910.3 723 910.3 723.8 911.4 724 913.6 723.3 915.5 724.1 918.5 723.2 918.9 725.5 919.7 726.2 921.4 726 923.1 724 925 724.1 926.4 723.4 927.7 724.6 928.7 725.2 928.5 727 929.4 728.4 930.8 727.8 933.5 729 934.6 729.8 935.3 729.7 937.7 729.9 939.1 731.3 940.7 731.3 942.8 734.2 943.8 734.6 944.8 735.7 944.7 736.7 945.5 737.4 946.2 738.6 947.7 738.4 948.3 739.4 949 739.6 949.8 738.9 950.6 738.9 952.1 741.4 953 741.9 953.5 740.7 955.3 740.7 956.6 741.2 958.1 741.3 959.6 742.1 960.9 741.6 961.9 741.7 961.9 742.8 964.1 742.8 964.8 743.1 965.2 743.9 965.4 745.1 966 746.1 967.7 747 969.1 748.3 969.7 749.1 970.5 749.3 971.5 750.4 971.9 749.7 972.1 748 973 750.4 973.5 752.4 972.9 753.3 971.7 753.7 970.9 755.6 971.2 756.9 971.8 756.7 971.9 758.5 970.9 760.2 970 763.2 968.7 764.3 968.4 767 967.4 767.1 966.8 768.2 965.3 767.5 963.9 767.8 961.7 769.7 960.2 770.9 959.8 771.5 960.6 772.6 960.5 773.4 959.5 773.4 958.5 773 957.9 773.4 957.1 775.3 958.3 777.9 956.7 778.6 955.4 778.4 954.8 779.3 954.6 780.8 953.8 780.6 953.9 779.1 953.3 778.1 952.4 778.6 952.2 779.6 951.3 780.1 950.9 781.7 950.5 782.2 950.8 783.1 950.6 784.3 950.9 785.3 953.9 785.8 955 785.6 955.6 787.1 956.2 787.4 955.9 788.9 951.2 788.1 950.8 790.2 951.4 791.3 951.2 793.1 950.6 795.1 950.2 795.8 950.9 797.8 951.1 799.6 950.9 801.6 951.3 803.1 951.2 803.9 950.4 804.7 950.1 806 951.8 806.8 953.1 810.5 953.7 812.3 953.3 813.3 953.2 814.8 953.8 815 955.1 814.7 955.7 816.1 955.8 818.1 955.4 820 954 821.6 953.2 822.1 953.1 822.9 953.9 823.9 955.2 823.1 956.4 823.2 957.3 822.3 957.8 820.6 958.6 820.4 958.4 821.9 959 823 959.3 824.6 961.2 825.8 962.7 826.1 963.1 827.9 960.5 826.5 958.4 827.3 955.2 827.2 954.1 828.7 952.8 829 951.2 830.5 950.7 833 950.4 833.8 946.3 833.9 944.8 835.5 944.7 837.7 943.8 842.1 944.3 847.7 943.7 850.3 945.1 854.6 945.4 856 943.8 857.9 943.4 859 943.9 859.5 945.3 858.8 945.9 859.4 944.4 862.5 944.7 863.9 944.7 865.4 945.1 868.7 945.1 871.6 946.7 873.4 946.7 875.1 947.2 876.4 949.3 878.1 949.9 880.7 951 881.4 951.4 883 952.2 884.3 953.7 888.3 953.2 889.4 950.2 889.5 947.7 891.6 948.3 894.2 950.5 894.7 951.5 896.6 952 897 952.5 895.6 952.7 893.2 956.7 892 958 894.3 957.9 895.3 957.1 897.1 957.2 897.7 959.3 897.6 960.7 898.5 961.4 900.4 962.4 901.6 962.1 903 962.2 903.8 963.8 905.2 966.2 906 966.7 906.9 967 908.7 966.9 909.6 966.1 911.6 965.1 912.7 964.8 914.9 965.2 916.4 965.9 916.6 967.2 914.6 968.5 914 969.2 915.4 970 914.7 971.7 916.7 975.7 917.9 976.3 918.7 976.4 919.7 975.6 924 975.6 925.2 977.4 922.7 978.9 922.6 980.1 924.5 980 927.3 984.7 926.5 985.9 929 989.4 929.9 993.2 934.3 996.8 936.2 998.4 940.4 998.4 1579.4 1 1579.4 1 940.7 1.7 940.7 4.3 938.2 4.6 936 10.9 938.8 14.8 942.1 18.9 942.7 31.3 948.1 33.4 949.8 35 952.5 36.8 951.9 37.8 955.8 42.4 961 45.5 961.6 46.4 963.8 48.2 963.7 49.9 967.5 50.1 970.5 50.3 971.4 51.3 972.4 52.6 970.2 54.1 971.1 54.5 971.9 54.6 974.1 55 974.7 60.5 975.4 60.7 974.7 60.7 972.5 61 971.8 63.3 974.2 71 974.8 74.5 977.3 79.5 977.6 80.1 976.4 80.5 973.9 83.4 974.9 86.4 968.2 87.2 964.8 89 963 104.2 964.5 109.1 967.2 112.1 967.5 115.6 966.5 118 961.9 118.1 960.7 116.9 958.8 109.9 959.9 106.9 959.4 94.7 954 84.4 945.3 81.3 941.7 78.3 936.3 76.2 930 75.7 927.8 75.5 926.1 76.1 921 76 912.6 74.9 907 72.8 899.1 72.6 896.4 72.8 891.5 72.7 889.1 70.7 881.6 70.4 879.1 70.5 876.4 71 874.5 71.8 872.5 73.9 869.1 75 868 82.3 864.2 95.5 861.8 96.9 860.8 97.2 859.5 96.6 858 93.5 855.7 89.8 852.3 85.2 851.2 82.6 851.9 80.8 851.2 79.2 848.1 78.4 845.4 75.4 843.7 74.5 842.2 73 838.3 69.8 836 67.7 833.4 64 830 63.3 828.9 62.9 827.6 63.2 825.5 64.9 823.9 64.9 820.4 62.6 819.4 61.4 820.5 61.1 819.8 61.6 818.8 61.7 816.4 62.6 812.9 62.6 811.7 62.2 809.7 62.3 807.8 63.2 807.5 64.2 809.2 65.6 810.5 66.6 809.5 66.9 807.7 68 807.1 69.1 807.4 70 808.2 71.1 807.9 73.2 808.5 74.6 809.2 75.1 810.1 74.7 811.3 74.9 811.7 77.3 811.9 78.1 810.2 78.5 810.1 80.4 811 81 812.2 81.6 812.5 84.2 815.4 85.3 815.9 86.1 815.4 85.8 814.1 86.3 813.5 87.7 814.1 88.4 812.6 89.6 811.8 87.5 809.2 87.5 808.1 88 807.2 89.2 807.5 90.3 808.4 91.3 810.1 92 810 92.1 808.9 92.8 808.8 94.1 810.8 94.9 810.8 95.3 810 95.2 807.8 94.6 806.2 95.2 805.9 96.8 806.2 96.7 805.4 95.8 804.6 96.4 803.2 92.7 799.7 90 799.2 88.1 799.9 86 799.1 85.7 798.1 86 797.5 88 796.8 88.8 795.3 92.1 797.1 91.9 795.5 92.9 795.4 93.7 798.3 95.5 799.3 96.3 799.3 96.6 798.6 94.8 796.2 94.4 794.6 95.3 793.1 97.3 793.1 99.9 792.1 100.3 790.5 100.7 790 102.6 789.4 104 789.6 104.8 788.5 105.9 789.1 106.8 790.1 107.9 788.9 110 788.7 111.1 787 111.8 785.3 112.4 784.8 115.2 784.7 116 784.2 116.7 784.3 117.9 783.7 119.4 783.8 120.1 783.1 120.5 781.9 119.9 780.6 120 779.8 121.6 779 122.8 778.9 124.2 777.4 125.5 777.6 126.4 778.1 127.6 777.8 128 780.8 129.1 781.1 132 779.9 133 780.3 134.2 779.9 135.6 780.5 137.9 780.4 140.3 781.2 142 780.9 143.9 779.9 147.4 779 148.9 779 150.6 780.1 153.4 779.3 159.3 779.1 161.4 778.5 164.5 778.6 165.7 777.7 166.8 778.2 170 777.4 171 777.5 171.9 776.7 173.3 774.7 174 776 175 777.2 176.9 777.7 178.6 777.2 179 776.3 179.9 777.3 181.9 777.2 182.1 776 181.6 774.2 181.6 773 182.7 771.4 184.1 770.8 185 771.4 185.2 772.4 186.2 772.7 186.3 773.6 185.6 774.5 185.3 776.1 186.8 776.7 187.1 777.7 187 779 187.6 779.3 187.5 781.2 189.2 780.5 190.9 780.3 190.9 779.4 190.4 778.2 191.1 777 190.6 775.4 190.6 774.6 191.4 774.3 193.1 774.9 194.3 774.9 194.7 775.8 195.4 778.6 196 778.9 197.2 778.5 197.4 779.8 198.3 780.4 199.1 779.7 199.8 779.9 200 778.5 202.5 778.2 202.9 779.9 204.5 780.7 204.3 783.1 203.9 785.1 204.2 785.6 205.7 785.6 208 784.4 208.2 781.8 208.6 780.3 209.1 779.4 210.8 779.4 211.9 779.9 214 780.1 214.1 780.8 217 783.1 217.6 785.3 219.7 784.8 221.5 783.8 221.1 782.1 218.7 778.7 218.1 777.2 218.4 776.6 220.2 775 220.9 774.9 221.4 774 221.3 773.4 219.9 771 219 770.6 217.1 770.5 216.6 768.1 217.1 767.7 218.7 767.7 219.6 768.1 221.6 768.3 222.6 767.5 222.7 765.9 220 763.6 219.5 763.9 218.5 765.3 215.3 766 213.9 764.4 213.2 762.1 213.3 761.3 214.3 760.5 216.4 760.9 216.9 761.4 217 762.8 218.1 763.2 219.8 762.5 220.9 762.5 222.9 764.1 226.8 762 228.4 761.7 229 762.2 229.8 763.7 231.8 765 234 765.7 234.7 764.7 235.8 764.4 237.1 764.6 238 764 238.3 761.7 239.3 762.8 239.6 764 240.4 764.5 240.9 764.2 242.2 764.4 243.5 764 245.6 764.8 246.9 764.9 247.9 765.3 248.7 765 249.7 764 251.1 764 251.9 763.1 252.3 761.5 252.1 759.1 253 758.8 254.9 759.4 255.4 759.8 255.5 761.1 254.5 762.6 254.5 763 255.6 763.5 256.3 763.3 257.1 763.6 258.8 765.3 259.4 765.5 261.3 764.4 262.1 762.8 262.5 764.1 263.5 766.5 265.8 767.6 268.8 767.7 269.5 768.9 272.7 771.4 274.5 770.8 275.7 769.9 275.9 768.7 275.3 767.3 275.3 765.5 276 765.1 277.2 766.1 277.8 765.2 277.4 763.5 277.8 762.7 279.8 763.6 281.9 765.9 282.2 766.8 282.3 768.5 285.4 767.6 287 767.6 287.5 768.2 287.3 769.1 286.4 770.5 287.8 770.3 289 770.4 291.5 768.9 293.1 769.7 293.9 769.2 294.8 769.3 295.8 768 296.6 767.9 297.3 767.2 298.3 767.1 299.7 766.4 301.5 766.2 302.8 765.2 304.9 765.3 307.6 764.3 309.7 763 311.4 761.5 312.5 761 313.4 758.6 314.4 756.9 314.4 752.4 313.9 750.9 313.2 750 312.6 748.5 312.9 746 313 744.4 311.5 738.7 310.3 737 310.4 733.7 309.4 731.6 310.4 731.2 310.8 730.6 311.8 731 313.2 730.9 314.7 728.8 314.5 728.2 313.3 727.6 313.3 726.7 314.3 726.4 313.9 724.7 314.1 723.1 315 722.5 314.2 722 313.7 720.6 314.3 720.1 314.2 719 314.5 718.2 313.5 717.2 312.7 717.3 312.6 714 314.3 713 314.6 714.6 315.7 714.9 315.4 713.5 315.6 712.7 315.5 711.1 316.2 710.7 317.5 711.2 318 709.2 317.6 708.6 318.1 707.4 319.2 707.5 319 706.5 319.9 706.1 321.1 706.1 320.8 704.9 322.1 703.5 323.1 703.1 322.5 702.4 322.4 701.4 322.6 700.3 323.3 700.1 325 700.8 324.8 699.5 326.3 698.5 326.7 697.3 327.4 698.2 328.1 697.7 329.5 695.9 330.2 695.9 330.9 695.2 331.1 693.8 332.7 693 333.5 693 334 692.2 335 692.6 335.5 691.6 336.2 691.4 336.8 690.5 338.6 689.9 339.7 689 341 688.7 Z M 303.2 727.2 304.3 726.5 305.3 727 305.9 728.9 305.7 730.3 306.6 730.4 307.3 732.4 307.7 733.2 307.8 734.8 308.4 736.5 308.5 737.8 309.5 739 310.3 741.6 310.5 744.4 310.9 745.9 310.7 747.9 311.1 750.1 310.9 752.3 310.2 752.9 310.5 753.9 310 755.8 308.9 755.8 308.4 756.6 308.1 758.5 306.6 759.4 306 759.3 304.5 759.8 301.5 759.3 300.5 759.6 299.8 759.1 298.5 757.4 299.8 755.5 300.9 755.4 302.4 755.9 303.6 755.9 304.1 755 303.1 754.4 303.9 753.5 303.1 753.1 302.8 752 301 750 299.9 749.4 299.2 749.6 298.8 751.9 298.1 750.9 297 750.9 296.6 751.7 297.6 752.5 296.5 754.4 295.6 753.9 294.3 753.9 293.8 753.2 292.1 752.1 290.7 750.4 290.1 748.3 291.2 747.9 291.8 749.5 292.4 748.7 291.8 747.1 292.2 746.4 293.1 746.5 294.3 748.1 296.2 749.3 296.2 748.1 294.7 747.3 294.4 746.5 295.8 745.7 296.9 746.2 297.7 747.5 299.3 746.6 297.8 746.3 297 745.4 298.2 744.1 299.9 744.4 300.9 744.1 302.3 742.8 303 743 303.4 744.3 304.1 743.5 302.8 741.5 301.7 740.7 301.5 740 301.9 738.7 303.4 738.2 304.3 737.6 302.9 736.8 300.6 734.3 300.8 733.1 300.5 732.3 301.2 730.9 300 728.9 301.5 727.6 303.2 727.2 Z M 289.1 816.1 290 819.2 287.6 820.7 284.2 820.9 280.8 819 280.2 818.9 279.3 819.6 277.6 817.8 276.4 816.1 276.4 814.6 278.6 812.1 278.7 810.4 279.2 808.8 281.8 807 284.9 806.1 287.1 807.6 286.8 809.2 287.5 810.4 287.6 811.6 287.3 813.7 289.1 816.1 Z M 55.8 845.8 54.9 846 52.8 845.5 50.1 843.9 46.8 840.9 45.1 838 44.5 835.5 44.4 834.4 44.6 833.6 46.2 832.2 46.5 829.9 47.1 829 49 828.6 51.9 829.7 52.8 830.6 53.7 833.4 57.1 838.3 57.8 841 58.6 842.4 58.7 843.4 58.2 844.2 55.8 845.8 Z M 227.2 751.3 227.2 752.9 228.6 753.6 228.3 751.6 229.3 751.7 230 753.9 230.6 752.8 230.8 751.4 231.9 751.4 232.8 751.1 233.6 751.5 233.5 752.5 231.1 754.3 231.9 754.9 233.9 754 235 753.4 235.1 754.3 234 755.4 235.4 756 234 757.2 233.7 758.1 231 758.2 229.9 757.6 226.7 757.9 225.8 757.6 226 756.8 224.5 756.8 223.5 756.5 222.5 756.9 221.7 756.3 219.3 755.9 218.4 755.4 217.1 755.2 216.1 754.1 216.4 753.3 220.3 751.9 221.2 751.4 221.3 752.4 222 753.1 223.7 752 225.1 753.2 225.8 752.6 224.9 751.4 225.6 750.3 226.9 750.4 227.2 751.3 Z M 162.3 768.2 163.1 768.7 164.6 769 166.5 768.8 167.3 769.6 168.5 769.8 170.3 769.5 171.1 770.1 170.6 771.5 168.5 773.1 166.9 775.3 166 775.6 165 775.4 164.1 775.6 161.9 775.4 160.1 774.7 160 773.7 160.4 773.1 160.1 772.3 161 770.7 160.9 770.2 159.5 769.5 159.7 768.5 160.3 768.1 162.3 768.2 Z M 153.7 766.5 154.4 767.6 153.2 768.9 153.7 769.6 154.5 769 155.3 769.1 156.2 768.3 156.4 769.3 157.9 771.5 157.7 773.3 156.8 773 155.2 773.2 154.1 771.8 152.8 771 151.8 770.7 150.9 769.1 150.4 767.2 149.4 768.1 148.8 767.9 149 766.8 148.2 766.1 148.2 765 149 763.6 151.2 763.3 152.3 763.6 152.5 764.2 153.9 765.6 153.7 766.5 Z M 307.9 835.2 306.6 835.3 304.1 834.5 304.1 834.3 305.8 832.1 308.1 828.1 312.2 824.5 315.6 823.4 317.9 823.4 318.2 824.5 316.7 825.3 314 827.9 309.4 833.6 307.9 835.2 Z M 292.1 760.9 293.9 762.2 294.1 762.9 293.2 765.6 293.8 767.5 293 768.8 290 766.6 289 765.3 288.8 764 289.1 763.3 289.9 763.6 290.8 763.2 289.8 762.1 290.5 760.9 292.1 760.9 Z M 962.9 809.2 963 810.4 964 811.2 964.8 811.4 966.4 810.7 969.1 811.9 969 813.3 966.9 814.9 964.4 814.1 961.8 816.5 962.3 814.9 961.1 814.2 960.3 813.1 961.5 811.2 960.9 809.3 961.7 808.3 962.5 808.4 962.9 809.2 Z M 311.5 716.7 311.1 717.5 310.3 717.5 309.9 718.8 308.8 718.8 308.2 717.7 308.3 716.7 309.3 715.4 310.2 712.3 311.7 711 312.4 711.3 311.5 713 312.3 714.6 311 715.9 311.5 716.7 Z M 838.8 708.4 839.6 709.5 839.3 711 838.4 710.4 836.4 711.3 837.4 710 837.3 709.3 836.3 708.4 836.1 707.8 836.6 706.7 836.1 706.3 836 704.8 836.7 704.4 837.4 706.1 837.4 706.8 838.8 708.4 Z M 291.2 732.5 292 732.4 292.9 732.7 293 733.8 293.6 734.6 292.9 736 291.2 735.7 290.3 735.9 289.5 735.6 289.6 734.7 289.1 733.6 289.7 733.1 291.2 733.1 291.2 732.5 Z M 284.4 759.2 285.9 759.7 285.8 760.7 285.2 762.1 283.6 762.6 282.8 763.9 282.1 764.3 281.4 763.9 280.8 762.6 281.6 761.7 282.3 762.2 283.3 760.7 283.3 759.3 284.4 759.2 Z M 339.6 693.2 341.5 693.9 341.6 694.6 341.1 695.8 340 695.8 339.4 696.2 338.6 695.9 338.9 694.2 338 693.8 338.6 692.8 339.7 692.1 339.6 693.2 Z M 324.5 695.9 324.7 696.9 324.3 698.2 323.3 698.7 321.9 697.9 322.1 697.1 323.2 696.1 323.7 695.3 324.5 695.9 Z M 294.2 740.2 294.9 740.5 295.5 741.5 293.8 743 291.2 743.4 290.6 742.6 292.5 741.6 293.2 740.8 294.1 740.9 294.2 740.2 Z M 246.9 764.1 246.3 763.5 246.8 762.5 246.8 760.6 245.9 758.6 247.3 758 247.8 758.3 248.2 759.5 247.7 760.5 248.2 761.1 247.3 763.5 246.9 764.1 Z M 177.4 772.5 177 773.7 175.4 774.2 173.7 774 174.6 772.5 175.3 772.6 176.6 771.4 178.1 770.5 178.5 771.3 177.4 772.5 Z M 346.3 688.3 347.1 688.4 346.9 689.4 345.4 689 343.7 689.9 343.7 688.6 344.5 688.1 345.9 687.9 346.3 688.3 Z M 86.6 807.6 85.5 807.6 84.8 807.2 83.3 806.9 82.5 805.7 82.7 805.2 84.2 804.5 85.2 804.5 86 805.6 86.6 807 86.6 807.6 Z M 147.4 778.5 146.4 777.9 145.6 776.8 145.5 774.6 148.2 776.2 148.2 777.8 147.4 778.5 Z M 135.7 775.6 137.2 776 137.6 776.5 137.2 777.7 136.5 777.9 134.3 777 134.3 775.3 135.2 774.8 135.7 775.6 Z M 338 680.9 339.2 680.7 340.1 681.3 338.8 682 336.7 682.2 338 680.9 Z M 328.1 733.9 327.5 733.5 327.6 732.4 326.5 730.3 327.5 729.6 328.4 731.7 328.1 733.9 Z M 251.8 761.8 251.1 763.5 249.7 763.4 249.4 762.1 250.5 761.3 251.7 761.2 251.8 761.8 Z M 326.5 696.5 326.2 695.9 326.7 694.9 326.6 693.7 327.2 693.5 327.8 694.2 327.5 695.8 326.5 696.5 Z M 333.2 683.9 333.5 685.4 332.5 685.2 333.2 683.9 Z M 739 713.7 738.4 713.4 737.3 712.1 738.5 711.8 739.3 712.9 739 713.7 Z M 221.8 757.4 223.1 757.5 224.6 758.2 224.1 759 222.9 758.7 221.7 758 221.8 757.4 Z M 767.5 706.8 768.6 707 768.8 707.8 767.5 708.1 766.8 707.8 767.5 706.8 Z M 87.2 802 88.8 802.5 88.9 803.3 87.8 804 86.9 803.8 86.3 802.6 87.2 802 Z M 299.4 731.5 299.7 732.7 298.4 732.3 298.1 731.7 298.5 730.9 299.4 731.5 Z M 964 822.2 962.5 822.2 964 819.1 964.4 820.6 964 822.2 Z M 83.5 810.6 83.1 810.7 81.1 810.1 80.7 809.1 81.9 808.6 83.7 810.2 83.5 810.6 Z M 317.1 703.4 317.9 703.2 317.9 704.2 316.5 704.9 317.1 703.4 Z M 284.8 766.2 283.5 766.1 283.4 765.3 284.6 764.6 285.4 765.7 284.8 766.2 Z M 237.5 758.8 235.8 759.1 236.8 757.9 238.1 757.5 238.2 758.7 237.5 758.8 Z M 294.9 766.6 294.3 765.7 295.8 763.8 295.9 765 294.9 766.6 Z M 97.6 791 96.4 790.8 95.4 789.5 96.2 788.8 97.4 790 97.6 791 Z M 313.3 717.8 313.2 719 312.4 719.2 312 718.3 313.3 717.8 Z M 93.4 805.5 92.7 805.7 92.5 804.1 93.2 803.7 94.5 804.4 94.2 805.3 93.4 805.5 Z M 87.5 805 88.1 804.8 88.9 805.3 88.6 806.2 87.3 806.3 86.6 805.9 86.5 805 87.5 805 Z M 83.5 803.3 82.1 802.7 83.2 801.8 84.6 802.1 84.1 803 83.5 803.3 Z M 961.9 822.3 960.6 823.1 960.1 822.6 960.3 821.8 960 820.8 960.7 820.6 961.9 821.8 961.9 822.3 Z M 343 687.5 344.3 687.2 344 688.3 343 687.5 Z M 346.5 675.7 347.8 675.7 347.1 676.6 346.5 675.7 Z M 332.3 745.1 331.8 745.2 331 744.2 331.7 743.6 332.6 744.4 332.3 745.1 Z M 970.7 768.7 969.6 767.9 970.2 766.8 970.9 768 970.7 768.7 Z M 331.9 742 330.9 741.6 331 740.8 332 740.9 331.9 742 Z M 92 800.1 92.9 800.7 93.1 802.3 92.1 802.2 91.6 800.7 92 800.1 Z M 132.5 775.5 133.3 777 132 777 132.1 775.7 132.5 775.5 Z M 345.5 690.3 344.7 690.7 344.2 689.8 345.5 689.7 345.5 690.3 Z M 342 695.9 341.1 696.9 340.6 696.2 342 695.9 Z M 85.4 809.7 86.6 809.4 87.3 810.3 86.7 810.6 85.4 809.7 Z M 73.5 808.1 72.3 807.7 73 807 73.5 808.1 Z</t>
  </si>
  <si>
    <t>M 415.4 1.5 417.6 3.4 419 2.1 419.4 2.7 419.5 4.5 420.3 4.7 420.8 3.5 422.3 3 427.1 5.3 428.4 8 427.6 10.1 425.4 11.5 414.3 12 410.4 14.8 408.4 14 407.8 15.5 404.7 18.6 405.1 19.7 405.9 17.7 410 16.6 411 17.4 411.7 15.8 415.4 13.1 420.6 13.3 421.4 14.1 422.4 13.6 426.1 13.8 429 12 431.6 11.3 432.2 12.2 432.7 14.9 432 18.5 432 19.3 433.7 18 435.7 17.6 436.6 20.3 437.9 19 440 20.9 441.6 21 443.9 23.9 444.7 26.2 444.5 26.9 443.6 27.8 442 28.8 441.3 30.7 440.2 31.7 438.5 32.4 437 32.2 431.8 35 423.7 34.1 417.5 35.3 416.8 34.9 416.4 36.5 409.8 41 409.4 42.4 409.6 44.6 410.8 44.5 413.3 41.4 417.8 39.3 418.4 40.1 419.2 38.9 420.2 38.2 423.7 37.4 431.8 39.3 431.5 42.4 427.4 46.1 426.8 48.2 427 48.9 432.8 44.3 435.1 43.3 435.3 42.5 435.7 38.7 437.1 37.5 440.9 37.1 441.7 40 441.6 43.8 440.8 48.7 439.7 51.2 438.9 51.9 438.1 54.3 435.8 58.3 435.5 60.3 434.8 61.6 436 61.5 436.8 58.6 438.8 57 440.2 54.6 442.1 52.2 443.2 49.7 444.8 47.1 445.2 44.6 446.3 46.2 446.7 49.6 449 48 451.9 50 452.4 49.7 452.7 48.4 453.2 47.9 453.7 45.7 454.8 45.7 454.8 43.8 455.9 44.7 456.3 43.9 457.2 44 457.9 42.8 459.3 44 460.2 43.3 462.1 43 463.2 43.5 466.9 46.8 467.5 48 467.9 50 467.6 51.3 465.1 54.5 464.1 55.2 462.9 57.1 460.6 57.5 460.3 58.5 460.5 60.7 457.9 61.8 457 63.2 453.1 62.8 452.1 61.8 451.5 63.2 450.1 64.2 448.4 64.2 446.2 63 443.9 64.8 444.1 65.6 446.4 63.7 450.7 65.8 453.2 64.9 455.8 66.3 456 66.8 454.7 69.8 453.4 70.8 449.8 70.9 446.2 69.7 444.6 71.9 444 74.3 443.3 76 443.3 77.4 444.4 77.3 445.5 74.4 447.3 73 448.4 73.1 451.1 72.4 452.1 73.5 451 76.9 450.2 78.1 449.3 78.5 447.3 77.8 446.4 79.1 446.3 81.1 445.7 82.3 445.9 84.1 446.6 85.1 446.9 87.4 447.4 87.8 446.9 89.1 446.6 92.8 445.7 93.1 444.7 91.6 444.4 92.5 442.8 91.2 441.6 92.5 441.5 93.5 441.9 95.1 441.1 99 441.2 101.7 440.2 103.6 440.2 104.5 439.7 106 439.4 107.7 440.7 108.1 441.1 106 442.5 103.6 444.3 105.4 446.9 107 447.4 108.2 446.6 108.7 444.9 107.4 444.1 107.2 444.3 108.4 443.5 109.8 444.1 111.3 445.4 111.6 446.3 113 447.2 113.1 447.6 111.5 448.9 112.2 449.5 113.7 449.5 115.9 449.2 117.7 448.5 118.7 446 117.3 444.8 116.6 443.1 116.3 442.5 117.2 441.4 117.4 441.5 118.1 441 118.9 441.3 120.4 440.5 120.7 439.6 119.5 438.5 117.4 437.6 119.2 438 120.6 438.7 120.2 439.4 120.8 440 122.9 439.9 124.8 443 123.4 443.4 124.7 444.6 124.7 445.1 126 444.9 126.7 443.9 127.3 442.1 127.6 443.4 128.2 444.7 128.4 445.7 130.1 446.2 133 446.1 135.8 445.6 136.8 444.9 136.7 444.2 135.2 442.4 135 440.4 132.9 441 134.6 442.6 136.2 442.5 138 442.8 142 444.1 142.1 445.2 142.7 446.2 142.2 447 144.2 446.5 145.7 445.3 146.3 444.2 146 443.6 146.8 441.6 147.9 440.9 147.8 439.4 146.7 438.5 147 438.3 148.2 439.1 149.3 439.9 148.5 442.3 149.8 443.5 150.2 443.2 151.7 443.3 153.5 442.6 154.3 440.5 154.1 439.9 155 438.2 156.1 436 155.2 433.9 153.3 433.4 152.3 433.7 151.3 432.8 151 432.3 151.5 432.1 152.9 430.9 152.7 430.8 153.5 429.8 154.4 428.7 156 427.9 156.3 428.1 157 430.4 158.3 430.2 159.2 429 159.6 427.7 160.5 426.1 160.2 426.9 162 427.5 161.4 429 160.5 431.3 162.1 431.2 163.4 429.6 164 430.1 164.8 431.1 164.1 431.7 164.2 433.8 165.6 434.3 166.6 435.6 167.2 437 168.6 436.7 169.7 437.4 170.2 437.7 171.1 437.6 173 438.5 172.7 439.6 173 439.9 179.5 440.2 180.4 439.4 181.3 438.1 180.9 437.1 181.1 435.1 180.9 433.4 179.1 432.6 176.2 431.6 173.9 430.5 173.9 429 172.2 426.8 171.5 425.5 171.9 422.9 168.6 422.2 169.1 423.9 170.9 424.3 171.9 426.1 172.6 428.4 172.7 429.4 174.1 428.6 175.5 425.8 177.2 423 176.9 422.2 177.3 422.5 178.2 422.1 179.5 421.3 181.1 422.3 181.9 426.1 181.1 426.7 181.7 426.3 182.3 425.1 182.5 423.1 183.9 422.7 184.7 424.5 184.7 425.4 183.1 427.1 183.2 429.8 181.8 430.8 182.2 432.3 183.1 433.8 183.7 438.2 184.4 438 184.9 436.3 185.6 435.4 187.4 434.7 187.5 434.1 188.5 433.3 188.5 433 189.4 431.7 189.8 431.4 190.8 430.4 190.9 430.4 191.8 429 192.6 428.5 193.7 426.7 195 425.3 195.1 424.1 196.1 423.1 196.5 422.4 196.2 420 197.6 419.3 197.5 418.4 198.4 417 197.4 416.5 199.1 413.8 199.7 412.3 199.5 411.9 198.4 411.2 198 410 196.1 409.5 196.6 410.5 198 410.5 198.9 411 199.6 410.8 201 409.9 201.5 408.8 202.4 408 202.7 407.6 204 406.8 207 405.8 208.3 405.8 209.1 403.6 212.1 402.2 212.7 401.4 212.4 401.1 213.5 399.9 214.9 398.9 214.3 398.1 215.4 397.6 217.3 396.7 216.1 396.3 217.1 395.3 217.4 395 216.1 395.6 214.1 397 212.4 394.9 212.1 395.2 212.9 394.6 215.1 394.2 215.4 394.1 216.8 393 217 392.1 217.7 390.4 217 389.3 217.9 390.1 219.2 388.6 221 386.2 220.8 386.1 221.7 387.2 223.3 388.1 225.5 386.5 225.7 385.1 226.1 385.6 226.8 387.2 227.1 387.5 229.4 386.8 229.7 386.8 230.7 385.6 231.2 385.8 232 385.2 233.5 384.6 233.3 383.6 233.7 384.7 234.4 383.7 235.2 382.4 236.7 382.6 239.8 383 240 382.8 241.4 381.4 244 381.1 245.2 381.5 245.7 381 246.6 381.2 247.9 379.6 248.9 380.3 249.5 380.3 251.4 379 251.7 378 251.2 377.3 252 376.7 251.3 375.5 251.2 374.8 250.4 374.8 248.9 372.7 248.3 372.4 247.8 373.6 247.1 372.6 246.4 372.5 245.3 370.8 246.1 369.9 246.9 368.9 246.3 367.3 247.4 366.5 246.7 366.5 245 365.5 244.5 365 243.3 363.7 242.4 363 241.4 363 240.1 362.4 238.4 361.2 238 360.7 237 360.6 235 359.7 233.8 358.7 233.2 358.1 231.5 357.3 230 357.4 228.5 357.1 227.6 357.8 227.1 359.1 225.2 359.3 224.1 360.1 222.9 359.6 222.5 358.6 223.6 357.9 223.2 356.5 226.1 355.5 225.9 355.4 224 355.9 222.6 355.4 222.1 355.2 220.2 354.4 219.3 353.5 217 352.6 217.3 352.8 215.9 352.2 215.7 351.4 214.1 351.3 211.6 352 210.3 353.3 209.4 351 207.8 350.7 207 350.8 205.4 351 204.6 352.3 203.7 353.4 202.4 354.7 202.2 356.4 203 357.6 202.9 358.4 203.1 358.5 202.2 357.5 202.1 356.7 202.5 355.3 202.1 354.7 201.6 353.1 202.3 352.3 203.3 351.3 204 351 202.2 351.4 201.5 352.3 200.8 352.5 199.2 353.5 199.3 353.3 198.3 352.3 198.4 352.8 197 354.1 197 354.2 195.6 353.1 195.7 353.2 194.9 354.8 195 356.3 196.4 358 196.1 359 194.6 358.1 194.5 358.5 192.1 360.1 192.1 360.3 191 359.2 191.3 358.6 191 359.4 187.3 360.4 186.5 359.9 186.1 359.9 184.6 358.5 185.1 358.1 184.5 357.3 185 355.2 184.5 353.3 182.7 350.3 181.4 348.8 179.2 350.1 178.1 353.7 178.8 355.8 180.4 358.5 182 358.8 181.3 358 180.4 358.8 180.2 358.5 179.1 358.8 178 357.9 177.6 357.4 175.7 354.8 174.9 355.5 173.3 353.9 172.8 355.2 171.1 354.1 170.6 352.9 170.4 353.3 169.3 351.8 169.2 350.5 171.2 350.4 172.6 349.2 173.3 348.3 173.4 346.2 172.4 345.6 170.5 346.5 169.6 346.8 168.4 346.3 167.3 347.5 165.8 346.1 165.4 346.8 164.6 346.3 163.4 348.2 163.3 348.3 162.4 347.4 161.3 348.6 160.2 348.9 159.6 347.6 158.4 346.9 159.2 345.9 158.1 346.1 157.1 346.8 156.7 346.8 154.9 345.7 154.8 345.3 154.3 345.8 153.4 345 152.1 345.3 150.1 344.2 148.2 344.3 146.5 343.4 146.1 343.3 144.3 343.8 143.3 343.1 142.3 342.1 141.6 342.2 140.2 339.2 137.8 339.1 136.6 338 134.3 338.6 133.2 338.2 131.8 337.5 130.8 336.4 130.6 335.8 129.1 334.6 129.4 334.5 128.2 333.9 128.1 332.7 126.9 331.7 127.1 331 125.7 330.1 125.5 329.3 125.9 328.7 125 327.3 124.4 326.1 124.7 325.7 123.9 324.4 123.2 323.4 125.3 322.5 126.5 322 123.9 320.2 125.5 319.2 125.7 318.6 127.1 317.7 126.8 317.6 126.2 317.9 124.4 316.9 124.3 315.9 126.3 314.6 124.5 313.9 125.2 314.3 126.6 315.1 127.4 315.2 128 310.3 126.4 309.9 125.6 307.9 123.8 307.2 122.8 308.5 121.8 309.5 120.7 311.3 120.4 311.3 119.4 308.2 119.4 306.3 118.5 306.1 118.1 306.8 115.9 305.3 117.6 304.6 118 303.8 117.4 303.5 116.4 302.8 116 302.5 115.2 302.8 114.1 304 113 306.1 112.6 310 113.1 309.7 112 310.7 111 314.7 111.1 315.7 110.8 316.8 109.5 316.4 108 315.5 107.6 314.9 106.8 314.3 107 313.7 108.2 312.9 108.8 310.9 109 309.7 107.4 309.6 108.8 308.4 109.6 306.2 108.6 306.1 108.3 307 106.8 304.9 106.7 305.4 105.1 304 105.6 302.7 105.7 302.2 104.5 301.2 103.8 300.2 103.7 299.5 102.3 298.8 101.7 298.3 100.7 298.4 98 299.5 95.7 302.4 94.2 303.7 94.4 304.6 93 306.3 91.9 307.7 91.7 308.8 90.8 309 89.6 310.2 88.2 311.1 87.8 312.2 88 313.4 86.9 317.1 87.2 319.2 83.8 320.5 80.9 320.8 79.8 320.7 78.6 320.1 77.7 320.1 76.8 321.3 75.6 321.1 74.1 320.2 73.5 321.5 72.4 321 72.1 319.2 72.1 317.4 73.3 315.8 72.1 314.4 72.4 313.3 70.4 313.1 68.8 313.3 67.8 314.8 65.9 315.3 64.5 319.2 60.3 320.1 57.5 322.3 55.1 323.4 55 324.1 53.5 325.8 53.7 327.8 55.6 328.1 54.4 329.3 54 328.9 50.9 329.5 48.9 329.7 47.8 328.6 43.8 329 42.2 332 40.2 334.6 41.4 335.5 44.3 336.8 45.1 335.6 40.9 334.1 38.2 334.8 36.7 340.6 34.1 341.7 34.6 342.9 33.1 344.6 34.2 345 32.3 347 31.6 348.1 33.3 348.6 34.8 348.9 36.7 349 41.2 348.3 44.7 348.2 45.6 348.7 46 350.3 42.6 350.8 39.3 351.4 38.6 355.4 42 357.5 45.1 358.1 46.7 358.8 46.6 358.4 45.3 357.3 43.9 356.7 42.3 358.1 41.5 358.5 40.1 357.1 35.4 356.6 30 356.9 29.1 359.7 28.9 361.5 30 362.9 32.8 364.8 34.5 366 36.5 369.1 38.9 370.4 42 372.2 45.1 371.7 42.4 371.9 42 373.9 43.8 373.1 41.7 372.8 39.7 372 37.3 368.1 32.7 366.6 27.2 367.7 26.1 369.4 25.7 373.3 29.2 374.7 32.6 374.6 33.5 373.5 34.7 373.2 35.7 373.8 36.1 374.4 34.7 375.3 34 377.1 34 376.4 31.5 373 25.8 371.9 24.6 371.8 23.8 372.5 23.1 381.1 23.6 382.1 25.9 382.4 28.2 383 28.7 382.6 24.5 383.8 24.5 385.8 27.4 387.1 28.1 387.6 29.3 388 31.3 388.6 31.5 388.4 29.3 388 27.8 387.8 25.9 386.9 25.3 386.2 24.2 380.7 21.3 374.4 21.3 373.8 19.9 373.6 18.2 372.9 17.2 372.5 15.6 372.8 14.7 373.7 15.3 374.4 14.5 378.2 15.2 378.2 14.5 377.5 13 378.3 11.6 380.8 11.7 381.7 13 382.2 14.7 385.1 17.6 385.1 17 384.2 14.4 384.6 13.9 385.6 15 385.9 13.9 386.5 13.7 388.6 16.3 388.4 17.1 387.4 17.2 387.5 18.1 389.6 19.3 390.5 21.1 390.8 20.3 390.4 17.7 390.9 16.6 391.1 15.2 392.4 13.5 391.3 13.6 391 12.2 390.4 11.1 390.1 8.7 390.2 7.3 391.3 6.2 392.6 7.3 392.4 5.1 392.9 4.1 396.1 6.8 396.2 3.8 397.3 2.6 399.1 2.3 400.4 3.1 401.3 2 402.2 2.2 404 4.5 404.2 2.3 405 1.5 407.9 1.4 408.9 2.4 413.8 1.2 415.4 1.5 Z M 355.8 186.6 356.1 187.8 355.1 189.3 351.6 190.9 349.9 190.1 350 188.5 348.7 188.4 347.7 187.3 348.1 185.4 348.2 182.9 349.2 182.3 351.9 183.1 352.9 183.9 354.3 185.9 355.8 186.6 Z M 428.5 180 427.4 181.2 427 180.6 425.3 180.7 422.6 181.5 422.5 180 423.3 179.7 425 177.7 426.6 177.5 428.7 176 428.8 176.8 429.6 177.4 429.8 179.5 428.5 180 Z M 435.8 160.4 437.4 162.4 439 163.5 439 164.2 437.2 163.7 437.1 164.6 438.7 165.5 438.6 166.4 437.7 166.6 436.4 165.7 435.8 164.9 433.8 163.8 432.4 162.5 432 160.2 433.2 159.8 435.8 160.4 Z M 434.1 155.3 435.4 156.2 436.1 157.7 432 158.3 430.6 157.6 429.5 157.5 428.9 156.7 430.1 154.8 432 154.6 434.1 155.3 Z M 439.1 159.5 438.7 160.5 439.2 161.4 437.1 161.4 436.4 160.2 433.5 159.5 432 159.7 431.9 158.8 435.9 158.1 437.1 158.5 439.1 159.5 Z M 450.5 134.6 450.5 135.4 449.8 135.9 450.1 136.9 450.9 137.7 452 137.1 451.9 138.3 451.2 138.6 450.5 138.2 448.8 138.8 447.7 138.5 447.8 134.9 448.7 134.5 449.1 135.1 450.5 134.6 Z M 355.3 39.5 354.4 40 350.2 36.6 349.7 34.1 350.1 32.8 350.7 32.1 351.7 33 352.2 34.9 353.7 36.3 355.3 39.2 355.3 39.5 Z M 371.7 21.3 370 21.4 369.2 20.8 368.6 19.5 369.1 18.9 368.9 17.7 369.2 16.8 370.5 16.1 372.9 18.7 372.9 19.8 373.2 21.2 371.7 21.3 Z M 448.8 127.3 448.3 126.7 447.8 124 447 121.9 447.3 120.7 448 120 448 121.8 448.5 124.3 448.8 127.3 Z M 444.2 139.2 445.2 140.2 444.4 141.6 443.3 141.3 442.8 140.3 443 138.6 443.7 138.1 444.5 138.6 444.2 139.2 Z M 448.5 41.6 447.2 41.5 445.9 38.3 445.7 37 446 36 446.7 35.5 448.1 39.3 448.5 41.6 Z M 347.4 159.8 347.6 160.5 346.2 162.7 345.3 162.8 345.4 161.8 345 160.9 346.2 160.9 347.4 159.8 Z M 359.3 185.7 359.4 186.3 358.7 187 358.7 188.5 358 188.8 357.6 187.2 357.5 185.6 359.3 185.7 Z M 390.7 14.3 390.3 14.6 388.1 13.5 386.7 11.4 384.8 10.9 385.2 8.8 387.3 10.3 388.6 12.3 390.4 13.1 390.7 14.3 Z M 353 173.2 354.7 173.6 354.8 174.3 354 175.2 352.8 174.8 352.6 173.8 353 173.2 Z M 299.9 109.8 301.8 110.7 301.3 111.7 300.4 111.7 299 110.4 299.9 109.8 Z M 351.8 176 351.1 176.3 350.4 175.2 351.3 174 351.8 176 Z M 450.7 107.9 449.8 107.8 450.6 105.9 450.6 105 451.3 104.7 451.6 105.5 451.2 107.2 450.7 107.9 Z M 366.5 22.8 365.9 23.2 364.1 23 363.8 22.6 363.8 20.7 364.5 20.4 366.5 22.2 366.5 22.8 Z M 446.7 72.6 445.5 72.9 446 70.9 447 70.3 448 71.7 446.7 72.6 Z M 445.1 104 445.6 104.9 446.6 104.9 446.2 105.9 443.7 104.5 443.9 103.7 445.1 104 Z M 452.2 46.6 451.1 46.4 449.7 44.3 450.4 43.4 451.2 43.7 452.2 46.6 Z M 304.5 110 305.8 110.6 302.9 110.8 302.8 109.7 304.5 110 Z M 451.2 87.9 451.1 88.4 449.8 88.7 450.5 86.5 451.2 86.8 451.2 87.9 Z M 345 150.4 343.1 150.8 343.1 149.6 345 150.4 Z M 389.7 10.2 389.2 10.4 387.9 9.5 388 7.3 389.1 7.6 389.1 8.7 389.7 10.2 Z M 364.3 31.1 363.8 31.1 363.3 29.9 362.4 28.9 362.5 28.2 364.1 29.2 364.5 30.4 364.3 31.1 Z M 342.3 142.7 343.2 144 341.7 143.5 342.3 142.7 Z M 448 143.3 447 143.3 447.1 142.4 448 142.2 448 143.3 Z M 354 34.7 353.1 35 352.9 33.3 353.4 33.3 354 34.7 Z M 368.7 21.6 368.3 21.7 367.4 20.2 367.9 19.8 368.7 21.6 Z M 383.8 12.1 382.5 12.5 382.4 11.6 383.8 12.1 Z</t>
  </si>
  <si>
    <t>M 826 449 826.4 449.9 825.4 451.7 826 452 827.2 454.1 826.7 455.2 829 457.1 829.8 457.8 829.3 458.2 827.5 458.1 826.4 458.6 825.9 459.7 825.6 461.2 825.9 461.8 825.7 462.8 823.2 464.6 822.7 465.6 823.2 466.8 822.2 468.8 822.4 470.9 821.8 471.7 821.4 470.6 818.1 472.1 817.7 472 817.4 470.2 816.2 469.8 815 470.1 813.4 468.9 812.3 470 811.5 469.8 810 470.3 810 469.1 808.7 468.7 807.6 469.1 806.5 468.6 805.7 468.8 805.2 466.8 804.7 465.6 805.1 464.3 804.7 463.7 803.4 464.1 802.4 461.3 802.7 460.5 802 459.6 801.8 458.4 802.3 456.4 803.1 455.2 804 454.8 804 456.1 805.7 457.8 806.5 458.2 808.3 457.6 810 457.8 810.8 457.4 811.1 456.6 811.9 456.2 815.1 457.1 816 456.6 817.6 456.5 818.4 455.2 818.2 454.4 819.4 453.6 819.2 452.5 820.2 452 820.4 449.7 821.3 448.5 825 448.5 826 449 Z M 766.4 445.8 770.5 446.3 772.3 448.3 772.4 449.1 774 450.2 776.6 451.9 777.3 453 777.9 453.3 778.7 454.5 780.2 454.4 780.8 454.9 781.9 454.8 782.2 456.1 784 456.4 784.1 457.4 784.9 457.4 785.9 458.1 786.2 458.8 787.4 459.7 787.5 461.5 786.7 462.6 787.7 463.3 789.3 463.5 789.7 465.8 790.5 466.2 790.8 467 792.7 467.3 794 469.5 793.4 470.6 793.7 471.3 793.4 472.2 793.6 474.2 793.3 476.5 791.9 475.8 791.5 476.6 790.2 475.9 789.9 477 787.7 474.5 786.5 473.9 783.7 471.7 783.3 470.7 781.7 469.5 780.9 468.3 779.7 467.1 779.5 465.9 778.1 463 776.7 461.4 776.3 460.5 774.9 459.7 773.9 456.6 773.8 455.8 772.8 455 771 454.1 770.5 452.7 768.7 450.6 767.4 449.9 764.9 447.7 764.1 446.1 764.2 445.1 765.1 445 766.4 445.8 Z M 890.9 467.8 890.9 478 890.5 479 890.9 479.8 890.9 486 890 485.2 888 483 885.8 483.1 885 483.9 883.5 484 881.6 483.8 882.5 482.1 883.2 481.4 884.5 481.1 884.2 479.9 884.4 479 883.8 478.2 882.7 475.8 881.3 474.8 876.7 473 874.7 472.8 871.9 471 871.4 471.2 870.5 470.3 869.5 471.7 868.5 471.9 868 470.8 868.4 470.5 867.3 469 866.1 468.7 866.6 468 868 468.3 868.8 467.5 869.7 467.4 870.6 467.8 870.6 466.7 867.9 466.9 866.8 466.8 865.8 465.9 866 465.3 864.2 464.5 863.1 464.6 862.3 463.3 865.3 462.6 866.3 461.8 867.8 461.6 869.9 462.6 871.4 462.6 872.2 464.3 871.8 465.3 872 467 872.9 467.6 873.9 469.5 874.5 469.9 875.6 469.8 877.7 467.8 878.1 466.8 879.1 466.8 880.4 466.2 880.2 465.6 881.6 464.8 884.4 465.6 887.5 467.1 888.4 467 890.9 467.8 Z M 846.4 457.6 845.1 459.2 842.7 459.8 841.8 459.7 841.1 459.2 837.7 459.4 836.9 459.1 835.6 459.4 834.2 459.1 833.1 460 832.7 461.1 832.9 462.4 833.8 463.2 834.7 464.4 835.7 464.4 837.1 462.9 838.1 463.2 838.9 462.7 840.5 462.7 841.3 462.2 842.2 462.7 840.5 463.2 839.2 464.7 837.8 465.3 837 466.5 837.6 466.9 838.3 468.1 839.4 469.3 838.9 470.6 840.6 472 840.6 472.7 838.7 473.1 838.2 474.1 837 473.8 836.8 473.3 837.1 471.9 835.4 470.7 835.2 470 835.6 469.2 835.5 468.1 834.1 468.2 833.3 468.9 833.8 469.7 833.6 471.4 833.8 473.5 833.4 474.7 833.9 475.7 831.9 476.4 830.9 475.6 831.5 473.1 831.6 471.9 831.2 470.5 829.6 470.2 829.4 469.4 829.4 468 830.2 467.4 830.8 465.8 830.9 463.9 831.8 462.5 832.4 459.3 833.2 458.4 834.2 458.3 835 457 836.6 457 837 457.6 839.5 457.8 840.5 458.2 841 457.9 843.4 458.2 844.5 457.8 846 456.5 846.8 456.7 846.4 457.6 Z M 794.2 477.2 795.8 477.3 796.7 477 797.7 477.2 798.4 477.9 800.2 477.9 801.4 479.5 803.5 479.5 806 479.9 806.9 478.6 807.8 478.5 808.1 479.1 809.1 479 810.8 479.7 812.1 479.7 812.6 481.5 814.1 482.2 816.2 481.8 817.3 482.3 817 484 816.2 484.6 813.9 483.6 812.4 484.1 811.4 483.8 806.9 483.4 804.6 482.4 802.4 481.9 801 481.9 800.7 482.3 799 482.1 797.8 481.4 795.4 481.2 794.7 480 793.8 479.5 792.5 479.6 793.5 477.5 794.2 477.2 Z M 853.9 458 854.5 458.2 855.4 456.8 856.7 456.2 856.7 457.5 855.8 458.1 855.8 458.8 854.5 459.6 855 462.5 854 461.1 854 459.7 853.7 458.3 853.2 457.6 853.6 455.8 854 455.2 854.9 456 854.9 456.8 853.9 458 Z M 860.1 468.7 861.3 468.8 862 469.3 862.8 470.5 862.7 471.3 860.4 470.2 860.1 469.8 859 470.2 857.5 469.8 856.1 470.1 855 469.1 855.4 468.5 857.2 468.5 858 468.8 858.7 468.3 860.1 468.7 Z M 840.8 483.2 840.5 484.5 837.7 485.3 836.5 485.1 835.5 485.5 834.9 485.1 832.4 485.2 832.1 484.5 833.4 483.6 834.4 483.6 836.9 484.5 838.2 484.1 839 484.6 840.3 483.8 840.8 483.2 Z M 826.5 483.1 829.9 483.7 830.3 484.9 829.2 484.8 828.3 485.3 826.3 485.4 824.5 485.9 823.6 485.5 823.9 484.4 824.7 483.9 826.2 484.1 826.5 483.1 Z M 846.8 486.9 846.4 487.5 844.9 488.9 843.2 489.4 842.6 488.2 842.9 487.4 843.9 486.6 844.6 487 845.1 486.1 846.4 485.5 847 486.1 846.8 486.9 Z M 793.9 465.3 794.5 467 795.8 467.9 795 468.8 793.7 468.4 793.2 466.5 791.9 466.5 792.4 464.9 793.6 464.8 793.9 465.3 Z M 832.8 486.7 834 487.4 834.9 488.6 833.9 489.3 833.1 489.1 831.7 487.8 830.4 487.7 830.4 486.7 832.8 486.7 Z M 851.5 469.1 852.8 470.1 852.7 470.7 851.3 471.2 849.9 470.6 849.3 469.4 851.5 469.1 Z M 873.6 477.5 873.2 478.6 872.5 479.5 871.7 479.4 871.9 477.3 873 475.6 873.5 476.2 873.6 477.5 Z M 841.5 473.8 840.9 474.8 841.4 475.4 839.9 476.2 839 475.4 839.2 473.9 841.1 472.8 841.5 473.8 Z M 819.8 483.2 820.7 483.9 819.4 484.9 818.8 484.3 818.5 483.3 819.8 483.2 Z M 823.1 484.9 822.1 485.4 821.7 484.1 822.6 483.4 823.6 483.8 823.1 484.9 Z M 815.9 479.7 814.8 480.7 812.7 480.5 812.8 479.7 815.9 479.7 Z M 799.3 467.7 800.1 468.2 799.9 469.3 798.4 469.5 798.2 469 798.5 467.7 799.3 467.7 Z M 770.4 456.6 771.5 457.8 771.4 458.8 770 457.9 769.2 456.7 770.4 456.6 Z M 845.7 465.1 846 465.9 844.9 466.2 844.8 465.4 845.7 465.1 Z M 775.1 465.5 774.1 465.3 773.3 463.9 774.1 463.1 775.1 465.5 Z M 865.7 480.3 865 480.7 864.9 481.8 864.2 482.5 863.4 482.4 863.8 481.3 865 480.3 865.7 480.3 Z M 863.9 461 862.5 461.8 861.2 460.9 862.6 460.6 863.9 461 Z M 851.5 481.9 850.6 482.7 850.2 481.9 851.5 481.9 Z M 854.4 464.6 855.1 465.3 853.4 465.4 853.8 464.3 854.4 464.6 Z M 876.1 462.4 877.2 462.9 876.7 463.8 876.1 462.4 Z M 852.8 461.6 853.9 461.8 853.3 462.8 852.8 461.6 Z M 856.4 453.3 856.7 453.6 856.3 454.8 855.7 453.8 856.4 453.3 Z M 845.4 483.3 846.7 483.2 846.8 483.8 844.9 484.1 845.4 483.3 Z M 767 453.5 765.6 453.3 765.8 452.7 767 453.5 Z M 800.2 450.4 799.4 449.5 800 448.8 800.5 449.6 800.2 450.4 Z</t>
  </si>
  <si>
    <t>M 862.3 331 862.1 330.5 862.2 328.9 863.4 328.5 864 326.7 863.7 326.1 863.9 324.1 863.4 321.8 863.5 320.8 864.5 320.6 865.6 319.3 866.1 319.6 868.4 320.4 869 320 869.3 318.5 869.9 318.2 870 317.2 871.2 315.5 871.1 314.7 871.5 314 872 311.3 873 310.6 873.6 309.7 873 308.5 873.5 307 872 306.9 870.1 308 868.9 308 866.9 309.5 864.9 309.9 864.5 309.6 863.2 309.7 862.3 308.1 862.7 307.2 861.9 305.9 862.2 304.9 861 304.8 860.2 304.1 859 302.5 857.9 302.8 856.3 301.8 854.4 301.8 853.6 300.9 853.7 299.1 853 298.7 852.8 296.8 851.9 295.4 851.7 293.9 851.2 292.5 850.6 291.4 850.8 290.7 849.8 288.7 848.5 286.7 846.9 285.7 846.1 286.1 845 285.6 844.5 285 842.7 284.2 841.8 284.1 840.5 284.5 839.1 284.4 836.1 285.4 835.1 285.4 833.4 287.3 832.8 287.7 832.9 288.5 833.9 288.3 834.6 288.8 834.4 289.6 834.8 290.5 834.5 291.5 832.9 292.8 831.9 295.3 830.7 297.4 830.4 298.5 830.7 299.5 830.1 300.1 828.7 300.3 827.5 301.5 826.5 302 824.6 301.4 823.6 300.7 822.2 299.9 820.9 300.5 819.9 300.4 818.7 299.2 817 298.8 814.9 300 813.9 300.8 813.4 301.7 812.7 302.2 811.9 302 810.3 302.6 808.7 302.8 807.6 303.5 805.5 303.6 803.8 303.4 802.7 302.8 801 302.9 799.3 301.4 799.2 300.4 797.1 299.9 795.9 298.6 794.6 298.7 793.9 298.3 792.1 298 789.5 298.7 788.6 299.3 787.4 299.4 786.1 298.7 785.3 298.6 783.6 297.4 783.7 296.8 783.2 294.1 780.7 293.3 778.7 292.4 777.2 292.3 776.5 291.7 775.4 291.4 774.3 290.6 773.6 291.9 772.6 292.5 772.3 293.6 771.6 294.2 771.3 295.7 771.8 297.2 772.5 297.7 772.4 298.9 771.3 300.2 770.6 300.3 769.8 301 768.8 300.4 767.3 300.4 766.9 300.1 764.7 300.4 763.2 299.8 762.4 299.9 761.7 299.1 761.3 297.6 758.1 297.5 757.8 296.6 756.9 297 755.9 296.4 755.7 297 754.4 296.9 753.4 298 752.2 298.2 751.4 299 748.5 300.4 748.6 301.3 746.2 302.3 744.6 302.2 744.4 303 743.5 303.5 742 303.9 741.1 303 740.3 301.8 740.1 301 738.8 302.2 736.2 301.5 735.6 299.8 733.7 298.9 733.4 297.7 732.3 296.2 730.5 295.6 729.5 296 728.8 296.7 727 296.5 726 296.7 725.6 295.8 724.8 295.8 724.9 294.9 723.7 294.4 723.1 294.9 723 295.8 721.9 296.4 719.5 291.5 717.6 288 716 285.4 715 284.4 712.8 282.6 712.1 281.8 713 280.8 712.4 280.3 709.2 281.6 708.9 282.3 707.4 282.9 706.5 283.6 706.2 284.4 705 283.7 703.6 284.5 703.2 283.6 703.7 282.2 702.6 282 702.2 281.6 700.8 282.3 700.8 281.3 699.1 280.9 698.6 281.5 697.3 281.3 697.6 278.9 697 278.2 696.8 276.8 696.3 275.9 695.5 275.9 694.5 276.5 693.3 275.6 691.3 275.2 690.1 276.3 689.2 276.4 688.9 277.4 687.5 277.9 683.2 279 682.7 278.7 680.8 279.5 680.7 280.3 679.3 280.2 671.8 282.2 670.2 281.7 669 283.8 669.6 284 669.7 285.2 672.1 286.1 671.9 286.8 669.7 286.6 668.4 288 669.2 289.8 666.6 291.4 667.6 292.1 667.7 292.8 668.7 293 669.2 293.6 670.4 293.8 670.8 294.3 670.3 296.4 669.2 297 667.4 297.1 666.3 296.5 665.8 297.4 663.4 297 662.5 296.4 662.3 295.5 661.6 295.1 660.2 295.2 659.4 296.1 658.4 295.3 656.6 295.4 655.4 296.8 654.4 297.5 653.3 297 652.6 296.1 651.8 296.2 651.6 297.3 650.9 297.2 651 296.3 649.9 295.1 648.8 294.6 648 293.5 645.8 293.5 645 292.4 643.7 292.8 643.3 293.5 642.4 293.5 642.2 292.7 641.2 292.6 640.2 293 639.5 294.2 637.9 295.1 637 295.2 636.8 296.3 635.4 297.3 634.8 297.3 635.4 299.9 634.3 300.8 633.8 300.6 632.7 298.8 632 298.2 631.2 298.7 631 300 630 300.9 629.7 302.7 630.3 303.4 629 306.6 630 307.1 630.8 308.2 630.7 309.3 633.2 309.5 634.1 310.7 634.7 311 635.8 313.5 635.4 314.7 636.4 315.3 635.8 316.2 635 316.3 633.6 317.6 632 318.2 630.6 320.9 629.5 322.1 629.6 322.8 631.1 323.9 631.6 325.2 631.6 328.2 632.4 329.6 633.5 331 634.1 332.3 634.7 332.6 634.2 333.5 633.2 333.9 632.4 335 631.1 334.6 629.6 332.6 628.7 332.4 626.6 331.3 626.8 330.3 625.7 330 625.2 329.5 622.9 329.4 621.8 329.9 621.3 329.2 619.7 328.5 618.8 327.6 617.6 327.4 615.4 327.4 612.7 326.2 611.2 326.1 610.9 326.8 608.9 324.7 607.4 323.4 606 322.8 604.8 321.7 603.8 321.6 603.2 320.6 601.5 319.8 602 318.9 603.4 319.3 604.1 319 604.3 318 605.7 316.6 606.1 315.5 605.1 315 605.4 314 606.7 313.2 608.9 312.4 608.7 311.6 606 312.1 606.2 310.3 607.4 309.7 607.7 309.1 610 309.2 610.9 307.4 610 305.8 610.1 304.2 611.4 303.2 611 302.3 609.7 301.2 608.6 300.6 608 300.8 607.2 300.1 606.1 299.7 605.5 300.3 604.5 299.5 603.8 298.1 601.6 299 600 298.1 598.8 298.4 598.2 297.5 598.3 296.8 597.4 294.7 596.3 294.9 595 294.5 594.7 292.8 595.4 292.1 594.6 291.2 593.7 289.6 592.1 289.6 591.2 290 589.9 289.7 589.6 290.5 588.9 291 588.1 290.7 587.6 289.8 587.5 287.5 586.7 286.6 587.1 285.7 589.3 286.2 590.7 285 590 284 590 283.3 589.1 282.9 588.1 282.9 588.3 281.7 586.9 280.9 586.2 278.9 585.4 278.2 586 277 585.5 275.8 585.7 275.3 584.4 273.3 583.1 273.1 581.8 273.8 581.5 272.5 580.6 272.2 579.7 272.5 579.4 271.9 578.5 272.1 578.1 271.5 578.1 270.1 576.9 267.5 577.2 265.7 575.8 264.7 576.7 262.5 576.2 260.9 576.4 260.1 575.8 258 576.8 257 577.7 254.3 577.8 253 578.8 253 579 252.4 580.2 252.4 580.8 251.5 583.5 252.1 582.8 250.5 580.7 250.4 579.4 249.3 579.6 247.3 578.1 248.4 577.1 248.3 580 245 581.1 244.2 581.8 242.9 582.4 242.5 584.8 239.2 586.4 237.3 587.5 234.5 586.7 233.3 586.6 232.6 585.3 231.5 584.5 231.1 583.1 229.3 583.9 228.8 584.5 227.6 584.5 226.1 583.3 225.1 583.2 224.2 583.3 222.8 582.5 222.6 582.1 221 582.8 220.1 582.4 219 582.5 217 583.5 216.5 583 213.9 582.4 212.7 581.4 210.3 580.6 208.7 580.5 207.9 581.9 205.5 582.9 203.9 583.2 202.9 582.2 201.8 581.3 199.9 579.4 198.8 578.9 196.4 579.8 193.9 578.9 193.5 580.2 192.4 581 192.1 581.3 190.5 582 190.3 583.4 189.3 583.6 187.7 584.7 188.6 585.7 188.5 585.6 186.9 587.6 187.6 588.6 185.8 589.3 185.7 590.3 186.6 591.4 187 591.1 188.2 589.6 187.9 590.5 189.2 592.6 189.8 593.3 190.7 594.6 190.1 595.3 190.7 596.9 191.4 598.1 191.1 600.4 192.2 604.3 195.2 606.5 197.7 607.4 198 609.7 200 610.5 199.9 611.7 201.2 612.1 202.1 612.8 202.1 613.6 203.2 614 205.6 614.5 206.6 614.5 207.7 614.1 209 611.9 211.9 610.8 212.8 608.7 213.8 606.3 214.2 604.6 213.9 602.1 212.7 598.6 211.9 596.7 210.7 595.7 210.7 595.1 210.1 593.4 209.1 592.6 209.3 591.3 208 590.7 207.1 589.9 206.7 590.4 208.7 592.1 210.2 592 211 592.9 211.6 593.1 212.5 594.8 213.3 596.1 214.7 596.7 216.4 596.3 216.5 596.2 217.9 595.5 219 596.7 222.4 596.8 224.5 598.1 225.7 599 225.5 600.3 226.8 600.7 227.8 601.8 228.3 604.1 228.9 605.4 227.8 605.2 225.8 604.7 225 603.1 225.3 601.4 223 601.2 222.1 601.8 221.6 602.2 220.5 602.7 220.3 604.2 221 604.9 221.8 606.1 222.4 608 223.1 609.6 224.1 611.1 223.8 612 222.5 611.7 221.4 610.3 219.1 610.2 218.2 610.7 217.1 612.1 216 613 214.8 615 213.8 616.9 211.3 618.4 211.8 620.1 212.1 621.5 213.5 622.3 212.8 623.2 210.2 623.2 208.5 622.7 207.1 621.7 206.5 621.5 205.6 621.7 204.3 622.3 202.6 622.5 198.8 622 197.7 620.7 196.4 620.5 195.6 622.3 196.4 625.3 196.5 626.9 197 628.8 199.4 629.3 201.6 625.9 202.5 624.8 204.1 624.8 205.4 626.2 206.5 627 208.2 627.5 208.7 629.5 208.8 632 208 633 203.3 635.2 202.7 635.4 201.6 636.4 201.4 638.2 200.3 640.9 197.8 642.5 197.3 644.4 196.4 644.9 197.8 646 197 645.5 195.7 647.8 193.9 649 193.3 649.4 194.3 649.2 195.8 649.5 197.8 648.2 197.8 647.7 198.8 651 198.5 651.9 199.1 652.4 197.6 653.6 196.4 655.4 195.7 657 195.9 658 196.4 659.2 195.9 660 194.7 661.6 193.9 663.6 193.1 664.6 194.3 664.7 195.2 663.9 196.5 664.4 197.6 665.6 197.7 666 197.1 666.1 195.5 667.6 195.1 668.9 193.6 668.8 192.2 668.2 191.6 667.2 189.2 667.3 187.8 668.2 187.7 669 186.2 670.7 186.8 674.3 187.3 678.1 189 680.2 190.9 681.9 191.7 682.6 192.5 685.7 194.1 686.3 195.1 688 197 689 197.6 689.2 198.7 689.9 198.5 690.9 196.1 691.5 194 689.7 192.8 688.7 190.6 688.4 189 686 187.6 685.3 186.7 685.6 185.2 686.8 184.6 686.3 182.9 686.5 181.5 686.7 179.1 686.3 178.2 685.1 178.3 685 176.2 685.7 174.4 688.7 171.8 689.6 170.2 690.4 166.4 691.1 162.3 692.3 159.5 693.4 160 698.5 159.9 701.1 161.2 701.6 162 701.7 164.1 701.6 166 700.3 170.8 699.5 172.1 699.3 172.8 699.8 174.1 701.2 175.6 701.8 178 701.6 181.3 701 183 701.4 186.6 701.3 189.3 701.1 192.2 701.6 193.9 703.4 195.8 703.8 196.8 702.7 199.1 702.8 201.5 702.5 202.3 701.2 203.9 700.1 206.5 699.2 208.1 698.1 208.3 698.2 210.1 695.9 211.1 694.2 210 693.7 211.1 692.7 209.9 691.8 210.4 692.3 211 695 212.3 697.6 212.3 699.4 213 700.6 212.2 701 210.8 702 210.2 703.7 208.9 704.5 208 705.2 205.2 707.1 202.5 707.2 199.9 706.2 197.4 706.6 195.2 707.3 194.5 710.8 193 712.1 193.2 712.6 194.9 714 196.6 714.1 198.9 713.9 202 715.1 203.4 715.4 204.6 716.3 203.9 718.3 203.8 718.3 203.3 716.5 202.9 714.9 202 715 199.4 716.3 198.3 714.9 193.6 713.4 192.7 712.5 191.8 710.5 190.9 709.2 191 707.8 191.9 706.4 191.7 705.2 192 704.7 191.5 704.8 189.4 704.1 187.7 704 186.9 704.6 183.8 705.7 181.5 705.9 180.1 704 175.3 702.7 172.8 703.5 171.3 704.1 169.7 706.5 168 707.8 166.2 708 164.2 707.5 160.9 708 160.2 708.9 161.1 709.4 162.8 709.6 165.2 708.7 169.1 709.1 171.7 708.8 173.5 709.2 174.2 710.8 174.9 715.3 175.6 716.2 176.9 717.2 176.7 716.7 174.8 715.9 174.1 714.7 174 713.7 173.1 712.1 172.1 711.1 169 712 167.8 712.9 167.5 714.8 169.2 716 169.3 716.7 168.1 716.3 167.3 714.9 167.2 714.9 166.2 716.3 164.9 717.2 164.5 720.4 164.9 721.9 166.2 723.4 167.1 726 170.4 726.9 170.7 729.7 170.1 730.6 170.6 730.6 171.3 729.8 173.2 728.2 174.7 728.1 176.4 728.5 177.4 730.1 177.2 730.4 178.5 730.1 180.8 729.3 182.8 729.2 183.6 729.8 184.4 730.9 184.9 731.3 186.4 731.9 186.3 733.3 188.1 733.9 187.8 732.7 186.8 731.4 184.7 730.4 183.8 730.4 182.4 732.1 181.1 731.9 179.5 730.7 175.3 731.3 173 731.7 171.9 731.7 171.1 730.9 169.5 729.1 168.6 728.5 167.4 727.8 165.6 727 165 725.3 164.7 724.3 163.8 723.9 161.8 724.1 159.1 723.5 157.6 723.2 155.6 723.8 153.4 727.3 152.6 731.5 152.5 734.9 151.5 736.6 151.8 737.6 150.8 739.2 150.1 741.4 149.8 740.3 146.9 738.7 146 738.4 145.5 740.1 143.4 739.2 142.8 738.7 143.7 737.8 143.9 738 141.8 738.7 140.5 740 141.6 740.4 142.3 741.3 141 742 138.8 742.5 138.6 741.4 137.2 744.3 137.1 745.5 135.7 746.3 134.2 747.5 133.4 748.5 133.7 749.9 132.4 751.7 131.5 753.8 131.5 754.5 130.7 758.7 129.4 759.1 128.7 758 127.1 758.9 126.5 759.4 127 760.3 126.1 762.1 126.4 762.8 125.9 764.1 126.1 764.8 125.6 764.6 124.5 765.6 124.1 767.1 124.4 767 125.9 766.4 126.1 765.6 128.7 767.4 127.7 768.2 128.6 768.7 127.3 769.5 126.9 769.7 127.9 770.8 127.7 771.1 126.8 773.7 124.8 775 125.2 775.4 125.9 776.3 125.5 775.5 124.1 774.8 123.3 774.5 122.1 778 122.2 780 121.1 780.6 119.3 780.1 117.9 780.1 117.1 780.8 115.6 781.4 114 783 111.5 783.8 110.9 784.8 109.3 786.2 107.9 787.2 107.6 788.9 106.5 790.4 107 791.3 108.2 793.3 108.6 793.8 110.4 792.3 112.8 790.4 113.7 790.1 114.4 791.3 114.8 792.9 114.8 793.1 115.7 794.4 115.1 795.3 115.4 796.3 115.2 797.2 115.7 797.6 116.5 797.3 117.8 796.3 119.1 795.6 121.7 798.7 121.4 799.3 120.7 799.6 119.1 800 118.8 801.4 119 803.4 118.4 805.2 119.1 806.6 118.5 808.1 118.5 810.2 120.3 811 120.6 811.8 120.3 812.4 122.3 812.5 123.7 812.4 125.1 812.9 126.4 813.4 126.1 813.6 124.8 814.5 125.8 814.9 128.2 815.7 128.9 815.3 131.4 813.7 130.9 812.5 129.7 812.9 132.3 813.9 131.5 814.3 132.5 815.1 133.3 815 135 814.5 136.4 812.5 139.1 811.1 139.9 809.9 141.9 808.9 142 807.7 143.3 806.2 143.9 805.4 145.3 804.9 145.3 804.6 146.7 803.7 147.9 802.4 148.6 799.9 152.2 798.8 152.6 796.5 152.7 796.7 153.8 796.2 155.2 794.4 156.1 793.7 157.8 793.4 159.4 794.3 159 794.9 157.2 796.2 157.4 798.4 157.3 799.6 156.7 800.5 155.9 803.3 154.7 804.6 154.3 805.5 153.2 807.3 151.7 806.8 151.1 805.7 151.9 804.3 152.1 803.9 150.7 804.9 149.1 805.9 148.8 807.6 149.7 808.5 149.1 808.7 150.4 809.2 151 811.1 151.8 812.9 151.3 813.7 150.3 814.2 151.9 814.3 152.8 814 154.4 814.8 156 815.5 155.4 815 153.8 816.5 153 818.4 152.8 819.9 151.9 823.1 152.2 825.9 153.1 829 153.4 829.4 154.4 828.5 154.6 828.4 156.4 828.9 157 830 157.6 831.5 158 832 157.2 833.1 157.3 833.8 158.7 835.6 159.2 838.5 159 838.8 158.2 839.5 158.2 841.4 159.4 841.9 159.1 842.6 157.3 842.1 154.8 842.1 153.4 842.5 152.6 843.6 152.6 844.5 151.2 845 151.1 846.9 152.4 847.3 153.3 847.8 153.4 848.8 154.3 850.2 153.6 850.7 154.9 851.8 154.6 852.5 153.7 853.4 154.2 854.2 153.8 855 155.2 855.9 155.4 856.3 156.1 856.9 156.5 857.4 157.5 858.2 157.8 858.9 158.9 858.5 159.6 858.5 161.1 858.9 162 857.6 162.6 857.7 163.6 858.8 164.3 858.9 166.6 857.9 167.4 857 167.5 856.5 168.6 857 169.8 857.5 170.2 858.6 169.4 858.7 170.2 857.6 170.7 858.3 171.8 859.1 174 860.1 175.6 860.8 176.2 861.5 177.4 862.8 177.5 863.4 178.9 864.3 178.3 865.1 177.1 866.8 170.8 867.5 169.2 868.3 168.7 868.3 170.1 869.7 172.1 871.1 173 872.9 173.4 874.7 172 876.2 171.3 877.1 171.3 879.4 172.1 881.2 171.6 882.3 171.7 882.1 172.9 880.9 173.1 881.6 174.3 882.8 174.3 882.6 173.2 883.2 171.6 884.1 171.9 884.5 171.4 885.6 171.7 886.1 173 887.5 172.7 888.1 172 887.6 170.8 887.3 168.4 888.2 165.9 887.5 165.9 886.3 166.4 886 165.3 886.3 164.5 887.1 163.5 889.5 163.6 890.6 163.2 891.3 162.5 891.1 161.6 890.4 160.2 891.8 160.1 893.6 161.2 898 161.6 903.2 162.8 906.8 164.4 907.7 165.1 911.4 165 913.6 165.9 915.6 167.7 916 168.9 915 169.9 914.2 169.1 913.5 170.5 914.5 171 915.8 171 916.8 172 917.6 172.2 918.5 173.3 919.9 173.6 920.7 174.4 921.5 176.3 921.3 177.1 922.8 178 926.3 177.8 928.1 177 932.4 176 935.1 175.9 940.1 177.4 941.2 178.1 942.4 179.2 943.2 180.7 943.7 182.8 943 186.2 943.5 186.9 946.3 188.2 946.8 189.3 948 188.6 947.9 189.7 950.3 187.7 951.3 187.8 952.7 187.4 953.8 187.5 954.8 187.1 955.8 188.1 956.6 188.4 959.4 188.4 960.9 188.9 962.6 189.1 965.2 187 966.3 188.6 966.7 191 968.1 191.5 969.4 192.3 969.9 194.1 970.3 194.5 972 194.3 973.7 193 974.1 192.2 973.7 190.3 973.2 188.6 972.2 188.3 972.2 187.5 972.9 186.6 972.9 184 977.9 185.4 978.8 185.3 979.9 186.1 980.8 185.6 981.9 186.3 982.8 186 985.4 186.2 988.1 186 989.1 187 990.3 187.7 992 188.3 993.7 189.3 995.6 189.8 997.5 191.3 998.7 192.6 998.9 193.3 999 204.6 998.9 221 997.7 222.5 995.6 223.6 993.7 223.5 992.9 223.3 991.6 222.1 991 222.8 990.1 222.4 989.2 222.5 988.9 223.1 990.1 224.1 991 223.3 991.9 223.1 992 224.7 992.8 225.9 993.7 226.4 994.5 225.9 995.3 227.8 995.9 231.3 997.2 232.8 997.2 234.7 997.8 235 997.8 236.2 997.3 237 996.6 237.3 996.6 238.2 993.6 236.8 992.3 236.7 991.1 236.8 989.5 237.5 988.6 238.3 986.7 239 984.1 240.9 982.6 241 982 241.9 981 241.7 980.9 242.5 979.4 243.8 977.1 246.6 976 246.8 975.1 247.9 973.1 249.2 972.5 251.4 971.8 251.6 971.2 251 970.6 249.2 969.1 248.3 966.8 248 963.1 249.7 960.9 252.4 960.5 252.2 961 250.3 960.6 249 958.1 250.8 957.6 252.2 957 252.4 956.6 251.4 956 250.9 955.4 251.5 954.4 251.4 953.3 252.1 953 253.5 952.5 253.9 952.8 255.2 951.7 256.3 952 257 950.3 258.6 949.6 260.1 949.2 261.4 949.3 262.7 950.5 263.3 951.1 262.5 952.7 263.5 952.2 264.8 951.3 265.5 951.3 268.5 952.6 268.8 952.8 271.4 952 272.2 950.8 271.2 949.4 271.9 948.5 274.1 948.4 275.2 948.6 276.6 949.4 277.9 949.4 278.4 948.3 279.6 947.1 279.7 946.7 279.2 945 279.9 943.7 281.2 943.1 283.2 943.4 284.2 943.5 286.2 942.6 285.6 941 286.2 939.6 287.1 939.3 288.5 939.5 289.9 938.7 291.4 937.7 292.8 936.8 293.5 935.6 294.9 934.5 295.9 934.4 294.9 933.9 294.1 933.7 290.7 932.9 287.7 932.3 282.7 931.4 278.2 931.2 275.4 931.6 272.3 932.5 268.8 932.8 268.3 934.5 266.7 935.2 265.3 934.8 263.4 936.7 263 937.2 262.2 938.4 262 941 259.8 942.6 257.8 943.2 256.3 945 254 946.1 253.2 947.8 251.2 948.7 250.3 949.2 249 951.1 247.9 951.8 247.2 953.7 246.5 953.6 245.5 954.4 244.4 954.5 243.6 954.1 242.9 954.8 241.5 955.2 238.6 956.2 237.4 957.6 237.2 956 235.9 952.9 236.9 952.3 238.8 952 240.8 952.6 241.7 952 242.6 951.4 241.8 950.2 242.1 946.4 246.1 945.8 247.1 944.8 247.4 944.2 247 944.6 245.8 943.4 245.9 943.3 244.3 944.4 242.1 944.6 241.3 943.9 240.8 942.6 241.8 941.8 240.7 941.1 240.5 940.1 241 938.2 241.4 936.7 241.3 934.5 242.9 934.2 244.5 932.5 246 932.1 247.4 929.3 249.7 928.2 251.1 927.6 252.3 927.3 253.9 929.6 254.3 930.2 255 929.9 255.8 928.1 255.8 927 256.5 926.1 255.8 925.4 255.7 923.8 257.2 922.4 256.7 921.4 257.4 919.8 257.7 919.1 256.4 919.9 256 921.6 256 919.7 253.7 917.8 254.2 916.6 253.3 914.6 252.8 913.5 253.4 913.5 254.2 912.5 254.2 912.7 255.5 911.7 255.5 911.3 254.9 910 254.8 908.9 255.5 906.1 254.4 905.5 255.7 904.4 255.5 904.5 254.8 902.6 254.6 901.6 254.9 899.1 254.7 897.8 255 897 254.8 895.1 255.7 893.8 256.8 892.5 258.9 890.4 260.5 889.3 263.1 888.2 263.7 887.5 264.7 885.7 266.1 884.3 267.6 883 269.4 883 270.2 879.2 274 878.3 274.5 877.4 275.8 875.6 277 874.8 278 875.1 278.5 876.4 279.3 878.8 279 879.4 279.4 879.1 283 880.2 282.8 880.8 281.9 882 282.3 880.8 284.2 882.5 283.9 884.6 282.3 884.6 280.7 886.1 281.2 887.4 280.7 888.6 281.8 888.9 282.8 891.3 285.1 891.9 286 891.3 286.6 891.6 288.3 891.3 289.5 892.3 290.4 891.8 291.6 890.6 293.1 890 294.5 889.9 295.7 889.4 296.7 889.4 297.8 889.8 299.7 889.4 300.5 889.5 301.9 889.1 303.4 889 304.5 888.5 306.6 886.2 309.3 885.4 311.1 884.1 312.6 883.5 314.4 881.7 317.3 879.3 319.8 877.4 322.5 876.6 323 874.5 326.4 872.1 328 871.3 328.7 869 329.4 868 328.8 866.9 328.7 866.8 327.3 865.8 327.9 865.2 327.7 863.9 329.2 862.9 329.7 862.3 331 Z M 690.9 120.3 690.8 121.4 689.3 123.8 689.1 124.6 687.6 125.3 683.3 128.1 681.8 128.7 680.6 129.7 677.8 130.7 676.9 131.4 676.3 131 675.5 132 674.8 132.2 674 133 672.8 133.7 671.9 133.8 671.2 134.7 670.5 136 669.5 136.3 667.9 137.7 667 139 667.8 139.2 667.7 140.1 667.1 140.3 667 141.3 665.8 141.6 665.9 142.4 665.2 142.9 664 141.8 663.6 144.2 662.2 143.8 662.5 146.3 661.3 148.7 659.7 148.5 660.2 149.8 660.3 150.9 659.4 151.1 659.5 152.5 659 153.1 658.2 153.2 658.4 154.3 657.9 155.3 656.9 156.3 655.8 156.1 656.5 157.4 655.7 158.9 655.5 160.3 654.9 160.8 653.9 163.5 653.7 165.3 653.8 166.3 653.6 168.4 654.5 171.6 656 175.1 657.9 177.5 659.2 178.6 659 179.6 658.3 179.7 657.9 180.6 656.4 179 656.1 179.6 654.7 179.8 653.8 179.1 652.8 180.2 651.3 178.8 649.9 178.9 648.7 178.3 648.7 176.3 649.8 175.8 648.3 174.5 647.8 172.3 646.7 173 645.3 172 643.9 172.5 642.9 170.9 642.7 169.2 643 167.6 643.8 166.8 645.1 167.1 646 164.8 646.4 163 645.6 161.3 645.8 160.5 647.2 159.4 647.6 157.4 648.1 156.6 649.2 156 650.7 155.9 650.3 154.8 651.2 152.1 650 152.6 649 151.3 650.8 149.7 651.8 149.4 651.9 148.5 652.5 147.6 654.2 147.7 653.6 146.5 653.9 145.8 653.7 144.9 655 143.8 654.3 143.2 654.6 142.1 655.7 142 656.5 141.3 655.4 140.6 656.3 139.1 655.2 138.5 655.2 136.8 655.9 136.8 656.7 137.6 657.5 136.4 657.7 135.2 658.1 134.7 660.1 134.9 660 133.3 661.1 132.3 661.5 131.4 662.4 130.6 664 128.4 665.4 128.5 666.7 127.7 666.6 126.2 667.3 125.6 668 126.2 668.4 127.3 669.3 126.4 669.2 125 669.6 124.3 671.1 124.1 672.3 124.4 673.3 125.2 674.1 124.7 675 124.9 676.5 123.9 677.8 123.8 679 123.1 679.8 122.1 680.8 121.9 681.5 121.1 682.8 121.3 682.7 119.5 683 118.8 685.7 116.5 687.7 115.7 688.8 115.7 690.2 116.5 691.1 118.3 691.2 119.1 690.9 120.3 Z M 16.2 211 16.6 212 18 211.2 17.3 210.6 17.7 209 17.1 207.3 19 207 23.8 208.1 25.5 210.5 27.1 212.1 29.2 213.6 29.3 214.4 28.5 214.5 27.6 215.3 27 217.1 25.4 216.9 25.7 218 23.2 217.8 22.7 218.6 22.7 220.7 21.9 221.9 20.8 222.4 20.8 223.7 21.7 224.1 22.2 224.9 20 226.1 17.8 225 17 223.6 15.2 222.7 13.9 222.6 12.7 221.4 12.7 220.2 12.3 218.8 11.9 218.3 9.5 217.4 8 218.2 5.8 218.2 5.2 217.7 5.3 216.6 4.3 215.2 5.2 213.6 3 212.8 2.9 213.7 2.1 213.6 1.7 214.7 2.1 216.3 2.8 217 2.9 217.8 2 220.1 1 221.1 1 193 2.7 193.7 3.8 194.5 5.5 196.2 7.7 198.2 12.4 201.5 13.8 202.8 15.3 205.2 15.2 207 15.5 208.9 15.3 210.1 16.2 211 Z M 896.7 284.7 896.7 286.4 897.3 287.6 896.9 289.6 896.8 291.6 897.1 293.2 897.6 293.5 898.6 298.4 899.5 300.9 900.2 303.9 899.4 303.3 898.3 303 897.2 303.1 896.4 303.8 896.3 304.9 895.2 308.1 895.2 309.4 895.7 310.6 896.4 311.4 896.8 313 897.7 313.5 898 315.2 897.1 314.5 896 314.2 894.8 314.3 894.1 316.4 893.5 316.2 893.2 314.5 893.8 312.2 893.6 310.1 894.2 308.3 894 307.1 893.3 305.4 893.7 304.3 894 302.1 894.1 299.3 893.8 297.3 894.3 295.3 893.8 293.6 892.7 291.6 892.7 289.8 893.1 288.7 893.4 286.8 893.2 284.9 894.1 284.4 894.7 284.8 895.5 282.4 894.7 280.9 895.6 280.3 896.3 281.5 896.1 282.6 896.7 284.7 Z M 885.5 125.2 885.6 126.2 886.6 126.9 887.2 127.7 888 128 887.8 128.8 888.6 129.7 889.5 129.9 889.5 130.9 890.7 130.4 890.7 128.3 891.2 126.7 892.6 127.3 892.2 126 893.2 126.2 895.4 129.1 896.9 129.7 897.9 129.1 898.8 129.4 900.3 130.7 901.1 130.9 902.8 132.4 901.6 134 901.7 135.6 901.2 136.9 900.4 137.9 899.3 138.4 898.9 137.9 898 137.8 898.4 139.1 897.6 139.7 895.8 139.6 895.2 140.6 894.7 140.4 893.7 139.3 893.3 138.5 892.5 139.2 888.5 140.6 888.2 139.6 887.2 138.8 886.9 139.5 887 140.4 886.7 141.5 885.6 142.3 884.7 141.6 883.1 141 882.3 139.2 880.8 137.8 879.7 135.7 879.7 134.8 880.3 134.4 880.6 133.4 880.3 130.6 881.2 130.2 881.1 128.2 881.7 127.5 882.9 127.4 883.2 126.2 884.2 125.5 885.5 125.2 Z M 771.8 72.6 771.5 75 770.5 76.4 770.7 77.6 772 76.6 772.4 75.1 773.1 74.7 773.3 73 775.1 72.8 776.7 74.8 777.4 76.9 777.1 78.6 776.7 83.8 776.5 84.7 775.8 85.4 776.9 87.8 777 89.8 775.8 91.4 772.8 92 770.3 91.2 768.4 88.9 765.8 88.8 764.9 87.7 763.8 88.3 763.2 88.1 761.9 85.3 761.7 82.4 759.1 80.1 760.7 77.7 762.2 76.7 761.8 74.5 763.3 72.4 764.2 72.9 764.9 72.2 770.5 71.2 771.5 71.9 771.8 72.6 Z M 785.7 84.5 785.2 86.3 784.8 89.6 784.3 90.8 784.8 91 785.6 88.5 786.4 88 787.2 86.7 788.3 87.3 788.6 88.8 789.6 89.8 790.1 92.1 790.7 91.2 791.6 91.9 791.9 93.3 792.1 95.3 791.7 96.8 790.6 98.6 789 98.5 785.3 100.2 784.6 100 781.5 100.1 777.4 103.4 776.4 103.5 776 102.5 776.4 100.8 777.6 98.2 778.6 93.2 779.2 92 779.9 92.1 779.8 90.9 780 89.7 780.8 88.9 780.7 87.7 781 86.6 781.7 85.5 782 84.3 782.5 84.1 783 85.4 783.5 85.3 783.6 83.8 784.1 82.9 785.2 83.5 785.7 84.5 Z M 771.5 61.3 771.6 62.2 770.3 63.4 769.6 63.6 769.3 65.5 769.7 68 770 68.8 769.7 69.8 765.3 70.3 762.3 71.4 761.7 72.4 761.4 73.5 759.5 73.4 757.3 71.7 755.9 71.4 756.6 70.6 755.7 69.3 754.5 69.5 754.2 68.6 756.3 68.2 755.7 66.8 757 65.5 757.4 65.6 757.7 63.6 758.6 61.8 757.2 61.9 757 61.2 757.5 59.9 758.4 59.2 758.5 57.9 763 55 764 53.6 764.4 52.3 765.9 52.4 766.1 53.8 767.5 55.6 768.5 58.4 770.2 60.2 771.2 60.6 771.5 61.3 Z M 907.6 135 908.5 133.9 909.3 133.7 910.4 134.2 911.4 134.1 912 136.4 914 135.7 916.3 136.3 917.3 137.5 918.5 137.2 917.8 138.5 917.7 139.9 914.9 141 913.7 141.4 910.9 140.9 909.5 139 907.8 138.4 906.8 137.3 905.3 136.2 905.6 135.6 905.4 134.3 905.9 132.6 906.9 133 906.6 133.8 907.6 135 Z M 563.2 280.3 559.8 280.5 554.9 279.9 555.4 277.6 556.9 277.4 558.1 275.9 558.2 275.9 556.9 277.4 558.1 277.7 558.9 277.3 559 276 560.6 276.8 562.3 277 563.3 277.7 562.9 279.8 563.2 280.3 Z M 895.1 150.4 897.2 152.6 898.1 154.4 897.8 155.3 898 156.5 897.2 156.9 895.8 156.4 895 156.5 892.6 155.8 890.6 154.6 889.2 154.7 888.1 155.4 887.8 154.4 889.1 154.4 890.4 152.6 890.6 151.4 891.3 150.2 891.7 150.5 893.9 149.7 895.1 150.4 Z M 5.2 171.8 6.3 172.6 7.8 174.4 7.7 175.6 6.8 176.3 2.7 177.6 1 176.8 1 172 3.2 171.4 5.2 171.8 Z M 641.2 59.1 640.1 60.2 640.9 60.7 642.1 60.4 643.2 61.8 642.6 63 641.9 63.5 641.3 64.7 637.9 65.7 638 67.2 637.5 67.9 635.3 67.5 634.8 68.9 635.6 69.2 635.8 70.9 634.4 71.7 633.4 71.7 633 72.5 632.2 72.2 632.9 70.8 632.9 69.9 631.5 70 631.4 70.7 630.3 70.7 629.8 68.8 630.9 67.5 631.2 68.5 632.9 68.4 632.4 67.3 633.6 66.9 633.5 66.2 632.2 66 632.9 64.9 634.4 64.7 635.2 65.6 636.3 65.1 636.8 63.1 637.5 62.4 636.5 62 636.3 60.5 638.8 58 639 59.3 640.9 57.8 641.2 59.1 Z M 639.2 191.1 639.1 191.7 638.3 192.5 637.6 193.9 636.4 194.6 634.9 195.1 633.7 193.8 633.8 191.1 634.9 189.3 636.4 188.9 637.5 189.6 639.2 191.1 Z M 662.7 57 660.1 60 660.1 61.1 659.7 61.8 658.2 62.4 657.4 63.5 656.5 63.8 654.3 63.4 654.1 61.4 652.2 61.8 651.5 60.7 650.4 60.7 650.2 59.9 650.7 59.3 652 59.5 652.7 59.1 655.2 61.1 656.9 61 656.9 60.6 655.1 59.9 653.5 57.8 652.5 57.9 651.1 56.5 651.8 55 654.1 56.7 656 56.7 657.9 59.1 658.8 58.7 656.8 55.8 656.8 55.5 659.5 56.3 660.8 57.2 660.7 55.8 662.1 55.4 662.8 55.5 662.7 57 Z M 672.2 59.7 672.5 61.3 672.4 62.5 671.9 64 671 64.5 670.8 66 669.6 67.5 668.1 67.2 667.3 66.3 665.5 67.3 664.7 65.8 664.8 62.5 665.3 61.4 665.4 60.5 666.5 59.8 667.5 60.7 669.6 59.9 670.8 59.2 672 59.3 672.2 59.7 Z M 678.5 61.9 675 63.1 673.4 60.7 673.4 60.4 674.9 58.5 675.1 57.9 677.6 57.4 678 54.3 678.9 53.4 679.5 53.5 680.8 54.6 681.2 56.4 681 57.2 681.1 58.8 680.1 60.7 678.5 61.9 Z M 664.6 182.1 665.8 183.9 667.5 185.4 667.8 186.5 667 187.5 665.3 187.3 665.1 186.1 663.9 185.6 662.5 184.4 662.1 182.8 663 181.5 663.7 181.2 664.6 182.1 Z M 758.2 78 756.6 78.6 755.4 78.5 754.2 78.9 753.2 78.2 754.5 77.8 755.1 78.2 755.9 77.1 755.4 76.5 753.1 76 753.3 74.8 753 72.9 754.2 72.5 755.4 72.7 758.8 73.6 760 75.1 759.7 76.3 758.2 78 Z M 999 172.1 999 176.8 997.6 177.8 997.1 177.6 995.6 178.4 995.1 176 995.9 174.8 996.7 174.3 997.4 173.1 999 172.1 Z M 697.8 155.2 698.6 156.6 697.2 157.6 696.5 157.6 695.3 158.5 693.8 158 694.1 156.2 694 154.9 694.9 154.3 696.2 153.9 697.5 154.5 697.8 155.2 Z M 814.5 145.1 813.9 146.7 812.7 148 811.1 147.5 810.3 146.7 809.1 145.8 809.4 145.2 810.4 145.2 810.5 143.5 811 143.3 813.8 143.8 814.5 145.1 Z M 631.9 59.7 632.9 60.3 634.4 60.4 635 62.9 634.8 63.4 633.5 62.9 632.6 61 631.7 61.5 631.2 62.6 631.3 63.9 630.6 63.7 629.9 64.8 629.2 64.7 628.3 66.3 627.7 66 627.6 64.6 626.2 65.2 625.1 63.9 630.1 61.2 631 59.7 631.9 59.7 Z M 969.1 188.5 968.3 188.5 966.8 187.9 965.2 186.4 965.6 185.6 966.5 184.8 969.6 186 969.1 188.5 Z M 664.2 68.1 663.3 68.6 662.8 68.3 661.4 69.3 662 70.3 661.9 71.3 660.9 71 660.8 72.2 659 71.1 658.8 70 658.8 67.9 658.3 66.4 659.8 65.9 661.9 66.1 663.5 66.9 664.2 68.1 Z M 658.5 68.5 658.1 72.7 655.7 72.6 655 71.9 655.6 70.7 655.2 68.6 656 68.2 657 68.6 657.4 67.9 658.5 68.5 Z M 956.5 257.5 953.9 258.1 954.4 256.7 956.3 255.9 956.7 256.7 956.5 257.5 Z M 713.6 165.4 713.1 165.1 715.1 162.4 716.8 162.9 717.1 163.6 715.6 165.3 713.6 165.4 Z M 882.6 277.6 882.5 278.3 881.7 279.1 881.1 277.9 880.6 277.8 881.4 276.4 883.1 277.1 882.6 277.6 Z M 932.9 297.8 932.2 299 931.4 299.2 930.9 300 930.3 299.7 930.3 298.7 931.5 298.4 932.4 296.8 932.9 297.8 Z M 660 51.6 656.6 54 656 53 654.3 53.3 653.9 51.8 654.2 51 656.7 52.2 656.5 49.7 657.4 49.6 660 51.3 660 51.6 Z M 890.9 149 889.7 149.8 888.7 148.1 888.8 146.7 890.4 146.1 891.2 146.8 890.9 149 Z M 649.4 70.1 648.6 70.5 648.2 71.5 646.6 71.1 645.3 70.6 645 69.7 646.6 68.7 646.6 67.6 647.9 67.3 648.1 68.3 649.4 70.1 Z M 720.5 161.1 720 161.5 719.1 161.3 718.1 160.6 718.1 159.8 719.5 157.8 720.4 159.4 720.5 161.1 Z M 753.2 56.1 751.8 56.2 750.1 55.6 749.8 54.4 750.2 53.5 752.4 53 754 53.7 754.2 54.8 753.2 56.1 Z M 669.6 58.3 668.2 58.7 667.4 58.4 666.6 57.2 667.6 56 669.6 54.8 670.6 55.2 670.7 56.5 669.6 58.3 Z M 646.5 173.3 647.6 175.3 647.1 176.3 646.5 176 645.8 174.7 644.8 174.1 645.8 173.3 646.5 173.3 Z M 661.9 49.7 660.4 49.9 659.2 48.9 657.8 48.7 658 47 659.8 46.5 660.6 47.7 661.9 48.3 662.3 49 661.9 49.7 Z M 960.4 275.6 961.4 277.5 960.6 277.5 960 276.1 960.4 275.6 Z M 876.2 134.5 875.7 134.1 876.1 132.2 876.2 129.9 877.6 131.8 877 133.2 877 134 876.2 134.5 Z M 661.9 43.7 660.8 43.7 660.8 41.8 663.8 40.8 664.6 41.6 664.2 43.2 661.9 43.7 Z M 676.1 43.8 676.8 44.4 676.9 45.5 675.9 46.4 674.6 46.2 673.8 45.8 673.5 44.9 672.8 44.8 672.8 44 674.3 44 676.1 43.8 Z M 722.1 59.6 721.5 59.8 719.4 59.7 719.4 58.8 719.9 57.8 721 57.4 722.6 57.8 723 58.6 722.1 59.6 Z M 711.6 79.7 712.1 79.5 713.1 79.9 714.5 80.9 714.8 81.7 712.8 81.8 712.6 81 711.7 81 711.6 79.7 Z M 642 74 642.4 75 639.9 74.8 640 74 641.4 72 642.1 72.8 642 74 Z M 766.9 115.2 766 116 764.9 115 766 114.5 767.5 113.2 767.8 113.9 766.9 115.2 Z M 665.6 74.5 664.6 75 663.3 73.6 664.3 72.4 665.3 72.3 665.9 72.7 666.1 73.7 665.6 74.5 Z M 663.4 61 661.9 61.6 660.6 61 660.5 60.4 661.3 59.5 663.2 59.1 663.6 60.2 663.4 61 Z M 706.9 158.8 706.7 160.1 705.3 158.8 706.1 157.6 707.1 157.9 706.9 158.8 Z M 741.6 139.1 740.9 139.8 741 140.5 740 141.2 739.1 139.6 740.2 139.5 741.3 138.6 741.6 139.1 Z M 727.7 133.4 728.2 134.6 727.6 135.6 726.4 135.4 727.7 133.4 Z M 798.4 100.3 798.7 101 797.7 101.8 795.6 101.2 796.2 100.4 797.5 100.6 798.4 100.3 Z M 876.2 146.9 877.8 149 877 149 876.4 148.5 876 147.3 876.2 146.9 Z M 638.9 72.6 638.3 72.7 637.5 71 638.8 69.9 639.6 70.9 639 71.6 638.9 72.6 Z M 731.3 179.4 730.8 180.2 730.8 181.4 730.3 181.7 730.5 179.5 731.3 179.4 Z M 650.8 66.8 649.4 66.3 649.4 63.8 651 65.6 650.8 66.8 Z M 660.2 54.8 658.9 55 658.2 54 660.5 52.8 660.8 53.3 660.2 54.8 Z M 663.4 49 664.3 49.8 664.4 51.1 663.6 51.5 662.6 51.1 662.4 50 663.4 49 Z M 652.1 64.9 652.8 65.4 652 66.2 652 67.8 650.9 67.2 651.5 65.7 652.1 64.9 Z M 640.7 53.4 641.4 54.6 640.7 55.7 640 55.9 639.8 54.1 640.7 53.4 Z M 660.8 63.2 661 63.5 660.5 64.9 659.7 65 658.9 64.4 659.3 63.5 660.8 63.2 Z M 748.7 112.8 748.3 113.5 747.3 113 747.5 112.2 748.6 111.9 748.7 112.8 Z M 913.9 118.7 913.7 119.8 912.9 119.8 912.7 118.9 913.9 118.7 Z M 796.1 98.9 794.9 99.3 795.4 97.9 796.1 98.9 Z M 653.5 69.7 653 68.7 654 68.6 653.5 69.7 Z M 650.3 70.9 650 68.9 650.9 69 650.8 70.3 650.3 70.9 Z M 667.9 52.2 666.7 52 667.1 51.3 667.9 52.2 Z M 730.4 127.8 728.8 128 728.8 127.5 730.4 127.8 Z M 655 66.8 656 67.3 655.7 68 654.7 67.4 655 66.8 Z M 663.3 75.2 661.9 74.2 662.7 73.9 663.3 75.2 Z</t>
  </si>
  <si>
    <t>M 313.5 319.8 314.3 321.3 313.7 322 311.8 322.7 310.8 323.4 308.8 322.9 308.5 324.3 306.5 325.4 306 325.2 304.3 327.4 303.7 328.9 304 329.7 303.3 330.5 304.6 332.8 303.2 333.8 301.7 334.3 299.1 334.8 297.9 334.8 295.9 335.8 297 336 298.5 335.8 298.7 336.4 296.7 337.1 294.6 337.1 294.9 338.3 294.3 340.3 293.7 341.4 292.5 343 292.2 342.4 290.9 342 291.7 343.8 291.7 345.4 290.5 347.4 290 347.2 289.4 345.5 288.6 345.1 288.7 342.3 288 342.9 287.8 344.2 288.5 347 288.4 349.6 289.2 350.4 289.6 351.7 289.9 354.6 288.9 355.6 288.2 355.5 287.8 356.2 288.3 357.1 287.9 357.6 286.3 358 285 358.7 283.8 360.6 282.9 360.6 281.6 361.1 280.9 361.9 280.1 363.3 275 367.1 274.9 368.3 274 369.8 274.1 371.1 274.9 374.3 275.5 375.9 276.6 378 276.7 379.2 278.1 383.4 277.9 386.2 277.1 388.4 275.2 388.4 274.7 387 273.5 386 273 384.7 272.3 384 271.2 382.1 271 381.1 271.4 380.4 270.5 380.1 270.8 377.8 270.6 376.4 269.7 375.8 268 373.6 266.4 373.1 265.9 373.6 263.8 374.4 262.8 373.3 260.9 372.2 259.5 372.1 256.8 372.5 255.9 371.4 255.6 372.2 253.7 372.1 252.3 372.4 251 373.3 251.5 373.7 251.4 374.7 250.1 374.8 249 375.2 248.6 375.8 247.5 375.8 247.2 375.2 245.3 373.9 244.5 374.1 244.1 374.8 241.5 374 239.3 374.4 238.1 374.8 236.6 374.7 236.9 375.4 235.8 376.7 234 377.7 233.3 377.5 232.6 378.3 230.9 379.1 229.9 381.7 229.6 383.2 230.3 385.5 230.7 386 229.9 386.3 229.2 385.8 227.7 385.7 225.3 384.6 224.3 382.7 224.1 381 223.2 380.4 222 378.8 220.9 376.2 218.7 374.1 216.4 373.8 215.4 374.2 214.8 375.8 214.1 376.5 213.3 376.4 211.5 375.4 210.3 374.5 209.7 372.6 209.1 371.4 207.8 370.5 206.3 368.9 204.6 367.6 200.2 367.6 199.9 369 192.1 369 181.9 365.3 181.9 364.5 175.3 365.1 174.7 363.2 174.3 362.6 172.6 361.1 171.8 361.1 171.4 360.2 169.8 359.9 168.8 359 165.6 358.3 165.5 356.4 164.9 355.5 163.8 354.6 163.2 353.5 162.1 352.4 161.9 351.5 162.3 350.7 160.7 349.3 160.4 348.1 161.3 347.6 159.3 346.5 159.2 345.7 157 343.2 156.6 340 155.3 338.4 155.1 337.8 155.9 336.3 155.8 335.3 156 334.1 155.6 332.8 155.6 332.1 155.1 330.9 155.1 329.7 154.8 328.9 155.8 325.1 156.1 321.4 156.4 318.5 156.4 316.2 156.2 315.2 156.5 314.1 156.1 313.4 155.1 309.8 154.4 308.5 154.3 307.2 154.8 307.1 156.4 307.8 159.7 308.2 159.8 309.1 160.7 309.7 161 308.5 160 306.5 160.5 305.9 159.7 304.3 236 304.3 236.2 302.8 237.1 303 237.5 305.1 237.8 305.5 239.8 305.9 240.1 306.3 241.4 305.8 242.3 305.9 244.2 307 244.7 307 246.2 308.2 248.1 307.5 248.5 308.1 250.1 308 250.8 308.5 252.3 308.6 254.1 307.5 255.1 307.3 257.9 308.9 264.5 312.9 265.6 314.7 266.7 314.6 267.2 316.3 268.4 316.3 268.4 317.4 271.2 319.3 272.3 326 271.1 329.8 269.7 330.9 269.7 332.5 270.8 333.2 271.6 333.2 274.8 331.3 278 330.5 281.2 328.9 280.6 326.5 281.9 325.9 287.1 325.8 288.4 323.8 289.6 323 291.3 321.2 292.7 320.5 301.6 320.6 302.3 319.5 303.8 319 305.2 316.9 305.2 315.8 305.8 314.9 306 313.8 308.1 310.8 308.9 311.8 310.7 311.1 312 312.3 312.1 316.8 312 317.8 313 318.3 313 319.5 313.5 319.8 Z M 109.1 188 109.1 239.9 109.1 249.6 110.4 250.1 110.7 249.7 112 250.3 112.8 249.5 114.4 249.4 114.2 250.9 115.4 251.9 115.8 252.7 118.5 255.5 118.9 257.3 120.6 256 121.4 255.9 121.7 254.4 122.2 253.5 124.3 252.5 125.6 253.8 125.8 255.2 127.2 256.2 127.8 257.5 128.9 258.3 130.1 259.8 130.2 260.4 133.3 266 133.2 266.8 133.9 267.1 134.6 269.2 135.3 269.3 136.6 270.3 137.4 270.5 138.5 271.7 139.3 271.8 139.6 272.7 139.2 273.6 139.5 276 138.7 277.4 137.8 278.4 137.1 278.1 136.7 276.7 135.4 275.6 134.5 275.7 134.6 274.8 133.4 273.7 133.1 272.9 132.1 271.4 133.1 269.4 132.6 268.5 130.7 266.6 129.9 266.3 130.1 265.4 129.2 263 128.4 261.7 128.4 261.1 126.8 260.7 125.4 257.6 125.2 258.7 125.5 260.3 123.3 259.9 122.7 257.5 122.3 258 122.6 260.2 121.1 260.8 119.6 259.8 118.1 258.4 116.8 256.7 112.7 254.1 113.1 253.1 112.3 252.4 110.7 253 109.5 252.8 108.4 252.2 108.1 251.1 107.3 251.5 104.2 250.9 100.8 251.3 98.6 249.9 98.3 248.9 97.3 249.5 95.9 248.8 95.9 247.9 93.2 246.5 92.7 245.9 90.6 246.4 89.8 246.8 89.6 245.3 89 245.4 88.8 246.4 88.2 246.9 89.7 248.6 89.3 250.4 88.4 251.4 87.6 251.7 85.9 251.1 85.3 252.2 83.4 254 82.6 253.9 82.3 254.9 81.5 255.4 79.6 255.9 78.9 255.4 79 254.7 80.7 253.7 79.2 252.5 79.4 251.5 80.5 249.2 80.5 247.4 82.9 245.7 84 246.3 84.8 246 84.1 244.2 82.1 244.3 80.8 245.5 79.6 246.2 79.2 247.2 78.2 248.2 77.6 249.5 76.7 250.2 76.7 251.6 75.7 252.2 75.4 253.2 74.5 253.1 72.7 255.7 72.8 256.5 73.8 256.5 74.6 257.1 74.5 258.4 73.2 259.4 72.6 260.9 71.4 261.9 70.3 262.2 69.4 263.4 68.8 263.5 68.2 264.3 66.5 265.4 66.1 267 64.3 268.3 63.6 268.3 63.2 269.1 62.5 269.1 60.9 270.2 61.2 271 60.6 272.2 59.3 272.7 57 273.1 55.1 274.7 54 274.8 52.9 275.4 52.4 274.8 51 276.2 50.9 276.7 47.9 277.5 46.7 278.9 45 279.1 44.2 279.9 43.1 280 42.9 279.2 44 277.7 45.7 277.1 47.3 277.4 47.4 276.6 48.4 276.3 49.4 275.4 50.1 274 51.5 272.9 53.4 272.6 54.3 273.6 55.5 271.1 57 269.6 58.3 269 59.2 268.2 60 268.3 60.2 267.3 60.9 266.2 62.6 264.6 63.2 261.6 63.5 261.1 63.4 259.8 64.5 258.5 64.4 257.6 61.9 258.7 61.3 258.7 60.6 257.8 59.8 257.9 59.8 259.5 59 259.6 57.4 257.4 56.7 257.9 55.4 256.7 54.3 257.5 53.1 258 51.9 259 51.6 258.1 51.8 256.4 51 255.8 51.5 253.9 49.9 250.2 49.3 251.4 47.4 252.3 46.1 252.5 45.2 252.3 44.7 251.3 43.6 250 41.8 248.4 42.5 247.2 42.6 245.4 41.1 245.1 40.2 243.7 40.3 242.9 39.6 242.7 39.8 241.1 40.6 240.7 40.9 238.9 42.3 237 43 236.7 43.2 234.6 44.2 232.8 45.4 232.5 47.1 233.6 47.6 233.6 49.2 232.3 50.2 230.8 51 231.2 52.4 231.1 53.5 230.4 54.2 228.6 53.7 226.4 52.5 224.8 53.6 224.3 54.1 223.2 53.2 221.9 52.5 222.8 51.7 222.8 50.4 223.5 49.5 224.3 48.9 225.4 48.4 224.5 47.7 225 46.9 224.4 45.8 224.1 44.3 224.2 42.4 224.9 39.2 223.9 38.6 223.2 38.6 222.1 37.7 220.7 38.9 219.4 35.8 218.5 34.4 217.6 34.4 216.9 35.3 216.5 36.1 215.5 36.9 215.4 38.1 214 39 213.4 39.8 213.8 40.7 212.2 42 211.6 42.6 211.7 43.5 210.9 45.4 210.6 45.9 211.5 45.5 213.2 46.3 214.1 48.7 214 51.3 214.6 52.8 212.1 51.3 211.8 51.4 211.2 52.4 211.2 51.4 209.4 52 208 51.2 207.4 49.4 207.7 46.4 206.8 45.8 204.7 44.6 202.8 43.9 202.4 41.7 200.3 40.2 199.5 38.6 197.7 39.1 196.3 39.4 194 41.8 193.9 44.4 193.4 45.7 192.6 47.5 190.5 47.9 189.5 48.3 186.8 51 182.9 51.6 183.3 53.9 182.2 57.8 178.2 58.6 178.7 62.5 177.7 63.9 176.3 65.2 174.4 65.8 173.8 67.5 175 68.6 175.4 68.3 176.5 67.7 177.1 67.8 178.4 68.7 177.9 70.1 175.8 71.3 177.1 71.1 177.9 72.6 178.4 73.4 177.7 75.3 177.4 76.4 177.8 77.4 177.9 77.6 180.3 79 180.6 79.1 181.2 80.6 181.8 82 181.2 82.4 182.1 84.5 180.9 85.8 180.8 87.2 181.7 88 181.8 90.5 183.2 92.1 183.6 93.8 183.4 95.7 183.8 96.5 184.5 98.3 185.2 99 185.1 101.6 184 103 184.1 104.5 184.8 105.7 186 107 186.7 108 187.7 109.1 188 Z M 77.2 259.9 77.8 260.9 76.4 261.8 77.3 262.6 78.1 264.1 77.6 265.1 77 265 76.1 266.6 74.1 267 73.2 268.6 71.7 267.3 71.6 266.2 71 265.9 71.3 264.8 72.5 263.9 73.1 264 73.5 262.9 74.6 263 75.1 262.7 74.7 261.8 76.3 260.1 77.2 259.9 Z M 124.2 261.3 125.8 262.1 125.6 262.7 126.2 264.6 126 265.2 126.7 268.8 126.3 271.1 125.6 269.3 124.7 268.2 124.9 267.2 124.6 266.5 123.5 267.2 123.6 265.4 122.3 263.8 121.5 262 123.5 260.8 124.2 261.3 Z M 131.5 272.2 132.7 273.3 133.2 275 134.1 276 134 278.6 133.3 278.5 132.5 276.8 130.9 277.5 130.6 275.6 131.2 275.2 130.2 274.2 130.3 273.6 129.6 270.6 130.8 270.7 131.5 272.2 Z M 68.5 403.5 69.5 403.9 70.8 405.4 70.4 405.9 67.9 406.8 67.9 405.9 67.4 404.8 68.5 403.5 Z M 24.2 229.6 26.2 230.4 26.9 229.8 27.9 229.7 28.7 231 29.7 231.3 31 232.1 32.3 232.2 31.9 233 31 232.7 30.1 233.5 28 232.8 27.1 231.7 25.7 231.3 24.7 232 23.9 231.7 23.7 230.4 24.2 229.6 Z M 131 267.4 132.4 269.3 131.9 269.8 129.6 270.1 128.8 269.9 128.6 271.8 127.9 271.6 127.8 269.5 127.4 268.2 128.4 267.8 129 266.9 131 267.4 Z M 39.5 249 39.7 249.6 40.6 249.7 40.7 251.1 41 251.8 39.5 252.3 38.1 252.2 36.2 251 36.2 250.1 37.4 250.2 37.6 249.8 39.5 249 Z M 127.9 261.5 127.7 262.8 128.6 264.2 128.8 265.4 127.3 267 126.8 266.3 127.1 265.1 126.7 264 126.4 261.8 126.1 261 127.9 261.5 Z M 38.1 282.1 38.8 283.2 37.7 284.6 37 284.5 35.6 285.4 35.1 284.9 36.5 284.5 36.9 283.8 36.6 282.8 37 282.2 38.1 282.1 Z M 32.1 286.9 32.1 286 33.2 284.7 34.2 284.1 34.6 284.9 33.5 285.6 32.9 286.4 32.1 286.9 Z M 66 401 67.5 401.6 66.5 402.3 66 401 Z M 91.2 252.1 90 252.3 91.9 250 91.2 252.1 Z M 16.8 290.7 16.9 289.5 17.6 289.7 16.8 290.7 Z M 979 286.6 979.9 286.7 980.4 287.3 979.4 287.8 979 286.6 Z M 49.7 208.2 50.6 209.1 49.6 209.5 49.2 208.6 49.7 208.2 Z M 90.8 248.4 90.4 250.3 89.9 250 90.2 249 90.8 248.4 Z</t>
  </si>
  <si>
    <t>Xmin</t>
  </si>
  <si>
    <t>Xmax</t>
  </si>
  <si>
    <t>Xmid</t>
  </si>
  <si>
    <t>Ymin</t>
  </si>
  <si>
    <t>Ymax</t>
  </si>
  <si>
    <t>Ymid</t>
  </si>
  <si>
    <t>Name</t>
  </si>
  <si>
    <t>Country_Name</t>
  </si>
  <si>
    <t>Capital</t>
  </si>
  <si>
    <t>Type</t>
  </si>
  <si>
    <t>Continent</t>
  </si>
  <si>
    <t>Country</t>
  </si>
  <si>
    <t>Sao Tome and Principe</t>
  </si>
  <si>
    <t>East Timor</t>
  </si>
  <si>
    <t>  Nepal</t>
  </si>
  <si>
    <t>HumanDevelopmentIndex</t>
  </si>
  <si>
    <t>ISO3_Code</t>
  </si>
  <si>
    <t>ISO3_Country</t>
  </si>
  <si>
    <t>GUF</t>
  </si>
  <si>
    <t>CountryCode</t>
  </si>
  <si>
    <t>ISO2_CountryCode</t>
  </si>
  <si>
    <t>GRE</t>
  </si>
  <si>
    <t>BoxHeight</t>
  </si>
  <si>
    <t>BoxWidth</t>
  </si>
  <si>
    <t>&amp;lt;p&amp;gt;Established as an official Belgian colony in 1908, the then-Republic of the Congo gained its independence in 1960, but its early years were marred by political and social instability. Col. Joseph MOBUTU seized power and declared himself president in a November 1965 coup. He subsequently changed his name - to MOBUTU Sese Seko - as well as that of the country - to Zaire. MOBUTU retained his position for 32 years through several sham elections, as well as through brutal force. Ethnic strife and civil war, touched off by a massive inflow of refugees in 1994 from conflict in Rwanda and Burundi, led in May 1997 to the toppling of the MOBUTU regime by a rebellion backed by Rwanda and Uganda and fronted by Laurent KABILA. KABILA renamed the country the Democratic Republic of the Congo (DRC), but in August 1998 his regime was itself challenged by a second insurrection again backed by Rwanda and Uganda. Troops from Angola, Chad, Namibia, Sudan, and Zimbabwe intervened to support KABILA&amp;#39;s regime. In January 2001, KABILA was assassinated and his son, Joseph KABILA, was named head of state. In October 2002, the new president was successful in negotiating the withdrawal of Rwandan forces occupying the eastern DRC; two months later, the Pretoria Accord was signed by all remaining warring parties to end the fighting and establish a government of national unity. Presidential, National Assembly, and provincial legislatures took place in 2006, with Joseph KABILA elected to office.&amp;lt;/p&amp;gt; &amp;lt;p&amp;gt;National elections were held in November 2011 and disputed results allowed Joseph KABILA to be reelected to the presidency. While the DRC constitution barred President KABILA from running for a third term, the DRC Government delayed national elections originally slated for November 2016, to 30 December 2018. This failure to hold elections as scheduled fueled significant civil and political unrest, with sporadic street protests by KABILA&amp;amp;rsquo;s opponents and exacerbation of tensions in the tumultuous eastern DRC regions. Presidential, legislative, and provincial elections were held in late December 2018 and early 2019 across most of the country. The DRC Government canceled presidential elections in the cities of Beni and Butembo (citing concerns over an ongoing Ebola outbreak in the region) as well as Yumbi (which had recently experienced heavy violence).&amp;lt;/p&amp;gt; &amp;lt;p&amp;gt;Opposition candidate Felix TSHISEKEDI was announced the election winner on 10 January 2019 and inaugurated two weeks later. This was the first transfer of power to an opposition candidate without significant violence or a coup since the DRC&amp;#39;s independence.&amp;amp;nbsp;&amp;lt;/p&amp;gt; &amp;lt;p&amp;gt;The DRC, particularly in the East, continues to experience violence perpetrated by over 100 armed groups active in the region, including the Allied Democratic Forces (ADF), the Democratic Forces for the Liberation of Rwanda (FDLR), and assorted Mai Mai militias. The UN Organization Stabilization Mission in the DRC (MONUSCO) has operated in the region since 1999 and is the largest and most expensive UN peacekeeping mission in the world.&amp;lt;/p&amp;gt; &amp;lt;p&amp;gt;&amp;amp;nbsp;&amp;lt;/p&amp;gt;</t>
  </si>
  <si>
    <t>2,344,858 sq km</t>
  </si>
  <si>
    <t>2,267,048 sq km</t>
  </si>
  <si>
    <t>77,810 sq km</t>
  </si>
  <si>
    <t>Angola 2646 km (of which 225 km is the boundary of Angola&amp;#39;s discontiguous Cabinda Province), Burundi 236 km, Central African Republic 1747 km, Republic of the Congo 1229 km, Rwanda 221 km, South Sudan 714 km, Tanzania 479 km, Uganda 877 km, Zambia 2332 km</t>
  </si>
  <si>
    <t>&amp;lt;p&amp;gt;periodic droughts in south; Congo River floods (seasonal); active volcanoes in the east along the Great Rift Valley&amp;lt;/p&amp;gt;&amp;lt;p&amp;gt;&amp;lt;strong&amp;gt;volcanism:&amp;lt;/strong&amp;gt; Nyiragongo (3,470 m), which erupted in 2002 and is experiencing ongoing activity, poses a major threat to the city of Goma, home to a quarter million people; the volcano produces unusually fast-moving lava, known to travel up to 100 km /hr; Nyiragongo has been deemed a Decade Volcano by the International Association of Volcanology and Chemistry of the Earth&amp;#39;s Interior, worthy of study due to its explosive history and close proximity to human populations; its neighbor, Nyamuragira, which erupted in 2010, is Africa&amp;#39;s most active volcano; Visoke is the only other historically active volcano&amp;lt;/p&amp;gt;</t>
  </si>
  <si>
    <t>&amp;lt;p&amp;gt;&amp;lt;strong&amp;gt;note 1:&amp;lt;/strong&amp;gt; second largest country in Africa (after Algeria) and largest country in Sub-Saharan Africa; straddles the equator; dense tropical rain forest in central river basin and eastern highlands; the narrow strip of land that controls the lower Congo River is the DRC&amp;#39;s only outlet to the South Atlantic Ocean&amp;lt;/p&amp;gt; &amp;lt;p&amp;gt;&amp;lt;strong&amp;gt;note 2:&amp;lt;/strong&amp;gt; because of its speed, cataracts, rapids, and turbulence the Congo River, most of which flows through the DRC, has never been accurately measured along much of its length; nonetheless, it is conceded to be the deepest river in the world; estimates of its greatest depth vary between 220 and 250 meters&amp;lt;/p&amp;gt;</t>
  </si>
  <si>
    <t>State Security Court; Court of Appeals (organized into administrative and judiciary sections); Tribunal de Grande; magistrates&amp;#39; courts; customary courts</t>
  </si>
  <si>
    <t>Christian Democrat Party or PDC [Jose ENDUNDO]&amp;lt;br /&amp;gt;Congolese Rally for Democracy or RCD [Azarias RUBERWA]&amp;lt;br /&amp;gt;Convention of Christian Democrats or CDC&amp;lt;br /&amp;gt;Engagement for Citizenship and Development or ECiDe [Martin FAYULU]&amp;lt;br /&amp;gt;Forces of Renewal or FR [Mbusa NYAMWISI]&amp;lt;br /&amp;gt;Lamuka coalition [Martin FAYULU] (includes ECiDe, MLC, Together for Change, CNB, and, Nouvel Elan)&amp;lt;br /&amp;gt;Movement for the Liberation of the Congo or MLC [Jean-Pierre BEMBA]&amp;lt;br /&amp;gt;Nouvel Elan [Adolphe MUZITO]&amp;lt;br /&amp;gt;Our Congo or CNB (&amp;quot;Congo Na Biso&amp;quot;) [Freddy MATUNGULU]&amp;lt;br /&amp;gt;People&amp;#39;s Party for Reconstruction and Democracy or PPRD [Henri MOVA Sakanyi]&amp;lt;br /&amp;gt;Social Movement for Renewal or MSR [Pierre LUMBI]&amp;lt;br /&amp;gt;Together for Change (Ensemble&amp;quot;) [Moise KATUMBI]&amp;lt;br /&amp;gt;Unified Lumumbist Party or PALU [Antoine GIZENGA]&amp;lt;br /&amp;gt;Union for the Congolese Nation or UNC [Vital KAMERHE]&amp;lt;br /&amp;gt;Union for Democracy and Social Progress or UDPS [Felix TSHISEKEDI]</t>
  </si>
  <si>
    <t>sky blue field divided diagonally from the lower hoist corner to upper fly corner by a red stripe bordered by two narrow yellow stripes; a yellow, five-pointed star appears in the upper hoist corner; blue represents peace and hope, red the blood of the country&amp;#39;s martyrs, and yellow the country&amp;#39;s wealth and prosperity; the star symbolizes unity and the brilliant future for the country</t>
  </si>
  <si>
    <t>&amp;lt;p&amp;gt;The economy of the Democratic Republic of the Congo - a nation endowed with vast natural resource wealth - continues to perform poorly. Systemic corruption since independence in 1960, combined with countrywide instability and intermittent conflict that began in the early-90s, has reduced national output and government revenue, and increased external debt. With the installation of a transitional government in 2003 after peace accords, economic conditions slowly began to improve as the government reopened relations with international financial institutions and international donors, and President KABILA began implementing reforms. Progress on implementing substantive economic reforms remains slow because of political instability, bureaucratic inefficiency, corruption, and patronage, which also dampen international investment prospects.&amp;lt;/p&amp;gt;&amp;lt;p&amp;gt;&amp;lt;/p&amp;gt;&amp;lt;p&amp;gt;Renewed activity in the mining sector, the source of most export income, boosted Kinshasa&amp;#39;s fiscal position and GDP growth until 2015, but low commodity prices have led to slower growth, volatile inflation, currency depreciation, and a growing fiscal deficit. An uncertain legal framework, corruption, and a lack of transparency in government policy are long-term problems for the large mining sector and for the economy as a whole. Much economic activity still occurs in the informal sector and is not reflected in GDP data.&amp;lt;/p&amp;gt;&amp;lt;p&amp;gt;&amp;lt;/p&amp;gt;&amp;lt;p&amp;gt;Poverty remains widespread in DRC, and the country failed to meet any Millennium Development Goals by 2015. DRC also concluded its program with the IMF in 2015. The price of copper – the DRC’s primary export - plummeted in 2015 and remained at record lows during 2016-17, reducing government revenues, expenditures, and foreign exchange reserves, while inflation reached nearly 50% in mid-2017 – its highest level since the early 2000s.&amp;lt;/p&amp;gt;</t>
  </si>
  <si>
    <t>Armed Forces of the Democratic Republic of the Congo (Forces d&amp;#39;Armees de la Republique Democratique du Congo, FARDC): Land Forces, National Navy (La Marine Nationale), Congolese Air Force (Force Aerienne Congolaise, FAC);&amp;amp;nbsp; Republican Guard (responsible for presidential security) (2019)</t>
  </si>
  <si>
    <t>&amp;lt;p&amp;gt;heads of the Great Lakes states and UN pledged in 2004 to abate tribal, rebel, and militia fighting in the region, including northeast Congo, where the UN Organization Mission in the Democratic Republic of the Congo (MONUC), organized in 1999, maintains over 16,500 uniformed peacekeepers; members of Uganda&amp;#39;s Lord&amp;#39;s Resistance Army forces continue to seek refuge in Congo&amp;#39;s Garamba National Park as peace talks with the Uganda Government evolve; the location of the boundary in the broad Congo River with the Republic of the Congo is indefinite except in the Pool Malebo/Stanley Pool area; Uganda and DRC dispute Rukwanzi Island in Lake Albert and other areas on the Semliki River with hydrocarbon potential; boundary commission continues discussions over Congolese-administered triangle of land on the right bank of the Lunkinda River claimed by Zambia near the DRC village of Pweto; DRC accuses Angola of shifting monuments&amp;lt;/p&amp;gt;</t>
  </si>
  <si>
    <t>traffickers exploit lax shipping controls to transit pseudoephedrine through the capital; while rampant corruption and inadequate supervision leave the banking system vulnerable to money laundering, the lack of a well-developed financial system limits the country&amp;#39;s utility as a money-laundering center</t>
  </si>
  <si>
    <t>&amp;lt;p&amp;gt;Inhabited since at least the 15th century B.C., the Gaza Strip has been dominated by many different peoples and empires throughout its history; it was incorporated into the Ottoman Empire in the early 16th century. The Gaza Strip fell to British forces during World War I, becoming a part of the British Mandate of Palestine. Following the 1948 Arab-Israeli War, Egypt administered the newly formed Gaza Strip; Israel captured it in the Six-Day War in 1967. Under a series of agreements known as the Oslo accords signed between 1993 and 1999, Israel transferred to the newly-created Palestinian Authority (PA) security and civilian responsibility for many Palestinian-populated areas of the Gaza Strip as well as the West Bank. In 2000, a violent intifada or uprising began, and in 2001 negotiations to determine the permanent status of the West bank and Gaza Strip stalled. Subsequent attempts to re-start negotiations have not resulted in progress toward determining final status of the Israeli-Palestinian conflict.&amp;lt;/p&amp;gt; &amp;lt;p&amp;gt;Israel by late 2005 unilaterally withdrew all of its settlers and soldiers and dismantled its military facilities in the Gaza Strip, but it continues to control the Gaza Strip&amp;amp;rsquo;s land and maritime borders and airspace. In early 2006, the Islamic Resistance Movement (HAMAS) won a majority in the Palestinian Legislative Council election. Attempts to form a unity government between Fatah, the dominant Palestinian political faction in the West Bank, and HAMAS failed, leading to violent clashes between their respective supporters and HAMAS&amp;#39;s violent seizure of all military and governmental institutions in the Gaza Strip in June 2007. Since HAMAS&amp;amp;rsquo;s takeover, Israel and Egypt have enforced tight restrictions on movement and access of goods and individuals into and out of the territory. Fatah and HAMAS have since reached a series of agreements aimed at restoring political unity between the Gaza Strip and the West Bank but have struggled to enact them; a reconciliation agreement signed in October 2017 remains unimplemented.&amp;lt;/p&amp;gt; &amp;lt;p&amp;gt;In July 2014, HAMAS and other Gaza-based militant groups engaged in a 51-day conflict with Israel culminating in late August with an open-ended truce. Since 2014, Palestinian militants and the Israel Defense Forces have exchanged projectiles and air strikes respectively, sometimes lasting multiple days and resulting in multiple deaths on both sides. Egypt, Qatar, and the UN Special Coordinator for the Middle East Peace Process have negotiated multiple ceasefires to avert a broader conflict. Since March 2018, HAMAS has coordinated weekly demonstrations along the Gaza security fence, many of which have turned violent, resulting in one Israeli soldier death and several Israeli soldier injuries as well as more than 200 Palestinian deaths and thousands of injuries.&amp;lt;/p&amp;gt;</t>
  </si>
  <si>
    <t>360 sq km</t>
  </si>
  <si>
    <t>0 sq km</t>
  </si>
  <si>
    <t>Abu &amp;#39;Awdah (Joz Abu &amp;#39;Awdah) 105 m</t>
  </si>
  <si>
    <t>Qita&amp;#39; Ghazzah</t>
  </si>
  <si>
    <t>&amp;lt;p&amp;gt;Movement and access restrictions, violent attacks, and the slow pace of post-conflict reconstruction continue to degrade economic conditions in the Gaza Strip, the smaller of the two areas comprising the Palestinian territories. Israeli controls became more restrictive after HAMAS seized control of the territory in June 2007. Under Hamas control, Gaza has suffered from rising unemployment, elevated poverty rates, and a sharp contraction of the private sector, which had relied primarily on export markets.&amp;lt;/p&amp;gt;&amp;lt;p&amp;gt;&amp;lt;/p&amp;gt;&amp;lt;p&amp;gt;Since April 2017, the Palestinian Authority has reduced payments for electricity supplied to Gaza and cut salaries for its employees there, exacerbating poor economic conditions. Since 2014, Egypt’s crackdown on the Gaza Strip’s extensive tunnel-based smuggling network has exacerbated fuel, construction material, and consumer goods shortages in the territory. Donor support for reconstruction following the 51-day conflict in 2014 between Israel and HAMAS and other Gaza-based militant groups has fallen short of post-conflict needs.&amp;lt;/p&amp;gt;</t>
  </si>
  <si>
    <t>HAMAS does not have a conventional military in the Gaza Strip but maintains security forces in addition to its military wing, the &amp;#39;Izz al-Din al-Qassam Brigades; the military wing reports to the Hamas Political Bureau leadership; there are several other militant groups operating in Gaza, most notably the al-Quds Brigades of Palestinian Islamic Jihad, that are usually but not always beholden to Hamas&amp;amp;rsquo; authority (2019)</t>
  </si>
  <si>
    <t>&amp;lt;p&amp;gt;the status of the Gaza Strip is a final status issue to be resolved through negotiations; Israel removed settlers and military personnel from Gaza Strip in September 2005&amp;lt;/p&amp;gt;</t>
  </si>
  <si>
    <t>12 sq km</t>
  </si>
  <si>
    <t>the country&amp;#39;s small population is fairly evenly distributed amongst the three atolls</t>
  </si>
  <si>
    <t>&amp;lt;p&amp;gt;parliamentary democracy under a constitutional monarchy&amp;lt;/p&amp;gt;</t>
  </si>
  <si>
    <t>&amp;lt;p&amp;gt;Tokelau&amp;#39;s small size (three villages), isolation, and lack of resources greatly restrain economic development and confine agriculture to the subsistence level. The principal sources of revenue are from sales of copra, postage stamps, souvenir coins, and handicrafts. Money is also remitted to families from relatives in New Zealand.&amp;lt;/p&amp;gt;&amp;lt;p&amp;gt;&amp;lt;/p&amp;gt;&amp;lt;p&amp;gt;The people rely heavily on aid from New Zealand - about $15 million annually in FY12/13 and FY13/14 - to maintain public services. New Zealand&amp;#39;s support amounts to 80% of Tokelau&amp;#39;s recurrent government budget. An international trust fund, currently worth nearly $32 million, was established in 2004 by New Zealand to provide Tokelau an independent source of revenue.&amp;lt;/p&amp;gt;</t>
  </si>
  <si>
    <t>&amp;lt;p&amp;gt;Tokelau included American Samoa&amp;#39;s Swains Island (Olosega) in its 2006 draft independence constitution&amp;lt;/p&amp;gt;</t>
  </si>
  <si>
    <t>Tonga - unique among Pacific nations - never completely lost its indigenous governance. The archipelagos of &amp;quot;The Friendly Islands&amp;quot; were united into a Polynesian kingdom in 1845. Tonga became a constitutional monarchy in 1875 and a British protectorate in 1900; it withdrew from the protectorate and joined the Commonwealth of Nations in 1970. Tonga remains the only monarchy in the Pacific; in 2008, King George TUPOU V announced he was relinquishing most of his powers leading up to parliamentary elections in 2010. TUPOU died in 2012 and was succeeded by his brother &amp;#39;Aho&amp;#39;eitu TUPOU VI. Tropical Cyclone Gita, the strongest-ever recorded storm to impact Tonga, hit the islands in February 2018 causing extensive damage.</t>
  </si>
  <si>
    <t>Oceania, archipelago in the South Pacific Ocean, about two-thirds of the way from Hawaii to New Zealand</t>
  </si>
  <si>
    <t>20 00 S, 175 00 W</t>
  </si>
  <si>
    <t>747 sq km</t>
  </si>
  <si>
    <t>717 sq km</t>
  </si>
  <si>
    <t>30 sq km</t>
  </si>
  <si>
    <t>419 km</t>
  </si>
  <si>
    <t>tropical; modified by trade winds; warm season (December to May), cool season (May to December)</t>
  </si>
  <si>
    <t>mostly flat islands with limestone bedrock formed from uplifted coral formation; others have limestone overlying volcanic rock</t>
  </si>
  <si>
    <t>Kao Volcano on Kao Island 1,046 m</t>
  </si>
  <si>
    <t>44.4% (2011 est.)</t>
  </si>
  <si>
    <t>over two-thirds of the population lives on the island of Tongatapu; only 45 of the nation&amp;#39;s 171 islands are occupied</t>
  </si>
  <si>
    <t>&amp;lt;p&amp;gt;cyclones (October to April); earthquakes and volcanic activity on Fonuafo&amp;#39;ou&amp;lt;/p&amp;gt;&amp;lt;p&amp;gt;&amp;lt;strong&amp;gt;volcanism:&amp;lt;/strong&amp;gt; moderate volcanic activity; Fonualei (180 m) has shown frequent activity in recent years, while Niuafo&amp;#39;ou (260 m), which last erupted in 1985, has forced evacuations; other historically active volcanoes include Late and Tofua&amp;lt;/p&amp;gt;</t>
  </si>
  <si>
    <t>deforestation from land being cleared for agriculture and settlement; soil exhaustion; water pollution due to salinization, sewage, and toxic chemicals from farming activities; coral reefs and marine populations threatened</t>
  </si>
  <si>
    <t>Biodiversity, Climate Change, Climate Change-Kyoto Protocol, Desertification, Hazardous Wastes, Law of the Sea, Marine Dumping, Marine Life Conservation, Ozone Layer Protection, Ship Pollution</t>
  </si>
  <si>
    <t>the western islands (making up the Tongan Volcanic Arch) are all of volcanic origin; the eastern islands are nonvolcanic and are composed of coral limestone and sand</t>
  </si>
  <si>
    <t>106,398 (July 2018 est.)</t>
  </si>
  <si>
    <t>Tongan(s)</t>
  </si>
  <si>
    <t>Tongan</t>
  </si>
  <si>
    <t>Tongan 97%, part-Tongan 0.8%, other 2.2%, unspecified &amp;lt;.1% (2016 est.)</t>
  </si>
  <si>
    <t>Tongan and English 76.8%, Tongan, English, and other language 10.6%, Tongan only (official) 8.7%, English only (official) 0.7%, other 1.7%, none 2.2% (2016 est.)</t>
  </si>
  <si>
    <t>Protestant 64.1% (includes Free Wesleyan Church 35%, Free Church of Tonga 11.9%, Church of Tonga 6.8%, Assembly of God 2.3%, Seventh Day Adventist 2.2%, Tokaikolo Christian Church 1.6%, other 4.3%), Mormon 18.6%, Roman Catholic 14.2%, other 2.4%, none 0.5%, unspecified 0.1% (2016 est.)</t>
  </si>
  <si>
    <t>33.26% (male 17,979 /female 17,404)</t>
  </si>
  <si>
    <t>19.69% (male 10,725 /female 10,223)</t>
  </si>
  <si>
    <t>34.69% (male 18,436 /female 18,469)</t>
  </si>
  <si>
    <t>5.81% (male 3,098 /female 3,089)</t>
  </si>
  <si>
    <t>6.56% (male 3,140 /female 3,835) (2018 est.)</t>
  </si>
  <si>
    <t>63.9 (2015 est.)</t>
  </si>
  <si>
    <t>22.9 years</t>
  </si>
  <si>
    <t>-0.1% (2018 est.)</t>
  </si>
  <si>
    <t>21.8 births/1,000 population (2018 est.)</t>
  </si>
  <si>
    <t>-17.9 migrant(s)/1,000 population (2018 est.)</t>
  </si>
  <si>
    <t>23.1% of total population (2019)</t>
  </si>
  <si>
    <t>0.71% annual rate of change (2015-20 est.)</t>
  </si>
  <si>
    <t>23,000 NUKU&amp;#39;ALOFA (2018)</t>
  </si>
  <si>
    <t>24.9 years (2012 est.)</t>
  </si>
  <si>
    <t>10.9 deaths/1,000 live births (2018 est.)</t>
  </si>
  <si>
    <t>10.5 deaths/1,000 live births</t>
  </si>
  <si>
    <t>3.03 children born/woman (2018 est.)</t>
  </si>
  <si>
    <t>34.1% (2012)</t>
  </si>
  <si>
    <t>0.52 physicians/1,000 population (2013)</t>
  </si>
  <si>
    <t>2.6 beds/1,000 population (2010)</t>
  </si>
  <si>
    <t>89% of population (2015 est.)</t>
  </si>
  <si>
    <t>91% of population (2015 est.)</t>
  </si>
  <si>
    <t>48.2% (2016)</t>
  </si>
  <si>
    <t>Kingdom of Tonga</t>
  </si>
  <si>
    <t>Pule&amp;#39;anga Fakatu&amp;#39;i &amp;#39;o Tonga</t>
  </si>
  <si>
    <t>Friendly Islands</t>
  </si>
  <si>
    <t>&amp;quot;tonga&amp;quot; means &amp;quot;south&amp;quot; in the Tongan language and refers to the country&amp;#39;s geographic position in relation to central Polynesia</t>
  </si>
  <si>
    <t>Nuku&amp;#39;alofa</t>
  </si>
  <si>
    <t>21 08 S, 175 12 W</t>
  </si>
  <si>
    <t>5 island divisions; &amp;#39;Eua, Ha&amp;#39;apai, Ongo Niua, Tongatapu, Vava&amp;#39;u</t>
  </si>
  <si>
    <t>4 June 1970 (from UK protectorate status)</t>
  </si>
  <si>
    <t>Official Birthday of King TUPOU VI, 4 July (1959); note - actual birthday of the monarch is 12 July 1959, 4 July (2015) is the day the king was crowned; Constitution Day (National Day), 4 November (1875)</t>
  </si>
  <si>
    <t>adopted 4 November 1875</t>
  </si>
  <si>
    <t>proposed by the Legislative Assembly; passage requires approval by the Assembly in each of three readings, the unanimous approval of the Privy Council (a high-level advisory body to the monarch), the Cabinet, and assent to by the monarch; revised 1988; amended many times, last in 2016 (2018)</t>
  </si>
  <si>
    <t>the father must be a citizen of Tonga; if a child is born out of wedlock, the mother must be a citizen of Tonga</t>
  </si>
  <si>
    <t>King TUPOU VI (since 18 March 2012); Heir Apparent Crown Prince Siaosi Manumataogo &amp;#39;Alaivahamama&amp;#39;o &amp;#39;Ahoeitu Konstantin Tuku&amp;#39;aho, son of the king (born 17 September 1985); note - on 18 March 2012, King George TUPOU V died and his brother, Crown Prince TUPOUTO&amp;#39;A Lavaka, assumed the throne as TUPOU VI</t>
  </si>
  <si>
    <t>Prime Minister Pohiva TU&amp;#39;I&amp;#39;ONETOA (since 27 September 2019)</t>
  </si>
  <si>
    <t>Cabinet nominated by the prime minister and appointed by the monarch</t>
  </si>
  <si>
    <t>the monarchy is hereditary; prime minister and deputy prime minister indirectly elected by the Legislative Assembly and appointed by the monarch; election last held on 27 September 2019 (next to be held in November 2020)</t>
  </si>
  <si>
    <t>Pohiva TU&amp;#39;I&amp;#39;ONETOA (Peoples Party) elected prime minister by parliament receiving 15of 23 votes cast</t>
  </si>
  <si>
    <t>unicameral Legislative Assembly or Fale Alea (up to 30 seats; - 26 for the 2017-19 term); 17 people&amp;#39;s representatives directly elected in single-seat constituencies by simple majority vote, and 9 indirectly elected by hereditary leaders; members serve 3-year terms)</t>
  </si>
  <si>
    <t>last held on 16 November 2017 (next to be held in 2020)</t>
  </si>
  <si>
    <t>percent of vote - NA; seats by party - Democratic Party 14, nobles&amp;#39; representatives 9,&amp;amp;nbsp; independent 3; composition - men 24, women 2, percent of women 7.7%</t>
  </si>
  <si>
    <t>Court of Appeal (consists of the court president and a number of judges determined by the monarch); note - appeals beyond the Court of Appeal are brought before the King in Privy Council, the monarch&amp;#39;s advisory organ that has both judicial and legislative powers</t>
  </si>
  <si>
    <t>judge appointments and tenures made by the King in Privy Council and subject to consent of the Legislative Assembly</t>
  </si>
  <si>
    <t>Supreme Court; Magistrates&amp;#39; Courts; Land Courts</t>
  </si>
  <si>
    <t>Democratic Party of the Friendly Islands [Samuela &amp;#39;Akilisi POHIVA]&amp;lt;br /&amp;gt;People&amp;#39;s Democratic Party or PDP [Tesina FUKO]&amp;lt;br /&amp;gt;Sustainable Nation-Building Party [Sione FONUA]&amp;lt;br /&amp;gt;Tonga Democratic Labor Party&amp;lt;br /&amp;gt;Tonga Human Rights and Democracy Movement or THRDM</t>
  </si>
  <si>
    <t>ACP, ADB, AOSIS, C, FAO, G-77, IBRD, ICAO, ICRM, IDA, IFAD, IFC, IFRCS, IHO, IMF, IMO, IMSO, Interpol, IOC, IPU, ITU, ITUC (NGOs), OPCW, PIF, Sparteca, SPC, UN, UNCTAD, UNESCO, UNIDO, UPU, WCO, WHO, WIPO, WMO, WTO</t>
  </si>
  <si>
    <t>Ambassador Mahe&amp;#39;uli&amp;#39;uli Sandhurst TUPOUNIUA (since 17 September 2013)</t>
  </si>
  <si>
    <t>250 East 51st Street, New York, NY 10022</t>
  </si>
  <si>
    <t>[1] (917) 369-1025</t>
  </si>
  <si>
    <t>[1] (917) 369-1024</t>
  </si>
  <si>
    <t>red with a bold red cross on a white rectangle in the upper hoist-side corner; the cross reflects the deep-rooted Christianity in Tonga, red represents the blood of Christ and his sacrifice, and white signifies purity</t>
  </si>
  <si>
    <t>red cross on white field, arms equal length; national colors: red, white</t>
  </si>
  <si>
    <t>&amp;quot;Ko e fasi `o e tu&amp;quot;i `o e `Otu Tonga&amp;quot; (Song of the King of the Tonga Islands)</t>
  </si>
  <si>
    <t>Uelingatoni Ngu TUPOUMALOHI/Karl Gustavus SCHMITT</t>
  </si>
  <si>
    <t>&amp;lt;p&amp;gt;Tonga has a small, open island economy and is the last constitutional monarchy among the Pacific Island countries. It has a narrow export base in agricultural goods. Squash, vanilla beans, and yams are the main crops. Agricultural exports, including fish, make up two-thirds of total exports. Tourism is the second-largest source of hard currency earnings following remittances. Tonga had 53,800 visitors in 2015. The country must import a high proportion of its food, mainly from New Zealand.&amp;lt;/p&amp;gt;&amp;lt;p&amp;gt;&amp;lt;/p&amp;gt;&amp;lt;p&amp;gt;The country remains dependent on external aid and remittances from overseas Tongans to offset its trade deficit. The government is emphasizing the development of the private sector, encouraging investment, and is committing increased funds for health care and education. Tonga&amp;#39;s English-speaking and educated workforce offers a viable labor market, and the tropical climate provides fertile soil. Renewable energy and deep-sea mining also offer opportunities for investment.&amp;lt;/p&amp;gt;&amp;lt;p&amp;gt;&amp;lt;/p&amp;gt;&amp;lt;p&amp;gt;Tonga has a reasonably sound basic infrastructure and well developed social services. But the government faces high unemployment among the young, moderate inflation, pressures for democratic reform, and rising civil service expenditures.&amp;lt;/p&amp;gt;</t>
  </si>
  <si>
    <t>$591 million</t>
  </si>
  <si>
    <t>$576.6 million</t>
  </si>
  <si>
    <t>$553.6 million</t>
  </si>
  <si>
    <t>$455 million (2017 est.)</t>
  </si>
  <si>
    <t>99.4% (2017 est.)</t>
  </si>
  <si>
    <t>-68.5% (2017 est.)</t>
  </si>
  <si>
    <t>squash, coconuts, copra, bananas, vanilla beans, cocoa, coffee, sweet potatoes, cassava, taro, and kava</t>
  </si>
  <si>
    <t>tourism, construction, fishing</t>
  </si>
  <si>
    <t>33,800 (2011 est.)</t>
  </si>
  <si>
    <t>2,006% (2006 est.)</t>
  </si>
  <si>
    <t>27.5% (2006 est.)</t>
  </si>
  <si>
    <t>22.5% (2010 est.)</t>
  </si>
  <si>
    <t>181.2 million (2017 est.)</t>
  </si>
  <si>
    <t>39.8% (of GDP) (2017 est.)</t>
  </si>
  <si>
    <t>$130.8 million</t>
  </si>
  <si>
    <t>$112.7 million</t>
  </si>
  <si>
    <t>$139.2 million</t>
  </si>
  <si>
    <t>$135.2 million</t>
  </si>
  <si>
    <t>-$30 million</t>
  </si>
  <si>
    <t>$18.4 million</t>
  </si>
  <si>
    <t>$19.4 million</t>
  </si>
  <si>
    <t>Hong Kong 25.1%, NZ 22.6%, US 14.3%, Japan 12.8%, Australia 10.5% (2017)</t>
  </si>
  <si>
    <t>squash, fish, vanilla beans, root crops, kava</t>
  </si>
  <si>
    <t>$250.2 million</t>
  </si>
  <si>
    <t>$269.8 million</t>
  </si>
  <si>
    <t>foodstuffs, machinery and transport equipment, fuels, chemicals</t>
  </si>
  <si>
    <t>NZ 33.3%, Fiji 11.7%, US 9.8%, Singapore 9%, Australia 8.9%, China 7.9%, Japan 5.9% (2017)</t>
  </si>
  <si>
    <t>$198.5 million</t>
  </si>
  <si>
    <t>$127.2 million</t>
  </si>
  <si>
    <t>$117.2 million</t>
  </si>
  <si>
    <t>pa&amp;#39;anga (TOP) per US dollar -</t>
  </si>
  <si>
    <t>{"2017":"2.228","2016":"2.216","2015":"2.216","2014":"2.106","2013":"1.847"}</t>
  </si>
  <si>
    <t>52 million kWh (2016 est.)</t>
  </si>
  <si>
    <t>48.36 million kWh (2016 est.)</t>
  </si>
  <si>
    <t>20,300 kW (2016 est.)</t>
  </si>
  <si>
    <t>900 bbl/day (2016 est.)</t>
  </si>
  <si>
    <t>910 bbl/day (2015 est.)</t>
  </si>
  <si>
    <t>139,700 Mt (2017 est.)</t>
  </si>
  <si>
    <t>10 (July 2016 est.)</t>
  </si>
  <si>
    <t>80,000</t>
  </si>
  <si>
    <t>high speed Internet provided by 3 MNOs, which has subsequently allowed for better health care services,&amp;amp;nbsp;faster connections for education and growing e-commerce services; fixed-line teledensity has dropped given mobile subscriptions;&amp;amp;nbsp;mobile technology dominates given the island geography; satellite technology is widespread and is important especially in areas away from the city (2018)</t>
  </si>
  <si>
    <t>fixed-line&amp;amp;nbsp;14 per 100 and mobile-cellular teledensity&amp;amp;nbsp;70 telephones per 100; fully automatic switched network (2018)</t>
  </si>
  <si>
    <t>country code - 676; satellite earth station - 1 Intelsat (Pacific Ocean); in 2013 undersea fibre-optic cable links Tonga to Fiji and&amp;amp;nbsp; Sydney (2017)</t>
  </si>
  <si>
    <t>1 state-owned TV station and 3 privately owned TV stations; satellite and cable TV services are available; 1 state-owned and&amp;amp;nbsp;5 privately owned radio stations; Radio Australia broadcasts available via satellite (2019)</t>
  </si>
  <si>
    <t>.to</t>
  </si>
  <si>
    <t>42,552</t>
  </si>
  <si>
    <t>40% (July 2016 est.)</t>
  </si>
  <si>
    <t>His Majesty&amp;#39;s Armed Forces (HMAF): Territorial Forces, Land Force (includes Tonga Royal Guards, Royal Tonga Marines, and a Combined Log and Tech Support Unit), Tonga Navy, Training Wing, Air Wing and Support Unit (2019)</t>
  </si>
  <si>
    <t>Volunteers, 18-25; no conscription (2014)</t>
  </si>
  <si>
    <t>75,416 (2015)</t>
  </si>
  <si>
    <t>A3 (2016)</t>
  </si>
  <si>
    <t>680 km (2011)</t>
  </si>
  <si>
    <t>184 km (2011)</t>
  </si>
  <si>
    <t>bulk carrier 1, container ship 1, general cargo 15, oil tanker 1, other 15 (2018)</t>
  </si>
  <si>
    <t>&amp;lt;p&amp;gt;maritime boundary dispute with Fiji&amp;lt;/p&amp;gt; &amp;lt;p&amp;gt;&amp;amp;nbsp;&amp;lt;/p&amp;gt;</t>
  </si>
  <si>
    <t>French Togoland became Togo in 1960. Gen. Gnassingbe EYADEMA, installed as military ruler in 1967, ruled Togo with a heavy hand for almost four decades. Despite the facade of multi-party elections instituted in the early 1990s, the government was largely dominated by President EYADEMA, whose Rally of the Togolese People (RPT) party has been in power almost continually since 1967 and its successor, the Union for the Republic, maintains a majority of seats in today&amp;#39;s legislature. Upon EYADEMA&amp;#39;s death in February 2005, the military installed the president&amp;#39;s son, Faure GNASSINGBE, and then engineered his formal election two months later. Democratic gains since then allowed Togo to hold its first relatively free and fair legislative elections in October 2007. Since 2007, President GNASSINGBE has started the country along a gradual path to democratic reform. Togo has since held multiple presidential and legislative elections deemed generally free and fair by international observers. Despite those positive moves, political reconciliation has moved slowly, and the country experiences periodic outbursts of violent protest by frustrated citizens. Recent constitutional changes to institute a runoff system in presidential elections and establish term limits has not reduced the resentment many Togolese feel after over 50 years of one-family rule.</t>
  </si>
  <si>
    <t>Western Africa, bordering the Bight of Benin, between Benin and Ghana</t>
  </si>
  <si>
    <t>8 00 N, 1 10 E</t>
  </si>
  <si>
    <t>56,785 sq km</t>
  </si>
  <si>
    <t>54,385 sq km</t>
  </si>
  <si>
    <t>2,400 sq km</t>
  </si>
  <si>
    <t>1,880 km</t>
  </si>
  <si>
    <t>Benin 651 km, Burkina Faso 131 km, Ghana 1098 km</t>
  </si>
  <si>
    <t>56 km</t>
  </si>
  <si>
    <t>30 nm</t>
  </si>
  <si>
    <t>gently rolling savanna in north; central hills; southern plateau; low coastal plain with extensive lagoons and marshes</t>
  </si>
  <si>
    <t>236 m</t>
  </si>
  <si>
    <t>Mont Agou 986 m</t>
  </si>
  <si>
    <t>phosphates, limestone, marble, arable land</t>
  </si>
  <si>
    <t>67.4% (2011 est.)</t>
  </si>
  <si>
    <t>18.4% (2011 est.)</t>
  </si>
  <si>
    <t>one of the more densely populated African nations with most of the population residing in rural communities, density is highest in the south on or near the Atlantic coast</t>
  </si>
  <si>
    <t>hot, dry harmattan wind can reduce visibility in north during winter; periodic droughts</t>
  </si>
  <si>
    <t>deforestation attributable to slash-and-burn agriculture and the use of wood for fuel; very little rain forest still present and what remains is highly degraded; desertification; water pollution presents health hazards and hinders the fishing industry; air pollution increasing in urban areas</t>
  </si>
  <si>
    <t>Biodiversity, Climate Change, Climate Change-Kyoto Protocol, Desertification, Endangered Species, Hazardous Wastes, Law of the Sea, Ozone Layer Protection, Ship Pollution, Tropical Timber 83, Tropical Timber 94, Wetlands, Whaling</t>
  </si>
  <si>
    <t>the country&amp;#39;s length allows it to stretch through six distinct geographic regions; climate varies from tropical to savanna</t>
  </si>
  <si>
    <t>8,176,449 (July 2018 est.)</t>
  </si>
  <si>
    <t>Togolese (singular and plural)</t>
  </si>
  <si>
    <t>Togolese</t>
  </si>
  <si>
    <t>Adja-Ewe/Mina 42.4%, Kabye/Tem 25.9%, Para-Gourma/Akan 17.1%, Akposso/Akebu 4.1%, Ana-Ife 3.2%, other Togolese 1.7%, foreigners 5.2%, no response .4% (2013-14 est.)</t>
  </si>
  <si>
    <t>French (official, the language of commerce), Ewe and Mina (the two major African languages in the south), Kabye (sometimes spelled Kabiye) and Dagomba (the two major African languages in the north)</t>
  </si>
  <si>
    <t>Christian 43.7%, folk 35.6%, Muslim 14%, Hindu &amp;amp;lt;.1%, Buddhist &amp;amp;lt;.1%, Jewish &amp;amp;lt;.1%, other .5%, none 6.2% (2010 est.)</t>
  </si>
  <si>
    <t>40.13% (male 1,646,438 /female 1,634,609)</t>
  </si>
  <si>
    <t>19.1% (male 779,774 /female 782,192)</t>
  </si>
  <si>
    <t>32.96% (male 1,339,150 /female 1,356,020)</t>
  </si>
  <si>
    <t>4.34% (male 167,575 /female 187,432)</t>
  </si>
  <si>
    <t>3.46% (male 122,175 /female 161,084) (2018 est.)</t>
  </si>
  <si>
    <t>81.2 (2015 est.)</t>
  </si>
  <si>
    <t>76.2 (2015 est.)</t>
  </si>
  <si>
    <t>2.61% (2018 est.)</t>
  </si>
  <si>
    <t>3.76% annual rate of change (2015-20 est.)</t>
  </si>
  <si>
    <t>1.785 million LOME (capital) (2019)</t>
  </si>
  <si>
    <t>21 years (2013/14 est.)</t>
  </si>
  <si>
    <t>396 deaths/100,000 live births (2017 est.)</t>
  </si>
  <si>
    <t>40.8 deaths/1,000 live births (2018 est.)</t>
  </si>
  <si>
    <t>34.4 deaths/1,000 live births</t>
  </si>
  <si>
    <t>68.6 years</t>
  </si>
  <si>
    <t>4.32 children born/woman (2018 est.)</t>
  </si>
  <si>
    <t>19.9% (2013/14)</t>
  </si>
  <si>
    <t>44.2% of population</t>
  </si>
  <si>
    <t>63.1% of population</t>
  </si>
  <si>
    <t>55.8% of population</t>
  </si>
  <si>
    <t>0.05 physicians/1,000 population (2015)</t>
  </si>
  <si>
    <t>2.9% of population (2015 est.)</t>
  </si>
  <si>
    <t>97.1% of population (2015 est.)</t>
  </si>
  <si>
    <t>3,800 (2018 est.)</t>
  </si>
  <si>
    <t>5% of GDP (2016)</t>
  </si>
  <si>
    <t>14 years NA</t>
  </si>
  <si>
    <t>11 years NA (2017)</t>
  </si>
  <si>
    <t>4.1% (2015 est.)</t>
  </si>
  <si>
    <t>Togolese Republic</t>
  </si>
  <si>
    <t>Republique Togolaise</t>
  </si>
  <si>
    <t>French Togoland</t>
  </si>
  <si>
    <t>derived from the Ewe words &amp;quot;to&amp;quot; (river) and &amp;quot;godo&amp;quot; (on the other side) to give the sense of &amp;quot;on the other side of the river&amp;quot;; originally, this designation applied to the town of Togodo (now Togoville) on the northern shore of Lake Togo, but the name was eventually extended to the entire nation</t>
  </si>
  <si>
    <t>6 07 N, 1 13 E</t>
  </si>
  <si>
    <t>5 regions (regions, singular - region); Centrale, Kara, Maritime, Plateaux, Savanes</t>
  </si>
  <si>
    <t>27 April 1960 (from French-administered UN trusteeship)</t>
  </si>
  <si>
    <t>Independence Day, 27 April (1960)</t>
  </si>
  <si>
    <t>several previous; latest adopted 27 September 1992, effective 14 October 1992</t>
  </si>
  <si>
    <t>proposed by the president of the republic or supported by at least one fifth of the National Assembly membership; passage requires four-fifths majority vote by the Assembly; a referendum is required if approved by only two-thirds majority of the Assembly or if requested by the president; constitutional articles on the republican and secular form of government cannot be amended; amended 2002, 2007, 2019 when the National Assembly unanimously approved a package of amendments, including setting presidential term limits of two 5-year mandates (2019)</t>
  </si>
  <si>
    <t>customary law system</t>
  </si>
  <si>
    <t>at least one parent must be a citizen of Togo</t>
  </si>
  <si>
    <t>President Faure GNASSINGBE (since 4 May 2005)</t>
  </si>
  <si>
    <t>Acting Prime Minister Komi KLASSOU (since 5 June 2015)</t>
  </si>
  <si>
    <t>Council of Ministers appointed by the president on the advice of the prime minister</t>
  </si>
  <si>
    <t>president directly elected by simple majority popular vote for a 5-year term (no term limits); election last held on 25 April 2015 (next to be held in 2020); prime minister appointed by the president</t>
  </si>
  <si>
    <t>Faure GNASSINGBE reelected president; percent of vote - Faure GNASSINGBE (UNIR) 58.8%, Jean-Pierre FABRE (ANC) 35.2%, Tchaboure GOGUE (ADDI) 4%, other 2%</t>
  </si>
  <si>
    <t>unicameral National Assembly or Assemblee Nationale (91 seats; members directly elected in multi-seat constituencies by closed, party-list proportional representation vote to serve 5-year terms)</t>
  </si>
  <si>
    <t>last held on 20 December 2018 (next to be held in 2023)</t>
  </si>
  <si>
    <t>percent of vote by coalition/party - NA; seats by party - UNIR 59, UFC 6, NET 3, MPDD 3, other 2, independent 18; composition - men 75, women 16, percent of women 17.6%</t>
  </si>
  <si>
    <t>Supreme Court or Cour Supreme (organized into criminal and administrative chambers, each with a chamber president and advisors); Constitutional Court (consists of 9 judges, including the court president)</t>
  </si>
  <si>
    <t>Supreme Court president appointed by decree of the president of the republic upon the proposal of the Supreme Council of the Magistracy, a 9-member judicial, advisory, and disciplinary body; other judicial appointments and judge tenure NA; Constitutional Court judges appointed by the National Assembly; judge tenure NA</t>
  </si>
  <si>
    <t>Court of Assizes (sessions court); Appeal Court; tribunals of first instance (divided into civil, commercial, and correctional chambers; Court of State Security; military tribunal</t>
  </si>
  <si>
    <t>Action Committee for Renewal or CAR [Yaovi AGBOYIBO]&amp;lt;br /&amp;gt;Alliance of Democrats for Integral Development or ADDI [Tchaboure GOGUE]&amp;lt;br /&amp;gt;Democratic Convention of African Peoples or CDPA [Brigitte ADJAMAGBO-JOHNSON]&amp;lt;br /&amp;gt;Democratic Forces for the Republic or FDR [Dodji APEVON]&amp;lt;br /&amp;gt;National Alliance for Change or ANC [Jean-Pierre FABRE]&amp;lt;br /&amp;gt;New Togolese Commitment [Gerry TAAMA]&amp;lt;br /&amp;gt;Pan-African National Party or PNP [Tikpi ATCHADAM]&amp;lt;br /&amp;gt;Pan-African Patriotic Convergence or CPP [Edem KODJO]&amp;lt;br /&amp;gt;Patriotic Movement for Democracy and Development or MPDD &amp;lt;br /&amp;gt;Socialist Pact for Renewal or PSR [Abi TCHESSA]&amp;lt;br /&amp;gt;The Togolese Party [Nathaniel OLYMPIO]&amp;lt;br /&amp;gt;Union of Forces for Change or UFC [Gilchrist OLYMPIO]&amp;lt;br /&amp;gt;Union for the Republic or UNIR [Faure GNASSINGBE]</t>
  </si>
  <si>
    <t>ACP, AfDB, AU, ECOWAS, EITI (compliant country), Entente, FAO, FZ, G-77, IAEA, IBRD, ICAO, ICRM, IDA, IDB, IFAD, IFC, IFRCS, ILO, IMF, IMO, Interpol, IOC, IOM, IPU, ISO (correspondent), ITSO, ITU, ITUC (NGOs), MIGA, MINURSO, MINUSMA, NAM, OIC, OIF, OPCW, PCA, UN, UNAMID, UNCTAD, UNESCO, UNHCR, UNIDO, UNMIL, UNOCI, UNWTO, UPU, WADB (regional), WAEMU, WCO, WFTU (NGOs), WHO, WIPO, WMO, WTO</t>
  </si>
  <si>
    <t>Ambassador Frederic Edem HEGBE (since 24 April 2017)</t>
  </si>
  <si>
    <t>2208 Massachusetts Avenue NW, Washington, DC 20008</t>
  </si>
  <si>
    <t>[1] (202) 234-4212</t>
  </si>
  <si>
    <t>[1] (202) 232-3190</t>
  </si>
  <si>
    <t>Ambassador Eric W. STROHMAYER (since 11 April 2019)</t>
  </si>
  <si>
    <t>[228] 2261-5470</t>
  </si>
  <si>
    <t>4332 Blvd. Gnassingbe Eyadema, Cite OUA, Lome</t>
  </si>
  <si>
    <t>B.P. 852, Lome; 2300 Lome Place, Washington, DC 20521-2300</t>
  </si>
  <si>
    <t>[228] 2261-5501</t>
  </si>
  <si>
    <t>five equal horizontal bands of green (top and bottom) alternating with yellow; a white five-pointed star on a red square is in the upper hoist-side corner; the five horizontal stripes stand for the five different regions of the country; the red square is meant to express the loyalty and patriotism of the people, green symbolizes hope, fertility, and agriculture, while yellow represents mineral wealth and faith that hard work and strength will bring prosperity; the star symbolizes life, purity, peace, dignity, and Togo&amp;#39;s independence</t>
  </si>
  <si>
    <t>lion; national colors: green, yellow, red, white</t>
  </si>
  <si>
    <t>&amp;quot;Salut a toi, pays de nos aieux&amp;quot; (Hail to Thee, Land of Our Forefathers)</t>
  </si>
  <si>
    <t>Alex CASIMIR-DOSSEH</t>
  </si>
  <si>
    <t>&amp;lt;p&amp;gt;Togo has enjoyed a period of steady economic growth fueled by political stability and a concerted effort by the government to modernize the country’s commercial infrastructure, but discontent with President Faure GNASSINGBE has led to a rapid rise in protests, creating downside risks. The country completed an ambitious large-scale infrastructure improvement program, including new principal roads, a new airport terminal, and a new seaport. The economy depends heavily on both commercial and subsistence agriculture, providing employment for around 60% of the labor force. Some basic foodstuffs must still be imported. Cocoa, coffee, and cotton and other agricultural products generate about 20% of export earnings with cotton being the most important cash crop. Togo is among the world&amp;#39;s largest producers of phosphate and seeks to develop its carbonate phosphate reserves, which provide more than 20% of export earnings.&amp;lt;/p&amp;gt;&amp;lt;p&amp;gt;&amp;lt;/p&amp;gt;&amp;lt;p&amp;gt;Supported by the World Bank and the IMF, the government&amp;#39;s decade-long effort to implement economic reform measures, encourage foreign investment, and bring revenues in line with expenditures has moved slowly. Togo completed its IMF Extended Credit Facility in 2011 and reached a Heavily Indebted Poor Country debt relief completion point in 2010 at which 95% of the country&amp;#39;s debt was forgiven. Togo continues to work with the IMF on structural reforms, and in January 2017, the IMF signed an Extended Credit Facility arrangement consisting of a three-year $238 million loan package. Progress depends on follow through on privatization, increased transparency in government financial operations, progress toward legislative elections, and continued support from foreign donors.&amp;lt;/p&amp;gt;&amp;lt;p&amp;gt;&amp;lt;/p&amp;gt;&amp;lt;p&amp;gt;Togo’s 2017 economic growth probably remained steady at 5.0%, largely driven by infusions of foreign aid, infrastructure investment in its port and mineral industry, and improvements in the business climate. Foreign direct investment inflows have slowed in recent years.&amp;lt;/p&amp;gt;</t>
  </si>
  <si>
    <t>$12.97 billion</t>
  </si>
  <si>
    <t>$12.42 billion</t>
  </si>
  <si>
    <t>$4.767 billion (2017 est.)</t>
  </si>
  <si>
    <t>coffee, cocoa, cotton, yams, cassava (manioc, tapioca), corn, beans, rice, millet, sorghum; livestock; fish</t>
  </si>
  <si>
    <t>phosphate mining, agricultural processing, cement, handicrafts, textiles, beverages</t>
  </si>
  <si>
    <t>2.595 million (2007 est.)</t>
  </si>
  <si>
    <t>30% (1998 est.)</t>
  </si>
  <si>
    <t>55.1% (2015 est.)</t>
  </si>
  <si>
    <t>27.1% (2006)</t>
  </si>
  <si>
    <t>1.023 billion (2017 est.)</t>
  </si>
  <si>
    <t>1.203 billion (2017 est.)</t>
  </si>
  <si>
    <t>75.7% of GDP</t>
  </si>
  <si>
    <t>81.6% of GDP</t>
  </si>
  <si>
    <t>$1.335 billion</t>
  </si>
  <si>
    <t>$1.119 billion</t>
  </si>
  <si>
    <t>$1.95 billion</t>
  </si>
  <si>
    <t>$1.624 billion</t>
  </si>
  <si>
    <t>-$383 million</t>
  </si>
  <si>
    <t>-$416 million</t>
  </si>
  <si>
    <t>$1.046 billion</t>
  </si>
  <si>
    <t>$967.4 million</t>
  </si>
  <si>
    <t>Benin 16.7%, Burkina Faso 15.2%, Niger 8.9%, India 7.3%, Mali 6.7%, Ghana 5.5%, Cote dIvoire 5.4%, Nigeria 4.1% (2017)</t>
  </si>
  <si>
    <t>reexports, cotton, phosphates, coffee, cocoa</t>
  </si>
  <si>
    <t>$1.999 billion</t>
  </si>
  <si>
    <t>$2 billion</t>
  </si>
  <si>
    <t>machinery and equipment, foodstuffs, petroleum products</t>
  </si>
  <si>
    <t>China 27.5%, France 9.1%, Netherlands 4.4%, Japan 4.3% (2017)</t>
  </si>
  <si>
    <t>$77.8 million</t>
  </si>
  <si>
    <t>232.6 million kWh (2016 est.)</t>
  </si>
  <si>
    <t>1.261 billion kWh (2016 est.)</t>
  </si>
  <si>
    <t>1.14 billion kWh (2016 est.)</t>
  </si>
  <si>
    <t>230,000 kW (2016 est.)</t>
  </si>
  <si>
    <t>15,000 bbl/day (2016 est.)</t>
  </si>
  <si>
    <t>13,100 bbl/day (2015 est.)</t>
  </si>
  <si>
    <t>2.651 million Mt (2017 est.)</t>
  </si>
  <si>
    <t>36,111</t>
  </si>
  <si>
    <t>6,219,981</t>
  </si>
  <si>
    <t>78 (2017 est.)</t>
  </si>
  <si>
    <t>fair system based on a network of microwave radio relay routes supplemented by open-wire lines and a mobile-cellular system; (2018)</t>
  </si>
  <si>
    <t>fixed-line less than 1 per 100 and mobile-cellular 78 telephones per 100 persons with mobile-cellular use predominating (2018)</t>
  </si>
  <si>
    <t>country code - 228; satellite earth stations - 1 Intelsat (Atlantic Ocean), 1 Symphonie; West Africa Cable System (WACS), linking countries along the west coast of Africa with each other and with Portugal and the United Kingdom; GLO-1, linking countries along the west coast of Africa to each other and to Portugal, Spain and the United Kingdom</t>
  </si>
  <si>
    <t>1&amp;amp;nbsp;state-owned TV station with multiple transmission sites; five private TV stations broadcast locally; cable TV service is available; state-owned radio network with two stations (in Lome and Kara); several dozen private radio stations and a few community radio stations; transmissions of multiple international broadcasters available (2019)</t>
  </si>
  <si>
    <t>.tg</t>
  </si>
  <si>
    <t>877,310</t>
  </si>
  <si>
    <t>11.3% (July 2016 est.)</t>
  </si>
  <si>
    <t>45,756</t>
  </si>
  <si>
    <t>1.97% of GDP</t>
  </si>
  <si>
    <t>Togolese Armed Forces (Forces Armees Togolaise, FAT): Togolese Army (l&amp;#39;Armee de Terre), Togolese Navy (Forces Naval Togolaises), Togolese Air Force (Armee de l&amp;amp;rsquo;Air), National Gendarmerie (2018)</t>
  </si>
  <si>
    <t>18 years of age for military service; 2-year service obligation; currently the military is only an all-volunteer force (2017)</t>
  </si>
  <si>
    <t>769,904 (2015)</t>
  </si>
  <si>
    <t>5V (2016)</t>
  </si>
  <si>
    <t>62 km gas</t>
  </si>
  <si>
    <t>568 km (2014)</t>
  </si>
  <si>
    <t>568 km 1.000-m gauge (2014)</t>
  </si>
  <si>
    <t>50 km (seasonally navigable by small craft on the Mono River depending on rainfall) (2011)</t>
  </si>
  <si>
    <t>327</t>
  </si>
  <si>
    <t>bulk carrier 7, container ship 4, general cargo 215, oil tanker 42, other 59 (2018)</t>
  </si>
  <si>
    <t>&amp;lt;p&amp;gt;in 2001, Benin claimed Togo moved boundary monuments - joint commission continues to resurvey the boundary; talks continue between Benin and Togo on funding the Adjrala hydroelectric dam on the Mona River&amp;lt;/p&amp;gt;</t>
  </si>
  <si>
    <t>transit hub for Nigerian heroin and cocaine traffickers; money laundering not a significant problem</t>
  </si>
  <si>
    <t>Discovered and claimed by Portugal in the late 15th century, the islands&amp;#39; sugar-based economy gave way to coffee and cocoa in the 19th century - all grown with African plantation slave labor, a form of which lingered into the 20th century. While independence was achieved in 1975, democratic reforms were not instituted until the late 1980s. The country held its first free elections in 1991, but frequent internal wrangling between the various political parties precipitated repeated changes in leadership and four failed, non-violent coup attempts in 1995, 1998, 2003, and 2009. In 2012, three opposition parties combined in a no confidence vote to bring down the majority government of former Prime Minister Patrice TROVOADA, but in 2014, legislative elections returned him to the office. President Evaristo CARVALHO, of the same political party as Prime Minister TROVOADA, was elected in September 2016, marking a rare instance in which the positions of president and prime minister are held by the same party. Prime Minister TROVOADA resigned at the end of 2018 and was replaced by Jorge BOM JESUS. New oil discoveries in the Gulf of Guinea may attract increased attention to the small island nation.</t>
  </si>
  <si>
    <t>Central Africa, islands in the Gulf of Guinea, just north of the Equator, west of Gabon</t>
  </si>
  <si>
    <t>1 00 N, 7 00 E</t>
  </si>
  <si>
    <t>964 sq km</t>
  </si>
  <si>
    <t>more than five times the size of Washington, DC</t>
  </si>
  <si>
    <t>209 km</t>
  </si>
  <si>
    <t>tropical; hot, humid; one rainy season (October to May)</t>
  </si>
  <si>
    <t>Pico de Sao Tome 2,024 m</t>
  </si>
  <si>
    <t>fish, hydropower</t>
  </si>
  <si>
    <t>40.6% (2011 est.)</t>
  </si>
  <si>
    <t>Sao Tome, the capital city, has roughly a quarter of the nation&amp;#39;s population; Santo Antonio is the largest town on Principe; the northern areas of both islands have the highest population densities</t>
  </si>
  <si>
    <t>deforestation and illegal logging; soil erosion and exhaustion; inadequate sewage treatment in cities;&amp;amp;nbsp;biodiversity preservation</t>
  </si>
  <si>
    <t>the second-smallest African country (after the Seychelles); the two main islands form part of a chain of extinct volcanoes and both are mountainous</t>
  </si>
  <si>
    <t>204,454 (July 2018 est.)</t>
  </si>
  <si>
    <t>Sao Tomean(s)</t>
  </si>
  <si>
    <t>Sao Tomean</t>
  </si>
  <si>
    <t>mestico, angolares (descendants of Angolan slaves), forros (descendants of freed slaves), servicais (contract laborers from Angola, Mozambique, and Cabo Verde), tongas (children of servicais born on the islands), Europeans (primarily Portuguese), Asians (mostly Chinese)</t>
  </si>
  <si>
    <t>Portuguese 98.4% (official), Forro 36.2%, Cabo Verdian 8.5%, French 6.8%, Angolar 6.6%, English 4.9%, Lunguie 1%, other (including sign language) 2.4% (2012 est.)</t>
  </si>
  <si>
    <t>Catholic 55.7%, Adventist 4.1%, Assembly of God 3.4%, New Apostolic 2.9%, Mana 2.3%, Universal Kingdom of God 2%, Jehovah&amp;#39;s Witness 1.2%, other 6.2%, none 21.2%, unspecified 1% (2012 est.)</t>
  </si>
  <si>
    <t>41.2% (male 42,825 /female 41,403)</t>
  </si>
  <si>
    <t>21.01% (male 21,767 /female 21,188)</t>
  </si>
  <si>
    <t>31.03% (male 31,218 /female 32,229)</t>
  </si>
  <si>
    <t>3.93% (male 3,708 /female 4,332)</t>
  </si>
  <si>
    <t>2.83% (male 2,545 /female 3,239) (2018 est.)</t>
  </si>
  <si>
    <t>86.7 (2015 est.)</t>
  </si>
  <si>
    <t>81.1 (2015 est.)</t>
  </si>
  <si>
    <t>18.7 years (2018 est.)</t>
  </si>
  <si>
    <t>18.3 years</t>
  </si>
  <si>
    <t>1.66% (2018 est.)</t>
  </si>
  <si>
    <t>31.5 births/1,000 population (2018 est.)</t>
  </si>
  <si>
    <t>-8.2 migrant(s)/1,000 population (2018 est.)</t>
  </si>
  <si>
    <t>73.6% of total population (2019)</t>
  </si>
  <si>
    <t>3.33% annual rate of change (2015-20 est.)</t>
  </si>
  <si>
    <t>80,000 SAO TOME (capital) (2018)</t>
  </si>
  <si>
    <t>19.4 years (2008/09 est.)</t>
  </si>
  <si>
    <t>130 deaths/100,000 live births (2017 est.)</t>
  </si>
  <si>
    <t>44.1 deaths/1,000 live births (2018 est.)</t>
  </si>
  <si>
    <t>65.7 years (2018 est.)</t>
  </si>
  <si>
    <t>4.11 children born/woman (2018 est.)</t>
  </si>
  <si>
    <t>40.6% (2014)</t>
  </si>
  <si>
    <t>2.9 beds/1,000 population (2011)</t>
  </si>
  <si>
    <t>40.8% of population (2015 est.)</t>
  </si>
  <si>
    <t>34.7% of population (2015 est.)</t>
  </si>
  <si>
    <t>59.2% of population (2015 est.)</t>
  </si>
  <si>
    <t>65.3% of population (2015 est.)</t>
  </si>
  <si>
    <t>0.7% (2018)</t>
  </si>
  <si>
    <t>1,100 (2018)</t>
  </si>
  <si>
    <t>12.4% (2016)</t>
  </si>
  <si>
    <t>4.9% of GDP (2017)</t>
  </si>
  <si>
    <t xml:space="preserve"> NA (2012 est.)</t>
  </si>
  <si>
    <t>Democratic Republic of Sao Tome and Principe</t>
  </si>
  <si>
    <t>Republica Democratica de Sao Tome e Principe</t>
  </si>
  <si>
    <t>Sao Tome e Principe</t>
  </si>
  <si>
    <t>Sao Tome was named after Saint THOMAS the Apostle by the Portuguese who discovered the island on 21 December 1470 (or 1471), the saint&amp;#39;s feast day; Principe is a shortening of the original Portuguese name of &amp;quot;Ilha do Principe&amp;quot; (Isle of the Prince) referring to the Prince of Portugal to whom duties on the island&amp;#39;s sugar crop were paid</t>
  </si>
  <si>
    <t>0 20 N, 6 44 E</t>
  </si>
  <si>
    <t>6 districts (distritos, singular - distrito), 1 autonomous region* (regiao autonoma); Agua Grande, Cantagalo, Caue, Lemba, Lobata, Me-Zochi, Principe*</t>
  </si>
  <si>
    <t>12 July 1975 (from Portugal)</t>
  </si>
  <si>
    <t>Independence Day, 12 July (1975)</t>
  </si>
  <si>
    <t>approved 5 November 1975</t>
  </si>
  <si>
    <t>proposed by the National Assembly; passage requires two-thirds majority vote by the Assembly; the Assembly can propose to the president of the republic that an amendment be submitted to a referendum; revised several times, last in 2006 (2017)</t>
  </si>
  <si>
    <t>mixed legal system of civil law based on the Portuguese model and customary law</t>
  </si>
  <si>
    <t>at least one parent must be a citizen of Sao Tome and Principe</t>
  </si>
  <si>
    <t>President Evaristo CARVALHO (since 3 September 2016)</t>
  </si>
  <si>
    <t>Prime Minister Jorge Bom JESUS (since 3 December 2018)</t>
  </si>
  <si>
    <t>Council of Ministers proposed by the prime minister, appointed by the president</t>
  </si>
  <si>
    <t>president directly elected by absolute majority popular vote in 2 rounds if needed for a 5-year term (eligible for a second term); election last held on 7 July 2016 and 7 August 2016 (next to be held in July 2021); prime minister chosen by the National Assembly and approved by the president</t>
  </si>
  <si>
    <t>Evaristo CARVALHO elected president; percent of vote - Evaristo CARVALHO (ADI) 49.8%, Manuel Pinto DA COSTA (independent) 24.8%, Maria DAS NEVES (MLSTP-PSD) 24.1%; note - first round results for CARVALHO were revised downward from just over 50%, prompting the 7 August runoff; however, on 1 August 2016 DA COSTA withdrew from the runoff, citing voting irregularities, and CARVALHO was declared the winner</t>
  </si>
  <si>
    <t>unicameral National Assembly or Assembleia Nacional (55 seats; members directly elected in multi-seat constituencies by closed party-list proportional representation vote to serve 4-year terms)</t>
  </si>
  <si>
    <t>last held on 7 October 2018 (next to be held in October 2022)</t>
  </si>
  <si>
    <t>percent of vote by party - ADI 41.8%, MLSTP/PSD 40.3%, PCD-GR 9.5%, MCISTP 2.1%, other 6.3%; seats by party - ADI 25, MLSTP-PSD 23, PCD-MDFM-UDD 5, MCISTP 2; composition - men 45, women 10, percent of women 18.2%</t>
  </si>
  <si>
    <t>Supreme Court or Supremo Tribunal Justica (consists of 5 judges); Constitutional Court or Tribunal Constitucional (consists of 5 judges, 3 of whom are from the Supreme Court)</t>
  </si>
  <si>
    <t>Supreme Court judges appointed by the National Assembly; judge tenure NA; Constitutional Court judges nominated by the president and elected by the National Assembly for 5-year terms</t>
  </si>
  <si>
    <t>Court of First Instance; Audit Court</t>
  </si>
  <si>
    <t>Force for Democratic Change Movement or MDFM [Fradique Bandeira Melo DE MENEZES]&amp;lt;br /&amp;gt;Independent Democratic Action or ADI [vacant]&amp;lt;br /&amp;gt;Movement for the Liberation of Sao Tome and Principe-Social Democratic Party or MLSTP-PSD [Aurelio MARTINS]&amp;lt;br /&amp;gt;Party for Democratic Convergence-Reflection Group or PCD-GR [Leonel Mario D&amp;#39;ALVA]&amp;lt;br /&amp;gt;other small parties</t>
  </si>
  <si>
    <t>ACP, AfDB, AOSIS, AU, CD, CEMAC, CPLP, EITI (candidate country), FAO, G-77, IBRD, ICAO, ICRM, IDA, IFAD, IFC, IFRCS, ILO, IMF, IMO, Interpol, IOC, IOM (observer), IPU, ITU, ITUC (NGOs), MIGA, NAM, OIF, OPCW, PCA, UN, UNCTAD, UNESCO, UNIDO, Union Latina, UNWTO, UPU, WCO, WHO, WIPO, WMO, WTO (observer)</t>
  </si>
  <si>
    <t>Ambassador Carlos Filomeno Azevedo Agostinho das NEVES (since 3 December 2013)</t>
  </si>
  <si>
    <t>675 Third Avenue, Suite 1807, New York, NY 10017</t>
  </si>
  <si>
    <t>[1] (212) 651-8116</t>
  </si>
  <si>
    <t>[1] (212) 651-8117</t>
  </si>
  <si>
    <t>three horizontal bands of green (top), yellow (double width), and green with two black five-pointed stars placed side by side in the center of the yellow band and a red isosceles triangle based on the hoist side; green stands for the country&amp;#39;s rich vegetation, red recalls the struggle for independence, and yellow represents cocoa, one of the country&amp;#39;s main agricultural products; the two stars symbolize the two main islands</t>
  </si>
  <si>
    <t>palm tree; national colors: green, yellow, red, black</t>
  </si>
  <si>
    <t>&amp;quot;Independencia total&amp;quot; (Total Independence)</t>
  </si>
  <si>
    <t>Alda Neves DA GRACA do Espirito Santo/Manuel dos Santos Barreto de Sousa e ALMEIDA</t>
  </si>
  <si>
    <t>&amp;lt;p&amp;gt;The economy of São Tomé and Príncipe is small, based mainly on agricultural production, and, since independence in 1975, increasingly dependent on the export of cocoa beans. Cocoa production has substantially declined in recent years because of drought and mismanagement. Sao Tome depends heavily on imports of food, fuels, most manufactured goods, and consumer goods, and changes in commodity prices affect the country’s inflation rate. Maintaining control of inflation, fiscal discipline, and increasing flows of foreign direct investment into the nascent oil sector are major economic problems facing the country. In recent years the government has attempted to reduce price controls and subsidies. In 2017, several business-related laws were enacted that aim to improve the business climate.&amp;lt;/p&amp;gt;&amp;lt;p&amp;gt;&amp;lt;/p&amp;gt;&amp;lt;p&amp;gt;São Tomé and Príncipe has had difficulty servicing its external debt and has relied heavily on concessional aid and debt rescheduling. In April 2011, the country completed a Threshold Country Program with The Millennium Challenge Corporation to help increase tax revenues, reform customs, and improve the business environment. In 2016, Sao Tome and Portugal signed a five-year cooperation agreement worth approximately $64 million, some of which will be provided as loans. In 2017, China and São Tomé signed a mutual cooperation agreement in areas such as infrastructure, health, and agriculture worth approximately $146 million over five years.&amp;lt;/p&amp;gt;&amp;lt;p&amp;gt;&amp;lt;/p&amp;gt;&amp;lt;p&amp;gt;Considerable potential exists for development of tourism, and the government has taken steps to expand tourist facilities in recent years. Potential also exists for the development of petroleum resources in São Tomé and Príncipe&amp;#39;s territorial waters in the oil-rich Gulf of Guinea, some of which are being jointly developed in a 60-40 split with Nigeria, but production is at least several years off.&amp;lt;/p&amp;gt;&amp;lt;p&amp;gt;&amp;lt;/p&amp;gt;&amp;lt;p&amp;gt;Volatile aid and investment inflows have limited growth, and poverty remains high. Restricteded capacity at the main port increases the periodic risk of shortages of consumer goods. Contract enforcement in the country’s judicial system is difficult. The IMF in late 2016 expressed concern about vulnerabilities in the country’s banking sector, although the country plans some austerity measures in line with IMF recommendations under their three year extended credit facility. Deforestation, coastal erosion, poor waste management, and misuse of natural resources also are challenging issues.&amp;lt;/p&amp;gt;</t>
  </si>
  <si>
    <t>$686 million</t>
  </si>
  <si>
    <t>$660.4 million</t>
  </si>
  <si>
    <t>$633.9 million</t>
  </si>
  <si>
    <t>$393 million (2017 est.)</t>
  </si>
  <si>
    <t>$3,100</t>
  </si>
  <si>
    <t>81.4% (2017 est.)</t>
  </si>
  <si>
    <t>-40.4% (2017 est.)</t>
  </si>
  <si>
    <t>cocoa, coconuts, palm kernels, copra, cinnamon, pepper, coffee, bananas, papayas, beans; poultry; fish</t>
  </si>
  <si>
    <t>light construction, textiles, soap, beer, fish processing, timber</t>
  </si>
  <si>
    <t>72,600 (2017 est.)</t>
  </si>
  <si>
    <t>52.5% (2014 est.)</t>
  </si>
  <si>
    <t>66.2% (2009 est.)</t>
  </si>
  <si>
    <t>112.4 million (2017 est.)</t>
  </si>
  <si>
    <t>26.2% (of GDP) (2017 est.)</t>
  </si>
  <si>
    <t>88.4% of GDP</t>
  </si>
  <si>
    <t>93.1% of GDP</t>
  </si>
  <si>
    <t>19.61%</t>
  </si>
  <si>
    <t>19.59%</t>
  </si>
  <si>
    <t>$75.38 million</t>
  </si>
  <si>
    <t>$64.95 million</t>
  </si>
  <si>
    <t>$96.03 million</t>
  </si>
  <si>
    <t>$73.35 million</t>
  </si>
  <si>
    <t>-$32 million</t>
  </si>
  <si>
    <t>-$23 million</t>
  </si>
  <si>
    <t>$15.6 million</t>
  </si>
  <si>
    <t>$9.31 million</t>
  </si>
  <si>
    <t>Guyana 43.7%, Germany 23.6%, Portugal 6%, Netherlands 5.5%, Poland 4.4% (2017)</t>
  </si>
  <si>
    <t>cocoa 68%, copra, coffee, palm oil (2010 est.)</t>
  </si>
  <si>
    <t>$127.7 million</t>
  </si>
  <si>
    <t>$119.1 million</t>
  </si>
  <si>
    <t>machinery and electrical equipment, food products, petroleum products</t>
  </si>
  <si>
    <t>Portugal 54.7%, Angola 16.5%, China 5.6% (2017)</t>
  </si>
  <si>
    <t>$58.95 million</t>
  </si>
  <si>
    <t>$469.5 million</t>
  </si>
  <si>
    <t>$430.3 million</t>
  </si>
  <si>
    <t>$3.98 million</t>
  </si>
  <si>
    <t>$2.2 million</t>
  </si>
  <si>
    <t>dobras (STD) per US dollar -</t>
  </si>
  <si>
    <t>{"2017":"22,689","2016":"21,797","2015":"22,149","2014":"22,091","2013":"18,466"}</t>
  </si>
  <si>
    <t>66 million kWh (2016 est.)</t>
  </si>
  <si>
    <t>61.38 million kWh (2016 est.)</t>
  </si>
  <si>
    <t>18,100 kW (2016 est.)</t>
  </si>
  <si>
    <t>1,000 bbl/day (2016 est.)</t>
  </si>
  <si>
    <t>1,027 bbl/day (2015 est.)</t>
  </si>
  <si>
    <t>148,100 Mt (2017 est.)</t>
  </si>
  <si>
    <t>5,569</t>
  </si>
  <si>
    <t>173,646</t>
  </si>
  <si>
    <t>86 (2017 est.)</t>
  </si>
  <si>
    <t>local telephone network of adequate quality with most lines connected to digital switches; mobile cellular superior choice to landland; dial-up quality low; broadband expensive (2018)</t>
  </si>
  <si>
    <t>fixed-line 3 per 100 and mobile-cellular teledensity&amp;amp;nbsp;86 telephones per 100 persons (2018)</t>
  </si>
  <si>
    <t>country code - 239; landing points for the Ultramar GE and ACE submarine cables&amp;amp;nbsp;from South Africa&amp;amp;nbsp;to over 20&amp;amp;nbsp;West African countries and Europe; satellite earth station - 1 Intelsat (Atlantic Ocean) (2019)</t>
  </si>
  <si>
    <t>1 government-owned TV station; 1 government-owned radio station; 3 independent local radio stations authorized in 2005 with 2 operating at the end of 2006; transmissions of multiple international broadcasters are available</t>
  </si>
  <si>
    <t>.st</t>
  </si>
  <si>
    <t>50,000</t>
  </si>
  <si>
    <t>25.8% (July 2016 est.)</t>
  </si>
  <si>
    <t>1,479</t>
  </si>
  <si>
    <t>Armed Forces of Sao Tome and Principe (Forcas Armadas de Sao Tome e Principe, FASTP): Army, Coast Guard of Sao Tome e Principe (Guarda Costeira de Sao Tome e Principe, GCSTP; also called &amp;quot;Navy&amp;quot;), Presidential Guard, National Guard (2015)</t>
  </si>
  <si>
    <t>18 is the legal minimum age for compulsory military service; 17 is the legal minimum age for voluntary service (2012)</t>
  </si>
  <si>
    <t>50,716 (2015)</t>
  </si>
  <si>
    <t>S9 (2016)</t>
  </si>
  <si>
    <t>general cargo 12, other 3 (2018)</t>
  </si>
  <si>
    <t>&amp;lt;p&amp;gt;none&amp;lt;/p&amp;gt;</t>
  </si>
  <si>
    <t>Rivalry between French and Italian interests in Tunisia culminated in a French invasion in 1881 and the creation of a protectorate. Agitation for independence in the decades following World War I was finally successful in convincing the French to recognize Tunisia as an independent state in 1956. The country&amp;#39;s first president, Habib BOURGUIBA, established a strict one-party state. He dominated the country for 31 years, repressing Islamic fundamentalism and establishing rights for women unmatched by any other Arab nation. In November 1987, BOURGUIBA was removed from office and replaced by Zine el Abidine BEN ALI in a bloodless coup. Street protests that began in Tunis in December 2010 over high unemployment, corruption, widespread poverty, and high food prices escalated in January 2011, culminating in rioting that led to hundreds of deaths. On 14 January 2011, the same day BEN ALI dismissed the government, he fled the country, and by late January 2011, a &amp;quot;national unity government&amp;quot; was formed. Elections for the new Constituent Assembly were held in late October 2011, and in December, it elected human rights activist Moncef MARZOUKI as interim president. The Assembly began drafting a new constitution in February 2012 and, after several iterations and a months-long political crisis that stalled the transition, ratified the document in January 2014. Parliamentary and presidential elections for a permanent government were held at the end of 2014. Beji CAID ESSEBSI was elected as the first president under the country&amp;#39;s new constitution. Following ESSEBSI&amp;amp;rsquo;s death in office in July 2019, Tunisia moved its scheduled presidential election forward two months and after two rounds of voting, Kais SAIED was sworn in as president in October 2019. Tunisia also held legislative elections on schedule in October 2019. SAIED&amp;#39;s term, as well as that of Tunisia&amp;#39;s 217-member parliament, expires in 2024.</t>
  </si>
  <si>
    <t>Northern Africa, bordering the Mediterranean Sea, between Algeria and Libya</t>
  </si>
  <si>
    <t>34 00 N, 9 00 E</t>
  </si>
  <si>
    <t>163,610 sq km</t>
  </si>
  <si>
    <t>155,360 sq km</t>
  </si>
  <si>
    <t>8,250 sq km</t>
  </si>
  <si>
    <t>1,495 km</t>
  </si>
  <si>
    <t>Algeria 1034 km, Libya 461 km</t>
  </si>
  <si>
    <t>1,148 km</t>
  </si>
  <si>
    <t>temperate in north with mild, rainy winters and hot, dry summers; desert in south</t>
  </si>
  <si>
    <t>mountains in north; hot, dry central plain; semiarid south merges into the Sahara</t>
  </si>
  <si>
    <t>Shatt al Gharsah -17 m</t>
  </si>
  <si>
    <t>Jebel ech Chambi 1,544 m</t>
  </si>
  <si>
    <t>petroleum, phosphates, iron ore, lead, zinc, salt</t>
  </si>
  <si>
    <t>18.3% (2011 est.)</t>
  </si>
  <si>
    <t>28.6% (2011 est.)</t>
  </si>
  <si>
    <t>4,590 sq km (2012)</t>
  </si>
  <si>
    <t>the overwhelming majority of the population is located in the northern half of the country; the south remains largely underpopulated</t>
  </si>
  <si>
    <t>flooding; earthquakes; droughts</t>
  </si>
  <si>
    <t>toxic and hazardous waste disposal is ineffective and poses health risks; water pollution from raw sewage; limited natural freshwater resources; deforestation; overgrazing; soil erosion; desertification</t>
  </si>
  <si>
    <t>strategic location in central Mediterranean; Malta and Tunisia are discussing the commercial exploitation of the continental shelf between their countries, particularly for oil exploration</t>
  </si>
  <si>
    <t>11,516,189 (July 2018 est.)</t>
  </si>
  <si>
    <t>Tunisian(s)</t>
  </si>
  <si>
    <t>Tunisian</t>
  </si>
  <si>
    <t>Arab 98%, European 1%, Jewish and other 1%</t>
  </si>
  <si>
    <t>Arabic (official, one of the languages of commerce), French (commerce), Berber (Tamazight)</t>
  </si>
  <si>
    <t>Muslim (official; Sunni) 99.1%, other (includes Christian, Jewish, Shia Muslim, and Baha&amp;#39;i) 1%</t>
  </si>
  <si>
    <t>25.25% (male 1,502,655 /female 1,405,310)</t>
  </si>
  <si>
    <t>13.53% (male 787,178 /female 770,929)</t>
  </si>
  <si>
    <t>43.25% (male 2,426,011 /female 2,554,253)</t>
  </si>
  <si>
    <t>9.75% (male 560,233 /female 562,436)</t>
  </si>
  <si>
    <t>8.22% (male 448,784 /female 498,400) (2018 est.)</t>
  </si>
  <si>
    <t>11.1 (2015 est.)</t>
  </si>
  <si>
    <t>32 years (2018 est.)</t>
  </si>
  <si>
    <t>31.3 years</t>
  </si>
  <si>
    <t>32.5 years</t>
  </si>
  <si>
    <t>-1.6 migrant(s)/1,000 population (2018 est.)</t>
  </si>
  <si>
    <t>69.3% of total population (2019)</t>
  </si>
  <si>
    <t>1.53% annual rate of change (2015-20 est.)</t>
  </si>
  <si>
    <t>2.328 million TUNIS (capital) (2019)</t>
  </si>
  <si>
    <t>74.3 years</t>
  </si>
  <si>
    <t>2.17 children born/woman (2018 est.)</t>
  </si>
  <si>
    <t>62.5% (2011/12)</t>
  </si>
  <si>
    <t>97.4% of population (2015 est.)</t>
  </si>
  <si>
    <t>2,800 (2018 est.)</t>
  </si>
  <si>
    <t>26.9% (2016)</t>
  </si>
  <si>
    <t>6.6% of GDP (2015)</t>
  </si>
  <si>
    <t>16 years NA (2016)</t>
  </si>
  <si>
    <t>33.4%</t>
  </si>
  <si>
    <t>37.7% (2013 est.)</t>
  </si>
  <si>
    <t>Republic of Tunisia</t>
  </si>
  <si>
    <t>Al Jumhuriyah at Tunisiyah</t>
  </si>
  <si>
    <t>the country name derives from the capital city of Tunis</t>
  </si>
  <si>
    <t>36 48 N, 10 11 E</t>
  </si>
  <si>
    <t>24 governorates (wilayat, singular - wilayah); Beja (Bajah), Ben Arous (Bin &amp;#39;Arus), Bizerte (Banzart), Gabes (Qabis), Gafsa (Qafsah), Jendouba (Jundubah), Kairouan (Al Qayrawan), Kasserine (Al Qasrayn), Kebili (Qibili), Kef (Al Kaf), L&amp;#39;Ariana (Aryanah), Mahdia (Al Mahdiyah), Manouba (Manubah), Medenine (Madanin), Monastir (Al Munastir), Nabeul (Nabul), Sfax (Safaqis), Sidi Bouzid (Sidi Bu Zayd), Siliana (Silyanah), Sousse (Susah), Tataouine (Tatawin), Tozeur (Tawzar), Tunis, Zaghouan (Zaghwan)</t>
  </si>
  <si>
    <t>20 March 1956 (from France)</t>
  </si>
  <si>
    <t>Independence Day, 20 March (1956); Revolution and Youth Day, 14 January (2011)</t>
  </si>
  <si>
    <t>several previous; latest approved by Constituent Assembly 26 January 2014, signed by the president, prime minister, and Constituent Assembly speaker 27 January 2014</t>
  </si>
  <si>
    <t>proposed by the president of the republic or by one third of the Assembly of the Representatives of the People membership; following review by the Constitutional Court, approval to proceed requires an absolute majority vote by the Assembly and final passage requires a two-thirds majority vote by the Assembly; the president can opt to submit an amendment to a referendum, which requires an absolute majority of votes cast for passage (2017)</t>
  </si>
  <si>
    <t>mixed legal system of civil law, based on the French civil code and Islamic (sharia) law; some judicial review of legislative acts in the Supreme Court in joint session</t>
  </si>
  <si>
    <t>at least one parent must be a citizen of Tunisia</t>
  </si>
  <si>
    <t>18 years of age; universal except for active government security forces (including the police and the military), people with mental disabilities, people who have served more than three months in prison (criminal cases only), and people given a suspended sentence of more than six months</t>
  </si>
  <si>
    <t>President Kais SAIED (elected 13 October, sworn in 23 October 2019)</t>
  </si>
  <si>
    <t>Prime Minister Youssef CHAHED (since 27 August 2016); on 15 November 2019, President SAIED asks Habib JEMLI to form a government</t>
  </si>
  <si>
    <t>selected by the prime minister and approved by the Assembly of the Representatives of the People</t>
  </si>
  <si>
    <t>president directly elected by absolute majority popular vote in 2 rounds if needed for a 5-year term (eligible for a second term); last held on 15 September 2019 with a runoff on 13 October 2019 (next to be&amp;amp;nbsp;held in 2024); following legislative elections, the prime minister is selected by the majority party or majority coalition and appointed by the president</t>
  </si>
  <si>
    <t>&amp;lt;p&amp;gt;first round - Kais SAIED (independent) 18.4%, Nabil KAROUI (Heart of Tunisia) 15.6%, Abdelfattah MOUROU (Nahda Movement) 12.9%, Abdelkrim ZBIDI(independent) 10.7%,Youssef CHAHED (Long Live Tunisia) 7.4%, Safi SAID (independent) 7.1%, Lotfi MRAIHI (Republican People&amp;#39;s Union) 6.6%, other 21.3%; runoff - Kais SAIED elected president; Kais SAIED 72.7%, Nabil KAROUI 27.3%&amp;lt;/p&amp;gt; &amp;lt;p&amp;gt;&amp;amp;nbsp;&amp;lt;/p&amp;gt; &amp;lt;p&amp;gt;&amp;amp;nbsp;&amp;lt;/p&amp;gt; &amp;lt;p&amp;gt;&amp;amp;nbsp;&amp;lt;/p&amp;gt; &amp;lt;p&amp;gt;&amp;amp;nbsp;&amp;lt;/p&amp;gt; &amp;lt;p&amp;gt;&amp;amp;nbsp;&amp;lt;/p&amp;gt; &amp;lt;p&amp;gt;&amp;amp;nbsp;&amp;lt;/p&amp;gt;</t>
  </si>
  <si>
    <t>unicameral Assembly of the Representatives of the People or Majlis Nuwwab ash-Sha&amp;#39;b (Assemblee des representants du peuple) (217 seats; 199 members directly elected in Tunisian multi-seat constituencies and 18 members in multi-seat constituencies abroad by party-list proportional representation vote; members serve 5-year terms)</t>
  </si>
  <si>
    <t>initial election held on 6 October 2019 (next to be held in October 2024)</t>
  </si>
  <si>
    <t>percent of vote by party - Ennahdha 19.6%, Heart of Tunisia 14.6%, Free Destourian Party 6.6%, Democratic Current 6.4%, Dignity Coalition 5.9%, People&amp;#39;s Movement 4.5%, TahyaTounes 4.1%, other 35.4%, independent 2.9%;seats by party -&amp;amp;nbsp; Ennahdha 52, Heart of Tunisia 38, Free Destourian Party 17, Democratic Current 22, Dignity Coalition 21, People&amp;#39;s Movement 16, Tahya Tounes 14, other 25, independent 12; composition - men 139, women 78, percent of women 35.9%</t>
  </si>
  <si>
    <t>Court of Cassation or Cour de Cassation (organized into 1 civil and 3 criminal chambers); Constitutional Court (established in 2014 but remained vacant as of late 2018)</t>
  </si>
  <si>
    <t>Supreme Court judges nominated by the Supreme Judicial Council, an independent 4-part body consisting mainly of elected judges and the remainder legal specialists; judge tenure based on terms of appointment; Constitutional Court NA</t>
  </si>
  <si>
    <t>Courts of Appeal; administrative courts; Court of Audit; Housing Court; courts of first instance; lower district courts; military courts</t>
  </si>
  <si>
    <t>Afek Tounes [Yassine BRAHIM]Al Badil Al-Tounisi (The Tunisian Alternative) [Mehdi JOMAA]&amp;lt;br /&amp;gt;Call for Tunisia Party (Nidaa Tounes) [Hafedh CAID ESSEBSI]&amp;lt;br /&amp;gt;Congress for the Republic Party or CPR [Imed DAIMI]&amp;lt;br /&amp;gt;Current of Love [Hachemi HAMDI] (formerly the Popular Petition party)&amp;lt;br /&amp;gt;Democratic Alliance Party [Mohamed HAMDI]&amp;lt;br /&amp;gt;Democratic Current [Mohamed ABBOU]&amp;lt;br /&amp;gt;Democratic Patriots&amp;#39; Unified Party [Zied LAKHDHAR]&amp;lt;br /&amp;gt;Dignity Coalition [Seifeddine MAKHIOUF]&amp;lt;br /&amp;gt;Free Destourian Party [Abir MOUSSI]&amp;lt;br /&amp;gt;Free Patriotic Union (Union patriotique libre) or UPL&amp;amp;nbsp; [Slim RIAHI]&amp;lt;br /&amp;gt;Green Tunisia Party [Abdelkader ZITOUNI]&amp;lt;br /&amp;gt;Heart of Tunisia (Qalb Tounes)&amp;lt;br /&amp;gt;Irada Movement&amp;lt;br /&amp;gt;Long Live Tunisia (Tahya Tounes) [Youssef CHAHED]&amp;lt;br /&amp;gt;Machrou Tounes (Tunisia Project) [Mohsen MARZOUK]&amp;lt;br /&amp;gt;Movement of Socialist Democrats or MDS [Ahmed KHASKHOUSSI]&amp;lt;br /&amp;gt;Ennahda Movement (The Renaissance) [Rachid GHANNOUCHI]&amp;lt;br /&amp;gt;National Destourian Initiative or El Moubadra [Kamel MORJANE]&amp;lt;br /&amp;gt;Party of the Democratic Arab Vanguard [Ahmed JEDDICK, Kheireddine SOUABNI]&amp;lt;br /&amp;gt;People&amp;#39;s Movement [Zouheir MAGHZAOUI]&amp;lt;br /&amp;gt;Popular Front (coalition includes Democratic Patriots&amp;#39; Unified Party, Workers&amp;#39; Party, Green Tunisia, Tunisian Ba&amp;#39;ath Movement, Party of the Democratic Arab Vanguard)&amp;lt;br /&amp;gt;Republican Party [Maya JRIBI]&amp;lt;br /&amp;gt;Tunisian Ba&amp;#39;ath Movement [OMAR Othman BELHADJ]&amp;lt;br /&amp;gt;Tunisia First (Tunis Awlan) [Ridha BELHAJ]&amp;lt;br /&amp;gt;Workers&amp;#39; Party [Hamma HAMMAMI]</t>
  </si>
  <si>
    <t>ABEDA, AfDB, AFESD, AMF, AMU, AU, BSEC (observer), CAEU, CD, EBRD, FAO, G-11, G-77, IAEA, IBRD, ICAO, ICC (national committees), ICCt, ICRM, IDA, IDB, IFAD, IFC, IFRCS, IHO, ILO, IMF, IMO, IMSO, Interpol, IOC, IOM, IPU, ISO, ITSO, ITU, ITUC (NGOs), LAS, MIGA, MONUSCO, NAM, OAS (observer), OIC, OIF, OPCW, OSCE (partner), UN, UNCTAD, UNESCO, UNHCR, UNIDO, UNOCI, UNWTO, UPU, WCO, WFTU (NGOs), WHO, WIPO, WMO, WTO</t>
  </si>
  <si>
    <t>Ambassador Faycal GOUIA (since 18 May 2015)</t>
  </si>
  <si>
    <t>1515 Massachusetts Avenue NW, Washington, DC 20005</t>
  </si>
  <si>
    <t>[1] (202) 862-1850</t>
  </si>
  <si>
    <t>[1] (202) 862-1858</t>
  </si>
  <si>
    <t>Ambassador Donald A. BLOME (since 21 February 2019)</t>
  </si>
  <si>
    <t>[216] 71 107-000</t>
  </si>
  <si>
    <t>Les Berges du Lac, 1053 Tunis</t>
  </si>
  <si>
    <t>Zone Nord-Est des Berges du Lac Nord de Tunis 1053</t>
  </si>
  <si>
    <t>[216] 71 107-090</t>
  </si>
  <si>
    <t>red with a white disk in the center bearing a red crescent nearly encircling a red five-pointed star; resembles the Ottoman flag (red banner with white crescent and star) and recalls Tunisia&amp;#39;s history as part of the Ottoman Empire; red represents the blood shed by martyrs in the struggle against oppression, white stands for peace; the crescent and star are traditional symbols of Islam</t>
  </si>
  <si>
    <t>encircled red crescent moon and five-pointed star; national colors: red, white</t>
  </si>
  <si>
    <t>&amp;quot;Humat Al Hima&amp;quot; (Defenders of the Homeland)</t>
  </si>
  <si>
    <t>Mustafa Sadik AL-RAFII and Aboul-Qacem ECHEBBI/Mohamad Abdel WAHAB</t>
  </si>
  <si>
    <t>&amp;lt;p&amp;gt;Tunisia&amp;#39;s economy – structurally designed to favor vested interests – faced an array of challenges exposed by the 2008 global financial crisis that helped precipitate the 2011 Arab Spring revolution. After the revolution and a series of terrorist attacks, including on the country’s tourism sector, barriers to economic inclusion continued to add to slow economic growth and high unemployment.&amp;lt;/p&amp;gt;&amp;lt;p&amp;gt;&amp;lt;/p&amp;gt;&amp;lt;p&amp;gt;Following an ill-fated experiment with socialist economic policies in the 1960s, Tunisia focused on bolstering exports, foreign investment, and tourism, all of which have become central to the country&amp;#39;s economy. Key exports now include textiles and apparel, food products, petroleum products, chemicals, and phosphates, with about 80% of exports bound for Tunisia&amp;#39;s main economic partner, the EU. Tunisia&amp;#39;s strategy, coupled with investments in education and infrastructure, fueled decades of 4-5% annual GDP growth and improved living standards. Former President Zine el Abidine BEN ALI (1987-2011) continued these policies, but as his reign wore on cronyism and corruption stymied economic performance, unemployment rose, and the informal economy grew. Tunisia’s economy became less and less inclusive. These grievances contributed to the January 2011 overthrow of BEN ALI, further depressing Tunisia&amp;#39;s economy as tourism and investment declined sharply.&amp;lt;/p&amp;gt;&amp;lt;p&amp;gt;&amp;lt;/p&amp;gt;&amp;lt;p&amp;gt;Tunisia’s government remains under pressure to boost economic growth quickly to mitigate chronic socio-economic challenges, especially high levels of youth unemployment, which has persisted since the 2011 revolution. Successive terrorist attacks against the tourism sector and worker strikes in the phosphate sector, which combined account for nearly 15% of GDP, slowed growth from 2015 to 2017. Tunis is seeking increased foreign investment and working with the IMF through an Extended Fund Facility agreement to fix fiscal deficiencies.&amp;lt;/p&amp;gt;</t>
  </si>
  <si>
    <t>$137.7 billion</t>
  </si>
  <si>
    <t>$135 billion</t>
  </si>
  <si>
    <t>$39.96 billion (2017 est.)</t>
  </si>
  <si>
    <t>71.7% (2017 est.)</t>
  </si>
  <si>
    <t>-55.2% (2017 est.)</t>
  </si>
  <si>
    <t>olives, olive oil, grain, tomatoes, citrus fruit, sugar beets, dates, almonds; beef, dairy products</t>
  </si>
  <si>
    <t>petroleum, mining (particularly phosphate, iron ore), tourism, textiles, footwear, agribusiness, beverages</t>
  </si>
  <si>
    <t>4.054 million (2017 est.)</t>
  </si>
  <si>
    <t>33.2%</t>
  </si>
  <si>
    <t>51.7% (2014 est.)</t>
  </si>
  <si>
    <t>15.5% (2010 est.)</t>
  </si>
  <si>
    <t>9.876 billion (2017 est.)</t>
  </si>
  <si>
    <t>12.21 billion (2017 est.)</t>
  </si>
  <si>
    <t>24.7% (of GDP) (2017 est.)</t>
  </si>
  <si>
    <t>70.3% of GDP</t>
  </si>
  <si>
    <t>7.31%</t>
  </si>
  <si>
    <t>$12.92 billion</t>
  </si>
  <si>
    <t>$11.83 billion</t>
  </si>
  <si>
    <t>$36.19 billion</t>
  </si>
  <si>
    <t>$34.18 billion</t>
  </si>
  <si>
    <t>-$4.191 billion</t>
  </si>
  <si>
    <t>-$3.694 billion</t>
  </si>
  <si>
    <t>$13.82 billion</t>
  </si>
  <si>
    <t>$13.57 billion</t>
  </si>
  <si>
    <t>France 32.1%, Italy 17.3%, Germany 12.4% (2017)</t>
  </si>
  <si>
    <t>clothing, semi-finished goods and textiles, agricultural products, mechanical goods, phosphates and chemicals, hydrocarbons, electrical equipment</t>
  </si>
  <si>
    <t>$19.09 billion</t>
  </si>
  <si>
    <t>$18.37 billion</t>
  </si>
  <si>
    <t>textiles, machinery and equipment, hydrocarbons, chemicals, foodstuffs</t>
  </si>
  <si>
    <t>Italy 15.8%, France 15.1%, China 9.2%, Germany 8.1%, Turkey 4.8%, Algeria 4.7%, Spain 4.5% (2017)</t>
  </si>
  <si>
    <t>$5.594 billion</t>
  </si>
  <si>
    <t>$37.95 billion</t>
  </si>
  <si>
    <t>$285 million</t>
  </si>
  <si>
    <t>Tunisian dinars (TND) per US dollar -</t>
  </si>
  <si>
    <t>{"2017":"2.48","2016":"2.148","2015":"2.148","2014":"1.9617","2013":"1.6976"}</t>
  </si>
  <si>
    <t>18.44 billion kWh (2016 est.)</t>
  </si>
  <si>
    <t>15.27 billion kWh (2016 est.)</t>
  </si>
  <si>
    <t>500 million kWh (2015 est.)</t>
  </si>
  <si>
    <t>134 million kWh (2016 est.)</t>
  </si>
  <si>
    <t>5.768 million kW (2016 est.)</t>
  </si>
  <si>
    <t>39,000 bbl/day (2018 est.)</t>
  </si>
  <si>
    <t>39,980 bbl/day (2015 est.)</t>
  </si>
  <si>
    <t>17,580 bbl/day (2015 est.)</t>
  </si>
  <si>
    <t>425 million bbl (1 January 2018 est.)</t>
  </si>
  <si>
    <t>27,770 bbl/day (2015 est.)</t>
  </si>
  <si>
    <t>102,000 bbl/day (2016 est.)</t>
  </si>
  <si>
    <t>13,660 bbl/day (2015 est.)</t>
  </si>
  <si>
    <t>85,340 bbl/day (2015 est.)</t>
  </si>
  <si>
    <t>3.851 billion cu m (2017 est.)</t>
  </si>
  <si>
    <t>65.13 billion cu m (1 January 2018 est.)</t>
  </si>
  <si>
    <t>23.42 million Mt (2017 est.)</t>
  </si>
  <si>
    <t>1,113,168</t>
  </si>
  <si>
    <t>14,334,080</t>
  </si>
  <si>
    <t>above the African average and continuing to be upgraded; key centers are Sfax, Sousse, Bizerte, and Tunis; telephone network is completely digitized; Internet access available throughout the country; penetration rates and Internet services are among the highest in the region; launched Tunisia&amp;#39;s first commercial 3G mobile service; in 2016 the regulator accepted 3 MNO (mobile network operator) bids for LTE licenses; government Internet censorship&amp;amp;nbsp;abolished in 2013 (2018)</t>
  </si>
  <si>
    <t>in an effort to jumpstart expansion of the fixed-line network, the government awarded a concession to build and operate a VSAT network with international connectivity; rural areas are served by wireless local loops; competition between several mobile-cellular service providers has resulted in lower activation and usage charges and a strong surge in subscribership; fixed-line&amp;amp;nbsp;is 10 per 100 and mobile-cellular teledensity has reached about&amp;amp;nbsp;126 telephones per 100 persons (2018)</t>
  </si>
  <si>
    <t>country code - 216; a landing point for the SEA-ME-WE-4 submarine cable system that provides links to Europe, Middle East, and Asia; satellite earth stations - 1 Intelsat (Atlantic Ocean) and 1 Arabsat; coaxial cable and microwave radio relay to Algeria and Libya; participant in Medarabtel; 2 international gateway digital switches (2017)</t>
  </si>
  <si>
    <t>1 state-owned TV station with multiple transmission sites; 5 private TV stations broadcast locally; cable TV service is available; state-owned radio network with 2 stations (in Lome and Kara); several dozen private radio stations and a few community radio stations; transmissions of multiple international broadcasters available (2019)</t>
  </si>
  <si>
    <t>.tn</t>
  </si>
  <si>
    <t>5,665,242</t>
  </si>
  <si>
    <t>50.9% (July 2016 est.)</t>
  </si>
  <si>
    <t>801,785</t>
  </si>
  <si>
    <t>Tunisian Armed Forces (Forces Armees Tunisiens, FAT): Tunisian Army (includes Tunisian Air Defense Force), Tunisian Navy, Republic of Tunisia Air Force; Ministry of Interior: Tunisian National Guard (2019)</t>
  </si>
  <si>
    <t>20-23 years of age for compulsory service, 1-year service obligation; 18-23 years of age for voluntary service (2019)</t>
  </si>
  <si>
    <t>41 (2015)</t>
  </si>
  <si>
    <t>3,496,190 (2015)</t>
  </si>
  <si>
    <t>10,354,241 mt-km (2015)</t>
  </si>
  <si>
    <t>TS (2016)</t>
  </si>
  <si>
    <t>68 km condensate, 3111 km gas, 1381 km oil, 453 km refined products (2013)</t>
  </si>
  <si>
    <t>2,173 km (1,991 in use) (2014)</t>
  </si>
  <si>
    <t>471 km 1.435-m gauge (2014)</t>
  </si>
  <si>
    <t>1,694 km 1.000-m gauge (65 km electrified) (2014)</t>
  </si>
  <si>
    <t>66</t>
  </si>
  <si>
    <t>general cargo 14, oil tanker 1, other 51 (2018)</t>
  </si>
  <si>
    <t>&amp;lt;p&amp;gt;The Portuguese began to trade with the island of Timor in the early 16th century and colonized it in mid-century. Skirmishing with the Dutch in the region eventually resulted in an 1859 treaty in which Portugal ceded the western portion of the island. Imperial Japan occupied Portuguese Timor from 1942 to 1945, but Portugal resumed colonial authority after the Japanese defeat in World War II. East Timor declared itself independent from Portugal on 28 November 1975 and was invaded and occupied by Indonesian forces nine days later. It was incorporated into Indonesia in July 1976 as the province of Timor Timur (East Timor). An unsuccessful campaign of pacification followed over the next two decades, during which an estimated 100,000 to 250,000 people died. In an August 1999 UN-supervised popular referendum, an overwhelming majority of the people of Timor-Leste voted for independence from Indonesia. However, in the next three weeks, anti-independence Timorese militias - organized and supported by the Indonesian military - commenced a large-scale, scorched-earth campaign of retribution. The militias killed approximately 1,400 Timorese and forced 300,000 people into western Timor as refugees. Most of the country&amp;#39;s infrastructure, including homes, irrigation systems, water supply systems, and schools, and nearly all of the country&amp;#39;s electrical grid were destroyed. On 20 September 1999, Australian-led peacekeeping troops deployed to the country and brought the violence to an end. On 20 May 2002, Timor-Leste was internationally recognized as an independent state.&amp;lt;/p&amp;gt; &amp;lt;p&amp;gt;In 2006, internal tensions threatened the new nation&amp;#39;s security when a military strike led to violence and a breakdown of law and order. At Dili&amp;#39;s request, an Australian-led International Stabilization Force (ISF) deployed to Timor-Leste, and the UN Security Council established the UN Integrated Mission in Timor-Leste (UNMIT), which included an authorized police presence of over 1,600 personnel. The ISF and UNMIT restored stability, allowing for presidential and parliamentary elections in 2007 in a largely peaceful atmosphere. In February 2008, a rebel group staged an unsuccessful attack against the president and prime minister. The ringleader was killed in the attack, and most of the rebels surrendered in April 2008. Since the attack, the government has enjoyed one of its longest periods of post-independence stability, including successful 2012 elections for both the parliament and president and a successful transition of power in February 2015. In late 2012, the UN Security Council ended its peacekeeping mission in Timor-Leste and both the ISF and UNMIT departed the country. Early parliamentary elections in the spring of 2017 finally produced a majority goovernment after months of impasse. Currently, the government is a coalition of three parties and the president is a member of the opposition party. In 2018 and 2019, this configuration stymied nominations for key ministerial positions and slowed progress on certain policy issues.&amp;lt;/p&amp;gt;</t>
  </si>
  <si>
    <t>Southeastern Asia, northwest of Australia in the Lesser Sunda Islands at the eastern end of the Indonesian archipelago; note - Timor-Leste includes the eastern half of the island of Timor, the Oecussi (Ambeno) region on the northwest portion of the island of Timor, and the islands of Pulau Atauro and Pulau Jaco</t>
  </si>
  <si>
    <t>8 50 S, 125 55 E</t>
  </si>
  <si>
    <t>14,874 sq km</t>
  </si>
  <si>
    <t>slightly larger than Connecticut; almost half the size of Maryland</t>
  </si>
  <si>
    <t>253 km</t>
  </si>
  <si>
    <t>Indonesia 253 km</t>
  </si>
  <si>
    <t>706 km</t>
  </si>
  <si>
    <t>tropical; hot, humid; distinct rainy and dry seasons</t>
  </si>
  <si>
    <t>mountainous</t>
  </si>
  <si>
    <t>Timor Sea, Savu Sea, and Banda Sea 0 m</t>
  </si>
  <si>
    <t>Foho Tatamailau 2,963 m</t>
  </si>
  <si>
    <t>gold, petroleum, natural gas, manganese, marble</t>
  </si>
  <si>
    <t>49.1% (2011 est.)</t>
  </si>
  <si>
    <t>350 sq km (2012)</t>
  </si>
  <si>
    <t>most of the population concentrated in the western third of the country, particularly around Dili</t>
  </si>
  <si>
    <t>floods and landslides are common; earthquakes; tsunamis; tropical cyclones</t>
  </si>
  <si>
    <t>air pollution and deterioration of air quality; greenhouse gas emissions; water quality, scarcity, and access; land and soil degradation; forest depletion; widespread use of slash and burn agriculture has led to deforestation and soil erosion;&amp;amp;nbsp;loss of biodiversity</t>
  </si>
  <si>
    <t>Biodiversity, Climate Change, Climate Change-Kyoto Protocol, Desertification</t>
  </si>
  <si>
    <t>Timor comes from the Malay word for &amp;quot;east&amp;quot;; the island of Timor is part of the Malay Archipelago and is the largest and easternmost of the Lesser Sunda Islands; the district of Oecussi is an exclave separated from Timor-Leste proper by Indonesia</t>
  </si>
  <si>
    <t>1,321,929 (July 2018 est.)</t>
  </si>
  <si>
    <t>Timorese</t>
  </si>
  <si>
    <t>Austronesian (Malayo-Polynesian) (includes Tetun, Mambai, Tokodede, Galoli, Kemak, Baikeno), Melanesian-Papuan (includes Bunak, Fataluku, Bakasai), small Chinese minority</t>
  </si>
  <si>
    <t>Tetun Prasa 30.6%, Mambai 16.6%, Makasai 10.5%, Tetun Terik 6.1%, Baikenu 5.9%, Kemak 5.8%, Bunak 5.5%, Tokodede 4%, Fataluku 3.5%, Waima&amp;#39;a 1.8%, Galoli 1.4%, Naueti 1.4%, Idate 1.2%, Midiki 1.2%, other 4.5%</t>
  </si>
  <si>
    <t>Roman Catholic 97.6%, Protestant/Evangelical 2%, Muslim 0.2%, other 0.2% (2015 est.)</t>
  </si>
  <si>
    <t>40.44% (male 274,881 /female 259,736)</t>
  </si>
  <si>
    <t>20.46% (male 137,363 /female 133,128)</t>
  </si>
  <si>
    <t>30.13% (male 191,290 /female 206,973)</t>
  </si>
  <si>
    <t>5.02% (male 33,047 /female 33,325)</t>
  </si>
  <si>
    <t>3.95% (male 25,086 /female 27,100) (2018 est.)</t>
  </si>
  <si>
    <t>90.3 (2015 est.)</t>
  </si>
  <si>
    <t>2.32% (2018 est.)</t>
  </si>
  <si>
    <t>3.35% annual rate of change (2015-20 est.)</t>
  </si>
  <si>
    <t>281,000 DILI (capital) (2018)</t>
  </si>
  <si>
    <t>22.1 years (2009/10 est.)</t>
  </si>
  <si>
    <t>142 deaths/100,000 live births (2017 est.)</t>
  </si>
  <si>
    <t>33.9 deaths/1,000 live births (2018 est.)</t>
  </si>
  <si>
    <t>31 deaths/1,000 live births</t>
  </si>
  <si>
    <t>68.7 years (2018 est.)</t>
  </si>
  <si>
    <t>95.2% of population</t>
  </si>
  <si>
    <t>60.5% of population</t>
  </si>
  <si>
    <t>4.8% of population</t>
  </si>
  <si>
    <t>39.5% of population</t>
  </si>
  <si>
    <t>28.1% of population (2015 est.)</t>
  </si>
  <si>
    <t>0.72 physicians/1,000 population (2017)</t>
  </si>
  <si>
    <t>5.9 beds/1,000 population (2010)</t>
  </si>
  <si>
    <t>69% of population (2015 est.)</t>
  </si>
  <si>
    <t>40.6% of population (2015 est.)</t>
  </si>
  <si>
    <t>31% of population (2015 est.)</t>
  </si>
  <si>
    <t>59.4% of population (2015 est.)</t>
  </si>
  <si>
    <t>13.2%</t>
  </si>
  <si>
    <t>Democratic Republic of Timor-Leste</t>
  </si>
  <si>
    <t>Republika Demokratika Timor Lorosa&amp;#39;e [Tetum]; Republica Democratica de Timor-Leste [Portuguese]</t>
  </si>
  <si>
    <t>Timor Lorosa&amp;#39;e [Tetum]; Timor-Leste [Portuguese]</t>
  </si>
  <si>
    <t>East Timor, Portuguese Timor</t>
  </si>
  <si>
    <t>timor&amp;quot; derives from the Indonesian and Malay word &amp;quot;timur&amp;quot; meaning &amp;quot;east&amp;quot;; &amp;quot;leste&amp;quot; is the Portuguese word for &amp;quot;east&amp;quot;, so &amp;quot;Timor-Leste&amp;quot; literally means &amp;quot;Eastern-East&amp;quot;; the local [Tetum] name &amp;quot;Timor Lorosa&amp;#39;e&amp;quot; translates as &amp;quot;East Rising Sun&amp;quot;</t>
  </si>
  <si>
    <t>8 35 S, 125 36 E</t>
  </si>
  <si>
    <t>12 municipalities (municipios, singular municipio) and 1 special adminstrative region* (regiao administrativa especial); Aileu, Ainaro, Baucau, Bobonaro (Maliana), Covalima (Suai), Dili, Ermera (Gleno), Lautem (Lospalos), Liquica, Manatuto, Manufahi (Same), Oe-Cusse Ambeno* (Pante Macassar), Viqueque</t>
  </si>
  <si>
    <t>20 May 2002 (from Indonesia); note - 28 November 1975 was the date independence was proclaimed from Portugal; 20 May 2002 was the date of international recognition of Timor-Leste&amp;#39;s independence from Indonesia</t>
  </si>
  <si>
    <t>Restoration of Independence Day, 20 May (2002); Proclamation of Independence Day, 28 November (1975)</t>
  </si>
  <si>
    <t>drafted 2001, approved 22 March 2002, entered into force 20 May 2002</t>
  </si>
  <si>
    <t>proposed by Parliament and parliamentary groups; consideration of amendments requires at least four-fifths majority approval by Parliament; passage requires two-thirds majority vote by Parliament and promulgation by the president of the republic; passage of amendments to the republican form of government and the flag requires approval in a referendum (2018)</t>
  </si>
  <si>
    <t>civil law system based on the Portuguese model; note - penal and civil law codes to replace the Indonesian codes were passed by Parliament and promulgated in 2009 and 2011, respectively</t>
  </si>
  <si>
    <t>at least one parent must be a citizen of Timor-Leste</t>
  </si>
  <si>
    <t>President Francisco GUTERRES (since 20 May 2017); note - the president is commander in chief of the military and is able to veto legislation, dissolve parliament, and call national elections</t>
  </si>
  <si>
    <t>Prime Minister Taur Matan RUAK (since 22 June 2018); note - President GUTERRES dissolved parliament because of an impasse over passing the country&amp;#39;s budget on 26 January 2018, with then Prime Minister Mari ALKATIRI assuming the role of caretaker prime minister until a new prime minister was appointed</t>
  </si>
  <si>
    <t>the governing coalition in the Parliament proposes cabinet member candidates to the Prime Minister, who presents these recommendations to the President of the Republic for swearing in</t>
  </si>
  <si>
    <t>president directly elected by absolute majority popular vote in 2 rounds if needed for a 5-year term (eligible for a second term); election last held on 20 March 2017 (next to be held in 2022); following parliamentary elections, the president appoints the leader of the majority party or majority coalition as the prime minister</t>
  </si>
  <si>
    <t>Francisco GUTERRES elected president; percent of vote - Francisco GUTERRES (FRETILIN) 57.1%, Antonio DA CONCEICAO (PD) 32.5%, Jose Luis GUTERRES (Frenti-Mudanca) 2.6%, Jose NEVES (independent) 2.3%, Luis Alves TILMAN (independent) 2.2%, other 3.4%</t>
  </si>
  <si>
    <t>unicameral National Parliament (65 seats; members directly elected in a single nationwide constituency by proportional representation vote to serve 5-year terms)</t>
  </si>
  <si>
    <t>last held on 12 May 2018 (next to be held in July 2023)</t>
  </si>
  <si>
    <t>percent of vote by party - AMP - 49.6%, FRETILIN 34.2%, PD 8.1%, DDF 5.5%, other 2.6%; seats by party - AMP 34, FRETILIN 23, PD 5, DDF 3; composition - men 39, women 26, percent of women 40%</t>
  </si>
  <si>
    <t>Court of Appeals (consists of the court president and NA judges)</t>
  </si>
  <si>
    <t>court president appointed by the president of the republic from among the other court judges to serve a 4-year term; other court judges appointed - 1 by the Parliament and the others by the Supreme Council for the Judiciary, a body chaired by the court president and that includes mostly presidential and parliamentary appointees; other judges serve for life</t>
  </si>
  <si>
    <t>Court of Appeal; High Administrative, Tax, and Audit Court; district courts; magistrates&amp;#39; courts; military courts</t>
  </si>
  <si>
    <t>Alliance for Change and Progress or AMP [Xanana GUSMAO] (alliance includes CNRT, KHUNTO, PLP)&amp;lt;br /&amp;gt;Democratic Development Forum or DDF&amp;lt;br /&amp;gt;Democratic Party or PD&amp;lt;br /&amp;gt;Frenti-Mudanca [Jose Luis GUTERRES]&amp;lt;br /&amp;gt;Kmanek Haburas Unidade Nasional Timor Oan or KHUNTO&amp;lt;br /&amp;gt;National Congress for Timorese Reconstruction or CNRT [Kay Rala Xanana GUSMAO]&amp;lt;br /&amp;gt;People&amp;#39;s Liberation Party or PLP [Taur Matan RUAK]&amp;lt;br /&amp;gt;Revolutionary Front of Independent Timor-Leste or FRETILIN [Mari ALKATIRI]</t>
  </si>
  <si>
    <t>ACP, ADB, AOSIS, ARF, ASEAN (observer), CPLP, EITI (compliant country), FAO, G-77, IBRD, ICAO, ICCt, ICRM, IDA, IFAD, IFC, IFRCS, ILO, IMF, IMO, Interpol, IOC, IOM, IPU, ITU, MIGA, NAM, OPCW, PIF (observer), UN, UNCTAD, UNESCO, UNIDO, Union Latina, UNWTO, UPU, WCO, WHO, WMO</t>
  </si>
  <si>
    <t>Ambassador Domingos Sarmento ALVES (since 21 May 2014)</t>
  </si>
  <si>
    <t>4201 Connecticut Avenue NW, Suite 504, Washington, DC 20008</t>
  </si>
  <si>
    <t>[1] (202) 966-3202</t>
  </si>
  <si>
    <t>[1] (202) 966-3205</t>
  </si>
  <si>
    <t>Ambassador Kathleen FITZPATRICK (since 19 January 2018)</t>
  </si>
  <si>
    <t>(670) 332-4684</t>
  </si>
  <si>
    <t>Avenida de Portugal, Praia dos Coqueiros, Dili</t>
  </si>
  <si>
    <t>US Department of State, 8250 Dili Place, Washington, DC 20521-8250</t>
  </si>
  <si>
    <t>(670) 331-3206</t>
  </si>
  <si>
    <t>red with a black isosceles triangle (based on the hoist side) superimposed on a slightly longer yellow arrowhead that extends to the center of the flag; a white star - pointing to the upper hoist-side corner of the flag - is in the center of the black triangle; yellow denotes the colonialism in Timor-Leste&amp;#39;s past, black represents the obscurantism that needs to be overcome, red stands for the national liberation struggle; the white star symbolizes peace and serves as a guiding light</t>
  </si>
  <si>
    <t>Mount Ramelau; national colors: red, yellow, black, white</t>
  </si>
  <si>
    <t>&amp;quot;Patria&amp;quot; (Fatherland)</t>
  </si>
  <si>
    <t>Fransisco Borja DA COSTA/Afonso DE ARAUJO</t>
  </si>
  <si>
    <t>&amp;lt;p&amp;gt;Since independence in 1999, Timor-Leste has faced great challenges in rebuilding its infrastructure, strengthening the civil administration, and generating jobs for young people entering the work force. The development of offshore oil and gas resources has greatly supplemented government revenues. This technology-intensive industry, however, has done little to create jobs in part because there are no production facilities in Timor-Leste. Gas is currently piped to Australia for processing, but Timor-Leste has expressed interest in developing a domestic processing capability.&amp;lt;/p&amp;gt;&amp;lt;p&amp;gt;&amp;lt;/p&amp;gt;&amp;lt;p&amp;gt;In June 2005, the National Parliament unanimously approved the creation of the Timor-Leste Petroleum Fund to serve as a repository for all petroleum revenues and to preserve the value of Timor-Leste&amp;#39;s petroleum wealth for future generations. The Fund held assets of $16 billion, as of mid-2016. Oil accounts for over 90% of government revenues, and the drop in the price of oil in 2014-16 has led to concerns about the long-term sustainability of government spending. Timor-Leste compensated for the decline in price by exporting more oil. The Ministry of Finance maintains that the Petroleum Fund is sufficient to sustain government operations for the foreseeable future.&amp;lt;/p&amp;gt;&amp;lt;p&amp;gt;&amp;lt;/p&amp;gt;&amp;lt;p&amp;gt;Annual government budget expenditures increased markedly between 2009 and 2012 but dropped significantly through 2016. Historically, the government failed to spend as much as its budget allowed. The government has focused significant resources on basic infrastructure, including electricity and roads, but limited experience in procurement and infrastructure building has hampered these projects. The underlying economic policy challenge the country faces remains how best to use oil-and-gas wealth to lift the non-oil economy onto a higher growth path and to reduce poverty.&amp;lt;/p&amp;gt;</t>
  </si>
  <si>
    <t>$7.784 billion</t>
  </si>
  <si>
    <t>$7.391 billion</t>
  </si>
  <si>
    <t>$2.775 billion (2017 est.)</t>
  </si>
  <si>
    <t>-4.6%</t>
  </si>
  <si>
    <t>$6,000</t>
  </si>
  <si>
    <t>78.4% (2017 est.)</t>
  </si>
  <si>
    <t>-52% (2017 est.)</t>
  </si>
  <si>
    <t>56.7% (2017 est.)</t>
  </si>
  <si>
    <t>coffee, rice, corn, cassava (manioc, tapioca), sweet potatoes, soybeans, cabbage, mangoes, bananas, vanilla</t>
  </si>
  <si>
    <t>printing, soap manufacturing, handicrafts, woven cloth</t>
  </si>
  <si>
    <t>286,700 (2016 est.)</t>
  </si>
  <si>
    <t>45.1% (2013)</t>
  </si>
  <si>
    <t>41.8% (2014 est.)</t>
  </si>
  <si>
    <t>27% (2007)</t>
  </si>
  <si>
    <t>300 million (2017 est.)</t>
  </si>
  <si>
    <t>2.4 billion (2017 est.)</t>
  </si>
  <si>
    <t>-75.7% (of GDP) (2017 est.)</t>
  </si>
  <si>
    <t>3.8% of GDP</t>
  </si>
  <si>
    <t>13.29%</t>
  </si>
  <si>
    <t>14.05%</t>
  </si>
  <si>
    <t>$563.3 million</t>
  </si>
  <si>
    <t>$464.1 million</t>
  </si>
  <si>
    <t>-$213 million</t>
  </si>
  <si>
    <t>-$212 million</t>
  </si>
  <si>
    <t>-$284 million</t>
  </si>
  <si>
    <t>-$544 million</t>
  </si>
  <si>
    <t>$16.7 million</t>
  </si>
  <si>
    <t>oil, coffee, sandalwood, marble</t>
  </si>
  <si>
    <t>$681.2 million</t>
  </si>
  <si>
    <t>$558.6 million</t>
  </si>
  <si>
    <t>food, gasoline, kerosene, machinery</t>
  </si>
  <si>
    <t>$544.4 million</t>
  </si>
  <si>
    <t>$437.8 million</t>
  </si>
  <si>
    <t>600 kW NA (2016 est.)</t>
  </si>
  <si>
    <t>33,000 bbl/day (2018 est.)</t>
  </si>
  <si>
    <t>62,060 bbl/day (2015 est.)</t>
  </si>
  <si>
    <t>3,500 bbl/day (2016 est.)</t>
  </si>
  <si>
    <t>3,481 bbl/day (2015 est.)</t>
  </si>
  <si>
    <t>200 billion cu m (1 January 2006 est.)</t>
  </si>
  <si>
    <t>533,400 Mt (2017 est.)</t>
  </si>
  <si>
    <t>2,364</t>
  </si>
  <si>
    <t>1,546,624</t>
  </si>
  <si>
    <t>rudimentary service in urban and some rural areas, which is expanding with the entrance of new competitors; 3G LTE service, with about 97% of population having access,&amp;amp;nbsp;among 3 mobile operators;&amp;amp;nbsp;increase in mobile broadband penetration (2018)</t>
  </si>
  <si>
    <t>system suffered significant damage during the violence associated with independence; limited fixed-line services; less than 1 per 100 and &amp;amp;nbsp;mobile-cellular services have been expanding and are now available in urban and most rural areas with teledensity of 120 per 100 (2018)</t>
  </si>
  <si>
    <t>country code - 670; international service is available;&amp;amp;nbsp;geostationary earth orbit satellite agreement in the works</t>
  </si>
  <si>
    <t>7 TV stations (3 nationwide satellite coverage;&amp;amp;nbsp;2 terrestrial coverage, mostly in Dili; 2 cable) and 21 radio stations (3 nationwide coverage) (2019)</t>
  </si>
  <si>
    <t>.tl</t>
  </si>
  <si>
    <t>318,373</t>
  </si>
  <si>
    <t>25.2% (July 2016 est.)</t>
  </si>
  <si>
    <t>3,346</t>
  </si>
  <si>
    <t>0.97% of GDP</t>
  </si>
  <si>
    <t>Timor-Leste Defense Force (Falintil-Forcas de Defesa de Timor-L&amp;#39;este, Falintil (F-FDTL)): Headquarters with Land and Naval components (2019)</t>
  </si>
  <si>
    <t>18 years of age for voluntary military service; 18-month service obligation (2019)</t>
  </si>
  <si>
    <t>4W (2016)</t>
  </si>
  <si>
    <t>6,040 km (2008)</t>
  </si>
  <si>
    <t>2,600 km (2008)</t>
  </si>
  <si>
    <t>&amp;lt;p&amp;gt;three stretches of land borders with Indonesia have yet to be delimited, two of which are in the Oecussi exclave area, and no maritime or Economic Exclusion Zone boundaries have been established between the countries; maritime boundaries with Indonesia remain unresolved; Timor-Leste and Australia reached agreement on a treaty delimiting a permanent maritime boundary in March 2018; the treaty will enter into force once ratified by the two countries&amp;#39; parliaments&amp;lt;/p&amp;gt;</t>
  </si>
  <si>
    <t>&amp;lt;p&amp;gt;Modern Turkey was founded in 1923 from the remnants of the defeated Ottoman Empire by national hero Mustafa KEMAL, who was later honored with the title Ataturk or &amp;quot;Father of the Turks.&amp;quot; Under his leadership, the country adopted radical social, legal, and political reforms. After a period of one-party rule, an experiment with multi-party politics led to the 1950 election victory of the opposition Democrat Party and the peaceful transfer of power. Since then, Turkish political parties have multiplied, but democracy has been fractured by periods of instability and military coups (1960, 1971, 1980), which in each case eventually resulted in a return of formal political power to civilians. In 1997, the military again helped engineer the ouster - popularly dubbed a &amp;quot;post-modern coup&amp;quot; - of the then Islamic-oriented government. An unsuccessful coup attempt was made in July 2016 by a faction of the Turkish Armed Forces.&amp;lt;/p&amp;gt; &amp;lt;p&amp;gt;Turkey intervened militarily on Cyprus in 1974 to prevent a Greek takeover of the island and has since acted as patron state to the &amp;quot;Turkish Republic of Northern Cyprus,&amp;quot; which only Turkey recognizes. A separatist insurgency begun in 1984 by the Kurdistan Workers&amp;#39; Party (PKK), a US-designated terrorist organization, has long dominated the attention of Turkish security forces and claimed more than 40,000 lives. In 2013, the Turkish Government and the PKK conducted negotiations aimed at ending the violence, however intense fighting resumed in 2015. Turkey joined the UN in 1945 and in 1952 it became a member of NATO. In 1963, Turkey became an associate member of the European Community; it began accession talks with the EU in 2005. Over the past decade, economic reforms, coupled with some political reforms, have contributed to a growing economy, although economic growth slowed in recent years.&amp;lt;/p&amp;gt; &amp;lt;p&amp;gt;From 2015 and continuing through 2016, Turkey witnessed an uptick in terrorist violence, including major attacks in Ankara, Istanbul, and throughout the predominantly Kurdish southeastern region of Turkey. On 15 July 2016, elements of the Turkish Armed forces attempted a coup that ultimately failed following widespread popular resistance. More than 240 people were killed and over 2,000 injured when Turkish citizens took to the streets en masse to confront the coup forces. The government accused followers of the Fethullah Gulen transnational religious and social movement (&amp;quot;Hizmet&amp;quot;) for allegedly instigating the failed coup and designates the movement&amp;amp;rsquo;s followers as terrorists. Since the attempted coup, Turkish Government authorities arrested, suspended, or dismissed more than 130,000 security personnel, journalists, judges, academics, and civil servants due to their alleged connection to Gulen&amp;#39;s movement. Following the failed coup, the Turkish Government instituted a State of Emergency from July 2016 to July 2018. The Turkish Government conducted a referendum on 16 April 2017 in which voters approved constitutional amendments changing Turkey from a parliamentary to a presidential system. The amendments went into effect fully following the presidential and parliamentary elections in June 2018.&amp;lt;/p&amp;gt;</t>
  </si>
  <si>
    <t>Southeastern Europe and Southwestern Asia (that portion of Turkey west of the Bosporus is geographically part of Europe), bordering the Black Sea, between Bulgaria and Georgia, and bordering the Aegean Sea and the Mediterranean Sea, between Greece and Syria</t>
  </si>
  <si>
    <t>39 00 N, 35 00 E</t>
  </si>
  <si>
    <t>783,562 sq km</t>
  </si>
  <si>
    <t>769,632 sq km</t>
  </si>
  <si>
    <t>13,930 sq km</t>
  </si>
  <si>
    <t>slightly larger than Texas</t>
  </si>
  <si>
    <t>2,816 km</t>
  </si>
  <si>
    <t>Armenia 311 km, Azerbaijan 17 km, Bulgaria 223 km, Georgia 273 km, Greece 192 km, Iran 534 km, Iraq 367 km, Syria 899 km</t>
  </si>
  <si>
    <t>7,200 km</t>
  </si>
  <si>
    <t>6 nm in the Aegean Sea</t>
  </si>
  <si>
    <t xml:space="preserve"> in Black Sea only: to the maritime boundary agreed upon with the former USSR</t>
  </si>
  <si>
    <t>temperate; hot, dry summers with mild, wet winters; harsher in interior</t>
  </si>
  <si>
    <t>high central plateau (Anatolia); narrow coastal plain; several mountain ranges</t>
  </si>
  <si>
    <t>1,132 m</t>
  </si>
  <si>
    <t>Mount Ararat 5,137 m</t>
  </si>
  <si>
    <t>coal, iron ore, copper, chromium, antimony, mercury, gold, barite, borate, celestite (strontium), emery, feldspar, limestone, magnesite, marble, perlite, pumice, pyrites (sulfur), clay, arable land, hydropower</t>
  </si>
  <si>
    <t>49.7% (2011 est.)</t>
  </si>
  <si>
    <t>26.7% (2011 est.)</t>
  </si>
  <si>
    <t>35.4% (2011 est.)</t>
  </si>
  <si>
    <t>52,150 sq km (2012)</t>
  </si>
  <si>
    <t>the most densely populated area is found around the Bosporus in the northwest where 20% of the population lives in Istanbul; with the exception of Ankara, urban centers remain small and scattered throughout the interior of Anatolia; an overall pattern of peripheral development exists, particularly along the Aegean Sea coast in the west, and the Tigris and Euphrates River systems in the southeast</t>
  </si>
  <si>
    <t>&amp;lt;p&amp;gt;severe earthquakes, especially in northern Turkey, along an arc extending from the Sea of Marmara to Lake Van; landslides; flooding&amp;lt;/p&amp;gt;&amp;lt;p&amp;gt;&amp;lt;strong&amp;gt;volcanism:&amp;lt;/strong&amp;gt; limited volcanic activity; its three historically active volcanoes; Ararat, Nemrut Dagi, and Tendurek Dagi have not erupted since the 19th century or earlier&amp;lt;/p&amp;gt;</t>
  </si>
  <si>
    <t>water pollution from dumping of chemicals and detergents; air pollution, particularly in urban areas; deforestation; land degradation; concern for oil spills from increasing Bosporus ship traffic; conservation of biodiversity</t>
  </si>
  <si>
    <t>Air Pollution, Antarctic Treaty, Biodiversity, Climate Change, Desertification, Endangered Species, Hazardous Wastes, Ozone Layer Protection, Ship Pollution, Wetlands</t>
  </si>
  <si>
    <t>strategic location controlling the Turkish Straits (Bosporus, Sea of Marmara, Dardanelles) that link the Black and Aegean Seas; the 3% of Turkish territory north of the Straits lies in Europe and goes by the names of European Turkey, Eastern Thrace, or Turkish Thrace; the 97% of the country in Asia is referred to as Anatolia; Istanbul, which straddles the Bosporus, is the only metropolis in the world located on two continents; Mount Ararat, the legendary landing place of Noah&amp;#39;s ark, is in the far eastern portion of the country</t>
  </si>
  <si>
    <t>81,257,239 (July 2018 est.)</t>
  </si>
  <si>
    <t>Turk(s)</t>
  </si>
  <si>
    <t>Turkish</t>
  </si>
  <si>
    <t>Turkish 70-75%, Kurdish 19%, other minorities 7-12% (2016 est.)</t>
  </si>
  <si>
    <t>Turkish (official), Kurdish, other minority languages</t>
  </si>
  <si>
    <t>Muslim 99.8% (mostly Sunni), other 0.2% (mostly Christians and Jews)</t>
  </si>
  <si>
    <t>24.26% (male 10,085,558 /female 9,627,967)</t>
  </si>
  <si>
    <t>15.88% (male 6,589,039 /female 6,311,113)</t>
  </si>
  <si>
    <t>43.26% (male 17,798,864 /female 17,349,228)</t>
  </si>
  <si>
    <t>8.82% (male 3,557,329 /female 3,606,120)</t>
  </si>
  <si>
    <t>7.79% (male 2,825,738 /female 3,506,283) (2018 est.)</t>
  </si>
  <si>
    <t>31.4 years (2018 est.)</t>
  </si>
  <si>
    <t>30.9 years</t>
  </si>
  <si>
    <t>0.49% (2018 est.)</t>
  </si>
  <si>
    <t>75.6% of total population (2019)</t>
  </si>
  <si>
    <t>2.04% annual rate of change (2015-20 est.)</t>
  </si>
  <si>
    <t>14.968 million Istanbul, 5.018 million ANKARA (capital), 2.964 million Izmir, 1.951 million Bursa, 1.75 million Adana, 1.668 million Gaziantep (2019)</t>
  </si>
  <si>
    <t>22.3 years (2010 est.)</t>
  </si>
  <si>
    <t>18.1 deaths/1,000 live births</t>
  </si>
  <si>
    <t>15.7 deaths/1,000 live births</t>
  </si>
  <si>
    <t>75.3 years (2018 est.)</t>
  </si>
  <si>
    <t>72.9 years</t>
  </si>
  <si>
    <t>73.5% (2013)</t>
  </si>
  <si>
    <t>1.76 physicians/1,000 population (2014)</t>
  </si>
  <si>
    <t>2.7 beds/1,000 population (2013)</t>
  </si>
  <si>
    <t>85.5% of population (2015 est.)</t>
  </si>
  <si>
    <t>14.5% of population (2015 est.)</t>
  </si>
  <si>
    <t>32.1% (2016)</t>
  </si>
  <si>
    <t>4.3% of GDP (2015)</t>
  </si>
  <si>
    <t>17.7%</t>
  </si>
  <si>
    <t>Republic of Turkey</t>
  </si>
  <si>
    <t>Turkiye Cumhuriyeti</t>
  </si>
  <si>
    <t>Turkiye</t>
  </si>
  <si>
    <t>the name means &amp;quot;Land of the Turks&amp;quot;</t>
  </si>
  <si>
    <t>39 56 N, 32 52 E</t>
  </si>
  <si>
    <t>81 provinces (iller, singular - ili); Adana, Adiyaman, Afyonkarahisar, Agri, Aksaray, Amasya, Ankara, Antalya, Ardahan, Artvin, Aydin, Balikesir, Bartin, Batman, Bayburt, Bilecik, Bingol, Bitlis, Bolu, Burdur, Bursa, Canakkale, Cankiri, Corum, Denizli, Diyarbakir, Duzce, Edirne, Elazig, Erzincan, Erzurum, Eskisehir, Gaziantep, Giresun, Gumushane, Hakkari, Hatay, Igdir, Isparta, Istanbul, Izmir (Smyrna), Kahramanmaras, Karabuk, Karaman, Kars, Kastamonu, Kayseri, Kilis, Kirikkale, Kirklareli, Kirsehir, Kocaeli, Konya, Kutahya, Malatya, Manisa, Mardin, Mersin, Mugla, Mus, Nevsehir, Nigde, Ordu, Osmaniye, Rize, Sakarya, Samsun, Sanliurfa, Siirt, Sinop, Sirnak, Sivas, Tekirdag, Tokat, Trabzon (Trebizond), Tunceli, Usak, Van, Yalova, Yozgat, Zonguldak</t>
  </si>
  <si>
    <t>29 October 1923 (republic proclaimed, succeeding the Ottoman Empire)</t>
  </si>
  <si>
    <t>Republic Day, 29 October (1923)</t>
  </si>
  <si>
    <t>several previous; latest ratified 9 November 1982</t>
  </si>
  <si>
    <t>proposed by written consent of at least one third of Grand National Assembly of Turkey (TBMM) members; adoption of draft amendments requires two debates in plenary TBMM session and three-fifths majority vote of all GNA members; the president of the republic can request TBMM reconsideration of the amendment and, if readopted by two-thirds majority TBMM vote, the president may submit the amendment to a referendum; passage by referendum requires absolute majority vote; amended several times, last in 2017 (2018)</t>
  </si>
  <si>
    <t>civil law system based on various European legal systems, notably the Swiss civil code</t>
  </si>
  <si>
    <t>at least one parent must be a citizen of Turkey</t>
  </si>
  <si>
    <t>yes, but requires prior permission from the government</t>
  </si>
  <si>
    <t>President Recep Tayyip ERDOGAN (chief of state since 28 August 2014; head of government since 9 July 2019); Vice President Fuat OKTAY (since 9 July 2018); note - the president is both chief of state and head of government</t>
  </si>
  <si>
    <t>President Recep Tayyip ERDOGAN (head of government since 9 July 2019; chief of state since 28 August 2014); note - a 2017 constitutional referendum eliminated the post of prime minister after the 2018 general election</t>
  </si>
  <si>
    <t>president directly elected by absolute majority popular vote in 2 rounds if needed for a 5-year term (eligible for a second term); election last held on 24 June 2018 (next scheduled for June 2023)</t>
  </si>
  <si>
    <t>Recep Tayyip ERDOGAN reelected president in the first round; Recep Tayyip ERDOGAN (AKP) 52.6%, Muharrem INCE (CHP) 30.6%, Selahattin DEMIRTAS (HDP) 8.4%, Meral AKSENER (IYI) 7.3%, other 1.1%</t>
  </si>
  <si>
    <t>unicameral Grand National Assembly of Turkey or Turkiye Buyuk Millet Meclisi (600 seats - increased from 550 seats beginning with June 2018 election; members directly elected in multi-seat constituencies by proportional representation vote to serve 5-year terms - increased from 4 to 5 years beginning with June 2018 election)</t>
  </si>
  <si>
    <t>last held on 24 June 2018 (next to be held in June 2023)</t>
  </si>
  <si>
    <t>percent of vote by party - People&amp;#39;s Alliance 53.7% (AKP 42.6%, MHP 11.1%), Nation Alliance 33.9% (CHP 22.6%, IYI 10%, SP 1.3%), HDP 11.7%, other 0.7%; seats by party - People&amp;#39;s Alliance 344 (AKP 295, MHP 49), National Alliance 189 (CHP 146, IYI 43), HDP 67; composition - men 496, women 104, percent of women 17.3%; note - only parties surpassing a 10% threshold can win parliamentary seats</t>
  </si>
  <si>
    <t>Constitutional Court or Anayasa Mahkemesi (consists of the president, 2 vice presidents, and 12 judges); Court of Cassation (consists of about 390 judges and is organized into civil and penal chambers); Council of State (organized into 15 divisions - 14 judicial and 1 consultative - each with a division head and at least 5 members)</t>
  </si>
  <si>
    <t>Constitutional Court members - 3 appointed by the Grand National Assembly and 12 by the president of the republic; court president and 2 deputy court presidents appointed from among its members for 4-year terms; judges serve 12-year, nonrenewable terms with mandatory retirement at age 65; Court of Cassation judges appointed by the Board of Judges and Prosecutors, a 13-member body of judicial officials; Court of Cassation judges serve until retirement at age 65; Council of State members appointed by the Board and by the president of the republic; members serve renewable, 4-year terms</t>
  </si>
  <si>
    <t>regional appeals courts; basic (first instance) courts; peace courts; aggravated crime courts; specialized courts, including administrative and audit; note - a constitutional amendment in 2017 abolished military courts unless established to investigate military personnel actions during war conditions</t>
  </si>
  <si>
    <t>Democrat Party or DP [Gultekin UYSAL]&amp;lt;br /&amp;gt;Democratic Regions Party or DBP [Sebahat TUNCEL, Mehmet ARSLAN]&amp;lt;br /&amp;gt;Felicity Party or SP [Temel KARAMOLLAOGLU]&amp;lt;br /&amp;gt;Free Cause Party or HUDAPAR [Ishak SAGLAM]&amp;lt;br /&amp;gt;Good Party or TYIi [Meral AKSENER]&amp;lt;br /&amp;gt;Grand Unity Party or BBP [Mustafa DESTICI]&amp;lt;br /&amp;gt;Justice and Development Party or AKP [Recep Tayyip ERDOGAN]&amp;lt;br /&amp;gt;Nation Alliance (CHP, IYI, SP) (electoral alliance)&amp;lt;br /&amp;gt;Nationalist Movement Party or MHP [Devlet BAHCELI]&amp;lt;br /&amp;gt;People&amp;#39;s Alliance (AKP, MHP) (electoral alliance)&amp;lt;br /&amp;gt;Patriotic Party or VP [Dogu PERINCEK]&amp;lt;br /&amp;gt;People&amp;#39;s Democratic Party or HDP [Pervin BULDAN, Sezai TEMELLI]&amp;lt;br /&amp;gt;Republican People&amp;#39;s Party or CHP [Kemal KILICDAROGLU]</t>
  </si>
  <si>
    <t>ADB (nonregional member), Australia Group, BIS, BSEC, CBSS (observer), CD, CE, CERN (observer), CICA, CPLP (associate observer), D-8, EAPC, EBRD, ECO, EU (candidate country), FAO, FATF, G-20, IAEA, IBRD, ICAO, ICC (national committees), ICRM, IDA, IDB, IEA, IFAD, IFC, IFRCS, IHO, ILO, IMF, IMO, IMSO, Interpol, IOC, IOM, IPU, ISO, ITSO, ITU, ITUC (NGOs), MIGA, NATO, NEA, NSG, OAS (observer), OECD, OIC, OPCW, OSCE, Pacific Alliance (observer), Paris Club (associate), PCA, PIF (partner), SCO (dialogue member), SELEC, UN, UNCTAD, UNESCO, UNHCR, UNIDO, UNIFIL, UNRWA, UNWTO, UPU, WCO, WFTU (NGOs), WHO, WIPO, WMO, WTO, ZC</t>
  </si>
  <si>
    <t>Ambassador Serdar KILIC (since 21 May 2014)</t>
  </si>
  <si>
    <t>2525 Massachusetts Avenue NW, Washington, DC 20008</t>
  </si>
  <si>
    <t>[1] (202) 612-6700</t>
  </si>
  <si>
    <t>[1] (202) 612-6744</t>
  </si>
  <si>
    <t>Boston, Chicago, Houston, Los Angeles, Miami, New York</t>
  </si>
  <si>
    <t>Ambassador&amp;amp;nbsp;David M. SATTERFIELD (since 28 August 2019)</t>
  </si>
  <si>
    <t>[90] (312) 455-5555</t>
  </si>
  <si>
    <t>110 Ataturk Boulevard, Kavaklidere, 06100 Ankara</t>
  </si>
  <si>
    <t>PSC 93, Box 5000, APO AE 09823</t>
  </si>
  <si>
    <t>[90] (312) 467-0019</t>
  </si>
  <si>
    <t>red with a vertical white crescent moon (the closed portion is toward the hoist side) and white five-pointed star centered just outside the crescent opening; the flag colors and designs closely resemble those on the banner of the Ottoman Empire, which preceded modern-day Turkey; the crescent moon and star serve as insignia for Turkic peoples; according to one interpretation, the flag represents the reflection of the moon and a star in a pool of blood of Turkish warriors</t>
  </si>
  <si>
    <t>vertical crescent moon with adjacent five-pointed star; national colors: red, white</t>
  </si>
  <si>
    <t>&amp;quot;Istiklal Marsi&amp;quot; (Independence March)</t>
  </si>
  <si>
    <t>Mehmet Akif ERSOY/Zeki UNGOR</t>
  </si>
  <si>
    <t>&amp;lt;p&amp;gt;Turkey&amp;#39;s largely free-market economy is driven by its industry and, increasingly, service sectors, although its traditional agriculture sector still accounts for about 25% of employment. The automotive, petrochemical, and electronics industries have risen in importance and surpassed the traditional textiles and clothing sectors within Turkey&amp;#39;s export mix. However, the recent period of political stability and economic dynamism has given way to domestic uncertainty and security concerns, which are generating financial market volatility and weighing on Turkey’s economic outlook.&amp;lt;/p&amp;gt;&amp;lt;p&amp;gt;&amp;lt;/p&amp;gt;&amp;lt;p&amp;gt;Current government policies emphasize populist spending measures and credit breaks, while implementation of structural economic reforms has slowed. The government is playing a more active role in some strategic sectors and has used economic institutions and regulators to target political opponents, undermining private sector confidence in the judicial system. Between July 2016 and March 2017, three credit ratings agencies downgraded Turkey’s sovereign credit ratings, citing concerns about the rule of law and the pace of economic reforms.&amp;lt;/p&amp;gt;&amp;lt;p&amp;gt;&amp;lt;/p&amp;gt;&amp;lt;p&amp;gt;Turkey remains highly dependent on imported oil and gas but is pursuing energy relationships with a broader set of international partners and taking steps to increase use of domestic energy sources including renewables, nuclear, and coal. The joint Turkish-Azerbaijani Trans-Anatolian Natural Gas Pipeline is moving forward to increase transport of Caspian gas to Turkey and Europe, and when completed will help diversify Turkey&amp;#39;s sources of imported gas.&amp;lt;/p&amp;gt;&amp;lt;p&amp;gt;&amp;lt;/p&amp;gt;&amp;lt;p&amp;gt;After Turkey experienced a severe financial crisis in 2001, Ankara adopted financial and fiscal reforms as part of an IMF program. The reforms strengthened the country&amp;#39;s economic fundamentals and ushered in an era of strong growth, averaging more than 6% annually until 2008. An aggressive privatization program also reduced state involvement in basic industry, banking, transport, power generation, and communication. Global economic conditions and tighter fiscal policy caused GDP to contract in 2009, but Turkey&amp;#39;s well-regulated financial markets and banking system helped the country weather the global financial crisis, and GDP growth rebounded to around 9% in 2010 and 2011, as exports and investment recovered following the crisis.&amp;lt;/p&amp;gt;&amp;lt;p&amp;gt;&amp;lt;/p&amp;gt;&amp;lt;p&amp;gt;The growth of Turkish GDP since 2016 has revealed the persistent underlying imbalances in the Turkish economy. In particular, Turkey’s large current account deficit means it must rely on external investment inflows to finance growth, leaving the economy vulnerable to destabilizing shifts in investor confidence. Other troublesome trends include rising unemployment and inflation, which increased in 2017, given the Turkish lira’s continuing depreciation against the dollar. Although government debt remains low at about 30% of GDP, bank and corporate borrowing has almost tripled as a percent of GDP during the past decade, outpacing its emerging-market peers and prompting investor concerns about its long-term sustainability.&amp;lt;/p&amp;gt;</t>
  </si>
  <si>
    <t>$2.186 trillion</t>
  </si>
  <si>
    <t>$2.034 trillion</t>
  </si>
  <si>
    <t>$1.972 trillion</t>
  </si>
  <si>
    <t>$851.5 billion (2017 est.)</t>
  </si>
  <si>
    <t>$27,000</t>
  </si>
  <si>
    <t>$25,000</t>
  </si>
  <si>
    <t>-29.4% (2017 est.)</t>
  </si>
  <si>
    <t>32.3% (2017 est.)</t>
  </si>
  <si>
    <t>tobacco, cotton, grain, olives, sugar beets, hazelnuts, pulses, citrus; livestock</t>
  </si>
  <si>
    <t>textiles, food processing, automobiles, electronics, mining (coal, chromate, copper, boron), steel, petroleum, construction, lumber, paper</t>
  </si>
  <si>
    <t>31.3 million (2017 est.)</t>
  </si>
  <si>
    <t>54.9% (2016)</t>
  </si>
  <si>
    <t>172.8 billion (2017 est.)</t>
  </si>
  <si>
    <t>185.8 billion (2017 est.)</t>
  </si>
  <si>
    <t>15.77%</t>
  </si>
  <si>
    <t>14.74%</t>
  </si>
  <si>
    <t>$108.7 billion</t>
  </si>
  <si>
    <t>$610.4 billion</t>
  </si>
  <si>
    <t>$188.9 billion</t>
  </si>
  <si>
    <t>$219.8 billion</t>
  </si>
  <si>
    <t>-$47.44 billion</t>
  </si>
  <si>
    <t>-$33.14 billion</t>
  </si>
  <si>
    <t>$166.2 billion</t>
  </si>
  <si>
    <t>$150.2 billion</t>
  </si>
  <si>
    <t>Germany 9.6%, UK 6.1%, UAE 5.9%, Iraq 5.8%, US 5.5%, Italy 5.4%, France 4.2%, Spain 4% (2017)</t>
  </si>
  <si>
    <t>apparel, foodstuffs, textiles, metal manufactures, transport equipment</t>
  </si>
  <si>
    <t>$225.1 billion</t>
  </si>
  <si>
    <t>$191.1 billion</t>
  </si>
  <si>
    <t>machinery, chemicals, semi-finished goods, fuels, transport equipment</t>
  </si>
  <si>
    <t>China 10%, Germany 9.1%, Russia 8.4%, US 5.1%, Italy 4.8% (2017)</t>
  </si>
  <si>
    <t>$107.7 billion</t>
  </si>
  <si>
    <t>$133.2 billion</t>
  </si>
  <si>
    <t>$47.44 billion</t>
  </si>
  <si>
    <t>$38.31 billion</t>
  </si>
  <si>
    <t>Turkish liras (TRY) per US dollar -</t>
  </si>
  <si>
    <t>{"2017":"3.628","2016":"3.0201","2015":"3.0201","2014":"2.72","2013":"2.1885"}</t>
  </si>
  <si>
    <t>261.9 billion kWh (2016 est.)</t>
  </si>
  <si>
    <t>231.1 billion kWh (2016 est.)</t>
  </si>
  <si>
    <t>1.442 billion kWh (2016 est.)</t>
  </si>
  <si>
    <t>6.33 billion kWh (2016 est.)</t>
  </si>
  <si>
    <t>78.5 million kW (2016 est.)</t>
  </si>
  <si>
    <t>53% of total installed capacity (2016 est.)</t>
  </si>
  <si>
    <t>55,000 bbl/day (2018 est.)</t>
  </si>
  <si>
    <t>521,500 bbl/day (2017 est.)</t>
  </si>
  <si>
    <t>341.6 million bbl (1 January 2018 est.)</t>
  </si>
  <si>
    <t>657,900 bbl/day (2017 est.)</t>
  </si>
  <si>
    <t>989,900 bbl/day (2017 est.)</t>
  </si>
  <si>
    <t>141,600 bbl/day (2017 est.)</t>
  </si>
  <si>
    <t>560,000 bbl/day (2017 est.)</t>
  </si>
  <si>
    <t>368.1 million cu m (2017 est.)</t>
  </si>
  <si>
    <t>53.6 billion cu m (2017 est.)</t>
  </si>
  <si>
    <t>55.13 billion cu m (2017 est.)</t>
  </si>
  <si>
    <t>5.097 billion cu m (1 January 2018 est.)</t>
  </si>
  <si>
    <t>379.5 million Mt (2017 est.)</t>
  </si>
  <si>
    <t>11,308,444</t>
  </si>
  <si>
    <t>77,800,170</t>
  </si>
  <si>
    <t>comprehensive telecommunications network undergoing rapid modernization and expansion, especially in mobile-cellular services; rise in subscribers and increase in bundled packages; DSL has largest share of fixed broadband technologies, but fibre-optic is growing with significant investment; 4G LTE networks well incorporated in Turkey, 87% coverage of the population; 5G trials (2018)</t>
  </si>
  <si>
    <t>additional digital exchanges are permitting a rapid increase in subscribers; the construction of a network of technologically advanced intercity trunk lines, using both fiber-optic cable and digital microwave radio relay, is facilitating communication between urban centers; remote areas are reached by a domestic satellite system; fixed-line 14 per 100&amp;amp;nbsp;and mobile-cellular teledensity is&amp;amp;nbsp;96 telephones per 100 persons (2018)</t>
  </si>
  <si>
    <t>country code - 90; international service is provided by the SEA-ME-WE-3 submarine cable and by submarine fiber-optic cables in the Mediterranean and Black Seas that link Turkey with Italy, Greece, Israel, Bulgaria, Romania, and Russia; satellite earth stations - 12 Intelsat; mobile satellite terminals - 328 in the Inmarsat and Eutelsat systems</t>
  </si>
  <si>
    <t>&amp;lt;p&amp;gt;Turkish Radio and Television Corporation (TRT) operates multiple TV and radio networks and stations; multiple privately owned national television stations and 567 private regional and local television stations; multi-channel cable TV subscriptions available; 1,007 private radio broadcast stations&amp;lt;/p&amp;gt; (2019)</t>
  </si>
  <si>
    <t>.tr</t>
  </si>
  <si>
    <t>46,838,412</t>
  </si>
  <si>
    <t>11,924,905</t>
  </si>
  <si>
    <t>Turkish Armed Forces (TSK): Turkish Land Forces (Turk Kara Kuvvetleri), Turkish Naval Forces (Turk Deniz Kuvvetleri; includes naval air and naval infantry), Turkish Air Forces (Turk Hava Kuvvetleri); Ministry of Interior: Gendarmerie of the Turkish Republic, Turkish Coast Guard Command (2019)</t>
  </si>
  <si>
    <t>&amp;lt;p&amp;gt;President Erdoğan on 25 June 2019 signed a new law cutting the men&amp;amp;rsquo;s mandatory military service period in half, as well as making paid military service permanent; with the new system, the period of conscription was reduced from 12 months to six months for private and non-commissioned soldiers (the service term for reserve officers chosen among university or college graduates will remain 12 months); after completing six months of service, if a conscripted soldier wants to and is suitable for extending his military service, he may do so for an additional six months in return for a monthly salary; under the new law, all male Turkish citizens over the age of 20 will be required to undergo a one month military training period, but they can obtain an exemption from the remaining five months of their mandatory service by paying 31,000 Turkish Liras&amp;lt;/p&amp;gt;</t>
  </si>
  <si>
    <t>531 (2015)</t>
  </si>
  <si>
    <t>96,604,665 (2015)</t>
  </si>
  <si>
    <t>2,882,162,000 mt-km (2015)</t>
  </si>
  <si>
    <t>TC (2016)</t>
  </si>
  <si>
    <t>91 (2013)</t>
  </si>
  <si>
    <t>14,666 km gas, 3,293 km oil (2017)</t>
  </si>
  <si>
    <t>12,710 km (2018)</t>
  </si>
  <si>
    <t>11,497 km 1.435-m gauge (1.435 km high speed train) (2018)</t>
  </si>
  <si>
    <t>67,333 km (2018)</t>
  </si>
  <si>
    <t>24,082 km (includes 2,159 km of expressways) (2018)</t>
  </si>
  <si>
    <t>1,200 km (2010)</t>
  </si>
  <si>
    <t>1,277</t>
  </si>
  <si>
    <t>bulk carrier 61, container ship 70, general cargo 305, oil tanker 139, other 702 (2018)</t>
  </si>
  <si>
    <t>Aliaga, Ambarli, Diliskelesi, Eregli, Izmir, Kocaeli (Izmit), Mersin (Icel), Limani, Yarimca</t>
  </si>
  <si>
    <t>Ambarli (3,131,621), Mersin (Icel) (1,592,000) (2017)</t>
  </si>
  <si>
    <t>Izmir Aliaga, Marmara Ereglisi</t>
  </si>
  <si>
    <t>&amp;lt;p&amp;gt;complex maritime, air, and territorial disputes with Greece in the Aegean Sea; status of north Cyprus question remains; Turkey has expressed concern over the status of Kurds in Iraq; in 2009, Swiss mediators facilitated an accord reestablishing diplomatic ties between Armenia and Turkey, but neither side has ratified the agreement and the rapprochement effort has faltered; Turkish authorities have complained that blasting from quarries in Armenia might be damaging the medieval ruins of Ani, on the other side of the Arpacay valley&amp;lt;/p&amp;gt;</t>
  </si>
  <si>
    <t>3,691,333 (Syria), 170,000 (Afghanistan), 142,000 (Iraq), 39,000 (Iran), 5,700 (Somalia) (2019)</t>
  </si>
  <si>
    <t>117 (2018)</t>
  </si>
  <si>
    <t>key transit route for Southwest Asian heroin to Western Europe and, to a lesser extent, the US - via air, land, and sea routes; major Turkish and other international trafficking organizations operate out of Istanbul; laboratories to convert imported morphine base into heroin exist in remote regions of Turkey and near Istanbul; government maintains strict controls over areas of legal opium poppy cultivation and over output of poppy straw concentrate; lax enforcement of money-laundering controls</t>
  </si>
  <si>
    <t>In 1974, ethnic differences within the British colony of the Gilbert and Ellice Islands caused the Polynesians of the Ellice Islands to vote for separation from the Micronesians of the Gilbert Islands. The following year, the Ellice Islands became the separate British colony of Tuvalu. Independence was granted in 1978. In 2000, Tuvalu negotiated a contract leasing its Internet domain name &amp;quot;.tv&amp;quot; for $50 million in royalties over a 12-year period. The agreement was subsequently renegotiated but details were not disclosed. Tuvalu will host the Pacific Islands Forum Leaders Meeting in August 2019.</t>
  </si>
  <si>
    <t>Oceania, island group consisting of nine coral atolls in the South Pacific Ocean, about half way from Hawaii to Australia</t>
  </si>
  <si>
    <t>8 00 S, 178 00 E</t>
  </si>
  <si>
    <t>26 sq km</t>
  </si>
  <si>
    <t>0.1 times the size of Washington, DC</t>
  </si>
  <si>
    <t>24 km</t>
  </si>
  <si>
    <t>tropical; moderated by easterly trade winds (March to November); westerly gales and heavy rain (November to March)</t>
  </si>
  <si>
    <t>low-lying and narrow coral atolls</t>
  </si>
  <si>
    <t>fish, coconut (copra)</t>
  </si>
  <si>
    <t>over half of the population resides on the atoll of Funafuti</t>
  </si>
  <si>
    <t>severe tropical storms are usually rare, but in 1997 there were three cyclones; low levels of islands make them sensitive to changes in sea level</t>
  </si>
  <si>
    <t>water needs met by catchment systems; the use of sand as a building material has led to beachhead erosion; deforestation; damage to coral reefs from increasing ocean temperatures and acidification; rising sea levels threaten water table; in 2000, the government appealed to Australia and New Zealand to take in Tuvaluans if rising sea levels should make evacuation necessary</t>
  </si>
  <si>
    <t>Biodiversity, Climate Change, Climate Change-Kyoto Protocol, Desertification, Law of the Sea, Ozone Layer Protection, Ship Pollution, Whaling</t>
  </si>
  <si>
    <t>one of the smallest and most remote countries on Earth; six of the nine coral atolls - Nanumea, Nui, Vaitupu, Nukufetau, Funafuti, and Nukulaelae - have lagoons open to the ocean; Nanumaya and Niutao have landlocked lagoons; Niulakita does not have a lagoon</t>
  </si>
  <si>
    <t>11,147 (July 2018 est.)</t>
  </si>
  <si>
    <t>Tuvaluan(s)</t>
  </si>
  <si>
    <t>Tuvaluan</t>
  </si>
  <si>
    <t>Tuvaluan 86.8%, Tuvaluan/I-Kiribati 5.6%, Tuvaluan/other 6.7%, other 0.9% (2012 est.)</t>
  </si>
  <si>
    <t>Tuvaluan (official), English (official), Samoan, Kiribati (on the island of Nui)</t>
  </si>
  <si>
    <t>Protestant 92.4% (Congregational Christian Church of Tuvalu 85.7%, Brethren 3%, Seventh Day Adventist 2.8%, Assemblies of God .9%), Baha&amp;#39;i 2%, Jehovah&amp;#39;s Witness 1.3%, Mormon 1%, other 3.1%, none 0.2% (2012 est.)</t>
  </si>
  <si>
    <t>29.32% (male 1,675 /female 1,593)</t>
  </si>
  <si>
    <t>18.63% (male 1,078 /female 999)</t>
  </si>
  <si>
    <t>36.91% (male 2,080 /female 2,034)</t>
  </si>
  <si>
    <t>8.86% (male 404 /female 584)</t>
  </si>
  <si>
    <t>6.28% (male 274 /female 426) (2018 est.)</t>
  </si>
  <si>
    <t>26 years (2018 est.)</t>
  </si>
  <si>
    <t>0.86% (2018 est.)</t>
  </si>
  <si>
    <t>7,000 FUNAFUTI (capital) (2018)</t>
  </si>
  <si>
    <t>28.2 deaths/1,000 live births (2018 est.)</t>
  </si>
  <si>
    <t>30.6 deaths/1,000 live births</t>
  </si>
  <si>
    <t>67.2 years (2018 est.)</t>
  </si>
  <si>
    <t>65 years</t>
  </si>
  <si>
    <t>2.93 children born/woman (2018 est.)</t>
  </si>
  <si>
    <t>15.5% (2016)</t>
  </si>
  <si>
    <t>0.92 physicians/1,000 population (2014)</t>
  </si>
  <si>
    <t>86.3% of population (2012 est.)</t>
  </si>
  <si>
    <t>80.2% of population (2012 est.)</t>
  </si>
  <si>
    <t>83.3% of population (2012 est.)</t>
  </si>
  <si>
    <t>13.7% of population (2012 est.)</t>
  </si>
  <si>
    <t>19.8% of population (2012 est.)</t>
  </si>
  <si>
    <t>16.7% of population (2012 est.)</t>
  </si>
  <si>
    <t>51.6% (2016)</t>
  </si>
  <si>
    <t>45.9% (2016)</t>
  </si>
  <si>
    <t>Ellice Islands</t>
  </si>
  <si>
    <t>&amp;quot;tuvalu&amp;quot; means &amp;quot;group of eight&amp;quot; or &amp;quot;eight standing together&amp;quot; referring to the country&amp;#39;s eight traditionally inhabited islands</t>
  </si>
  <si>
    <t>Funafuti; note - the capital is an atoll of some 29 islets; administrative offices are in Vaiaku Village on Fongafale Islet</t>
  </si>
  <si>
    <t>8 31 S, 179 13 E</t>
  </si>
  <si>
    <t>7 island councils and 1 town council*; Funafuti*, Nanumaga, Nanumea, Niutao, Nui, Nukufetau, Nukulaelae, Vaitupu</t>
  </si>
  <si>
    <t>1 October 1978 (from the UK)</t>
  </si>
  <si>
    <t>Independence Day, 1 October (1978)</t>
  </si>
  <si>
    <t>previous 1978 (at independence); latest effective 1 October 1986</t>
  </si>
  <si>
    <t>proposed by the House of Assembly; passage requires at least two-thirds majority vote by the Assembly membership in the final reading; amended 2007, 2010, 2013 (2017)</t>
  </si>
  <si>
    <t>mixed legal system of English common law and local customary law</t>
  </si>
  <si>
    <t>yes; for a child born abroad, at least one parent must be a citizen of Tuvalu</t>
  </si>
  <si>
    <t>Queen ELIZABETH II (since 6 February 1952); represented by Governor General Iakoba TAEIA Italeli (since 16 April 2010)</t>
  </si>
  <si>
    <t>Prime Minister Kausea NATANO (since 19 September 2019)</t>
  </si>
  <si>
    <t>Cabinet appointed by the governor general on recommendation of the prime minister</t>
  </si>
  <si>
    <t>the monarchy is hereditary; governor general appointed by the monarch on recommendation of the prime minister; prime minister and deputy prime minister elected by and from members of House of Assembly following parliamentary elections</t>
  </si>
  <si>
    <t>Kausea NATANO elected prime minister by House of Assembly; House of Assembly vote count on 19 September 2019 -&amp;amp;nbsp;10 to 6</t>
  </si>
  <si>
    <t>unicameral House of Assembly or Fale I Fono (16 seats; members directly elected in single- and multi-seat constituencies by simple majority vote to serve 4-year terms)</t>
  </si>
  <si>
    <t>last held on 9 September 2019 (next to be held on September 2023)</t>
  </si>
  <si>
    <t>percent of vote - NA; seats - independent 16 (9 members reelected)</t>
  </si>
  <si>
    <t>Court of Appeal (consists of the chief justice and not less than 3 appeals judges); High Court (consists of the chief justice); appeals beyond the Court of Appeal are heard by the Judicial Committee of the Privy Council (in London)</t>
  </si>
  <si>
    <t>Court of Appeal judges appointed by the governor general on the advice of the Cabinet; judge tenure based on terms of appointment; High Court chief justice appointed by the governor general on the advice of the Cabinet; chief justice serves for life; other judges appointed by the governor general on the advice of the Cabinet after consultation with chief justice; judge tenure set by terms of appointment</t>
  </si>
  <si>
    <t>magistrates&amp;#39; courts; island courts; land courts</t>
  </si>
  <si>
    <t>there are no political parties but members of parliament usually align themselves in informal groupings</t>
  </si>
  <si>
    <t>ACP, ADB, AOSIS, C, FAO, IBRD, IDA, IFAD, IFRCS (observer), ILO, IMF, IMO, IOC, ITU, OPCW, PIF, Sparteca, SPC, UN, UNCTAD, UNESCO, UNIDO, UPU, WHO, WIPO, WMO</t>
  </si>
  <si>
    <t>light blue with the flag of the UK in the upper hoist-side quadrant; the outer half of the flag represents a map of the country with nine yellow, five-pointed stars on a blue field symbolizing the nine atolls in the ocean</t>
  </si>
  <si>
    <t>maneapa (native meeting house); national colors: light blue, yellow</t>
  </si>
  <si>
    <t>&amp;quot;Tuvalu mo te Atua&amp;quot; (Tuvalu for the Almighty)</t>
  </si>
  <si>
    <t>Afaese MANOA</t>
  </si>
  <si>
    <t>&amp;lt;p&amp;gt;Tuvalu consists of a densely populated, scattered group of nine coral atolls with poor soil. Only eight of the atolls are inhabited. It is one of the smallest countries in the world, with its highest point at 4.6 meters above sea level. The country is isolated, almost entirely dependent on imports, particularly of food and fuel, and vulnerable to climate change and rising sea levels, which pose significant challenges to development.&amp;lt;/p&amp;gt;&amp;lt;p&amp;gt;&amp;lt;/p&amp;gt;&amp;lt;p&amp;gt;The public sector dominates economic activity. Tuvalu has few natural resources, except for its fisheries. Earnings from fish exports and fishing licenses for Tuvalu’s territorial waters are a significant source of government revenue. In 2013, revenue from fishing licenses doubled and totaled more than 45% of GDP.&amp;lt;/p&amp;gt;&amp;lt;p&amp;gt;&amp;lt;/p&amp;gt;&amp;lt;p&amp;gt;Official aid from foreign development partners has also increased. Tuvalu has substantial assets abroad. The Tuvalu Trust Fund, an international trust fund established in 1987 by development partners, has grown to $104 million (A$141 million) in 2014 and is an important cushion for meeting shortfalls in the government&amp;#39;s budget. While remittances are another substantial source of income, the value of remittances has declined since the 2008-09 global financial crisis, but has stabilized at nearly $4 million per year. The financial impact of climate change and the cost of climate related adaptation projects is one of many concerns for the nation.&amp;lt;/p&amp;gt;</t>
  </si>
  <si>
    <t>$42 million</t>
  </si>
  <si>
    <t>$40.68 million</t>
  </si>
  <si>
    <t>$39.48 million</t>
  </si>
  <si>
    <t>$40 million (2017 est.)</t>
  </si>
  <si>
    <t>87% (2016 est.)</t>
  </si>
  <si>
    <t>-66.1% (2016 est.)</t>
  </si>
  <si>
    <t>24.5% (2012 est.)</t>
  </si>
  <si>
    <t>5.6% (2012 est.)</t>
  </si>
  <si>
    <t>70% (2012 est.)</t>
  </si>
  <si>
    <t>coconuts; fish</t>
  </si>
  <si>
    <t>fishing</t>
  </si>
  <si>
    <t>-26.1% (2012 est.)</t>
  </si>
  <si>
    <t>3,615 (2004 est.)</t>
  </si>
  <si>
    <t>26.3% (2010 est.)</t>
  </si>
  <si>
    <t>42.68 million (2013 est.)</t>
  </si>
  <si>
    <t>32.46 million (2012 est.)</t>
  </si>
  <si>
    <t>106.7% (of GDP) (2013 est.)</t>
  </si>
  <si>
    <t>25.6% (of GDP) (2013 est.)</t>
  </si>
  <si>
    <t>47.2% of GDP</t>
  </si>
  <si>
    <t>$8 million</t>
  </si>
  <si>
    <t>US 18.2%, Bosnia and Herzegovina 17%, Fiji 14.8%, Nigeria 14.2%, Germany 8.2%, South Africa 5.9%, Colombia 5.1% (2017)</t>
  </si>
  <si>
    <t>copra, fish</t>
  </si>
  <si>
    <t>food, animals, mineral fuels, machinery, manufactured goods</t>
  </si>
  <si>
    <t>Singapore 33.4%, South Korea 11.5%, Australia 10.8%, NZ 8%, Fiji 7.5%, Chile 6.1%, South Africa 5%, Japan 5% (2017)</t>
  </si>
  <si>
    <t>Tuvaluan dollars or Australian dollars (AUD) per US dollar -</t>
  </si>
  <si>
    <t>{"2017":"1.311","2016":"1.3442"}</t>
  </si>
  <si>
    <t>11.8 million kWh (2011 est.)</t>
  </si>
  <si>
    <t>0 kWh (2014 est.)</t>
  </si>
  <si>
    <t>5,100 kW (2011 est.)</t>
  </si>
  <si>
    <t>0% of total installed capacity (2014)</t>
  </si>
  <si>
    <t>0 bbl/day (2014 est.)</t>
  </si>
  <si>
    <t>0 bbl (2014 est.)</t>
  </si>
  <si>
    <t>2,000</t>
  </si>
  <si>
    <t>7,600</t>
  </si>
  <si>
    <t>69 (July 2016 est.)</t>
  </si>
  <si>
    <t>serves particular needs for internal communications; small global scale of 10,000 people on 9 inhabited islands; mobile subscriber penetration at 40% and broadband at 10% penetration; govt owned and sole provider of telecommunications services; satellite technology; hopeful future 5-year contract to improve high speed Internet for schools, hospitals and banks; 3G not launched yet (2018)</t>
  </si>
  <si>
    <t>radiotelephone communications between islands; fixed-line 18 per 100 and mobile-cellular 69 per 100 (2018)</t>
  </si>
  <si>
    <t>country code - 688; international calls can be made by satellite</t>
  </si>
  <si>
    <t>no TV stations; many households use satellite dishes to watch foreign TV stations; 1 government-owned radio station, Radio Tuvalu, includes relays of programming from international broadcasters (2019)</t>
  </si>
  <si>
    <t>.tv</t>
  </si>
  <si>
    <t>5,042</t>
  </si>
  <si>
    <t>46% (July 2016 est.)</t>
  </si>
  <si>
    <t>no regular military forces; Tuvalu Police Force (2012)</t>
  </si>
  <si>
    <t>T2 (2016)</t>
  </si>
  <si>
    <t>8 km (2011)</t>
  </si>
  <si>
    <t>254</t>
  </si>
  <si>
    <t>bulk carrier 24, container ship 1, general cargo 41, oil tanker 25, other 163 (2018)</t>
  </si>
  <si>
    <t>TW</t>
  </si>
  <si>
    <t>First inhabited by Austronesian people, Taiwan became home to Han immigrants beginning in the late Ming Dynasty (17th century). In 1895, military defeat forced China&amp;#39;s Qing Dynasty to cede Taiwan to Japan, which then governed Taiwan for 50 years. Taiwan came under Chinese Nationalist (Kuomintang, KMT) control after World War II. With the communist victory in the Chinese civil war in 1949, the Nationalist-controlled Republic of China government and 2 million Nationalists fled to Taiwan and continued to claim to be the legitimate government for mainland China and Taiwan based on a 1947 Constitution drawn up for all of China. Until 1987, however, the Nationalist government ruled Taiwan under a civil war martial law declaration dating to 1948. Beginning in the 1970s, Nationalist authorities gradually began to incorporate the native population into the governing structure beyond the local level. The democratization process expanded rapidly in the 1980s, leading to the then illegal founding of Taiwan’s first opposition party (the Democratic Progressive Party or DPP) in 1986 and the lifting of martial law the following year. Taiwan held legislative elections in 1992, the first in over forty years, and its first direct presidential election in 1996. In the 2000 presidential elections, Taiwan underwent its first peaceful transfer of power with the KMT loss to the DPP and afterwards experienced two additional democratic transfers of power in 2008 and 2016. Throughout this period, the island prospered, became one of East Asia&amp;#39;s economic &amp;quot;Tigers,&amp;quot; and after 2000 became a major investor in mainland China as cross-Strait ties matured. The dominant political issues continue to be economic reform and growth as well as management of sensitive relations between Taiwan and China.</t>
  </si>
  <si>
    <t>Eastern Asia, islands bordering the East China Sea, Philippine Sea, South China Sea, and Taiwan Strait, north of the Philippines, off the southeastern coast of China</t>
  </si>
  <si>
    <t>23 30 N, 121 00 E</t>
  </si>
  <si>
    <t>35,980 sq km</t>
  </si>
  <si>
    <t>32,260 sq km</t>
  </si>
  <si>
    <t>3,720 sq km</t>
  </si>
  <si>
    <t>slightly smaller than Maryland and Delaware combined</t>
  </si>
  <si>
    <t>1,566.3 km</t>
  </si>
  <si>
    <t>tropical; marine; rainy season during southwest monsoon (June to August); persistent and extensive cloudiness all year</t>
  </si>
  <si>
    <t>eastern two-thirds mostly rugged mountains; flat to gently rolling plains in west</t>
  </si>
  <si>
    <t>1,150 m</t>
  </si>
  <si>
    <t>Yu Shan 3,952 m</t>
  </si>
  <si>
    <t>small deposits of coal, natural gas, limestone, marble, asbestos, arable land</t>
  </si>
  <si>
    <t>16.9% (2011 est.)</t>
  </si>
  <si>
    <t>77.3% (2011 est.)</t>
  </si>
  <si>
    <t>3,820 sq km (2012)</t>
  </si>
  <si>
    <t>distribution exhibits a peripheral coastal settlement pattern, with the largest populations on the north and west coasts</t>
  </si>
  <si>
    <t>&amp;lt;p&amp;gt;earthquakes; typhoons&amp;lt;/p&amp;gt;&amp;lt;p&amp;gt;&amp;lt;strong&amp;gt;volcanism:&amp;lt;/strong&amp;gt; Kueishantao Island (401 m), east of Taiwan, is its only historically active volcano, although it has not erupted in centuries&amp;lt;/p&amp;gt;</t>
  </si>
  <si>
    <t>air pollution; water pollution from industrial emissions, raw sewage; contamination of drinking water supplies; trade in endangered species; low-level radioactive waste disposal</t>
  </si>
  <si>
    <t>strategic location adjacent to both the Taiwan Strait and the Luzon Strait</t>
  </si>
  <si>
    <t>23,545,963 (July 2018 est.)</t>
  </si>
  <si>
    <t>Taiwan (singular and plural)</t>
  </si>
  <si>
    <t>Taiwan (or Taiwanese)</t>
  </si>
  <si>
    <t>Han Chinese (including Hoklo, who compose approximately 70% of Taiwan&amp;#39;s population, Hakka, and other groups originating in mainland China) more than 95%, indigenous Malayo-Polynesian peoples 2.3%</t>
  </si>
  <si>
    <t>Mandarin Chinese (official), Taiwanese (Min Nan), Hakka dialects, approximately 16 indigenous languages</t>
  </si>
  <si>
    <t>Buddhist 35.3%, Taoist 33.2%, Christian 3.9%, folk (includes Confucian) approximately 10%, none or unspecified 18.2% (2005 est.)</t>
  </si>
  <si>
    <t>12.68% (male 1,535,365 /female 1,449,336)</t>
  </si>
  <si>
    <t>12.52% (male 1,509,023 /female 1,438,278)</t>
  </si>
  <si>
    <t>46.08% (male 5,412,487 /female 5,437,015)</t>
  </si>
  <si>
    <t>14.36% (male 1,652,683 /female 1,729,571)</t>
  </si>
  <si>
    <t>14.36% (male 1,541,716 /female 1,840,489) (2018 est.)</t>
  </si>
  <si>
    <t>35.2 (2015 est.)</t>
  </si>
  <si>
    <t>40.5 years</t>
  </si>
  <si>
    <t>42 years</t>
  </si>
  <si>
    <t>0.15% (2018 est.)</t>
  </si>
  <si>
    <t>78.6% of total population (2019)</t>
  </si>
  <si>
    <t>4.361 million New Taipei City, 2.713 million TAIPEI (capital), 2.218 million Taiyuan, 1.534 million Kaohsiung, 1.302 million Taichung, 843,000 Tainan (2019)</t>
  </si>
  <si>
    <t>80.4 years (2018 est.)</t>
  </si>
  <si>
    <t>83.7 years</t>
  </si>
  <si>
    <t>1.13 children born/woman (2018 est.)</t>
  </si>
  <si>
    <t>&amp;quot;Tayowan&amp;quot; was the name of the coastal sandbank where the Dutch erected their colonial headquarters on the island in the 17th century; the former name &amp;quot;Formosa&amp;quot; means &amp;quot;beautiful&amp;quot; in Portuguese</t>
  </si>
  <si>
    <t>25 02 N, 121 31 E</t>
  </si>
  <si>
    <t>&amp;lt;p&amp;gt;includes main island of Taiwan plus smaller islands nearby and off coast of China&amp;#39;s Fujian Province; Taiwan is divided into 13 counties (xian, singular and plural), 3 cities (shi, singular and plural), and 6 special municipalities directly under the jurisdiction of the Executive Yuan&amp;lt;/p&amp;gt;&amp;lt;p&amp;gt;&amp;lt;strong&amp;gt;counties:&amp;lt;/strong&amp;gt; Changhua, Chiayi, Hsinchu, Hualien, Kinmen, Lienchiang, Miaoli, Nantou, Penghu, Pingtung, Taitung, Yilan, Yunlin; &amp;lt;/p&amp;gt;&amp;lt;p&amp;gt;&amp;lt;strong&amp;gt;cities:&amp;lt;/strong&amp;gt; Chiayi, Hsinchu, Keelung; &amp;lt;/p&amp;gt;&amp;lt;p&amp;gt;&amp;lt;strong&amp;gt;special municipalities:&amp;lt;/strong&amp;gt; Kaohsiung (city), New Taipei (city), Taichung (city), Tainan (city), Taipei (city), Taoyuan (city)&amp;lt;/p&amp;gt;</t>
  </si>
  <si>
    <t>Republic Day (National Day), 10 October (1911); note - celebrates the anniversary of the Chinese Revolution, also known as Double Ten (10-10) Day</t>
  </si>
  <si>
    <t>previous 1912, 1931; latest adopted 25 December 1946, promulgated 1 January 1947, effective 25 December 1947</t>
  </si>
  <si>
    <t>proposed by at least one fourth of the Legislative Yuan membership; passage requires approval by at least three-fourths majority vote of at least three fourths of the Legislative Yuan membership and approval in a referendum by more than half of eligible voters; revised several times, last in 2005 (2017)</t>
  </si>
  <si>
    <t>at least one parent must be a citizen of Taiwan</t>
  </si>
  <si>
    <t>yes, except that citizens of Taiwan are not recognized as dual citizens of the People&amp;#39;s Republic of China</t>
  </si>
  <si>
    <t>20 years of age; universal; note - in mid-2016, the Legislative Yuan drafted a constitutional amendment to reduce the voting age to 18, but it has not passed as of December 2017</t>
  </si>
  <si>
    <t>President TSAI Ing-wen (since 20 May 2016); Vice President CHEN Chien-jen (since 20 May 2016)</t>
  </si>
  <si>
    <t>Premier SU Tseng-chang (President of the Executive Yuan) (since 11 January 2019); Vice Premier SHIH Jun-ji, Vice President of the Executive Yuan (since 8 September 2017)</t>
  </si>
  <si>
    <t>Executive Yuan - ministers appointed by president on recommendation of premier</t>
  </si>
  <si>
    <t>president and vice president directly elected on the same ballot by simple majority popular vote for a 4-year term (eligible for a second term); election last held on 16 January 2016 (next to be held on 11 January 2020); premier appointed by the president; vice premiers appointed by the president on the recommendation of the premier</t>
  </si>
  <si>
    <t>TSAI Ing-wen elected president; percent of vote - TSAI Ing-wen (DPP) 56.1%, Eric CHU Li-lun (KMT) 31.0%, James SOONG Chu-yu (PFP) 12.8%; note - TSAI is the first woman elected president of Taiwan</t>
  </si>
  <si>
    <t>unicameral Legislative Yuan (113 seats; 73 members directly elected in single-seat constituencies by simple majority vote, 34 directly elected in a single island-wide constituency by proportional representation vote, and 6 directly elected in multi-seat aboriginal constituencies by proportional representation vote; members serve 4-year terms)</t>
  </si>
  <si>
    <t>last held on 16 January 2016 (next to be held on 11 January 2020)</t>
  </si>
  <si>
    <t>percent of vote by party - NA; seats by party - DPP 68, KMT 35, NPP 5, PFP 3, NPSU 1, independent 1; composition - men 70, women 43, percent of women 38.1%; note - this is the first non-KMT-led legislature in Taiwan&amp;#39;s history</t>
  </si>
  <si>
    <t>Supreme Court (consists of the court president, vice president, and approximately 100 judges organized into 8 civil and 12 criminal divisions, each with a division chief justice and 4 associate justices); Constitutional Court (consists of the court president, vice president, and 13 justices)</t>
  </si>
  <si>
    <t>Supreme Court justices appointed by the president; Constitutional Court justices appointed by the president, with approval of the Legislative Yuan; Supreme Court justices serve for life; Constitutional Court justices appointed for 8-year terms, with half the membership renewed every 4 years</t>
  </si>
  <si>
    <t>high courts; district courts; hierarchy of administrative courts</t>
  </si>
  <si>
    <t>Democratic Progressive Party or DPP [CHO Jung-tai]&amp;lt;br /&amp;gt;Kuomintang or KMT (Nationalist Party) [WU Den-yih]&amp;lt;br /&amp;gt;New Power Party or NPP [CHIU Hsien-chih]&amp;lt;br /&amp;gt;Non-Partisan Solidarity Union or NPSU [LIN Pin-kuan]&amp;lt;br /&amp;gt;People First Party or PFP [James SOONG Chu-yu]</t>
  </si>
  <si>
    <t>ADB (Taipei, China), APEC (Chinese Taipei), BCIE, IOC, ITUC (NGOs), SICA (observer), WTO (Taipei, China);</t>
  </si>
  <si>
    <t>none; commercial and cultural relations with its citizens in the US are maintained through an unofficial instrumentality, the Taipei Economic and Cultural Representative Office in the United States (TECRO), a private nonprofit corporation that performs citizen and consular services similar to those at diplomatic posts, represented by Stanley KAO (since 5 June 2016); office: 4201 Wisconsin Avenue NW, Washington, DC 20016; telephone: [1] 202 895-1800</t>
  </si>
  <si>
    <t>the US does not have an embassy in Taiwan; commercial and cultural relations with the people of Taiwan are maintained through an unofficial instrumentality, the American Institute in Taiwan (AIT), a private nonprofit corporation that performs citizen and consular services similar to those at diplomatic posts; it is managed by Director William Brent CHRISTENSEN (since 11 August 2018); telephone [886] 7-335-5006; FAX [886] 7-338-0551</t>
  </si>
  <si>
    <t>red field with a dark blue rectangle in the upper hoist-side corner bearing a white sun with 12 triangular rays; the blue and white design of the canton (symbolizing the sun of progress) dates to 1895; it was later adopted as the flag of the Kuomintang Party; blue signifies liberty, justice, and democracy, red stands for fraternity, sacrifice, and nationalism, and white represents equality, frankness, and the people&amp;#39;s livelihood; the 12 rays of the sun are those of the months and the twelve traditional Chinese hours (each ray equals two hours)</t>
  </si>
  <si>
    <t>white, 12-rayed sun on blue field; national colors: blue, white, red</t>
  </si>
  <si>
    <t>&amp;quot;Zhonghua Minguo guoge&amp;quot; (National Anthem of the Republic of China)</t>
  </si>
  <si>
    <t>HU Han-min, TAI Chi-t&amp;#39;ao, and LIAO Chung-k&amp;#39;ai/CHENG Mao-Yun</t>
  </si>
  <si>
    <t>&amp;lt;p&amp;gt;Taiwan has a dynamic capitalist economy that is driven largely by industrial manufacturing, and especially exports of electronics, machinery, and petrochemicals. This heavy dependence on exports exposes the economy to fluctuations in global demand. Taiwan&amp;#39;s diplomatic isolation, low birth rate, rapidly aging population, and increasing competition from China and other Asia Pacific markets are other major long-term challenges.&amp;lt;/p&amp;gt;&amp;lt;p&amp;gt;&amp;lt;/p&amp;gt;&amp;lt;p&amp;gt;Following the landmark Economic Cooperation Framework Agreement (ECFA) signed with China in June 2010, Taiwan in July 2013 signed a free trade deal with New Zealand - Taipei’s first-ever with a country with which it does not maintain diplomatic relations - and, in November of that year, inked a trade pact with Singapore. However, follow-on components of the ECFA, including a signed agreement on trade in services and negotiations on trade in goods and dispute resolution, have stalled. In early 2014, the government bowed to public demand and proposed a new law governing the oversight of cross-Strait agreements, before any additional deals with China are implemented; the legislature has yet to vote on such legislation, leaving the future of ECFA uncertain. President TSAI since taking office in May 2016 has promoted greater economic integration with South and Southeast Asia through the New Southbound Policy initiative and has also expressed interest in Taiwan joining the Trans-Pacific Partnership as well as bilateral trade deals with partners such as the US. These overtures have likely played a role in increasing Taiwan’s total exports, which rose 11% during the first half of 2017, buoyed by strong demand for semiconductors.&amp;lt;/p&amp;gt;&amp;lt;p&amp;gt;&amp;lt;/p&amp;gt;&amp;lt;p&amp;gt;Taiwan&amp;#39;s total fertility rate of just over one child per woman is among the lowest in the world, raising the prospect of future labor shortages, falling domestic demand, and declining tax revenues. Taiwan&amp;#39;s population is aging quickly, with the number of people over 65 expected to account for nearly 20% of the island&amp;#39;s total population by 2025.&amp;lt;/p&amp;gt;&amp;lt;p&amp;gt;&amp;lt;/p&amp;gt;&amp;lt;p&amp;gt;The island runs a trade surplus with many economies, including China and the US, and its foreign reserves are the world&amp;#39;s fifth largest, behind those of China, Japan, Saudi Arabia, and Switzerland. In 2006, China overtook the US to become Taiwan&amp;#39;s second-largest source of imports after Japan. China is also the island&amp;#39;s number one destination for foreign direct investment. Taiwan since 2009 has gradually loosened rules governing Chinese investment and has also secured greater market access for its investors on the mainland. In August 2012, the Taiwan Central Bank signed a memorandum of understanding (MOU) on cross-Strait currency settlement with its Chinese counterpart. The MOU allows for the direct settlement of Chinese renminbi (RMB) and the New Taiwan dollar across the Strait, which has helped Taiwan develop into a local RMB hub.&amp;lt;/p&amp;gt;&amp;lt;p&amp;gt;&amp;lt;/p&amp;gt;&amp;lt;p&amp;gt;Closer economic links with the mainland bring opportunities for Taiwan’s economy but also pose challenges as political differences remain unresolved and China’s economic growth is slowing. President TSAI’s administration has made little progress on the domestic economic issues that loomed large when she was elected, including concerns about stagnant wages, high housing prices, youth unemployment, job security, and financial security in retirement. TSAI has made more progress on boosting trade with South and Southeast Asia, which may help insulate Taiwan’s economy from a fall in mainland demand should China’s growth slow in 2018.&amp;lt;/p&amp;gt;</t>
  </si>
  <si>
    <t>$1.189 trillion</t>
  </si>
  <si>
    <t>$1.156 trillion</t>
  </si>
  <si>
    <t>$1.14 trillion</t>
  </si>
  <si>
    <t>$572.6 billion (2017 est.)</t>
  </si>
  <si>
    <t>$50,500</t>
  </si>
  <si>
    <t>$48,500</t>
  </si>
  <si>
    <t>34.9% of GDP</t>
  </si>
  <si>
    <t>53% (2017 est.)</t>
  </si>
  <si>
    <t>65.2% (2017 est.)</t>
  </si>
  <si>
    <t>-52.6% (2017 est.)</t>
  </si>
  <si>
    <t>36% (2017 est.)</t>
  </si>
  <si>
    <t>rice, vegetables, fruit, tea, flowers; pigs, poultry; fish</t>
  </si>
  <si>
    <t>electronics, communications and information technology products, petroleum refining, chemicals, textiles, iron and steel, machinery, cement, food processing, vehicles, consumer products, pharmaceuticals</t>
  </si>
  <si>
    <t>11.78 million (2017 est.)</t>
  </si>
  <si>
    <t>35.9%</t>
  </si>
  <si>
    <t>59.2% (2016 est.)</t>
  </si>
  <si>
    <t>1.5% (2012 est.)</t>
  </si>
  <si>
    <t>6.4% (2010)</t>
  </si>
  <si>
    <t>40.3% (2010)</t>
  </si>
  <si>
    <t>91.62 billion (2017 est.)</t>
  </si>
  <si>
    <t>92.03 billion (2017 est.)</t>
  </si>
  <si>
    <t>16% (of GDP) (2017 est.)</t>
  </si>
  <si>
    <t>2.63%</t>
  </si>
  <si>
    <t>$560.9 billion</t>
  </si>
  <si>
    <t>$501.2 billion</t>
  </si>
  <si>
    <t>$880.8 billion</t>
  </si>
  <si>
    <t>$742.5 billion</t>
  </si>
  <si>
    <t>$848.3 billion</t>
  </si>
  <si>
    <t>$82.88 billion</t>
  </si>
  <si>
    <t>$72.78 billion</t>
  </si>
  <si>
    <t>$349.8 billion</t>
  </si>
  <si>
    <t>$310.4 billion</t>
  </si>
  <si>
    <t>China 28.8%, Hong Kong 12.4%, US 11.8%, Japan 6.9%, Singapore 5.2%, South Korea 4.8% (2018)</t>
  </si>
  <si>
    <t>semiconductors, petrochemicals, automobile/auto parts, ships, wireless communication equipment, flat display displays, steel, electronics, plastics, computers</t>
  </si>
  <si>
    <t>$259 billion</t>
  </si>
  <si>
    <t>$239.3 billion</t>
  </si>
  <si>
    <t>oil/petroleum, semiconductors, natural gas, coal, steel, computers, wireless communication equipment, automobiles, fine chemicals, textiles</t>
  </si>
  <si>
    <t>China 19.3%, Japan 16.2%, ASEAN 12%, US 11.7%, EU 10%, South Korea 6.5% (2017)</t>
  </si>
  <si>
    <t>$456.7 billion</t>
  </si>
  <si>
    <t>$78.3 billion</t>
  </si>
  <si>
    <t>$80.68 billion</t>
  </si>
  <si>
    <t>$332.4 billion</t>
  </si>
  <si>
    <t>$354 billion</t>
  </si>
  <si>
    <t>New Taiwan dollars (TWD) per US dollar -</t>
  </si>
  <si>
    <t>{"2017":"30.68","2016":"32.325","2015":"32.325","2014":"31.911","2013":"30.363"}</t>
  </si>
  <si>
    <t>246.1 billion kWh (2016 est.)</t>
  </si>
  <si>
    <t>237.4 billion kWh (2016 est.)</t>
  </si>
  <si>
    <t>49.52 million kW (2016 est.)</t>
  </si>
  <si>
    <t>196 bbl/day (2018 est.)</t>
  </si>
  <si>
    <t>846,400 bbl/day (2015 est.)</t>
  </si>
  <si>
    <t>2.38 million bbl (1 January 2018 est.)</t>
  </si>
  <si>
    <t>924,000 bbl/day (2015 est.)</t>
  </si>
  <si>
    <t>962,400 bbl/day (2016 est.)</t>
  </si>
  <si>
    <t>349,600 bbl/day (2015 est.)</t>
  </si>
  <si>
    <t>418,300 bbl/day (2015 est.)</t>
  </si>
  <si>
    <t>237.9 million cu m (2017 est.)</t>
  </si>
  <si>
    <t>22.45 billion cu m (2017 est.)</t>
  </si>
  <si>
    <t>22.14 billion cu m (2017 est.)</t>
  </si>
  <si>
    <t>6.229 billion cu m (1 January 2018 est.)</t>
  </si>
  <si>
    <t>348.8 million Mt (2017 est.)</t>
  </si>
  <si>
    <t>13,565,064</t>
  </si>
  <si>
    <t>28,777,408</t>
  </si>
  <si>
    <t>good telecommunications infrastructure and competitive mobile market; Taiwan has a stable regulatory system and an educated workforce building on availability of fixed and mobile broadband networks; fixed-line will decline in the next 5 years;&amp;amp;nbsp;5 mobile network operators; 4G LTE and trials on&amp;amp;nbsp;5G (2018)</t>
  </si>
  <si>
    <t>&amp;lt;p&amp;gt;fixed-line&amp;amp;nbsp;48 per 100 and mobile-cellular 124 per 100&amp;lt;/p&amp;gt; (2018)</t>
  </si>
  <si>
    <t>country code - 886; landing points for the EAC-C2C,&amp;amp;nbsp;APCN-2, FASTER, SJC2, TSE-1, TPE, APG, SeaMeWe-3, FLAG&amp;amp;nbsp;North Asia Loop/REACH North Asia Loop, HKA, NCP, and PLCN&amp;amp;nbsp;submarine fiber cables provide links throughout Asia, Australia, the Middle East, Europe, Africa and the US; satellite earth stations - 2 (2019)</t>
  </si>
  <si>
    <t>5 nationwide television networks operating roughly&amp;amp;nbsp;22 TV stations; more than 300 satellite TV channels are available; about 60% of households utilize multi-channel cable TV; 99.9% of households subscribe to digital cable TV;&amp;amp;nbsp;national and regional radio networks with about 171 radio stations (2019)</t>
  </si>
  <si>
    <t>.tw</t>
  </si>
  <si>
    <t>20.601 million</t>
  </si>
  <si>
    <t>88% (July 2016 est.)</t>
  </si>
  <si>
    <t>5,713,568</t>
  </si>
  <si>
    <t xml:space="preserve"> 2.16 % (est)</t>
  </si>
  <si>
    <t>Republic of China Armed Forces: Republic of China Army, Republic of China Navy (includes Marine Corps), Republic of China Air Force, Military Police Command, Armed Forces Reserve Command; Taiwan Coast Guard Administration (a law enforcement organization with homeland security functions during peacetime and national defense missions during wartime) (2019)</t>
  </si>
  <si>
    <t>starting with those born in 1994, males 18-36 years of age may volunteer for military service or must complete 4 months of compulsory military training (or substitute civil service in some cases); men born before December 1993 are required to complete compulsory service for 1 year (military or civil); men are subject to training recalls up to four times for periods not to exceed 20 days for 8 years after discharge; women may enlist, but are restricted to noncombat roles in most cases; as part of its transition to an all-volunteer military in December 2018, the last cohort of one-year military conscripts completed their service obligations (2019)</t>
  </si>
  <si>
    <t>221 (2015)</t>
  </si>
  <si>
    <t>25 km condensate, 2,200 km gas, 13,500 km oil (2018)</t>
  </si>
  <si>
    <t>1,613 km (2018)</t>
  </si>
  <si>
    <t>345 km 1.435-m gauge (345 km electrified) (2018)</t>
  </si>
  <si>
    <t>1,118.1 km 1.067-m gauge (793.9 km electrified) (2018)</t>
  </si>
  <si>
    <t>43,206 km (2017)</t>
  </si>
  <si>
    <t>42,793 km (includes 1,348 km of highways and 737 km of expressways) (2017)</t>
  </si>
  <si>
    <t>267</t>
  </si>
  <si>
    <t>bulk carrier 18, container ship 59, general cargo 60, oil tanker 19, other 111 (2018)</t>
  </si>
  <si>
    <t>Keelung (Chi-lung), Kaohsiung, Hualian, Taichung</t>
  </si>
  <si>
    <t>Kaohsiung (10,271,018), Taichung (1,660,663), Taipei (1,561,743) (2017)</t>
  </si>
  <si>
    <t>Yung An (Kaohsiung), Taichung</t>
  </si>
  <si>
    <t>&amp;lt;p&amp;gt;involved in complex dispute with Brunei, China, Malaysia, the Philippines, and Vietnam over the Spratly Islands, and with China and the Philippines over Scarborough Reef; the 2002 &amp;quot;Declaration on the Conduct of Parties in the South China Sea&amp;quot; has eased tensions but falls short of a legally binding &amp;quot;code of conduct&amp;quot; desired by several of the disputants; Paracel Islands are occupied by China, but claimed by Taiwan and Vietnam; in 2003, China and Taiwan became more vocal in rejecting both Japan&amp;#39;s claims to the uninhabited islands of the Senkaku-shoto (Diaoyu Tai) and Japan&amp;#39;s unilaterally declared exclusive economic zone in the East China Sea where all parties engage in hydrocarbon prospecting&amp;lt;/p&amp;gt;</t>
  </si>
  <si>
    <t>regional transit point for heroin, methamphetamine, and precursor chemicals; transshipment point for drugs to Japan; major problem with domestic consumption of methamphetamine and heroin; rising problems with use of ketamine and club drugs</t>
  </si>
  <si>
    <t>Present-day Turkmenistan covers territory that has been at the crossroads of civilizations for centuries. The area was ruled in antiquity by various Persian empires, and was conquered by Alexander the Great, Muslim armies, the Mongols, Turkic warriors, and eventually the Russians. In medieval times, Merv (located in present-day Mary province) was one of the great cities of the Islamic world and an important stop on the Silk Road. Annexed by Russia in the late 1800s, Turkmenistan later figured prominently in the anti-Bolshevik movement in Central Asia. In 1924, Turkmenistan became a Soviet republic; it achieved independence upon the dissolution of the USSR in 1991. President for Life Saparmyrat NYYAZOW died in December 2006, and Gurbanguly BERDIMUHAMEDOW, a deputy chairman under NYYAZOW, emerged as the country&amp;#39;s new president.&amp;amp;nbsp;BERDIMUHAMEDOW won Turkmenistan&amp;#39;s first multi-candidate presidential election in February 2007, and again in 2012 and in 2017 with over 97% of the vote in both instances, in elections widely regarded as undemocratic.&amp;lt;br /&amp;gt;&amp;lt;br /&amp;gt;Turkmenistan has sought new export markets for its extensive hydrocarbon/natural gas reserves, which have yet to be fully exploited. As of late 2019, Turkmenistan exported the majority of its gas to China and small levels of gas were also being sent to Russia. Turkmenistan&amp;#39;s reliance on gas exports has made the economy vulnerable to fluctuations in the global energy market, and economic hardships since the drop in energy prices in 2014 have led many Turkmenistanis to emigrate, mostly to Turkey.</t>
  </si>
  <si>
    <t>Central Asia, bordering the Caspian Sea, between Iran and Kazakhstan</t>
  </si>
  <si>
    <t>40 00 N, 60 00 E</t>
  </si>
  <si>
    <t>488,100 sq km</t>
  </si>
  <si>
    <t>469,930 sq km</t>
  </si>
  <si>
    <t>18,170 sq km</t>
  </si>
  <si>
    <t>slightly more than three times the size of Georgia; slightly larger than California</t>
  </si>
  <si>
    <t>4,158 km</t>
  </si>
  <si>
    <t>Afghanistan 804 km, Iran 1148 km, Kazakhstan 413 km, Uzbekistan 1793 km</t>
  </si>
  <si>
    <t>0 km (landlocked); note - Turkmenistan borders the Caspian Sea (1,768 km)</t>
  </si>
  <si>
    <t>subtropical desert</t>
  </si>
  <si>
    <t>flat-to-rolling sandy desert with dunes rising to mountains in the south; low mountains along border with Iran; borders Caspian Sea in west</t>
  </si>
  <si>
    <t>230 m</t>
  </si>
  <si>
    <t>Vpadina Akchanaya (Sarygamysh Koli is a lake in northern Turkmenistan with a water level that fluctuates above and below the elevation of Vpadina Akchanaya, the lake has dropped as low as -110 m) -81 m</t>
  </si>
  <si>
    <t>Gora Ayribaba 3,139 m</t>
  </si>
  <si>
    <t>petroleum, natural gas, sulfur, salt</t>
  </si>
  <si>
    <t>72% (2011 est.)</t>
  </si>
  <si>
    <t>4.1% (2011 est.)</t>
  </si>
  <si>
    <t>19,950 sq km (2012)</t>
  </si>
  <si>
    <t>the most densely populated areas are the southern, eastern, and northeastern oases; approximately 50% of the population lives in and around the capital of Ashgabat</t>
  </si>
  <si>
    <t>earthquakes; mudslides; droughts; dust storms; floods</t>
  </si>
  <si>
    <t>contamination of soil and groundwater with agricultural chemicals, pesticides; salination, water logging of soil due to poor irrigation methods; Caspian Sea pollution; diversion of a large share of the flow of the Amu Darya into irrigation contributes to that river&amp;#39;s inability to replenish the Aral Sea; soil erosion; desertification</t>
  </si>
  <si>
    <t>Biodiversity, Climate Change, Climate Change-Kyoto Protocol, Desertification, Hazardous Wastes, Ozone Layer Protection</t>
  </si>
  <si>
    <t>landlocked; the western and central low-lying desolate portions of the country make up the great Garagum (Kara-Kum) desert, which occupies over 80% of the country; eastern part is plateau</t>
  </si>
  <si>
    <t>5,411,012 (July 2018 est.)</t>
  </si>
  <si>
    <t>Turkmenistani(s)</t>
  </si>
  <si>
    <t>Turkmenistani</t>
  </si>
  <si>
    <t>Turkmen 85%, Uzbek 5%, Russian 4%, other 6% (2003)</t>
  </si>
  <si>
    <t>Turkmen (official) 72%, Russian 12%, Uzbek 9%, other 7%</t>
  </si>
  <si>
    <t>Muslim 89%, Eastern Orthodox 9%, unknown 2%</t>
  </si>
  <si>
    <t>25.66% (male 704,067 /female 684,581)</t>
  </si>
  <si>
    <t>17.71% (male 482,094 /female 476,080)</t>
  </si>
  <si>
    <t>43.52% (male 1,169,965 /female 1,185,159)</t>
  </si>
  <si>
    <t>8.17% (male 208,328 /female 233,902)</t>
  </si>
  <si>
    <t>4.93% (male 116,218 /female 150,618) (2018 est.)</t>
  </si>
  <si>
    <t>46.5 (2015 est.)</t>
  </si>
  <si>
    <t>52% of total population (2019)</t>
  </si>
  <si>
    <t>828,000 ASHGABAT (capital) (2019)</t>
  </si>
  <si>
    <t>33.1 deaths/1,000 live births (2018 est.)</t>
  </si>
  <si>
    <t>39.8 deaths/1,000 live births</t>
  </si>
  <si>
    <t>70.7 years (2018 est.)</t>
  </si>
  <si>
    <t>67.6 years</t>
  </si>
  <si>
    <t>50.2% (2015/16)</t>
  </si>
  <si>
    <t>53.7% of population</t>
  </si>
  <si>
    <t>71.1% of population</t>
  </si>
  <si>
    <t>46.3% of population</t>
  </si>
  <si>
    <t>28.9% of population (2012 est.)</t>
  </si>
  <si>
    <t>2.22 physicians/1,000 population (2014)</t>
  </si>
  <si>
    <t>7.4 beds/1,000 population (2013)</t>
  </si>
  <si>
    <t>100% of population (2012 est.)</t>
  </si>
  <si>
    <t>98.2% of population (2012 est.)</t>
  </si>
  <si>
    <t>99.1% of population (2012 est.)</t>
  </si>
  <si>
    <t>0% of population (2012 est.)</t>
  </si>
  <si>
    <t>1.8% of population (2012 est.)</t>
  </si>
  <si>
    <t>0.9% of population (2012 est.)</t>
  </si>
  <si>
    <t>3.1% of GDP (2012)</t>
  </si>
  <si>
    <t>Turkmen Soviet Socialist Republic</t>
  </si>
  <si>
    <t>the suffix &amp;quot;-stan&amp;quot; means &amp;quot;place of&amp;quot; or &amp;quot;country,&amp;quot; so Turkmenistan literally means the &amp;quot;Land of the Turkmen [people]&amp;quot;</t>
  </si>
  <si>
    <t>presidential republic; authoritarian</t>
  </si>
  <si>
    <t>Ashgabat (Ashkhabad)</t>
  </si>
  <si>
    <t>37 57 N, 58 23 E</t>
  </si>
  <si>
    <t>5 provinces (welayatlar, singular - welayat) and 1 independent city*: Ahal Welayaty (Anew), Ashgabat*, Balkan Welayaty (Balkanabat), Dasoguz Welayaty, Lebap Welayaty (Turkmenabat), Mary Welayaty</t>
  </si>
  <si>
    <t>27 October 1991 (from the Soviet Union)</t>
  </si>
  <si>
    <t>Independence Day, 27 October (1991)</t>
  </si>
  <si>
    <t>several previous; latest adopted 14 September 2016</t>
  </si>
  <si>
    <t>proposed by the National Assembly; passage requires two-thirds majority vote of the total Assembly membership or absolute majority approval in a referendum; amended 2017 (2019)</t>
  </si>
  <si>
    <t>civil law system with Islamic (sharia) law influences</t>
  </si>
  <si>
    <t>at least one parent must be a citizen of Turkmenistan</t>
  </si>
  <si>
    <t>President Gurbanguly BERDIMUHAMEDOW (since 14 February 2007); note - the president is both chief of state and head of government</t>
  </si>
  <si>
    <t>President Gurbanguly BERDIMUHAMEDOW (since 14 February 2007)</t>
  </si>
  <si>
    <t>president directly elected by absolute majority popular vote in 2 rounds if needed for a 7-year term (no term limits); election last held on 12 February 2017 (next to be held in February 2024)</t>
  </si>
  <si>
    <t>Gurbanguly BERDIMUHAMEDOW reelected president in the first round; percent of vote - Gurbanguly BERDIMUHAMEDOW (DPT) 97.7%, other 2.3%</t>
  </si>
  <si>
    <t>unicameral National Assembly or Mejlis (125 seats; members directly elected from single-seat constituencies by absolute majority vote; members serve 5-year terms)</t>
  </si>
  <si>
    <t>last held on 25 March 2018, although interim elections are held on an ad hoc basis to fill vacant sets</t>
  </si>
  <si>
    <t>percent of vote by party - NA; seats by party - DPT 55, APT 11, PIE 11, independent 48 (individuals nominated by citizen groups); composition - men 94, women 31, percent of women 24.8%</t>
  </si>
  <si>
    <t>Supreme Court of Turkmenistan (consists of the court president and 21 associate judges and organized into civil, criminal, and military chambers)</t>
  </si>
  <si>
    <t>judges appointed by the president for 5-year terms</t>
  </si>
  <si>
    <t>High Commercial Court; appellate courts; provincial, district, and city courts; military courts</t>
  </si>
  <si>
    <t>Agrarian Party of Turkmenistan or APT [Basim ANNAGURBANOW]&amp;lt;br /&amp;gt;Democratic Party of Turkmenistan or DPT [Ata SERDAROW]&amp;lt;br /&amp;gt;Party of Industrialists and Entrepreneurs or PIE [Saparmyrat OWGANOW]</t>
  </si>
  <si>
    <t>ADB, CIS (associate member, has not ratified the 1993 CIS charter although it participates in meetings and held the chairmanship of the CIS in 2012), EAPC, EBRD, ECO, FAO, G-77, IBRD, ICAO, ICRM, IDA, IDB, IFC, IFRCS, ILO, IMF, IMO, Interpol, IOC, IOM (observer), ISO (correspondent), ITU, MIGA, NAM, OIC, OPCW, OSCE, PFP, UN, UNCTAD, UNESCO, UNHCR, UNIDO, UNWTO, UPU, WCO, WFTU (NGOs), WHO, WIPO, WMO</t>
  </si>
  <si>
    <t>Ambassador Meret ORAZOW (since 14 February 2001)</t>
  </si>
  <si>
    <t>2207 Massachusetts Avenue NW, Washington, DC 20008</t>
  </si>
  <si>
    <t>[1] (202) 588-1500</t>
  </si>
  <si>
    <t>[1] (202) 588-0697</t>
  </si>
  <si>
    <t>Ambassador Matthew S. KLIMOW (since 26 June 2019)</t>
  </si>
  <si>
    <t>[993] (12) 94-00-45</t>
  </si>
  <si>
    <t>No. 9 1984 Street (formerly Pushkin Street), Ashgabat, Turkmenistan 744000</t>
  </si>
  <si>
    <t>7070 Ashgabat Place, Washington, DC 20521-7070</t>
  </si>
  <si>
    <t>[993] (12) 94-26-14</t>
  </si>
  <si>
    <t>green field with a vertical red stripe near the hoist side, containing five tribal guls (designs used in producing carpets) stacked above two crossed olive branches; five white, five-pointed stars and a white crescent moon appear in the upper corner of the field just to the fly side of the red stripe; the green color and crescent moon represent Islam; the five stars symbolize the regions or welayats of Turkmenistan; the guls reflect the national identity of Turkmenistan where carpet-making has long been a part of traditional nomadic life</t>
  </si>
  <si>
    <t>Akhal-Teke horse; national colors: green, white</t>
  </si>
  <si>
    <t>&amp;quot;Garassyz, Bitarap Turkmenistanyn&amp;quot; (Independent, Neutral, Turkmenistan State Anthem)</t>
  </si>
  <si>
    <t>collective/Veli MUKHATOV</t>
  </si>
  <si>
    <t>&amp;lt;p&amp;gt;Turkmenistan is largely a desert country with intensive agriculture in irrigated oases and significant natural gas and oil resources. The two largest crops are cotton, most of which is produced for export, and wheat, which is domestically consumed. Although agriculture accounts for almost 8% of GDP, it continues to employ nearly half of the country&amp;#39;s workforce. Hydrocarbon exports, the bulk of which is natural gas going to China, make up 25% of Turkmenistan&amp;amp;rsquo;s GDP. Ashgabat has explored two initiatives to bring gas to new markets: a trans-Caspian pipeline that would carry gas to Europe and the Turkmenistan-Afghanistan-Pakistan-India gas pipeline. Both face major financing, political, and security hurdles and are unlikely to be completed soon.&amp;lt;/p&amp;gt; &amp;lt;p&amp;gt;Turkmenistan&amp;amp;rsquo;s autocratic governments under presidents NIYAZOW (1991-2006) and BERDIMUHAMEDOW (since 2007) have made little progress improving the business climate, privatizing state-owned industries, combatting corruption, and limiting economic development outside the energy sector. High energy prices in the mid-2000s allowed the government to undertake extensive development and social spending, including providing heavy utility subsidies.&amp;lt;/p&amp;gt; &amp;lt;p&amp;gt;Low energy prices since mid-2014 are hampering Turkmenistan&amp;amp;rsquo;s economic growth and reducing government revenues. The government has cut subsidies in several areas, and wage arrears have increased. In January 2014, the Central Bank of Turkmenistan devalued the manat by 19%, and downward pressure on the currency continues. There is a widening spread between the official exchange rate (3.5 TMM per US dollar) and the black market exchange rate (approximately 14 TMM per US dollar). Currency depreciation and conversion restrictions, corruption, isolationist policies, and declining spending on public services have resulted in a stagnate economy that is nearing crisis. Turkmenistan claims substantial foreign currency reserves, but non-transparent data limit international institutions&amp;amp;rsquo; ability to verify this information.&amp;lt;/p&amp;gt;</t>
  </si>
  <si>
    <t>$103.7 billion</t>
  </si>
  <si>
    <t>$97.41 billion</t>
  </si>
  <si>
    <t>$91.72 billion</t>
  </si>
  <si>
    <t>$37.93 billion (2017 est.)</t>
  </si>
  <si>
    <t>$18,200</t>
  </si>
  <si>
    <t>-14.3% (2017 est.)</t>
  </si>
  <si>
    <t>44.9% (2017 est.)</t>
  </si>
  <si>
    <t>cotton, grain, melons; livestock</t>
  </si>
  <si>
    <t>natural gas, oil, petroleum products, textiles, food processing</t>
  </si>
  <si>
    <t>2.305 million (2013 est.)</t>
  </si>
  <si>
    <t>48.2%</t>
  </si>
  <si>
    <t>37.8% (2004 est.)</t>
  </si>
  <si>
    <t>0.2% (2012 est.)</t>
  </si>
  <si>
    <t>31.7% (1998)</t>
  </si>
  <si>
    <t>5.657 billion (2017 est.)</t>
  </si>
  <si>
    <t>6.714 billion (2017 est.)</t>
  </si>
  <si>
    <t>-$4.359 billion</t>
  </si>
  <si>
    <t>-$7.207 billion</t>
  </si>
  <si>
    <t>$7.458 billion</t>
  </si>
  <si>
    <t>$6.987 billion</t>
  </si>
  <si>
    <t>China 83.7%, Turkey 5.1% (2017)</t>
  </si>
  <si>
    <t>gas, crude oil, petrochemicals, textiles, cotton fiber</t>
  </si>
  <si>
    <t>$4.571 billion</t>
  </si>
  <si>
    <t>$5.215 billion</t>
  </si>
  <si>
    <t>machinery and equipment, chemicals, foodstuffs</t>
  </si>
  <si>
    <t>Turkey 24.2%, Algeria 14.4%, Germany 9.8%, China 8.9%, Russia 8%, US 6.6% (2017)</t>
  </si>
  <si>
    <t>$24.91 billion</t>
  </si>
  <si>
    <t>Turkmenistani manat (TMM) per US dollar -</t>
  </si>
  <si>
    <t>{"2017":"4.125","2016":"3.5","2015":"3.5","2014":"3.5","2013":"2.85"}</t>
  </si>
  <si>
    <t>21.18 billion kWh (2016 est.)</t>
  </si>
  <si>
    <t>15.09 billion kWh (2016 est.)</t>
  </si>
  <si>
    <t>3.201 billion kWh (2015 est.)</t>
  </si>
  <si>
    <t>4.001 million kW (2016 est.)</t>
  </si>
  <si>
    <t>244,000 bbl/day (2018 est.)</t>
  </si>
  <si>
    <t>67,790 bbl/day (2015 est.)</t>
  </si>
  <si>
    <t>191,100 bbl/day (2015 est.)</t>
  </si>
  <si>
    <t>160,000 bbl/day (2016 est.)</t>
  </si>
  <si>
    <t>53,780 bbl/day (2015 est.)</t>
  </si>
  <si>
    <t>77.45 billion cu m (2017 est.)</t>
  </si>
  <si>
    <t>39.31 billion cu m (2017 est.)</t>
  </si>
  <si>
    <t>38.14 billion cu m (2017 est.)</t>
  </si>
  <si>
    <t>7.504 trillion cu m (1 January 2018 est.)</t>
  </si>
  <si>
    <t>100.5 million Mt (2017 est.)</t>
  </si>
  <si>
    <t>5.315 million</t>
  </si>
  <si>
    <t>132 (January 2019 est.)</t>
  </si>
  <si>
    <t>8.575 million</t>
  </si>
  <si>
    <t>160 (July 2016 est.)</t>
  </si>
  <si>
    <t>telecommunications network is gradually improving&amp;amp;nbsp;for the former Soviet republic; state control over most economic activities has not helped growth; mobile market will see slow growth; some rural areas&amp;amp;nbsp;are still without telephones; mobile broadband is in the early stages of development (2018)</t>
  </si>
  <si>
    <t>Turkmentelekom, in cooperation with foreign partners, has installed high-speed fiber-optic lines and has upgraded most of the country&amp;#39;s telephone exchanges and switching centers with new digital technology; fixed-line&amp;amp;nbsp;13 per 100 and mobile-cellular teledensity is about 160 per 100 persons; Russia&amp;#39;s Mobile TeleSystems (MTS), the only foreign mobile-cellular service provider in Turkmenistan, suspended operations in September 2017 due to the state-owned telecom company cutting MTS&amp;#39; access to international and long-distance communication services and Internet; Turkmenistan&amp;#39;s first telecommunication satellite was launched in 2015 and is expected to greatly improve connectivity in the country (2018)</t>
  </si>
  <si>
    <t>country code - 993; linked by fiber-optic cable and microwave radio relay to other CIS republics and to other countries by leased connections to the Moscow international gateway switch; an exchange in Ashgabat switches international traffic through Turkey via Intelsat; satellite earth stations - 1 Orbita and 1 Intelsat (2018)</t>
  </si>
  <si>
    <t>broadcast media is government controlled and censored; 7 state-owned TV and 4 state-owned radio networks; satellite dishes and programming provide an alternative to the state-run media; officials sometimes limit access to satellite TV by removing satellite dishes</t>
  </si>
  <si>
    <t>.tm</t>
  </si>
  <si>
    <t>951,925 (2019 est.)</t>
  </si>
  <si>
    <t>4,000</t>
  </si>
  <si>
    <t>Armed Forces of Turkmenistan: National Army, Navy, Air and Air Defense Forces (2019)</t>
  </si>
  <si>
    <t>18-27 years of age for compulsory male military service; 2-year conscript service obligation; 20 years of age for voluntary service; males may enroll in military schools from age 15 (2013)</t>
  </si>
  <si>
    <t>2,138,389 (2015)</t>
  </si>
  <si>
    <t>EZ (2016)</t>
  </si>
  <si>
    <t>7500 km gas, 1501 km oil (2013)</t>
  </si>
  <si>
    <t>5,113 km (2017)</t>
  </si>
  <si>
    <t>58,592 km (2002)</t>
  </si>
  <si>
    <t>47,577 km (2002)</t>
  </si>
  <si>
    <t>1,300 km (Amu Darya River and Kara Kum Canal are important inland waterways) (2011)</t>
  </si>
  <si>
    <t>72</t>
  </si>
  <si>
    <t>general cargo 9, oil tanker 8, other 55 (2018)</t>
  </si>
  <si>
    <t>&amp;lt;p&amp;gt;cotton monoculture in Uzbekistan and Turkmenistan creates water-sharing difficulties for Amu Darya river states; field demarcation of the boundaries with Kazakhstan commenced in 2005; bilateral talks continue with Azerbaijan on dividing the seabed and contested oilfields in the middle of the Caspian&amp;lt;/p&amp;gt;</t>
  </si>
  <si>
    <t>transit country for Afghan narcotics bound for Russian and Western European markets; transit point for heroin precursor chemicals bound for Afghanistan</t>
  </si>
  <si>
    <t>Shortly after achieving independence from Britain in the early 1960s, Tanganyika and Zanzibar merged to form the United Republic of Tanzania in 1964. In 1995, the country held its first democratic elections since the 1970s. Zanzibar maintains semi-autonomy and participates in national elections; popular political opposition on the isles led to four contentious elections since 1995, in which the ruling party claimed victory despite international observers&amp;#39; claims of voting irregularities.</t>
  </si>
  <si>
    <t>Eastern Africa, bordering the Indian Ocean, between Kenya and Mozambique</t>
  </si>
  <si>
    <t>6 00 S, 35 00 E</t>
  </si>
  <si>
    <t>947,300 sq km</t>
  </si>
  <si>
    <t>885,800 sq km</t>
  </si>
  <si>
    <t>61,500 sq km</t>
  </si>
  <si>
    <t>more than six times the size of Georgia; slightly larger than twice the size of California</t>
  </si>
  <si>
    <t>4,161 km</t>
  </si>
  <si>
    <t>Burundi 589 km, Democratic Republic of the Congo 479 km, Kenya 775 km, Malawi 512 km, Mozambique 840 km, Rwanda 222 km, Uganda 391 km, Zambia 353 km</t>
  </si>
  <si>
    <t>1,424 km</t>
  </si>
  <si>
    <t>varies from tropical along coast to temperate in highlands</t>
  </si>
  <si>
    <t>plains along coast; central plateau; highlands in north, south</t>
  </si>
  <si>
    <t>1,018 m</t>
  </si>
  <si>
    <t>Kilimanjaro (highest point in Africa) 5,895 m</t>
  </si>
  <si>
    <t>hydropower, tin, phosphates, iron ore, coal, diamonds, gemstones, gold, natural gas, nickel</t>
  </si>
  <si>
    <t>14.3% (2011 est.)</t>
  </si>
  <si>
    <t>1,840 sq km (2012)</t>
  </si>
  <si>
    <t>the largest and most populous East African country; population distribution is extremely uneven, but greater population clusters occur in the northern half of country and along the east coast</t>
  </si>
  <si>
    <t>&amp;lt;p&amp;gt;flooding on the central plateau during the rainy season; drought&amp;lt;/p&amp;gt;&amp;lt;p&amp;gt;&amp;lt;strong&amp;gt;volcanism:&amp;lt;/strong&amp;gt; limited volcanic activity; Ol Doinyo Lengai (2,962 m) has emitted lava in recent years; other historically active volcanoes include Kieyo and Meru&amp;lt;/p&amp;gt;</t>
  </si>
  <si>
    <t>water polution; improper management of liquid waste; indoor air pollution caused by the burning of fuel wood or charcoal for cooking and heating is a large environmental health issue; soil degradation; deforestation; desertification; destruction of coral reefs threatens marine habitats; wildlife threatened by illegal hunting and trade, especially for ivory; loss of biodiversity; solid waste disposal</t>
  </si>
  <si>
    <t>Kilimanjaro is the highest point in Africa and one of only three mountain ranges on the continent that has glaciers (the others are Mount Kenya and the Ruwenzori Mountains); bordered by three of the largest lakes on the continent: Lake Victoria (the world&amp;#39;s second-largest freshwater lake) in the north, Lake Tanganyika (the world&amp;#39;s second deepest) in the west, and Lake Nyasa (Lake Malawi) in the southwest</t>
  </si>
  <si>
    <t>55,451,343 (July 2018 est.)</t>
  </si>
  <si>
    <t>Tanzanian(s)</t>
  </si>
  <si>
    <t>Tanzanian</t>
  </si>
  <si>
    <t>mainland - African 99% (of which 95% are Bantu consisting of more than 130 tribes), other 1% (consisting of Asian, European, and Arab); Zanzibar - Arab, African, mixed Arab and African</t>
  </si>
  <si>
    <t>Kiswahili or Swahili (official), Kiunguja (name for Swahili in Zanzibar), English (official, primary language of commerce, administration, and higher education), Arabic (widely spoken in Zanzibar), many local languages</t>
  </si>
  <si>
    <t>Christian 61.4%, Muslim 35.2%, folk religion 1.8%, other 0.2%, unaffiliated 1.4% (2010 est.)</t>
  </si>
  <si>
    <t>43.4% (male 12,159,482 /female 11,908,654)</t>
  </si>
  <si>
    <t>20.03% (male 5,561,922 /female 5,543,788)</t>
  </si>
  <si>
    <t>30.02% (male 8,361,460 /female 8,284,229)</t>
  </si>
  <si>
    <t>3.51% (male 872,601 /female 1,074,480)</t>
  </si>
  <si>
    <t>3.04% (male 706,633 /female 978,094) (2018 est.)</t>
  </si>
  <si>
    <t>93.4 (2015 est.)</t>
  </si>
  <si>
    <t>87.4 (2015 est.)</t>
  </si>
  <si>
    <t>2.74% (2018 est.)</t>
  </si>
  <si>
    <t>35.3 births/1,000 population (2018 est.)</t>
  </si>
  <si>
    <t>5.22% annual rate of change (2015-20 est.)</t>
  </si>
  <si>
    <t>262,000 Dodoma (legislative capital) (2018), 6.368 million DAR ES SALAAM (administrative capital), 1.061 million Mwanza (2019)</t>
  </si>
  <si>
    <t>19.8 years (2015/16 est.)</t>
  </si>
  <si>
    <t>524 deaths/100,000 live births (2017 est.)</t>
  </si>
  <si>
    <t>38.7 deaths/1,000 live births (2018 est.)</t>
  </si>
  <si>
    <t>40.8 deaths/1,000 live births</t>
  </si>
  <si>
    <t>36.6 deaths/1,000 live births</t>
  </si>
  <si>
    <t>63.1 years (2018 est.)</t>
  </si>
  <si>
    <t>64.6 years</t>
  </si>
  <si>
    <t>4.71 children born/woman (2018 est.)</t>
  </si>
  <si>
    <t>38.4% (2015/16)</t>
  </si>
  <si>
    <t>45.5% of population</t>
  </si>
  <si>
    <t>55.6% of population</t>
  </si>
  <si>
    <t>54.5% of population</t>
  </si>
  <si>
    <t>0.04 physicians/1,000 population (2014)</t>
  </si>
  <si>
    <t>0.7 beds/1,000 population (2010)</t>
  </si>
  <si>
    <t>31.3% of population (2015 est.)</t>
  </si>
  <si>
    <t>15.6% of population (2015 est.)</t>
  </si>
  <si>
    <t>68.7% of population (2015 est.)</t>
  </si>
  <si>
    <t>91.7% of population (2015 est.)</t>
  </si>
  <si>
    <t>84.4% of population (2015 est.)</t>
  </si>
  <si>
    <t>4.6% (2018 est.)</t>
  </si>
  <si>
    <t>24,000 (2018 est.)</t>
  </si>
  <si>
    <t>3.4% of GDP (2014)</t>
  </si>
  <si>
    <t>8 years (2013)</t>
  </si>
  <si>
    <t>4.6% (2014 est.)</t>
  </si>
  <si>
    <t>Jamhuri ya Muungano wa Tanzania</t>
  </si>
  <si>
    <t>German East Africa, Trust Territory of Tanganyika, United Republic of Tanganyika and Zanzibar</t>
  </si>
  <si>
    <t>the country&amp;#39;s name is a combination of the first letters of Tanganyika and Zanzibar, the two states that merged to form Tanzania in 1964</t>
  </si>
  <si>
    <t>Dar es Salaam (administrative capital), Dodoma (legislative capital); note - Dodoma was designated the national capital in 1996 and serves as the meeting place for the National Assembly; Dar es Salaam remains the de facto capital, the country&amp;#39;s largest city and commercial center, and the site of the executive branch offices and diplomatic representation; the government contends that it will complete the transfer of the executive branch to Dodoma by 2020</t>
  </si>
  <si>
    <t>6 48 S, 39 17 E</t>
  </si>
  <si>
    <t>31 regions; Arusha, Dar es Salaam, Dodoma, Geita, Iringa, Kagera, Kaskazini Pemba (Pemba North), Kaskazini Unguja (Zanzibar North), Katavi, Kigoma, Kilimanjaro, Kusini Pemba (Pemba South), Kusini Unguja (Zanzibar Central/South), Lindi, Manyara, Mara, Mbeya, Mjini Magharibi (Zanzibar Urban/West), Morogoro, Mtwara, Mwanza, Njombe, Pwani (Coast), Rukwa, Ruvuma, Shinyanga, Simiyu, Singida, Songwe, Tabora, Tanga</t>
  </si>
  <si>
    <t>26 April 1964 (Tanganyika united with Zanzibar to form the United Republic of Tanganyika and Zanzibar); 29 October 1964 (renamed United Republic of Tanzania); notable earlier dates: 9 December 1961 (Tanganyika became independent from UK-administered UN trusteeship); 10 December 1963 (Zanzibar became independent from UK)</t>
  </si>
  <si>
    <t>Union Day (Tanganyika and Zanzibar), 26 April (1964)</t>
  </si>
  <si>
    <t>several previous; latest adopted 25 April 1977; note - progress enacting a new constitution drafted in 2014 by the Constituent Assembly stalled</t>
  </si>
  <si>
    <t>proposed by the National Assembly; passage of amendments to constitutional articles including those on sovereignty of the United Republic, the authorities and powers of the government, the president, the Assembly, and the High Court requires two-thirds majority vote of the mainland Assembly membership and of the Zanzibar House of Representatives membership; House of Representatives approval of other amendments is not required; amended several times, last in 2017 (2019)</t>
  </si>
  <si>
    <t>English common law; judicial review of legislative acts limited to matters of interpretation</t>
  </si>
  <si>
    <t>at least one parent must be a citizen of Tanzania; if a child is born abroad, the father must be a citizen of Tanzania</t>
  </si>
  <si>
    <t>President John MAGUFULI, Dr. (since 5 November 2015); Vice President Samia Suluhu HASSAN (since 5 November 2015); note - the president is both chief of state and head of government</t>
  </si>
  <si>
    <t>President John MAGUFULI, Dr. (since 5 November 2015); Vice President Samia Suluhu HASSAN (since 5 November 2015); note - Prime Minister Kassim Majaliwa MAJALIWA (since 20 November 2015) has authority over the day-to-day functions of the government, is the leader of government business in the National Assembly, and is head of the Cabinet</t>
  </si>
  <si>
    <t>president and vice president directly elected on the same ballot by simple majority popular vote for a 5-year term (eligible for a second term); election last held on 25 October 2015 (next to be held in October 2020); prime minister appointed by the president</t>
  </si>
  <si>
    <t>John MAGUFULI elected president; percent of vote - John MAGUFULI (CCM) 58.5%, Edward LOWASSA (CHADEMA) 40%, other 1.5%</t>
  </si>
  <si>
    <t>unicameral National Assembly or Parliament (Bunge) (393 seats; 264 members directly elected in single-seat constituencies by simple majority vote, 113 women indirectly elected by proportional representation vote, 5 indirectly elected by simple majority vote by the Zanzibar House of Representatives, 10 appointed by the president, and 1 seat reserved for the attorney general; members serve a 5-year term); note - in addition to enacting laws that apply to the entire United Republic of Tanzania, the National Assembly enacts laws that apply only to the mainland; Zanzibar has its own House of Representatives or Baraza La Wawakilishi (82 seats; 50 members directly elected in single-seat constituencies by simple majority vote, 20 women directly elected by proportional representation vote, 10 appointed by the Zanzibar president, 1 seat for the House speaker, and 1 ex-officio seat for the attorney general; elected members serve a 5-year term)</t>
  </si>
  <si>
    <t>Tanzania National Assembly and Zanzibar House of Representatives - elections last held on 25 October 2015 (next National Assembly election to be held in October 2020; next Zanzibar election either October 2020 or March 2021); note the Zanzibar Electoral Commission annulled the 2015 election; repoll held on 20 March 2016</t>
  </si>
  <si>
    <t>National Assembly - percent of vote by party - CCM 55%, Chadema 31.8%, CUF 8.6%, other 4.6%; seats by party - CCM 253, Chadema 70, CUF 42, other 2; composition as of September 2018 - men 245, women 145, percent of women 37.2%&amp;lt;br /&amp;gt;&amp;lt;br /&amp;gt;Zanzibar House of Representatives - percent of vote by party - NA; seats by party - NA; composition - NA</t>
  </si>
  <si>
    <t>Court of Appeal of the United Republic of Tanzania (consists of the chief justice and 14 justices); High Court of the United Republic for Mainland Tanzania (consists of the principal judge and 30 judges organized into commercial, land, and labor courts); High Court of Zanzibar (consists of the chief justice and 10 justices)</t>
  </si>
  <si>
    <t>Court of Appeal and High Court justices appointed by the national president after consultation with the Judicial Service Commission for Tanzania, a judicial body of high level judges and 2 members appointed by the national president; Court of Appeal and High Court judges serve until mandatory retirement at age 60, but terms can be extended; High Court of Zanzibar judges appointed by the national president after consultation with the Judicial Commission of Zanzibar; judges can serve until mandatory retirement at age 65</t>
  </si>
  <si>
    <t>Resident Magistrates Courts; Kadhi courts (for Islamic family matters); district and primary courts</t>
  </si>
  <si>
    <t>&amp;lt;p&amp;gt;Alliance for Change and Transparency (Wazalendo) or ACT [Zitto KABWE]&amp;lt;br /&amp;gt;Alliance for Democratic Change or ADC [Miraji ABDALLAH] &amp;lt;br /&amp;gt;Civic United Front (Chama Cha Wananchi) or CUF [Ibrahim LIPUMBA]&amp;lt;br /&amp;gt;National Convention for Construction and Reform-Mageuzi or NCCR-M [James Francis MBATIA]&amp;lt;br /&amp;gt;National League for Democracy&amp;lt;br /&amp;gt;Party of Democracy and Development (Chama Cha Demokrasia na Maendeleo) or Chadema [Freeman MBOWE]&amp;lt;br /&amp;gt;Revolutionary Party (Chama Cha Mapinduzi) or CCM [John MAGUFULI]&amp;lt;br /&amp;gt;Tanzania Labor Party or TLP [Augustine MREMA]&amp;lt;br /&amp;gt;United Democratic Party or UDP [John Momose CHEYO]&amp;lt;/p&amp;gt;</t>
  </si>
  <si>
    <t>ACP, AfDB, AU, C, CD, EAC, EADB, EITI, FAO, G-77, IAEA, IBRD, ICAO, ICC (NGOs), ICCt, ICRM, IDA, IFAD, IFC, IFRCS, ILO, IMF, IMO, IMSO, Interpol, IOC, IOM, IPU, ISO, ITSO, ITU, ITUC (NGOs), MIGA, MONUSCO, NAM, OPCW, SADC, UN, UNAMID, UNCTAD, UNESCO, UNHCR, UNIDO, UNIFIL, UNISFA, UNMISS, UNWTO, UPU, WCO, WFTU (NGOs), WHO, WIPO, WMO, WTO</t>
  </si>
  <si>
    <t>Ambassador Wilson Mutagaywa MASILINGI (since 17 September 2015)</t>
  </si>
  <si>
    <t>1232 22nd Street NW, Washington, DC 20037</t>
  </si>
  <si>
    <t>[1] (202) 939-6125</t>
  </si>
  <si>
    <t>[1] (202) 797-7408</t>
  </si>
  <si>
    <t>Ambassador (vacant); Charge d&amp;#39;Affaires Inmi PATTERSON (since 5 July 2017)</t>
  </si>
  <si>
    <t>[255] (22) 229-4000</t>
  </si>
  <si>
    <t>686 Old Bagamoyo Road, Msasani, Dar es Salaam</t>
  </si>
  <si>
    <t>P.O. Box 9123, Dar es Salaam</t>
  </si>
  <si>
    <t>[255] (22) 229-4970 or 4971</t>
  </si>
  <si>
    <t>divided diagonally by a yellow-edged black band from the lower hoist-side corner; the upper triangle (hoist side) is green and the lower triangle is blue; the banner combines colors found on the flags of Tanganyika and Zanzibar; green represents the natural vegetation of the country, gold its rich mineral deposits, black the native Swahili people, and blue the country&amp;#39;s many lakes and rivers, as well as the Indian Ocean</t>
  </si>
  <si>
    <t>Uhuru (Freedom) torch, giraffe; national colors: green, yellow, blue, black</t>
  </si>
  <si>
    <t>&amp;quot;Mungu ibariki Afrika&amp;quot; (God Bless Africa)</t>
  </si>
  <si>
    <t>collective/Enoch Mankayi SONTONGA</t>
  </si>
  <si>
    <t>&amp;lt;p&amp;gt;Tanzania has achieved high growth rates based on its vast natural resource wealth and tourism with GDP growth in 2009-17 averaging 6%-7% per year. Dar es Salaam used fiscal stimulus measures and easier monetary policies to lessen the impact of the global recession and in general, benefited from low oil prices. Tanzania has largely completed its transition to a market economy, though the government retains a presence in sectors such as telecommunications, banking, energy, and mining.&amp;lt;/p&amp;gt;&amp;lt;p&amp;gt;&amp;lt;/p&amp;gt;&amp;lt;p&amp;gt;The economy depends on agriculture, which accounts for slightly less than one-quarter of GDP and employs about 65% of the work force, although gold production in recent years has increased to about 35% of exports. All land in Tanzania is owned by the government, which can lease land for up to 99 years. Proposed reforms to allow for land ownership, particularly foreign land ownership, remain unpopular.&amp;lt;/p&amp;gt;&amp;lt;p&amp;gt;&amp;lt;/p&amp;gt;&amp;lt;p&amp;gt;The financial sector in Tanzania has expanded in recent years and foreign-owned banks account for about 48% of the banking industry&amp;#39;s total assets. Competition among foreign commercial banks has resulted in significant improvements in the efficiency and quality of financial services, though interest rates are still relatively high, reflecting high fraud risk. Banking reforms have helped increase private-sector growth and investment.&amp;lt;/p&amp;gt;&amp;lt;p&amp;gt;&amp;lt;/p&amp;gt;&amp;lt;p&amp;gt;The World Bank, the IMF, and bilateral donors have provided funds to rehabilitate Tanzania&amp;#39;s aging infrastructure, including rail and port, which provide important trade links for inland countries. In 2013, Tanzania completed the world&amp;#39;s largest Millennium Challenge Compact (MCC) grant, worth $698 million, but in late 2015, the MCC Board of Directors deferred a decision to renew Tanzania’s eligibility because of irregularities in voting in Zanzibar and concerns over the government&amp;#39;s use of a controversial cybercrime bill.&amp;lt;/p&amp;gt;&amp;lt;p&amp;gt;&amp;lt;/p&amp;gt;&amp;lt;p&amp;gt;The new government elected in 2015 has developed an ambitious development agenda focused on creating a better business environment through improved infrastructure, access to financing, and education progress, but implementing budgets remains challenging for the government. Recent policy moves by President MAGUFULI are aimed at protecting domestic industry and have caused concern among foreign investors.&amp;lt;/p&amp;gt;</t>
  </si>
  <si>
    <t>$162.5 billion</t>
  </si>
  <si>
    <t>$153.3 billion</t>
  </si>
  <si>
    <t>$143.3 billion</t>
  </si>
  <si>
    <t>$51.76 billion (2017 est.)</t>
  </si>
  <si>
    <t>62.4% (2017 est.)</t>
  </si>
  <si>
    <t>36.1% (2017 est.)</t>
  </si>
  <si>
    <t>-8.7% (2017 est.)</t>
  </si>
  <si>
    <t>-20.5% (2017 est.)</t>
  </si>
  <si>
    <t>coffee, sisal, tea, cotton, pyrethrum (insecticide made from chrysanthemums), cashew nuts, tobacco, cloves, corn, wheat, cassava (manioc, tapioca), bananas, fruits, vegetables; cattle, sheep, goats</t>
  </si>
  <si>
    <t>agricultural processing (sugar, beer, cigarettes, sisal twine); mining (diamonds, gold, and iron), salt, soda ash; cement, oil refining, shoes, apparel, wood products, fertilizer</t>
  </si>
  <si>
    <t>24.89 million (2017 est.)</t>
  </si>
  <si>
    <t>66.9%</t>
  </si>
  <si>
    <t>26.6% (2014 est.)</t>
  </si>
  <si>
    <t>22.8% (2015 est.)</t>
  </si>
  <si>
    <t>29.6% (2007)</t>
  </si>
  <si>
    <t>7.873 billion (2017 est.)</t>
  </si>
  <si>
    <t>8.818 billion (2017 est.)</t>
  </si>
  <si>
    <t>8.25%</t>
  </si>
  <si>
    <t>17.62%</t>
  </si>
  <si>
    <t>15.96%</t>
  </si>
  <si>
    <t>$5.002 billion</t>
  </si>
  <si>
    <t>$4.641 billion</t>
  </si>
  <si>
    <t>$9.045 billion</t>
  </si>
  <si>
    <t>-$1.464 billion</t>
  </si>
  <si>
    <t>-$2.137 billion</t>
  </si>
  <si>
    <t>$4.971 billion</t>
  </si>
  <si>
    <t>India 21.8%, South Africa 17.9%, Kenya 8.8%, Switzerland 6.7%, Belgium 5.9%, Democratic Republic of the Congo 5.8%, China 4.8% (2017)</t>
  </si>
  <si>
    <t>gold, coffee, cashew nuts, manufactures, cotton</t>
  </si>
  <si>
    <t>$7.869 billion</t>
  </si>
  <si>
    <t>$8.464 billion</t>
  </si>
  <si>
    <t>consumer goods, machinery and transportation equipment, industrial raw materials, crude oil</t>
  </si>
  <si>
    <t>India 16.5%, China 15.8%, UAE 9.2%, Saudi Arabia 7.9%, South Africa 5.1%, Japan 4.9%, Switzerland 4.4% (2017)</t>
  </si>
  <si>
    <t>$5.301 billion</t>
  </si>
  <si>
    <t>Tanzanian shillings (TZS) per US dollar -</t>
  </si>
  <si>
    <t>{"2017":"2,243.8","2016":"2,177.1","2015":"2,177.1","2014":"1,989.7","2013":"1,654"}</t>
  </si>
  <si>
    <t>6.699 billion kWh (2016 est.)</t>
  </si>
  <si>
    <t>5.682 billion kWh (2016 est.)</t>
  </si>
  <si>
    <t>102 million kWh (2016 est.)</t>
  </si>
  <si>
    <t>1.457 million kW (2016 est.)</t>
  </si>
  <si>
    <t>55% of total installed capacity (2016 est.)</t>
  </si>
  <si>
    <t>72,000 bbl/day (2016 est.)</t>
  </si>
  <si>
    <t>67,830 bbl/day (2015 est.)</t>
  </si>
  <si>
    <t>14.57 million Mt (2017 est.)</t>
  </si>
  <si>
    <t>127,094</t>
  </si>
  <si>
    <t>39,953,860</t>
  </si>
  <si>
    <t>telecommunications services are marginal; system operating below capacity and being modernized for better service; 2 fixed-line operators and 8 operational mobile networks; unfortunate high tariffs on telecoms; mobile penetration is 83%; 3G/LTE services (2018)</t>
  </si>
  <si>
    <t>fixed-line telephone network inadequate with less than 1 connection per 100 persons; mobile-cellular service, aided by multiple providers, is increasing rapidly and exceeds 74 telephones per 100 persons; trunk service provided by open-wire, microwave radio relay, tropospheric scatter, and fiber-optic cable; some links being made digital (2018)</t>
  </si>
  <si>
    <t>country code - 255; landing points for the EASSy, SEACOM/Tata TGN-Eurasia, and SEAS&amp;amp;nbsp;fiber-optic submarine cable system linking East Africa with the Middle East; satellite earth stations - 2 Intelsat (1 Indian Ocean, 1 Atlantic Ocean) (2019)</t>
  </si>
  <si>
    <t>a state-owned TV station and multiple privately owned TV stations; state-owned national radio station supplemented by more than 40 privately owned radio stations; transmissions of several international broadcasters are available (2019)</t>
  </si>
  <si>
    <t>.tz</t>
  </si>
  <si>
    <t>6,822,754</t>
  </si>
  <si>
    <t>1,848,167</t>
  </si>
  <si>
    <t>Tanzania People&amp;#39;s Defense Forces (TPDF or Jeshi la Wananchi la Tanzania, JWTZ): Land Forces Command, Naval Forces Command, Air Force Command, National Building Army (Jeshi la Kujenga Taifa, JKT), People&amp;#39;s Militia (Reserves) (2019)</t>
  </si>
  <si>
    <t>18-25 years of age for voluntary military service; 6-year commitment (2019)</t>
  </si>
  <si>
    <t>1,239,707 (2015)</t>
  </si>
  <si>
    <t>2,337,440 mt-km (2015)</t>
  </si>
  <si>
    <t>5H (2016)</t>
  </si>
  <si>
    <t>166 (2013)</t>
  </si>
  <si>
    <t>156 (2013)</t>
  </si>
  <si>
    <t>311 km gas, 891 km oil, 8 km refined products (2013)</t>
  </si>
  <si>
    <t>4,567 km (2014)</t>
  </si>
  <si>
    <t>1,860 km 1.067-m gauge (2014)</t>
  </si>
  <si>
    <t>87,581 km (2015)</t>
  </si>
  <si>
    <t>10,025 km (2015)</t>
  </si>
  <si>
    <t xml:space="preserve"> (Lake Tanganyika, Lake Victoria, and Lake Nyasa (Lake Malawi) are the principal avenues of commerce with neighboring countries; the rivers are not navigable) (2011)</t>
  </si>
  <si>
    <t>bulk carrier 6, container ship 9, general cargo 184, oil tanker 41, other 89 (2018)</t>
  </si>
  <si>
    <t>&amp;lt;p&amp;gt;dispute with Tanzania over the boundary in Lake Nyasa (Lake Malawi) and the meandering Songwe River; Malawi contends that the entire lake up to the Tanzanian shoreline is its territory, while Tanzania claims the border is in the center of the lake; the conflict was reignited in 2012 when Malawi awarded a license to a British company for oil exploration in the lake&amp;lt;/p&amp;gt;</t>
  </si>
  <si>
    <t>targeted by traffickers moving hashish, Afghan heroin, and South American cocaine transported down the East African coastline, through airports, or overland through Central Africa; Zanzibar likely used by traffickers for drug smuggling; traffickers in the past have recruited Tanzanian couriers to move drugs through Iran into East Asia</t>
  </si>
  <si>
    <t>Curacao</t>
  </si>
  <si>
    <t>UC</t>
  </si>
  <si>
    <t>The original Arawak Indian settlers who arrived on the island from South America in about 1000, were largely enslaved by the Spanish early in the 16th century and forcibly relocated to other colonies where labor was needed. Curacao was seized by the Dutch from the Spanish in 1634. Once the center of the Caribbean slave trade, Curacao was hard hit economically by the abolition of slavery in 1863. Its prosperity (and that of neighboring Aruba) was restored in the early 20th century with the construction of the Isla Refineria to service the newly discovered Venezuelan oil fields. In 1954, Curacao and several other Dutch Caribbean possessions were reorganized as the Netherlands Antilles, part of the Kingdom of the Netherlands. In referenda in 2005 and 2009, the citizens of Curacao voted to become a self-governing country within the Kingdom of the Netherlands. The change in status became effective in October 2010 with the dissolution of the Netherlands Antilles.</t>
  </si>
  <si>
    <t>Caribbean, an island in the Caribbean Sea, 55 km off the coast of Venezuela</t>
  </si>
  <si>
    <t>&amp;lt;p&amp;gt;12 10 N, 69 00 W&amp;lt;/p&amp;gt;</t>
  </si>
  <si>
    <t>&amp;lt;p&amp;gt;Central America and the Caribbean&amp;lt;/p&amp;gt;</t>
  </si>
  <si>
    <t>444 sq km</t>
  </si>
  <si>
    <t>&amp;lt;p&amp;gt;more than twice the size of Washington, DC&amp;lt;/p&amp;gt;</t>
  </si>
  <si>
    <t>364 km</t>
  </si>
  <si>
    <t>&amp;lt;p&amp;gt;tropical marine climate, ameliorated by northeast trade winds, results in mild temperatures; semiarid with average rainfall of 60 cm/year&amp;lt;/p&amp;gt;</t>
  </si>
  <si>
    <t>&amp;lt;p&amp;gt;generally low, hilly terrain&amp;lt;/p&amp;gt;</t>
  </si>
  <si>
    <t>Mt. Christoffel 372 m</t>
  </si>
  <si>
    <t>&amp;lt;p&amp;gt;calcium phosphates, aloes, sorghum, peanuts, vegetables, tropical fruit&amp;lt;/p&amp;gt;</t>
  </si>
  <si>
    <t>90% (2011 est.)</t>
  </si>
  <si>
    <t>largest concentration on the island is Willemstad; smaller settlements near the coast can be found throughout the island, particularly in the northwest</t>
  </si>
  <si>
    <t>&amp;lt;p&amp;gt;Curacao is south of the Caribbean hurricane belt and is rarely threatened&amp;lt;/p&amp;gt;</t>
  </si>
  <si>
    <t>&amp;lt;p&amp;gt;problems in waste management that threaten environmental sustainability on the island include pollution of marine areas from domestic sewage, inadequate sewage treatment facilities, industrial effluents and agricultural runoff, the mismanagement of toxic substances, and ineffective regulations; the refinery in Sint Anna Bay, at the eastern edge of Willemstad’s large natural harbor, processes heavy crude oil from Venezuela; it has caused significant environmental damage to the surrounding area because of neglect and a lack of strict environmental controls; the release of noxious fumes and potentially hazardous particles causes schools downwind to regularly close&amp;lt;/p&amp;gt;</t>
  </si>
  <si>
    <t>&amp;lt;p&amp;gt;Curacao is a part of the Windward Islands (southern) group in the Lesser Antilles&amp;lt;/p&amp;gt;</t>
  </si>
  <si>
    <t>150,241 (July 2018 est.)</t>
  </si>
  <si>
    <t>Curacaoan</t>
  </si>
  <si>
    <t>Curacaoan; Dutch</t>
  </si>
  <si>
    <t>Curacaoan 75.4%, Dutch 6%, Dominican 3.6%, Colombian 3%, Bonairean, Sint Eustatian, Saban 1.5%, Haitian 1.2%, Surinamese 1.2%, Venezuelan 1.1%, Aruban 1.1%, other 5%, unspecified 0.9% (2011 est.)</t>
  </si>
  <si>
    <t>Papiamento (official) (a creole language that is a mixture of Portuguese, Spanish, Dutch, English, and, to a lesser extent, French, as well as elements of African languages and the language of the Arawak) 79.9%, Dutch (official) 8.8%, Spanish 5.6%, English (official) 3.1%, other 2.9%, unspecified .3% (2001 census)</t>
  </si>
  <si>
    <t>Roman Catholic 72.8%, Pentecostal6.6%, Protestant 3.2%, Adventist 3%, Jehovah&amp;#39;s Witness2%, Evangelical 1.9%, other 3.8%, none 6%, unspecified 0.6% (2011 est.)</t>
  </si>
  <si>
    <t>19.88% (male 15,250 /female 14,613)</t>
  </si>
  <si>
    <t>14.05% (male 10,957 /female 10,158)</t>
  </si>
  <si>
    <t>36.66% (male 27,278 /female 27,802)</t>
  </si>
  <si>
    <t>13.84% (male 9,018 /female 11,769)</t>
  </si>
  <si>
    <t>15.57% (male 9,547 /female 13,849) (2018 est.)</t>
  </si>
  <si>
    <t>52.4 (2015 est.)</t>
  </si>
  <si>
    <t>23.6 (2015 est.)</t>
  </si>
  <si>
    <t>36.3 years (2018 est.)</t>
  </si>
  <si>
    <t>39.6 years</t>
  </si>
  <si>
    <t>0.39% (2018 est.)</t>
  </si>
  <si>
    <t>89.1% of total population (2018)</t>
  </si>
  <si>
    <t>144000 WILLEMSTAD (capital) (2018)</t>
  </si>
  <si>
    <t>7.3 deaths/1,000 live births (2018 est.)</t>
  </si>
  <si>
    <t>7.9 deaths/1,000 live births</t>
  </si>
  <si>
    <t>81.1 years</t>
  </si>
  <si>
    <t>4.9% of GDP (2013)</t>
  </si>
  <si>
    <t>19 years (2013)</t>
  </si>
  <si>
    <t>Land Curacao (Dutch); Pais Korsou (Papiamento)</t>
  </si>
  <si>
    <t>Curacao (Dutch); Korsou (Papiamento)</t>
  </si>
  <si>
    <t>the most plausible name derivation is that the island was designated Isla de la Curacion (Spanish meaning &amp;quot;Island of the Cure&amp;quot; or &amp;quot;Island of Healing&amp;quot;) or Ilha da Curacao (Portuguese meaning the same) to reflect the locale&amp;#39;s function as a recovery stop for sick crewmen</t>
  </si>
  <si>
    <t>&amp;lt;p&amp;gt;parliamentary democracy&amp;lt;/p&amp;gt;</t>
  </si>
  <si>
    <t>12 06 N, 68 55 W</t>
  </si>
  <si>
    <t>&amp;lt;p&amp;gt;none (part of the Kingdom of the Netherlands)&amp;lt;/p&amp;gt;</t>
  </si>
  <si>
    <t>&amp;lt;p&amp;gt;King&amp;#39;s Day (birthday of King WILLEM-ALEXANDER), 27 April (1967); note - King&amp;#39;s or Queen&amp;#39;s Day are observed on the ruling monarch&amp;#39;s birthday; celebrated on 26 April if 27 April is a Sunday&amp;lt;/p&amp;gt;</t>
  </si>
  <si>
    <t>&amp;lt;p&amp;gt;based on Dutch civil law&amp;lt;/p&amp;gt;</t>
  </si>
  <si>
    <t>&amp;lt;p&amp;gt;18 years of age; universal&amp;lt;/p&amp;gt;</t>
  </si>
  <si>
    <t>King WILLEM-ALEXANDER of the Netherlands (since 30 April 2013); represented by Governor Lucille A. GEORGE-WOUT (since 4 November 2013)</t>
  </si>
  <si>
    <t>Prime Minister Ivar ASJES (since 7 June 2013)</t>
  </si>
  <si>
    <t>Cabinet sworn-in by the governor</t>
  </si>
  <si>
    <t>the monarch is hereditary; governor appointed by the monarch; following legislative elections, the leader of the majority party usually elected prime minister by the&amp;amp;nbsp;Parliament of Curacao; next election scheduled for 2016</t>
  </si>
  <si>
    <t>unicameral Parliament of Curacao (21 seats; members directly elected by proportional representation vote to serve 4-year terms)</t>
  </si>
  <si>
    <t>last held on 28 April 2017 (next to be held in 2021); early elections were held after Prime Minister Hensley KOEIMAN resigned on 12 February 2017, when the coalition government lost its majority</t>
  </si>
  <si>
    <t>percent of vote by party - PAR 23.3%, MAN 20.4%, MFK 19.9%, KdnT 9.4%, PIN 5.3%, PS 5.1%, MP 4.9%, other 11.7%; seats by party - PAR 6, MAN 5, MFK 5, KdnT 2, PIN 1, PS 1, MP 1; composition - men 15, women 6, percent of women 28.6%</t>
  </si>
  <si>
    <t>Joint Court of Justice of Aruba, Curacao, Sint Maarten, and of Bonaire, Sint Eustatius and Saba or &amp;quot;Joint Court of Justice&amp;quot; (sits as a 3-judge panel); final appeals heard by the Supreme Court, in The Hague, Netherlands</t>
  </si>
  <si>
    <t>Joint Court judges appointed by the monarch for life</t>
  </si>
  <si>
    <t>first instance courts, appeals court; specialized courts</t>
  </si>
  <si>
    <t>Korsou di Nos Tur or KdnT [Amparo dos SANTOS]&amp;lt;br /&amp;gt;Mayors for Liberec Region (Starostove pro Liberecky Kraj) or SLK [Martin PUTA]&amp;lt;br /&amp;gt;Movementu Futuro Korsou or MFK [Gerrit SCHOTTE]&amp;lt;br /&amp;gt;Movementu Progresivo or MP [Marylin MOSES]&amp;lt;br /&amp;gt;Movishon Antia Nobo or MAN [Hensley KOEIMAN]&amp;lt;br /&amp;gt;Partido Antia Restruktura or PAR [Eugene RHUGGENAATH]&amp;lt;br /&amp;gt;Partido Inovashon Nashonal or PIN [Suzanne CAMELIA-ROMER]&amp;lt;br /&amp;gt;Partido pa Adelanto I Inovashon Soshal or PAIS [Alex ROSARIA]&amp;lt;br /&amp;gt;Partido Nashonal di Pueblo or PNP [Humphrey DAVELAAR]&amp;lt;br /&amp;gt;Pueblo Soberano or PS&amp;lt;br /&amp;gt;Un Korsou Hustu [Omayra LEEFLANG]</t>
  </si>
  <si>
    <t>&amp;lt;p&amp;gt;Caricom (observer), FATF, ILO, ITU, UNESCO (associate), UPU&amp;lt;/p&amp;gt;</t>
  </si>
  <si>
    <t>Consul General Allen GREENBERG (since June 2019); note - also accredited to Aruba and Sint Maarten</t>
  </si>
  <si>
    <t>[599] (9) 4613066</t>
  </si>
  <si>
    <t>P. O. Box 158, J.B. Gorsiraweg #1, Willemstad, Curacao</t>
  </si>
  <si>
    <t>[599] (9) 4616489</t>
  </si>
  <si>
    <t>on a blue field a horizontal yellow band somewhat below the center divides the flag into proportions of 5:1:2; two five-pointed white stars - the smaller above and to the left of the larger - appear in the canton; the blue of the upper and lower sections symbolizes the sky and sea respectively; yellow represents the sun; the stars symbolize Curacao and its uninhabited smaller sister island of Klein Curacao; the five star points signify the five continents from which Curacao&amp;#39;s people derive</t>
  </si>
  <si>
    <t>laraha (citrus tree); national colors: blue, yellow, white</t>
  </si>
  <si>
    <t>Himmo di Korsou (Anthem of Curacao)</t>
  </si>
  <si>
    <t>Guillermo ROSARIO, Mae HENRIQUEZ, Enrique MULLER, Betty DORAN/Frater Candidus NOWENS, Errol &amp;quot;El Toro&amp;quot; COLINA</t>
  </si>
  <si>
    <t>&amp;lt;p&amp;gt;Most of Curacao&amp;#39;s GDP results from services. Tourism, petroleum refining and bunkering, offshore finance, and transportation and communications are the mainstays of this small island economy, which is closely tied to the outside world. Curacao has limited natural resources, poor soil, and inadequate water supplies, and budgetary problems complicate reform of the health and education systems. Although GDP grew only slightly during the past decade, Curacao enjoys a high per capita income and a well-developed infrastructure compared to other countries in the region.&amp;lt;/p&amp;gt; &amp;lt;p&amp;gt;Curacao has an excellent natural harbor that can accommodate large oil tankers, and the port of Willemstad hosts a free trade zone and a dry dock. Venezuelan state-owned oil company PdVSA, under a contract in effect until 2019, leases the single refinery on the island from the government, directly employing some 1,000 people. Most of the oil for the refinery is imported from Venezuela and most of the refined products are exported to the US and Asia. Almost all consumer and capital goods are imported, with the US, the Netherlands, and Venezuela being the major suppliers.&amp;lt;/p&amp;gt; &amp;lt;p&amp;gt;The government is attempting to diversify its industry and trade. Curacao is an Overseas Countries and Territories (OCT) of the European Union. Nationals of Curacao are citizens of the European Union, even though it is not a member. Based on its OCT status, products that originate in Curacao have preferential access to the EU and are exempt from import duties. Curacao is a beneficiary of the Caribbean Basin Initiative and, as a result, products originating in Curacao can be imported tax free into the US if at least 35% has been added to the value of these products in Curacao. The island has state-of-the-art information and communication technology connectivity with the rest of the world, including a Tier IV datacenter. With several direct satellite and submarine optic fiber cables, Curacao has one of the best Internet speeds and reliability in the Western Hemisphere.&amp;lt;/p&amp;gt;</t>
  </si>
  <si>
    <t>$5.6 billion (2012 est.)</t>
  </si>
  <si>
    <t>66.9% (2016 est.)</t>
  </si>
  <si>
    <t>33.6% (2016 est.)</t>
  </si>
  <si>
    <t>-37.5% (2016 est.)</t>
  </si>
  <si>
    <t>0.7% (2012 est.)</t>
  </si>
  <si>
    <t>15.5% (2012 est.)</t>
  </si>
  <si>
    <t>83.8% (2012 est.)</t>
  </si>
  <si>
    <t>aloe, sorghum, peanuts, vegetables, tropical fruit</t>
  </si>
  <si>
    <t>tourism, petroleum refining, petroleum transshipment, light manufacturing, financial and business services</t>
  </si>
  <si>
    <t>73,010 (2013)</t>
  </si>
  <si>
    <t>16.9%</t>
  </si>
  <si>
    <t>81.8% (2008 est.)</t>
  </si>
  <si>
    <t>16.6% (of GDP) (2012 est.)</t>
  </si>
  <si>
    <t>-0.4% (of GDP) (2012 est.)</t>
  </si>
  <si>
    <t>$839.7 million</t>
  </si>
  <si>
    <t>petroleum products</t>
  </si>
  <si>
    <t>crude petroleum, food, manufactures</t>
  </si>
  <si>
    <t>1.785 billion kWh (2012 est.)</t>
  </si>
  <si>
    <t>968 million kWh (2008 est.)</t>
  </si>
  <si>
    <t>191,300 bbl/day (2015 est.)</t>
  </si>
  <si>
    <t>0 bbl (1 January 2011 est.)</t>
  </si>
  <si>
    <t>189,800 bbl/day (2015 est.)</t>
  </si>
  <si>
    <t>70,000 bbl/day (2016 est.)</t>
  </si>
  <si>
    <t>167,500 bbl/day (2015 est.)</t>
  </si>
  <si>
    <t>45,800 bbl/day (2015 est.)</t>
  </si>
  <si>
    <t>0 cu m (2009 est.)</t>
  </si>
  <si>
    <t>government-run TeleCuracao operates a TV station and a radio station;&amp;amp;nbsp;2 other privately owned TV stations and several privately owned radio stations (2019)</t>
  </si>
  <si>
    <t>&amp;lt;p&amp;gt;.cw&amp;lt;/p&amp;gt;</t>
  </si>
  <si>
    <t>138,750</t>
  </si>
  <si>
    <t>93.9% (July 2016 est.)</t>
  </si>
  <si>
    <t>no regular military forces; the Dutch Government controls foreign and defense policy.&amp;amp;nbsp; The Dutch Caribbean Coast Guard (DCCG) provides maritime security. (2019)</t>
  </si>
  <si>
    <t>no conscription (2010)</t>
  </si>
  <si>
    <t>PJ (2016)</t>
  </si>
  <si>
    <t>general cargo 11, oil tanker 1, other 70 (2018)</t>
  </si>
  <si>
    <t>Bullen Baai (Curacao Terminal)</t>
  </si>
  <si>
    <t>The colonial boundaries created by Britain to delimit Uganda grouped together a wide range of ethnic groups with different political systems and cultures. These differences complicated the establishment of a working political community after independence was achieved in 1962. The dictatorial regime of Idi AMIN (1971-79) was responsible for the deaths of some 300,000 opponents; guerrilla war and human rights abuses under Milton OBOTE (1980-85) claimed at least another 100,000 lives. The rule of Yoweri MUSEVENI since 1986 has brought relative stability and economic growth to Uganda. In December 2017, parliament approved the removal of presidential age limits, thereby making it possible for MUSEVENI to continue standing for office. Uganda faces numerous challenges, however, that could affect future stability, including explosive population growth, power and infrastructure constraints, corruption, underdeveloped democratic institutions, and human rights deficits.</t>
  </si>
  <si>
    <t>East-Central Africa, west of Kenya, east of the Democratic Republic of the Congo</t>
  </si>
  <si>
    <t>1 00 N, 32 00 E</t>
  </si>
  <si>
    <t>241,038 sq km</t>
  </si>
  <si>
    <t>197,100 sq km</t>
  </si>
  <si>
    <t>43,938 sq km</t>
  </si>
  <si>
    <t>slightly more than two times the size of Pennsylvania; slightly smaller than Oregon</t>
  </si>
  <si>
    <t>2,729 km</t>
  </si>
  <si>
    <t>Democratic Republic of the Congo 877 km, Kenya 814 km, Rwanda 172 km, South Sudan 475 km, Tanzania 391 km</t>
  </si>
  <si>
    <t>tropical; generally rainy with two dry seasons (December to February, June to August); semiarid in northeast</t>
  </si>
  <si>
    <t>mostly plateau with rim of mountains</t>
  </si>
  <si>
    <t>Albert Nile 614 m</t>
  </si>
  <si>
    <t>Margherita Peak on Mount Stanley 5,110 m</t>
  </si>
  <si>
    <t>copper, cobalt, hydropower, limestone, salt, arable land, gold</t>
  </si>
  <si>
    <t>14.5% (2011 est.)</t>
  </si>
  <si>
    <t>140 sq km (2012)</t>
  </si>
  <si>
    <t>population density is relatively high in comparison to other African nations; most of the population is concentrated in the central and southern parts of the country, particularly along the shores of Lake Victoria and Lake Albert; the northeast is least populated</t>
  </si>
  <si>
    <t>droughts; floods; earthquakes; landslides; hailstorms</t>
  </si>
  <si>
    <t>draining of wetlands for agricultural use; deforestation; overgrazing; soil erosion; water pollution from industrial discharge and water hyacinth infestation in Lake Victoria; widespread poaching</t>
  </si>
  <si>
    <t>landlocked; fertile, well-watered country with many lakes and rivers; Lake Victoria, the world&amp;#39;s largest tropical lake and the second largest fresh water lake, is shared among three countries: Kenya, Tanzania, and Uganda</t>
  </si>
  <si>
    <t>40,853,749 (July 2018 est.)</t>
  </si>
  <si>
    <t>Ugandan(s)</t>
  </si>
  <si>
    <t>Ugandan</t>
  </si>
  <si>
    <t>Baganda 16.5%, Banyankole 9.6%, Basoga 8.8%, Bakiga 7.1%, Iteso 7%, Langi 6.3%, Bagisu 4.9%, Acholi 4.4%, Lugbara 3.3%, other 32.1% (2014 est.)</t>
  </si>
  <si>
    <t>English (official language, taught in schools, used in courts of law and by most newspapers and some radio broadcasts), Ganda or Luganda (most widely used of the Niger-Congo languages and the language used most often in the capital), other Niger-Congo languages, Nilo-Saharan languages, Swahili (official), Arabic</t>
  </si>
  <si>
    <t>Protestant 45.1% (Anglican 32.0%, Pentecostal/Born Again/Evangelical 11.1%, Seventh Day Adventist 1.7%, Baptist .3%), Roman Catholic 39.3%, Muslim 13.7%, other 1.6%, none 0.2% (2014 est.)</t>
  </si>
  <si>
    <t>47.84% (male 9,753,880 /female 9,789,455)</t>
  </si>
  <si>
    <t>21.04% (male 4,250,222 /female 4,347,313)</t>
  </si>
  <si>
    <t>26.52% (male 5,422,096 /female 5,412,112)</t>
  </si>
  <si>
    <t>2.64% (male 522,637 /female 554,287)</t>
  </si>
  <si>
    <t>1.96% (male 351,481 /female 450,266) (2018 est.)</t>
  </si>
  <si>
    <t>101.6 (2015 est.)</t>
  </si>
  <si>
    <t>97.2 (2015 est.)</t>
  </si>
  <si>
    <t>15.8 years</t>
  </si>
  <si>
    <t>3.18% (2018 est.)</t>
  </si>
  <si>
    <t>42.4 births/1,000 population (2018 est.)</t>
  </si>
  <si>
    <t>-0.7 migrant(s)/1,000 population (2018 est.)</t>
  </si>
  <si>
    <t>24.4% of total population (2019)</t>
  </si>
  <si>
    <t>5.7% annual rate of change (2015-20 est.)</t>
  </si>
  <si>
    <t>3.318 million KAMPALA (capital) (2019)</t>
  </si>
  <si>
    <t>375 deaths/100,000 live births (2017 est.)</t>
  </si>
  <si>
    <t>54.6 deaths/1,000 live births (2018 est.)</t>
  </si>
  <si>
    <t>63.3 deaths/1,000 live births</t>
  </si>
  <si>
    <t>45.7 deaths/1,000 live births</t>
  </si>
  <si>
    <t>54.8 years</t>
  </si>
  <si>
    <t>57.8 years</t>
  </si>
  <si>
    <t>5.62 children born/woman (2018 est.)</t>
  </si>
  <si>
    <t>41.8% (2018)</t>
  </si>
  <si>
    <t>75.8% of population</t>
  </si>
  <si>
    <t>79% of population</t>
  </si>
  <si>
    <t>24.2% of population</t>
  </si>
  <si>
    <t>21% of population (2015 est.)</t>
  </si>
  <si>
    <t>0.09 physicians/1,000 population (2015)</t>
  </si>
  <si>
    <t>17.3% of population (2015 est.)</t>
  </si>
  <si>
    <t>19.1% of population (2015 est.)</t>
  </si>
  <si>
    <t>82.7% of population (2015 est.)</t>
  </si>
  <si>
    <t>80.9% of population (2015 est.)</t>
  </si>
  <si>
    <t>5.7% (2018 est.)</t>
  </si>
  <si>
    <t>1.4 million (2018 est.)</t>
  </si>
  <si>
    <t>2.6% of GDP (2017)</t>
  </si>
  <si>
    <t>10 years (2011)</t>
  </si>
  <si>
    <t>Republic of Uganda</t>
  </si>
  <si>
    <t>from the name &amp;quot;Buganda,&amp;quot; adopted by the British as the designation for their East African colony in 1894; Buganda had been a powerful East African state during the 18th and 19th centuries</t>
  </si>
  <si>
    <t>0 19 N, 32 33 E</t>
  </si>
  <si>
    <t>121 districts and 1 capital city*; Abim, Adjumani, Agago, Alebtong, Amolatar, Amudat, Amuria, Amuru, Apac, Arua, Budaka, Bududa, Bugiri, Buhweju, Buikwe, Bukedea, Bukomansimbi, Bukwa, Bulambuli, Buliisa, Bundibugyo, Bunyangabu, Bushenyi, Busia, Butaleja, Butambala, Butebo, Buvuma, Buyende, Dokolo, Gomba, Gulu, Hoima, Ibanda, Iganga, Isingiro, Jinja, Kaabong, Kabale, Kabarole, Kaberamaido, Kagadi, Kakumiro, Kalangala, Kaliro, Kalungu, Kampala*, Kamuli, Kamwenge, Kanungu, Kapchorwa, Kasese, Katakwi, Kayunga, Kibaale, Kiboga, Kibuku, Kiruhura, Kiryandongo, Kisoro, Kitgum, Koboko, Kole, Kotido, Kumi, Kween, Kyankwanzi, Kyegegwa, Kyenjojo, Kyotera, Lamwo, Lira, Luuka, Luwero, Lwengo, Lyantonde, Manafwa, Maracha, Masaka, Masindi, Mayuge, Mbale, Mbarara, Mitooma, Mityana, Moroto, Moyo, Mpigi, Mubende, Mukono, Nakapiripirit, Nakaseke, Nakasongola, Namayingo, Namisindwa, Namutumba, Napak, Nebbi, Ngora, Ntoroko, Ntungamo, Nwoya, Omoro, Otuke, Oyam, Pader, Pakwach, Pallisa, Rakai, Rubanda, Rubirizi, Rukiga, Rukungiri, Sembabule, Serere, Sheema, Sironko, Soroti, Tororo, Wakiso, Yumbe, Zombo</t>
  </si>
  <si>
    <t>9 October 1962 (from the UK)</t>
  </si>
  <si>
    <t>Independence Day, 9 October (1962)</t>
  </si>
  <si>
    <t>several previous; latest adopted 27 September 1995, promulgated 8 October 1995</t>
  </si>
  <si>
    <t>proposed by the National Assembly; passage requires at least two-thirds majority vote of the Assembly membership in the second and third readings; proposals affecting &amp;quot;entrenched clauses,&amp;quot; including the sovereignty of the people, supremacy of the constitution, human rights and freedoms, the democratic and multiparty form of government, presidential term of office, independence of the judiciary, and the institutions of traditional or cultural leaders, also requires passage by referendum, ratification by at least two-thirds majority vote of district council members in at least two thirds of Uganda&amp;#39;s districts, and assent ofthe president of the republic; amended several times, last in 2017 (2019)</t>
  </si>
  <si>
    <t>at least one parent or grandparent must be a native-born citizen of Uganda</t>
  </si>
  <si>
    <t>an aggregate of 20 years and continuously for the last 2 years prior to applying for citizenship</t>
  </si>
  <si>
    <t>President Yoweri Kaguta MUSEVENI (since seizing power on 26 January 1986); Vice President Edward SSEKANDI (since 24 May 2011); Prime Minister Ruhakana RUGUNDA (since 19 September 2014); First Deputy Prime Minister Moses ALI (since 6 June 2016); Second Deputy Prime Minister Kirunda KIVEJINJA (since 6 June 2016)</t>
  </si>
  <si>
    <t>Cabinet appointed by the president from among elected members of the National Assembly or persons who qualify to be elected as members of the National Assembly</t>
  </si>
  <si>
    <t>president directly elected by absolute majority popular vote in 2 rounds if needed for a 5-year term (no term limits); election last held on 18 February 2016 (next scheduled to be held February 2021)</t>
  </si>
  <si>
    <t>Yoweri Kaguta MUSEVENI reelected president in the first round; percent of vote - Yoweri Kaguta MUSEVENI (NRM) 60.6%, Kizza BESIGYE (FDC) 35.6%, other 3.8%</t>
  </si>
  <si>
    <t>unicameral National Assembly or Parliament (445 seats; 290 members directly elected in single-seat constituencies by simple majority vote, 112 for women directly elected in single-seat districts by simple majority vote, and 25 &amp;quot;representatives&amp;quot; reserved for special interest groups - army 10, disabled 5, youth 5, labor 5; up to 18 ex officio members appointed by the president; members serve 5-year terms)</t>
  </si>
  <si>
    <t>last held on 18 February 2016 (next to be held in February 2021)</t>
  </si>
  <si>
    <t>percent of vote by party - NA; seats by party - NRM 292, FDC 37, DP 5, UPDF 10, UPC 6, independent 66 (excludes 19 ex-officio members)</t>
  </si>
  <si>
    <t>Supreme Court of Uganda (consists of the chief justice and at least 6 justices)</t>
  </si>
  <si>
    <t>justices appointed by the president of the republic in consultation with the Judicial Service Commission, an 8-member independent advisory body, and approved by the National Assembly; justices serve until mandatory retirement at age 70</t>
  </si>
  <si>
    <t>Court of Appeal (also acts as the Constitutional Court); High Court (includes 12 High Court Circuits and 8 High Court Divisions); Industrial Court; Chief Magistrate Grade One and Grade Two Courts throughout the country; qadhis courts; local council courts; family and children courts</t>
  </si>
  <si>
    <t>Alliance for National Transformation or ANT [Gregory Mugisha MUNTU]&amp;lt;br /&amp;gt;Democratic Party or DP [Norbert MAO]&amp;lt;br /&amp;gt;Forum for Democratic Change or FDC [Patrick Oboi AMURIAT]&amp;lt;br /&amp;gt;Justice Forum or JEEMA [Asuman BASALIRWA]&amp;lt;br /&amp;gt;National Resistance Movement or NRM [Yoweri MUSEVENI]&amp;lt;br /&amp;gt;Uganda People&amp;#39;s Congress or UPC [James AKENA]</t>
  </si>
  <si>
    <t>ACP, AfDB, AU, C, COMESA, EAC, EADB, FAO, G-77, IAEA, IBRD, ICAO, ICC (national committees), ICCt, IDA, IDB, IFAD, IFC, IFRCS, IGAD, ILO, IMF, IMO, Interpol, IOC, IOM, IPU, ISO (correspondent), ITSO, ITU, ITUC (NGOs), MIGA, NAM, OIC, OPCW, PCA, UN, UNCTAD, UNESCO, UNHCR, UNIDO, UNOCI, UNWTO, UPU, WCO, WFTU (NGOs), WHO, WIPO, WMO, WTO</t>
  </si>
  <si>
    <t>Ambassador Mull Sebujja KATENDE (since 8 September 2017)</t>
  </si>
  <si>
    <t>5911 16th Street NW, Washington, DC 20011</t>
  </si>
  <si>
    <t>[1] (202) 726-7100</t>
  </si>
  <si>
    <t>[1] (202) 726-1727</t>
  </si>
  <si>
    <t>Ambassador Deborah R. MALAC (since 27 February 2016)</t>
  </si>
  <si>
    <t>[256] 414-306001</t>
  </si>
  <si>
    <t>1577 Ggaba Road, Kampala</t>
  </si>
  <si>
    <t>P.O. Box 7007, Kampala</t>
  </si>
  <si>
    <t>[256] 414-306-009</t>
  </si>
  <si>
    <t>six equal horizontal bands of black (top), yellow, red, black, yellow, and red; a white disk is superimposed at the center and depicts a grey crowned crane (the national symbol) facing the hoist side; black symbolizes the African people, yellow sunshine and vitality, red African brotherhood; the crane was the military badge of Ugandan soldiers under the UK</t>
  </si>
  <si>
    <t>grey crowned crane; national colors: black, yellow, red</t>
  </si>
  <si>
    <t>Oh Uganda, Land of Beauty!</t>
  </si>
  <si>
    <t>George Wilberforce KAKOMOA</t>
  </si>
  <si>
    <t>&amp;lt;p&amp;gt;Uganda has substantial natural resources, including fertile soils, regular rainfall, substantial reserves of recoverable oil, and small deposits of copper, gold, and other minerals. Agriculture is one of the most important sectors of the economy, employing 72% of the work force. The country’s export market suffered a major slump following the outbreak of conflict in South Sudan, but has recovered lately, largely due to record coffee harvests, which account for 16% of exports, and increasing gold exports, which account for 10% of exports. Uganda has a small industrial sector that is dependent on imported inputs such as refined oil and heavy equipment. Overall, productivity is hampered by a number of supply-side constraints, including insufficient infrastructure, lack of modern technology in agriculture, and corruption.&amp;lt;/p&amp;gt;&amp;lt;p&amp;gt;&amp;lt;/p&amp;gt;&amp;lt;p&amp;gt;Uganda’s economic growth has slowed since 2016 as government spending and public debt has grown. Uganda’s budget is dominated by energy and road infrastructure spending, while Uganda relies on donor support for long-term drivers of growth, including agriculture, health, and education. The largest infrastructure projects are externally financed through concessional loans, but at inflated costs. As a result, debt servicing for these loans is expected to rise.&amp;lt;/p&amp;gt;&amp;lt;p&amp;gt;&amp;lt;/p&amp;gt;&amp;lt;p&amp;gt;Oil revenues and taxes are expected to become a larger source of government funding as oil production starts in the next three to 10 years. Over the next three to five years, foreign investors are planning to invest $9 billion in production facilities projects, $4 billion in an export pipeline, as well as in a $2-3 billion refinery to produce petroleum products for the domestic and East African Community markets. Furthermore, the government is looking to build several hundred million dollars’ worth of highway projects to the oil region.&amp;lt;/p&amp;gt;&amp;lt;p&amp;gt;&amp;lt;/p&amp;gt;&amp;lt;p&amp;gt;Uganda faces many economic challenges. Instability in South Sudan has led to a sharp increase in Sudanese refugees and is disrupting Uganda&amp;#39;s main export market. Additional economic risks include: poor economic management, endemic corruption, and the government’s failure to invest adequately in the health, education, and economic opportunities for a burgeoning young population. Uganda has one of the lowest electrification rates in Africa - only 22% of Ugandans have access to electricity, dropping to 10% in rural areas.&amp;lt;/p&amp;gt;</t>
  </si>
  <si>
    <t>$89.19 billion</t>
  </si>
  <si>
    <t>$85.07 billion</t>
  </si>
  <si>
    <t>$83.14 billion</t>
  </si>
  <si>
    <t>$26.62 billion (2017 est.)</t>
  </si>
  <si>
    <t>$2,400</t>
  </si>
  <si>
    <t>74.3% (2017 est.)</t>
  </si>
  <si>
    <t>-25.1% (2017 est.)</t>
  </si>
  <si>
    <t>50.7% (2017 est.)</t>
  </si>
  <si>
    <t>coffee, tea, cotton, tobacco, cassava (manioc, tapioca), potatoes, corn, millet, pulses, cut flowers; beef, goat meat, milk, poultry, and fish</t>
  </si>
  <si>
    <t>sugar processing, brewing, tobacco, cotton textiles; cement, steel production</t>
  </si>
  <si>
    <t>15.84 million (2015 est.)</t>
  </si>
  <si>
    <t>36.1% (2009 est.)</t>
  </si>
  <si>
    <t>3.848 billion (2017 est.)</t>
  </si>
  <si>
    <t>4.928 billion (2017 est.)</t>
  </si>
  <si>
    <t>14.5% (of GDP) (2017 est.)</t>
  </si>
  <si>
    <t>-4.1% (of GDP) (2017 est.)</t>
  </si>
  <si>
    <t>21.28%</t>
  </si>
  <si>
    <t>23.89%</t>
  </si>
  <si>
    <t>$2.519 billion</t>
  </si>
  <si>
    <t>$2.167 billion</t>
  </si>
  <si>
    <t>$4.297 billion</t>
  </si>
  <si>
    <t>$3.989 billion</t>
  </si>
  <si>
    <t>-$1.212 billion</t>
  </si>
  <si>
    <t>$2.921 billion</t>
  </si>
  <si>
    <t>Kenya 17.7%, UAE 16.7%, Democratic Republic of the Congo 6.6%, Rwanda 6.1%, Italy 4.8% (2017)</t>
  </si>
  <si>
    <t>coffee, fish and fish products, tea, cotton, flowers, horticultural products; gold</t>
  </si>
  <si>
    <t>$5.036 billion</t>
  </si>
  <si>
    <t>$4.424 billion</t>
  </si>
  <si>
    <t>capital equipment, vehicles, petroleum, medical supplies; cereals</t>
  </si>
  <si>
    <t>China 17.4%, India 13.4%, UAE 12.2%, Kenya 7.9%, Japan 6.4%, Saudi Arabia 6.3%, Indonesia 4.4%, South Africa 4.1% (2017)</t>
  </si>
  <si>
    <t>Ugandan shillings (UGX) per US dollar -</t>
  </si>
  <si>
    <t>{"2017":"3,695","2016":"3,420.1","2015":"3,420.1","2014":"3,234.1","2013":"2,599.8"}</t>
  </si>
  <si>
    <t>3.463 billion kWh (2016 est.)</t>
  </si>
  <si>
    <t>3.106 billion kWh (2016 est.)</t>
  </si>
  <si>
    <t>121 million kWh (2015 est.)</t>
  </si>
  <si>
    <t>50 million kWh (2016 est.)</t>
  </si>
  <si>
    <t>1.02 million kW (2016 est.)</t>
  </si>
  <si>
    <t>19% of total installed capacity (2016 est.)</t>
  </si>
  <si>
    <t>68% of total installed capacity (2017 est.)</t>
  </si>
  <si>
    <t>31,490 bbl/day (2015 est.)</t>
  </si>
  <si>
    <t>4.703 million Mt (2017 est.)</t>
  </si>
  <si>
    <t>262,286</t>
  </si>
  <si>
    <t>24,948,878</t>
  </si>
  <si>
    <t>in recent years, telecommunications infrastructure has developed through private partnerships; private companies have laid over 1,800 km of fiber optics in Uganda since 2015; as of 2018, fixed fiber backbone infrastructure is available in over half of Uganda&amp;amp;rsquo;s districts; mobile phone companies now provide 4G networks across all major cities and national parks, while offering 3G coverage in second-tier cities and most rural areas with road access; between 2016 and 2018, commercial Internet services dropped in price from $300/Mbps to $80/Mbps. (2018)</t>
  </si>
  <si>
    <t>intercity traffic by wire, microwave radio relay, and radiotelephone communication stations, fixed-line&amp;amp;nbsp;1 per 100 and mobile- cellular systems&amp;amp;nbsp;&amp;amp;nbsp;teledensity about 63 per 100 persons (2018)</t>
  </si>
  <si>
    <t>country code - 256; satellite earth stations - 1 Intelsat (Atlantic Ocean) and 1 Inmarsat; analog and digital links to Kenya and Tanzania</t>
  </si>
  <si>
    <t>public broadcaster, Uganda Broadcasting Corporation (UBC), operates radio and TV networks; 31 Free-To-Air (FTA) TV stations, 2 digital terrestrial TV stations, 3 cable TV stations, and 5 digital satellite TV stations; 258 operational FM stations</t>
  </si>
  <si>
    <t>.ug</t>
  </si>
  <si>
    <t>18,148,923</t>
  </si>
  <si>
    <t>45.9% (September 2017)</t>
  </si>
  <si>
    <t>145,765</t>
  </si>
  <si>
    <t>Uganda People&amp;#39;s Defense Force (UPDF): Land Forces, Air Forces, Marine Forces, Special Operations Command, Reserve Force (2019)</t>
  </si>
  <si>
    <t>18-25 years of age for voluntary military duty (must be single, no children); 9-year service obligation (2019)</t>
  </si>
  <si>
    <t>41,812 (2015)</t>
  </si>
  <si>
    <t>23,472 mt-km (2015)</t>
  </si>
  <si>
    <t>5X (2016)</t>
  </si>
  <si>
    <t>1,244 km (2014)</t>
  </si>
  <si>
    <t>1,244 km 1.000-m gauge (2014)</t>
  </si>
  <si>
    <t>20,544 km (excludes local roads) (2017)</t>
  </si>
  <si>
    <t>4,257 km (2017)</t>
  </si>
  <si>
    <t xml:space="preserve"> (there are no long navigable stretches of river in Uganda; parts of the Albert Nile that flow out of Lake Albert in the northwestern part of the country are navigable; several lakes including Lake Victoria and Lake Kyoga have substantial traffic; Lake Albert is navigable along a 200-km stretch from its northern tip to its southern shores) (2011)</t>
  </si>
  <si>
    <t>bulk carrier 1 (2017)</t>
  </si>
  <si>
    <t>&amp;lt;p&amp;gt;Uganda is subject to armed fighting among hostile ethnic groups, rebels, armed gangs, militias, and various government forces that extend across its borders; Ugandan refugees as well as members of the Lord&amp;#39;s Resistance Army (LRA) seek shelter in southern Sudan and the Democratic Republic of the Congo&amp;#39;s Garamba National Park; LRA forces have also attacked Kenyan villages across the border&amp;lt;/p&amp;gt;</t>
  </si>
  <si>
    <t>857,268 (South Sudan) (refugees and asylum seekers),&amp;amp;nbsp;389,276 (Democratic Republic of the Congo) (refugees and asylum seekers),&amp;amp;nbsp;45,437 (Burundi), 37,155 (Somalia) (refugees and asylum seekers),&amp;amp;nbsp;16,272 (Rwanda) (refugees and asylum seekers),&amp;amp;nbsp;13,563 (Eritrea) (refugees and asylum seekers) (2019)</t>
  </si>
  <si>
    <t>&amp;lt;p&amp;gt;The United Kingdom has historically played a leading role in developing parliamentary democracy and in advancing literature and science. At its zenith in the 19th century, the British Empire stretched over one-fourth of the earth&amp;#39;s surface. The first half of the 20th century saw the UK&amp;#39;s strength seriously depleted in two world wars and the Irish Republic&amp;#39;s withdrawal from the union. The second half witnessed the dismantling of the Empire and the UK rebuilding itself into a modern and prosperous European nation. As one of five permanent members of the UN Security Council and a founding member of NATO and the Commonwealth, the UK pursues a global approach to foreign policy. The Scottish Parliament, the National Assembly for Wales, and the Northern Ireland Assembly were established in 1998.&amp;lt;/p&amp;gt; &amp;lt;p&amp;gt;The UK has been an active member of the EU since its accession in 1973, although it chose to remain outside the Economic and Monetary Union. However, motivated in part by frustration at a remote bureaucracy in Brussels and massive migration into the country, UK citizens on 23 June 2016 narrowly voted to leave the EU. The UK is scheduled to depart the EU on 31 January 2020, but negotiations on the future EU-UK economic and security relationship will continue throughout 2020 and potentially beyond.&amp;lt;/p&amp;gt;</t>
  </si>
  <si>
    <t>Western Europe, islands - including the northern one-sixth of the island of Ireland - between the North Atlantic Ocean and the North Sea; northwest of France</t>
  </si>
  <si>
    <t>54 00 N, 2 00 W</t>
  </si>
  <si>
    <t>243,610 sq km</t>
  </si>
  <si>
    <t>241,930 sq km</t>
  </si>
  <si>
    <t>1,680 sq km</t>
  </si>
  <si>
    <t>Ireland 490 km</t>
  </si>
  <si>
    <t>12,429 km</t>
  </si>
  <si>
    <t xml:space="preserve"> as defined in continental shelf orders or in accordance with agreed upon boundaries</t>
  </si>
  <si>
    <t>temperate; moderated by prevailing southwest winds over the North Atlantic Current; more than one-half of the days are overcast</t>
  </si>
  <si>
    <t>mostly rugged hills and low mountains; level to rolling plains in east and southeast</t>
  </si>
  <si>
    <t>162 m</t>
  </si>
  <si>
    <t>The Fens -4 m</t>
  </si>
  <si>
    <t>Ben Nevis 1,345 m</t>
  </si>
  <si>
    <t>coal, petroleum, natural gas, iron ore, lead, zinc, gold, tin, limestone, salt, clay, chalk, gypsum, potash, silica sand, slate, arable land</t>
  </si>
  <si>
    <t>71% (2011 est.)</t>
  </si>
  <si>
    <t>45.7% (2011 est.)</t>
  </si>
  <si>
    <t>the core of the population lies in and around London, with significant clusters found in central Britain around Manchester and Liverpool, in the Scotish lowlands between Endinburgh and Glasgow, southern Wales in and around Cardiff, and far eastern Northern Ireland centered on Belfast</t>
  </si>
  <si>
    <t>winter windstorms; floods</t>
  </si>
  <si>
    <t>air pollution improved but remains a concern, particularly in the London region; soil pollution from pesticides and heavy metals; decline in marine and coastal habitats brought on by pressures from housing, tourism, and industry</t>
  </si>
  <si>
    <t>Air Pollution, Air Pollution-Nitrogen Oxides, Air Pollution-Persistent Organic Pollutants, Air Pollution-Sulfur 94, Air Pollution-Volatile Organic Compounds, Antarctic-Environmental Protocol, Antarctic-Marine Living Resources, Antarctic Seals, Antarctic Treaty, Biodiversity, Climate Change, Climate Change-Kyoto Protocol, Desertification, Endangered Species, Environmental Modification, Hazardous Wastes, Law of the Sea, Marine Dumping, Marine Life Conservation, Ozone Layer Protection, Ship Pollution, Tropical Timber 83, Tropical Timber 94, Wetlands, Whaling</t>
  </si>
  <si>
    <t>lies near vital North Atlantic sea lanes; only 35 km from France and linked by tunnel under the English Channel (the Channel Tunnel or Chunnel); because of heavily indented coastline, no location is more than 125 km from tidal waters</t>
  </si>
  <si>
    <t>65,105,246 United Kingdom (July 2018 est.)</t>
  </si>
  <si>
    <t>Briton(s), British (collective plural)</t>
  </si>
  <si>
    <t>British</t>
  </si>
  <si>
    <t>white 87.2%, black/African/Caribbean/black British 3%, Asian/Asian British: Indian 2.3%, Asian/Asian British: Pakistani 1.9%, mixed 2%, other 3.7% (2011 est.)</t>
  </si>
  <si>
    <t>Christian (includes Anglican, Roman Catholic, Presbyterian, Methodist) 59.5%, Muslim 4.4%, Hindu 1.3%, other 2%, unspecified 7.2%, none 25.7% (2011 est.)</t>
  </si>
  <si>
    <t>17.59% (male 5,871,268 /female 5,582,107)</t>
  </si>
  <si>
    <t>11.71% (male 3,895,850 /female 3,726,311)</t>
  </si>
  <si>
    <t>40.29% (male 13,387,119 /female 12,843,549)</t>
  </si>
  <si>
    <t>12.22% (male 3,936,466 /female 4,022,245)</t>
  </si>
  <si>
    <t>18.19% (male 5,321,392 /female 6,518,939) (2018 est.)</t>
  </si>
  <si>
    <t>55.5 (2015 est.)</t>
  </si>
  <si>
    <t>28.2 (2015 est.)</t>
  </si>
  <si>
    <t>40.5 years (2018 est.)</t>
  </si>
  <si>
    <t>41.7 years</t>
  </si>
  <si>
    <t>2.5 migrant(s)/1,000 population (2018 est.)</t>
  </si>
  <si>
    <t>83.7% of total population (2019)</t>
  </si>
  <si>
    <t>9.177 million LONDON (capital), 2.71 million Manchester, 2.589 million Birmingham, 1.876 million West Yorkshire, 1.667 million Glasgow, 920,000 Southampton/Portsmouth (2019)</t>
  </si>
  <si>
    <t>28.5 years (2014 est.)</t>
  </si>
  <si>
    <t>1.88 children born/woman (2018 est.)</t>
  </si>
  <si>
    <t>2.81 physicians/1,000 population (2017)</t>
  </si>
  <si>
    <t>United Kingdom of Great Britain and Northern Ireland; note - the island of Great Britain includes England, Scotland, and Wales</t>
  </si>
  <si>
    <t>self-descriptive country name; the designation &amp;quot;Great Britain,&amp;quot; in the sense of &amp;quot;Larger Britain,&amp;quot; dates back to medieval times and was used to distinguish the island from &amp;quot;Little Britain,&amp;quot; or Brittany in modern France; the name Ireland derives from the Gaelic &amp;quot;Eriu,&amp;quot; the matron goddess of Ireland (goddess of the land)</t>
  </si>
  <si>
    <t>parliamentary constitutional monarchy; a Commonwealth realm</t>
  </si>
  <si>
    <t>51 30 N, 0 05 W</t>
  </si>
  <si>
    <t>&amp;lt;p&amp;gt;&amp;lt;strong&amp;gt;England:&amp;lt;/strong&amp;gt; 27 two-tier counties, 32 London boroughs and 1 City of London or Greater London, 36 metropolitan districts, 56 unitary authorities (including 4 single-tier counties*);&amp;lt;/p&amp;gt; &amp;lt;p&amp;gt;&amp;lt;strong&amp;gt;two-tier counties:&amp;lt;/strong&amp;gt; Buckinghamshire, Cambridgeshire, Cumbria, Derbyshire, Devon, Dorset, East Sussex, Essex, Gloucestershire, Hampshire, Hertfordshire, Kent, Lancashire, Leicestershire, Lincolnshire, Norfolk, North Yorkshire, Northamptonshire, Nottinghamshire, Oxfordshire, Somerset, Staffordshire, Suffolk, Surrey, Warwickshire, West Sussex, Worcestershire;&amp;lt;/p&amp;gt; &amp;lt;p&amp;gt;&amp;lt;strong&amp;gt;London boroughs and City of London or Greater London:&amp;lt;/strong&amp;gt; Barking and Dagenham, Barnet, Bexley, Brent, Bromley, Camden, Croydon, Ealing, Enfield, Greenwich, Hackney, Hammersmith and Fulham, Haringey, Harrow, Havering, Hillingdon, Hounslow, Islington, Kensington and Chelsea, Kingston upon Thames, Lambeth, Lewisham, City of London, Merton, Newham, Redbridge, Richmond upon Thames, Southwark, Sutton, Tower Hamlets, Waltham Forest, Wandsworth, Westminster;&amp;lt;/p&amp;gt; &amp;lt;p&amp;gt;&amp;lt;strong&amp;gt;metropolitan districts:&amp;lt;/strong&amp;gt; Barnsley, Birmingham, Bolton, Bradford, Bury, Calderdale, Coventry, Doncaster, Dudley, Gateshead, Kirklees, Knowlsey, Leeds, Liverpool, Manchester, Newcastle upon Tyne, North Tyneside, Oldham, Rochdale, Rotherham, Salford, Sandwell, Sefton, Sheffield, Solihull, South Tyneside, St. Helens, Stockport, Sunderland, Tameside, Trafford, Wakefield, Walsall, Wigan, Wirral, Wolverhampton;&amp;lt;/p&amp;gt; &amp;lt;p&amp;gt;&amp;lt;strong&amp;gt;unitary authorities:&amp;lt;/strong&amp;gt; Bath and North East Somerset, Blackburn with Darwen, Bedford, Blackpool, Bournemouth, Bracknell Forest, Brighton and Hove, City of Bristol, Central Bedfordshire, Cheshire East, Cheshire West and Chester, Cornwall, Darlington, Derby, Durham County*, East Riding of Yorkshire, Halton, Hartlepool, Herefordshire*, Isle of Wight*, Isles of Scilly, City of Kingston upon Hull, Leicester, Luton, Medway, Middlesbrough, Milton Keynes, North East Lincolnshire, North Lincolnshire, North Somerset, Northumberland*, Nottingham, Peterborough, Plymouth, Poole, Portsmouth, Reading, Redcar and Cleveland, Rutland, Shropshire, Slough, South Gloucestershire, Southampton, Southend-on-Sea, Stockton-on-Tees, Stoke-on-Trent, Swindon, Telford and Wrekin, Thurrock, Torbay, Warrington, West Berkshire, Wiltshire, Windsor and Maidenhead, Wokingham, York;&amp;lt;/p&amp;gt; &amp;lt;p&amp;gt;&amp;lt;strong&amp;gt;Northern Ireland:&amp;lt;/strong&amp;gt; 5 borough councils, 4 district councils, 2 city councils;&amp;lt;/p&amp;gt; &amp;lt;p&amp;gt;&amp;lt;strong&amp;gt;borough councils:&amp;lt;/strong&amp;gt; Antrim and Newtownabbey; Ards and North Down; Armagh City, Banbridge, and Craigavon; Causeway Coast and Glens; Mid and East Antrim;&amp;lt;/p&amp;gt; &amp;lt;p&amp;gt;&amp;lt;strong&amp;gt;district councils:&amp;lt;/strong&amp;gt; Derry City&amp;amp;nbsp;and Strabane; Fermanagh and Omagh; Mid Ulster; Newry, Murne, and Down;&amp;lt;/p&amp;gt; &amp;lt;p&amp;gt;&amp;lt;strong&amp;gt;city councils:&amp;lt;/strong&amp;gt; Belfast; Lisburn and Castlereagh;&amp;lt;/p&amp;gt; &amp;lt;p&amp;gt;&amp;lt;strong&amp;gt;Scotland:&amp;lt;/strong&amp;gt; 32 council areas;&amp;lt;/p&amp;gt; &amp;lt;p&amp;gt;&amp;lt;strong&amp;gt;council areas:&amp;lt;/strong&amp;gt; Aberdeen City, Aberdeenshire, Angus, Argyll and Bute, Clackmannanshire, Dumfries and Galloway, Dundee City, East Ayrshire, East Dunbartonshire, East Lothian, East Renfrewshire, City of Edinburgh, Eilean Siar (Western Isles), Falkirk, Fife, Glasgow City, Highland, Inverclyde, Midlothian, Moray, North Ayrshire, North Lanarkshire, Orkney Islands, Perth and Kinross, Renfrewshire, Shetland Islands, South Ayrshire, South Lanarkshire, Stirling, The Scottish Borders, West Dunbartonshire, West Lothian&amp;lt;/p&amp;gt; &amp;lt;p&amp;gt;&amp;lt;strong&amp;gt;Wales:&amp;lt;/strong&amp;gt; 22 unitary authorities;&amp;lt;/p&amp;gt; &amp;lt;p&amp;gt;&amp;lt;strong&amp;gt;unitary authorities:&amp;lt;/strong&amp;gt; Blaenau Gwent, Bridgend, Caerphilly, Cardiff, Carmarthenshire, Ceredigion, Conwy, Denbighshire, Flintshire, Gwynedd, Isle of Anglesey, Merthyr Tydfil, Monmouthshire, Neath Port Talbot, Newport, Pembrokeshire, Powys, Rhondda Cynon Taff, Swansea, The Vale of Glamorgan, Torfaen, Wrexham&amp;lt;/p&amp;gt;</t>
  </si>
  <si>
    <t>no official date of independence: 927 (minor English kingdoms unite); 3 March 1284 (enactment of the Statute of Rhuddlan uniting England and Wales); 1536 (Act of Union formally incorporates England and Wales); 1 May 1707 (Acts of Union formally unite England, Scotland, and Wales as Great Britain); 1 January 1801 (Acts of Union formally unite Great Britain and Ireland as the United Kingdom of Great Britain and Ireland); 6 December 1921 (Anglo-Irish Treaty formalizes partition of Ireland; six counties remain part of the United Kingdom and Northern Ireland); 12 April 1927 (Royal and Parliamentary Titles Act establishes current name of the United Kingdom of Great Britain and Northern Ireland)</t>
  </si>
  <si>
    <t>the UK does not celebrate one particular national holiday</t>
  </si>
  <si>
    <t>proposed as a bill for an Act of Parliament by the government, by the House of Commons, or by the House of Lords; passage requires agreement by both houses and by the monarch (Royal Assent); note - additions include the Human Rights Act of 1998, the Constitutional Reform and Governance Act 2010, the Parliamentary Voting System and Constituencies Act 2011, the Fixed-term Parliaments Act 2011, and the House of Lords (Expulsion and Suspension) Act 2015 (2016)</t>
  </si>
  <si>
    <t>common law system; has nonbinding judicial review of Acts of Parliament under the Human Rights Act of 1998</t>
  </si>
  <si>
    <t>at least one parent must be a citizen of the United Kingdom</t>
  </si>
  <si>
    <t>Queen ELIZABETH II (since 6 February 1952); Heir Apparent Prince CHARLES (son of the queen, born 14 November 1948)</t>
  </si>
  <si>
    <t>Prime Minister Boris JOHNSON (Conservative) (since 24 July 2019); note - Prime Minister Theresa MAY announced her resignation to be effective after the election of a new Conservative Party leader in July</t>
  </si>
  <si>
    <t>the monarchy is hereditary; following legislative elections, the leader of the majority party or majority coalition usually becomes the prime minister; election last held on 8 June 2017 (next to be held by 5 May 2022)</t>
  </si>
  <si>
    <t>bicameral Parliament consists of:&amp;lt;br /&amp;gt;House of Lords (membership not fixed; as of May 2018, 780 lords were eligible to participate in the work of the House of Lords - 664 life peers, 90 hereditary peers, and 26 clergy; members are appointed by the monarch on the advice of the prime minister and non-party political members recommended by the House of Lords Appointments Commission); note - House of Lords total does not include ineligible members or members on leave of absence&amp;lt;br /&amp;gt; House of Commons (650 seats; members directly elected in single-seat constituencies by simple majority popular vote to serve 5-year terms unless the House is dissolved earlier)</t>
  </si>
  <si>
    <t>&amp;lt;br /&amp;gt;House of Lords - no elections; note - in 1999, as provided by the House of Lords Act, elections were held in the House of Lords to determine the 92 hereditary peers who would remain; elections held only as vacancies in the hereditary peerage arise)&amp;lt;br /&amp;gt; House of Commons - last held on 8 June 2017 (next to be held by 5 May 2022)</t>
  </si>
  <si>
    <t>&amp;lt;br /&amp;gt;House of Lords - composition - men 583, women 208, percent of women 26.3%&amp;lt;br /&amp;gt;House of Commons - percent of vote by party - Conservative 48.8%, Labor 40.3%, SNP 5.4%, Lib Dems 1.8%,&amp;amp;nbsp; DUP 1.5%, Sinn Fein 1.1%, Plaid Cymru 0.6%,other 0.6%; seats by party - Conservative 317, Labor 262, SNP 35, Lib Dems 12, DUP 10, Sinn Fein 7, Plaid Cymru 4, other 3; composition - men 442, women 208, percent of women 32%; total Parliament percent of women 28.9%</t>
  </si>
  <si>
    <t>Supreme Court (consists of 12 justices, including the court president and deputy president); note - the Supreme Court was established by the Constitutional Reform Act 2005 and implemented in October 2009, replacing the Appellate Committee of the House of Lords as the highest court in the United Kingdom</t>
  </si>
  <si>
    <t>judge candidates selected by an independent committee of several judicial commissions, followed by their recommendations to the prime minister, and appointed by the monarch; justices serve for life</t>
  </si>
  <si>
    <t>England and Wales: Court of Appeal (civil and criminal divisions); High Court; Crown Court; County Courts; Magistrates&amp;#39; Courts; Scotland: Court of Sessions; Sheriff Courts; High Court of Justiciary; tribunals; Northern Ireland: Court of Appeal in Northern Ireland; High Court; county courts; magistrates&amp;#39; courts; specialized tribunals</t>
  </si>
  <si>
    <t>Alliance Party (Northern Ireland) [Naomi LONG]&amp;amp;nbsp;&amp;lt;br /&amp;gt;Brexit Party [Nigel FARAGE]&amp;lt;br /&amp;gt;Conservative and Unionist Party [Boris JOHNSON]&amp;lt;br /&amp;gt;Democratic Unionist Party or DUP (Northern Ireland) [Arlene FOSTER]&amp;lt;br /&amp;gt;Green Party of England and Wales or Greens [Sian BERRY and Jonathan BARTLEY]&amp;lt;br /&amp;gt;Labor (Labour) Party [Jeremy CORBYN]&amp;lt;br /&amp;gt;Liberal Democrats (Lib Dems) [Ed Davey and Sal Brinton, interim leaders]&amp;lt;br /&amp;gt;Party of Wales (Plaid Cymru) [Adam PRICE]&amp;lt;br /&amp;gt;Scottish National Party or SNP [Nicola STURGEON]&amp;lt;br /&amp;gt;Sinn Fein (Northern Ireland) [Mary Lou MCDONALD]&amp;lt;br /&amp;gt;Social Democratic and Labor Party or SDLP (Northern Ireland) [Colum EASTWOOD]&amp;lt;br /&amp;gt;Ulster Unionist Party or UUP (Northern Ireland) [Robin SWANN]&amp;lt;br /&amp;gt;UK Independence Party or UKIP [Pat MOUNTAIN, interim leader]</t>
  </si>
  <si>
    <t>ADB (nonregional member), AfDB (nonregional member), Arctic Council (observer), Australia Group, BIS, C, CBSS (observer), CD, CDB, CE, CERN, EAPC, EBRD, ECB, EIB, EITI (implementing country), ESA, EU, FAO, FATF, G-5, G-7, G-8, G-10, G-20, IADB, IAEA, IBRD, ICAO, ICC (national committees), ICCt, ICRM, IDA, IEA, IFAD, IFC, IFRCS, IGAD (partners), IHO, ILO, IMF, IMO, IMSO, Interpol, IOC, IOM, IPU, ISO, ITSO, ITU, ITUC (NGOs), MIGA, MINUSMA, MONUSCO, NATO, NEA, NSG, OAS (observer), OECD, OPCW, OSCE, Pacific Alliance (observer), Paris Club, PCA, PIF (partner), SELEC (observer), SICA (observer), UN, UNCTAD, UNESCO, UNFICYP, UNHCR, UNMISS, UNRWA, UN Security Council (permanent), UPU, WCO, WHO, WIPO, WMO, WTO, ZC</t>
  </si>
  <si>
    <t>Ambassador (vacant); Charge d&amp;#39;Affaires Michael TATHAM (since 10 July 2019); note - Ambassador Sir Nigel Kim DARROCH (since 28 January 2016) resigned on 10 July 2019)</t>
  </si>
  <si>
    <t>3100 Massachusetts Avenue NW, Washington, DC 20008</t>
  </si>
  <si>
    <t>[1] (202) 588-6500</t>
  </si>
  <si>
    <t>[1] (202) 588-7870</t>
  </si>
  <si>
    <t>Atlanta, Boston, Chicago, Denver, Houston, Los Angeles, Miami, New York, San Francisco</t>
  </si>
  <si>
    <t>Ambassador Robert Wood &amp;quot;Woody&amp;quot; JOHNSON IV (since 29 August 2017)</t>
  </si>
  <si>
    <t>[44] 20-7499-9000</t>
  </si>
  <si>
    <t>&amp;lt;p&amp;gt;33 Nine Elms Lane, London, SW11 7US United Kingdom&amp;lt;/p&amp;gt;</t>
  </si>
  <si>
    <t>PSC 801, Box 40, FPO AE 09498-4040</t>
  </si>
  <si>
    <t>[44] 20-7891-3151</t>
  </si>
  <si>
    <t>Belfast, Edinburgh</t>
  </si>
  <si>
    <t>blue field with the red cross of Saint George (patron saint of England) edged in white superimposed on the diagonal red cross of Saint Patrick (patron saint of Ireland), which is superimposed on the diagonal white cross of Saint Andrew (patron saint of Scotland); properly known as the Union Flag, but commonly called the Union Jack; the design and colors (especially the Blue Ensign) have been the basis for a number of other flags including other Commonwealth countries and their constituent states or provinces, and British overseas territories</t>
  </si>
  <si>
    <t>lion (Britain in general); lion, Tudor rose, oak (England); lion, unicorn, thistle (Scotland); dragon, daffodil, leek (Wales); shamrock, flax (Northern Ireland); national colors: red, white, blue (Britain in general); red, white (England); blue, white (Scotland); red, white, green (Wales)</t>
  </si>
  <si>
    <t>God Save the Queen</t>
  </si>
  <si>
    <t>&amp;lt;p&amp;gt;The UK, a leading trading power and financial center, is the third largest economy in Europe after Germany and France. Agriculture is intensive, highly mechanized, and efficient by European standards, producing about 60% of food needs with less than 2% of the labor force. The UK has large coal, natural gas, and oil resources, but its oil and natural gas reserves are declining; the UK has been a net importer of energy since 2005. Services, particularly banking, insurance, and business services, are key drivers of British GDP growth. Manufacturing, meanwhile, has declined in importance but still accounts for about 10% of economic output.&amp;lt;/p&amp;gt;&amp;lt;p&amp;gt;&amp;lt;/p&amp;gt;&amp;lt;p&amp;gt;In 2008, the global financial crisis hit the economy particularly hard, due to the importance of its financial sector. Falling home prices, high consumer debt, and the global economic slowdown compounded the UK’s economic problems, pushing the economy into recession in the latter half of 2008 and prompting the then BROWN (Labour) government to implement a number of measures to stimulate the economy and stabilize the financial markets. Facing burgeoning public deficits and debt levels, in 2010 the then CAMERON-led coalition government (between Conservatives and Liberal Democrats) initiated an austerity program, which has continued under the Conservative government. However, the deficit still remains one of the highest in the G7, standing at 3.6% of GDP as of 2017, and the UK has pledged to lower its corporation tax from 20% to 17% by 2020. The UK had a debt burden of 90.4% GDP at the end of 2017.&amp;lt;/p&amp;gt;&amp;lt;p&amp;gt;&amp;lt;/p&amp;gt;&amp;lt;p&amp;gt;The UK economy has begun to slow since the referendum vote to leave the EU in June 2016. A sustained depreciation of the British pound has increased consumer and producer prices, weighing on consumer spending without spurring a meaningful increase in exports. The UK has an extensive trade relationship with other EU members through its single market membership, and economic observers have warned the exit will jeopardize its position as the central location for European financial services. Prime Minister MAY is seeking a new &amp;quot;deep and special&amp;quot; trade relationship with the EU following the UK’s exit. However, economists doubt that the UK will be able to preserve the benefits of EU membership without the obligations. The UK is expected to officially leave the EU by the end of March 2019.&amp;lt;/p&amp;gt;</t>
  </si>
  <si>
    <t>$2.925 trillion</t>
  </si>
  <si>
    <t>$2.877 trillion</t>
  </si>
  <si>
    <t>$2.827 trillion</t>
  </si>
  <si>
    <t>$2.628 trillion (2017 est.)</t>
  </si>
  <si>
    <t>$44,300</t>
  </si>
  <si>
    <t>$43,800</t>
  </si>
  <si>
    <t>65.8% (2017 est.)</t>
  </si>
  <si>
    <t>-31.5% (2017 est.)</t>
  </si>
  <si>
    <t>79.2% (2017 est.)</t>
  </si>
  <si>
    <t>cereals, oilseed, potatoes, vegetables; cattle, sheep, poultry; fish; milk, eggs</t>
  </si>
  <si>
    <t>machine tools, electric power equipment, automation equipment, railroad equipment, shipbuilding, aircraft, motor vehicles and parts, electronics and communications equipment, metals, chemicals, coal, petroleum, paper and paper products, food processing, textiles, clothing, other consumer goods</t>
  </si>
  <si>
    <t>33.5 million (2017 est.)</t>
  </si>
  <si>
    <t>83.5% (2014 est.)</t>
  </si>
  <si>
    <t>15% (2013 est.)</t>
  </si>
  <si>
    <t>1.028 trillion (2017 est.)</t>
  </si>
  <si>
    <t>1.079 trillion (2017 est.)</t>
  </si>
  <si>
    <t>39.1% (of GDP) (2017 est.)</t>
  </si>
  <si>
    <t>87.5% of GDP</t>
  </si>
  <si>
    <t>87.9% of GDP</t>
  </si>
  <si>
    <t>6 April - 5 April</t>
  </si>
  <si>
    <t>4.44%</t>
  </si>
  <si>
    <t>$110.9 billion</t>
  </si>
  <si>
    <t>$96.15 billion</t>
  </si>
  <si>
    <t>$3.22 trillion</t>
  </si>
  <si>
    <t>$2.785 trillion</t>
  </si>
  <si>
    <t>-$99.21 billion</t>
  </si>
  <si>
    <t>-$139.3 billion</t>
  </si>
  <si>
    <t>$441.2 billion</t>
  </si>
  <si>
    <t>$407.3 billion</t>
  </si>
  <si>
    <t>US 13.2%, Germany 10.5%, France 7.4%, Netherlands 6.2%, Ireland 5.6%, China 4.8%, Switzerland 4.5% (2017)</t>
  </si>
  <si>
    <t>manufactured goods, fuels, chemicals; food, beverages, tobacco</t>
  </si>
  <si>
    <t>$615.9 billion</t>
  </si>
  <si>
    <t>$591 billion</t>
  </si>
  <si>
    <t>manufactured goods, machinery, fuels; foodstuffs</t>
  </si>
  <si>
    <t>Germany 13.7%, US 9.5%, China 9.3%, Netherlands 8%, France 5.4%, Belgium 5% (2017)</t>
  </si>
  <si>
    <t>$150.8 billion</t>
  </si>
  <si>
    <t>$129.6 billion</t>
  </si>
  <si>
    <t>$8.126 trillion</t>
  </si>
  <si>
    <t>$8.642 trillion</t>
  </si>
  <si>
    <t>$2.078 trillion</t>
  </si>
  <si>
    <t>$1.858 trillion</t>
  </si>
  <si>
    <t>$2.11 trillion</t>
  </si>
  <si>
    <t>$1.611 trillion</t>
  </si>
  <si>
    <t>British pounds (GBP) per US dollar -</t>
  </si>
  <si>
    <t>{"2017":"0.7836","2016":"0.738","2015":"0.738","2014":"0.607","2013":"0.6391"}</t>
  </si>
  <si>
    <t>318.2 billion kWh (2016 est.)</t>
  </si>
  <si>
    <t>309.2 billion kWh (2016 est.)</t>
  </si>
  <si>
    <t>2.153 billion kWh (2016 est.)</t>
  </si>
  <si>
    <t>19.7 billion kWh (2016 est.)</t>
  </si>
  <si>
    <t>97.06 million kW (2016 est.)</t>
  </si>
  <si>
    <t>39% of total installed capacity (2017 est.)</t>
  </si>
  <si>
    <t>1 million bbl/day (2018 est.)</t>
  </si>
  <si>
    <t>710,600 bbl/day (2017 est.)</t>
  </si>
  <si>
    <t>907,100 bbl/day (2017 est.)</t>
  </si>
  <si>
    <t>2.069 billion bbl (1 January 2018 est.)</t>
  </si>
  <si>
    <t>1.29 million bbl/day (2017 est.)</t>
  </si>
  <si>
    <t>1.584 million bbl/day (2017 est.)</t>
  </si>
  <si>
    <t>613,800 bbl/day (2017 est.)</t>
  </si>
  <si>
    <t>907,500 bbl/day (2017 est.)</t>
  </si>
  <si>
    <t>42.11 billion cu m (2017 est.)</t>
  </si>
  <si>
    <t>79.17 billion cu m (2017 est.)</t>
  </si>
  <si>
    <t>11.27 billion cu m (2017 est.)</t>
  </si>
  <si>
    <t>47 billion cu m (2017 est.)</t>
  </si>
  <si>
    <t>424 million Mt (2017 est.)</t>
  </si>
  <si>
    <t>33,140,662</t>
  </si>
  <si>
    <t>79,173,658</t>
  </si>
  <si>
    <t>technologically advanced domestic and international system; one of the largest markets in Europe for revenue and subscribers; will complete the switch to fibre by 2025; mobile penetration above the EU average; govt funding for trial 5G technologies; FttP provided to over million customers; super-fast broadband available to about 95% of customers (2018)</t>
  </si>
  <si>
    <t>equal mix of buried cables, microwave radio relay, and fiber-optic systems; fixed-line 50 per 100 and mobile-cellular 121 per 100 (2018)</t>
  </si>
  <si>
    <t>country code - 44; numerous submarine cables provide links throughout Europe, Asia, Australia, the Middle East, and US; satellite earth stations - 10 Intelsat (7 Atlantic Ocean and 3 Indian Ocean), 1 Inmarsat (Atlantic Ocean region), and 1 Eutelsat; at least 8 large international switching centers</t>
  </si>
  <si>
    <t>public service broadcaster, British Broadcasting Corporation (BBC), is the largest broadcasting corporation in the world; BBC operates multiple TV networks with regional and local TV service; a mixed system of public and commercial TV broadcasters along with satellite and cable systems provide access to hundreds of TV stations throughout the world; BBC operates multiple national, regional, and local radio networks with multiple transmission sites; a large number of commercial radio stations, as well as satellite radio services are available (2018)</t>
  </si>
  <si>
    <t>.uk</t>
  </si>
  <si>
    <t>61,064,454</t>
  </si>
  <si>
    <t>94.8% (July 2016 est.)</t>
  </si>
  <si>
    <t>26,015,818</t>
  </si>
  <si>
    <t>2.14% of GDP (est)</t>
  </si>
  <si>
    <t>2.05% of GDP</t>
  </si>
  <si>
    <t>British Army, Royal Navy (includes Royal Marines), Royal Air Force (2019)</t>
  </si>
  <si>
    <t>Slight variations by service, but generally 16-36 years of age for enlisted (with parental consent under 18) and 18-29 for officers; minimum length of service 4 years; women serve in military services including ground combat roles (2019)</t>
  </si>
  <si>
    <t>1,242 (2015)</t>
  </si>
  <si>
    <t>131,449,680 (2015)</t>
  </si>
  <si>
    <t>5,466,504,676 mt-km (2015)</t>
  </si>
  <si>
    <t>G (2016)</t>
  </si>
  <si>
    <t>271 (2013)</t>
  </si>
  <si>
    <t>160 (2013)</t>
  </si>
  <si>
    <t>502 km condensate, 9 km condensate/gas, 28603 km gas, 59 km liquid petroleum gas, 5256 km oil, 175 km oil/gas/water, 4919 km refined products, 255 km water (2013)</t>
  </si>
  <si>
    <t>16,837 km (2015)</t>
  </si>
  <si>
    <t>16,534 km 1.435-m gauge (5,357 km electrified) (2015)</t>
  </si>
  <si>
    <t>394,428 km (2009)</t>
  </si>
  <si>
    <t>394,428 km (includes 3,519 km of expressways) (2009)</t>
  </si>
  <si>
    <t>3,200 km (620 km used for commerce) (2009)</t>
  </si>
  <si>
    <t>1,570</t>
  </si>
  <si>
    <t>bulk carrier 129, container ship 109, general cargo 162, oil tanker 177, other 993 (2018)</t>
  </si>
  <si>
    <t>Dover, Felixstowe, Immingham, Liverpool, London, Southampton, Teesport (England); Forth Ports (Scotland); Milford Haven (Wales)</t>
  </si>
  <si>
    <t>Fawley Marine terminal, Liverpool Bay terminal (England); Braefoot Bay terminal, Finnart oil terminal, Hound Point terminal (Scotland)</t>
  </si>
  <si>
    <t>Felixstowe (3,849,700), London (2,431,000), Southampton (2,040,000) (2017)</t>
  </si>
  <si>
    <t>Isle of Grain, Milford Haven, Teesside</t>
  </si>
  <si>
    <t>&amp;lt;p&amp;gt;in 2002, Gibraltar residents voted overwhelmingly by referendum to reject any &amp;quot;shared sovereignty&amp;quot; arrangement between the UK and Spain; the Government of Gibraltar insisted on equal participation in talks between the two countries; Spain disapproved of UK plans to grant Gibraltar greater autonomy; Mauritius and Seychelles claim the Chagos Archipelago (British Indian Ocean Territory); in 2001, the former inhabitants of the archipelago, evicted 1967 - 1973, were granted UK citizenship and the right of return, followed by Orders in Council in 2004 that banned rehabitation, a High Court ruling reversed the ban, a Court of Appeal refusal to hear the case, and a Law Lords&amp;#39; decision in 2008 denied the right of return; in addition, the UK created the world&amp;#39;s largest marine protection area around the Chagos islands prohibiting the extraction of any natural resources therein; UK rejects sovereignty talks requested by Argentina, which still claims the Falkland Islands (Islas Malvinas) and South Georgia and the South Sandwich Islands; territorial claim in Antarctica (British Antarctic Territory) overlaps Argentine claim and partially overlaps Chilean claim; Iceland, the UK, and Ireland dispute Denmark&amp;#39;s claim that the Faroe Islands&amp;#39; continental shelf extends beyond 200 nm&amp;lt;/p&amp;gt;</t>
  </si>
  <si>
    <t>17,231 (Iran), 13,041 (Eritrea), 9,839 (Afghanistan), 9,720 (Syria), 8,959 (Sudan), 7,742 (Pakistan), 6,772 (Zimbabwe), 5,711 (Sri Lanka) (2018)</t>
  </si>
  <si>
    <t>125 (2018)</t>
  </si>
  <si>
    <t>producer of limited amounts of synthetic drugs and synthetic precursor chemicals; major consumer of Southwest Asian heroin, Latin American cocaine, and synthetic drugs; money-laundering center</t>
  </si>
  <si>
    <t>United States Pacific Island Wildlife Refuges</t>
  </si>
  <si>
    <t>&amp;lt;p&amp;gt;All of the following US Pacific island territories except Midway Atoll constitute the Pacific Remote Islands National Wildlife Refuge (NWR) Complex and as such are managed by the Fish and Wildlife Service of the US Department of the Interior. Midway Atoll NWR has been included in a Refuge Complex with the Hawaiian Islands NWR and also designated as part of Papahanaumokuakea Marine National Monument. These remote refuges are the most widespread collection of marine- and terrestrial-life protected areas on the planet under a single country&amp;#39;s jurisdiction. They sustain many endemic species including corals, fish, shellfish, marine mammals, seabirds, water birds, land birds, insects, and vegetation not found elsewhere.&amp;lt;/p&amp;gt;&amp;lt;p&amp;gt;&amp;lt;strong&amp;gt;Baker Island:&amp;lt;/strong&amp;gt; The US took possession of the island in 1857. Its guano deposits were mined by US and British companies during the second half of the 19th century. In 1935, a short-lived attempt at colonization began on this island but was disrupted by World War II and thereafter abandoned. The island was established as a NWR in 1974.; &amp;lt;/p&amp;gt;&amp;lt;p&amp;gt;&amp;lt;strong&amp;gt;Howland Island:&amp;lt;/strong&amp;gt; Discovered by the US early in the 19th century, the uninhabited atoll was officially claimed by the US in 1857. Both US and British companies mined for guano deposits until about 1890. In 1935, a short-lived attempt at colonization began on this island, similar to the effort on nearby Baker Island, but was disrupted by World War II and thereafter abandoned. The famed American aviatrix Amelia EARHART disappeared while seeking out Howland Island as a refueling stop during her 1937 round-the-world flight; Earhart Light, a day beacon near the middle of the west coast, was named in her memory. The island was established as a NWR in 1974.; &amp;lt;/p&amp;gt;&amp;lt;p&amp;gt;&amp;lt;strong&amp;gt;Jarvis Island:&amp;lt;/strong&amp;gt; First discovered by the British in 1821, the uninhabited island was annexed by the US in 1858 but abandoned in 1879 after tons of guano had been removed. The UK annexed the island in 1889 but never carried out plans for further exploitation. The US occupied and reclaimed the island in 1935. It was abandoned in 1942 during World War II. The island was established as a NWR in 1974.; &amp;lt;/p&amp;gt;&amp;lt;p&amp;gt;&amp;lt;strong&amp;gt;Johnston Atoll:&amp;lt;/strong&amp;gt; Both the US and the Kingdom of Hawaii annexed Johnston Atoll in 1858, but it was the US that mined the guano deposits until the late 1880s. Johnston and Sand Islands were designated wildlife refuges in 1926. The US Navy took over the atoll in 1934. Subsequently, the US Air Force assumed control in 1948. The site was used for high-altitude nuclear tests in the 1950s and 1960s. Until late in 2000 the atoll was maintained as a storage and disposal site for chemical weapons. Munitions destruction, cleanup, and closure of the facility were completed by May 2005. The Fish and Wildlife Service and the US Air Force are currently discussing future management options; in the interim, Johnston Atoll and the three-mile Naval Defensive Sea around it remain under the jurisdiction and administrative control of the US Air Force.; &amp;lt;/p&amp;gt;&amp;lt;p&amp;gt;&amp;lt;strong&amp;gt;Kingman Reef:&amp;lt;/strong&amp;gt; The US annexed the reef in 1922. Its sheltered lagoon served as a way station for flying boats on Hawaii-to-American Samoa flights during the late 1930s. There are no terrestrial plants on the reef, which is frequently awash, but it does support abundant and diverse marine fauna and flora. In 2001, the waters surrounding the reef out to 12 nm were designated a NWR.; &amp;lt;/p&amp;gt;&amp;lt;p&amp;gt;&amp;lt;strong&amp;gt;Midway Islands:&amp;lt;/strong&amp;gt; The US took formal possession of the islands in 1867. The laying of the transpacific cable, which passed through the islands, brought the first residents in 1903. Between 1935 and 1947, Midway was used as a refueling stop for transpacific flights. The US naval victory over a Japanese fleet off Midway in 1942 was one of the turning points of World War II. The islands continued to serve as a naval station until closed in 1993. Today the islands are a NWR and are the site of the world&amp;#39;s largest Laysan albatross colony.; &amp;lt;/p&amp;gt;&amp;lt;p&amp;gt;&amp;lt;strong&amp;gt;Palmyra Atoll:&amp;lt;/strong&amp;gt; The Kingdom of Hawaii claimed the atoll in 1862, and the US included it among the Hawaiian Islands when it annexed the archipelago in 1898. The Hawaii Statehood Act of 1959 did not include Palmyra Atoll, which is now partly privately owned by the Nature Conservancy with the rest owned by the Federal government and managed by the US Fish and Wildlife Service. These organizations are managing the atoll as a wildlife refuge. The lagoons and surrounding waters within the 12-nm US territorial seas were transferred to the US Fish and Wildlife Service and designated a NWR in January 2001.&amp;lt;/p&amp;gt;</t>
  </si>
  <si>
    <t>&amp;lt;p&amp;gt;Oceania&amp;lt;/p&amp;gt;&amp;lt;p&amp;gt;&amp;lt;strong&amp;gt;Baker Island:&amp;lt;/strong&amp;gt; atoll in the North Pacific Ocean 3,390 km southwest of Honolulu, about halfway between Hawaii and Australia; &amp;lt;/p&amp;gt;&amp;lt;p&amp;gt;&amp;lt;strong&amp;gt;Howland Island:&amp;lt;/strong&amp;gt; island in the North Pacific Ocean 3,360 km southwest of Honolulu, about halfway between Hawaii and Australia; &amp;lt;/p&amp;gt;&amp;lt;p&amp;gt;&amp;lt;strong&amp;gt;Jarvis Island:&amp;lt;/strong&amp;gt; island in the South Pacific Ocean 2,415 km south of Honolulu, about halfway between Hawaii and Cook Islands; &amp;lt;/p&amp;gt;&amp;lt;p&amp;gt;&amp;lt;strong&amp;gt;Johnston Atoll:&amp;lt;/strong&amp;gt; atoll in the North Pacific Ocean 1,330 km southwest of Honolulu, about one-third of the way from Hawaii to the Marshall Islands; &amp;lt;/p&amp;gt;&amp;lt;p&amp;gt;&amp;lt;strong&amp;gt;Kingman Reef:&amp;lt;/strong&amp;gt; reef in the North Pacific Ocean 1,720 km south of Honolulu, about halfway between Hawaii and American Samoa; &amp;lt;/p&amp;gt;&amp;lt;p&amp;gt;&amp;lt;strong&amp;gt;Midway Islands:&amp;lt;/strong&amp;gt; atoll in the North Pacific Ocean 2,335 km northwest of Honolulu near the end of the Hawaiian Archipelago, about one-third of the way from Honolulu to Tokyo; &amp;lt;/p&amp;gt;&amp;lt;p&amp;gt;&amp;lt;strong&amp;gt;Palmyra Atoll:&amp;lt;/strong&amp;gt; atoll in the North Pacific Ocean 1,780 km south of Honolulu, about halfway between Hawaii and American Samoa&amp;lt;/p&amp;gt;</t>
  </si>
  <si>
    <t>&amp;lt;p&amp;gt;&amp;lt;strong&amp;gt;Baker Island:&amp;lt;/strong&amp;gt; 0 13 N, 176 28 W; &amp;lt;/p&amp;gt;&amp;lt;p&amp;gt;&amp;lt;strong&amp;gt;Howland Island:&amp;lt;/strong&amp;gt; 0 48 N, 176 38 W; &amp;lt;/p&amp;gt;&amp;lt;p&amp;gt;&amp;lt;strong&amp;gt;Jarvis Island:&amp;lt;/strong&amp;gt; 0 23 S, 160 01 W; &amp;lt;/p&amp;gt;&amp;lt;p&amp;gt;&amp;lt;strong&amp;gt;Johnston Atoll:&amp;lt;/strong&amp;gt; 16 45 N, 169 31 W; &amp;lt;/p&amp;gt;&amp;lt;p&amp;gt;&amp;lt;strong&amp;gt;Kingman Reef:&amp;lt;/strong&amp;gt; 6 23 N, 162 25 W; &amp;lt;/p&amp;gt;&amp;lt;p&amp;gt;&amp;lt;strong&amp;gt;Midway Islands:&amp;lt;/strong&amp;gt; 28 12 N, 177 22 W; &amp;lt;/p&amp;gt;&amp;lt;p&amp;gt;&amp;lt;strong&amp;gt;Palmyra Atoll:&amp;lt;/strong&amp;gt; 5 53 N, 162 05 W&amp;lt;/p&amp;gt;</t>
  </si>
  <si>
    <t>&amp;lt;p&amp;gt;&amp;lt;strong&amp;gt;Baker Island:&amp;lt;/strong&amp;gt; about 2.5 times the size of the National Mall in Washington, DC; &amp;lt;/p&amp;gt;&amp;lt;p&amp;gt;&amp;lt;strong&amp;gt;Howland Island:&amp;lt;/strong&amp;gt; about three times the size of the National Mall in Washington, DC; &amp;lt;/p&amp;gt;&amp;lt;p&amp;gt;&amp;lt;strong&amp;gt;Jarvis Island:&amp;lt;/strong&amp;gt; about eight times the size of the National Mall in Washington, DC; &amp;lt;/p&amp;gt;&amp;lt;p&amp;gt;&amp;lt;strong&amp;gt;Johnston Atoll:&amp;lt;/strong&amp;gt; about 4.5 times the size of the National Mall in Washington, DC; &amp;lt;/p&amp;gt;&amp;lt;p&amp;gt;&amp;lt;strong&amp;gt;Kingman Reef:&amp;lt;/strong&amp;gt; a little more than 1.5 times the size of the National Mall in Washington, DC; &amp;lt;/p&amp;gt;&amp;lt;p&amp;gt;&amp;lt;strong&amp;gt;Midway Islands:&amp;lt;/strong&amp;gt; about nine times the size of the National Mall in Washington, DC; &amp;lt;/p&amp;gt;&amp;lt;p&amp;gt;&amp;lt;strong&amp;gt;Palmyra Atoll:&amp;lt;/strong&amp;gt; about 20 times the size of the National Mall in Washington, DC&amp;lt;/p&amp;gt;</t>
  </si>
  <si>
    <t>&amp;lt;strong&amp;gt;Baker Island: &amp;lt;/strong&amp;gt;4.8 km&amp;lt;br /&amp;gt; &amp;lt;strong&amp;gt;Howland Island: &amp;lt;/strong&amp;gt;6.4 km&amp;lt;br /&amp;gt; &amp;lt;strong&amp;gt;Jarvis Island: &amp;lt;/strong&amp;gt;8 km&amp;lt;br /&amp;gt; &amp;lt;strong&amp;gt;Johnston Atoll: &amp;lt;/strong&amp;gt;34 km&amp;lt;br /&amp;gt; &amp;lt;strong&amp;gt;Kingman Reef: &amp;lt;/strong&amp;gt;3 km&amp;lt;br /&amp;gt; &amp;lt;strong&amp;gt;Midway Islands: &amp;lt;/strong&amp;gt;15 km&amp;lt;br /&amp;gt; &amp;lt;strong&amp;gt;Palmyra Atoll: &amp;lt;/strong&amp;gt;14.5 km</t>
  </si>
  <si>
    <t>&amp;lt;p&amp;gt;&amp;lt;strong&amp;gt;Baker, Howland, and Jarvis Islands:&amp;lt;/strong&amp;gt; equatorial; scant rainfall, constant wind, burning sun; &amp;lt;/p&amp;gt;&amp;lt;p&amp;gt;&amp;lt;strong&amp;gt;Johnston Atoll and Kingman Reef:&amp;lt;/strong&amp;gt; tropical, but generally dry; consistent northeast trade winds with little seasonal temperature variation; &amp;lt;/p&amp;gt;&amp;lt;p&amp;gt;&amp;lt;strong&amp;gt;Midway Islands:&amp;lt;/strong&amp;gt; subtropical with cool, moist winters (December to February) and warm, dry summers (May to October); moderated by prevailing easterly winds; most of the 107 cm of annual rainfall occurs during the winter; &amp;lt;/p&amp;gt;&amp;lt;p&amp;gt;&amp;lt;strong&amp;gt;Palmyra Atoll:&amp;lt;/strong&amp;gt; equatorial, hot; located within the low pressure area of the Intertropical Convergence Zone (ITCZ) where the northeast and southeast trade winds meet, it is extremely wet with between 400-500 cm of rainfall each year&amp;lt;/p&amp;gt;</t>
  </si>
  <si>
    <t>low and nearly flat sandy coral islands with narrow fringing reefs that have developed at the top of submerged volcanic mountains, which in most cases rise steeply from the ocean floor</t>
  </si>
  <si>
    <t>&amp;lt;span style=&amp;quot;display: inline !important; float: none; background-color: #ffffff; color: #000000; font-family: Verdana,Arial,Helvetica,sans-serif; font-size: 18px; font-style: normal; font-variant: normal; font-weight: 400; letter-spacing: normal; orphans: 2; text-align: left; text-decoration: none; text-indent: 0px; text-transform: none; -webkit-text-stroke-width: 0px; white-space: normal; word-spacing: 0px;&amp;quot;&amp;gt;Baker Island, unnamed location 8 m; Howland Island, unnamed location&amp;lt;/span&amp;gt;&amp;lt;span style=&amp;quot;display: inline !important; float: none; background-color: #ffffff; color: #000000; font-family: Verdana,Arial,Helvetica,sans-serif; font-size: 18px; font-style: normal; font-variant: normal; font-weight: 400; letter-spacing: normal; orphans: 2; text-align: left; text-decoration: none; text-indent: 0px; text-transform: none; -webkit-text-stroke-width: 0px; white-space: normal; word-spacing: 0px;&amp;quot;&amp;gt; 3 m;&amp;lt;/span&amp;gt;&amp;lt;span style=&amp;quot;display: inline !important; float: none; background-color: #ffffff; color: #000000; font-family: Verdana,Arial,Helvetica,sans-serif; font-size: 18px; font-style: normal; font-variant: normal; font-weight: 400; letter-spacing: normal; orphans: 2; text-align: left; text-decoration: none; text-indent: 0px; text-transform: none; -webkit-text-stroke-width: 0px; white-space: normal; word-spacing: 0px;&amp;quot;&amp;gt; Jarvis Island, unnamed location&amp;lt;/span&amp;gt;&amp;lt;span style=&amp;quot;display: inline !important; float: none; background-color: #ffffff; color: #000000; font-family: Verdana,Arial,Helvetica,sans-serif; font-size: 18px; font-style: normal; font-variant: normal; font-weight: 400; letter-spacing: normal; orphans: 2; text-align: left; text-decoration: none; text-indent: 0px; text-transform: none; -webkit-text-stroke-width: 0px; white-space: normal; word-spacing: 0px;&amp;quot;&amp;gt; 7 m;&amp;lt;/span&amp;gt;&amp;lt;span style=&amp;quot;display: inline !important; float: none; background-color: #ffffff; color: #000000; font-family: Verdana,Arial,Helvetica,sans-serif; font-size: 18px; font-style: normal; font-variant: normal; font-weight: 400; letter-spacing: normal; orphans: 2; text-align: left; text-decoration: none; text-indent: 0px; text-transform: none; -webkit-text-stroke-width: 0px; white-space: normal; word-spacing: 0px;&amp;quot;&amp;gt; Johnston Atoll, Sand Island&amp;lt;/span&amp;gt; &amp;lt;span style=&amp;quot;display: inline !important; float: none; background-color: #ffffff; color: #000000; font-family: Verdana,Arial,Helvetica,sans-serif; font-size: 18px; font-style: normal; font-variant: normal; font-weight: 400; letter-spacing: normal; orphans: 2; text-align: left; text-decoration: none; text-indent: 0px; text-transform: none; -webkit-text-stroke-width: 0px; white-space: normal; word-spacing: 0px;&amp;quot;&amp;gt;10 m;&amp;lt;/span&amp;gt;&amp;lt;span style=&amp;quot;display: inline !important; float: none; background-color: #ffffff; color: #000000; font-family: Verdana,Arial,Helvetica,sans-serif; font-size: 18px; font-style: normal; font-variant: normal; font-weight: 400; letter-spacing: normal; orphans: 2; text-align: left; text-decoration: none; text-indent: 0px; text-transform: none; -webkit-text-stroke-width: 0px; white-space: normal; word-spacing: 0px;&amp;quot;&amp;gt; Kingman Reef, unnamed location&amp;lt;/span&amp;gt;&amp;lt;span style=&amp;quot;display: inline !important; float: none; background-color: #ffffff; color: #000000; font-family: Verdana,Arial,Helvetica,sans-serif; font-size: 18px; font-style: normal; font-variant: normal; font-weight: 400; letter-spacing: normal; orphans: 2; text-align: left; text-decoration: none; text-indent: 0px; text-transform: none; -webkit-text-stroke-width: 0px; white-space: normal; word-spacing: 0px;&amp;quot;&amp;gt; 2 m;&amp;lt;/span&amp;gt;&amp;lt;span style=&amp;quot;display: inline !important; float: none; background-color: #ffffff; color: #000000; font-family: Verdana,Arial,Helvetica,sans-serif; font-size: 18px; font-style: normal; font-variant: normal; font-weight: 400; letter-spacing: normal; orphans: 2; text-align: left; text-decoration: none; text-indent: 0px; text-transform: none; -webkit-text-stroke-width: 0px; white-space: normal; word-spacing: 0px;&amp;quot;&amp;gt; Midway Islands, unnamed location&amp;lt;/span&amp;gt;&amp;lt;span style=&amp;quot;display: inline !important; float: none; background-color: #ffffff; color: #000000; font-family: Verdana,Arial,Helvetica,sans-serif; font-size: 18px; font-style: normal; font-variant: normal; font-weight: 400; letter-spacing: normal; orphans: 2; text-align: left; text-decoration: none; text-indent: 0px; text-transform: none; -webkit-text-stroke-width: 0px; white-space: normal; word-spacing: 0px;&amp;quot;&amp;gt; less than 13 m;&amp;lt;/span&amp;gt;&amp;lt;span style=&amp;quot;display: inline !important; float: none; background-color: #ffffff; color: #000000; font-family: Verdana,Arial,Helvetica,sans-serif; font-size: 18px; font-style: normal; font-variant: normal; font-weight: 400; letter-spacing: normal; orphans: 2; text-align: left; text-decoration: none; text-indent: 0px; text-transform: none; -webkit-text-stroke-width: 0px; white-space: normal; word-spacing: 0px;&amp;quot;&amp;gt; Palmyra Atoll, unnamed location&amp;lt;/span&amp;gt;&amp;lt;span style=&amp;quot;display: inline !important; float: none; background-color: #ffffff; color: #000000; font-family: Verdana,Arial,Helvetica,sans-serif; font-size: 18px; font-style: normal; font-variant: normal; font-weight: 400; letter-spacing: normal; orphans: 2; text-align: left; text-decoration: none; text-indent: 0px; text-transform: none; -webkit-text-stroke-width: 0px; white-space: normal; word-spacing: 0px;&amp;quot;&amp;gt; 3 m&amp;lt;/span&amp;gt;</t>
  </si>
  <si>
    <t>&amp;lt;p&amp;gt;&amp;lt;strong&amp;gt;Baker, Howland, and Jarvis Islands:&amp;lt;/strong&amp;gt; the narrow fringing reef surrounding the island poses a maritime hazard; &amp;lt;/p&amp;gt;&amp;lt;p&amp;gt;&amp;lt;strong&amp;gt;Kingman Reef:&amp;lt;/strong&amp;gt; wet or awash most of the time, maximum elevation of less than 2 m makes Kingman Reef a maritime hazard; &amp;lt;/p&amp;gt;&amp;lt;p&amp;gt;&amp;lt;strong&amp;gt;Midway Islands, Johnston, and Palmyra Atolls:&amp;lt;/strong&amp;gt; NA&amp;lt;/p&amp;gt;</t>
  </si>
  <si>
    <t>&amp;lt;p&amp;gt;&amp;lt;strong&amp;gt;Baker Island: &amp;lt;/strong&amp;gt;no natural freshwater resources; feral cats, introduced in 1937 during a short-lived colonization effort, ravaged the avian population and were eradicated in 1965&amp;lt;br /&amp;gt;&amp;lt;strong&amp;gt;&amp;lt;br /&amp;gt;Howland Island: &amp;lt;/strong&amp;gt;no natural freshwater resources; the island habitat has suffered from invasive exotic species; black rats, introduced in 1854, were eradicated by feral cats within a year of their introduction in 1937; the cats preyed on the bird population and were eliminated by 1985&amp;lt;br /&amp;gt;&amp;lt;br /&amp;gt;&amp;lt;strong&amp;gt;Jarvis Island&amp;lt;/strong&amp;gt;&amp;lt;strong&amp;gt;:&amp;lt;/strong&amp;gt; no natural freshwater resources; feral cats, introduced in the 1930s during a short-lived colonization venture, were not completely removed until 1990&amp;lt;br /&amp;gt;&amp;lt;strong&amp;gt;&amp;lt;br /&amp;gt;Johnston Atoll: &amp;lt;/strong&amp;gt;no natural freshwater resources; the seven decades under US military administration (1934-2004) left the atoll environmentally degraded and required large-scale remediation efforts; a swarm of Anoplolepis (crazy) ants invaded the island in 2010 damaging native wildlife; eradication has been largely, but not completely, successful&amp;lt;br /&amp;gt;&amp;lt;strong&amp;gt;&amp;lt;br /&amp;gt;Midway Islands:&amp;lt;/strong&amp;gt;&amp;amp;nbsp; many exotic species introduced, 75% of the roughly 200 plant species on the island are non-native; plastic pollution harms wildlife, via entanglement, ingestion, and toxic contamination&amp;lt;/p&amp;gt; &amp;lt;p&amp;gt;&amp;lt;strong&amp;gt;Kingman Reef:&amp;lt;/strong&amp;gt; none&amp;lt;br /&amp;gt;&amp;lt;br /&amp;gt;&amp;lt;strong&amp;gt;Palmyra Atoll:&amp;lt;/strong&amp;gt; black rats, believed to have been introduced to the atoll during the US military occupation of the 1940s, severely degraded the ecosystem outcompeting native species (seabirds, crabs); following a successful rat removal project in 2011, native flora and fauna have begun to recover&amp;lt;/p&amp;gt;</t>
  </si>
  <si>
    <t>&amp;lt;p&amp;gt;&amp;lt;strong&amp;gt;Baker, Howland, and Jarvis Islands:&amp;lt;/strong&amp;gt; scattered vegetation consisting of grasses, prostrate vines, and low growing shrubs; primarily a nesting, roosting, and foraging habitat for seabirds, shorebirds, and marine wildlife; closed to the public; &amp;lt;/p&amp;gt;&amp;lt;p&amp;gt;&amp;lt;strong&amp;gt;Johnston Atoll:&amp;lt;/strong&amp;gt; Johnston Island and Sand Island are natural islands, which have been expanded by coral dredging; North Island (Akau) and East Island (Hikina) are manmade islands formed from coral dredging; the egg-shaped reef is 34 km in circumference; closed to the public; &amp;lt;/p&amp;gt;&amp;lt;p&amp;gt;&amp;lt;strong&amp;gt;Kingman Reef:&amp;lt;/strong&amp;gt; barren coral atoll with deep interior lagoon; closed to the public; &amp;lt;/p&amp;gt;&amp;lt;p&amp;gt;&amp;lt;strong&amp;gt;Midway Islands:&amp;lt;/strong&amp;gt; a coral atoll managed as a National Wildlife Refuge and open to the public for wildlife-related recreation in the form of wildlife observation and photography; &amp;lt;/p&amp;gt;&amp;lt;p&amp;gt;&amp;lt;strong&amp;gt;Palmyra Atoll:&amp;lt;/strong&amp;gt; the high rainfall and resulting lush vegetation make the environment of this atoll unique among the US Pacific Island territories; supports a large undisturbed stand of Pisonia beach forest&amp;lt;/p&amp;gt;</t>
  </si>
  <si>
    <t>Baker Island, Howland Island, Jarvis Island, Johnston Atoll, Kingman Reef, Midway Islands, Palmyra Atoll</t>
  </si>
  <si>
    <t>self-descriptive name specifying the territories&amp;#39; affiliation and location</t>
  </si>
  <si>
    <t>Baker, Howland, and Jarvis Islands, and Kingman Reef</t>
  </si>
  <si>
    <t>&amp;lt;p&amp;gt;Ukraine was the center of the first eastern Slavic state, Kyivan Rus, which during the 10th and 11th centuries was the largest and most powerful state in Europe. Weakened by internecine quarrels and Mongol invasions, Kyivan Rus was incorporated into the Grand Duchy of Lithuania and eventually into the Polish-Lithuanian Commonwealth. The cultural and religious legacy of Kyivan Rus laid the foundation for Ukrainian nationalism through subsequent centuries. A new Ukrainian state, the Cossack Hetmanate, was established during the mid-17th century after an uprising against the Poles. Despite continuous Muscovite pressure, the Hetmanate managed to remain autonomous for well over 100 years. During the latter part of the 18th century, most Ukrainian ethnographic territory was absorbed by the Russian Empire. Following the collapse of czarist Russia in 1917, Ukraine achieved a short-lived period of independence (1917-20), but was reconquered and endured a brutal Soviet rule that engineered two forced famines (1921-22 and 1932-33) in which over 8 million died. In World War II, German and Soviet armies were responsible for 7 to 8 million more deaths. Although Ukraine achieved independence in 1991 with the dissolution of the USSR, democracy and prosperity remained elusive as the legacy of state control and endemic corruption stalled efforts at economic reform, privatization, and civil liberties.&amp;lt;/p&amp;gt; &amp;lt;p&amp;gt;A peaceful mass protest referred to as the &amp;quot;Orange Revolution&amp;quot; in the closing months of 2004 forced the authorities to overturn a rigged presidential election and to allow a new internationally monitored vote that swept into power a reformist slate under Viktor YUSHCHENKO. Subsequent internal squabbles in the YUSHCHENKO camp allowed his rival Viktor YANUKOVYCH to stage a comeback in parliamentary (Rada) elections, become prime minister in August 2006, and be elected president in February 2010. In October 2012, Ukraine held Rada elections, widely criticized by Western observers as flawed due to use of government resources to favor ruling party candidates, interference with media access, and harassment of opposition candidates. President YANUKOVYCH&amp;#39;s backtracking on a trade and cooperation agreement with the EU in November 2013 - in favor of closer economic ties with Russia - and subsequent use of force against students, civil society activists, and other civilians in favor of the agreement led to a three-month protest occupation of Kyiv&amp;#39;s central square. The government&amp;#39;s use of violence to break up the protest camp in February 2014 led to all out pitched battles, scores of deaths, international condemnation, a failed political deal, and the president&amp;#39;s abrupt departure for Russia. New elections in the spring allowed pro-West president Petro POROSHENKO to assume office in June 2014; he was succeeded by Volodymyr ZELENSKY in May 2019.&amp;lt;/p&amp;gt; &amp;lt;p&amp;gt;Shortly after YANUKOVYCH&amp;#39;s departure in late February 2014, Russian President PUTIN ordered the invasion of Ukraine&amp;#39;s Crimean Peninsula falsely claiming the action was to protect ethnic Russians living there. Two weeks later, a &amp;quot;referendum&amp;quot; was held regarding the integration of Crimea into the Russian Federation. The &amp;quot;referendum&amp;quot; was condemned as illegitimate by the Ukrainian Government, the EU, the US, and the UN General Assembly (UNGA). In response to Russia&amp;#39;s illegal annexation of Crimea, 100 members of the UN passed UNGA resolution 68/262, rejecting the &amp;quot;referendum&amp;quot; as baseless and invalid and confirming the sovereignty, political independence, unity, and territorial integrity of Ukraine. In mid-2014, Russia began supplying proxies in two of Ukraine&amp;#39;s eastern provinces with manpower, funding, and materiel driving an armed conflict with the Ukrainian Government that continues to this day. Representatives from Ukraine, Russia, and the unrecognized Russian proxy republics signed the Minsk Protocol and Memorandum in September 2014 to end the conflict. However, this agreement failed to stop the fighting or find a political solution. In a renewed attempt to alleviate ongoing clashes, leaders of Ukraine, Russia, France, and Germany negotiated a follow-on Package of Measures in February 2015 to implement the Minsk agreements. Representatives from Ukraine, Russia, the unrecognized Russian proxy republics, and the Organization for Security and Cooperation in Europe also meet regularly to facilitate implementation of the peace deal. More than 13,000 civilians have been killed or wounded as a result of the Russian intervention in eastern Ukraine.&amp;lt;/p&amp;gt; &amp;lt;p&amp;gt;&amp;amp;nbsp;&amp;lt;/p&amp;gt; &amp;lt;p&amp;gt;&amp;amp;nbsp;&amp;lt;/p&amp;gt;</t>
  </si>
  <si>
    <t>Eastern Europe, bordering the Black Sea, between Poland, Romania, and Moldova in the west and Russia in the east</t>
  </si>
  <si>
    <t>49 00 N, 32 00 E</t>
  </si>
  <si>
    <t>AsiaEurope</t>
  </si>
  <si>
    <t>603,550 sq km</t>
  </si>
  <si>
    <t>579,330 sq km</t>
  </si>
  <si>
    <t>24,220 sq km</t>
  </si>
  <si>
    <t>almost four times the size of Georgia; slightly smaller than Texas</t>
  </si>
  <si>
    <t>5,618 km</t>
  </si>
  <si>
    <t>Belarus 1111 km, Hungary 128 km, Moldova 1202 km, Poland 535 km, Romania 601 km, Russia 1944 km, Slovakia 97 km</t>
  </si>
  <si>
    <t>2,782 km</t>
  </si>
  <si>
    <t xml:space="preserve"> 200 m or to the depth of exploitation</t>
  </si>
  <si>
    <t>temperate continental; Mediterranean only on the southern Crimean coast; precipitation disproportionately distributed, highest in west and north, lesser in east and southeast; winters vary from cool along the Black Sea to cold farther inland; warm summers across the greater part of the country, hot in the south</t>
  </si>
  <si>
    <t>mostly fertile plains (steppes) and plateaus, with mountains found only in the west (the Carpathians) or in the extreme south of the Crimean Peninsula</t>
  </si>
  <si>
    <t>175 m</t>
  </si>
  <si>
    <t>Hora Hoverla 2,061 m</t>
  </si>
  <si>
    <t>iron ore, coal, manganese, natural gas, oil, salt, sulfur, graphite, titanium, magnesium, kaolin, nickel, mercury, timber, arable land</t>
  </si>
  <si>
    <t>12% (2011 est.)</t>
  </si>
  <si>
    <t>21,670 sq km (2012)</t>
  </si>
  <si>
    <t>densest settlement in the eastern (Donbas) and western regions; noteable concentrations in and around major urban areas of Kyiv, Kharkiv, Donets&amp;#39;k, Dnipropetrovs&amp;#39;k, and Odesa</t>
  </si>
  <si>
    <t>occasional floods; occasional droughts</t>
  </si>
  <si>
    <t>air and water pollution; land degradation; solid waste management; biodiversity loss; deforestation; radiation contamination in the northeast from 1986 accident at Chornobyl&amp;#39; Nuclear Power Plant</t>
  </si>
  <si>
    <t>Air Pollution, Air Pollution-Nitrogen Oxides, Air Pollution-Sulfur 85, Antarctic-Environmental Protocol, Antarctic-Marine Living Resources, Antarctic Treaty, Biodiversity, Climate Change, Climate Change-Kyoto Protocol, Desertification, Endangered Species, Environmental Modification, Hazardous Wastes, Law of the Sea, Marine Dumping, Ozone Layer Protection, Ship Pollution, Wetlands</t>
  </si>
  <si>
    <t>Air Pollution-Persistent Organic Pollutants, Air Pollution-Sulfur 94, Air Pollution-Volatile Organic Compounds</t>
  </si>
  <si>
    <t>strategic position at the crossroads between Europe and Asia; second-largest country in Europe after Russia</t>
  </si>
  <si>
    <t>43,952,299 (July 2018 est.)</t>
  </si>
  <si>
    <t>Ukrainian(s)</t>
  </si>
  <si>
    <t>Ukrainian</t>
  </si>
  <si>
    <t>Ukrainian 77.8%, Russian 17.3%, Belarusian 0.6%, Moldovan 0.5%, Crimean Tatar 0.5%, Bulgarian 0.4%, Hungarian 0.3%, Romanian 0.3%, Polish 0.3%, Jewish 0.2%, other 1.8% (2001 est.)</t>
  </si>
  <si>
    <t>Ukrainian (official) 67.5%, Russian (regional language) 29.6%, other (includes small Crimean Tatar-, Moldovan/Romanian-, and Hungarian-speaking minorities) 2.9% (2001 est.)</t>
  </si>
  <si>
    <t>Orthodox (includes&amp;amp;nbsp;the Orthodox Church of Ukraine (OCU) and the&amp;amp;nbsp;Ukrainian Orthodox - Moscow Patriarchate (UOC-MP)), Ukrainian Greek Catholic, Roman Catholic, Protestant, Muslim, Jewish (2013 est.)</t>
  </si>
  <si>
    <t>15.95% (male 3,609,386 /female 3,400,349)</t>
  </si>
  <si>
    <t>9.57% (male 2,156,338 /female 2,047,821)</t>
  </si>
  <si>
    <t>44.03% (male 9,522,108 /female 9,831,924)</t>
  </si>
  <si>
    <t>13.96% (male 2,638,173 /female 3,499,718)</t>
  </si>
  <si>
    <t>16.49% (male 2,433,718 /female 4,812,764) (2018 est.)</t>
  </si>
  <si>
    <t>21.8 (2015 est.)</t>
  </si>
  <si>
    <t>23 (2015 est.)</t>
  </si>
  <si>
    <t>40.8 years (2018 est.)</t>
  </si>
  <si>
    <t>37.7 years</t>
  </si>
  <si>
    <t>0.04% (2018 est.)</t>
  </si>
  <si>
    <t>10.1 births/1,000 population (2018 est.)</t>
  </si>
  <si>
    <t>14.3 deaths/1,000 population (2018 est.)</t>
  </si>
  <si>
    <t>69.5% of total population (2019)</t>
  </si>
  <si>
    <t>-0.33% annual rate of change (2015-20 est.)</t>
  </si>
  <si>
    <t>2.973 million KYIV (capital), 1.432 million Kharkiv, 1.01 million Odesa, 963,000 Dnipropetrovsk, 912,000 Donetsk (2019)</t>
  </si>
  <si>
    <t>24.9 years (2014 est.)</t>
  </si>
  <si>
    <t>72.4 years (2018 est.)</t>
  </si>
  <si>
    <t>67.7 years</t>
  </si>
  <si>
    <t>77.4 years</t>
  </si>
  <si>
    <t>1.55 children born/woman (2018 est.)</t>
  </si>
  <si>
    <t>65.4% (2012)</t>
  </si>
  <si>
    <t>3.01 physicians/1,000 population (2014)</t>
  </si>
  <si>
    <t>8.8 beds/1,000 population (2013)</t>
  </si>
  <si>
    <t>21.5% (2016 est.)</t>
  </si>
  <si>
    <t>Ukrayina</t>
  </si>
  <si>
    <t>Ukrainian National Republic, Ukrainian State, Ukrainian Soviet Socialist Republic</t>
  </si>
  <si>
    <t>name derives from the Old East Slavic word &amp;quot;ukraina&amp;quot; meaning &amp;quot;borderland or march (militarized border region)&amp;quot; and began to be used extensively in the 19th century; originally Ukrainians referred to themselves as Rusyny (Rusyns, Ruthenians, or Ruthenes), an endonym derived from the medieval Rus state (Kyivan Rus)</t>
  </si>
  <si>
    <t>Kyiv (Kiev)</t>
  </si>
  <si>
    <t>50 26 N, 30 31 E</t>
  </si>
  <si>
    <t>24 provinces (oblasti, singular - oblast&amp;#39;), 1 autonomous republic* (avtonomna respublika), and 2 municipalities** (mista, singular - misto) with oblast status; Cherkasy, Chernihiv, Chernivtsi, Crimea or Avtonomna Respublika Krym* (Simferopol&amp;#39;), Dnipropetrovs&amp;#39;k (Dnipro), Donets&amp;#39;k, Ivano-Frankivs&amp;#39;k, Kharkiv, Kherson, Khmel&amp;#39;nyts&amp;#39;kyy, Kirovohrad (Kropyvnyts&amp;#39;kyy), Kyiv**, Kyiv, Luhans&amp;#39;k, L&amp;#39;viv, Mykolayiv, Odesa, Poltava, Rivne, Sevastopol&amp;#39;**, Sumy, Ternopil&amp;#39;, Vinnytsya, Volyn&amp;#39; (Luts&amp;#39;k), Zakarpattya (Uzhhorod), Zaporizhzhya, Zhytomyr</t>
  </si>
  <si>
    <t>24 August 1991 (from the Soviet Union); notable earlier dates: ca. 982 (VOLODYMYR I consolidates Kyivan Rus); 1199 (Principality (later Kingdom) of Ruthenia formed; 1648 (establishment of the Cossack Hetmanate); 22 January 1918 (from Soviet Russia)</t>
  </si>
  <si>
    <t>Independence Day, 24 August (1991); note - 22 January 1918, the day Ukraine first declared its independence from Soviet Russia, and the date the short-lived Western and Greater (Eastern) Ukrainian republics united (1919), is now celebrated as Unity Day</t>
  </si>
  <si>
    <t>several previous; latest adopted and ratified 28 June 1996</t>
  </si>
  <si>
    <t>proposed by the president of Ukraine or by at least one third of the Supreme Council members; adoption requires simple majority vote by the Council and at least two-thirds majority vote in its next regular session; adoption of proposals relating to general constitutional principles, elections, and amendment procedures requires two-thirds majority vote by the Council and approval in a referendum; constitutional articles on personal rights and freedoms, national independence, and territorial integrity cannot be amended; amended several times, last in 2019 (2019)</t>
  </si>
  <si>
    <t>at least one parent must be a citizen of Ukraine</t>
  </si>
  <si>
    <t>President Volodymyr ZELENSKYY (since 20 May 2019)</t>
  </si>
  <si>
    <t>Prime Minister Oleksiy HONCHARUK (since 29 August 2019)</t>
  </si>
  <si>
    <t>Cabinet of Ministers nominated by the prime minister, approved by the Verkhovna Rada</t>
  </si>
  <si>
    <t>president directly elected by absolute majority popular vote in 2 rounds if needed for a 5-year term (eligible for a second term); election last held on 31 March and 21 April 2019 (next to be held in March 2024); prime minister selected by the Verkhovna Rada</t>
  </si>
  <si>
    <t>first round results: percent of vote - Volodymyr ZELENSKYY (Servant of the People) 30.2%, Petro POROSHENKO (BPP-Solidarity) 15.6%, Yuliya TYMOSHENKO (Fatherland) 13.4%, Yuriy BOYKO (Opposition Platform-For Life) 11.7%, 35 other candidates 29.1%; second round results: percent of vote - Volodymyr ZELENSKYY (Servant of the People) 73.2%, Petro POROSHENKO (BPP-Solidarity) 24.5%; Oleksiy HONCHARUK (Servant of the People) elected prime minister; Verkhovna Rada vote - 290-27</t>
  </si>
  <si>
    <t>unicameral Supreme Council or Verkhovna Rada (450 seats; 225 members directly elected in single-seat constituencies by simple majority vote and 225 directly elected in a single nationwide constituency by closed, party-list proportional representation vote; members serve 5-year terms)</t>
  </si>
  <si>
    <t>last held on 21 July 2019 (next to be held in July 2024)</t>
  </si>
  <si>
    <t>percent of vote by party - Servant of the People 43.2%, Opposition Platform-For Life 13.1%, Batkivshchyna 8.2%, European Solidarity 8.1%, Voice 5.8%, other 21.6%; seats by party (preliminary) - Servant of the People 254, Oposition Platform for Life 43, Batkivshchyna 26, European Solidarity 25, Voice 20, Opposition Bloc 6, Samopomich 1, Svoboda 1, other parties 2, independent 46; note - voting not held in Crimea and parts of two Russian-occupied eastern oblasts leaving 26 seats vacant; although this brings the total to 424 elected members (of 450 potential), article 83 of the constitution mandates that a parliamentary majority consists of 226 seats</t>
  </si>
  <si>
    <t>Supreme Court of Ukraine or SCU (consists of 100 judges, organized into civil, criminal, commercial and administrative chambers, and a grand chamber); Constitutional Court (consists of 18 justices); High Anti-Corruption Court (consists of 39 judges, including 12 in the Appeals Chamber)</t>
  </si>
  <si>
    <t>Supreme Court judges recommended by the High Qualification Commission of Judges (a 16-member state body responsible for judicial candidate testing and assessment and judicial administration), submitted to the High Council of Justice, a 21-member independent body of judicial officials responsible for judicial self-governance and administration, and appointed by the president; judges serve until mandatory retirement at age 65; High Anti-Corruption Court judges are selected by the same process as Supreme Court justices, with one addition &amp;amp;ndash; a majority of a combined High Qualification Commission of Judges and a 6-member Public Council of International Experts must vote in favor of potential judges in order to recommend their nomination to the High Council of Justice; this majority must include at least 3 members of the Public Council of International Experts; Constitutional Court justices appointed - 6 each by the president, by the Congress of Judges, and by the Verkhovna Rada; judges serve 9-year nonrenewable terms &amp;lt;p&amp;gt;&amp;amp;nbsp;&amp;lt;/p&amp;gt;</t>
  </si>
  <si>
    <t>Courts of Appeal; district courts</t>
  </si>
  <si>
    <t>Batkivshchyna (Fatherland) [Yuliya TYMOSHENKO]&amp;lt;br /&amp;gt;European Solidarity (BPP-Solidarity) [Petro POROSHENKO] &amp;lt;br /&amp;gt;Holos (Voice) [Sviatoslav VAKARCHUK]&amp;lt;br /&amp;gt;Opposition Bloc or OB [Evgeny MURAYEV]&amp;lt;br /&amp;gt;Opposition Platform-For Life [Yuriy BOYKO, Vadim RABINOVICH]&amp;lt;br /&amp;gt;Radical Party [Oleh LYASHKO]&amp;lt;br /&amp;gt;Samopomich (Self Reliance) [Andriy SADOVYY]&amp;lt;br /&amp;gt;Servant of the People [Oleksandr KORNIENKO]&amp;lt;br /&amp;gt;Svoboda (Freedom) [Oleh TYAHNYBOK]</t>
  </si>
  <si>
    <t>Australia Group, BSEC, CBSS (observer), CD, CE, CEI, CICA (observer), CIS (participating member, has not signed the 1993 CIS charter), EAEC (observer), EAPC, EBRD, FAO, GCTU, GUAM, IAEA, IBRD, ICAO, ICC (national committees), ICRM, IDA, IFC, IFRCS, IHO, ILO, IMF, IMO, IMSO, Interpol, IOC, IOM, IPU, ISO, ITU, ITUC (NGOs), LAIA (observer), MIGA, MONUSCO, NAM (observer), NSG, OAS (observer), OIF (observer), OPCW, OSCE, PCA, PFP, SELEC (observer), UN, UNCTAD, UNESCO, UNFICYP, UNIDO, UNISFA, UNMIL, UNMISS, UNOCI, UNWTO, UPU, WCO, WFTU (NGOs), WHO, WIPO, WMO, WTO, ZC</t>
  </si>
  <si>
    <t>Ambassador Volodymyr YELCHENKO (since 13 December 2019)</t>
  </si>
  <si>
    <t>3350 M Street NW, Washington, DC 20007</t>
  </si>
  <si>
    <t>[1] (202) 349-2920</t>
  </si>
  <si>
    <t>[1] (202) 333-0817</t>
  </si>
  <si>
    <t>Chicago, New York, San Francisco, Seattle</t>
  </si>
  <si>
    <t>Ambassador (vacant); Charge d&amp;#39;Affaires William B. TAYLOR (since 18 June 2019)</t>
  </si>
  <si>
    <t>[380] (44) 521-5000</t>
  </si>
  <si>
    <t>4 A. I. Igor Sikorsky Street, 04112 Kyiv</t>
  </si>
  <si>
    <t>5850 Kyiv Place, Washington, DC 20521-5850</t>
  </si>
  <si>
    <t>[380] (44) 521-5155</t>
  </si>
  <si>
    <t>two equal horizontal bands of azure (top) and golden yellow represent grain fields under a blue sky</t>
  </si>
  <si>
    <t>tryzub (trident); national colors: blue, yellow</t>
  </si>
  <si>
    <t>&amp;quot;Shche ne vmerla Ukraina&amp;quot; (Ukraine Has Not Yet Perished)</t>
  </si>
  <si>
    <t>Paul CHUBYNSKYI/Mikhail VERBYTSKYI</t>
  </si>
  <si>
    <t>&amp;lt;p&amp;gt;After Russia, the Ukrainian Republic was the most important economic component of the former Soviet Union, producing about four times the output of the next-ranking republic. Its fertile black soil accounted for more than one-fourth of Soviet agricultural output, and its farms provided substantial quantities of meat, milk, grain, and vegetables to other republics. Likewise, its diversified heavy industry supplied unique equipment such as large diameter pipes and vertical drilling apparatus, and raw materials to industrial and mining sites in other regions of the former USSR.&amp;lt;/p&amp;gt;&amp;lt;p&amp;gt;&amp;lt;/p&amp;gt;&amp;lt;p&amp;gt;Shortly after independence in August 1991, the Ukrainian Government liberalized most prices and erected a legal framework for privatization, but widespread resistance to reform within the government and the legislature soon stalled reform efforts and led to some backtracking. Output by 1999 had fallen to less than 40% of the 1991 level. Outside institutions - particularly the IMF encouraged Ukraine to quicken the pace and scope of reforms to foster economic growth. Ukrainian Government officials eliminated most tax and customs privileges in a March 2005 budget law, bringing more economic activity out of Ukraine&amp;#39;s large shadow economy. From 2000 until mid-2008, Ukraine&amp;#39;s economy was buoyant despite political turmoil between the prime minister and president. The economy contracted nearly 15% in 2009, among the worst economic performances in the world. In April 2010, Ukraine negotiated a price discount on Russian gas imports in exchange for extending Russia&amp;#39;s lease on its naval base in Crimea.&amp;lt;/p&amp;gt;&amp;lt;p&amp;gt;&amp;lt;/p&amp;gt;&amp;lt;p&amp;gt;Ukraine’s oligarch-dominated economy grew slowly from 2010 to 2013, but remained behind peers in the region and among Europe’s poorest. After former President YANUKOVYCH fled the country during the Revolution of Dignity, Ukraine’s economy fell into crisis because of Russia’s annexation of Crimea, military conflict in the eastern part of the country, and a trade war with Russia, resulting in a 17% decline in GDP, inflation at nearly 60%, and dwindling foreign currency reserves. The international community began efforts to stabilize the Ukrainian economy, including a March 2014 IMF assistance package of $17.5 billion, of which Ukraine has received four disbursements, most recently in April 2017, bringing the total disbursed as of that date to approximately $8.4 billion. Ukraine has made significant progress on reforms designed to make the country prosperous, democratic, and transparent, including creation of a national anti-corruption agency, overhaul of the banking sector, establishment of a transparent VAT refund system, and increased transparency in government procurement. But more improvements are needed, including fighting corruption, developing capital markets, improving the business environment to attract foreign investment, privatizing state-owned enterprises, and land reform. The fifth tranche of the IMF program, valued at $1.9 billion, was delayed in mid-2017 due to lack of progress on outstanding reforms, including adjustment of gas tariffs to import parity levels and adoption of legislation establishing an independent anti-corruption court.&amp;lt;/p&amp;gt;&amp;lt;p&amp;gt;&amp;lt;/p&amp;gt;&amp;lt;p&amp;gt;Russia’s occupation of Crimea in March 2014 and ongoing aggression in eastern Ukraine have hurt economic growth. With the loss of a major portion of Ukraine’s heavy industry in Donbas and ongoing violence, the economy contracted by 6.6% in 2014 and by 9.8% in 2015, but it returned to low growth in in 2016 and 2017, reaching 2.3% and 2.0%, respectively, as key reforms took hold. Ukraine also redirected trade activity towards the EU following the implementation of a bilateral Deep and Comprehensive Free Trade Agreement, displacing Russia as its largest trading partner. A prohibition on commercial trade with separatist-controlled territories in early 2017 has not impacted Ukraine’s key industrial sectors as much as expected, largely because of favorable external conditions. Ukraine returned to international debt markets in September 2017, issuing a $3 billion sovereign bond.&amp;lt;/p&amp;gt;</t>
  </si>
  <si>
    <t>$369.6 billion</t>
  </si>
  <si>
    <t>$112.1 billion (2017 est.)</t>
  </si>
  <si>
    <t>-9.8%</t>
  </si>
  <si>
    <t>66.5% (2017 est.)</t>
  </si>
  <si>
    <t>grain, sugar beets, sunflower seeds, vegetables; beef, milk</t>
  </si>
  <si>
    <t>coal, electric power, ferrous and nonferrous metals, machinery and transport equipment, chemicals, food processing</t>
  </si>
  <si>
    <t>17.99 million (2017 est.)</t>
  </si>
  <si>
    <t>67.8% (2014)</t>
  </si>
  <si>
    <t>3.8% (2016 est.)</t>
  </si>
  <si>
    <t>21.6% (2015 est.)</t>
  </si>
  <si>
    <t>29.82 billion (2017 est.)</t>
  </si>
  <si>
    <t>31.55 billion (2017 est.)</t>
  </si>
  <si>
    <t>71% of GDP</t>
  </si>
  <si>
    <t>16.38%</t>
  </si>
  <si>
    <t>19.24%</t>
  </si>
  <si>
    <t>$19.49 billion</t>
  </si>
  <si>
    <t>$63.63 billion</t>
  </si>
  <si>
    <t>$61.65 billion</t>
  </si>
  <si>
    <t>-$2.088 billion</t>
  </si>
  <si>
    <t>-$1.394 billion</t>
  </si>
  <si>
    <t>$39.69 billion</t>
  </si>
  <si>
    <t>Russia 9.2%, Poland 6.5%, Turkey 5.6%, India 5.5%, Italy 5.2%, China 4.6%, Germany 4.3% (2017)</t>
  </si>
  <si>
    <t>ferrous and nonferrous metals, fuel and petroleum products, chemicals, machinery and transport equipment, foodstuffs</t>
  </si>
  <si>
    <t>$49.06 billion</t>
  </si>
  <si>
    <t>$40.5 billion</t>
  </si>
  <si>
    <t>energy, machinery and equipment, chemicals</t>
  </si>
  <si>
    <t>Russia 14.5%, China 11.3%, Germany 11.2%, Poland 7%, Belarus 6.7%, US 5.1% (2017)</t>
  </si>
  <si>
    <t>$67.22 billion</t>
  </si>
  <si>
    <t>$64.95 billion</t>
  </si>
  <si>
    <t>$7.59 billion</t>
  </si>
  <si>
    <t>$7.983 billion</t>
  </si>
  <si>
    <t>hryvnia (UAH) per US dollar -</t>
  </si>
  <si>
    <t>{"2017":"26.71","2016":"25.5513","2015":"25.5513","2014":"21.8447","2013":"11.8867"}</t>
  </si>
  <si>
    <t>153.6 billion kWh (2016 est.)</t>
  </si>
  <si>
    <t>133.2 billion kWh (2016 est.)</t>
  </si>
  <si>
    <t>3.591 billion kWh (2015 est.)</t>
  </si>
  <si>
    <t>77 million kWh (2016 est.)</t>
  </si>
  <si>
    <t>57.28 million kW (2016 est.)</t>
  </si>
  <si>
    <t>32,000 bbl/day (2018 est.)</t>
  </si>
  <si>
    <t>413 bbl/day (2015 est.)</t>
  </si>
  <si>
    <t>4,720 bbl/day (2015 est.)</t>
  </si>
  <si>
    <t>395 million bbl (1 January 2018 est.)</t>
  </si>
  <si>
    <t>63,670 bbl/day (2017 est.)</t>
  </si>
  <si>
    <t>233,000 bbl/day (2016 est.)</t>
  </si>
  <si>
    <t>1,828 bbl/day (2015 est.)</t>
  </si>
  <si>
    <t>167,000 bbl/day (2015 est.)</t>
  </si>
  <si>
    <t>19.73 billion cu m (2017 est.)</t>
  </si>
  <si>
    <t>30.92 billion cu m (2017 est.)</t>
  </si>
  <si>
    <t>1.104 trillion cu m (1 January 2018 est.)</t>
  </si>
  <si>
    <t>238.9 million Mt (2017 est.)</t>
  </si>
  <si>
    <t>7,186,579</t>
  </si>
  <si>
    <t>55,714,733</t>
  </si>
  <si>
    <t>Ukraine&amp;#39;s telecommunication development plan emphasizes improving domestic trunk lines, international connections, and the mobile-cellular system; Turkey and Russia have&amp;amp;nbsp;made investments to telecom market; competition available between 3 alternative operators; LTE services available; FttP networks taking over&amp;amp;nbsp;DSL platforms;&amp;amp;nbsp;political tensions have not added to growth and telecom regulators must not count Crimea numbers (Annexed by Russia in 2014); mobile broadband services present a growth opportunity (2018)</t>
  </si>
  <si>
    <t>the country&amp;#39;s former sole telephone provider, Ukrtelekom, was successfully privatized 2011 and independent foreign-invested private companies now provide substantial telecommunications services; fixed-line teledensity is 16 per 100; the mobile-cellular telephone system&amp;#39;s expansion has slowed, largely due to saturation of the market that is now&amp;amp;nbsp;127 mobile phones per 100 persons (2018)</t>
  </si>
  <si>
    <t>country code - 380; 2 new domestic trunk lines are a part of the fiber-optic Trans-Asia-Europe (TAE) system and 3 Ukrainian links have been installed in the fiber-optic Trans-European Lines (TEL) project that connects 18 countries; additional international service is provided by the Italy-Turkey-Ukraine-Russia (ITUR) fiber-optic submarine cable and by an unknown number of earth stations in the Intelsat, Inmarsat, and Intersputnik satellite systems; new cable to Crimean peninsula is operational</t>
  </si>
  <si>
    <t>&amp;lt;p&amp;gt;Ukraine&amp;amp;rsquo;s media landscape is dominated by oligarch-owned news outlets, which are often politically motivated and at odds with one another and/or the government; while polls suggest most Ukrainians still receive news from traditional media sources, social media is a crucial component of information dissemination in Ukraine; almost all Ukrainian politicians and opinion leaders communicate with the public via social media and maintain at least one social media page, if not more; this allows them direct communication with audiences, and news often breaks on Facebook or Twitter before being picked up by traditional news outlets&amp;lt;br /&amp;gt;&amp;lt;br /&amp;gt;&amp;lt;/p&amp;gt; &amp;lt;p&amp;gt;Ukraine television serves as the principal source of news; the largest national networks are controlled by oligarchs: TRK Ukraina is owned by Rinat Akhmetov; Studio 1+1 is owned by Igor Kolomoisky; Inter is owned by Dmytro Firtash and Serhii Lyovochkin; and StarlightMedia channels (ICTV, STB, and Novyi Kanal) are owned by Victor Pinchuk;&amp;amp;nbsp;&amp;amp;nbsp;a set of 24-hour news channels also have clear political affiliations: 112-Ukraine and NewsOne tacitly support pro-Russian opposition and are believed to be controlled by political and business tycoon Viktor Medvedchuk; pro-Ukrainian government Channel 5 and Pryamyi are linked to President Petro Poroshenko; 24 and ZIK are owned by opposition, but not pro-Russian, politicians; UA: Suspilne is a public television station under the umbrella of the National Public Broadcasting Company of Ukraine; while it is often praised by media experts for balanced coverage, it lags in popularity; Ukrainian Radio, institutionally linked to UA: Suspilne, is one of only two national talk radio networks, with the other being the privately owned Radio NV&amp;lt;/p&amp;gt; (2019)</t>
  </si>
  <si>
    <t>.ua</t>
  </si>
  <si>
    <t>23,202,067</t>
  </si>
  <si>
    <t>52.5% (July 2016 est.)</t>
  </si>
  <si>
    <t>5,239,743</t>
  </si>
  <si>
    <t>3.78% of GDP</t>
  </si>
  <si>
    <t>3.67% of GDP</t>
  </si>
  <si>
    <t>3.97% of GDP</t>
  </si>
  <si>
    <t>Armed Forces of Ukraine (Zbroyni Syly Ukrayiny, ZSU): Ground Forces (Sukhoputni Viys&amp;amp;rsquo;ka), Naval Forces (Viys&amp;amp;rsquo;kovo-Mors&amp;amp;rsquo;ki Syly, VMS), Air Forces (Povitryani Syly, PS), Air Assault Forces (Desantno-shturmovi Viyska, DShV);&amp;amp;nbsp; Ministry of Internal Affairs: National Guard of Ukraine, State Border Guard Service of Ukraine (includes Maritime Border Guard) (2019)</t>
  </si>
  <si>
    <t>20-27 years of age for compulsory military service; conscript service obligation is 12 months (2019)</t>
  </si>
  <si>
    <t>4,613,224 (2015)</t>
  </si>
  <si>
    <t>37,721,565 mt-km (2015)</t>
  </si>
  <si>
    <t>UR (2016)</t>
  </si>
  <si>
    <t>187 (2013)</t>
  </si>
  <si>
    <t>108 (2013)</t>
  </si>
  <si>
    <t>79 (2013)</t>
  </si>
  <si>
    <t>36720 km gas, 4514 km oil, 4363 km refined products (2013)</t>
  </si>
  <si>
    <t>21,733 km (2014)</t>
  </si>
  <si>
    <t>49 km 1.435-m gauge (49 km electrified) (2014)</t>
  </si>
  <si>
    <t>169,694 km (2012)</t>
  </si>
  <si>
    <t>166,095 km (includes 17 km of expressways) (2012)</t>
  </si>
  <si>
    <t>1,672 km (most on Dnieper River) (2012)</t>
  </si>
  <si>
    <t>417</t>
  </si>
  <si>
    <t>container ship 1, general cargo 92, oil tanker 14, other 310 (2018)</t>
  </si>
  <si>
    <t>&amp;lt;p&amp;gt;1997 boundary delimitation treaty with Belarus remains unratified due to unresolved financial claims, stalling demarcation and reducing border security; delimitation of land boundary with Russia is complete and demarcation began in 2012; the dispute over the boundary between Russia and Ukraine through the Kerch Strait and Sea of Azov is suspended due to the occupation of Crimea by Russia; Ukraine and Moldova signed an agreement officially delimiting their border in 1999, but the border has not been demarcated due to Moldova&amp;#39;s difficulties with the break-away region of Transnistria; Moldova and Ukraine operate joint customs posts to monitor transit of people and commodities through Moldova&amp;#39;s Transnistria Region, which remains under the auspices of an Organization for Security and Cooperation in Europe-mandated peacekeeping mission comprised of Moldovan, Transnistrian, Russian, and Ukrainian troops; the ICJ ruled largely in favor of Romania in its dispute submitted in 2004 over Ukrainian-administered Zmiyinyy/Serpilor (Snake) Island and Black Sea maritime boundary delimitation; Romania opposes Ukraine&amp;#39;s reopening of a navigation canal from the Danube border through Ukraine to the Black Sea&amp;lt;/p&amp;gt;</t>
  </si>
  <si>
    <t>35,650 (2018); note - citizens of the former USSR who were permanently resident in Ukraine were granted citizenship upon Ukraine&amp;#39;s independence in 1991, but some missed this window of opportunity; people arriving after 1991, Crimean Tatars, ethnic Koreans, people with expired Soviet passports, and people with no documents have difficulty acquiring Ukrainian citizenship; following the fall of the Soviet Union in 1989, thousands of Crimean Tatars and their descendants deported from Ukraine under the STALIN regime returned to their homeland, some being stateless and others holding the citizenship of Uzbekistan or other former Soviet republics; a 1998 bilateral agreement between Ukraine and Uzbekistan simplified the process of renouncing Uzbek citizenship and obtaining Ukrainian citizenship</t>
  </si>
  <si>
    <t>limited cultivation of cannabis and opium poppy, mostly for CIS consumption; some synthetic drug production for export to the West; limited government eradication program; used as transshipment point for opiates and other illicit drugs from Africa, Latin America, and Turkey to Europe and Russia; Ukraine has improved anti-money-laundering controls, resulting in its removal from the Financial Action Task Force&amp;#39;s (FATF&amp;#39;s) Noncooperative Countries and Territories List in February 2004; Ukraine&amp;#39;s anti-money-laundering regime continues to be monitored by FATF</t>
  </si>
  <si>
    <t>Burkina Faso (formerly Upper Volta) achieved independence from France in 1960. Repeated military coups during the 1970s and 1980s were followed by multiparty elections in the early 1990s. Former President Blaise COMPAORE (1987-2014) resigned in late October 2014 following popular protests against his efforts to amend the constitution&amp;#39;s two-term presidential limit. An interim administration organized presidential and legislative elections - held in November 2015 - where Roch Marc Christian KABORE was elected president. The country experienced terrorist attacks in its capital in 2016, 2017, and 2018 and continues to mobilize resources to counter terrorist threats mainly in its northern and eastern regions. It experienced over 100 attacks by violent extremists in the first quarter of 2019. Growing insecurity resulted in nearly 500,000 internally displaced persons and more than 2,000 closed schools. The Government of Burkina Faso has made numerous arrests of terrorist suspects, augmented the size of its special terrorism detachment &amp;lt;em&amp;gt;Groupement des Forces Anti-Terroristes &amp;lt;/em&amp;gt;(GFAT) in the country&amp;amp;rsquo;s north, and joined the newly-created G5 Sahel Joint Force to fight terrorism and criminal trafficking groups with regional neighbors Chad, Mali, Mauritania, and Niger. In 2017, the Sahara Branch of al-Qa&amp;amp;rsquo;ida in the Islamic Maghreb, al-Murabitoun, Ansar al-Dine, and the Macina Liberation Front came together to form Jama&amp;amp;rsquo;at Nusrat al-Islam wal-Muslimin (JNIM). JNIM and other groups like Ansarul Islam and ISIS in the Greater Sahara operate in Burkina Faso. Burkina Faso&amp;#39;s high population growth, recurring drought, pervasive and perennial food insecurity, and limited natural resources result in poor economic prospects for the majority of its citizens. (2019)</t>
  </si>
  <si>
    <t>Western Africa, north of Ghana</t>
  </si>
  <si>
    <t>13 00 N, 2 00 W</t>
  </si>
  <si>
    <t>274,200 sq km</t>
  </si>
  <si>
    <t>273,800 sq km</t>
  </si>
  <si>
    <t>400 sq km</t>
  </si>
  <si>
    <t>slightly larger than Colorado</t>
  </si>
  <si>
    <t>3,611 km</t>
  </si>
  <si>
    <t>Benin 386 km, Cote d&amp;#39;Ivoire 545 km, Ghana 602 km, Mali 1325 km, Niger 622 km, Togo 131 km</t>
  </si>
  <si>
    <t>&amp;lt;p&amp;gt;three climate zones including a hot tropical savanna with a short rainy season in the southern half, a tropical hot semi-arid steppe climate typical of the Sahel region in the northern half, and small area of hot desert in the very north of the country bordering the Sahara Desert&amp;lt;/p&amp;gt;</t>
  </si>
  <si>
    <t>&amp;lt;span class=&amp;quot;ILfuVd&amp;quot;&amp;gt;&amp;lt;span class=&amp;quot;e24Kjd&amp;quot;&amp;gt;Mostly flat to dissected, undulating plains; hills in the west and southeast.&amp;amp;nbsp; &amp;lt;/span&amp;gt;&amp;lt;/span&amp;gt;Occupies an &amp;lt;span class=&amp;quot;ILfuVd&amp;quot;&amp;gt;&amp;lt;span class=&amp;quot;e24Kjd&amp;quot;&amp;gt;extensive plateau with s&amp;lt;/span&amp;gt;&amp;lt;/span&amp;gt;&amp;lt;span class=&amp;quot;ILfuVd&amp;quot;&amp;gt;&amp;lt;span class=&amp;quot;e24Kjd&amp;quot;&amp;gt;avanna that is grassy in the north and gradually gives way to sparse forests in the south.&amp;lt;/span&amp;gt;&amp;lt;/span&amp;gt; (2019)</t>
  </si>
  <si>
    <t>297 m</t>
  </si>
  <si>
    <t>Mouhoun (Black Volta) River 200 m</t>
  </si>
  <si>
    <t>Tena Kourou 749 m</t>
  </si>
  <si>
    <t>gold (4th largest gold producer in Africa), manganese, zinc, limestone, marble, phosphates, pumice, salt (2018)</t>
  </si>
  <si>
    <t>44.2% (2016 est.)</t>
  </si>
  <si>
    <t>22% (2016 est.)</t>
  </si>
  <si>
    <t>37% (2016 est.)</t>
  </si>
  <si>
    <t>21.93% (2016 est.)</t>
  </si>
  <si>
    <t>19.3% (2016 est.)</t>
  </si>
  <si>
    <t>36.5% (2016 est.)</t>
  </si>
  <si>
    <t>550 sq km (2016)</t>
  </si>
  <si>
    <t>&amp;lt;div&amp;gt; &amp;lt;p&amp;gt;Most of the population is located in the center and south. Nearly 31 percent of the population lives in cities. The capital and largest city is Ouagadougou (Ouaga), with a population of 1.8 million.&amp;amp;nbsp; &amp;lt;/p&amp;gt; &amp;lt;/div&amp;gt; (2019)</t>
  </si>
  <si>
    <t>recent droughts and desertification severely affecting agricultural activities, population distribution, and the economy; overgrazing; soil degradation; deforestation (2019)</t>
  </si>
  <si>
    <t>Biodiversity, Climate Change, Climate Change-Paris Agreement, Desertification, Endangered Species, Hazardous Wastes, Law of the Sea, Marine Life Conservation, Ozone Layer Protection, Wetlands (2019)</t>
  </si>
  <si>
    <t>none of the selected agreements (2019)</t>
  </si>
  <si>
    <t>landlocked savanna cut by the three principal rivers of the Black, Red, and White Voltas</t>
  </si>
  <si>
    <t>19,742,715 (July 2018 est.)</t>
  </si>
  <si>
    <t>Burkinabe (singular and plural)</t>
  </si>
  <si>
    <t>Burkinabe</t>
  </si>
  <si>
    <t>Mossi 52%, Fulani 8.4%, Gurma 7%, Bobo 4.9%, Gurunsi 4.6%, Senufo 4.5%, Bissa 3.7%, Lobi 2.4%, Dagara 2.4%, Tuareg/Bella 1.9%, Dioula 0.8%, unspecified/no answer 0.3%, other 7.2% (2010 est.)</t>
  </si>
  <si>
    <t>French (official), native African languages belonging to Sudanic family spoken by 90% of the population</t>
  </si>
  <si>
    <t>Muslim 61.5%, Roman Catholic 23.3%, traditional/animist 7.8%, Protestant 6.5%, other/no answer 0.2%, none 0.7% (2010 est.)</t>
  </si>
  <si>
    <t>44.28% (male 4,434,908 /female 4,307,438)</t>
  </si>
  <si>
    <t>20.19% (male 1,980,755 /female 2,004,763)</t>
  </si>
  <si>
    <t>28.82% (male 2,639,235 /female 3,051,333)</t>
  </si>
  <si>
    <t>3.55% (male 304,642 /female 396,072)</t>
  </si>
  <si>
    <t>3.16% (male 273,031 /female 350,538) (2018 est.)</t>
  </si>
  <si>
    <t>92.2 (2015 est.)</t>
  </si>
  <si>
    <t>87.6 (2015 est.)</t>
  </si>
  <si>
    <t>16.6 years</t>
  </si>
  <si>
    <t>2.76% (2018 est.)</t>
  </si>
  <si>
    <t>30% of total population (2019)</t>
  </si>
  <si>
    <t>4.99% annual rate of change (2015-20 est.)</t>
  </si>
  <si>
    <t>2.653 million OUAGADOUGOU (capital), 924,000 Bobo-Dioulasso (2019)</t>
  </si>
  <si>
    <t>19.4 years (2010 est.)</t>
  </si>
  <si>
    <t>320 deaths/100,000 live births (2017 est.)</t>
  </si>
  <si>
    <t>54.7 deaths/1,000 live births (2018 est.)</t>
  </si>
  <si>
    <t>59.2 deaths/1,000 live births</t>
  </si>
  <si>
    <t>50 deaths/1,000 live births</t>
  </si>
  <si>
    <t>61.8 years (2018 est.)</t>
  </si>
  <si>
    <t>60.1 years</t>
  </si>
  <si>
    <t>4.77 children born/woman (2018 est.)</t>
  </si>
  <si>
    <t>31.7% (2017/18)</t>
  </si>
  <si>
    <t>82.3% of population</t>
  </si>
  <si>
    <t>0.06 physicians/1,000 population (2016)</t>
  </si>
  <si>
    <t>0.4 beds/1,000 population (2010)</t>
  </si>
  <si>
    <t>96,000 (2018 est.)</t>
  </si>
  <si>
    <t>3,300 (2018 est.)</t>
  </si>
  <si>
    <t>5.6% (2016)</t>
  </si>
  <si>
    <t>Upper Volta, Republic of Upper Volta</t>
  </si>
  <si>
    <t>name translates as &amp;quot;Land of the Honest (Incorruptible) Men&amp;quot;</t>
  </si>
  <si>
    <t>12 22 N, 1 31 W</t>
  </si>
  <si>
    <t>13 regions; Boucle du Mouhoun, Cascades, Centre, Centre-Est, Centre-Nord, Centre-Ouest, Centre-Sud, Est, Hauts-Bassins, Nord, Plateau-Central, Sahel, Sud-Ouest</t>
  </si>
  <si>
    <t>5 August 1960 (from France)</t>
  </si>
  <si>
    <t>Republic Day, 11 December (1958); note - commemorates the day that Upper Volta became an autonomous republic in the French Community</t>
  </si>
  <si>
    <t>several previous; latest approved by referendum 2 June 1991, adopted 11 June 1991, temporarily suspended late October to mid-November 2014;&amp;amp;nbsp;initial draft of a new&amp;amp;nbsp;constitution to usher in the new republic was completed in January 2017 and a final draft was submitted to the government in December 2017; a constitutional referendum originally scheduled for adoption in March 2019 was postponed until 2020</t>
  </si>
  <si>
    <t>proposed by the president, by a majority of National Assembly membership, or by petition of at least 30,000 eligible voters submitted to the Assembly; passage requires at least three-fourths majority vote in the Assembly; failure to meet that threshold requires majority voter approval in a referendum; constitutional provisions on the form of government, the multiparty system, and national sovereignty cannot be amended; amended several times, last in 2012 (2019)</t>
  </si>
  <si>
    <t>civil law based on the French model and customary law; in mid-2019, the National Assembly amended the penal code</t>
  </si>
  <si>
    <t>at least one parent must be a citizen of Burkina Faso</t>
  </si>
  <si>
    <t>President Roch Marc Christian KABORE (since 29 December 2015)</t>
  </si>
  <si>
    <t>Prime Minister Christophe DABIRE (since 24 January 2019)</t>
  </si>
  <si>
    <t>president elected by absolute majority popular vote in 2 rounds if needed for a 5-year term (eligible for a second); election last held on 29 November 2015 (next to be held November 2020); prime minister appointed by the president with consent of the National Assembly</t>
  </si>
  <si>
    <t>Roch Marc Christian KABORE elected president in first round; percent of vote - Roch Marc Christian KABORE (MPP) 53.5%, Zephirin DIABRE (UPC) 29.6%, Tahirou BARRY (PAREN) 3.1%, Benewende Stanislas SANKARA (UNIR-MS) 2.8%, other 10.9%</t>
  </si>
  <si>
    <t>unicameral National Assembly (127 seats; members directly elected in multi-seat constituencies by party-list proportional representation vote to serve 5-year terms)</t>
  </si>
  <si>
    <t>last held on 29 November 2015 (next to be held in November 2020)</t>
  </si>
  <si>
    <t>percent of vote by party - NA; seats by party - MPP 55, UPC 33, CDP 18, Union for Rebirth-Sankarist Party 5, ADF/RDA 3, NTD 3, other 10; composition - men 115, women 12, percent of women 9.4%</t>
  </si>
  <si>
    <t>Supreme Court of Appeals or Cour de Cassation (consists of NA judges); Council of State (consists of NA judges); Constitutional Council or Conseil Constitutionnel (consists of the council president and 9 members)</t>
  </si>
  <si>
    <t>Supreme Court judge appointments mostly controlled by the president of Burkina Faso; judges have no term limits; Council of State judge appointment and tenure NA; Constitutional Council judges appointed by the president of Burkina Faso upon the proposal of the minister of justice and the president of the National Assembly; judges appointed for 9-year terms with one-third of membership renewed every 3 years</t>
  </si>
  <si>
    <t>Appeals Court; High Court; first instance tribunals; district courts; specialized courts relating to issues of labor, children, and juveniles; village (customary) courts</t>
  </si>
  <si>
    <t>African Democratic Rally/Alliance for Democracy and Federation or ADF/RDA [Gilbert Noel OUEDRAOGO]&amp;lt;br /&amp;gt;African People&amp;amp;rsquo;s Movement or MAP [Victorien TOUGOUMA]&amp;lt;br /&amp;gt;Congress for Democracy and Progress or CDP [Eddie KOMBOIGO]&amp;lt;br /&amp;gt;Le Faso Autrement [Ablasse OUEDRAOGO]&amp;lt;br /&amp;gt;New Alliance of the Faso or NAFA [Mahamoudou DICKO]&amp;lt;br /&amp;gt;New Time for Democracy or NTD [Vincent DABILGOU]&amp;lt;br /&amp;gt;Organization for Democracy and Work or ODT [Anatole BONKOUNGOU]&amp;lt;br /&amp;gt;Party for Development and Change or PDC [Aziz SEREME]&amp;lt;br /&amp;gt;Party for Democracy and Progress-Socialist Party or PDP-PS [Drabo TORO]&amp;lt;br /&amp;gt;Party for Democracy and Socialism/Metba or PDS/Metba [Philippe OUEDRAOGO]&amp;lt;br /&amp;gt;Party for National Renaissance or PAREN [Michel BERE]&amp;lt;br /&amp;gt;People&amp;#39;s Movement for Progress or MPP [Simon COMPAORE]&amp;lt;br /&amp;gt;Rally for Democracy and Socialism or RDS [Francois OUEDRAOGO]&amp;lt;br /&amp;gt;Rally for the Development of Burkina or RDB [Celestin Saidou COMPAORE]&amp;lt;br /&amp;gt;Rally of Ecologists of Burkina Faso or RDEB [Adama SERE]&amp;lt;br /&amp;gt;Soleil d&amp;amp;rsquo;Avenir [Abdoulaye SOMA]&amp;lt;br /&amp;gt;Union for a New Burkina or UBN [Diemdioda DICKO]&amp;lt;br /&amp;gt;Union for Progress and Change or UPC [Zephirin DIABRE]&amp;lt;br /&amp;gt;Union for Rebirth - Sankarist Party or UNIR-MS [Benewende Stanislas SANKARA]&amp;lt;br /&amp;gt;Union for the Republic or UPR [Toussaint Abel COULIBALY]&amp;lt;br /&amp;gt;Youth Alliance for the Republic and Independence or AJIR [Adama KANAZOE]</t>
  </si>
  <si>
    <t>ACP, AfDB, AU, CD, ECOWAS, EITI (compliant country), Entente, FAO, FZ, G-77, IAEA, IBRD, ICAO, ICC (NGOs), ICCt, ICRM, IDA, IDB, IFAD, IFC, IFRCS, ILO, IMF, Interpol, IOC, IOM, IPU, ISO, ITSO, ITU, ITUC (NGOs), MIGA, MINUSMA, MONUSCO, NAM, OIC, OIF, OPCW, PCA, UN, UNAMID, UNCTAD, UNESCO, UNIDO, UNISFA, UNITAR, UNWTO, UPU, WADB (regional), WAEMU, WCO, WFTU (NGOs), WHO, WIPO, WMO, WTO</t>
  </si>
  <si>
    <t>Ambassador Seydou KABORE (since 18 January 2017)</t>
  </si>
  <si>
    <t>2340 Massachusetts Avenue NW, Washington, DC 20008</t>
  </si>
  <si>
    <t>[1] (202) 332-5577</t>
  </si>
  <si>
    <t>[1] (202) 667-1882</t>
  </si>
  <si>
    <t>Ambassador Andrew YOUNG (since 1 December 2016)</t>
  </si>
  <si>
    <t>[226] 25-49-53-00</t>
  </si>
  <si>
    <t>Rue 15.873, Avenue Sembene Ousmane, Ouaga 2000, Secteur 15</t>
  </si>
  <si>
    <t>01 B. P. 35, Ouagadougou 01; pouch mail - US Department of State, 2440 Ouagadougou Place, Washington, DC 20521-2440</t>
  </si>
  <si>
    <t>[226] 25-49-56-28</t>
  </si>
  <si>
    <t>two equal horizontal bands of red (top) and green with a yellow five-pointed star in the center; red recalls the country&amp;#39;s struggle for independence, green is for hope and abundance, and yellow represents the country&amp;#39;s mineral wealth</t>
  </si>
  <si>
    <t>white stallion; national colors: red, yellow, green</t>
  </si>
  <si>
    <t>&amp;quot;Le Ditanye&amp;quot; (Anthem of Victory)</t>
  </si>
  <si>
    <t>Thomas SANKARA</t>
  </si>
  <si>
    <t>&amp;lt;p&amp;gt;Burkina Faso is a poor, landlocked country that depends on adequate rainfall. Irregular patterns of rainfall, poor soil, and the lack of adequate communications and other infrastructure contribute to the economy’s vulnerability to external shocks. About 80% of the population is engaged in subsistence farming and cotton is the main cash crop. The country has few natural resources and a weak industrial base.&amp;lt;/p&amp;gt;&amp;lt;p&amp;gt;&amp;lt;/p&amp;gt;&amp;lt;p&amp;gt;Cotton and gold are Burkina Faso’s key exports - gold has accounted for about three-quarters of the country’s total export revenues. Burkina Faso’s economic growth and revenue depends largely on production levels and global prices for the two commodities. The country has seen an upswing in gold exploration, production, and exports.&amp;lt;/p&amp;gt;&amp;lt;p&amp;gt;&amp;lt;/p&amp;gt;&amp;lt;p&amp;gt;In 2016, the government adopted a new development strategy, set forth in the 2016-2020 National Plan for Economic and Social Development, that aims to reduce poverty, build human capital, and to satisfy basic needs. A new three-year IMF program (2018-2020), approved in 2018, will allow the government to reduce the budget deficit and preserve critical spending on social services and priority public investments.&amp;lt;/p&amp;gt;&amp;lt;p&amp;gt;&amp;lt;/p&amp;gt;&amp;lt;p&amp;gt;While the end of the political crisis has allowed Burkina Faso’s economy to resume positive growth, the country’s fragile security situation could put these gains at risk. Political insecurity in neighboring Mali, unreliable energy supplies, and poor transportation links pose long-term challenges.&amp;lt;/p&amp;gt;</t>
  </si>
  <si>
    <t>$35.85 billion</t>
  </si>
  <si>
    <t>$33.69 billion</t>
  </si>
  <si>
    <t>$31.81 billion</t>
  </si>
  <si>
    <t>$12.57 billion (2017 est.)</t>
  </si>
  <si>
    <t>-34.4% (2017 est.)</t>
  </si>
  <si>
    <t>cotton, peanuts, shea nuts, sesame, sorghum, millet, corn, rice; livestock</t>
  </si>
  <si>
    <t>cotton lint, beverages, agricultural processing, soap, cigarettes, textiles, gold</t>
  </si>
  <si>
    <t>8.501 million (2016 est.)</t>
  </si>
  <si>
    <t>90%</t>
  </si>
  <si>
    <t>40.1% (2009 est.)</t>
  </si>
  <si>
    <t>32.2% (2009 est.)</t>
  </si>
  <si>
    <t>48.2</t>
  </si>
  <si>
    <t>2.666 billion (2017 est.)</t>
  </si>
  <si>
    <t>3.655 billion (2017 est.)</t>
  </si>
  <si>
    <t>21.2% (of GDP) (2017 est.)</t>
  </si>
  <si>
    <t>$3.357 billion</t>
  </si>
  <si>
    <t>$2.602 billion</t>
  </si>
  <si>
    <t>$4.409 billion</t>
  </si>
  <si>
    <t>$3.301 billion</t>
  </si>
  <si>
    <t>-$1.019 billion</t>
  </si>
  <si>
    <t>-$820 million</t>
  </si>
  <si>
    <t>$3.14 billion</t>
  </si>
  <si>
    <t>$2.641 billion</t>
  </si>
  <si>
    <t>Switzerland 44.9%, India 15.6%, South Africa 11.3%, Cote d&amp;#39;Ivoire 4.9% (2017)</t>
  </si>
  <si>
    <t>gold, cotton, livestock</t>
  </si>
  <si>
    <t>$3.305 billion</t>
  </si>
  <si>
    <t>capital goods, foodstuffs, petroleum</t>
  </si>
  <si>
    <t>China 13.2%, Cote d&amp;#39;Ivoire 9.5%, US 8.2%, Thailand 8.1%, France 6.5%, Ghana 4.4%, Togo 4.4%, India 4.3% (2017)</t>
  </si>
  <si>
    <t>$49 million</t>
  </si>
  <si>
    <t>1.551 billion kWh (2016 est.)</t>
  </si>
  <si>
    <t>630 million kWh (2016 est.)</t>
  </si>
  <si>
    <t>342,400 kW (2016 est.)</t>
  </si>
  <si>
    <t>23,580 bbl/day (2015 est.)</t>
  </si>
  <si>
    <t>3.421 million Mt (2017 est.)</t>
  </si>
  <si>
    <t>17,946,375</t>
  </si>
  <si>
    <t>system includes microwave radio relay, open-wire, and radiotelephone communication stations; with slow regulatory procedures, insufficient mobile spectrum,&amp;amp;nbsp;and poor condition of fixed-line networks&amp;amp;nbsp;the development of fixed-line Internet services leave Burkina Faso&amp;amp;nbsp;with some&amp;amp;nbsp;of&amp;amp;nbsp;the most expensive telecommunications globally; mobile telephony has experienced&amp;amp;nbsp;growth,&amp;amp;nbsp;but below the African average; Burkina Faso joins G5 Sahel countries to&amp;amp;nbsp;stop roaming fees by 2019; govt proposes technology-neutral&amp;amp;nbsp;licenses to boost mobile broadband connectivity (2018)</t>
  </si>
  <si>
    <t>fixed-line connections stand at less than 1 per 100 persons; mobile-cellular usage&amp;amp;nbsp;91.4 per 100,&amp;amp;nbsp;with&amp;amp;nbsp;multiple providers there is&amp;amp;nbsp;competition and the&amp;amp;nbsp;hope for growth from a low base;&amp;amp;nbsp;Internet penetration is 11% countrywide, but higher in urban areas (2018)</t>
  </si>
  <si>
    <t>country code - 226; satellite earth station - 1 Intelsat (Atlantic Ocean)</t>
  </si>
  <si>
    <t>since the official inauguration of Terrestrial Digital Television (TNT) in December 2017, Burkina Faso now has 14 digital TV channels among which 2 are state-owned; there are more than 140 radio stations (commercial, religious, community) available throughout the country including a national and regional state-owned network; the state-owned Radio Burkina and the private Radio Omega are among the most widespread stations and both include broadcasts in French and local languages (2019)</t>
  </si>
  <si>
    <t>.bf</t>
  </si>
  <si>
    <t>2,723,950</t>
  </si>
  <si>
    <t>14% (July 2016 est.)</t>
  </si>
  <si>
    <t>14,067</t>
  </si>
  <si>
    <t>2.06% of GDP</t>
  </si>
  <si>
    <t>Armed Forces of Burkina Faso (FABF): Army, Central Army Group (joint logistics command), Air Force of Burkina Faso (Force Aerienne de Burkina Faso, FABF), National Gendarmerie, National Fire Brigade (Brigade Nationale des Sapeurs-Pompiers, BNSP) (2019)</t>
  </si>
  <si>
    <t>18 years of age for voluntary military service; no conscription; women may serve in supporting roles (2013)</t>
  </si>
  <si>
    <t>122,589 (2015)</t>
  </si>
  <si>
    <t>55,868 mt-km (2015)</t>
  </si>
  <si>
    <t>XT (2016)</t>
  </si>
  <si>
    <t>622 km (2014)</t>
  </si>
  <si>
    <t>622 km 1.000-m gauge (2014)</t>
  </si>
  <si>
    <t>15,304 km (2014)</t>
  </si>
  <si>
    <t>3,642 km (2014)</t>
  </si>
  <si>
    <t>&amp;lt;p&amp;gt;adding to illicit cross-border activities, Burkina Faso has issues concerning unresolved boundary alignments with its neighbors; demarcation is currently underway with Mali; the dispute with Niger was referred to the ICJ in 2010, and a dispute over several villages with Benin persists; Benin retains a border dispute with Burkina Faso around the town of Koualou&amp;lt;/p&amp;gt;</t>
  </si>
  <si>
    <t>25,492 (Mali) (2019)</t>
  </si>
  <si>
    <t>&amp;lt;p&amp;gt;Montevideo, founded by the Spanish in 1726 as a military stronghold, soon took advantage of its natural harbor to become an important commercial center. Claimed by Argentina but annexed by Brazil in 1821, Uruguay declared its independence four years later and secured its freedom in 1828 after a three-year struggle. The administrations of President Jose BATLLE in the early 20th century launched widespread political, social, and economic reforms that established a statist tradition. A violent Marxist urban guerrilla movement named the Tupamaros, launched in the late 1960s, led Uruguay&amp;#39;s president to cede control of the government to the military in 1973. By yearend, the rebels had been crushed, but the military continued to expand its hold over the government. Civilian rule was restored in 1985. In 2004, the left-of-center Frente Amplio Coalition won national elections that effectively ended 170 years of political control previously held by the Colorado and National (Blanco) parties. Uruguay&amp;#39;s political and labor conditions are among the freest on the continent.&amp;lt;/p&amp;gt;</t>
  </si>
  <si>
    <t>Southern South America, bordering the South Atlantic Ocean, between Argentina and Brazil</t>
  </si>
  <si>
    <t>33 00 S, 56 00 W</t>
  </si>
  <si>
    <t>176,215 sq km</t>
  </si>
  <si>
    <t>175,015 sq km</t>
  </si>
  <si>
    <t>1,200 sq km</t>
  </si>
  <si>
    <t>about the size of Virginia and West Virginia combined; slightly smaller than the state of Washington</t>
  </si>
  <si>
    <t>1,591 km</t>
  </si>
  <si>
    <t>Argentina 541 km, Brazil 1050 km</t>
  </si>
  <si>
    <t>660 km</t>
  </si>
  <si>
    <t xml:space="preserve"> 200 nm or the edge of continental margin</t>
  </si>
  <si>
    <t>warm temperate; freezing temperatures almost unknown</t>
  </si>
  <si>
    <t>mostly rolling plains and low hills; fertile coastal lowland</t>
  </si>
  <si>
    <t>109 m</t>
  </si>
  <si>
    <t>Cerro Catedral 514 m</t>
  </si>
  <si>
    <t>arable land, hydropower, minor minerals, fish</t>
  </si>
  <si>
    <t>87.2% (2011 est.)</t>
  </si>
  <si>
    <t>76.9% (2011 est.)</t>
  </si>
  <si>
    <t>2,380 sq km (2012)</t>
  </si>
  <si>
    <t>most of the country&amp;#39;s population resides in the southern half of the country; approximately 80% of the populace is urban, living in towns or cities; nearly half of the population lives in and around the capital of Montevideo</t>
  </si>
  <si>
    <t>seasonally high winds (the pampero is a chilly and occasional violent wind that blows north from the Argentine pampas), droughts, floods; because of the absence of mountains, which act as weather barriers, all locations are particularly vulnerable to rapid changes from weather fronts</t>
  </si>
  <si>
    <t>water pollution from meat packing/tannery industry; heavy metal pollution; inadequate solid/hazardous waste disposal; deforestation</t>
  </si>
  <si>
    <t>Antarctic-Environmental Protocol, Antarctic-Marine Living Resources, Antarctic Treaty, Biodiversity, Climate Change, Climate Change-Kyoto Protocol, Desertification, Endangered Species, Environmental Modification, Hazardous Wastes, Law of the Sea, Ozone Layer Protection, Ship Pollution, Wetlands</t>
  </si>
  <si>
    <t>Marine Dumping, Marine Life Conservation</t>
  </si>
  <si>
    <t>second-smallest South American country (after Suriname); most of the low-lying landscape (three-quarters of the country) is grassland, ideal for cattle and sheep raising</t>
  </si>
  <si>
    <t>3,369,299 (July 2018 est.)</t>
  </si>
  <si>
    <t>Uruguayan(s)</t>
  </si>
  <si>
    <t>Uruguayan</t>
  </si>
  <si>
    <t>white 87.7%, black 4.6%, indigenous 2.4%, other 0.3%, none or unspecified 5% (2011 est.)</t>
  </si>
  <si>
    <t>Roman Catholic 47.1%, non-Catholic Christians 11.1%, nondenominational 23.2%, Jewish 0.3%, atheist or agnostic 17.2%, other 1.1% (2006 est.)</t>
  </si>
  <si>
    <t>19.91% (male 341,402 /female 329,474)</t>
  </si>
  <si>
    <t>15.56% (male 265,486 /female 258,611)</t>
  </si>
  <si>
    <t>39.48% (male 658,871 /female 671,172)</t>
  </si>
  <si>
    <t>10.68% (male 169,385 /female 190,392)</t>
  </si>
  <si>
    <t>14.38% (male 194,269 /female 290,237) (2018 est.)</t>
  </si>
  <si>
    <t>55.9 (2015 est.)</t>
  </si>
  <si>
    <t>0.27% (2018 est.)</t>
  </si>
  <si>
    <t>95.4% of total population (2019)</t>
  </si>
  <si>
    <t>1.745 million MONTEVIDEO (capital) (2019)</t>
  </si>
  <si>
    <t>8.1 deaths/1,000 live births (2018 est.)</t>
  </si>
  <si>
    <t>5.05 physicians/1,000 population (2017)</t>
  </si>
  <si>
    <t>2.8 beds/1,000 population (2014)</t>
  </si>
  <si>
    <t>24.8%</t>
  </si>
  <si>
    <t>30.4% (2017 est.)</t>
  </si>
  <si>
    <t>Oriental Republic of Uruguay</t>
  </si>
  <si>
    <t>Republica Oriental del Uruguay</t>
  </si>
  <si>
    <t>Banda Oriental, Cisplatine Province</t>
  </si>
  <si>
    <t>name derives from the Spanish pronunciation of the Guarani Indian designation of the Uruguay River, which makes up the western border of the country and whose name later came to be applied to the entire country</t>
  </si>
  <si>
    <t>34 51 S, 56 10 W</t>
  </si>
  <si>
    <t>19 departments (departamentos, singular - departamento); Artigas, Canelones, Cerro Largo, Colonia, Durazno, Flores, Florida, Lavalleja, Maldonado, Montevideo, Paysandu, Rio Negro, Rivera, Rocha, Salto, San Jose, Soriano, Tacuarembo, Treinta y Tres</t>
  </si>
  <si>
    <t>25 August 1825 (from Brazil)</t>
  </si>
  <si>
    <t>Independence Day, 25 August (1825)</t>
  </si>
  <si>
    <t>several previous; latest approved by plebiscite 27 November 1966, effective 15 February 1967</t>
  </si>
  <si>
    <t>initiated by public petition of at least 10% of qualified voters, proposed by agreement of at least two fifths of the General Assembly membership, or by existing &amp;quot;constitutional laws&amp;quot; sanctioned by at least two thirds of the membership in both houses of the Assembly; proposals can also be submitted by senators, representatives, or by the executive power and require the formation of and approval in a national constituent convention; final passage by either method requires approval by absolute majority of votes cast in a referendum; amended many times, last in 2004 (2018)</t>
  </si>
  <si>
    <t>President Tabare VAZQUEZ (since 1 March 2015); Vice President Lucia TOPOLANSKY (since 13 September 2017); note - Vice President Raul Fernando SENDIC Rodriguez (since 1 March 2015) stepped down on 9 September 2017 amid accusations of misuse of public funds; the president is both chief of state and head of government</t>
  </si>
  <si>
    <t>President Tabare VAZQUEZ (since 1 March 2015); Vice President Lucia TOPOLANSKY (since 13 September 2017)</t>
  </si>
  <si>
    <t>Council of Ministers appointed by the president with approval of the General Assembly</t>
  </si>
  <si>
    <t>president and vice president directly elected on the same ballot by absolute majority vote in 2 rounds if needed for a 5-year term (eligible for nonconsecutive terms); election last held on 27 October 2019 with a runoff election on 24 November 2019 (next to be held in October 2024, and a runoff if needed in November 2024)</t>
  </si>
  <si>
    <t>Luis Alberto LACALLE POU elected president - results of the first round of presidential elections: percent of vote - Daniel MARTINEZ (FA) 40.7%, Luis Alberto LACALLE POU (Blanco) 29.7%, Ernesto TALVI (Colorado Party) 12.8%, and Guido MANINI RIOS (Open Cabildo) 11.3%, other 5.5%; results of the second round: percent of vote - Luis Alberto LACALLE POU (Blanco) 50.6%, Daniel MARTINEZ (FA) 49.4%,&amp;amp;nbsp; note - LACALLE POU will take office 1 March 2020</t>
  </si>
  <si>
    <t>bicameral General Assembly or Asamblea General consists of:&amp;lt;br /&amp;gt;Chamber of Senators or Camara de Senadores (31 seats; members directly elected in a single nationwide constituency by proportional representation vote; the vice-president serves as the presiding ex-officio member; elected members serve 5-year terms)&amp;lt;br /&amp;gt; Chamber of Representatives or Camara de Representantes (99 seats; members directly elected in multi-seat constituencies by proportional representation vote to serve 5-year terms)</t>
  </si>
  <si>
    <t>&amp;lt;br /&amp;gt;Chamber of Senators - last held on 26 October 2014 (next to be held in October 2019) &amp;lt;br /&amp;gt;Chamber of Representatives - last held on 26 October 2014 (next to be held on 27 October 2019)</t>
  </si>
  <si>
    <t>&amp;lt;br /&amp;gt;Chamber of Senators - percent of vote by coalition/party - Frente Amplio 49.5%, National Party 31.9%, Colorado Party 13.3%, Independent Party 3.2%, other 2.1%; seats by coalition/party - Frente Amplio 15, National Party 10, Colorado Party 4, Independent Party 1; composition -men 22, women 9, percent of women 29%&amp;lt;br /&amp;gt;&amp;lt;br /&amp;gt; Chamber of Representatives - percent of vote by coalition/party - Frente Amplio 49.5%, National Party 31.9%, Colorado Party 13.3%, Independent Party 3.2%, AP 1.2%, other 0.9%; seats by coalition/party - Frente Amplio 50, National Party 32, Colorado Party 13, Independent Party 3, AP 1; composition - men 83, women 16, percent of women 16.2%; note - total General Assembly percent of women 19.2%</t>
  </si>
  <si>
    <t>Supreme Court of Justice (consists of 5 judges)</t>
  </si>
  <si>
    <t>judges nominated by the president and appointed in joint conference of the General Assembly; judges serve 10-year terms, with reelection possible after a lapse of 5 years following the previous term</t>
  </si>
  <si>
    <t>Courts of Appeal; District Courts (Juzgados Letrados); Peace Courts (Juzgados de Paz); Rural Courts (Juzgados Rurales)</t>
  </si>
  <si>
    <t>Broad Front or FA (Frente Amplio) [Javier MIRANDA] - (a broad governing coalition that includes Uruguay Assembly [Danilo ASTORI], Progressive Alliance [Rodolfo NIN NOVOA], New Space [Rafael MICHELINI], Socialist Party [Monica XAVIER], Vertiente Artiguista [Enrique RUBIO], Christian Democratic Party [Jorge RODRIGUEZ], For the People&amp;amp;rsquo;s Victory [Luis PUIG], Popular Participation Movement (MPP) [Jose MUJICA], Broad Front Commitment [Raul SENDIC], Big House [Constanza MOREIRA], Communist Party [Marcos CARAMBULA], The Federal League [Dario PEREZ]&amp;lt;br /&amp;gt;Colorado Party (including Vamos Uruguay (or Let&amp;#39;s Go Uruguay), Open Space [Tabare VIERA], and Open Batllism [Ope PASQUET])&amp;lt;br /&amp;gt;Independent Party [Pablo MIERES]&amp;lt;br /&amp;gt;National Party or Blanco (including Everyone [Luis LACALLE POU] and National Alliance [Jorge LARRANAGA])&amp;lt;br /&amp;gt;Popular Unity [Gonzalo ABELLA]&amp;lt;br /&amp;gt;Open Cabildo [Guido MANINI RIOS]</t>
  </si>
  <si>
    <t>CAN (associate), CD, CELAC, FAO, G-77, IADB, IAEA, IBRD, ICAO, ICC (national committees), ICCt, ICRM, IDA, IFAD, IFC, IFRCS, IHO, ILO, IMF, IMO, Interpol, IOC, IOM, IPU, ISO, ITSO, ITU, LAES, LAIA, Mercosur, MIGA, MINUSTAH, MONUSCO, NAM (observer), OAS, OIF (observer), OPANAL, OPCW, Pacific Alliance (observer), PCA, SICA (observer), UN, UNASUR, UNCTAD, UNESCO, UNIDO, Union Latina, UNMOGIP, UNOCI, UNWTO, UPU, WCO, WFTU (NGOs), WHO, WIPO, WMO, WTO</t>
  </si>
  <si>
    <t>Ambassador Carlos Alberto GIANELLI Derois (since 3 August 2015)</t>
  </si>
  <si>
    <t>1913 I Street NW, Washington, DC 20006</t>
  </si>
  <si>
    <t>[1] (202) 331-1313</t>
  </si>
  <si>
    <t>[1] (202) 331-8142</t>
  </si>
  <si>
    <t>Chicago, Los Angeles, Miami, New York</t>
  </si>
  <si>
    <t>Ambassador (vacant); Charge d&amp;#39;Affaires Jennifer SAVAGE (since 6 August 2019)</t>
  </si>
  <si>
    <t>[598] (2) 1770-2000</t>
  </si>
  <si>
    <t>Lauro Muller 1776, Montevideo 11200</t>
  </si>
  <si>
    <t>APO AA 34035</t>
  </si>
  <si>
    <t>[598] (2) 1770-2128</t>
  </si>
  <si>
    <t>nine equal horizontal stripes of white (top and bottom) alternating with blue; a white square in the upper hoist-side corner with a yellow sun bearing a human face (delineated in black) known as the Sun of May with 16 rays that alternate between triangular and wavy; the stripes represent the nine original departments of Uruguay; the sun symbol evokes the legend of the sun breaking through the clouds on 25 May 1810 as independence was first declared from Spain (Uruguay subsequently won its independence from Brazil); the sun features are said to represent those of Inti, the Inca god of the sun</t>
  </si>
  <si>
    <t>Sun of May (a sun-with-face symbol); national colors: blue, white, yellow</t>
  </si>
  <si>
    <t>&amp;quot;Himno Nacional&amp;quot; (National Anthem of Uruguay)</t>
  </si>
  <si>
    <t>Francisco Esteban ACUNA de Figueroa/Francisco Jose DEBALI</t>
  </si>
  <si>
    <t>&amp;lt;p&amp;gt;Uruguay has a free market economy characterized by an export-oriented agricultural sector, a well-educated workforce, and high levels of social spending. Uruguay has sought to expand trade within the Common Market of the South (Mercosur) and with non-Mercosur members, and President VAZQUEZ has maintained his predecessor&amp;#39;s mix of pro-market policies and a strong social safety net.&amp;amp;nbsp;&amp;lt;br /&amp;gt;&amp;lt;br /&amp;gt;&amp;lt;/p&amp;gt; Following financial difficulties in the late 1990s and early 2000s, Uruguay&amp;#39;s economic growth averaged 8% annually during the 2004-08 period. The 2008-09 global financial crisis put a brake on Uruguay&amp;#39;s vigorous growth, which decelerated to 2.6% in 2009. Nevertheless, the country avoided a recession and kept growth rates positive, mainly through higher public expenditure and investment; GDP growth reached 8.9% in 2010 but slowed markedly in the 2012-16 period as a result of a renewed slowdown in the global economy and in Uruguay&amp;#39;s main trade partners and Mercosur counterparts, Argentina and Brazil. Reforms in those countries should give Uruguay an economic boost. Growth picked up in 2017.</t>
  </si>
  <si>
    <t>$78.16 billion</t>
  </si>
  <si>
    <t>$76.14 billion</t>
  </si>
  <si>
    <t>$74.87 billion</t>
  </si>
  <si>
    <t>$59.18 billion (2017 est.)</t>
  </si>
  <si>
    <t>$22,400</t>
  </si>
  <si>
    <t>$21,900</t>
  </si>
  <si>
    <t>$21,600</t>
  </si>
  <si>
    <t>66.8% (2017 est.)</t>
  </si>
  <si>
    <t>Cellulose, beef, soybeans, rice, wheat; dairy products; fish; lumber, tobacco, wine</t>
  </si>
  <si>
    <t>food processing, electrical machinery, transportation equipment, petroleum products, textiles, chemicals, beverages</t>
  </si>
  <si>
    <t>-3.6% (2017 est.)</t>
  </si>
  <si>
    <t>1.748 million (2017 est.)</t>
  </si>
  <si>
    <t>73% (2010 est.)</t>
  </si>
  <si>
    <t>30.8% (2014 est.)</t>
  </si>
  <si>
    <t>17.66 billion (2017 est.)</t>
  </si>
  <si>
    <t>19.72 billion (2017 est.)</t>
  </si>
  <si>
    <t>29.8% (of GDP) (2017 est.)</t>
  </si>
  <si>
    <t>65.7% of GDP</t>
  </si>
  <si>
    <t>61.6% of GDP</t>
  </si>
  <si>
    <t>13.83%</t>
  </si>
  <si>
    <t>16.17%</t>
  </si>
  <si>
    <t>$5.068 billion</t>
  </si>
  <si>
    <t>$4.516 billion</t>
  </si>
  <si>
    <t>$19.03 billion</t>
  </si>
  <si>
    <t>$879 million</t>
  </si>
  <si>
    <t>$410 million</t>
  </si>
  <si>
    <t>$8.387 billion</t>
  </si>
  <si>
    <t>China 19%, Brazil 16.1%, US 5.7%, Argentina 5.4% (2017)</t>
  </si>
  <si>
    <t>beef, soybeans, cellulose, rice, wheat, wood, dairy products, wool</t>
  </si>
  <si>
    <t>$8.607 billion</t>
  </si>
  <si>
    <t>$8.463 billion</t>
  </si>
  <si>
    <t>refined oil, crude oil, passenger and other transportation vehicles, vehicle parts, cellular phones</t>
  </si>
  <si>
    <t>China 20%, Brazil 19.5%, Argentina 12.6%, US 10.9% (2017)</t>
  </si>
  <si>
    <t>$15.96 billion</t>
  </si>
  <si>
    <t>$44.84 billion</t>
  </si>
  <si>
    <t>$22.81 billion</t>
  </si>
  <si>
    <t>$136.1 million</t>
  </si>
  <si>
    <t>Uruguayan pesos (UYU) per US dollar -</t>
  </si>
  <si>
    <t>{"2017":"28.77","2016":"30.16","2015":"30.16","2014":"27.52","2013":"23.25"}</t>
  </si>
  <si>
    <t>10.77 billion kWh (2016 est.)</t>
  </si>
  <si>
    <t>1.321 billion kWh (2015 est.)</t>
  </si>
  <si>
    <t>4.808 million kW (2016 est.)</t>
  </si>
  <si>
    <t>40,200 bbl/day (2015 est.)</t>
  </si>
  <si>
    <t>42,220 bbl/day (2015 est.)</t>
  </si>
  <si>
    <t>9,591 bbl/day (2015 est.)</t>
  </si>
  <si>
    <t>70.79 million cu m (2017 est.)</t>
  </si>
  <si>
    <t>7.554 million Mt (2017 est.)</t>
  </si>
  <si>
    <t>1,136,977</t>
  </si>
  <si>
    <t>5,097,569</t>
  </si>
  <si>
    <t>fully digitalized; one of the highest broadband penetrations in Latin America; high fixed-line and mobile penetrations as well;&amp;amp;nbsp;FttP coverage by 2022; nationwide 3G coverage (2018)</t>
  </si>
  <si>
    <t>most modern facilities concentrated in Montevideo; nationwide microwave radio relay network; overall fixed-line 34 per 100 and mobile-cellular teledensity&amp;amp;nbsp;152 per&amp;amp;nbsp;100 persons (2018)</t>
  </si>
  <si>
    <t>country code - 598; the UNISOR submarine cable system provides direct connectivity to Brazil and Argentina; satellite earth stations - 2 Intelsat (Atlantic Ocean); Bicentenario 2012 and Tannat&amp;amp;nbsp;2017 cables helped end-users with Internet bandwidth</t>
  </si>
  <si>
    <t>mixture of privately owned and state-run broadcast media; more than 100 commercial radio stations and about 20 TV channels; cable TV is available; many community radio and TV stations; adopted the hybrid Japanese/Brazilian HDTV standard (ISDB-T) in December 2010 (2019)</t>
  </si>
  <si>
    <t>.uy</t>
  </si>
  <si>
    <t>2,225,075</t>
  </si>
  <si>
    <t>949,974</t>
  </si>
  <si>
    <t>Armed Forces of Uruguay (Fuerzas Armadas del Uruguay): National Army (Ejercito Nacional), National Navy (Armada Nacional, includes Maritime National Prefecture (Coast Guard)), Uruguayan Air Force (Fuerza Aerea) (2019)</t>
  </si>
  <si>
    <t>18-30 years of age (18-22 years of age for Navy) for male or female voluntary military service; up to 40 years of age for specialists; enlistment is voluntary in peacetime, but the government has the authority to conscript in emergencies (2013)</t>
  </si>
  <si>
    <t>CX (2016)</t>
  </si>
  <si>
    <t>133 (2013)</t>
  </si>
  <si>
    <t>122 (2013)</t>
  </si>
  <si>
    <t>257 km gas, 160 km oil (2013)</t>
  </si>
  <si>
    <t>1,673 km (operational; government claims overall length is 2,961 km) (2016)</t>
  </si>
  <si>
    <t>1,673 km 1.435-m gauge (2016)</t>
  </si>
  <si>
    <t>77,732 km (2010)</t>
  </si>
  <si>
    <t>7,743 km (2010)</t>
  </si>
  <si>
    <t>1,600 km (2011)</t>
  </si>
  <si>
    <t>57</t>
  </si>
  <si>
    <t>container ship 1, general cargo 6, oil tanker 3, other 47 (2018)</t>
  </si>
  <si>
    <t>&amp;lt;p&amp;gt;in 2010, the ICJ ruled in favor of Uruguay&amp;#39;s operation of two paper mills on the Uruguay River, which forms the border with Argentina; the two countries formed a joint pollution monitoring regime; uncontested boundary dispute between Brazil and Uruguay over Braziliera/Brasiliera Island in the Quarai/Cuareim River leaves the tripoint with Argentina in question; smuggling of firearms and narcotics continues to be an issue along the Uruguay-Brazil border&amp;lt;/p&amp;gt;</t>
  </si>
  <si>
    <t>small-scale transit country for drugs mainly bound for Europe, often through sea-borne containers; law enforcement corruption; money laundering because of strict banking secrecy laws; weak border control along Brazilian frontier; increasing consumption of cocaine base and synthetic drugs</t>
  </si>
  <si>
    <t>Uzbekistan is the geographic and population center of Central Asia. The country has a diverse economy and a relatively young population. Russia conquered and united the disparate territories of present-day Uzbekistan in the late 19th century. Stiff resistance to the Red Army after the Bolshevik Revolution was eventually suppressed and a socialist republic established in 1924. During the Soviet era, intensive production of &amp;quot;white gold&amp;quot; (cotton) and grain led to the overuse of agrochemicals and the depletion of water supplies, leaving the land degraded and the Aral Sea and certain rivers half-dry. Independent since the dissolution of the USSR in 1991, the country has diversified agricultural production while developing its mineral and petroleum export capacity and increasing its manufacturing base, although cotton remains a major part of its economy. Uzbekistan&amp;amp;rsquo;s first president, Islam KARIMOV, led Uzbekistan for 25 years until his death in September 2016. His successor, former Prime Minister Shavkat MIRZIYOYEV, has improved relations with Uzbekistan&amp;amp;rsquo;s neighbors and introduced wide-ranging economic, judicial, and social reforms.</t>
  </si>
  <si>
    <t>Central Asia, north of Turkmenistan, south of Kazakhstan</t>
  </si>
  <si>
    <t>41 00 N, 64 00 E</t>
  </si>
  <si>
    <t>447,400 sq km</t>
  </si>
  <si>
    <t>425,400 sq km</t>
  </si>
  <si>
    <t>22,000 sq km</t>
  </si>
  <si>
    <t>about four times the size of Virginia; slightly larger than California</t>
  </si>
  <si>
    <t>6,893 km</t>
  </si>
  <si>
    <t>Afghanistan 144 km, Kazakhstan 2330 km, Kyrgyzstan 1314 km, Tajikistan 1312 km, Turkmenistan 1793 km</t>
  </si>
  <si>
    <t>0 km (doubly landlocked); note - Uzbekistan includes the southern portion of the Aral Sea with a 420 km shoreline</t>
  </si>
  <si>
    <t>mostly mid-latitude desert, long, hot summers, mild winters; semiarid grassland in east</t>
  </si>
  <si>
    <t>mostly flat-to-rolling sandy desert with dunes; broad, flat intensely irrigated river valleys along course of Amu Darya, Syr Darya (Sirdaryo), and Zarafshon; Fergana Valley in east surrounded by mountainous Tajikistan and Kyrgyzstan; shrinking Aral Sea in west</t>
  </si>
  <si>
    <t>Sariqamish Kuli -12 m</t>
  </si>
  <si>
    <t>Adelunga Toghi 4,301 m</t>
  </si>
  <si>
    <t>natural gas, petroleum, coal, gold, uranium, silver, copper, lead and zinc, tungsten, molybdenum</t>
  </si>
  <si>
    <t>62.6% (2011 est.)</t>
  </si>
  <si>
    <t>42,150 sq km (2012)</t>
  </si>
  <si>
    <t>most of the population is concentrated in the fertile Fergana Valley in the easternmost arm of the country; the south has significant clusters of people, while the central and western deserts are sparsely populated</t>
  </si>
  <si>
    <t>earthquakes; floods; landslides or mudslides; avalanches; droughts</t>
  </si>
  <si>
    <t>shrinkage of the Aral Sea has resulted in growing concentrations of chemical pesticides and natural salts; these substances are then blown from the increasingly exposed lake bed and contribute to desertification and respiratory health problems; water pollution from industrial wastes and the heavy use of fertilizers and pesticides is the cause of many human health disorders; increasing soil salination; soil contamination from buried nuclear processing and agricultural chemicals, including DDT</t>
  </si>
  <si>
    <t>along with Liechtenstein, one of the only two doubly landlocked countries in the world</t>
  </si>
  <si>
    <t>30,023,709 (July 2018 est.)</t>
  </si>
  <si>
    <t>Uzbekistani</t>
  </si>
  <si>
    <t>Uzbek 83.8%, Tajik 4.8%, Kazakh 2.5%, Russian 2.3%, Karakalpak 2.2%, Tatar 1.5%, other 4.4% (2017 est.)</t>
  </si>
  <si>
    <t>Uzbek (official) 74.3%, Russian 14.2%, Tajik 4.4%, other 7.1%</t>
  </si>
  <si>
    <t>Muslim 88% (mostly Sunni), Eastern Orthodox 9%, other 3%</t>
  </si>
  <si>
    <t>23.61% (male 3,631,957 /female 3,457,274)</t>
  </si>
  <si>
    <t>17.85% (male 2,735,083 /female 2,623,511)</t>
  </si>
  <si>
    <t>44.95% (male 6,714,567 /female 6,781,485)</t>
  </si>
  <si>
    <t>8.15% (male 1,156,462 /female 1,289,703)</t>
  </si>
  <si>
    <t>5.44% (male 698,610 /female 935,057) (2018 est.)</t>
  </si>
  <si>
    <t>47.7 (2015 est.)</t>
  </si>
  <si>
    <t>0.91% (2018 est.)</t>
  </si>
  <si>
    <t>50.4% of total population (2019)</t>
  </si>
  <si>
    <t>2.49 million TASHKENT (capital) (2019)</t>
  </si>
  <si>
    <t>23.4 years (2014 est.)</t>
  </si>
  <si>
    <t>17.4 deaths/1,000 live births (2018 est.)</t>
  </si>
  <si>
    <t>80.9% of population</t>
  </si>
  <si>
    <t>19.1% of population</t>
  </si>
  <si>
    <t>12.7% of population (2012 est.)</t>
  </si>
  <si>
    <t>2.37 physicians/1,000 population (2014)</t>
  </si>
  <si>
    <t>4 beds/1,000 population (2013)</t>
  </si>
  <si>
    <t>52,000 (2018 est.)</t>
  </si>
  <si>
    <t>Republic of Uzbekistan</t>
  </si>
  <si>
    <t>O&amp;#39;zbekiston Respublikasi</t>
  </si>
  <si>
    <t>O&amp;#39;zbekiston</t>
  </si>
  <si>
    <t>Uzbek Soviet Socialist Republic</t>
  </si>
  <si>
    <t>a combination of the Turkic words &amp;quot;uz&amp;quot; (self) and &amp;quot;bek&amp;quot; (master) with the Persian suffix &amp;quot;-stan&amp;quot; (country) to give the meaning &amp;quot;Land of the Free&amp;quot;</t>
  </si>
  <si>
    <t>presidential republic; highly authoritarian</t>
  </si>
  <si>
    <t>Tashkent (Toshkent)</t>
  </si>
  <si>
    <t>41 19 N, 69 15 E</t>
  </si>
  <si>
    <t>12 provinces (viloyatlar, singular - viloyat), 1 autonomous republic* (avtonom respublikasi), and 1 city** (shahar); Andijon Viloyati, Buxoro Viloyati [Bukhara Province], Farg&amp;#39;ona Viloyati [Fergana Province], Jizzax Viloyati, Namangan Viloyati, Navoiy Viloyati, Qashqadaryo Viloyati (Qarshi), Qoraqalpog&amp;#39;iston Respublikasi [Karakalpakstan Republic]* (Nukus), Samarqand Viloyati [Samarkand Province], Sirdaryo Viloyati (Guliston), Surxondaryo Viloyati (Termiz), Toshkent Shahri [Tashkent City]**, Toshkent Viloyati [Tashkent Province], Xorazm Viloyati (Urganch)</t>
  </si>
  <si>
    <t>1 September 1991 (from the Soviet Union)</t>
  </si>
  <si>
    <t>Independence Day, 1 September (1991)</t>
  </si>
  <si>
    <t>several previous; latest adopted 8 December 1992</t>
  </si>
  <si>
    <t>proposed by the Supreme Assembly or by referendum; passage requires two-thirds majority vote of both houses of the Assembly or passage in a referendum; amended several times, last in 2017 (2018)</t>
  </si>
  <si>
    <t>at least one parent must be a citizen of Uzbekistan</t>
  </si>
  <si>
    <t>President Shavkat MIRZIYOYEV (interim president from 8 September 2016; formally elected president on 4 December 2016 to succeed longtime President Islom KARIMOV, who died on 2 September 2016)</t>
  </si>
  <si>
    <t>Prime Minister Abdulla ARIPOV (since 14 December 2016); First Deputy Prime Minister/Minister of Transport Achilbay RAMATOV (since 15 December 2016)</t>
  </si>
  <si>
    <t>Cabinet of Ministers appointed by the president with most requiring approval of the Senate chamber of the Supreme Assembly (Oliy Majlis)</t>
  </si>
  <si>
    <t>president directly elected by absolute majority popular vote in 2 rounds if needed for a 5-year term (eligible for a second term; previously a 5-year term, extended by a 2002 constitutional amendment to 7 years, and reverted to 5 years in 2011); election last held on 4 December 2016 (next to be held in 2021); prime minister nominated by majority party in legislature since 2011, but appointed along with the ministers and deputy ministers by the president</t>
  </si>
  <si>
    <t>Shavkat MIRZIYOYEV elected president in first round; percent of vote - Shavkat MIRZIYOYEV (LDPU) 88.6%, Hotamjon KETMONOV (NDP) 3.7%, Narimon UMAROV (Adolat) 3.5%, Sarvar OTAMURODOV (Milliy Tiklanish/National Revival) 2.4%, other 1.8%</t>
  </si>
  <si>
    <t>bicameral Supreme Assembly or Oliy Majlis consists of:&amp;lt;br /&amp;gt;Senate (100 seats; 84 members indirectly elected by regional governing councils and 16 appointed by the president; members serve 5-year terms)&amp;lt;br /&amp;gt; Legislative Chamber or Qonunchilik Palatasi (150 seats; members directly elected in single-seat constituencies by absolute majority vote with a second round, if needed; members serve 5-year terms)</t>
  </si>
  <si>
    <t>&amp;lt;br /&amp;gt;Senate - last held 13-14 January 2015 (next to be held in 2020)&amp;lt;br /&amp;gt; Legislative Chamber - last held on 21 December 2014 and 4 January 2015 (next to be held in December 2019)</t>
  </si>
  <si>
    <t>&amp;lt;br /&amp;gt;Senate - percent of vote by party - NA; seats by party - NA; composition - men 83, women 17, percent of women 17%&amp;lt;br /&amp;gt; Legislative Chamber - percent of vote by party - NA; seats by party - LDPU 52, National Revival Democratic Party 36, NDP 27, Adolat 20, Ecological Movement 15; composition - men 126, women 24, percent of women 16%; note - total Supreme Assembly percent of women 16.4%</t>
  </si>
  <si>
    <t>Supreme Court (consists of 67 judges organized into administrative, civil, criminal, and economic sections); Constitutional Court (consists of 7 judges)</t>
  </si>
  <si>
    <t>judges of the highest courts nominated by the president and confirmed by the Senate of the Oliy Majlis; judges appointed for initial 5-year term and can be reappointed for subsequent 10-year and lifetime terms</t>
  </si>
  <si>
    <t>regional, district, city, and town courts</t>
  </si>
  <si>
    <t>Ecological Party of Uzbekistan (O&amp;#39;zbekiston Ekologik Partivasi) [Boriy ALIKHANOV]&amp;lt;br /&amp;gt;Justice (Adolat) Social Democratic Party of Uzbekistan [Narimon UMAROV]&amp;lt;br /&amp;gt;Liberal Democratic Party of Uzbekistan (O&amp;#39;zbekiston Liberal-Demokratik Partiyasi) or LDPU [Aktam HAITOV]&amp;lt;br /&amp;gt;National Revival Democratic Party of Uzbekistan (O&amp;#39;zbekiston Milliy Tiklanish Demokratik Partiyasi) [Sarvar OTAMURATOV]&amp;lt;br /&amp;gt;People&amp;#39;s Democratic Party of Uzbekistan (Xalq Demokratik Partiyas) or NDP [Hotamjon KETMONOV] (formerly Communist Party)</t>
  </si>
  <si>
    <t>ADB, CICA, CIS, EAPC, EBRD, ECO, FAO, IAEA, IBRD, ICAO, ICC (national committees), ICCt, ICRM, IDA, IDB, IFAD, IFC, IFRCS, ILO, IMF, Interpol, IOC, ISO, ITSO, ITU, MIGA, NAM, OIC, OPCW, OSCE, PFP, SCO, UN, UNCTAD, UNESCO, UNIDO, UNWTO, UPU, WCO, WFTU (NGOs), WHO, WIPO, WMO, WTO (observer)</t>
  </si>
  <si>
    <t>Ambassador Javlon VAHOBOV (since 29 November 2017)</t>
  </si>
  <si>
    <t>1746 Massachusetts Avenue NW, Washington, DC 20036</t>
  </si>
  <si>
    <t>[1] (202) 887-5300</t>
  </si>
  <si>
    <t>[1] (202) 293-6804</t>
  </si>
  <si>
    <t>Ambassador Daniel ROSENBLUM (since 24 May 2019)</t>
  </si>
  <si>
    <t>[998] (71) 120-5450</t>
  </si>
  <si>
    <t>3 Moyqo&amp;#39;rq&amp;#39;on, 5th Block, Yunusobod District, Tashkent 100093</t>
  </si>
  <si>
    <t>[998] (71) 120-6335</t>
  </si>
  <si>
    <t>three equal horizontal bands of blue (top), white, and green separated by red fimbriations with a vertical, white crescent moon (closed side to the hoist) and 12 white, five-pointed stars shifted to the hoist on the top band; blue is the color of the Turkic peoples and of the sky, white signifies peace and the striving for purity in thoughts and deeds, while green represents nature and is the color of Islam; the red stripes are the vital force of all living organisms that links good and pure ideas with the eternal sky and with deeds on earth; the crescent represents Islam and the 12 stars the months and constellations of the Uzbek calendar</t>
  </si>
  <si>
    <t>khumo (mythical bird); national colors: blue, white, red, green</t>
  </si>
  <si>
    <t>&amp;quot;O&amp;#39;zbekiston Respublikasining Davlat Madhiyasi&amp;quot; (National Anthem of the Republic of Uzbekistan)</t>
  </si>
  <si>
    <t>Abdulla ARIPOV/Mutal BURHANOV</t>
  </si>
  <si>
    <t>&amp;lt;p&amp;gt;Uzbekistan is a doubly landlocked country in which 51% of the population lives in urban settlements; the agriculture-rich Fergana Valley, in which Uzbekistan’s eastern borders are situated, has been counted among the most densely populated parts of Central Asia. Since its independence in September 1991, the government has largely maintained its Soviet-style command economy with subsidies and tight controls on production, prices, and access to foreign currency. Despite ongoing efforts to diversify crops, Uzbek agriculture remains largely centered on cotton; Uzbekistan is the world&amp;#39;s fifth-largest cotton exporter and seventh-largest producer. Uzbekistan&amp;#39;s growth has been driven primarily by state-led investments, and export of natural gas, gold, and cotton provides a significant share of foreign exchange earnings.&amp;lt;/p&amp;gt;&amp;lt;p&amp;gt;&amp;lt;/p&amp;gt;&amp;lt;p&amp;gt;Recently, lower global commodity prices and economic slowdowns in neighboring Russia and China have hurt Uzbekistan&amp;#39;s trade and investment and worsened its foreign currency shortage. Aware of the need to improve the investment climate, the government is taking incremental steps to reform the business sector and address impediments to foreign investment in the country. Since the death of first President Islam KARIMOV and election of President Shavkat MIRZIYOYEV, emphasis on such initiatives and government efforts to improve the private sector have increased. In the past, Uzbek authorities accused US and other foreign companies operating in Uzbekistan of violating Uzbek laws and have frozen and seized their assets.&amp;lt;/p&amp;gt;&amp;lt;p&amp;gt;&amp;lt;/p&amp;gt;&amp;lt;p&amp;gt;As a part of its economic reform efforts, the Uzbek Government is looking to expand opportunities for small and medium enterprises and prioritizes increasing foreign direct investment. In September 2017, the government devalued the official currency rate by almost 50% and announced the loosening of currency restrictions to eliminate the currency black market, increase access to hard currency, and boost investment.&amp;lt;/p&amp;gt;</t>
  </si>
  <si>
    <t>$223 billion</t>
  </si>
  <si>
    <t>$211.8 billion</t>
  </si>
  <si>
    <t>$196.5 billion</t>
  </si>
  <si>
    <t>$48.83 billion (2017 est.)</t>
  </si>
  <si>
    <t>27.6% of GDP</t>
  </si>
  <si>
    <t>-20% (2017 est.)</t>
  </si>
  <si>
    <t>cotton, vegetables, fruits, grain; livestock</t>
  </si>
  <si>
    <t>textiles, food processing, machine building, metallurgy, mining, hydrocarbon extraction, chemicals</t>
  </si>
  <si>
    <t>18.12 million (2017 est.)</t>
  </si>
  <si>
    <t>60.9% (2012 est.)</t>
  </si>
  <si>
    <t>14% (2016 est.)</t>
  </si>
  <si>
    <t>29.6% (2003)</t>
  </si>
  <si>
    <t>15.22 billion (2017 est.)</t>
  </si>
  <si>
    <t>15.08 billion (2017 est.)</t>
  </si>
  <si>
    <t>31.2% (of GDP) (2017 est.)</t>
  </si>
  <si>
    <t>$4.173 billion</t>
  </si>
  <si>
    <t>$7.729 billion</t>
  </si>
  <si>
    <t>$5.558 billion</t>
  </si>
  <si>
    <t>$1.713 billion</t>
  </si>
  <si>
    <t>$384 million</t>
  </si>
  <si>
    <t>$11.48 billion</t>
  </si>
  <si>
    <t>$11.2 billion</t>
  </si>
  <si>
    <t>Switzerland 38.7%, China 15.5%, Russia 10.7%, Turkey 8.6%, Kazakhstan 7.7%, Afghanistan 4.7% (2017)</t>
  </si>
  <si>
    <t>energy products, cotton, gold, mineral fertilizers, ferrous and nonferrous metals, textiles, foodstuffs, machinery, automobiles</t>
  </si>
  <si>
    <t>$10.92 billion</t>
  </si>
  <si>
    <t>machinery and equipment, foodstuffs, chemicals, ferrous and nonferrous metals</t>
  </si>
  <si>
    <t>China 23.7%, Russia 22.5%, Kazakhstan 10.7%, South Korea 9.8%, Turkey 5.8%, Germany 5.6% (2017)</t>
  </si>
  <si>
    <t>$16 billion</t>
  </si>
  <si>
    <t>Uzbekistani soum (UZS) per US dollar -</t>
  </si>
  <si>
    <t>{"2017":"3,906.1","2016":"2,966.6","2015":"2,966.6","2014":"2,569.6","2013":"2,311.4"}</t>
  </si>
  <si>
    <t>55.55 billion kWh (2016 est.)</t>
  </si>
  <si>
    <t>49.07 billion kWh (2016 est.)</t>
  </si>
  <si>
    <t>13 billion kWh (2014 est.)</t>
  </si>
  <si>
    <t>10.84 billion kWh (2016 est.)</t>
  </si>
  <si>
    <t>12.96 million kW (2016 est.)</t>
  </si>
  <si>
    <t>27,000 bbl/day (2015 est.)</t>
  </si>
  <si>
    <t>594 million bbl (1 January 2018 est.)</t>
  </si>
  <si>
    <t>61,740 bbl/day (2015 est.)</t>
  </si>
  <si>
    <t>60,000 bbl/day (2016 est.)</t>
  </si>
  <si>
    <t>3,977 bbl/day (2015 est.)</t>
  </si>
  <si>
    <t>52.1 billion cu m (2017 est.)</t>
  </si>
  <si>
    <t>43.07 billion cu m (2017 est.)</t>
  </si>
  <si>
    <t>9.401 billion cu m (2017 est.)</t>
  </si>
  <si>
    <t>1.841 trillion cu m (1 January 2018 est.)</t>
  </si>
  <si>
    <t>95.58 million Mt (2017 est.)</t>
  </si>
  <si>
    <t>3,444,330</t>
  </si>
  <si>
    <t>24,265,460</t>
  </si>
  <si>
    <t>digital exchanges in large cities and in rural areas; increased investment in infrastructure and growing subscriber base; fixed-line is underdeveloped due to preeminence of mobile market; growth in broadband penetration in the future; Wi-Fi hotspot in the city of Tashkent in the future (2018)</t>
  </si>
  <si>
    <t>fixed-line 12 per 100 person and mobile-cellular 82 per 100; the state-owned telecommunications company, Uzbek Telecom, owner of the fixed-line telecommunications system, has used loans from the Japanese government and the China Development Bank to upgrade fixed-line services including conversion to digital exchanges; mobile-cellular services are provided by&amp;amp;nbsp;2 private and&amp;amp;nbsp;3 state-owned operators with a total subscriber base of 22.8 million as of January 2018 (2018)</t>
  </si>
  <si>
    <t>country code - 998; linked by fiber-optic cable or microwave radio relay with CIS member states and to other countries by leased connection via the Moscow international gateway switch; the country also has a link to the Trans-Asia-Europe (TAE) fiber-optic cable; Uzbekistan has supported the national fiber- optic backbone project of Afghanistan since 2008</t>
  </si>
  <si>
    <t>the government controls media; 17 state-owned broadcasters - 13 TV and 4 radio - provide service to virtually the entire country; about 20 privately owned TV stations, overseen by local officials, broadcast to local markets; privately owned TV stations are required to lease transmitters from the government-owned Republic TV and Radio Industry Corporation; in 2019, the Uzbek Agency for Press and Information was reorganized into the Agency of Information and Mass Communications and became part of the Uzbek Presidential Administration with recent appointment of the Uzbek President&amp;#39;s&amp;amp;nbsp;elder daughter as it deputy director (2019)</t>
  </si>
  <si>
    <t>.uz</t>
  </si>
  <si>
    <t>15,157,210</t>
  </si>
  <si>
    <t>46.8% (July 2018 est.)</t>
  </si>
  <si>
    <t>3,320,210</t>
  </si>
  <si>
    <t>4% of GDP</t>
  </si>
  <si>
    <t>Armed Forces of Uzbekistan: Army, Air and Air Defense Forces; National Guard; Ministry of Internal Affairs:&amp;amp;nbsp; Internal Security Troops (2019)</t>
  </si>
  <si>
    <t>18-27 years of age for compulsory military service; 1-year conscript service obligation for males (conscripts have the option of paying for a shorter service of one month while remaining in the reserves until the age of 27); Uzbek citizens who have completed their service terms in the armed forces have privileges in employment and admission to higher educational institutions (2016)</t>
  </si>
  <si>
    <t>2,486,673 (2015)</t>
  </si>
  <si>
    <t>114,334,520 mt-km (2015)</t>
  </si>
  <si>
    <t>UK (2016)</t>
  </si>
  <si>
    <t>13,700 km gas, 944 km oil (2016)</t>
  </si>
  <si>
    <t>4,642 km (2018)</t>
  </si>
  <si>
    <t>86,496 km (2000)</t>
  </si>
  <si>
    <t>75,511 km (2000)</t>
  </si>
  <si>
    <t>1,100 km (2012)</t>
  </si>
  <si>
    <t>&amp;lt;p&amp;gt;prolonged drought and cotton monoculture in Uzbekistan and Turkmenistan created water-sharing difficulties for Amu Darya river states; field demarcation of the boundaries with Kazakhstan commenced in 2004; border delimitation of 130 km of border with Kyrgyzstan is hampered by serious disputes around enclaves and other areas&amp;lt;/p&amp;gt;</t>
  </si>
  <si>
    <t>transit country for Afghan narcotics bound for Russian and, to a lesser extent, Western European markets; limited illicit cultivation of cannabis and small amounts of opium poppy for domestic consumption; poppy cultivation almost wiped out by government crop eradication program; transit point for heroin precursor chemicals bound for Afghanistan</t>
  </si>
  <si>
    <t>&amp;lt;p&amp;gt;The UK annexed Southern Rhodesia from the former British South Africa Company in 1923. A 1961 constitution was formulated that favored whites in power. In 1965 the government unilaterally declared its independence, but the UK did not recognize the act and demanded more complete voting rights for the black African majority in the country (then called Rhodesia). UN sanctions and a guerrilla uprising finally led to free elections in 1979 and independence (as Zimbabwe) in 1980. Robert MUGABE, the nation&amp;#39;s first prime minister, was the country&amp;#39;s only ruler (as president since 1987) from independence until his resignation in November 2017. His chaotic land redistribution campaign, which began in 1997 and intensified after 2000, caused an exodus of white farmers, crippled the economy, and ushered in widespread shortages of basic commodities. Ignoring international condemnation, MUGABE rigged the 2002 presidential election to ensure his reelection.&amp;lt;/p&amp;gt; &amp;lt;p&amp;gt;In 2005, the capital city of Harare embarked on Operation Restore Order, ostensibly an urban rationalization program, which resulted in the destruction of the homes or businesses of 700,000 mostly poor supporters of the opposition. MUGABE in 2007 instituted price controls on all basic commodities causing panic buying and leaving store shelves empty for months. General elections held in March 2008 contained irregularities but still amounted to a censure of the ZANU-PF-led government with the opposition winning a majority of seats in parliament. Movement for Democratic Change - Tsvangirai opposition leader Morgan TSVANGIRAI won the most votes in the presidential poll, but not enough to win outright. In the lead up to a run-off election in June 2008, considerable violence against opposition party members led to the withdrawal of TSVANGIRAI from the ballot. Extensive evidence of violence and intimidation resulted in international condemnation of the process. Difficult negotiations over a power-sharing &amp;quot;government of national unity,&amp;quot; in which MUGABE remained president and TSVANGIRAI became prime minister, were finally settled in February 2009, although the leaders failed to agree upon many key outstanding governmental issues. MUGABE was reelected president in 2013 in balloting that was severely flawed and internationally condemned. As a prerequisite to holding the election, Zimbabwe enacted a new constitution by referendum, although many provisions in the new constitution have yet to be codified in law. In November 2017, Vice President Emmerson MNANGAGWA took over following a military intervention that forced MUGABE to resign. MNANGAGWA was inaugurated president days later, promising to hold presidential elections in 2018. In July 2018, MNANGAGWA won the presidential election after a close contest with Movement for Democratic Change Alliance candidate Nelson CHAMISA.&amp;lt;/p&amp;gt;</t>
  </si>
  <si>
    <t>Southern Africa, between South Africa and Zambia</t>
  </si>
  <si>
    <t>20 00 S, 30 00 E</t>
  </si>
  <si>
    <t>390,757 sq km</t>
  </si>
  <si>
    <t>386,847 sq km</t>
  </si>
  <si>
    <t>3,910 sq km</t>
  </si>
  <si>
    <t>about four times the size of Indiana; slightly larger than Montana</t>
  </si>
  <si>
    <t>3,229 km</t>
  </si>
  <si>
    <t>Botswana 834 km, Mozambique 1402 km, South Africa 230 km, Zambia 763 km</t>
  </si>
  <si>
    <t>tropical; moderated by altitude; rainy season (November to March)</t>
  </si>
  <si>
    <t>mostly high plateau with higher central plateau (high veld); mountains in east</t>
  </si>
  <si>
    <t>961 m</t>
  </si>
  <si>
    <t>junction of the Runde and Save Rivers 162 m</t>
  </si>
  <si>
    <t>Inyangani 2,592 m</t>
  </si>
  <si>
    <t>coal, chromium ore, asbestos, gold, nickel, copper, iron ore, vanadium, lithium, tin, platinum group metals</t>
  </si>
  <si>
    <t>42.5% (2011 est.)</t>
  </si>
  <si>
    <t>1,740 sq km (2012)</t>
  </si>
  <si>
    <t>Aside from major urban agglomerations in Harare and Bulawayo, population distribution is fairly even, with slightly greater overall numbers in the eastern half</t>
  </si>
  <si>
    <t>recurring droughts; floods and severe storms are rare</t>
  </si>
  <si>
    <t>deforestation; soil erosion; land degradation; air and water pollution; the black rhinoceros herd - once the largest concentration of the species in the world - has been significantly reduced by poaching; poor mining practices have led to toxic waste and heavy metal pollution</t>
  </si>
  <si>
    <t>Biodiversity, Climate Change, Desertification, Endangered Species, Hazardous Wastes, Law of the Sea, Ozone Layer Protection</t>
  </si>
  <si>
    <t>landlocked; the Zambezi forms a natural riverine boundary with Zambia; in full flood (February-April) the massive Victoria Falls on the river forms the world&amp;#39;s largest curtain of falling water; Lake Kariba on the Zambia-Zimbabwe border forms the world&amp;#39;s largest reservoir by volume (180 cu km; 43 cu mi)</t>
  </si>
  <si>
    <t>14,030,368 (July 2018 est.)</t>
  </si>
  <si>
    <t>Zimbabwean(s)</t>
  </si>
  <si>
    <t>Zimbabwean</t>
  </si>
  <si>
    <t>African 99.4% (predominantly Shona; Ndebele is the second largest ethnic group), other 0.4%, unspecified 0.2% (2012 est.)</t>
  </si>
  <si>
    <t>Shona (official; most widely spoken), Ndebele (official, second most widely spoken), English (official; traditionally used for official business), 13 minority languages (official; includes Chewa, Chibarwe, Kalanga, Koisan, Nambya, Ndau, Shangani, sign language, Sotho, Tonga, Tswana, Venda, and Xhosa)</t>
  </si>
  <si>
    <t>Protestant 74.8% (includes Apostolic 37.5%, Pentecostal 21.8%, other 15.5%), Roman Catholic 7.3%, other Christian 5.3%, traditional 1.5%, Muslim 0.5%, other 0.1%, none 10.5% (2015 est.)</t>
  </si>
  <si>
    <t>38.62% (male 2,681,192 /female 2,736,876)</t>
  </si>
  <si>
    <t>20.42% (male 1,403,715 /female 1,461,168)</t>
  </si>
  <si>
    <t>32.22% (male 2,286,915 /female 2,234,158)</t>
  </si>
  <si>
    <t>4.24% (male 233,021 /female 361,759)</t>
  </si>
  <si>
    <t>4.5% (male 255,704 /female 375,860) (2018 est.)</t>
  </si>
  <si>
    <t>79.5 (2015 est.)</t>
  </si>
  <si>
    <t>74.4 (2015 est.)</t>
  </si>
  <si>
    <t>1.68% (2018 est.)</t>
  </si>
  <si>
    <t>-7.3 migrant(s)/1,000 population (2018 est.)</t>
  </si>
  <si>
    <t>32.2% of total population (2019)</t>
  </si>
  <si>
    <t>2.19% annual rate of change (2015-20 est.)</t>
  </si>
  <si>
    <t>1.521 million HARARE (capital) (2019)</t>
  </si>
  <si>
    <t>20 years (2015 est.)</t>
  </si>
  <si>
    <t>458 deaths/100,000 live births (2017 est.)</t>
  </si>
  <si>
    <t>31.9 deaths/1,000 live births (2018 est.)</t>
  </si>
  <si>
    <t>35.9 deaths/1,000 live births</t>
  </si>
  <si>
    <t>27.7 deaths/1,000 live births</t>
  </si>
  <si>
    <t>61.1 years (2018 est.)</t>
  </si>
  <si>
    <t>66.8% (2015)</t>
  </si>
  <si>
    <t>76.9% of population</t>
  </si>
  <si>
    <t>9.4% (2016)</t>
  </si>
  <si>
    <t>0.08 physicians/1,000 population (2014)</t>
  </si>
  <si>
    <t>1.7 beds/1,000 population (2011)</t>
  </si>
  <si>
    <t>30.8% of population (2015 est.)</t>
  </si>
  <si>
    <t>69.2% of population (2015 est.)</t>
  </si>
  <si>
    <t>63.2% of population (2015 est.)</t>
  </si>
  <si>
    <t>12.7% (2018 est.)</t>
  </si>
  <si>
    <t>1.3 million (2018 est.)</t>
  </si>
  <si>
    <t>10 years (2013)</t>
  </si>
  <si>
    <t>21.2% (2014 est.)</t>
  </si>
  <si>
    <t>Republic of Zimbabwe</t>
  </si>
  <si>
    <t>Southern Rhodesia, Rhodesia, Zimbabwe-Rhodesia</t>
  </si>
  <si>
    <t>takes its name from the Kingdom of Zimbabwe (13th-15th century) and its capital of Great Zimbabwe, the largest stone structure in pre-colonial southern Africa</t>
  </si>
  <si>
    <t>17 49 S, 31 02 E</t>
  </si>
  <si>
    <t>8 provinces and 2 cities* with provincial status; Bulawayo*, Harare*, Manicaland, Mashonaland Central, Mashonaland East, Mashonaland West, Masvingo, Matabeleland North, Matabeleland South, Midlands</t>
  </si>
  <si>
    <t>18 April 1980 (from the UK)</t>
  </si>
  <si>
    <t>Independence Day, 18 April (1980)</t>
  </si>
  <si>
    <t>previous 1965 (at Rhodesian independence), 1979 (Lancaster House Agreement), 1980 (at Zimbabwean independence); latest final draft completed January 2013, approved by referendum 16 March 2013, approved by Parliament 9 May 2013, effective 22 May 2013</t>
  </si>
  <si>
    <t>proposed by the Senate or by the National Assembly; passage requires two-thirds majority vote by the membership of both houses of Parliament and assent of the president of the republic; amendments to constitutional chapters on fundamental human rights and freedoms and on agricultural lands also require approval by a majority of votes cast in a referendum; amended many times, last in 2017 (2019)</t>
  </si>
  <si>
    <t>mixed legal system of English common law, Roman-Dutch civil law, and customary law</t>
  </si>
  <si>
    <t>the father must be a citizen of Zimbabwe; in the case of a child born out of wedlock, the mother must be a citizen</t>
  </si>
  <si>
    <t>President Emmerson Dambudzo MNANGAGWA (since 24 November 2017); First Vice President Constantino CHIWENGA (since 28 December 2017); note - Robert Gabriel MUGABE resigned on 21 November 2017, after ruling for 37 years</t>
  </si>
  <si>
    <t>President Emmerson Dambudzo MNANGAGWA (since 24 November 2017); Vice President Constantino CHIWENGA (since 28 December 2017); Vice President Kembo MOHADI (since 28 December 2017)&amp;amp;nbsp;</t>
  </si>
  <si>
    <t>Cabinet appointed by president, responsible to National Assembly</t>
  </si>
  <si>
    <t>each presidential candidate nominated with a nomination paper signed by at least 10 registered voters (at least 1 candidate from each province) and directly elected by absolute majority popular vote in 2 rounds if needed for a 5-year term (no term limits); election last held on 3 July 2018 (next to be held in 2023); co-vice presidents drawn from party leadership</t>
  </si>
  <si>
    <t>Emmerson MNANGAGWA reelected president in 1st round of voting; percent of vote - Emmerson MNANGAGWA (ZANU-PF) 50.8%, Nelson CHAMISA (MDC-T) 44.3%, Thokozani KHUPE (MDC-N) .9%, other 3%</t>
  </si>
  <si>
    <t>bicameral Parliament consists of:&amp;lt;br /&amp;gt;Senate (80 seats; 60 members directly elected in multi-seat constituencies - 6 seats in each of the 10 provinces - by proportional representation vote, 16 indirectly elected by the regional governing councils, 2 reserved for the National Council Chiefs, and 2 reserved for members with disabilities; members serve 5-year terms)&amp;lt;br /&amp;gt;National Assembly (270 seats; 210 members directly elected in single-seat constituencies by simple majority vote and 60 seats reserved for women directly elected by proportional representation vote; members serve 5-year terms)</t>
  </si>
  <si>
    <t>Senate - last held for elected member on 30 July 2018 (next to be held in 2023)&amp;lt;br /&amp;gt; National Assembly - last held on 31 July 2013 (next to be held in 2018)</t>
  </si>
  <si>
    <t>Senate - percent of vote by party - NA; seats by party - ZANU-PF 34, MDC Alliance 25, Chiefs 18, people with disabilities 2, MDC-T 1; composition - men 45, women 35, percent of women 43.8%&amp;lt;br /&amp;gt; National Assembly - percent of vote by party - NA; seats by party - ZANU-PF 179, MDC Alliance 88, MDC-T 1, NPF 1, independent 1; composition - men 185, women 25, percent of women 31.5%; note - total Parliament percent of women 34.3%</t>
  </si>
  <si>
    <t>Supreme Court (consists of the chief justice and 4 judges); Constitutional Court (consists of the chief and deputy chief justices and 9 judges)</t>
  </si>
  <si>
    <t>Supreme Court judges appointed by the president upon recommendation of the Judicial Service Commission, an independent body consisting of the chief justice, Public Service Commission chairman, attorney general, and 2-3 members appointed by the president; judges normally serve until age 65 but can elect to serve until age 70; Constitutional Court judge appointment NA; judges serve nonrenewable 15-year terms</t>
  </si>
  <si>
    <t>High Court; Labor Court; Administrative Court; regional magistrate courts; customary law courts; special courts</t>
  </si>
  <si>
    <t>MDC Alliance [Nelson CHAMISA]&amp;lt;br /&amp;gt;Movement for Democratic Change - MDC-T [Thokozani KHUPE]&amp;lt;br /&amp;gt;National People&amp;#39;s Party or NPP [Joyce MUJURU] (formerly Zimbabwe People First or ZimPF)&amp;lt;br /&amp;gt;National Patriotic Front or NPF [Ambrose MUTINHIRI]&amp;lt;br /&amp;gt;Zimbabwe African National Union-Patriotic Front or ZANU-PF [Emmerson Dambudzo MNANGAGWA]&amp;lt;br /&amp;gt;Zimbabwe African Peoples Union or ZAPU [Isaac MABUKA]</t>
  </si>
  <si>
    <t>ACP, AfDB, AU, COMESA, FAO, G-15, G-77, IAEA, IBRD, ICAO, ICRM, IDA, IFAD, IFC, IFRCS, ILO, IMF, IMO, Interpol, IOC, IOM, IPU, ISO, ITSO, ITU, ITUC (NGOs), MIGA, NAM, OPCW, PCA, SADC, UN, UNAMID, UNCTAD, UNESCO, UNIDO, UNMIL, UNMISS, UNOCI, UNWTO, UPU, WCO, WFTU (NGOs), WHO, WIPO, WMO, WTO</t>
  </si>
  <si>
    <t>Ambassador Ammon MUTEMBWA (since 18 November 2014)</t>
  </si>
  <si>
    <t>1608 New Hampshire Avenue NW, Washington, DC 20009</t>
  </si>
  <si>
    <t>[1] (202) 332-7100</t>
  </si>
  <si>
    <t>[1] (202) 483-9326</t>
  </si>
  <si>
    <t>Ambassador Brian A. NICHOLS (since 19 July 2018)</t>
  </si>
  <si>
    <t>[263] (0) 867-701-1000</t>
  </si>
  <si>
    <t>2 Lorraine Drive, Bluffhill, Harare</t>
  </si>
  <si>
    <t>P.O. Box 3340, Harare</t>
  </si>
  <si>
    <t>[263] (4) 796-488</t>
  </si>
  <si>
    <t>seven equal horizontal bands of green (top), yellow, red, black, red, yellow, and green with a white isosceles triangle edged in black with its base on the hoist side; a yellow Zimbabwe bird representing the long history of the country is superimposed on a red five-pointed star in the center of the triangle, which symbolizes peace; green represents agriculture, yellow mineral wealth, red the blood shed to achieve independence, and black stands for the native people</t>
  </si>
  <si>
    <t>Zimbabwe bird symbol, African fish eagle, flame lily; national colors: green, yellow, red, black, white</t>
  </si>
  <si>
    <t>&amp;quot;Kalibusiswe Ilizwe leZimbabwe&amp;quot; [Northern Ndebele language] &amp;quot;Simudzai Mureza WeZimbabwe&amp;quot; [Shona] (Blessed Be the Land of Zimbabwe)</t>
  </si>
  <si>
    <t>Solomon MUTSWAIRO/Fred Lecture CHANGUNDEGA</t>
  </si>
  <si>
    <t>&amp;lt;p&amp;gt;Zimbabwe&amp;#39;s economy depends heavily on its mining and agriculture sectors. Following a contraction from 1998 to 2008, the economy recorded real growth of more than 10% per year in the period 2010-13, before falling below 3% in the period 2014-17, due to poor harvests, low diamond revenues, and decreased investment. Lower mineral prices, infrastructure and regulatory deficiencies, a poor investment climate, a large public and external debt burden, and extremely high government wage expenses impede the country’s economic performance.&amp;lt;/p&amp;gt;&amp;lt;p&amp;gt;&amp;lt;/p&amp;gt;&amp;lt;p&amp;gt;Until early 2009, the Reserve Bank of Zimbabwe (RBZ) routinely printed money to fund the budget deficit, causing hyperinflation. Adoption of a multi-currency basket in early 2009 - which allowed currencies such as the Botswana pula, the South Africa rand, and the US dollar to be used locally - reduced inflation below 10% per year. In January 2015, as part of the government’s effort to boost trade and attract foreign investment, the RBZ announced that the Chinese renmimbi, Indian rupee, Australian dollar, and Japanese yen would be accepted as legal tender in Zimbabwe, though transactions were predominantly carried out in US dollars and South African rand until 2016, when the rand’s devaluation and instability led to near-exclusive use of the US dollar. The government in November 2016 began releasing bond notes, a parallel currency legal only in Zimbabwe which the government claims will have a one-to-one exchange ratio with the US dollar, to ease cash shortages. Bond notes began trading at a discount of up to 10% in the black market by the end of 2016.&amp;lt;/p&amp;gt;&amp;lt;p&amp;gt;&amp;lt;/p&amp;gt;&amp;lt;p&amp;gt;Zimbabwe’s government entered a second Staff Monitored Program with the IMF in 2014 and undertook other measures to reengage with international financial institutions. Zimbabwe repaid roughly $108 million in arrears to the IMF in October 2016, but financial observers note that Zimbabwe is unlikely to gain new financing because the government has not disclosed how it plans to repay more than $1.7 billion in arrears to the World Bank and African Development Bank. International financial institutions want Zimbabwe to implement significant fiscal and structural reforms before granting new loans. Foreign and domestic investment continues to be hindered by the lack of land tenure and titling, the inability to repatriate dividends to investors overseas, and the lack of clarity regarding the government’s Indigenization and Economic Empowerment Act.&amp;lt;/p&amp;gt;</t>
  </si>
  <si>
    <t>$33.04 billion</t>
  </si>
  <si>
    <t>$32.82 billion</t>
  </si>
  <si>
    <t>$17.64 billion (2017 est.)</t>
  </si>
  <si>
    <t>8% of GDP</t>
  </si>
  <si>
    <t>-39.9% (2017 est.)</t>
  </si>
  <si>
    <t>tobacco, corn, cotton, wheat, coffee, sugarcane, peanuts; sheep, goats, pigs</t>
  </si>
  <si>
    <t>mining (coal, gold, platinum, copper, nickel, tin, diamonds, clay, numerous metallic and nonmetallic ores), steel; wood products, cement, chemicals, fertilizer, clothing and footwear, foodstuffs, beverages</t>
  </si>
  <si>
    <t>7.907 million (2017 est.)</t>
  </si>
  <si>
    <t>67.5%</t>
  </si>
  <si>
    <t>72.3% (2012 est.)</t>
  </si>
  <si>
    <t>40.4% (1995)</t>
  </si>
  <si>
    <t>50.1</t>
  </si>
  <si>
    <t>3.8 billion (2017 est.)</t>
  </si>
  <si>
    <t>5.5 billion (2017 est.)</t>
  </si>
  <si>
    <t>69.9% of GDP</t>
  </si>
  <si>
    <t>7.17%</t>
  </si>
  <si>
    <t>$4.322 billion</t>
  </si>
  <si>
    <t>$4.104 billion</t>
  </si>
  <si>
    <t>$8.389 billion</t>
  </si>
  <si>
    <t>$5.358 billion</t>
  </si>
  <si>
    <t>-$716 million</t>
  </si>
  <si>
    <t>-$553 million</t>
  </si>
  <si>
    <t>$4.353 billion</t>
  </si>
  <si>
    <t>South Africa 50.3%, Mozambique 22.5%, UAE 9.8%, Zambia 4.9% (2017)</t>
  </si>
  <si>
    <t>platinum, cotton, tobacco, gold, ferroalloys, textiles/clothing</t>
  </si>
  <si>
    <t>$5.472 billion</t>
  </si>
  <si>
    <t>$5.236 billion</t>
  </si>
  <si>
    <t>machinery and transport equipment, other manufactures, chemicals, fuels, food products</t>
  </si>
  <si>
    <t>South Africa 47.8%, Zambia 20.5% (2017)</t>
  </si>
  <si>
    <t>$431.8 million</t>
  </si>
  <si>
    <t>$3.518 billion</t>
  </si>
  <si>
    <t>$309.6 million</t>
  </si>
  <si>
    <t>$271.6 million</t>
  </si>
  <si>
    <t>Zimbabwean dollars (ZWD) per US dollar -</t>
  </si>
  <si>
    <t>{"2017":"1","2016":"1","2013":"","2010":"234.25"}</t>
  </si>
  <si>
    <t>6.8 billion kWh (2016 est.)</t>
  </si>
  <si>
    <t>7.118 billion kWh (2016 est.)</t>
  </si>
  <si>
    <t>1.239 billion kWh (2015 est.)</t>
  </si>
  <si>
    <t>2.22 billion kWh (2016 est.)</t>
  </si>
  <si>
    <t>2.122 million kW (2016 est.)</t>
  </si>
  <si>
    <t>26,400 bbl/day (2015 est.)</t>
  </si>
  <si>
    <t>12.06 million Mt (2017 est.)</t>
  </si>
  <si>
    <t>264,150</t>
  </si>
  <si>
    <t>14,092,104</t>
  </si>
  <si>
    <t>continued economic instability&amp;amp;nbsp;given fractious elections in 2013&amp;amp;nbsp;and infrastructure limitations, such as reliable power, hinder progress; competition has driven rapid expansion of telecommunications, particularly cellular voice and mobile broadband, in recent years; 3 mobile network operators continue to invest in m-commerce and m-banking facilities; 3G and VoIP services are widely available with 4G/LTE service being deployed (2018)</t>
  </si>
  <si>
    <t>consists of microwave radio relay links, open-wire lines, radiotelephone communication stations, fixed wireless local loop installations, fiber-optic cable, VSAT terminals, and a substantial mobile-cellular network; Internet connection is most readily available in Harare and major towns; two government owned and two private cellular providers; fixed-line 2 per 100 and mobile-cellular 102 per 100 (2018)</t>
  </si>
  <si>
    <t>country code - 263; satellite earth stations - 2 Intelsat; 5 international digital gateway exchanges; fiber-optic connections to neighboring states provide access to international networks via undersea cable</t>
  </si>
  <si>
    <t>government owns all local radio and TV stations; foreign shortwave broadcasts and satellite TV are available to those who can afford antennas and receivers; in rural areas, access to TV broadcasts is extremely limited; analog TV only, no digital service (2017)</t>
  </si>
  <si>
    <t>.zw</t>
  </si>
  <si>
    <t>3,363,256</t>
  </si>
  <si>
    <t>187,310</t>
  </si>
  <si>
    <t>2.17% of GDP</t>
  </si>
  <si>
    <t>Zimbabwe Defense Forces (ZDF): Zimbabwe National Army (ZNA), Air Force of Zimbabwe (AFZ) (2019)</t>
  </si>
  <si>
    <t>18-22 years of age for voluntary military service (18-24 for officer cadets; 18-30 for technical/specialist personnel); no conscription; women are eligible to serve (2019)</t>
  </si>
  <si>
    <t>370,164 (2015)</t>
  </si>
  <si>
    <t>962,642 mt-km (2015)</t>
  </si>
  <si>
    <t>Z (2016)</t>
  </si>
  <si>
    <t>196 (2013)</t>
  </si>
  <si>
    <t>104 (2013)</t>
  </si>
  <si>
    <t>270 km refined products (2013)</t>
  </si>
  <si>
    <t>3,427 km (2014)</t>
  </si>
  <si>
    <t>3,427 km 1.067-m gauge (313 km electrified) (2014)</t>
  </si>
  <si>
    <t>97,267 km (2019)</t>
  </si>
  <si>
    <t>18,481 km (2019)</t>
  </si>
  <si>
    <t xml:space="preserve"> (some navigation possible on Lake Kariba) (2011)</t>
  </si>
  <si>
    <t>&amp;lt;p&amp;gt;Namibia has supported, and in 2004 Zimbabwe dropped objections to, plans between Botswana and Zambia to build a bridge over the Zambezi River, thereby de facto recognizing a short, but not clearly delimited, Botswana-Zambia boundary in the river; South Africa has placed military units to assist police operations along the border of Lesotho, Zimbabwe, and Mozambique to control smuggling, poaching, and illegal migration&amp;lt;/p&amp;gt;</t>
  </si>
  <si>
    <t>10,964 (Democratic Republic of Congo) (refugees and asylum seekers), 8,060 (Mozambique) (2019)</t>
  </si>
  <si>
    <t>300,000 (2016)</t>
  </si>
  <si>
    <t>transit point for cannabis and South Asian heroin, mandrax, and methamphetamines en route to South Africa</t>
  </si>
  <si>
    <t>&amp;lt;strong&amp;gt;note 1:&amp;lt;/strong&amp;gt; world&amp;#39;s third-largest country by size (after Russia and Canada) and by population (after China and India); Denali (Mt. McKinley) is the highest point in North America and Death Valley the lowest point on the continent &amp;lt;strong&amp;gt;note 2:&amp;lt;/strong&amp;gt; the western coast of the United States and southern coast of Alaska lie along the Ring of Fire, a belt of active volcanoes and earthquake epicenters bordering the Pacific Ocean; up to 90% of the world&amp;#39;s earthquakes and some 75% of the world&amp;#39;s volcanoes occur within the Ring of Fire &amp;lt;strong&amp;gt;note 3:&amp;lt;/strong&amp;gt; the Aleutian Islands are a chain of volcanic islands that divide the Bering Sea (north) from the main Pacific Ocean (south); they extend about 1,800 km westward from the Alaskan Peninsula; the archipelago consists of 14 larger islands, 55 smaller islands, and hundreds of islets; there are 41 active volcanoes on the islands, which together form a large northern section of the Ring of Fire&amp;lt;br /&amp;gt;&amp;lt;br /&amp;gt;&amp;lt;strong&amp;gt;note 4: &amp;lt;/strong&amp;gt;Mammoth Cave, in west-central Kentucky, is the world&amp;#39;s longest known cave system with more than 650 km (405 miles) of surveyed passageways, which is nearly twice as long as the second-longest cave system, the Sac Actun underwater cave in Mexico - the world&amp;#39;s longest underwater cave system (see &amp;quot;Geography - note&amp;quot; under Mexico); &amp;lt;br /&amp;gt;&amp;lt;br /&amp;gt;&amp;lt;strong&amp;gt;note 5:&amp;lt;/strong&amp;gt; Kazumura Cave on the island of Hawaii is the world&amp;#39;s longest and deepest lava tube cave; it has been surveyed at 66 km (41 mi) long and 1,102 m (3,614 ft) deep &amp;lt;br /&amp;gt;&amp;lt;br /&amp;gt;&amp;lt;strong&amp;gt;note 6: &amp;lt;/strong&amp;gt;Bracken Cave outside of San Antonio, Texas is the world&amp;#39;s largest bat cave; it is the summer home to the largest colony of bats in the world; an estimated 20 million Mexican free-tailed bats roost in the cave from March to October making it the world&amp;#39;s largest known concentration of mammals</t>
  </si>
  <si>
    <t>Established as an official Belgian colony in 1908, the then-Republic of the Congo gained its independence in 1960, but its early years were marred by political and social instability. Col. Joseph MOBUTU seized power and declared himself president in a November 1965 coup. He subsequently changed his name - to MOBUTU Sese Seko - as well as that of the country - to Zaire. MOBUTU retained his position for 32 years through several sham elections, as well as through brutal force. Ethnic strife and civil war, touched off by a massive inflow of refugees in 1994 from conflict in Rwanda and Burundi, led in May 1997 to the toppling of the MOBUTU regime by a rebellion backed by Rwanda and Uganda and fronted by Laurent KABILA. KABILA renamed the country the Democratic Republic of the Congo (DRC), but in August 1998 his regime was itself challenged by a second insurrection again backed by Rwanda and Uganda. Troops from Angola, Chad, Namibia, Sudan, and Zimbabwe intervened to support KABILA&amp;#39;s regime. In January 2001, KABILA was assassinated and his son, Joseph KABILA, was named head of state. In October 2002, the new president was successful in negotiating the withdrawal of Rwandan forces occupying the eastern DRC; two months later, the Pretoria Accord was signed by all remaining warring parties to end the fighting and establish a government of national unity. Presidential, National Assembly, and provincial legislatures took place in 2006, with Joseph KABILA elected to office. National elections were held in November 2011 and disputed results allowed Joseph KABILA to be reelected to the presidency. While the DRC constitution barred President KABILA from running for a third term, the DRC Government delayed national elections originally slated for November 2016, to 30 December 2018. This failure to hold elections as scheduled fueled significant civil and political unrest, with sporadic street protests by KABILA&amp;amp;rsquo;s opponents and exacerbation of tensions in the tumultuous eastern DRC regions. Presidential, legislative, and provincial elections were held in late December 2018 and early 2019 across most of the country. The DRC Government canceled presidential elections in the cities of Beni and Butembo (citing concerns over an ongoing Ebola outbreak in the region) as well as Yumbi (which had recently experienced heavy violence). Opposition candidate Felix TSHISEKEDI was announced the election winner on 10 January 2019 and inaugurated two weeks later. This was the first transfer of power to an opposition candidate without significant violence or a coup since the DRC&amp;#39;s independence.&amp;amp;nbsp; The DRC, particularly in the East, continues to experience violence perpetrated by over 100 armed groups active in the region, including the Allied Democratic Forces (ADF), the Democratic Forces for the Liberation of Rwanda (FDLR), and assorted Mai Mai militias. The UN Organization Stabilization Mission in the DRC (MONUSCO) has operated in the region since 1999 and is the largest and most expensive UN peacekeeping mission in the world. &amp;amp;nbsp;</t>
  </si>
  <si>
    <t>&amp;lt;strong&amp;gt;note 1:&amp;lt;/strong&amp;gt; second largest country in Africa (after Algeria) and largest country in Sub-Saharan Africa; straddles the equator; dense tropical rain forest in central river basin and eastern highlands; the narrow strip of land that controls the lower Congo River is the DRC&amp;#39;s only outlet to the South Atlantic Ocean &amp;lt;strong&amp;gt;note 2:&amp;lt;/strong&amp;gt; because of its speed, cataracts, rapids, and turbulence the Congo River, most of which flows through the DRC, has never been accurately measured along much of its length; nonetheless, it is conceded to be the deepest river in the world; estimates of its greatest depth vary between 220 and 250 meters</t>
  </si>
  <si>
    <t>three climate zones including a hot tropical savanna with a short rainy season in the southern half, a tropical hot semi-arid steppe climate typical of the Sahel region in the northern half, and small area of hot desert in the very north of the country bordering the Sahara Desert</t>
  </si>
  <si>
    <t>Inhabited since at least the 15th century B.C., the Gaza Strip has been dominated by many different peoples and empires throughout its history; it was incorporated into the Ottoman Empire in the early 16th century. The Gaza Strip fell to British forces during World War I, becoming a part of the British Mandate of Palestine. Following the 1948 Arab-Israeli War, Egypt administered the newly formed Gaza Strip; Israel captured it in the Six-Day War in 1967. Under a series of agreements known as the Oslo accords signed between 1993 and 1999, Israel transferred to the newly-created Palestinian Authority (PA) security and civilian responsibility for many Palestinian-populated areas of the Gaza Strip as well as the West Bank. In 2000, a violent intifada or uprising began, and in 2001 negotiations to determine the permanent status of the West bank and Gaza Strip stalled. Subsequent attempts to re-start negotiations have not resulted in progress toward determining final status of the Israeli-Palestinian conflict. Israel by late 2005 unilaterally withdrew all of its settlers and soldiers and dismantled its military facilities in the Gaza Strip, but it continues to control the Gaza Strip&amp;amp;rsquo;s land and maritime borders and airspace. In early 2006, the Islamic Resistance Movement (HAMAS) won a majority in the Palestinian Legislative Council election. Attempts to form a unity government between Fatah, the dominant Palestinian political faction in the West Bank, and HAMAS failed, leading to violent clashes between their respective supporters and HAMAS&amp;#39;s violent seizure of all military and governmental institutions in the Gaza Strip in June 2007. Since HAMAS&amp;amp;rsquo;s takeover, Israel and Egypt have enforced tight restrictions on movement and access of goods and individuals into and out of the territory. Fatah and HAMAS have since reached a series of agreements aimed at restoring political unity between the Gaza Strip and the West Bank but have struggled to enact them; a reconciliation agreement signed in October 2017 remains unimplemented. In July 2014, HAMAS and other Gaza-based militant groups engaged in a 51-day conflict with Israel culminating in late August with an open-ended truce. Since 2014, Palestinian militants and the Israel Defense Forces have exchanged projectiles and air strikes respectively, sometimes lasting multiple days and resulting in multiple deaths on both sides. Egypt, Qatar, and the UN Special Coordinator for the Middle East Peace Process have negotiated multiple ceasefires to avert a broader conflict. Since March 2018, HAMAS has coordinated weekly demonstrations along the Gaza security fence, many of which have turned violent, resulting in one Israeli soldier death and several Israeli soldier injuries as well as more than 200 Palestinian deaths and thousands of injuries.</t>
  </si>
  <si>
    <t>The Portuguese began to trade with the island of Timor in the early 16th century and colonized it in mid-century. Skirmishing with the Dutch in the region eventually resulted in an 1859 treaty in which Portugal ceded the western portion of the island. Imperial Japan occupied Portuguese Timor from 1942 to 1945, but Portugal resumed colonial authority after the Japanese defeat in World War II. East Timor declared itself independent from Portugal on 28 November 1975 and was invaded and occupied by Indonesian forces nine days later. It was incorporated into Indonesia in July 1976 as the province of Timor Timur (East Timor). An unsuccessful campaign of pacification followed over the next two decades, during which an estimated 100,000 to 250,000 people died. In an August 1999 UN-supervised popular referendum, an overwhelming majority of the people of Timor-Leste voted for independence from Indonesia. However, in the next three weeks, anti-independence Timorese militias - organized and supported by the Indonesian military - commenced a large-scale, scorched-earth campaign of retribution. The militias killed approximately 1,400 Timorese and forced 300,000 people into western Timor as refugees. Most of the country&amp;#39;s infrastructure, including homes, irrigation systems, water supply systems, and schools, and nearly all of the country&amp;#39;s electrical grid were destroyed. On 20 September 1999, Australian-led peacekeeping troops deployed to the country and brought the violence to an end. On 20 May 2002, Timor-Leste was internationally recognized as an independent state. In 2006, internal tensions threatened the new nation&amp;#39;s security when a military strike led to violence and a breakdown of law and order. At Dili&amp;#39;s request, an Australian-led International Stabilization Force (ISF) deployed to Timor-Leste, and the UN Security Council established the UN Integrated Mission in Timor-Leste (UNMIT), which included an authorized police presence of over 1,600 personnel. The ISF and UNMIT restored stability, allowing for presidential and parliamentary elections in 2007 in a largely peaceful atmosphere. In February 2008, a rebel group staged an unsuccessful attack against the president and prime minister. The ringleader was killed in the attack, and most of the rebels surrendered in April 2008. Since the attack, the government has enjoyed one of its longest periods of post-independence stability, including successful 2012 elections for both the parliament and president and a successful transition of power in February 2015. In late 2012, the UN Security Council ended its peacekeeping mission in Timor-Leste and both the ISF and UNMIT departed the country. Early parliamentary elections in the spring of 2017 finally produced a majority goovernment after months of impasse. Currently, the government is a coalition of three parties and the president is a member of the opposition party. In 2018 and 2019, this configuration stymied nominations for key ministerial positions and slowed progress on certain policy issues.</t>
  </si>
  <si>
    <t>Modern Turkey was founded in 1923 from the remnants of the defeated Ottoman Empire by national hero Mustafa KEMAL, who was later honored with the title Ataturk or &amp;quot;Father of the Turks.&amp;quot; Under his leadership, the country adopted radical social, legal, and political reforms. After a period of one-party rule, an experiment with multi-party politics led to the 1950 election victory of the opposition Democrat Party and the peaceful transfer of power. Since then, Turkish political parties have multiplied, but democracy has been fractured by periods of instability and military coups (1960, 1971, 1980), which in each case eventually resulted in a return of formal political power to civilians. In 1997, the military again helped engineer the ouster - popularly dubbed a &amp;quot;post-modern coup&amp;quot; - of the then Islamic-oriented government. An unsuccessful coup attempt was made in July 2016 by a faction of the Turkish Armed Forces. Turkey intervened militarily on Cyprus in 1974 to prevent a Greek takeover of the island and has since acted as patron state to the &amp;quot;Turkish Republic of Northern Cyprus,&amp;quot; which only Turkey recognizes. A separatist insurgency begun in 1984 by the Kurdistan Workers&amp;#39; Party (PKK), a US-designated terrorist organization, has long dominated the attention of Turkish security forces and claimed more than 40,000 lives. In 2013, the Turkish Government and the PKK conducted negotiations aimed at ending the violence, however intense fighting resumed in 2015. Turkey joined the UN in 1945 and in 1952 it became a member of NATO. In 1963, Turkey became an associate member of the European Community; it began accession talks with the EU in 2005. Over the past decade, economic reforms, coupled with some political reforms, have contributed to a growing economy, although economic growth slowed in recent years. From 2015 and continuing through 2016, Turkey witnessed an uptick in terrorist violence, including major attacks in Ankara, Istanbul, and throughout the predominantly Kurdish southeastern region of Turkey. On 15 July 2016, elements of the Turkish Armed forces attempted a coup that ultimately failed following widespread popular resistance. More than 240 people were killed and over 2,000 injured when Turkish citizens took to the streets en masse to confront the coup forces. The government accused followers of the Fethullah Gulen transnational religious and social movement (&amp;quot;Hizmet&amp;quot;) for allegedly instigating the failed coup and designates the movement&amp;amp;rsquo;s followers as terrorists. Since the attempted coup, Turkish Government authorities arrested, suspended, or dismissed more than 130,000 security personnel, journalists, judges, academics, and civil servants due to their alleged connection to Gulen&amp;#39;s movement. Following the failed coup, the Turkish Government instituted a State of Emergency from July 2016 to July 2018. The Turkish Government conducted a referendum on 16 April 2017 in which voters approved constitutional amendments changing Turkey from a parliamentary to a presidential system. The amendments went into effect fully following the presidential and parliamentary elections in June 2018.</t>
  </si>
  <si>
    <t>Ukraine was the center of the first eastern Slavic state, Kyivan Rus, which during the 10th and 11th centuries was the largest and most powerful state in Europe. Weakened by internecine quarrels and Mongol invasions, Kyivan Rus was incorporated into the Grand Duchy of Lithuania and eventually into the Polish-Lithuanian Commonwealth. The cultural and religious legacy of Kyivan Rus laid the foundation for Ukrainian nationalism through subsequent centuries. A new Ukrainian state, the Cossack Hetmanate, was established during the mid-17th century after an uprising against the Poles. Despite continuous Muscovite pressure, the Hetmanate managed to remain autonomous for well over 100 years. During the latter part of the 18th century, most Ukrainian ethnographic territory was absorbed by the Russian Empire. Following the collapse of czarist Russia in 1917, Ukraine achieved a short-lived period of independence (1917-20), but was reconquered and endured a brutal Soviet rule that engineered two forced famines (1921-22 and 1932-33) in which over 8 million died. In World War II, German and Soviet armies were responsible for 7 to 8 million more deaths. Although Ukraine achieved independence in 1991 with the dissolution of the USSR, democracy and prosperity remained elusive as the legacy of state control and endemic corruption stalled efforts at economic reform, privatization, and civil liberties. A peaceful mass protest referred to as the &amp;quot;Orange Revolution&amp;quot; in the closing months of 2004 forced the authorities to overturn a rigged presidential election and to allow a new internationally monitored vote that swept into power a reformist slate under Viktor YUSHCHENKO. Subsequent internal squabbles in the YUSHCHENKO camp allowed his rival Viktor YANUKOVYCH to stage a comeback in parliamentary (Rada) elections, become prime minister in August 2006, and be elected president in February 2010. In October 2012, Ukraine held Rada elections, widely criticized by Western observers as flawed due to use of government resources to favor ruling party candidates, interference with media access, and harassment of opposition candidates. President YANUKOVYCH&amp;#39;s backtracking on a trade and cooperation agreement with the EU in November 2013 - in favor of closer economic ties with Russia - and subsequent use of force against students, civil society activists, and other civilians in favor of the agreement led to a three-month protest occupation of Kyiv&amp;#39;s central square. The government&amp;#39;s use of violence to break up the protest camp in February 2014 led to all out pitched battles, scores of deaths, international condemnation, a failed political deal, and the president&amp;#39;s abrupt departure for Russia. New elections in the spring allowed pro-West president Petro POROSHENKO to assume office in June 2014; he was succeeded by Volodymyr ZELENSKY in May 2019. Shortly after YANUKOVYCH&amp;#39;s departure in late February 2014, Russian President PUTIN ordered the invasion of Ukraine&amp;#39;s Crimean Peninsula falsely claiming the action was to protect ethnic Russians living there. Two weeks later, a &amp;quot;referendum&amp;quot; was held regarding the integration of Crimea into the Russian Federation. The &amp;quot;referendum&amp;quot; was condemned as illegitimate by the Ukrainian Government, the EU, the US, and the UN General Assembly (UNGA). In response to Russia&amp;#39;s illegal annexation of Crimea, 100 members of the UN passed UNGA resolution 68/262, rejecting the &amp;quot;referendum&amp;quot; as baseless and invalid and confirming the sovereignty, political independence, unity, and territorial integrity of Ukraine. In mid-2014, Russia began supplying proxies in two of Ukraine&amp;#39;s eastern provinces with manpower, funding, and materiel driving an armed conflict with the Ukrainian Government that continues to this day. Representatives from Ukraine, Russia, and the unrecognized Russian proxy republics signed the Minsk Protocol and Memorandum in September 2014 to end the conflict. However, this agreement failed to stop the fighting or find a political solution. In a renewed attempt to alleviate ongoing clashes, leaders of Ukraine, Russia, France, and Germany negotiated a follow-on Package of Measures in February 2015 to implement the Minsk agreements. Representatives from Ukraine, Russia, the unrecognized Russian proxy republics, and the Organization for Security and Cooperation in Europe also meet regularly to facilitate implementation of the peace deal. More than 13,000 civilians have been killed or wounded as a result of the Russian intervention in eastern Ukraine. &amp;amp;nbsp; &amp;amp;nbsp;</t>
  </si>
  <si>
    <t>The United Kingdom has historically played a leading role in developing parliamentary democracy and in advancing literature and science. At its zenith in the 19th century, the British Empire stretched over one-fourth of the earth&amp;#39;s surface. The first half of the 20th century saw the UK&amp;#39;s strength seriously depleted in two world wars and the Irish Republic&amp;#39;s withdrawal from the union. The second half witnessed the dismantling of the Empire and the UK rebuilding itself into a modern and prosperous European nation. As one of five permanent members of the UN Security Council and a founding member of NATO and the Commonwealth, the UK pursues a global approach to foreign policy. The Scottish Parliament, the National Assembly for Wales, and the Northern Ireland Assembly were established in 1998. The UK has been an active member of the EU since its accession in 1973, although it chose to remain outside the Economic and Monetary Union. However, motivated in part by frustration at a remote bureaucracy in Brussels and massive migration into the country, UK citizens on 23 June 2016 narrowly voted to leave the EU. The UK is scheduled to depart the EU on 31 January 2020, but negotiations on the future EU-UK economic and security relationship will continue throughout 2020 and potentially beyond.</t>
  </si>
  <si>
    <t>&amp;lt;strong&amp;gt;England:&amp;lt;/strong&amp;gt; 27 two-tier counties, 32 London boroughs and 1 City of London or Greater London, 36 metropolitan districts, 56 unitary authorities (including 4 single-tier counties*); &amp;lt;strong&amp;gt;two-tier counties:&amp;lt;/strong&amp;gt; Buckinghamshire, Cambridgeshire, Cumbria, Derbyshire, Devon, Dorset, East Sussex, Essex, Gloucestershire, Hampshire, Hertfordshire, Kent, Lancashire, Leicestershire, Lincolnshire, Norfolk, North Yorkshire, Northamptonshire, Nottinghamshire, Oxfordshire, Somerset, Staffordshire, Suffolk, Surrey, Warwickshire, West Sussex, Worcestershire; &amp;lt;strong&amp;gt;London boroughs and City of London or Greater London:&amp;lt;/strong&amp;gt; Barking and Dagenham, Barnet, Bexley, Brent, Bromley, Camden, Croydon, Ealing, Enfield, Greenwich, Hackney, Hammersmith and Fulham, Haringey, Harrow, Havering, Hillingdon, Hounslow, Islington, Kensington and Chelsea, Kingston upon Thames, Lambeth, Lewisham, City of London, Merton, Newham, Redbridge, Richmond upon Thames, Southwark, Sutton, Tower Hamlets, Waltham Forest, Wandsworth, Westminster; &amp;lt;strong&amp;gt;metropolitan districts:&amp;lt;/strong&amp;gt; Barnsley, Birmingham, Bolton, Bradford, Bury, Calderdale, Coventry, Doncaster, Dudley, Gateshead, Kirklees, Knowlsey, Leeds, Liverpool, Manchester, Newcastle upon Tyne, North Tyneside, Oldham, Rochdale, Rotherham, Salford, Sandwell, Sefton, Sheffield, Solihull, South Tyneside, St. Helens, Stockport, Sunderland, Tameside, Trafford, Wakefield, Walsall, Wigan, Wirral, Wolverhampton; &amp;lt;strong&amp;gt;unitary authorities:&amp;lt;/strong&amp;gt; Bath and North East Somerset, Blackburn with Darwen, Bedford, Blackpool, Bournemouth, Bracknell Forest, Brighton and Hove, City of Bristol, Central Bedfordshire, Cheshire East, Cheshire West and Chester, Cornwall, Darlington, Derby, Durham County*, East Riding of Yorkshire, Halton, Hartlepool, Herefordshire*, Isle of Wight*, Isles of Scilly, City of Kingston upon Hull, Leicester, Luton, Medway, Middlesbrough, Milton Keynes, North East Lincolnshire, North Lincolnshire, North Somerset, Northumberland*, Nottingham, Peterborough, Plymouth, Poole, Portsmouth, Reading, Redcar and Cleveland, Rutland, Shropshire, Slough, South Gloucestershire, Southampton, Southend-on-Sea, Stockton-on-Tees, Stoke-on-Trent, Swindon, Telford and Wrekin, Thurrock, Torbay, Warrington, West Berkshire, Wiltshire, Windsor and Maidenhead, Wokingham, York; &amp;lt;strong&amp;gt;Northern Ireland:&amp;lt;/strong&amp;gt; 5 borough councils, 4 district councils, 2 city councils; &amp;lt;strong&amp;gt;borough councils:&amp;lt;/strong&amp;gt; Antrim and Newtownabbey; Ards and North Down; Armagh City, Banbridge, and Craigavon; Causeway Coast and Glens; Mid and East Antrim; &amp;lt;strong&amp;gt;district councils:&amp;lt;/strong&amp;gt; Derry City&amp;amp;nbsp;and Strabane; Fermanagh and Omagh; Mid Ulster; Newry, Murne, and Down; &amp;lt;strong&amp;gt;city councils:&amp;lt;/strong&amp;gt; Belfast; Lisburn and Castlereagh; &amp;lt;strong&amp;gt;Scotland:&amp;lt;/strong&amp;gt; 32 council areas; &amp;lt;strong&amp;gt;council areas:&amp;lt;/strong&amp;gt; Aberdeen City, Aberdeenshire, Angus, Argyll and Bute, Clackmannanshire, Dumfries and Galloway, Dundee City, East Ayrshire, East Dunbartonshire, East Lothian, East Renfrewshire, City of Edinburgh, Eilean Siar (Western Isles), Falkirk, Fife, Glasgow City, Highland, Inverclyde, Midlothian, Moray, North Ayrshire, North Lanarkshire, Orkney Islands, Perth and Kinross, Renfrewshire, Shetland Islands, South Ayrshire, South Lanarkshire, Stirling, The Scottish Borders, West Dunbartonshire, West Lothian &amp;lt;strong&amp;gt;Wales:&amp;lt;/strong&amp;gt; 22 unitary authorities; &amp;lt;strong&amp;gt;unitary authorities:&amp;lt;/strong&amp;gt; Blaenau Gwent, Bridgend, Caerphilly, Cardiff, Carmarthenshire, Ceredigion, Conwy, Denbighshire, Flintshire, Gwynedd, Isle of Anglesey, Merthyr Tydfil, Monmouthshire, Neath Port Talbot, Newport, Pembrokeshire, Powys, Rhondda Cynon Taff, Swansea, The Vale of Glamorgan, Torfaen, Wrexham</t>
  </si>
  <si>
    <t>The UK annexed Southern Rhodesia from the former British South Africa Company in 1923. A 1961 constitution was formulated that favored whites in power. In 1965 the government unilaterally declared its independence, but the UK did not recognize the act and demanded more complete voting rights for the black African majority in the country (then called Rhodesia). UN sanctions and a guerrilla uprising finally led to free elections in 1979 and independence (as Zimbabwe) in 1980. Robert MUGABE, the nation&amp;#39;s first prime minister, was the country&amp;#39;s only ruler (as president since 1987) from independence until his resignation in November 2017. His chaotic land redistribution campaign, which began in 1997 and intensified after 2000, caused an exodus of white farmers, crippled the economy, and ushered in widespread shortages of basic commodities. Ignoring international condemnation, MUGABE rigged the 2002 presidential election to ensure his reelection. In 2005, the capital city of Harare embarked on Operation Restore Order, ostensibly an urban rationalization program, which resulted in the destruction of the homes or businesses of 700,000 mostly poor supporters of the opposition. MUGABE in 2007 instituted price controls on all basic commodities causing panic buying and leaving store shelves empty for months. General elections held in March 2008 contained irregularities but still amounted to a censure of the ZANU-PF-led government with the opposition winning a majority of seats in parliament. Movement for Democratic Change - Tsvangirai opposition leader Morgan TSVANGIRAI won the most votes in the presidential poll, but not enough to win outright. In the lead up to a run-off election in June 2008, considerable violence against opposition party members led to the withdrawal of TSVANGIRAI from the ballot. Extensive evidence of violence and intimidation resulted in international condemnation of the process. Difficult negotiations over a power-sharing &amp;quot;government of national unity,&amp;quot; in which MUGABE remained president and TSVANGIRAI became prime minister, were finally settled in February 2009, although the leaders failed to agree upon many key outstanding governmental issues. MUGABE was reelected president in 2013 in balloting that was severely flawed and internationally condemned. As a prerequisite to holding the election, Zimbabwe enacted a new constitution by referendum, although many provisions in the new constitution have yet to be codified in law. In November 2017, Vice President Emmerson MNANGAGWA took over following a military intervention that forced MUGABE to resign. MNANGAGWA was inaugurated president days later, promising to hold presidential elections in 2018. In July 2018, MNANGAGWA won the presidential election after a close contest with Movement for Democratic Change Alliance candidate Nelson CHAMISA.</t>
  </si>
  <si>
    <t>Montevideo, founded by the Spanish in 1726 as a military stronghold, soon took advantage of its natural harbor to become an important commercial center. Claimed by Argentina but annexed by Brazil in 1821, Uruguay declared its independence four years later and secured its freedom in 1828 after a three-year struggle. The administrations of President Jose BATLLE in the early 20th century launched widespread political, social, and economic reforms that established a statist tradition. A violent Marxist urban guerrilla movement named the Tupamaros, launched in the late 1960s, led Uruguay&amp;#39;s president to cede control of the government to the military in 1973. By yearend, the rebels had been crushed, but the military continued to expand its hold over the government. Civilian rule was restored in 1985. In 2004, the left-of-center Frente Amplio Coalition won national elections that effectively ended 170 years of political control previously held by the Colorado and National (Blanco) parties. Uruguay&amp;#39;s political and labor conditions are among the freest on the continent.</t>
  </si>
  <si>
    <t>Burkina Faso (formerly Upper Volta) achieved independence from France in 1960. Repeated military coups during the 1970s and 1980s were followed by multiparty elections in the early 1990s. Former President Blaise COMPAORE (1987-2014) resigned in late October 2014 following popular protests against his efforts to amend the constitution&amp;#39;s two-term presidential limit. An interim administration organized presidential and legislative elections - held in November 2015 - where Roch Marc Christian KABORE was elected president. The country experienced terrorist attacks in its capital in 2016, 2017, and 2018 and continues to mobilize resources to counter terrorist threats mainly in its northern and eastern regions. It experienced over 100 attacks by violent extremists in the first quarter of 2019. Growing insecurity resulted in nearly 500,000 internally displaced persons and more than 2,000 closed schools. The Government of Burkina Faso has made numerous arrests of terrorist suspects, augmented the size of its special terrorism detachment Groupement des Forces Anti-Terroristes (GFAT) in the country&amp;amp;rsquo;s north, and joined the newly-created G5 Sahel Joint Force to fight terrorism and criminal trafficking groups with regional neighbors Chad, Mali, Mauritania, and Niger. In 2017, the Sahara Branch of al-Qa&amp;amp;rsquo;ida in the Islamic Maghreb, al-Murabitoun, Ansar al-Dine, and the Macina Liberation Front came together to form Jama&amp;amp;rsquo;at Nusrat al-Islam wal-Muslimin (JNIM). JNIM and other groups like Ansarul Islam and ISIS in the Greater Sahara operate in Burkina Faso. Burkina Faso&amp;#39;s high population growth, recurring drought, pervasive and perennial food insecurity, and limited natural resources result in poor economic prospects for the majority of its citizens. (2019)</t>
  </si>
  <si>
    <t>Mostly flat to dissected, undulating plains; hills in the west and southeast.&amp;amp;nbsp; Occupies an extensive plateau with savanna that is grassy in the north and gradually gives way to sparse forests in the south. (2019)</t>
  </si>
  <si>
    <t>2.9% of GDP</t>
  </si>
  <si>
    <t>6.5% of GDP</t>
  </si>
  <si>
    <t>4.1% of GDP</t>
  </si>
  <si>
    <t>2.5% of GDP</t>
  </si>
  <si>
    <t>Election Day of Pope FRANCIS, 13 March</t>
  </si>
  <si>
    <t>HDI</t>
  </si>
  <si>
    <t>Sheet</t>
  </si>
  <si>
    <t>Source</t>
  </si>
  <si>
    <t>Info</t>
  </si>
  <si>
    <t>tbl_Countries</t>
  </si>
  <si>
    <t>tbl_Cities</t>
  </si>
  <si>
    <t>countries_fields</t>
  </si>
  <si>
    <t>Original_factbook_data</t>
  </si>
  <si>
    <t>ISO_Codes</t>
  </si>
  <si>
    <t>Country_Shapes</t>
  </si>
  <si>
    <t>XY_MinMax</t>
  </si>
  <si>
    <t>Countries with all data to import in Power Apps or as a Power BI dataset (or whatever you like)</t>
  </si>
  <si>
    <t>https://hub.arcgis.com/datasets/6996f03a1b364dbab4008d99380370ed_0</t>
  </si>
  <si>
    <t>All the fields of tbl_Countries in a Vertical list to scroll through</t>
  </si>
  <si>
    <t>https://www.cia.gov/the-world-factbook/</t>
  </si>
  <si>
    <t>https://en.wikipedia.org/wiki/List_of_ISO_3166_country_codes</t>
  </si>
  <si>
    <t>Factbook uses some other US code format… Had to do some footwork here</t>
  </si>
  <si>
    <t>https://en.wikipedia.org/wiki/List_of_countries_by_Human_Development_Index</t>
  </si>
  <si>
    <t>Included HDI values to tbl_Countries, cause why not?</t>
  </si>
  <si>
    <t>Calculated in GIS</t>
  </si>
  <si>
    <t>https://ec.europa.eu/eurostat/de/web/gisco/geodata/reference-data/administrative-units-statistical-units/countries</t>
  </si>
  <si>
    <t>https://creativecommons.org/licenses/by-nc-sa/4.0/legalcode</t>
  </si>
  <si>
    <t>This means you can use this data under the following terms:</t>
  </si>
  <si>
    <r>
      <rPr>
        <b/>
        <sz val="11"/>
        <color theme="1"/>
        <rFont val="Calibri"/>
        <family val="2"/>
        <scheme val="minor"/>
      </rPr>
      <t>NonCommercial</t>
    </r>
    <r>
      <rPr>
        <sz val="11"/>
        <color theme="1"/>
        <rFont val="Calibri"/>
        <family val="2"/>
        <scheme val="minor"/>
      </rPr>
      <t> — You may not use the material for commercial purposes.</t>
    </r>
  </si>
  <si>
    <r>
      <rPr>
        <b/>
        <sz val="11"/>
        <color theme="1"/>
        <rFont val="Calibri"/>
        <family val="2"/>
        <scheme val="minor"/>
      </rPr>
      <t>No additional restrictions</t>
    </r>
    <r>
      <rPr>
        <sz val="11"/>
        <color theme="1"/>
        <rFont val="Calibri"/>
        <family val="2"/>
        <scheme val="minor"/>
      </rPr>
      <t> — You may not apply legal terms or technological measures that legally restrict others from doing anything the license permits.</t>
    </r>
  </si>
  <si>
    <t>Downloaded the whole damn thing in January 2020 in jsons and converted it to this Excel. Cleaned up some stuff to get the values and deleted some columns for tbl_Countries.</t>
  </si>
  <si>
    <r>
      <rPr>
        <b/>
        <sz val="11"/>
        <color theme="1"/>
        <rFont val="Calibri"/>
        <family val="2"/>
        <scheme val="minor"/>
      </rPr>
      <t>Attribution</t>
    </r>
    <r>
      <rPr>
        <sz val="11"/>
        <color theme="1"/>
        <rFont val="Calibri"/>
        <family val="2"/>
        <scheme val="minor"/>
      </rPr>
      <t> — You must give appropriate credit (I consider it appropriate, if you leave a link to my YouTube channel), provide a link to the license, and indicate if changes were made. You may do so in any reasonable manner, but not in any way that suggests the licensor endorses you or your use.</t>
    </r>
  </si>
  <si>
    <t>YT-Channel for attribution</t>
  </si>
  <si>
    <t>https://www.youtube.com/channel/UCAYTr-CNtPd8SZhC0bci9pw</t>
  </si>
  <si>
    <t>If you like to use this commercially (e.g. for commercial training), please contact me!</t>
  </si>
  <si>
    <t>Shape to SVG-path via mapshaper.org</t>
  </si>
  <si>
    <r>
      <rPr>
        <b/>
        <sz val="11"/>
        <color theme="1"/>
        <rFont val="Calibri"/>
        <family val="2"/>
        <scheme val="minor"/>
      </rPr>
      <t>ShareAlike</t>
    </r>
    <r>
      <rPr>
        <sz val="11"/>
        <color theme="1"/>
        <rFont val="Calibri"/>
        <family val="2"/>
        <scheme val="minor"/>
      </rPr>
      <t> — If you remix, transform, or build upon the material, you must distribute your contributions under the same license as the original and give attribution to this original</t>
    </r>
  </si>
  <si>
    <t>This work is licensed under a Creative Commons Attribution-NonCommercial-ShareAlike (CC BY-NC-SA) license by Robin Rosengrün (R2Power)</t>
  </si>
  <si>
    <t>There are some errors, some by the factbook, some by me. This is not about perfect data, but a dataset that should help understanding PowerApps!</t>
  </si>
  <si>
    <t>Shape to SVG-path via mapshaper.org yellow marked countries (US, Russia, Antarctica, etc.) have worse quality, because the path was too long for excel</t>
  </si>
  <si>
    <t>M 314 320 312 312 308 310 305 317 302 320 293 320 287 326 282 326 281 329 272 333 270 332 272 326 271 319 265 313 255 307 252 308 246 308 242 306 236 304 160 304 159 304 157 307 153 305 144 297 146 293 144 289 139 283 140 272 135 269 129 258 124 252 121 256 118 255 114 251 109 249 109 188 114 188 121 193 127 187 130 190 137 184 141 185 147 182 152 190 157 190 159 186 162 186 173 192 179 193 184 197 181 201 188 202 195 200 198 204 202 200 200 196 206 193 211 200 213 199 219 202 226 202 228 196 234 198 235 202 240 196 239 194 239 189 234 186 232 174 236 169 235 152 237 148 241 147 250 150 246 159 241 164 238 169 242 173 243 178 246 183 243 186 251 195 252 191 255 193 256 202 260 204 263 195 265 192 263 186 271 187 274 195 271 196 275 204 274 207 266 213 263 210 256 226 251 227 248 234 245 235 240 243 237 252 238 258 241 258 244 265 254 268 257 271 264 276 271 276 272 287 279 295 282 290 281 282 279 279 285 275 288 270 286 262 282 258 285 252 285 242 285 236 293 238 296 237 302 244 305 245 307 255 313 260 318 256 320 248 329 263 329 271 333 276 341 279 345 284 346 290 342 293 339 294 334 299 317 299 311 303 319 303 322 304 320 313 321 315 329 320 320 325 317 325 317 319 314 320 Z M 264 174 265 172 262 168 263 159 265 155 270 151 274 152 278 163 287 161 291 163 292 167 296 173 301 172 304 177 310 180 314 187 310 188 315 200 320 201 330 210 326 217 322 220 317 213 314 217 318 222 322 230 316 240 310 238 307 235 302 233 297 226 290 224 288 226 284 225 284 221 286 218 293 219 294 213 300 206 298 199 285 186 277 184 271 186 254 180 256 174 251 173 251 164 253 157 255 153 260 150 264 152 260 160 261 169 264 174 Z M 294 16 298 14 306 14 307 16 314 17 314 21 320 19 325 26 329 28 330 33 322 43 321 50 309 63 302 74 302 77 292 83 293 85 293 93 290 101 287 104 281 113 283 115 284 119 280 123 266 122 264 124 257 123 252 120 252 117 258 114 256 107 258 104 264 107 263 101 258 100 258 97 260 91 264 90 266 85 264 79 261 77 260 69 268 70 278 65 281 58 273 63 268 61 264 65 260 62 255 62 251 56 250 50 245 45 251 38 258 37 262 29 264 28 269 32 271 30 273 21 279 17 286 17 287 14 294 16 Z M 183 162 187 158 194 162 195 159 201 166 200 158 201 155 206 158 208 161 211 173 213 180 220 183 220 187 216 194 209 193 205 191 198 195 187 196 185 191 177 189 176 184 172 176 175 173 170 171 172 162 175 159 182 155 184 157 183 162 Z M 162 143 168 146 175 146 180 154 170 162 166 168 166 171 160 176 152 165 157 151 154 145 162 143 Z M 239 52 241 50 245 53 249 64 253 66 253 69 257 70 260 79 264 84 261 87 256 96 251 98 249 100 245 99 239 89 243 82 236 84 233 76 232 72 236 60 236 57 241 55 239 52 Z M 232 117 235 115 240 116 242 120 247 119 252 124 251 127 255 133 260 133 267 129 272 129 278 131 280 134 280 139 277 143 273 144 257 144 251 143 245 140 244 136 245 129 242 123 236 123 232 119 232 117 Z M 201 129 204 127 208 131 206 138 203 139 199 137 188 144 183 142 190 136 179 138 174 135 177 126 179 123 183 122 187 124 192 132 198 133 197 127 194 124 197 118 199 119 200 126 201 129 Z M 345 293 344 299 349 302 353 310 353 314 344 310 336 310 337 306 343 294 345 293 Z M 222 150 225 151 231 150 230 155 228 158 232 161 232 168 231 170 225 173 223 169 215 160 219 161 222 159 219 154 222 150 Z M 261 219 266 218 272 223 275 231 268 227 266 232 263 230 261 224 261 219 Z M 177 108 180 111 178 120 175 124 166 127 162 127 164 119 170 111 175 112 177 108 Z M 226 120 229 122 230 125 228 138 222 138 221 131 216 133 219 127 217 124 222 120 226 120 Z M 209 84 212 83 215 87 218 87 224 94 226 102 221 104 220 100 212 99 213 92 210 88 209 84 Z M 276 152 283 152 288 157 288 160 278 160 276 152 Z M 230 187 234 191 233 196 225 194 228 186 230 187 Z M 237 131 241 135 241 142 238 142 232 138 234 134 237 131 Z M 228 91 232 93 237 97 237 101 233 104 229 99 227 96 228 91 Z M 287 198 292 198 292 203 286 205 287 198 Z M 196 103 195 108 189 111 186 109 186 105 188 102 195 101 196 103 Z M 210 156 208 159 203 154 209 151 210 156 Z M 197 97 194 99 190 95 194 92 197 97 Z M 233 107 235 105 242 106 241 110 234 109 233 107 Z M 206 106 210 111 208 113 206 106 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</si>
</sst>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
  </numFmts>
  <fonts count="4" x14ac:knownFonts="1">
    <font>
      <sz val="11"/>
      <color theme="1"/>
      <name val="Calibri"/>
      <family val="2"/>
      <scheme val="minor"/>
    </font>
    <font>
      <b/>
      <sz val="11"/>
      <color theme="1"/>
      <name val="Calibri"/>
      <family val="2"/>
      <scheme val="minor"/>
    </font>
    <font>
      <u/>
      <sz val="11"/>
      <color theme="10"/>
      <name val="Calibri"/>
      <family val="2"/>
      <scheme val="minor"/>
    </font>
    <font>
      <b/>
      <sz val="11"/>
      <color rgb="FFFF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1">
    <xf numFmtId="0" fontId="0" fillId="0" borderId="0" xfId="0"/>
    <xf numFmtId="0" fontId="1" fillId="0" borderId="0" xfId="0" applyFont="1"/>
    <xf numFmtId="2" fontId="0" fillId="0" borderId="0" xfId="0" applyNumberFormat="1"/>
    <xf numFmtId="164" fontId="0" fillId="0" borderId="0" xfId="0" applyNumberFormat="1"/>
    <xf numFmtId="165" fontId="0" fillId="0" borderId="0" xfId="0" applyNumberFormat="1"/>
    <xf numFmtId="0" fontId="0" fillId="0" borderId="0" xfId="0" applyFont="1"/>
    <xf numFmtId="0" fontId="0" fillId="2" borderId="0" xfId="0" applyFill="1"/>
    <xf numFmtId="0" fontId="0" fillId="0" borderId="0" xfId="0" applyFill="1"/>
    <xf numFmtId="0" fontId="1" fillId="0" borderId="0" xfId="0" applyFont="1" applyAlignment="1">
      <alignment wrapText="1"/>
    </xf>
    <xf numFmtId="164" fontId="1" fillId="0" borderId="0" xfId="0" applyNumberFormat="1" applyFont="1" applyAlignment="1">
      <alignment wrapText="1"/>
    </xf>
    <xf numFmtId="165" fontId="1" fillId="0" borderId="0" xfId="0" applyNumberFormat="1" applyFont="1" applyAlignment="1">
      <alignment wrapText="1"/>
    </xf>
    <xf numFmtId="2" fontId="1" fillId="0" borderId="0" xfId="0" applyNumberFormat="1" applyFont="1" applyAlignment="1">
      <alignment wrapText="1"/>
    </xf>
    <xf numFmtId="0" fontId="1" fillId="0" borderId="0" xfId="0" applyFont="1" applyAlignment="1"/>
    <xf numFmtId="0" fontId="0" fillId="0" borderId="0" xfId="0" applyNumberFormat="1"/>
    <xf numFmtId="0" fontId="1" fillId="0" borderId="0" xfId="0" applyFont="1" applyAlignment="1">
      <alignment vertical="top" textRotation="90" wrapText="1"/>
    </xf>
    <xf numFmtId="164" fontId="1" fillId="0" borderId="0" xfId="0" applyNumberFormat="1" applyFont="1" applyAlignment="1">
      <alignment vertical="top" textRotation="90" wrapText="1"/>
    </xf>
    <xf numFmtId="165" fontId="1" fillId="0" borderId="0" xfId="0" applyNumberFormat="1" applyFont="1" applyAlignment="1">
      <alignment vertical="top" textRotation="90" wrapText="1"/>
    </xf>
    <xf numFmtId="2" fontId="1" fillId="0" borderId="0" xfId="0" applyNumberFormat="1" applyFont="1" applyAlignment="1">
      <alignment vertical="top" textRotation="90" wrapText="1"/>
    </xf>
    <xf numFmtId="1" fontId="0" fillId="0" borderId="0" xfId="0" applyNumberFormat="1"/>
    <xf numFmtId="0" fontId="2" fillId="0" borderId="0" xfId="1"/>
    <xf numFmtId="0" fontId="3" fillId="0" borderId="0" xfId="0" applyFont="1"/>
  </cellXfs>
  <cellStyles count="2">
    <cellStyle name="Link" xfId="1" builtinId="8"/>
    <cellStyle name="Standard" xfId="0" builtinId="0"/>
  </cellStyles>
  <dxfs count="27">
    <dxf>
      <font>
        <b/>
        <i val="0"/>
        <strike val="0"/>
        <condense val="0"/>
        <extend val="0"/>
        <outline val="0"/>
        <shadow val="0"/>
        <u val="none"/>
        <vertAlign val="baseline"/>
        <sz val="11"/>
        <color theme="1"/>
        <name val="Calibri"/>
        <family val="2"/>
        <scheme val="minor"/>
      </font>
      <alignment horizontal="general" vertical="top" textRotation="90" wrapText="1" indent="0" justifyLastLine="0" shrinkToFit="0" readingOrder="0"/>
    </dxf>
    <dxf>
      <numFmt numFmtId="0" formatCode="General"/>
    </dxf>
    <dxf>
      <numFmt numFmtId="0" formatCode="General"/>
    </dxf>
    <dxf>
      <numFmt numFmtId="0" formatCode="General"/>
    </dxf>
    <dxf>
      <numFmt numFmtId="2" formatCode="0.00"/>
    </dxf>
    <dxf>
      <numFmt numFmtId="2" formatCode="0.00"/>
    </dxf>
    <dxf>
      <numFmt numFmtId="2" formatCode="0.00"/>
    </dxf>
    <dxf>
      <numFmt numFmtId="2" formatCode="0.00"/>
    </dxf>
    <dxf>
      <numFmt numFmtId="164" formatCode="0.000"/>
    </dxf>
    <dxf>
      <numFmt numFmtId="165" formatCode="0.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0" formatCode="General"/>
    </dxf>
    <dxf>
      <numFmt numFmtId="0" formatCode="General"/>
    </dxf>
    <dxf>
      <numFmt numFmtId="0" formatCode="General"/>
    </dxf>
    <dxf>
      <numFmt numFmtId="0" formatCode="General"/>
    </dxf>
    <dxf>
      <numFmt numFmtId="0" formatCode="General"/>
    </dxf>
    <dxf>
      <numFmt numFmtId="0" formatCode="General"/>
    </dxf>
    <dxf>
      <font>
        <b/>
        <i val="0"/>
        <strike val="0"/>
        <condense val="0"/>
        <extend val="0"/>
        <outline val="0"/>
        <shadow val="0"/>
        <u val="none"/>
        <vertAlign val="baseline"/>
        <sz val="11"/>
        <color theme="1"/>
        <name val="Calibri"/>
        <family val="2"/>
        <scheme val="minor"/>
      </font>
      <alignment horizontal="general" vertical="top" textRotation="9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0</xdr:col>
      <xdr:colOff>1428750</xdr:colOff>
      <xdr:row>2</xdr:row>
      <xdr:rowOff>503310</xdr:rowOff>
    </xdr:to>
    <xdr:pic>
      <xdr:nvPicPr>
        <xdr:cNvPr id="3" name="Grafik 2">
          <a:extLst>
            <a:ext uri="{FF2B5EF4-FFF2-40B4-BE49-F238E27FC236}">
              <a16:creationId xmlns:a16="http://schemas.microsoft.com/office/drawing/2014/main" id="{C97EBC8F-DAD6-430F-86F5-96860D2D2C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19100"/>
          <a:ext cx="1428750" cy="5033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3A88908-6A96-4C77-986A-9A06B743A938}" name="tbl_Countries" displayName="tbl_Countries" ref="A1:BX234" totalsRowShown="0" headerRowDxfId="26">
  <autoFilter ref="A1:BX234" xr:uid="{6F4B37EC-C39A-4A42-8E7E-2441947590EA}"/>
  <sortState xmlns:xlrd2="http://schemas.microsoft.com/office/spreadsheetml/2017/richdata2" ref="A2:BW218">
    <sortCondition ref="D1:D218"/>
  </sortState>
  <tableColumns count="76">
    <tableColumn id="1" xr3:uid="{0AE35696-9249-4610-ABD2-CF82FC847AFC}" name="name"/>
    <tableColumn id="2" xr3:uid="{AB7E0B5A-2827-4182-9D64-736EC6E24077}" name="ISO_Code"/>
    <tableColumn id="74" xr3:uid="{1CAD4927-C226-4867-A16F-1FCA21C6A5F1}" name="ISO3_Code" dataDxfId="25"/>
    <tableColumn id="72" xr3:uid="{96CA55B8-8412-408F-B593-BE70C7A4B2C8}" name="Continent" dataDxfId="24"/>
    <tableColumn id="3" xr3:uid="{1DED33CB-AD5E-4F6A-8307-AE953A8ACD6A}" name="Path"/>
    <tableColumn id="4" xr3:uid="{305C61BA-FBAB-4C38-BCA8-7788034D2A06}" name="Xmin">
      <calculatedColumnFormula>VLOOKUP($B2,XY_MinMax!$A:$G,2,0)</calculatedColumnFormula>
    </tableColumn>
    <tableColumn id="5" xr3:uid="{3CFB3E8A-4169-40F0-9C3B-E59007599665}" name="Xmax">
      <calculatedColumnFormula>VLOOKUP($B2,XY_MinMax!$A:$G,3,0)</calculatedColumnFormula>
    </tableColumn>
    <tableColumn id="6" xr3:uid="{C437A99A-45F9-443A-A653-DE02D49F6AF1}" name="Xmid">
      <calculatedColumnFormula>VLOOKUP($B2,XY_MinMax!$A:$G,4,0)</calculatedColumnFormula>
    </tableColumn>
    <tableColumn id="7" xr3:uid="{88458567-3B4F-49F6-A348-6D39CABB172F}" name="Ymin">
      <calculatedColumnFormula>VLOOKUP($B2,XY_MinMax!$A:$G,5,0)</calculatedColumnFormula>
    </tableColumn>
    <tableColumn id="8" xr3:uid="{3BFA087B-4BBD-49D6-B648-3F38B3B4D84E}" name="Ymax" dataDxfId="23">
      <calculatedColumnFormula>VLOOKUP($B2,XY_MinMax!$A:$G,7,0)</calculatedColumnFormula>
    </tableColumn>
    <tableColumn id="9" xr3:uid="{68F3ACF8-6E6B-465D-A9C5-28215E9932A2}" name="Ymid" dataDxfId="22">
      <calculatedColumnFormula>VLOOKUP($B2,XY_MinMax!$A:$G,6,0)</calculatedColumnFormula>
    </tableColumn>
    <tableColumn id="76" xr3:uid="{A6930AAC-5C42-443D-A793-A2FC8F05A39B}" name="BoxWidth" dataDxfId="21">
      <calculatedColumnFormula>tbl_Countries[[#This Row],[Xmax]]-tbl_Countries[[#This Row],[Xmin]]</calculatedColumnFormula>
    </tableColumn>
    <tableColumn id="77" xr3:uid="{31C13EE3-9B9B-4359-86E5-2AF02C423F20}" name="BoxHeight" dataDxfId="20">
      <calculatedColumnFormula>tbl_Countries[[#This Row],[Ymax]]-tbl_Countries[[#This Row],[Ymin]]</calculatedColumnFormula>
    </tableColumn>
    <tableColumn id="10" xr3:uid="{CD5B2D7E-2022-47C5-99D0-DFBEE3BDEF90}" name="introduction"/>
    <tableColumn id="11" xr3:uid="{96A195E2-DAB4-428D-B646-360BC3B8E443}" name="geography/location"/>
    <tableColumn id="12" xr3:uid="{C3FAFA00-126D-43EF-9A5D-74F8EB6D69C3}" name="geography/geographic_coordinates"/>
    <tableColumn id="13" xr3:uid="{DBB48FEB-2EF9-4BFA-807F-11B65E63EB55}" name="geography/map_references"/>
    <tableColumn id="14" xr3:uid="{EEF9618C-CD13-4E6F-B48E-0D3694D87C1F}" name="geography/area_sqkm"/>
    <tableColumn id="15" xr3:uid="{37D2B5C1-37E5-4D3A-B8C2-24513C46C57C}" name="geography/area/land"/>
    <tableColumn id="16" xr3:uid="{A30352D4-BBF2-446E-9DFA-2CEFE517C6B2}" name="geography/area/water"/>
    <tableColumn id="17" xr3:uid="{9B4AFFD3-1FBB-4CA0-9937-268413336C25}" name="geography/area_comparative"/>
    <tableColumn id="18" xr3:uid="{0699D688-C204-46A2-BF90-666E85036934}" name="geography/land_boundaries/total"/>
    <tableColumn id="19" xr3:uid="{3C37F688-BF6E-44E3-805C-DAE560C37FAD}" name="geography/land_boundaries/border_countries"/>
    <tableColumn id="20" xr3:uid="{22462FF3-2360-4DC6-99BB-2CCF274CCD8D}" name="geography/coastline"/>
    <tableColumn id="21" xr3:uid="{99D945AB-B237-423E-B798-97766C3778BE}" name="geography/climate"/>
    <tableColumn id="22" xr3:uid="{6EA789AC-0847-49C6-932C-4CBB31ED117D}" name="geography/terrain"/>
    <tableColumn id="23" xr3:uid="{5B8CDE19-B577-495B-AD90-D3773F8B9277}" name="geography/elevation/mean_elevation"/>
    <tableColumn id="24" xr3:uid="{E7722A8A-A6D8-45EC-B4BE-FA255FC37085}" name="geography/elevation/lowest_point"/>
    <tableColumn id="25" xr3:uid="{9A1D54D5-7F2F-4502-A910-DB33BD0B8037}" name="geography/elevation/highest_point"/>
    <tableColumn id="26" xr3:uid="{B748FB60-34E9-43EE-AF94-19FF35745A03}" name="geography/land_use/agricultural_land_arable_land" dataDxfId="19"/>
    <tableColumn id="27" xr3:uid="{5791B0CB-085B-44C1-ABD7-98ABF24CAC45}" name="geography/land_use/agricultural_land_permanent_crops" dataDxfId="18"/>
    <tableColumn id="28" xr3:uid="{BD4238BC-F52F-4482-B97F-D1AD859C757D}" name="geography/land_use/agricultural_land_permanent_pasture" dataDxfId="17"/>
    <tableColumn id="29" xr3:uid="{82FEA8BA-A3EC-4BB5-8569-840D821736EF}" name="geography/land_use/forest" dataDxfId="16"/>
    <tableColumn id="30" xr3:uid="{1B842360-5408-4611-B6F3-207A84496BD6}" name="geography/land_use/other" dataDxfId="15"/>
    <tableColumn id="31" xr3:uid="{664B5D71-B332-433E-93B7-7F2B0D17D4D8}" name="geography/geography_note"/>
    <tableColumn id="32" xr3:uid="{DD638894-AC51-462E-A245-40DD77BC9B52}" name="people_and_society/population"/>
    <tableColumn id="33" xr3:uid="{A9118110-BFE9-4281-AFC9-806823EF4EA8}" name="people_and_society/nationality/noun"/>
    <tableColumn id="34" xr3:uid="{4AC4339F-60E7-4801-B2CF-4F73A7C5DB38}" name="people_and_society/nationality/adjective"/>
    <tableColumn id="35" xr3:uid="{4AA58F45-6F68-4F74-9A69-3A891DCE9F6D}" name="people_and_society/ethnic_groups"/>
    <tableColumn id="36" xr3:uid="{AEEB648E-CB2A-4CBB-8D79-A9F2B2D59CC8}" name="people_and_society/age_structure/0_14_years" dataDxfId="14"/>
    <tableColumn id="37" xr3:uid="{6D46C727-8118-4FDA-AD60-1FD212C8C917}" name="people_and_society/age_structure/15_24_years" dataDxfId="13"/>
    <tableColumn id="38" xr3:uid="{B4B9932A-7C0A-40AB-8FB6-C38AC3232558}" name="people_and_society/age_structure/25_54_years" dataDxfId="12"/>
    <tableColumn id="39" xr3:uid="{62770CCA-3D1F-425E-B9FC-99BA372A3229}" name="people_and_society/age_structure/55_64_years" dataDxfId="11"/>
    <tableColumn id="40" xr3:uid="{0E61387E-9604-4CF3-9FB5-D031014A4982}" name="people_and_society/age_structure/65_years_and_over" dataDxfId="10"/>
    <tableColumn id="41" xr3:uid="{A1D3331D-EFBB-4EBC-AD1D-31478E585D0C}" name="people_and_society/population_growth_rate" dataDxfId="9"/>
    <tableColumn id="42" xr3:uid="{080C3F58-4E07-461B-B06C-D5D4EDBA35F7}" name="people_and_society/birth_rate"/>
    <tableColumn id="43" xr3:uid="{AD7BCFD2-7F83-48FE-9F10-FF9253C9EDCE}" name="people_and_society/death_rate"/>
    <tableColumn id="44" xr3:uid="{E02C139F-B3F0-45C2-9B60-9B947E4361C3}" name="people_and_society/net_migration_rate"/>
    <tableColumn id="45" xr3:uid="{90AB0143-A10E-4354-B13F-DB37225D83F5}" name="people_and_society/urbanization/urban_population"/>
    <tableColumn id="46" xr3:uid="{4AA0B61F-C22E-4A4A-82B0-C4CC1A1609C0}" name="people_and_society/major_urban_areas_population"/>
    <tableColumn id="47" xr3:uid="{424C1D4B-D51F-428E-BD55-2BD930387D5B}" name="people_and_society/life_expectancy_at_birth/total_population"/>
    <tableColumn id="48" xr3:uid="{9D6D428F-3502-43B2-9F92-C07CA258E8B5}" name="people_and_society/education_expenditures"/>
    <tableColumn id="49" xr3:uid="{6F3BC876-A3B7-43BC-BFB1-CCC5F89EA3C4}" name="government/country_name/etymology"/>
    <tableColumn id="50" xr3:uid="{7B175727-6D50-4076-8F49-A81131C97092}" name="government/government_type"/>
    <tableColumn id="51" xr3:uid="{10049678-9211-4F81-9A40-3A75BF75C0B2}" name="government/capital/name"/>
    <tableColumn id="52" xr3:uid="{8B3DB068-9979-4B1D-B8DE-9F315B7BFE0A}" name="government/capital/geographic_coordinates"/>
    <tableColumn id="53" xr3:uid="{CABC4553-227D-423D-B4BB-545DFA2C2B14}" name="government/capital/time_difference"/>
    <tableColumn id="54" xr3:uid="{C45A182E-5EC4-406B-BF93-F39A523A6CEA}" name="government/administrative_divisions"/>
    <tableColumn id="55" xr3:uid="{536285B8-0CDB-473C-86B9-74C5D8BC7B8D}" name="government/independence"/>
    <tableColumn id="56" xr3:uid="{1BB82978-B3C3-4C89-BBD7-A335946255DC}" name="government/national_holiday"/>
    <tableColumn id="57" xr3:uid="{5D154171-4FCE-4481-BD1A-C94712969581}" name="government/executive_branch/chief_of_state"/>
    <tableColumn id="58" xr3:uid="{162ADECB-F3CD-4442-85A5-A97F75E30FF5}" name="government/executive_branch/head_of_government"/>
    <tableColumn id="59" xr3:uid="{372BBC20-2A1B-4FF0-AD84-7934337C633A}" name="government/flag_description"/>
    <tableColumn id="60" xr3:uid="{29B48D95-4EB9-4834-9D06-E2E5612A2CB7}" name="government/national_symbol_s"/>
    <tableColumn id="61" xr3:uid="{CB2D6C73-45FB-4732-9064-6485298025DF}" name="economy/gdp_real_growth_rate/2017" dataDxfId="8"/>
    <tableColumn id="62" xr3:uid="{93AEEBB9-9121-409A-9962-EA6B2F38FE47}" name="economy/gdp_per_capita_ppp/2017"/>
    <tableColumn id="63" xr3:uid="{6C8D6FDB-3CBC-427F-9100-29BE88EDAB51}" name="economy/currency"/>
    <tableColumn id="64" xr3:uid="{C1522B40-7BB6-4E30-B5C0-97B1989DCC5B}" name="energy/electricity_from_fossil_fuels" dataDxfId="7"/>
    <tableColumn id="65" xr3:uid="{55555E85-DD84-42AE-8E28-4E9CD584866E}" name="energy/electricity_from_nuclear_fuels" dataDxfId="6"/>
    <tableColumn id="66" xr3:uid="{BFA2CDE1-C07E-4299-9A46-95A9E5B6AE5E}" name="energy/electricity_from_hydroelectric_plants" dataDxfId="5"/>
    <tableColumn id="67" xr3:uid="{0EE4FA3B-3B5E-4489-B955-58E6DD4EAB3E}" name="energy/electricity_from_other_renewable_sources" dataDxfId="4"/>
    <tableColumn id="68" xr3:uid="{F84E602C-219E-452E-9309-A22A82FF9247}" name="energy/carbon_dioxide_emissions_from_consumption_of_energy"/>
    <tableColumn id="69" xr3:uid="{1DF4871C-ED25-465B-BABF-25F8B26F2B71}" name="transportation/airports"/>
    <tableColumn id="70" xr3:uid="{2EBD3291-038A-4242-89E3-56B2CFE20B62}" name="transportation/railways/total"/>
    <tableColumn id="71" xr3:uid="{4FE57EF8-FCAA-499B-9C57-F5C41A88687C}" name="transportation/roadways/total"/>
    <tableColumn id="73" xr3:uid="{E09FEF34-424E-43A7-8E3C-A3F185477AF0}" name="HumanDevelopmentIndex" dataDxfId="3">
      <calculatedColumnFormula>IF(ISNA(VLOOKUP(tbl_Countries[[#This Row],[name]],HDI!A:B,2,0)),0,VLOOKUP(tbl_Countries[[#This Row],[name]],HDI!A:B,2,0))</calculatedColumnFormula>
    </tableColumn>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5EA1A46-E95F-47F4-A489-95E6FFD3EBCB}" name="tbl_Cities" displayName="tbl_Cities" ref="A1:L2541" totalsRowShown="0" headerRowDxfId="0">
  <autoFilter ref="A1:L2541" xr:uid="{AB6A76A7-8912-46D1-8722-9D58C2D2580D}"/>
  <sortState xmlns:xlrd2="http://schemas.microsoft.com/office/spreadsheetml/2017/richdata2" ref="A2:L2541">
    <sortCondition ref="F1:F2541"/>
  </sortState>
  <tableColumns count="12">
    <tableColumn id="1" xr3:uid="{2AFE77EF-CDA0-41C9-9359-F89C2FC396F4}" name="Name"/>
    <tableColumn id="2" xr3:uid="{14902AA8-1B5A-41ED-8A5A-C9C2624C890F}" name="GMI_ADMIN"/>
    <tableColumn id="3" xr3:uid="{E6A5BC05-9E4C-49BD-AD74-D6F698C88E2B}" name="ADMIN_NAME"/>
    <tableColumn id="11" xr3:uid="{258B8742-FFDF-4A10-A52A-E23DDB03CD33}" name="ISO3_Country" dataDxfId="2"/>
    <tableColumn id="12" xr3:uid="{B7345388-5384-4DAA-947D-335922BB472C}" name="ISO2_CountryCode" dataDxfId="1"/>
    <tableColumn id="4" xr3:uid="{F5379EF5-AB48-4651-B7C7-D7E73C7043C2}" name="CountryCode"/>
    <tableColumn id="5" xr3:uid="{FC180A74-78A9-4611-A0C1-D41F09D36417}" name="Country_Name"/>
    <tableColumn id="6" xr3:uid="{1C7F7EC9-9B52-4F2D-8199-EE53E9C287BA}" name="Type"/>
    <tableColumn id="7" xr3:uid="{338C079A-80AA-4960-AB5F-7A48DAD2AFAD}" name="POP"/>
    <tableColumn id="8" xr3:uid="{203455F1-8987-4A58-A3D7-7E2CA69AB513}" name="POP_RANK"/>
    <tableColumn id="9" xr3:uid="{6B570AE8-FACC-4D03-BC04-3259BC09376E}" name="X"/>
    <tableColumn id="10" xr3:uid="{9DB6EE7F-2A89-464E-B81C-38189981E00E}" name="Y"/>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cia.gov/the-world-factbook/" TargetMode="External"/><Relationship Id="rId2" Type="http://schemas.openxmlformats.org/officeDocument/2006/relationships/hyperlink" Target="https://creativecommons.org/licenses/by-nc-sa/4.0/legalcode" TargetMode="External"/><Relationship Id="rId1" Type="http://schemas.openxmlformats.org/officeDocument/2006/relationships/hyperlink" Target="https://hub.arcgis.com/datasets/6996f03a1b364dbab4008d99380370ed_0" TargetMode="External"/><Relationship Id="rId5" Type="http://schemas.openxmlformats.org/officeDocument/2006/relationships/drawing" Target="../drawings/drawing1.xml"/><Relationship Id="rId4" Type="http://schemas.openxmlformats.org/officeDocument/2006/relationships/hyperlink" Target="https://www.youtube.com/channel/UCAYTr-CNtPd8SZhC0bci9pw"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750B2-0529-4753-AE5F-24A5E177FC5C}">
  <sheetPr>
    <tabColor rgb="FF7030A0"/>
  </sheetPr>
  <dimension ref="A1:C24"/>
  <sheetViews>
    <sheetView workbookViewId="0">
      <selection activeCell="A24" sqref="A24"/>
    </sheetView>
  </sheetViews>
  <sheetFormatPr baseColWidth="10" defaultRowHeight="15" x14ac:dyDescent="0.25"/>
  <cols>
    <col min="1" max="1" width="25" customWidth="1"/>
    <col min="2" max="2" width="109.85546875" customWidth="1"/>
  </cols>
  <sheetData>
    <row r="1" spans="1:3" ht="18" customHeight="1" x14ac:dyDescent="0.25">
      <c r="A1" s="12" t="s">
        <v>47139</v>
      </c>
    </row>
    <row r="3" spans="1:3" ht="39.75" customHeight="1" x14ac:dyDescent="0.25">
      <c r="B3" s="19" t="s">
        <v>47128</v>
      </c>
    </row>
    <row r="5" spans="1:3" x14ac:dyDescent="0.25">
      <c r="A5" s="1" t="s">
        <v>47129</v>
      </c>
    </row>
    <row r="6" spans="1:3" x14ac:dyDescent="0.25">
      <c r="A6" t="s">
        <v>47133</v>
      </c>
    </row>
    <row r="7" spans="1:3" x14ac:dyDescent="0.25">
      <c r="A7" s="20" t="s">
        <v>47134</v>
      </c>
      <c r="B7" s="19" t="s">
        <v>47135</v>
      </c>
    </row>
    <row r="8" spans="1:3" x14ac:dyDescent="0.25">
      <c r="A8" t="s">
        <v>47130</v>
      </c>
    </row>
    <row r="9" spans="1:3" x14ac:dyDescent="0.25">
      <c r="A9" t="s">
        <v>47138</v>
      </c>
    </row>
    <row r="10" spans="1:3" x14ac:dyDescent="0.25">
      <c r="A10" t="s">
        <v>47131</v>
      </c>
    </row>
    <row r="12" spans="1:3" x14ac:dyDescent="0.25">
      <c r="A12" s="20" t="s">
        <v>47136</v>
      </c>
    </row>
    <row r="14" spans="1:3" x14ac:dyDescent="0.25">
      <c r="A14" s="1" t="s">
        <v>47108</v>
      </c>
      <c r="B14" s="1" t="s">
        <v>47109</v>
      </c>
      <c r="C14" s="1" t="s">
        <v>47110</v>
      </c>
    </row>
    <row r="15" spans="1:3" x14ac:dyDescent="0.25">
      <c r="A15" t="s">
        <v>47111</v>
      </c>
      <c r="B15" t="s">
        <v>47118</v>
      </c>
    </row>
    <row r="16" spans="1:3" x14ac:dyDescent="0.25">
      <c r="A16" t="s">
        <v>47112</v>
      </c>
      <c r="B16" s="19" t="s">
        <v>47119</v>
      </c>
      <c r="C16" t="s">
        <v>47137</v>
      </c>
    </row>
    <row r="17" spans="1:3" x14ac:dyDescent="0.25">
      <c r="A17" t="s">
        <v>47113</v>
      </c>
      <c r="B17" t="s">
        <v>47120</v>
      </c>
    </row>
    <row r="18" spans="1:3" x14ac:dyDescent="0.25">
      <c r="A18" t="s">
        <v>47114</v>
      </c>
      <c r="B18" s="19" t="s">
        <v>47121</v>
      </c>
      <c r="C18" t="s">
        <v>47132</v>
      </c>
    </row>
    <row r="19" spans="1:3" x14ac:dyDescent="0.25">
      <c r="A19" t="s">
        <v>47115</v>
      </c>
      <c r="B19" t="s">
        <v>47122</v>
      </c>
      <c r="C19" t="s">
        <v>47123</v>
      </c>
    </row>
    <row r="20" spans="1:3" x14ac:dyDescent="0.25">
      <c r="A20" t="s">
        <v>47107</v>
      </c>
      <c r="B20" t="s">
        <v>47124</v>
      </c>
      <c r="C20" t="s">
        <v>47125</v>
      </c>
    </row>
    <row r="21" spans="1:3" x14ac:dyDescent="0.25">
      <c r="A21" t="s">
        <v>47116</v>
      </c>
      <c r="B21" t="s">
        <v>47127</v>
      </c>
      <c r="C21" t="s">
        <v>47141</v>
      </c>
    </row>
    <row r="22" spans="1:3" x14ac:dyDescent="0.25">
      <c r="A22" t="s">
        <v>47117</v>
      </c>
      <c r="B22" t="s">
        <v>47126</v>
      </c>
      <c r="C22" t="s">
        <v>47137</v>
      </c>
    </row>
    <row r="24" spans="1:3" x14ac:dyDescent="0.25">
      <c r="A24" t="s">
        <v>47140</v>
      </c>
    </row>
  </sheetData>
  <hyperlinks>
    <hyperlink ref="B16" r:id="rId1" xr:uid="{855AD041-070B-4A64-A1CE-B6F7B34545D6}"/>
    <hyperlink ref="B3" r:id="rId2" xr:uid="{7638693C-5A50-4815-A42B-C065CED8C541}"/>
    <hyperlink ref="B18" r:id="rId3" xr:uid="{1B41CE5A-D16A-4596-A80B-C978084BA053}"/>
    <hyperlink ref="B7" r:id="rId4" xr:uid="{0950C856-EC6E-491E-BBA1-0D1391EE7434}"/>
  </hyperlinks>
  <pageMargins left="0.7" right="0.7" top="0.78740157499999996" bottom="0.78740157499999996"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BX251"/>
  <sheetViews>
    <sheetView workbookViewId="0">
      <selection sqref="A1:XFD1"/>
    </sheetView>
  </sheetViews>
  <sheetFormatPr baseColWidth="10" defaultRowHeight="15" x14ac:dyDescent="0.25"/>
  <cols>
    <col min="1" max="1" width="37" customWidth="1"/>
    <col min="4" max="4" width="27.28515625" customWidth="1"/>
    <col min="5" max="5" width="29.140625" customWidth="1"/>
    <col min="14" max="14" width="42.7109375" customWidth="1"/>
    <col min="21" max="21" width="31" customWidth="1"/>
    <col min="30" max="34" width="11.42578125" style="3"/>
    <col min="40" max="44" width="11.42578125" style="3"/>
    <col min="45" max="45" width="11.42578125" style="4"/>
    <col min="61" max="61" width="16.5703125" customWidth="1"/>
    <col min="65" max="65" width="11.42578125" style="3"/>
    <col min="68" max="71" width="11.42578125" style="2"/>
  </cols>
  <sheetData>
    <row r="1" spans="1:76" s="14" customFormat="1" ht="103.5" customHeight="1" x14ac:dyDescent="0.25">
      <c r="A1" s="14" t="s">
        <v>0</v>
      </c>
      <c r="B1" s="14" t="s">
        <v>37768</v>
      </c>
      <c r="C1" s="14" t="s">
        <v>44268</v>
      </c>
      <c r="D1" s="14" t="s">
        <v>44262</v>
      </c>
      <c r="E1" s="14" t="s">
        <v>44246</v>
      </c>
      <c r="F1" s="14" t="s">
        <v>44252</v>
      </c>
      <c r="G1" s="14" t="s">
        <v>44253</v>
      </c>
      <c r="H1" s="14" t="s">
        <v>44254</v>
      </c>
      <c r="I1" s="14" t="s">
        <v>44255</v>
      </c>
      <c r="J1" s="14" t="s">
        <v>44256</v>
      </c>
      <c r="K1" s="14" t="s">
        <v>44257</v>
      </c>
      <c r="L1" s="14" t="s">
        <v>44275</v>
      </c>
      <c r="M1" s="14" t="s">
        <v>44274</v>
      </c>
      <c r="N1" s="14" t="s">
        <v>36992</v>
      </c>
      <c r="O1" s="14" t="s">
        <v>2</v>
      </c>
      <c r="P1" s="14" t="s">
        <v>3</v>
      </c>
      <c r="Q1" s="14" t="s">
        <v>4</v>
      </c>
      <c r="R1" s="14" t="s">
        <v>36993</v>
      </c>
      <c r="S1" s="14" t="s">
        <v>5</v>
      </c>
      <c r="T1" s="14" t="s">
        <v>6</v>
      </c>
      <c r="U1" s="14" t="s">
        <v>7</v>
      </c>
      <c r="V1" s="14" t="s">
        <v>8</v>
      </c>
      <c r="W1" s="14" t="s">
        <v>9</v>
      </c>
      <c r="X1" s="14" t="s">
        <v>10</v>
      </c>
      <c r="Y1" s="14" t="s">
        <v>14</v>
      </c>
      <c r="Z1" s="14" t="s">
        <v>15</v>
      </c>
      <c r="AA1" s="14" t="s">
        <v>16</v>
      </c>
      <c r="AB1" s="14" t="s">
        <v>17</v>
      </c>
      <c r="AC1" s="14" t="s">
        <v>18</v>
      </c>
      <c r="AD1" s="15" t="s">
        <v>21</v>
      </c>
      <c r="AE1" s="15" t="s">
        <v>22</v>
      </c>
      <c r="AF1" s="15" t="s">
        <v>23</v>
      </c>
      <c r="AG1" s="15" t="s">
        <v>24</v>
      </c>
      <c r="AH1" s="15" t="s">
        <v>25</v>
      </c>
      <c r="AI1" s="14" t="s">
        <v>32</v>
      </c>
      <c r="AJ1" s="14" t="s">
        <v>33</v>
      </c>
      <c r="AK1" s="14" t="s">
        <v>34</v>
      </c>
      <c r="AL1" s="14" t="s">
        <v>35</v>
      </c>
      <c r="AM1" s="14" t="s">
        <v>36</v>
      </c>
      <c r="AN1" s="15" t="s">
        <v>39</v>
      </c>
      <c r="AO1" s="15" t="s">
        <v>40</v>
      </c>
      <c r="AP1" s="15" t="s">
        <v>41</v>
      </c>
      <c r="AQ1" s="15" t="s">
        <v>42</v>
      </c>
      <c r="AR1" s="15" t="s">
        <v>43</v>
      </c>
      <c r="AS1" s="16" t="s">
        <v>51</v>
      </c>
      <c r="AT1" s="14" t="s">
        <v>52</v>
      </c>
      <c r="AU1" s="14" t="s">
        <v>53</v>
      </c>
      <c r="AV1" s="14" t="s">
        <v>54</v>
      </c>
      <c r="AW1" s="14" t="s">
        <v>56</v>
      </c>
      <c r="AX1" s="14" t="s">
        <v>58</v>
      </c>
      <c r="AY1" s="14" t="s">
        <v>71</v>
      </c>
      <c r="AZ1" s="14" t="s">
        <v>95</v>
      </c>
      <c r="BA1" s="14" t="s">
        <v>107</v>
      </c>
      <c r="BB1" s="14" t="s">
        <v>108</v>
      </c>
      <c r="BC1" s="14" t="s">
        <v>109</v>
      </c>
      <c r="BD1" s="14" t="s">
        <v>110</v>
      </c>
      <c r="BE1" s="14" t="s">
        <v>111</v>
      </c>
      <c r="BF1" s="14" t="s">
        <v>113</v>
      </c>
      <c r="BG1" s="14" t="s">
        <v>114</v>
      </c>
      <c r="BH1" s="14" t="s">
        <v>115</v>
      </c>
      <c r="BI1" s="14" t="s">
        <v>125</v>
      </c>
      <c r="BJ1" s="14" t="s">
        <v>126</v>
      </c>
      <c r="BK1" s="14" t="s">
        <v>149</v>
      </c>
      <c r="BL1" s="14" t="s">
        <v>150</v>
      </c>
      <c r="BM1" s="15" t="s">
        <v>158</v>
      </c>
      <c r="BN1" s="14" t="s">
        <v>161</v>
      </c>
      <c r="BO1" s="14" t="s">
        <v>37962</v>
      </c>
      <c r="BP1" s="17" t="s">
        <v>237</v>
      </c>
      <c r="BQ1" s="17" t="s">
        <v>238</v>
      </c>
      <c r="BR1" s="17" t="s">
        <v>239</v>
      </c>
      <c r="BS1" s="17" t="s">
        <v>240</v>
      </c>
      <c r="BT1" s="14" t="s">
        <v>254</v>
      </c>
      <c r="BU1" s="14" t="s">
        <v>280</v>
      </c>
      <c r="BV1" s="14" t="s">
        <v>293</v>
      </c>
      <c r="BW1" s="14" t="s">
        <v>296</v>
      </c>
      <c r="BX1" s="14" t="s">
        <v>44267</v>
      </c>
    </row>
    <row r="2" spans="1:76" s="1" customFormat="1" x14ac:dyDescent="0.25">
      <c r="A2" t="s">
        <v>33600</v>
      </c>
      <c r="B2" t="s">
        <v>37066</v>
      </c>
      <c r="C2" t="s">
        <v>37067</v>
      </c>
      <c r="D2" t="s">
        <v>1641</v>
      </c>
      <c r="E2" t="s">
        <v>44039</v>
      </c>
      <c r="F2">
        <f>VLOOKUP($B2,XY_MinMax!$A:$G,2,0)</f>
        <v>476</v>
      </c>
      <c r="G2">
        <f>VLOOKUP($B2,XY_MinMax!$A:$G,3,0)</f>
        <v>533.29999999999995</v>
      </c>
      <c r="H2">
        <f>VLOOKUP($B2,XY_MinMax!$A:$G,4,0)</f>
        <v>507.4</v>
      </c>
      <c r="I2">
        <f>VLOOKUP($B2,XY_MinMax!$A:$G,5,0)</f>
        <v>349.7</v>
      </c>
      <c r="J2">
        <f>VLOOKUP($B2,XY_MinMax!$A:$G,7,0)</f>
        <v>407</v>
      </c>
      <c r="K2">
        <f>VLOOKUP($B2,XY_MinMax!$A:$G,6,0)</f>
        <v>379.2</v>
      </c>
      <c r="L2">
        <f>tbl_Countries[[#This Row],[Xmax]]-tbl_Countries[[#This Row],[Xmin]]</f>
        <v>57.299999999999955</v>
      </c>
      <c r="M2">
        <f>tbl_Countries[[#This Row],[Ymax]]-tbl_Countries[[#This Row],[Ymin]]</f>
        <v>57.300000000000011</v>
      </c>
      <c r="N2" t="s">
        <v>36387</v>
      </c>
      <c r="O2" t="s">
        <v>33602</v>
      </c>
      <c r="P2" t="s">
        <v>33603</v>
      </c>
      <c r="Q2" t="s">
        <v>1641</v>
      </c>
      <c r="R2" s="18">
        <v>2381740</v>
      </c>
      <c r="S2">
        <v>2381740</v>
      </c>
      <c r="T2">
        <v>0</v>
      </c>
      <c r="U2" t="s">
        <v>33604</v>
      </c>
      <c r="V2" t="s">
        <v>33605</v>
      </c>
      <c r="W2" t="s">
        <v>33606</v>
      </c>
      <c r="X2" t="s">
        <v>33607</v>
      </c>
      <c r="Y2" t="s">
        <v>33608</v>
      </c>
      <c r="Z2" t="s">
        <v>33609</v>
      </c>
      <c r="AA2">
        <v>800</v>
      </c>
      <c r="AB2" t="s">
        <v>33611</v>
      </c>
      <c r="AC2" t="s">
        <v>33612</v>
      </c>
      <c r="AD2" s="3">
        <v>3.1E-2</v>
      </c>
      <c r="AE2" s="3">
        <v>4.0000000000000001E-3</v>
      </c>
      <c r="AF2" s="3">
        <v>0.13800000000000001</v>
      </c>
      <c r="AG2" s="3">
        <v>8.0000000000000002E-3</v>
      </c>
      <c r="AH2" s="3">
        <v>0.81799999999999995</v>
      </c>
      <c r="AI2" t="s">
        <v>35425</v>
      </c>
      <c r="AJ2">
        <v>41657488</v>
      </c>
      <c r="AK2" t="s">
        <v>33623</v>
      </c>
      <c r="AL2" t="s">
        <v>33624</v>
      </c>
      <c r="AM2" t="s">
        <v>33625</v>
      </c>
      <c r="AN2" s="3">
        <v>0.2949</v>
      </c>
      <c r="AO2" s="3">
        <v>0.1472</v>
      </c>
      <c r="AP2" s="3">
        <v>0.42970000000000003</v>
      </c>
      <c r="AQ2" s="3">
        <v>7.0099999999999996E-2</v>
      </c>
      <c r="AR2" s="3">
        <v>5.8099999999999999E-2</v>
      </c>
      <c r="AS2" s="4">
        <v>1.6299999999999999E-2</v>
      </c>
      <c r="AT2" t="s">
        <v>33636</v>
      </c>
      <c r="AU2" t="s">
        <v>33637</v>
      </c>
      <c r="AV2" t="s">
        <v>8904</v>
      </c>
      <c r="AW2" t="s">
        <v>33638</v>
      </c>
      <c r="AX2" t="s">
        <v>33639</v>
      </c>
      <c r="AY2" t="s">
        <v>33643</v>
      </c>
      <c r="AZ2" t="s">
        <v>739</v>
      </c>
      <c r="BA2" t="s">
        <v>33658</v>
      </c>
      <c r="BB2" t="s">
        <v>1726</v>
      </c>
      <c r="BC2" t="s">
        <v>33659</v>
      </c>
      <c r="BD2" t="s">
        <v>33660</v>
      </c>
      <c r="BE2" t="s">
        <v>412</v>
      </c>
      <c r="BF2" t="s">
        <v>35429</v>
      </c>
      <c r="BG2" t="s">
        <v>33661</v>
      </c>
      <c r="BH2" t="s">
        <v>33662</v>
      </c>
      <c r="BI2" t="s">
        <v>33667</v>
      </c>
      <c r="BJ2" t="s">
        <v>33668</v>
      </c>
      <c r="BK2" t="s">
        <v>33683</v>
      </c>
      <c r="BL2" t="s">
        <v>33684</v>
      </c>
      <c r="BM2" s="3">
        <v>1.4E-2</v>
      </c>
      <c r="BN2">
        <v>15200</v>
      </c>
      <c r="BO2" t="s">
        <v>37713</v>
      </c>
      <c r="BP2" s="2">
        <v>0.96</v>
      </c>
      <c r="BQ2" s="2">
        <v>0</v>
      </c>
      <c r="BR2" s="2">
        <v>0.01</v>
      </c>
      <c r="BS2" s="2">
        <v>0.02</v>
      </c>
      <c r="BT2" t="s">
        <v>33742</v>
      </c>
      <c r="BU2">
        <v>157</v>
      </c>
      <c r="BV2">
        <v>3973</v>
      </c>
      <c r="BW2">
        <v>104000</v>
      </c>
      <c r="BX2" s="1">
        <f>IF(ISNA(VLOOKUP(tbl_Countries[[#This Row],[name]],HDI!A:B,2,0)),0,VLOOKUP(tbl_Countries[[#This Row],[name]],HDI!A:B,2,0))</f>
        <v>0.748</v>
      </c>
    </row>
    <row r="3" spans="1:76" x14ac:dyDescent="0.25">
      <c r="A3" t="s">
        <v>28662</v>
      </c>
      <c r="B3" t="s">
        <v>28774</v>
      </c>
      <c r="C3" t="s">
        <v>37013</v>
      </c>
      <c r="D3" t="s">
        <v>1641</v>
      </c>
      <c r="E3" t="s">
        <v>44004</v>
      </c>
      <c r="F3">
        <f>VLOOKUP($B3,XY_MinMax!$A:$G,2,0)</f>
        <v>531.1</v>
      </c>
      <c r="G3">
        <f>VLOOKUP($B3,XY_MinMax!$A:$G,3,0)</f>
        <v>551.70000000000005</v>
      </c>
      <c r="H3">
        <f>VLOOKUP($B3,XY_MinMax!$A:$G,4,0)</f>
        <v>542.29999999999995</v>
      </c>
      <c r="I3">
        <f>VLOOKUP($B3,XY_MinMax!$A:$G,5,0)</f>
        <v>450.3</v>
      </c>
      <c r="J3">
        <f>VLOOKUP($B3,XY_MinMax!$A:$G,7,0)</f>
        <v>474.4</v>
      </c>
      <c r="K3">
        <f>VLOOKUP($B3,XY_MinMax!$A:$G,6,0)</f>
        <v>462.9</v>
      </c>
      <c r="L3">
        <f>tbl_Countries[[#This Row],[Xmax]]-tbl_Countries[[#This Row],[Xmin]]</f>
        <v>20.600000000000023</v>
      </c>
      <c r="M3">
        <f>tbl_Countries[[#This Row],[Ymax]]-tbl_Countries[[#This Row],[Ymin]]</f>
        <v>24.099999999999966</v>
      </c>
      <c r="N3" t="s">
        <v>36481</v>
      </c>
      <c r="O3" t="s">
        <v>28775</v>
      </c>
      <c r="P3" t="s">
        <v>28776</v>
      </c>
      <c r="Q3" t="s">
        <v>1641</v>
      </c>
      <c r="R3">
        <v>2344858</v>
      </c>
      <c r="S3">
        <v>2267048</v>
      </c>
      <c r="T3">
        <v>77810</v>
      </c>
      <c r="U3" t="s">
        <v>28777</v>
      </c>
      <c r="V3" t="s">
        <v>28778</v>
      </c>
      <c r="W3" t="s">
        <v>35591</v>
      </c>
      <c r="X3" t="s">
        <v>3495</v>
      </c>
      <c r="Y3" t="s">
        <v>28780</v>
      </c>
      <c r="Z3" t="s">
        <v>28781</v>
      </c>
      <c r="AA3">
        <v>726</v>
      </c>
      <c r="AB3" t="s">
        <v>1649</v>
      </c>
      <c r="AC3" t="s">
        <v>28783</v>
      </c>
      <c r="AD3" s="3">
        <v>3.1E-2</v>
      </c>
      <c r="AE3" s="3">
        <v>3.0000000000000001E-3</v>
      </c>
      <c r="AF3" s="3">
        <v>0.08</v>
      </c>
      <c r="AG3" s="3">
        <v>0.67900000000000005</v>
      </c>
      <c r="AH3" s="3">
        <v>0.20699999999999999</v>
      </c>
      <c r="AI3" t="s">
        <v>36483</v>
      </c>
      <c r="AJ3">
        <v>85281024</v>
      </c>
      <c r="AK3" t="s">
        <v>28624</v>
      </c>
      <c r="AL3" t="s">
        <v>28625</v>
      </c>
      <c r="AM3" t="s">
        <v>28790</v>
      </c>
      <c r="AN3" s="3">
        <v>0.41249999999999998</v>
      </c>
      <c r="AO3" s="3">
        <v>0.21460000000000001</v>
      </c>
      <c r="AP3" s="3">
        <v>0.30959999999999999</v>
      </c>
      <c r="AQ3" s="3">
        <v>3.6299999999999999E-2</v>
      </c>
      <c r="AR3" s="3">
        <v>2.69E-2</v>
      </c>
      <c r="AS3" s="4">
        <v>2.3300000000000001E-2</v>
      </c>
      <c r="AT3" t="s">
        <v>28803</v>
      </c>
      <c r="AU3" t="s">
        <v>4697</v>
      </c>
      <c r="AV3" t="s">
        <v>10906</v>
      </c>
      <c r="AW3" t="s">
        <v>28804</v>
      </c>
      <c r="AX3" t="s">
        <v>28806</v>
      </c>
      <c r="AY3" t="s">
        <v>28811</v>
      </c>
      <c r="AZ3" t="s">
        <v>12576</v>
      </c>
      <c r="BA3" t="s">
        <v>37592</v>
      </c>
      <c r="BB3" t="s">
        <v>6551</v>
      </c>
      <c r="BC3" t="s">
        <v>28829</v>
      </c>
      <c r="BD3" t="s">
        <v>28830</v>
      </c>
      <c r="BE3" t="s">
        <v>412</v>
      </c>
      <c r="BF3" t="s">
        <v>28831</v>
      </c>
      <c r="BG3" t="s">
        <v>28832</v>
      </c>
      <c r="BH3" t="s">
        <v>28833</v>
      </c>
      <c r="BI3" t="s">
        <v>28838</v>
      </c>
      <c r="BJ3" t="s">
        <v>28839</v>
      </c>
      <c r="BK3" t="s">
        <v>35594</v>
      </c>
      <c r="BL3" t="s">
        <v>28858</v>
      </c>
      <c r="BM3" s="3">
        <v>3.4000000000000002E-2</v>
      </c>
      <c r="BN3">
        <v>800</v>
      </c>
      <c r="BO3" t="s">
        <v>37752</v>
      </c>
      <c r="BP3" s="2">
        <v>0.02</v>
      </c>
      <c r="BQ3" s="2">
        <v>0</v>
      </c>
      <c r="BR3" s="2">
        <v>0.98</v>
      </c>
      <c r="BS3" s="2">
        <v>0</v>
      </c>
      <c r="BT3" t="s">
        <v>28909</v>
      </c>
      <c r="BU3">
        <v>198</v>
      </c>
      <c r="BV3">
        <v>4007</v>
      </c>
      <c r="BW3">
        <v>152373</v>
      </c>
      <c r="BX3">
        <f>IF(ISNA(VLOOKUP(tbl_Countries[[#This Row],[name]],HDI!A:B,2,0)),0,VLOOKUP(tbl_Countries[[#This Row],[name]],HDI!A:B,2,0))</f>
        <v>0</v>
      </c>
    </row>
    <row r="4" spans="1:76" x14ac:dyDescent="0.25">
      <c r="A4" t="s">
        <v>4394</v>
      </c>
      <c r="B4" t="s">
        <v>37281</v>
      </c>
      <c r="C4" t="s">
        <v>37282</v>
      </c>
      <c r="D4" t="s">
        <v>1641</v>
      </c>
      <c r="E4" t="s">
        <v>44189</v>
      </c>
      <c r="F4">
        <f>VLOOKUP($B4,XY_MinMax!$A:$G,2,0)</f>
        <v>560.5</v>
      </c>
      <c r="G4">
        <f>VLOOKUP($B4,XY_MinMax!$A:$G,3,0)</f>
        <v>606.9</v>
      </c>
      <c r="H4">
        <f>VLOOKUP($B4,XY_MinMax!$A:$G,4,0)</f>
        <v>583.1</v>
      </c>
      <c r="I4">
        <f>VLOOKUP($B4,XY_MinMax!$A:$G,5,0)</f>
        <v>397.4</v>
      </c>
      <c r="J4">
        <f>VLOOKUP($B4,XY_MinMax!$A:$G,7,0)</f>
        <v>436.5</v>
      </c>
      <c r="K4">
        <f>VLOOKUP($B4,XY_MinMax!$A:$G,6,0)</f>
        <v>415.6</v>
      </c>
      <c r="L4">
        <f>tbl_Countries[[#This Row],[Xmax]]-tbl_Countries[[#This Row],[Xmin]]</f>
        <v>46.399999999999977</v>
      </c>
      <c r="M4">
        <f>tbl_Countries[[#This Row],[Ymax]]-tbl_Countries[[#This Row],[Ymin]]</f>
        <v>39.100000000000023</v>
      </c>
      <c r="N4" t="s">
        <v>36926</v>
      </c>
      <c r="O4" t="s">
        <v>4397</v>
      </c>
      <c r="P4" t="s">
        <v>4398</v>
      </c>
      <c r="Q4" t="s">
        <v>1641</v>
      </c>
      <c r="R4">
        <v>1861484</v>
      </c>
      <c r="S4">
        <v>1731671</v>
      </c>
      <c r="T4">
        <v>129813</v>
      </c>
      <c r="U4" t="s">
        <v>4399</v>
      </c>
      <c r="V4" t="s">
        <v>4400</v>
      </c>
      <c r="W4" t="s">
        <v>4401</v>
      </c>
      <c r="X4" t="s">
        <v>4402</v>
      </c>
      <c r="Y4" t="s">
        <v>4403</v>
      </c>
      <c r="Z4" t="s">
        <v>4404</v>
      </c>
      <c r="AA4">
        <v>568</v>
      </c>
      <c r="AB4" t="s">
        <v>4406</v>
      </c>
      <c r="AC4" t="s">
        <v>4407</v>
      </c>
      <c r="AD4" s="3">
        <v>0.157</v>
      </c>
      <c r="AE4" s="3">
        <v>2E-3</v>
      </c>
      <c r="AF4" s="3">
        <v>0.84199999999999997</v>
      </c>
      <c r="AG4" s="3">
        <v>0</v>
      </c>
      <c r="AH4" s="3">
        <v>0</v>
      </c>
      <c r="AI4" t="s">
        <v>36261</v>
      </c>
      <c r="AJ4">
        <v>43120843</v>
      </c>
      <c r="AK4" t="s">
        <v>4416</v>
      </c>
      <c r="AL4" t="s">
        <v>4417</v>
      </c>
      <c r="AM4" t="s">
        <v>4418</v>
      </c>
      <c r="AN4" s="3">
        <v>0.43070000000000003</v>
      </c>
      <c r="AO4" s="3">
        <v>0.20219999999999999</v>
      </c>
      <c r="AP4" s="3">
        <v>0.29799999999999999</v>
      </c>
      <c r="AQ4" s="3">
        <v>3.9300000000000002E-2</v>
      </c>
      <c r="AR4" s="3">
        <v>2.98E-2</v>
      </c>
      <c r="AS4" s="4">
        <v>2.93E-2</v>
      </c>
      <c r="AT4" t="s">
        <v>4434</v>
      </c>
      <c r="AU4" t="s">
        <v>4435</v>
      </c>
      <c r="AV4" t="s">
        <v>4436</v>
      </c>
      <c r="AW4" t="s">
        <v>4437</v>
      </c>
      <c r="AX4" t="s">
        <v>4439</v>
      </c>
      <c r="AY4" t="s">
        <v>4444</v>
      </c>
      <c r="AZ4" t="s">
        <v>4466</v>
      </c>
      <c r="BA4" t="s">
        <v>37603</v>
      </c>
      <c r="BB4" t="s">
        <v>1726</v>
      </c>
      <c r="BC4" t="s">
        <v>4476</v>
      </c>
      <c r="BD4" t="s">
        <v>4477</v>
      </c>
      <c r="BE4" t="s">
        <v>2738</v>
      </c>
      <c r="BF4" t="s">
        <v>4478</v>
      </c>
      <c r="BG4" t="s">
        <v>4479</v>
      </c>
      <c r="BH4" t="s">
        <v>4480</v>
      </c>
      <c r="BI4" t="s">
        <v>37604</v>
      </c>
      <c r="BJ4" t="s">
        <v>37605</v>
      </c>
      <c r="BK4" t="s">
        <v>36265</v>
      </c>
      <c r="BL4" t="s">
        <v>4504</v>
      </c>
      <c r="BM4" s="3">
        <v>1.4E-2</v>
      </c>
      <c r="BN4">
        <v>4300</v>
      </c>
      <c r="BO4" t="s">
        <v>37758</v>
      </c>
      <c r="BP4" s="2">
        <v>0.44</v>
      </c>
      <c r="BQ4" s="2">
        <v>0</v>
      </c>
      <c r="BR4" s="2">
        <v>0.51</v>
      </c>
      <c r="BS4" s="2">
        <v>0.06</v>
      </c>
      <c r="BT4" t="s">
        <v>4570</v>
      </c>
      <c r="BU4">
        <v>74</v>
      </c>
      <c r="BV4">
        <v>7251</v>
      </c>
      <c r="BW4" t="s">
        <v>610</v>
      </c>
      <c r="BX4">
        <f>IF(ISNA(VLOOKUP(tbl_Countries[[#This Row],[name]],HDI!A:B,2,0)),0,VLOOKUP(tbl_Countries[[#This Row],[name]],HDI!A:B,2,0))</f>
        <v>0.51</v>
      </c>
    </row>
    <row r="5" spans="1:76" x14ac:dyDescent="0.25">
      <c r="A5" t="s">
        <v>16808</v>
      </c>
      <c r="B5" t="s">
        <v>16809</v>
      </c>
      <c r="C5" t="s">
        <v>37190</v>
      </c>
      <c r="D5" t="s">
        <v>1641</v>
      </c>
      <c r="E5" t="s">
        <v>44123</v>
      </c>
      <c r="F5">
        <f>VLOOKUP($B5,XY_MinMax!$A:$G,2,0)</f>
        <v>526.1</v>
      </c>
      <c r="G5">
        <f>VLOOKUP($B5,XY_MinMax!$A:$G,3,0)</f>
        <v>569.70000000000005</v>
      </c>
      <c r="H5">
        <f>VLOOKUP($B5,XY_MinMax!$A:$G,4,0)</f>
        <v>550</v>
      </c>
      <c r="I5">
        <f>VLOOKUP($B5,XY_MinMax!$A:$G,5,0)</f>
        <v>363</v>
      </c>
      <c r="J5">
        <f>VLOOKUP($B5,XY_MinMax!$A:$G,7,0)</f>
        <v>405.4</v>
      </c>
      <c r="K5">
        <f>VLOOKUP($B5,XY_MinMax!$A:$G,6,0)</f>
        <v>382.7</v>
      </c>
      <c r="L5">
        <f>tbl_Countries[[#This Row],[Xmax]]-tbl_Countries[[#This Row],[Xmin]]</f>
        <v>43.600000000000023</v>
      </c>
      <c r="M5">
        <f>tbl_Countries[[#This Row],[Ymax]]-tbl_Countries[[#This Row],[Ymin]]</f>
        <v>42.399999999999977</v>
      </c>
      <c r="N5" t="s">
        <v>36721</v>
      </c>
      <c r="O5" t="s">
        <v>16810</v>
      </c>
      <c r="P5" t="s">
        <v>16811</v>
      </c>
      <c r="Q5" t="s">
        <v>1641</v>
      </c>
      <c r="R5">
        <v>1759540</v>
      </c>
      <c r="S5">
        <v>1759540</v>
      </c>
      <c r="T5">
        <v>0</v>
      </c>
      <c r="U5" t="s">
        <v>16812</v>
      </c>
      <c r="V5" t="s">
        <v>16813</v>
      </c>
      <c r="W5" t="s">
        <v>16814</v>
      </c>
      <c r="X5" t="s">
        <v>5097</v>
      </c>
      <c r="Y5" t="s">
        <v>16815</v>
      </c>
      <c r="Z5" t="s">
        <v>16816</v>
      </c>
      <c r="AA5">
        <v>423</v>
      </c>
      <c r="AB5" t="s">
        <v>16818</v>
      </c>
      <c r="AC5" t="s">
        <v>16819</v>
      </c>
      <c r="AD5" s="3">
        <v>0.01</v>
      </c>
      <c r="AE5" s="3">
        <v>2E-3</v>
      </c>
      <c r="AF5" s="3">
        <v>7.5999999999999998E-2</v>
      </c>
      <c r="AG5" s="3">
        <v>1E-3</v>
      </c>
      <c r="AH5" s="3">
        <v>0.91100000000000003</v>
      </c>
      <c r="AI5" t="s">
        <v>37516</v>
      </c>
      <c r="AJ5">
        <v>6754507</v>
      </c>
      <c r="AK5" t="s">
        <v>16828</v>
      </c>
      <c r="AL5" t="s">
        <v>16829</v>
      </c>
      <c r="AM5" t="s">
        <v>16830</v>
      </c>
      <c r="AN5" s="3">
        <v>0.25530000000000003</v>
      </c>
      <c r="AO5" s="3">
        <v>0.1681</v>
      </c>
      <c r="AP5" s="3">
        <v>0.47470000000000001</v>
      </c>
      <c r="AQ5" s="3">
        <v>5.7700000000000001E-2</v>
      </c>
      <c r="AR5" s="3">
        <v>4.4299999999999999E-2</v>
      </c>
      <c r="AS5" s="4">
        <v>1.4500000000000001E-2</v>
      </c>
      <c r="AT5" t="s">
        <v>16845</v>
      </c>
      <c r="AU5" t="s">
        <v>16846</v>
      </c>
      <c r="AV5" t="s">
        <v>16847</v>
      </c>
      <c r="AW5" t="s">
        <v>13750</v>
      </c>
      <c r="AX5" t="s">
        <v>16849</v>
      </c>
      <c r="AY5" t="s">
        <v>16853</v>
      </c>
      <c r="AZ5" t="s">
        <v>739</v>
      </c>
      <c r="BA5" t="s">
        <v>16875</v>
      </c>
      <c r="BB5" t="s">
        <v>2735</v>
      </c>
      <c r="BC5" t="s">
        <v>16876</v>
      </c>
      <c r="BD5" t="s">
        <v>16877</v>
      </c>
      <c r="BE5" t="s">
        <v>2488</v>
      </c>
      <c r="BF5" t="s">
        <v>16878</v>
      </c>
      <c r="BG5" t="s">
        <v>16879</v>
      </c>
      <c r="BH5" t="s">
        <v>16880</v>
      </c>
      <c r="BI5" t="s">
        <v>16883</v>
      </c>
      <c r="BJ5" t="s">
        <v>16884</v>
      </c>
      <c r="BK5" t="s">
        <v>16897</v>
      </c>
      <c r="BL5" t="s">
        <v>16898</v>
      </c>
      <c r="BM5" s="3">
        <v>0.64</v>
      </c>
      <c r="BN5">
        <v>9600</v>
      </c>
      <c r="BO5" t="s">
        <v>37696</v>
      </c>
      <c r="BP5" s="2">
        <v>1</v>
      </c>
      <c r="BQ5" s="2">
        <v>0</v>
      </c>
      <c r="BR5" s="2">
        <v>0</v>
      </c>
      <c r="BS5" s="2">
        <v>0</v>
      </c>
      <c r="BT5" t="s">
        <v>16966</v>
      </c>
      <c r="BU5">
        <v>146</v>
      </c>
      <c r="BV5" t="s">
        <v>610</v>
      </c>
      <c r="BW5">
        <v>37000</v>
      </c>
      <c r="BX5">
        <f>IF(ISNA(VLOOKUP(tbl_Countries[[#This Row],[name]],HDI!A:B,2,0)),0,VLOOKUP(tbl_Countries[[#This Row],[name]],HDI!A:B,2,0))</f>
        <v>0.72399999999999998</v>
      </c>
    </row>
    <row r="6" spans="1:76" x14ac:dyDescent="0.25">
      <c r="A6" t="s">
        <v>28288</v>
      </c>
      <c r="B6" t="s">
        <v>5353</v>
      </c>
      <c r="C6" t="s">
        <v>37278</v>
      </c>
      <c r="D6" t="s">
        <v>1641</v>
      </c>
      <c r="E6" t="s">
        <v>44186</v>
      </c>
      <c r="F6">
        <f>VLOOKUP($B6,XY_MinMax!$A:$G,2,0)</f>
        <v>537.4</v>
      </c>
      <c r="G6">
        <f>VLOOKUP($B6,XY_MinMax!$A:$G,3,0)</f>
        <v>566.5</v>
      </c>
      <c r="H6">
        <f>VLOOKUP($B6,XY_MinMax!$A:$G,4,0)</f>
        <v>551.70000000000005</v>
      </c>
      <c r="I6">
        <f>VLOOKUP($B6,XY_MinMax!$A:$G,5,0)</f>
        <v>393.7</v>
      </c>
      <c r="J6">
        <f>VLOOKUP($B6,XY_MinMax!$A:$G,7,0)</f>
        <v>439.8</v>
      </c>
      <c r="K6">
        <f>VLOOKUP($B6,XY_MinMax!$A:$G,6,0)</f>
        <v>417.5</v>
      </c>
      <c r="L6">
        <f>tbl_Countries[[#This Row],[Xmax]]-tbl_Countries[[#This Row],[Xmin]]</f>
        <v>29.100000000000023</v>
      </c>
      <c r="M6">
        <f>tbl_Countries[[#This Row],[Ymax]]-tbl_Countries[[#This Row],[Ymin]]</f>
        <v>46.100000000000023</v>
      </c>
      <c r="N6" t="s">
        <v>35574</v>
      </c>
      <c r="O6" t="s">
        <v>28290</v>
      </c>
      <c r="P6" t="s">
        <v>28291</v>
      </c>
      <c r="Q6" t="s">
        <v>1641</v>
      </c>
      <c r="R6">
        <v>1284000</v>
      </c>
      <c r="S6">
        <v>1259200</v>
      </c>
      <c r="T6">
        <v>24800</v>
      </c>
      <c r="U6" t="s">
        <v>28292</v>
      </c>
      <c r="V6" t="s">
        <v>28293</v>
      </c>
      <c r="W6" t="s">
        <v>28294</v>
      </c>
      <c r="X6" t="s">
        <v>1572</v>
      </c>
      <c r="Y6" t="s">
        <v>28295</v>
      </c>
      <c r="Z6" t="s">
        <v>28296</v>
      </c>
      <c r="AA6">
        <v>543</v>
      </c>
      <c r="AB6" t="s">
        <v>28298</v>
      </c>
      <c r="AC6" t="s">
        <v>28299</v>
      </c>
      <c r="AD6" s="3">
        <v>3.9E-2</v>
      </c>
      <c r="AE6" s="3">
        <v>0</v>
      </c>
      <c r="AF6" s="3">
        <v>0.35699999999999998</v>
      </c>
      <c r="AG6" s="3">
        <v>9.0999999999999998E-2</v>
      </c>
      <c r="AH6" s="3">
        <v>0.51300000000000001</v>
      </c>
      <c r="AI6" t="s">
        <v>37611</v>
      </c>
      <c r="AJ6">
        <v>15833116</v>
      </c>
      <c r="AK6" t="s">
        <v>28308</v>
      </c>
      <c r="AL6" t="s">
        <v>28309</v>
      </c>
      <c r="AM6" t="s">
        <v>28310</v>
      </c>
      <c r="AN6" s="3">
        <v>0.48120000000000002</v>
      </c>
      <c r="AO6" s="3">
        <v>0.19270000000000001</v>
      </c>
      <c r="AP6" s="3">
        <v>0.26950000000000002</v>
      </c>
      <c r="AQ6" s="3">
        <v>3.2500000000000001E-2</v>
      </c>
      <c r="AR6" s="3">
        <v>2.3900000000000001E-2</v>
      </c>
      <c r="AS6" s="4">
        <v>3.2300000000000002E-2</v>
      </c>
      <c r="AT6" t="s">
        <v>28322</v>
      </c>
      <c r="AU6" t="s">
        <v>11617</v>
      </c>
      <c r="AV6" t="s">
        <v>10906</v>
      </c>
      <c r="AW6" t="s">
        <v>28323</v>
      </c>
      <c r="AX6" t="s">
        <v>35575</v>
      </c>
      <c r="AY6" t="s">
        <v>28330</v>
      </c>
      <c r="AZ6" t="s">
        <v>47102</v>
      </c>
      <c r="BA6" t="s">
        <v>37612</v>
      </c>
      <c r="BB6" t="s">
        <v>1726</v>
      </c>
      <c r="BC6" t="s">
        <v>35577</v>
      </c>
      <c r="BD6" t="s">
        <v>28348</v>
      </c>
      <c r="BE6" t="s">
        <v>412</v>
      </c>
      <c r="BF6" t="s">
        <v>35578</v>
      </c>
      <c r="BG6" t="s">
        <v>28349</v>
      </c>
      <c r="BH6" t="s">
        <v>28350</v>
      </c>
      <c r="BI6" t="s">
        <v>28356</v>
      </c>
      <c r="BJ6" t="s">
        <v>28357</v>
      </c>
      <c r="BK6" t="s">
        <v>28375</v>
      </c>
      <c r="BL6" t="s">
        <v>28376</v>
      </c>
      <c r="BM6" s="3">
        <v>-3.1E-2</v>
      </c>
      <c r="BN6">
        <v>2300</v>
      </c>
      <c r="BO6" t="s">
        <v>37740</v>
      </c>
      <c r="BP6" s="2">
        <v>0.98</v>
      </c>
      <c r="BQ6" s="2">
        <v>0</v>
      </c>
      <c r="BR6" s="2">
        <v>0</v>
      </c>
      <c r="BS6" s="2">
        <v>0.03</v>
      </c>
      <c r="BT6" t="s">
        <v>28425</v>
      </c>
      <c r="BU6">
        <v>59</v>
      </c>
      <c r="BV6" t="s">
        <v>610</v>
      </c>
      <c r="BW6" t="s">
        <v>610</v>
      </c>
      <c r="BX6">
        <f>IF(ISNA(VLOOKUP(tbl_Countries[[#This Row],[name]],HDI!A:B,2,0)),0,VLOOKUP(tbl_Countries[[#This Row],[name]],HDI!A:B,2,0))</f>
        <v>0.39800000000000002</v>
      </c>
    </row>
    <row r="7" spans="1:76" x14ac:dyDescent="0.25">
      <c r="A7" t="s">
        <v>14572</v>
      </c>
      <c r="B7" t="s">
        <v>14432</v>
      </c>
      <c r="C7" t="s">
        <v>37206</v>
      </c>
      <c r="D7" t="s">
        <v>1641</v>
      </c>
      <c r="E7" t="s">
        <v>44134</v>
      </c>
      <c r="F7">
        <f>VLOOKUP($B7,XY_MinMax!$A:$G,2,0)</f>
        <v>500.5</v>
      </c>
      <c r="G7">
        <f>VLOOKUP($B7,XY_MinMax!$A:$G,3,0)</f>
        <v>544.29999999999995</v>
      </c>
      <c r="H7">
        <f>VLOOKUP($B7,XY_MinMax!$A:$G,4,0)</f>
        <v>526.1</v>
      </c>
      <c r="I7">
        <f>VLOOKUP($B7,XY_MinMax!$A:$G,5,0)</f>
        <v>393.5</v>
      </c>
      <c r="J7">
        <f>VLOOKUP($B7,XY_MinMax!$A:$G,7,0)</f>
        <v>427.9</v>
      </c>
      <c r="K7">
        <f>VLOOKUP($B7,XY_MinMax!$A:$G,6,0)</f>
        <v>411.5</v>
      </c>
      <c r="L7">
        <f>tbl_Countries[[#This Row],[Xmax]]-tbl_Countries[[#This Row],[Xmin]]</f>
        <v>43.799999999999955</v>
      </c>
      <c r="M7">
        <f>tbl_Countries[[#This Row],[Ymax]]-tbl_Countries[[#This Row],[Ymin]]</f>
        <v>34.399999999999977</v>
      </c>
      <c r="N7" t="s">
        <v>14574</v>
      </c>
      <c r="O7" t="s">
        <v>14575</v>
      </c>
      <c r="P7" t="s">
        <v>14576</v>
      </c>
      <c r="Q7" t="s">
        <v>1641</v>
      </c>
      <c r="R7">
        <v>1266700</v>
      </c>
      <c r="S7">
        <v>1266700</v>
      </c>
      <c r="T7">
        <v>300</v>
      </c>
      <c r="U7" t="s">
        <v>8864</v>
      </c>
      <c r="V7" t="s">
        <v>14577</v>
      </c>
      <c r="W7" t="s">
        <v>14578</v>
      </c>
      <c r="X7" t="s">
        <v>1572</v>
      </c>
      <c r="Y7" t="s">
        <v>14579</v>
      </c>
      <c r="Z7" t="s">
        <v>14580</v>
      </c>
      <c r="AA7">
        <v>474</v>
      </c>
      <c r="AB7" t="s">
        <v>14582</v>
      </c>
      <c r="AC7" t="s">
        <v>14583</v>
      </c>
      <c r="AD7" s="3">
        <v>0.123</v>
      </c>
      <c r="AE7" s="3">
        <v>1E-3</v>
      </c>
      <c r="AF7" s="3">
        <v>0.22700000000000001</v>
      </c>
      <c r="AG7" s="3">
        <v>0.01</v>
      </c>
      <c r="AH7" s="3">
        <v>0.63900000000000001</v>
      </c>
      <c r="AI7" t="s">
        <v>14593</v>
      </c>
      <c r="AJ7">
        <v>19866231</v>
      </c>
      <c r="AK7" t="s">
        <v>14595</v>
      </c>
      <c r="AL7" t="s">
        <v>14596</v>
      </c>
      <c r="AM7" t="s">
        <v>14597</v>
      </c>
      <c r="AN7" s="3">
        <v>0.48680000000000001</v>
      </c>
      <c r="AO7" s="3">
        <v>0.19359999999999999</v>
      </c>
      <c r="AP7" s="3">
        <v>0.26019999999999999</v>
      </c>
      <c r="AQ7" s="3">
        <v>3.3000000000000002E-2</v>
      </c>
      <c r="AR7" s="3">
        <v>2.64E-2</v>
      </c>
      <c r="AS7" s="4">
        <v>3.1600000000000003E-2</v>
      </c>
      <c r="AT7" t="s">
        <v>14612</v>
      </c>
      <c r="AU7" t="s">
        <v>14613</v>
      </c>
      <c r="AV7" t="s">
        <v>8100</v>
      </c>
      <c r="AW7" t="s">
        <v>14614</v>
      </c>
      <c r="AX7" t="s">
        <v>14616</v>
      </c>
      <c r="AY7" t="s">
        <v>14622</v>
      </c>
      <c r="AZ7" t="s">
        <v>14640</v>
      </c>
      <c r="BA7" t="s">
        <v>37613</v>
      </c>
      <c r="BB7" t="s">
        <v>6551</v>
      </c>
      <c r="BC7" t="s">
        <v>14647</v>
      </c>
      <c r="BD7" t="s">
        <v>14648</v>
      </c>
      <c r="BE7" t="s">
        <v>412</v>
      </c>
      <c r="BF7" t="s">
        <v>14649</v>
      </c>
      <c r="BG7" t="s">
        <v>14650</v>
      </c>
      <c r="BH7" t="s">
        <v>14651</v>
      </c>
      <c r="BI7" t="s">
        <v>14656</v>
      </c>
      <c r="BJ7" t="s">
        <v>14657</v>
      </c>
      <c r="BK7" t="s">
        <v>14675</v>
      </c>
      <c r="BL7" t="s">
        <v>14676</v>
      </c>
      <c r="BM7" s="3">
        <v>4.9000000000000002E-2</v>
      </c>
      <c r="BN7">
        <v>1200</v>
      </c>
      <c r="BO7" t="s">
        <v>37749</v>
      </c>
      <c r="BP7" s="2">
        <v>0.95</v>
      </c>
      <c r="BQ7" s="2">
        <v>0</v>
      </c>
      <c r="BR7" s="2">
        <v>0</v>
      </c>
      <c r="BS7" s="2">
        <v>0.05</v>
      </c>
      <c r="BT7" t="s">
        <v>14727</v>
      </c>
      <c r="BU7">
        <v>30</v>
      </c>
      <c r="BV7" t="s">
        <v>610</v>
      </c>
      <c r="BW7">
        <v>18949</v>
      </c>
      <c r="BX7">
        <f>IF(ISNA(VLOOKUP(tbl_Countries[[#This Row],[name]],HDI!A:B,2,0)),0,VLOOKUP(tbl_Countries[[#This Row],[name]],HDI!A:B,2,0))</f>
        <v>0.39400000000000002</v>
      </c>
    </row>
    <row r="8" spans="1:76" x14ac:dyDescent="0.25">
      <c r="A8" t="s">
        <v>34338</v>
      </c>
      <c r="B8" t="s">
        <v>34339</v>
      </c>
      <c r="C8" t="s">
        <v>37007</v>
      </c>
      <c r="D8" t="s">
        <v>1641</v>
      </c>
      <c r="E8" t="s">
        <v>43999</v>
      </c>
      <c r="F8">
        <f>VLOOKUP($B8,XY_MinMax!$A:$G,2,0)</f>
        <v>532.29999999999995</v>
      </c>
      <c r="G8">
        <f>VLOOKUP($B8,XY_MinMax!$A:$G,3,0)</f>
        <v>566.70000000000005</v>
      </c>
      <c r="H8">
        <f>VLOOKUP($B8,XY_MinMax!$A:$G,4,0)</f>
        <v>548.6</v>
      </c>
      <c r="I8">
        <f>VLOOKUP($B8,XY_MinMax!$A:$G,5,0)</f>
        <v>472.8</v>
      </c>
      <c r="J8">
        <f>VLOOKUP($B8,XY_MinMax!$A:$G,7,0)</f>
        <v>511.4</v>
      </c>
      <c r="K8">
        <f>VLOOKUP($B8,XY_MinMax!$A:$G,6,0)</f>
        <v>494.9</v>
      </c>
      <c r="L8">
        <f>tbl_Countries[[#This Row],[Xmax]]-tbl_Countries[[#This Row],[Xmin]]</f>
        <v>34.400000000000091</v>
      </c>
      <c r="M8">
        <f>tbl_Countries[[#This Row],[Ymax]]-tbl_Countries[[#This Row],[Ymin]]</f>
        <v>38.599999999999966</v>
      </c>
      <c r="N8" t="s">
        <v>35454</v>
      </c>
      <c r="O8" t="s">
        <v>34340</v>
      </c>
      <c r="P8" t="s">
        <v>34341</v>
      </c>
      <c r="Q8" t="s">
        <v>1641</v>
      </c>
      <c r="R8">
        <v>1246700</v>
      </c>
      <c r="S8">
        <v>1246700</v>
      </c>
      <c r="T8">
        <v>0</v>
      </c>
      <c r="U8" t="s">
        <v>34342</v>
      </c>
      <c r="V8" t="s">
        <v>34343</v>
      </c>
      <c r="W8" t="s">
        <v>34344</v>
      </c>
      <c r="X8" t="s">
        <v>34345</v>
      </c>
      <c r="Y8" t="s">
        <v>34346</v>
      </c>
      <c r="Z8" t="s">
        <v>34347</v>
      </c>
      <c r="AA8">
        <v>1112</v>
      </c>
      <c r="AB8" t="s">
        <v>1649</v>
      </c>
      <c r="AC8" t="s">
        <v>34349</v>
      </c>
      <c r="AD8" s="3">
        <v>3.9E-2</v>
      </c>
      <c r="AE8" s="3">
        <v>3.0000000000000001E-3</v>
      </c>
      <c r="AF8" s="3">
        <v>0.433</v>
      </c>
      <c r="AG8" s="3">
        <v>0.46300000000000002</v>
      </c>
      <c r="AH8" s="3">
        <v>6.2E-2</v>
      </c>
      <c r="AI8" t="s">
        <v>34361</v>
      </c>
      <c r="AJ8">
        <v>30355880</v>
      </c>
      <c r="AK8" t="s">
        <v>34363</v>
      </c>
      <c r="AL8" t="s">
        <v>34364</v>
      </c>
      <c r="AM8" t="s">
        <v>34365</v>
      </c>
      <c r="AN8" s="3">
        <v>0.48070000000000002</v>
      </c>
      <c r="AO8" s="3">
        <v>0.18329999999999999</v>
      </c>
      <c r="AP8" s="3">
        <v>0.27950000000000003</v>
      </c>
      <c r="AQ8" s="3">
        <v>3.32E-2</v>
      </c>
      <c r="AR8" s="3">
        <v>2.3199999999999998E-2</v>
      </c>
      <c r="AS8" s="4">
        <v>3.49E-2</v>
      </c>
      <c r="AT8" t="s">
        <v>34377</v>
      </c>
      <c r="AU8" t="s">
        <v>9401</v>
      </c>
      <c r="AV8" t="s">
        <v>2693</v>
      </c>
      <c r="AW8" t="s">
        <v>25298</v>
      </c>
      <c r="AX8" t="s">
        <v>34379</v>
      </c>
      <c r="AY8" t="s">
        <v>34385</v>
      </c>
      <c r="AZ8" t="s">
        <v>34396</v>
      </c>
      <c r="BA8" t="s">
        <v>37610</v>
      </c>
      <c r="BB8" t="s">
        <v>1726</v>
      </c>
      <c r="BC8" t="s">
        <v>34403</v>
      </c>
      <c r="BD8" t="s">
        <v>34404</v>
      </c>
      <c r="BE8" t="s">
        <v>412</v>
      </c>
      <c r="BF8" t="s">
        <v>34405</v>
      </c>
      <c r="BG8" t="s">
        <v>34406</v>
      </c>
      <c r="BH8" t="s">
        <v>34407</v>
      </c>
      <c r="BI8" t="s">
        <v>34412</v>
      </c>
      <c r="BJ8" t="s">
        <v>34413</v>
      </c>
      <c r="BK8" t="s">
        <v>34433</v>
      </c>
      <c r="BL8" t="s">
        <v>34434</v>
      </c>
      <c r="BM8" s="3">
        <v>-2.5000000000000001E-2</v>
      </c>
      <c r="BN8">
        <v>6800</v>
      </c>
      <c r="BO8" t="s">
        <v>37765</v>
      </c>
      <c r="BP8" s="2">
        <v>0.34</v>
      </c>
      <c r="BQ8" s="2">
        <v>0</v>
      </c>
      <c r="BR8" s="2">
        <v>0.64</v>
      </c>
      <c r="BS8" s="2">
        <v>0.02</v>
      </c>
      <c r="BT8" t="s">
        <v>34484</v>
      </c>
      <c r="BU8">
        <v>176</v>
      </c>
      <c r="BV8">
        <v>2852</v>
      </c>
      <c r="BW8">
        <v>26000</v>
      </c>
      <c r="BX8">
        <f>IF(ISNA(VLOOKUP(tbl_Countries[[#This Row],[name]],HDI!A:B,2,0)),0,VLOOKUP(tbl_Countries[[#This Row],[name]],HDI!A:B,2,0))</f>
        <v>0.58099999999999996</v>
      </c>
    </row>
    <row r="9" spans="1:76" x14ac:dyDescent="0.25">
      <c r="A9" t="s">
        <v>12356</v>
      </c>
      <c r="B9" t="s">
        <v>12357</v>
      </c>
      <c r="C9" t="s">
        <v>37202</v>
      </c>
      <c r="D9" t="s">
        <v>1641</v>
      </c>
      <c r="E9" t="s">
        <v>44130</v>
      </c>
      <c r="F9">
        <f>VLOOKUP($B9,XY_MinMax!$A:$G,2,0)</f>
        <v>466.1</v>
      </c>
      <c r="G9">
        <f>VLOOKUP($B9,XY_MinMax!$A:$G,3,0)</f>
        <v>511.8</v>
      </c>
      <c r="H9">
        <f>VLOOKUP($B9,XY_MinMax!$A:$G,4,0)</f>
        <v>490.2</v>
      </c>
      <c r="I9">
        <f>VLOOKUP($B9,XY_MinMax!$A:$G,5,0)</f>
        <v>389</v>
      </c>
      <c r="J9">
        <f>VLOOKUP($B9,XY_MinMax!$A:$G,7,0)</f>
        <v>432.2</v>
      </c>
      <c r="K9">
        <f>VLOOKUP($B9,XY_MinMax!$A:$G,6,0)</f>
        <v>411.7</v>
      </c>
      <c r="L9">
        <f>tbl_Countries[[#This Row],[Xmax]]-tbl_Countries[[#This Row],[Xmin]]</f>
        <v>45.699999999999989</v>
      </c>
      <c r="M9">
        <f>tbl_Countries[[#This Row],[Ymax]]-tbl_Countries[[#This Row],[Ymin]]</f>
        <v>43.199999999999989</v>
      </c>
      <c r="N9" t="s">
        <v>36748</v>
      </c>
      <c r="O9" t="s">
        <v>36039</v>
      </c>
      <c r="P9" t="s">
        <v>12358</v>
      </c>
      <c r="Q9" t="s">
        <v>1641</v>
      </c>
      <c r="R9">
        <v>1240192</v>
      </c>
      <c r="S9">
        <v>1220190</v>
      </c>
      <c r="T9">
        <v>20002</v>
      </c>
      <c r="U9" t="s">
        <v>8864</v>
      </c>
      <c r="V9" t="s">
        <v>12359</v>
      </c>
      <c r="W9" t="s">
        <v>36040</v>
      </c>
      <c r="X9" t="s">
        <v>1572</v>
      </c>
      <c r="Y9" t="s">
        <v>12360</v>
      </c>
      <c r="Z9" t="s">
        <v>12361</v>
      </c>
      <c r="AA9">
        <v>343</v>
      </c>
      <c r="AB9" t="s">
        <v>12363</v>
      </c>
      <c r="AC9" t="s">
        <v>12364</v>
      </c>
      <c r="AD9" s="3">
        <v>5.6000000000000001E-2</v>
      </c>
      <c r="AE9" s="3">
        <v>1E-3</v>
      </c>
      <c r="AF9" s="3">
        <v>0.28399999999999997</v>
      </c>
      <c r="AG9" s="3">
        <v>0.10199999999999999</v>
      </c>
      <c r="AH9" s="3">
        <v>0.55700000000000005</v>
      </c>
      <c r="AI9" t="s">
        <v>12373</v>
      </c>
      <c r="AJ9">
        <v>18429893</v>
      </c>
      <c r="AK9" t="s">
        <v>12375</v>
      </c>
      <c r="AL9" t="s">
        <v>12376</v>
      </c>
      <c r="AM9" t="s">
        <v>12377</v>
      </c>
      <c r="AN9" s="3">
        <v>0.4803</v>
      </c>
      <c r="AO9" s="3">
        <v>0.18890000000000001</v>
      </c>
      <c r="AP9" s="3">
        <v>0.2636</v>
      </c>
      <c r="AQ9" s="3">
        <v>3.6999999999999998E-2</v>
      </c>
      <c r="AR9" s="3">
        <v>3.0200000000000001E-2</v>
      </c>
      <c r="AS9" s="4">
        <v>2.98E-2</v>
      </c>
      <c r="AT9" t="s">
        <v>12392</v>
      </c>
      <c r="AU9" t="s">
        <v>12204</v>
      </c>
      <c r="AV9" t="s">
        <v>12393</v>
      </c>
      <c r="AW9" t="s">
        <v>12394</v>
      </c>
      <c r="AX9" t="s">
        <v>12396</v>
      </c>
      <c r="AY9" t="s">
        <v>12402</v>
      </c>
      <c r="AZ9" t="s">
        <v>12420</v>
      </c>
      <c r="BA9" t="s">
        <v>12425</v>
      </c>
      <c r="BB9" t="s">
        <v>6551</v>
      </c>
      <c r="BC9" t="s">
        <v>12426</v>
      </c>
      <c r="BD9" t="s">
        <v>12427</v>
      </c>
      <c r="BE9" t="s">
        <v>2174</v>
      </c>
      <c r="BF9" t="s">
        <v>12428</v>
      </c>
      <c r="BG9" t="s">
        <v>12429</v>
      </c>
      <c r="BH9" t="s">
        <v>12430</v>
      </c>
      <c r="BI9" t="s">
        <v>12435</v>
      </c>
      <c r="BJ9" t="s">
        <v>12436</v>
      </c>
      <c r="BK9" t="s">
        <v>12456</v>
      </c>
      <c r="BL9" t="s">
        <v>12457</v>
      </c>
      <c r="BM9" s="3">
        <v>5.3999999999999999E-2</v>
      </c>
      <c r="BN9">
        <v>2200</v>
      </c>
      <c r="BO9" t="s">
        <v>37749</v>
      </c>
      <c r="BP9" s="2">
        <v>0.68</v>
      </c>
      <c r="BQ9" s="2">
        <v>0</v>
      </c>
      <c r="BR9" s="2">
        <v>0.31</v>
      </c>
      <c r="BS9" s="2">
        <v>0.01</v>
      </c>
      <c r="BT9" t="s">
        <v>12508</v>
      </c>
      <c r="BU9">
        <v>25</v>
      </c>
      <c r="BV9">
        <v>593</v>
      </c>
      <c r="BW9" t="s">
        <v>610</v>
      </c>
      <c r="BX9">
        <f>IF(ISNA(VLOOKUP(tbl_Countries[[#This Row],[name]],HDI!A:B,2,0)),0,VLOOKUP(tbl_Countries[[#This Row],[name]],HDI!A:B,2,0))</f>
        <v>0.434</v>
      </c>
    </row>
    <row r="10" spans="1:76" x14ac:dyDescent="0.25">
      <c r="A10" t="s">
        <v>8860</v>
      </c>
      <c r="B10" t="s">
        <v>2857</v>
      </c>
      <c r="C10" t="s">
        <v>37347</v>
      </c>
      <c r="D10" t="s">
        <v>1641</v>
      </c>
      <c r="E10" t="s">
        <v>44221</v>
      </c>
      <c r="F10">
        <f>VLOOKUP($B10,XY_MinMax!$A:$G,2,0)</f>
        <v>545.6</v>
      </c>
      <c r="G10">
        <f>VLOOKUP($B10,XY_MinMax!$A:$G,3,0)</f>
        <v>605.29999999999995</v>
      </c>
      <c r="H10">
        <f>VLOOKUP($B10,XY_MinMax!$A:$G,4,0)</f>
        <v>569.6</v>
      </c>
      <c r="I10">
        <f>VLOOKUP($B10,XY_MinMax!$A:$G,5,0)</f>
        <v>523.5</v>
      </c>
      <c r="J10">
        <f>VLOOKUP($B10,XY_MinMax!$A:$G,7,0)</f>
        <v>608.5</v>
      </c>
      <c r="K10">
        <f>VLOOKUP($B10,XY_MinMax!$A:$G,6,0)</f>
        <v>544.6</v>
      </c>
      <c r="L10">
        <f>tbl_Countries[[#This Row],[Xmax]]-tbl_Countries[[#This Row],[Xmin]]</f>
        <v>59.699999999999932</v>
      </c>
      <c r="M10">
        <f>tbl_Countries[[#This Row],[Ymax]]-tbl_Countries[[#This Row],[Ymin]]</f>
        <v>85</v>
      </c>
      <c r="N10" t="s">
        <v>37542</v>
      </c>
      <c r="O10" t="s">
        <v>8862</v>
      </c>
      <c r="P10" t="s">
        <v>8863</v>
      </c>
      <c r="Q10" t="s">
        <v>1641</v>
      </c>
      <c r="R10">
        <v>1219090</v>
      </c>
      <c r="S10">
        <v>1214470</v>
      </c>
      <c r="T10">
        <v>4620</v>
      </c>
      <c r="U10" t="s">
        <v>8864</v>
      </c>
      <c r="V10" t="s">
        <v>8865</v>
      </c>
      <c r="W10" t="s">
        <v>8866</v>
      </c>
      <c r="X10" t="s">
        <v>8867</v>
      </c>
      <c r="Y10" t="s">
        <v>8869</v>
      </c>
      <c r="Z10" t="s">
        <v>8870</v>
      </c>
      <c r="AA10">
        <v>1034</v>
      </c>
      <c r="AB10" t="s">
        <v>1649</v>
      </c>
      <c r="AC10" t="s">
        <v>8872</v>
      </c>
      <c r="AD10" s="3">
        <v>9.9000000000000005E-2</v>
      </c>
      <c r="AE10" s="3">
        <v>3.0000000000000001E-3</v>
      </c>
      <c r="AF10" s="3">
        <v>0.69199999999999995</v>
      </c>
      <c r="AG10" s="3">
        <v>7.5999999999999998E-2</v>
      </c>
      <c r="AH10" s="3">
        <v>0.13</v>
      </c>
      <c r="AI10" t="s">
        <v>8884</v>
      </c>
      <c r="AJ10">
        <v>55380210</v>
      </c>
      <c r="AK10" t="s">
        <v>8886</v>
      </c>
      <c r="AL10" t="s">
        <v>8887</v>
      </c>
      <c r="AM10" t="s">
        <v>8888</v>
      </c>
      <c r="AN10" s="3">
        <v>0.28179999999999999</v>
      </c>
      <c r="AO10" s="3">
        <v>0.1724</v>
      </c>
      <c r="AP10" s="3">
        <v>0.42049999999999998</v>
      </c>
      <c r="AQ10" s="3">
        <v>6.7100000000000007E-2</v>
      </c>
      <c r="AR10" s="3">
        <v>5.8099999999999999E-2</v>
      </c>
      <c r="AS10" s="4">
        <v>9.7000000000000003E-3</v>
      </c>
      <c r="AT10" t="s">
        <v>8902</v>
      </c>
      <c r="AU10" t="s">
        <v>8903</v>
      </c>
      <c r="AV10" t="s">
        <v>8904</v>
      </c>
      <c r="AW10" t="s">
        <v>8905</v>
      </c>
      <c r="AX10" t="s">
        <v>8907</v>
      </c>
      <c r="AY10" t="s">
        <v>8912</v>
      </c>
      <c r="AZ10" t="s">
        <v>8932</v>
      </c>
      <c r="BA10" t="s">
        <v>37543</v>
      </c>
      <c r="BB10" t="s">
        <v>2288</v>
      </c>
      <c r="BC10" t="s">
        <v>8939</v>
      </c>
      <c r="BD10" t="s">
        <v>8940</v>
      </c>
      <c r="BE10" t="s">
        <v>2488</v>
      </c>
      <c r="BF10" t="s">
        <v>8941</v>
      </c>
      <c r="BG10" t="s">
        <v>8942</v>
      </c>
      <c r="BH10" t="s">
        <v>8943</v>
      </c>
      <c r="BI10" t="s">
        <v>8950</v>
      </c>
      <c r="BJ10" t="s">
        <v>8951</v>
      </c>
      <c r="BK10" t="s">
        <v>37544</v>
      </c>
      <c r="BL10" t="s">
        <v>8971</v>
      </c>
      <c r="BM10" s="3">
        <v>1.2999999999999999E-2</v>
      </c>
      <c r="BN10">
        <v>13600</v>
      </c>
      <c r="BO10" t="s">
        <v>37712</v>
      </c>
      <c r="BP10" s="2">
        <v>0.85</v>
      </c>
      <c r="BQ10" s="2">
        <v>0.04</v>
      </c>
      <c r="BR10" s="2">
        <v>0.01</v>
      </c>
      <c r="BS10" s="2">
        <v>0.1</v>
      </c>
      <c r="BT10" t="s">
        <v>9043</v>
      </c>
      <c r="BU10">
        <v>566</v>
      </c>
      <c r="BV10">
        <v>20986</v>
      </c>
      <c r="BW10">
        <v>750000</v>
      </c>
      <c r="BX10">
        <f>IF(ISNA(VLOOKUP(tbl_Countries[[#This Row],[name]],HDI!A:B,2,0)),0,VLOOKUP(tbl_Countries[[#This Row],[name]],HDI!A:B,2,0))</f>
        <v>0.70899999999999996</v>
      </c>
    </row>
    <row r="11" spans="1:76" x14ac:dyDescent="0.25">
      <c r="A11" t="s">
        <v>27461</v>
      </c>
      <c r="B11" t="s">
        <v>27462</v>
      </c>
      <c r="C11" t="s">
        <v>37090</v>
      </c>
      <c r="D11" t="s">
        <v>1641</v>
      </c>
      <c r="E11" t="s">
        <v>44055</v>
      </c>
      <c r="F11">
        <f>VLOOKUP($B11,XY_MinMax!$A:$G,2,0)</f>
        <v>591.5</v>
      </c>
      <c r="G11">
        <f>VLOOKUP($B11,XY_MinMax!$A:$G,3,0)</f>
        <v>632.70000000000005</v>
      </c>
      <c r="H11">
        <f>VLOOKUP($B11,XY_MinMax!$A:$G,4,0)</f>
        <v>609.9</v>
      </c>
      <c r="I11">
        <f>VLOOKUP($B11,XY_MinMax!$A:$G,5,0)</f>
        <v>418.8</v>
      </c>
      <c r="J11">
        <f>VLOOKUP($B11,XY_MinMax!$A:$G,7,0)</f>
        <v>451.1</v>
      </c>
      <c r="K11">
        <f>VLOOKUP($B11,XY_MinMax!$A:$G,6,0)</f>
        <v>436.5</v>
      </c>
      <c r="L11">
        <f>tbl_Countries[[#This Row],[Xmax]]-tbl_Countries[[#This Row],[Xmin]]</f>
        <v>41.200000000000045</v>
      </c>
      <c r="M11">
        <f>tbl_Countries[[#This Row],[Ymax]]-tbl_Countries[[#This Row],[Ymin]]</f>
        <v>32.300000000000011</v>
      </c>
      <c r="N11" t="s">
        <v>35712</v>
      </c>
      <c r="O11" t="s">
        <v>27463</v>
      </c>
      <c r="P11" t="s">
        <v>27464</v>
      </c>
      <c r="Q11" t="s">
        <v>1641</v>
      </c>
      <c r="R11">
        <v>1104300</v>
      </c>
      <c r="S11">
        <v>1096570</v>
      </c>
      <c r="T11">
        <v>7730</v>
      </c>
      <c r="U11" t="s">
        <v>8864</v>
      </c>
      <c r="V11" t="s">
        <v>27465</v>
      </c>
      <c r="W11" t="s">
        <v>27466</v>
      </c>
      <c r="X11" t="s">
        <v>1572</v>
      </c>
      <c r="Y11" t="s">
        <v>27467</v>
      </c>
      <c r="Z11" t="s">
        <v>27468</v>
      </c>
      <c r="AA11">
        <v>1330</v>
      </c>
      <c r="AB11" t="s">
        <v>27470</v>
      </c>
      <c r="AC11" t="s">
        <v>27471</v>
      </c>
      <c r="AD11" s="3">
        <v>0.152</v>
      </c>
      <c r="AE11" s="3">
        <v>1.0999999999999999E-2</v>
      </c>
      <c r="AF11" s="3">
        <v>0.2</v>
      </c>
      <c r="AG11" s="3">
        <v>0.122</v>
      </c>
      <c r="AH11" s="3">
        <v>0.51500000000000001</v>
      </c>
      <c r="AI11" t="s">
        <v>35713</v>
      </c>
      <c r="AJ11">
        <v>108386391</v>
      </c>
      <c r="AK11" t="s">
        <v>27481</v>
      </c>
      <c r="AL11" t="s">
        <v>27482</v>
      </c>
      <c r="AM11" t="s">
        <v>27483</v>
      </c>
      <c r="AN11" s="3">
        <v>0.43209999999999998</v>
      </c>
      <c r="AO11" s="3">
        <v>0.20180000000000001</v>
      </c>
      <c r="AP11" s="3">
        <v>0.29730000000000001</v>
      </c>
      <c r="AQ11" s="3">
        <v>3.9199999999999999E-2</v>
      </c>
      <c r="AR11" s="3">
        <v>2.9700000000000001E-2</v>
      </c>
      <c r="AS11" s="4">
        <v>2.8299999999999999E-2</v>
      </c>
      <c r="AT11" t="s">
        <v>3330</v>
      </c>
      <c r="AU11" t="s">
        <v>21429</v>
      </c>
      <c r="AV11" t="s">
        <v>7294</v>
      </c>
      <c r="AW11" t="s">
        <v>27496</v>
      </c>
      <c r="AX11" t="s">
        <v>27498</v>
      </c>
      <c r="AY11" t="s">
        <v>27503</v>
      </c>
      <c r="AZ11" t="s">
        <v>27517</v>
      </c>
      <c r="BA11" t="s">
        <v>37606</v>
      </c>
      <c r="BB11" t="s">
        <v>409</v>
      </c>
      <c r="BC11" t="s">
        <v>27523</v>
      </c>
      <c r="BD11" t="s">
        <v>27524</v>
      </c>
      <c r="BE11" t="s">
        <v>2738</v>
      </c>
      <c r="BF11" t="s">
        <v>27525</v>
      </c>
      <c r="BG11" t="s">
        <v>27526</v>
      </c>
      <c r="BH11" t="s">
        <v>27527</v>
      </c>
      <c r="BI11" t="s">
        <v>27531</v>
      </c>
      <c r="BJ11" t="s">
        <v>27532</v>
      </c>
      <c r="BK11" t="s">
        <v>27549</v>
      </c>
      <c r="BL11" t="s">
        <v>27550</v>
      </c>
      <c r="BM11" s="3">
        <v>0.109</v>
      </c>
      <c r="BN11">
        <v>2200</v>
      </c>
      <c r="BO11" t="s">
        <v>37759</v>
      </c>
      <c r="BP11" s="2">
        <v>0.03</v>
      </c>
      <c r="BQ11" s="2">
        <v>0</v>
      </c>
      <c r="BR11" s="2">
        <v>0.86</v>
      </c>
      <c r="BS11" s="2">
        <v>0.11</v>
      </c>
      <c r="BT11" t="s">
        <v>27598</v>
      </c>
      <c r="BU11">
        <v>57</v>
      </c>
      <c r="BV11">
        <v>659</v>
      </c>
      <c r="BW11" t="s">
        <v>610</v>
      </c>
      <c r="BX11">
        <f>IF(ISNA(VLOOKUP(tbl_Countries[[#This Row],[name]],HDI!A:B,2,0)),0,VLOOKUP(tbl_Countries[[#This Row],[name]],HDI!A:B,2,0))</f>
        <v>0.48499999999999999</v>
      </c>
    </row>
    <row r="12" spans="1:76" x14ac:dyDescent="0.25">
      <c r="A12" t="s">
        <v>13033</v>
      </c>
      <c r="B12" t="s">
        <v>13034</v>
      </c>
      <c r="C12" t="s">
        <v>37157</v>
      </c>
      <c r="D12" t="s">
        <v>1641</v>
      </c>
      <c r="E12" t="s">
        <v>44099</v>
      </c>
      <c r="F12">
        <f>VLOOKUP($B12,XY_MinMax!$A:$G,2,0)</f>
        <v>452.7</v>
      </c>
      <c r="G12">
        <f>VLOOKUP($B12,XY_MinMax!$A:$G,3,0)</f>
        <v>486.6</v>
      </c>
      <c r="H12">
        <f>VLOOKUP($B12,XY_MinMax!$A:$G,4,0)</f>
        <v>471.4</v>
      </c>
      <c r="I12">
        <f>VLOOKUP($B12,XY_MinMax!$A:$G,5,0)</f>
        <v>381.8</v>
      </c>
      <c r="J12">
        <f>VLOOKUP($B12,XY_MinMax!$A:$G,7,0)</f>
        <v>419.3</v>
      </c>
      <c r="K12">
        <f>VLOOKUP($B12,XY_MinMax!$A:$G,6,0)</f>
        <v>403.2</v>
      </c>
      <c r="L12">
        <f>tbl_Countries[[#This Row],[Xmax]]-tbl_Countries[[#This Row],[Xmin]]</f>
        <v>33.900000000000034</v>
      </c>
      <c r="M12">
        <f>tbl_Countries[[#This Row],[Ymax]]-tbl_Countries[[#This Row],[Ymin]]</f>
        <v>37.5</v>
      </c>
      <c r="N12" t="s">
        <v>37575</v>
      </c>
      <c r="O12" t="s">
        <v>13035</v>
      </c>
      <c r="P12" t="s">
        <v>13036</v>
      </c>
      <c r="Q12" t="s">
        <v>1641</v>
      </c>
      <c r="R12">
        <v>1030700</v>
      </c>
      <c r="S12">
        <v>1030700</v>
      </c>
      <c r="T12">
        <v>0</v>
      </c>
      <c r="U12" t="s">
        <v>13037</v>
      </c>
      <c r="V12" t="s">
        <v>13038</v>
      </c>
      <c r="W12" t="s">
        <v>13039</v>
      </c>
      <c r="X12" t="s">
        <v>13040</v>
      </c>
      <c r="Y12" t="s">
        <v>13041</v>
      </c>
      <c r="Z12" t="s">
        <v>13042</v>
      </c>
      <c r="AA12">
        <v>276</v>
      </c>
      <c r="AB12" t="s">
        <v>13044</v>
      </c>
      <c r="AC12" t="s">
        <v>13045</v>
      </c>
      <c r="AD12" s="3">
        <v>4.0000000000000001E-3</v>
      </c>
      <c r="AE12" s="3">
        <v>0</v>
      </c>
      <c r="AF12" s="3">
        <v>0.38100000000000001</v>
      </c>
      <c r="AG12" s="3">
        <v>2E-3</v>
      </c>
      <c r="AH12" s="3">
        <v>0.61299999999999999</v>
      </c>
      <c r="AI12" t="s">
        <v>36054</v>
      </c>
      <c r="AJ12">
        <v>3840429</v>
      </c>
      <c r="AK12" t="s">
        <v>13056</v>
      </c>
      <c r="AL12" t="s">
        <v>13057</v>
      </c>
      <c r="AM12" t="s">
        <v>13058</v>
      </c>
      <c r="AN12" s="3">
        <v>0.38240000000000002</v>
      </c>
      <c r="AO12" s="3">
        <v>0.1978</v>
      </c>
      <c r="AP12" s="3">
        <v>0.33439999999999998</v>
      </c>
      <c r="AQ12" s="3">
        <v>4.7399999999999998E-2</v>
      </c>
      <c r="AR12" s="3">
        <v>3.8100000000000002E-2</v>
      </c>
      <c r="AS12" s="4">
        <v>2.1399999999999999E-2</v>
      </c>
      <c r="AT12" t="s">
        <v>13072</v>
      </c>
      <c r="AU12" t="s">
        <v>4262</v>
      </c>
      <c r="AV12" t="s">
        <v>13073</v>
      </c>
      <c r="AW12" t="s">
        <v>13074</v>
      </c>
      <c r="AX12" t="s">
        <v>13076</v>
      </c>
      <c r="AY12" t="s">
        <v>2170</v>
      </c>
      <c r="AZ12" t="s">
        <v>13090</v>
      </c>
      <c r="BA12" t="s">
        <v>13095</v>
      </c>
      <c r="BB12" t="s">
        <v>1726</v>
      </c>
      <c r="BC12" t="s">
        <v>13096</v>
      </c>
      <c r="BD12" t="s">
        <v>13097</v>
      </c>
      <c r="BE12" t="s">
        <v>2174</v>
      </c>
      <c r="BF12" t="s">
        <v>13098</v>
      </c>
      <c r="BG12" t="s">
        <v>13099</v>
      </c>
      <c r="BH12" t="s">
        <v>13100</v>
      </c>
      <c r="BI12" t="s">
        <v>13105</v>
      </c>
      <c r="BJ12" t="s">
        <v>13106</v>
      </c>
      <c r="BK12" t="s">
        <v>13125</v>
      </c>
      <c r="BL12" t="s">
        <v>13126</v>
      </c>
      <c r="BM12" s="3">
        <v>3.5000000000000003E-2</v>
      </c>
      <c r="BN12">
        <v>4500</v>
      </c>
      <c r="BO12" t="s">
        <v>37742</v>
      </c>
      <c r="BP12" s="2">
        <v>0.65</v>
      </c>
      <c r="BQ12" s="2">
        <v>0</v>
      </c>
      <c r="BR12" s="2">
        <v>0.16</v>
      </c>
      <c r="BS12" s="2">
        <v>0.2</v>
      </c>
      <c r="BT12" t="s">
        <v>13177</v>
      </c>
      <c r="BU12">
        <v>30</v>
      </c>
      <c r="BV12">
        <v>728</v>
      </c>
      <c r="BW12">
        <v>12253</v>
      </c>
      <c r="BX12">
        <f>IF(ISNA(VLOOKUP(tbl_Countries[[#This Row],[name]],HDI!A:B,2,0)),0,VLOOKUP(tbl_Countries[[#This Row],[name]],HDI!A:B,2,0))</f>
        <v>0.54600000000000004</v>
      </c>
    </row>
    <row r="13" spans="1:76" x14ac:dyDescent="0.25">
      <c r="A13" t="s">
        <v>26481</v>
      </c>
      <c r="B13" t="s">
        <v>26482</v>
      </c>
      <c r="C13" t="s">
        <v>37110</v>
      </c>
      <c r="D13" t="s">
        <v>1641</v>
      </c>
      <c r="E13" t="s">
        <v>44070</v>
      </c>
      <c r="F13">
        <f>VLOOKUP($B13,XY_MinMax!$A:$G,2,0)</f>
        <v>568.5</v>
      </c>
      <c r="G13">
        <f>VLOOKUP($B13,XY_MinMax!$A:$G,3,0)</f>
        <v>599.1</v>
      </c>
      <c r="H13">
        <f>VLOOKUP($B13,XY_MinMax!$A:$G,4,0)</f>
        <v>582.5</v>
      </c>
      <c r="I13">
        <f>VLOOKUP($B13,XY_MinMax!$A:$G,5,0)</f>
        <v>368</v>
      </c>
      <c r="J13">
        <f>VLOOKUP($B13,XY_MinMax!$A:$G,7,0)</f>
        <v>398</v>
      </c>
      <c r="K13">
        <f>VLOOKUP($B13,XY_MinMax!$A:$G,6,0)</f>
        <v>384.1</v>
      </c>
      <c r="L13">
        <f>tbl_Countries[[#This Row],[Xmax]]-tbl_Countries[[#This Row],[Xmin]]</f>
        <v>30.600000000000023</v>
      </c>
      <c r="M13">
        <f>tbl_Countries[[#This Row],[Ymax]]-tbl_Countries[[#This Row],[Ymin]]</f>
        <v>30</v>
      </c>
      <c r="N13" t="s">
        <v>36533</v>
      </c>
      <c r="O13" t="s">
        <v>26483</v>
      </c>
      <c r="P13" t="s">
        <v>26484</v>
      </c>
      <c r="Q13" t="s">
        <v>1641</v>
      </c>
      <c r="R13">
        <v>1001450</v>
      </c>
      <c r="S13">
        <v>995450</v>
      </c>
      <c r="T13">
        <v>6000</v>
      </c>
      <c r="U13" t="s">
        <v>26485</v>
      </c>
      <c r="V13" t="s">
        <v>26486</v>
      </c>
      <c r="W13" t="s">
        <v>26487</v>
      </c>
      <c r="X13" t="s">
        <v>26488</v>
      </c>
      <c r="Y13" t="s">
        <v>26490</v>
      </c>
      <c r="Z13" t="s">
        <v>26491</v>
      </c>
      <c r="AA13">
        <v>321</v>
      </c>
      <c r="AB13" t="s">
        <v>26493</v>
      </c>
      <c r="AC13" t="s">
        <v>26494</v>
      </c>
      <c r="AD13" s="3">
        <v>2.8000000000000001E-2</v>
      </c>
      <c r="AE13" s="3">
        <v>8.0000000000000002E-3</v>
      </c>
      <c r="AF13" s="3">
        <v>0</v>
      </c>
      <c r="AG13" s="3">
        <v>1E-3</v>
      </c>
      <c r="AH13" s="3">
        <v>0.96299999999999997</v>
      </c>
      <c r="AI13" t="s">
        <v>26502</v>
      </c>
      <c r="AJ13">
        <v>99413317</v>
      </c>
      <c r="AK13" t="s">
        <v>26504</v>
      </c>
      <c r="AL13" t="s">
        <v>26505</v>
      </c>
      <c r="AM13" t="s">
        <v>26506</v>
      </c>
      <c r="AN13" s="3">
        <v>0.33379999999999999</v>
      </c>
      <c r="AO13" s="3">
        <v>0.1865</v>
      </c>
      <c r="AP13" s="3">
        <v>0.37709999999999999</v>
      </c>
      <c r="AQ13" s="3">
        <v>5.9900000000000002E-2</v>
      </c>
      <c r="AR13" s="3">
        <v>4.2799999999999998E-2</v>
      </c>
      <c r="AS13" s="4">
        <v>2.3800000000000002E-2</v>
      </c>
      <c r="AT13" t="s">
        <v>26520</v>
      </c>
      <c r="AU13" t="s">
        <v>26521</v>
      </c>
      <c r="AV13" t="s">
        <v>11618</v>
      </c>
      <c r="AW13" t="s">
        <v>17316</v>
      </c>
      <c r="AX13" t="s">
        <v>26523</v>
      </c>
      <c r="AY13" t="s">
        <v>22433</v>
      </c>
      <c r="AZ13" t="s">
        <v>739</v>
      </c>
      <c r="BA13" t="s">
        <v>37569</v>
      </c>
      <c r="BB13" t="s">
        <v>1726</v>
      </c>
      <c r="BC13" t="s">
        <v>26539</v>
      </c>
      <c r="BD13" t="s">
        <v>26540</v>
      </c>
      <c r="BE13" t="s">
        <v>2488</v>
      </c>
      <c r="BF13" t="s">
        <v>35687</v>
      </c>
      <c r="BG13" t="s">
        <v>26541</v>
      </c>
      <c r="BH13" t="s">
        <v>26542</v>
      </c>
      <c r="BI13" t="s">
        <v>26548</v>
      </c>
      <c r="BJ13" t="s">
        <v>26549</v>
      </c>
      <c r="BK13" t="s">
        <v>26567</v>
      </c>
      <c r="BL13" t="s">
        <v>26568</v>
      </c>
      <c r="BM13" s="3">
        <v>4.2000000000000003E-2</v>
      </c>
      <c r="BN13">
        <v>12700</v>
      </c>
      <c r="BO13" t="s">
        <v>37731</v>
      </c>
      <c r="BP13" s="2">
        <v>0.91</v>
      </c>
      <c r="BQ13" s="2">
        <v>0</v>
      </c>
      <c r="BR13" s="2">
        <v>0.06</v>
      </c>
      <c r="BS13" s="2">
        <v>0.02</v>
      </c>
      <c r="BT13" t="s">
        <v>26633</v>
      </c>
      <c r="BU13">
        <v>83</v>
      </c>
      <c r="BV13">
        <v>5085</v>
      </c>
      <c r="BW13">
        <v>65050</v>
      </c>
      <c r="BX13">
        <f>IF(ISNA(VLOOKUP(tbl_Countries[[#This Row],[name]],HDI!A:B,2,0)),0,VLOOKUP(tbl_Countries[[#This Row],[name]],HDI!A:B,2,0))</f>
        <v>0.70699999999999996</v>
      </c>
    </row>
    <row r="14" spans="1:76" x14ac:dyDescent="0.25">
      <c r="A14" t="s">
        <v>14895</v>
      </c>
      <c r="B14" t="s">
        <v>14573</v>
      </c>
      <c r="C14" t="s">
        <v>37228</v>
      </c>
      <c r="D14" t="s">
        <v>1641</v>
      </c>
      <c r="E14" t="s">
        <v>44154</v>
      </c>
      <c r="F14">
        <f>VLOOKUP($B14,XY_MinMax!$A:$G,2,0)</f>
        <v>507.4</v>
      </c>
      <c r="G14">
        <f>VLOOKUP($B14,XY_MinMax!$A:$G,3,0)</f>
        <v>540.70000000000005</v>
      </c>
      <c r="H14">
        <f>VLOOKUP($B14,XY_MinMax!$A:$G,4,0)</f>
        <v>522.5</v>
      </c>
      <c r="I14">
        <f>VLOOKUP($B14,XY_MinMax!$A:$G,5,0)</f>
        <v>421.7</v>
      </c>
      <c r="J14">
        <f>VLOOKUP($B14,XY_MinMax!$A:$G,7,0)</f>
        <v>448.7</v>
      </c>
      <c r="K14">
        <f>VLOOKUP($B14,XY_MinMax!$A:$G,6,0)</f>
        <v>433.9</v>
      </c>
      <c r="L14">
        <f>tbl_Countries[[#This Row],[Xmax]]-tbl_Countries[[#This Row],[Xmin]]</f>
        <v>33.300000000000068</v>
      </c>
      <c r="M14">
        <f>tbl_Countries[[#This Row],[Ymax]]-tbl_Countries[[#This Row],[Ymin]]</f>
        <v>27</v>
      </c>
      <c r="N14" t="s">
        <v>36104</v>
      </c>
      <c r="O14" t="s">
        <v>14897</v>
      </c>
      <c r="P14" t="s">
        <v>14898</v>
      </c>
      <c r="Q14" t="s">
        <v>1641</v>
      </c>
      <c r="R14">
        <v>923768</v>
      </c>
      <c r="S14">
        <v>910768</v>
      </c>
      <c r="T14">
        <v>13000</v>
      </c>
      <c r="U14" t="s">
        <v>14899</v>
      </c>
      <c r="V14" t="s">
        <v>14900</v>
      </c>
      <c r="W14" t="s">
        <v>14901</v>
      </c>
      <c r="X14" t="s">
        <v>4402</v>
      </c>
      <c r="Y14" t="s">
        <v>14902</v>
      </c>
      <c r="Z14" t="s">
        <v>14903</v>
      </c>
      <c r="AA14">
        <v>380</v>
      </c>
      <c r="AB14" t="s">
        <v>1649</v>
      </c>
      <c r="AC14" t="s">
        <v>14905</v>
      </c>
      <c r="AD14" s="3">
        <v>0.373</v>
      </c>
      <c r="AE14" s="3">
        <v>7.3999999999999996E-2</v>
      </c>
      <c r="AF14" s="3">
        <v>0.33300000000000002</v>
      </c>
      <c r="AG14" s="3">
        <v>9.5000000000000001E-2</v>
      </c>
      <c r="AH14" s="3">
        <v>0.125</v>
      </c>
      <c r="AI14" t="s">
        <v>14915</v>
      </c>
      <c r="AJ14">
        <v>203452505</v>
      </c>
      <c r="AK14" t="s">
        <v>14917</v>
      </c>
      <c r="AL14" t="s">
        <v>14918</v>
      </c>
      <c r="AM14" t="s">
        <v>14919</v>
      </c>
      <c r="AN14" s="3">
        <v>0.42449999999999999</v>
      </c>
      <c r="AO14" s="3">
        <v>0.1981</v>
      </c>
      <c r="AP14" s="3">
        <v>0.3044</v>
      </c>
      <c r="AQ14" s="3">
        <v>4.0399999999999998E-2</v>
      </c>
      <c r="AR14" s="3">
        <v>3.2599999999999997E-2</v>
      </c>
      <c r="AS14" s="4">
        <v>2.5399999999999999E-2</v>
      </c>
      <c r="AT14" t="s">
        <v>14932</v>
      </c>
      <c r="AU14" t="s">
        <v>12204</v>
      </c>
      <c r="AV14" t="s">
        <v>7294</v>
      </c>
      <c r="AW14" t="s">
        <v>14933</v>
      </c>
      <c r="AX14" t="s">
        <v>14934</v>
      </c>
      <c r="AY14" t="s">
        <v>14940</v>
      </c>
      <c r="AZ14" t="s">
        <v>739</v>
      </c>
      <c r="BA14" t="s">
        <v>37598</v>
      </c>
      <c r="BB14" t="s">
        <v>894</v>
      </c>
      <c r="BC14" t="s">
        <v>14962</v>
      </c>
      <c r="BD14" t="s">
        <v>14963</v>
      </c>
      <c r="BE14" t="s">
        <v>412</v>
      </c>
      <c r="BF14" t="s">
        <v>14964</v>
      </c>
      <c r="BG14" t="s">
        <v>14965</v>
      </c>
      <c r="BH14" t="s">
        <v>14966</v>
      </c>
      <c r="BI14" t="s">
        <v>37599</v>
      </c>
      <c r="BJ14" t="s">
        <v>37600</v>
      </c>
      <c r="BK14" t="s">
        <v>14993</v>
      </c>
      <c r="BL14" t="s">
        <v>14994</v>
      </c>
      <c r="BM14" s="3">
        <v>8.0000000000000002E-3</v>
      </c>
      <c r="BN14">
        <v>5900</v>
      </c>
      <c r="BO14" t="s">
        <v>37756</v>
      </c>
      <c r="BP14" s="2">
        <v>0.8</v>
      </c>
      <c r="BQ14" s="2">
        <v>0</v>
      </c>
      <c r="BR14" s="2">
        <v>0.19</v>
      </c>
      <c r="BS14" s="2">
        <v>0</v>
      </c>
      <c r="BT14" t="s">
        <v>15066</v>
      </c>
      <c r="BU14">
        <v>54</v>
      </c>
      <c r="BV14">
        <v>3798</v>
      </c>
      <c r="BW14">
        <v>195000</v>
      </c>
      <c r="BX14">
        <f>IF(ISNA(VLOOKUP(tbl_Countries[[#This Row],[name]],HDI!A:B,2,0)),0,VLOOKUP(tbl_Countries[[#This Row],[name]],HDI!A:B,2,0))</f>
        <v>0.53900000000000003</v>
      </c>
    </row>
    <row r="15" spans="1:76" x14ac:dyDescent="0.25">
      <c r="A15" t="s">
        <v>1637</v>
      </c>
      <c r="B15" t="s">
        <v>1890</v>
      </c>
      <c r="C15" t="s">
        <v>37226</v>
      </c>
      <c r="D15" t="s">
        <v>1641</v>
      </c>
      <c r="E15" t="s">
        <v>44152</v>
      </c>
      <c r="F15">
        <f>VLOOKUP($B15,XY_MinMax!$A:$G,2,0)</f>
        <v>532.5</v>
      </c>
      <c r="G15">
        <f>VLOOKUP($B15,XY_MinMax!$A:$G,3,0)</f>
        <v>570</v>
      </c>
      <c r="H15">
        <f>VLOOKUP($B15,XY_MinMax!$A:$G,4,0)</f>
        <v>547.70000000000005</v>
      </c>
      <c r="I15">
        <f>VLOOKUP($B15,XY_MinMax!$A:$G,5,0)</f>
        <v>508.3</v>
      </c>
      <c r="J15">
        <f>VLOOKUP($B15,XY_MinMax!$A:$G,7,0)</f>
        <v>544.5</v>
      </c>
      <c r="K15">
        <f>VLOOKUP($B15,XY_MinMax!$A:$G,6,0)</f>
        <v>523.5</v>
      </c>
      <c r="L15">
        <f>tbl_Countries[[#This Row],[Xmax]]-tbl_Countries[[#This Row],[Xmin]]</f>
        <v>37.5</v>
      </c>
      <c r="M15">
        <f>tbl_Countries[[#This Row],[Ymax]]-tbl_Countries[[#This Row],[Ymin]]</f>
        <v>36.199999999999989</v>
      </c>
      <c r="N15" t="s">
        <v>36330</v>
      </c>
      <c r="O15" t="s">
        <v>1639</v>
      </c>
      <c r="P15" t="s">
        <v>1640</v>
      </c>
      <c r="Q15" t="s">
        <v>1641</v>
      </c>
      <c r="R15">
        <v>824292</v>
      </c>
      <c r="S15">
        <v>823290</v>
      </c>
      <c r="T15">
        <v>1002</v>
      </c>
      <c r="U15" t="s">
        <v>1642</v>
      </c>
      <c r="V15" t="s">
        <v>1643</v>
      </c>
      <c r="W15" t="s">
        <v>1644</v>
      </c>
      <c r="X15" t="s">
        <v>1645</v>
      </c>
      <c r="Y15" t="s">
        <v>1646</v>
      </c>
      <c r="Z15" t="s">
        <v>1647</v>
      </c>
      <c r="AA15">
        <v>1141</v>
      </c>
      <c r="AB15" t="s">
        <v>1649</v>
      </c>
      <c r="AC15" t="s">
        <v>1650</v>
      </c>
      <c r="AD15" s="3">
        <v>0.01</v>
      </c>
      <c r="AE15" s="3">
        <v>0</v>
      </c>
      <c r="AF15" s="3">
        <v>0.46200000000000002</v>
      </c>
      <c r="AG15" s="3">
        <v>8.7999999999999995E-2</v>
      </c>
      <c r="AH15" s="3">
        <v>0.44</v>
      </c>
      <c r="AI15" t="s">
        <v>1662</v>
      </c>
      <c r="AJ15">
        <v>2533224</v>
      </c>
      <c r="AK15" t="s">
        <v>1664</v>
      </c>
      <c r="AL15" t="s">
        <v>1665</v>
      </c>
      <c r="AM15" t="s">
        <v>1666</v>
      </c>
      <c r="AN15" s="3">
        <v>0.3654</v>
      </c>
      <c r="AO15" s="3">
        <v>0.2034</v>
      </c>
      <c r="AP15" s="3">
        <v>0.34739999999999999</v>
      </c>
      <c r="AQ15" s="3">
        <v>4.4600000000000001E-2</v>
      </c>
      <c r="AR15" s="3">
        <v>3.9300000000000002E-2</v>
      </c>
      <c r="AS15" s="4">
        <v>1.9099999999999999E-2</v>
      </c>
      <c r="AT15" t="s">
        <v>1682</v>
      </c>
      <c r="AU15" t="s">
        <v>1683</v>
      </c>
      <c r="AV15" t="s">
        <v>1684</v>
      </c>
      <c r="AW15" t="s">
        <v>1685</v>
      </c>
      <c r="AX15" t="s">
        <v>1687</v>
      </c>
      <c r="AY15" t="s">
        <v>1696</v>
      </c>
      <c r="AZ15" t="s">
        <v>1719</v>
      </c>
      <c r="BA15" t="s">
        <v>37573</v>
      </c>
      <c r="BB15" t="s">
        <v>1726</v>
      </c>
      <c r="BC15" t="s">
        <v>1727</v>
      </c>
      <c r="BD15" t="s">
        <v>1728</v>
      </c>
      <c r="BE15" t="s">
        <v>412</v>
      </c>
      <c r="BF15" t="s">
        <v>1730</v>
      </c>
      <c r="BG15" t="s">
        <v>1731</v>
      </c>
      <c r="BH15" t="s">
        <v>1732</v>
      </c>
      <c r="BI15" t="s">
        <v>1737</v>
      </c>
      <c r="BJ15" t="s">
        <v>1738</v>
      </c>
      <c r="BK15" t="s">
        <v>36333</v>
      </c>
      <c r="BL15" t="s">
        <v>1757</v>
      </c>
      <c r="BM15" s="3">
        <v>-8.0000000000000002E-3</v>
      </c>
      <c r="BN15">
        <v>11200</v>
      </c>
      <c r="BO15" t="s">
        <v>37738</v>
      </c>
      <c r="BP15" s="2">
        <v>0.28000000000000003</v>
      </c>
      <c r="BQ15" s="2">
        <v>0</v>
      </c>
      <c r="BR15" s="2">
        <v>0.64</v>
      </c>
      <c r="BS15" s="2">
        <v>0.08</v>
      </c>
      <c r="BT15" t="s">
        <v>1828</v>
      </c>
      <c r="BU15">
        <v>112</v>
      </c>
      <c r="BV15">
        <v>2628</v>
      </c>
      <c r="BW15">
        <v>48875</v>
      </c>
      <c r="BX15">
        <f>IF(ISNA(VLOOKUP(tbl_Countries[[#This Row],[name]],HDI!A:B,2,0)),0,VLOOKUP(tbl_Countries[[#This Row],[name]],HDI!A:B,2,0))</f>
        <v>0.64600000000000002</v>
      </c>
    </row>
    <row r="16" spans="1:76" x14ac:dyDescent="0.25">
      <c r="A16" t="s">
        <v>14125</v>
      </c>
      <c r="B16" t="s">
        <v>14126</v>
      </c>
      <c r="C16" t="s">
        <v>37225</v>
      </c>
      <c r="D16" t="s">
        <v>1641</v>
      </c>
      <c r="E16" t="s">
        <v>44151</v>
      </c>
      <c r="F16">
        <f>VLOOKUP($B16,XY_MinMax!$A:$G,2,0)</f>
        <v>583.79999999999995</v>
      </c>
      <c r="G16">
        <f>VLOOKUP($B16,XY_MinMax!$A:$G,3,0)</f>
        <v>613.20000000000005</v>
      </c>
      <c r="H16">
        <f>VLOOKUP($B16,XY_MinMax!$A:$G,4,0)</f>
        <v>598.6</v>
      </c>
      <c r="I16">
        <f>VLOOKUP($B16,XY_MinMax!$A:$G,5,0)</f>
        <v>489.9</v>
      </c>
      <c r="J16">
        <f>VLOOKUP($B16,XY_MinMax!$A:$G,7,0)</f>
        <v>537.9</v>
      </c>
      <c r="K16">
        <f>VLOOKUP($B16,XY_MinMax!$A:$G,6,0)</f>
        <v>509.2</v>
      </c>
      <c r="L16">
        <f>tbl_Countries[[#This Row],[Xmax]]-tbl_Countries[[#This Row],[Xmin]]</f>
        <v>29.400000000000091</v>
      </c>
      <c r="M16">
        <f>tbl_Countries[[#This Row],[Ymax]]-tbl_Countries[[#This Row],[Ymin]]</f>
        <v>48</v>
      </c>
      <c r="N16" t="s">
        <v>36082</v>
      </c>
      <c r="O16" t="s">
        <v>14127</v>
      </c>
      <c r="P16" t="s">
        <v>14128</v>
      </c>
      <c r="Q16" t="s">
        <v>1641</v>
      </c>
      <c r="R16">
        <v>799380</v>
      </c>
      <c r="S16">
        <v>786380</v>
      </c>
      <c r="T16">
        <v>13000</v>
      </c>
      <c r="U16" t="s">
        <v>11361</v>
      </c>
      <c r="V16" t="s">
        <v>14129</v>
      </c>
      <c r="W16" t="s">
        <v>14130</v>
      </c>
      <c r="X16" t="s">
        <v>14131</v>
      </c>
      <c r="Y16" t="s">
        <v>14132</v>
      </c>
      <c r="Z16" t="s">
        <v>14133</v>
      </c>
      <c r="AA16">
        <v>345</v>
      </c>
      <c r="AB16" t="s">
        <v>3827</v>
      </c>
      <c r="AC16" t="s">
        <v>14135</v>
      </c>
      <c r="AD16" s="3">
        <v>6.4000000000000001E-2</v>
      </c>
      <c r="AE16" s="3">
        <v>3.0000000000000001E-3</v>
      </c>
      <c r="AF16" s="3">
        <v>0.496</v>
      </c>
      <c r="AG16" s="3">
        <v>0.437</v>
      </c>
      <c r="AH16" s="3">
        <v>0</v>
      </c>
      <c r="AI16" t="s">
        <v>14145</v>
      </c>
      <c r="AJ16">
        <v>27233789</v>
      </c>
      <c r="AK16" t="s">
        <v>14147</v>
      </c>
      <c r="AL16" t="s">
        <v>14148</v>
      </c>
      <c r="AM16" t="s">
        <v>14149</v>
      </c>
      <c r="AN16" s="3">
        <v>0.44519999999999998</v>
      </c>
      <c r="AO16" s="3">
        <v>0.216</v>
      </c>
      <c r="AP16" s="3">
        <v>0.2762</v>
      </c>
      <c r="AQ16" s="3">
        <v>3.3700000000000001E-2</v>
      </c>
      <c r="AR16" s="3">
        <v>2.8799999999999999E-2</v>
      </c>
      <c r="AS16" s="4">
        <v>2.46E-2</v>
      </c>
      <c r="AT16" t="s">
        <v>14162</v>
      </c>
      <c r="AU16" t="s">
        <v>14163</v>
      </c>
      <c r="AV16" t="s">
        <v>3332</v>
      </c>
      <c r="AW16" t="s">
        <v>14164</v>
      </c>
      <c r="AX16" t="s">
        <v>14166</v>
      </c>
      <c r="AY16" t="s">
        <v>14172</v>
      </c>
      <c r="AZ16" t="s">
        <v>47103</v>
      </c>
      <c r="BA16" t="s">
        <v>14197</v>
      </c>
      <c r="BB16" t="s">
        <v>1726</v>
      </c>
      <c r="BC16" t="s">
        <v>14198</v>
      </c>
      <c r="BD16" t="s">
        <v>14199</v>
      </c>
      <c r="BE16" t="s">
        <v>2488</v>
      </c>
      <c r="BF16" t="s">
        <v>14200</v>
      </c>
      <c r="BG16" t="s">
        <v>14201</v>
      </c>
      <c r="BH16" t="s">
        <v>14202</v>
      </c>
      <c r="BI16" t="s">
        <v>14207</v>
      </c>
      <c r="BJ16" t="s">
        <v>14208</v>
      </c>
      <c r="BK16" t="s">
        <v>36084</v>
      </c>
      <c r="BL16" t="s">
        <v>14228</v>
      </c>
      <c r="BM16" s="3">
        <v>3.6999999999999998E-2</v>
      </c>
      <c r="BN16">
        <v>1300</v>
      </c>
      <c r="BO16" t="s">
        <v>37761</v>
      </c>
      <c r="BP16" s="2">
        <v>0.16</v>
      </c>
      <c r="BQ16" s="2">
        <v>0</v>
      </c>
      <c r="BR16" s="2">
        <v>0.83</v>
      </c>
      <c r="BS16" s="2">
        <v>0.01</v>
      </c>
      <c r="BT16" t="s">
        <v>14289</v>
      </c>
      <c r="BU16">
        <v>98</v>
      </c>
      <c r="BV16">
        <v>4787</v>
      </c>
      <c r="BW16">
        <v>31083</v>
      </c>
      <c r="BX16">
        <f>IF(ISNA(VLOOKUP(tbl_Countries[[#This Row],[name]],HDI!A:B,2,0)),0,VLOOKUP(tbl_Countries[[#This Row],[name]],HDI!A:B,2,0))</f>
        <v>0.45600000000000002</v>
      </c>
    </row>
    <row r="17" spans="1:76" x14ac:dyDescent="0.25">
      <c r="A17" t="s">
        <v>2856</v>
      </c>
      <c r="B17" t="s">
        <v>37348</v>
      </c>
      <c r="C17" t="s">
        <v>37349</v>
      </c>
      <c r="D17" t="s">
        <v>1641</v>
      </c>
      <c r="E17" t="s">
        <v>44222</v>
      </c>
      <c r="F17">
        <f>VLOOKUP($B17,XY_MinMax!$A:$G,2,0)</f>
        <v>561</v>
      </c>
      <c r="G17">
        <f>VLOOKUP($B17,XY_MinMax!$A:$G,3,0)</f>
        <v>593.4</v>
      </c>
      <c r="H17">
        <f>VLOOKUP($B17,XY_MinMax!$A:$G,4,0)</f>
        <v>577.1</v>
      </c>
      <c r="I17">
        <f>VLOOKUP($B17,XY_MinMax!$A:$G,5,0)</f>
        <v>483.4</v>
      </c>
      <c r="J17">
        <f>VLOOKUP($B17,XY_MinMax!$A:$G,7,0)</f>
        <v>511.5</v>
      </c>
      <c r="K17">
        <f>VLOOKUP($B17,XY_MinMax!$A:$G,6,0)</f>
        <v>498.2</v>
      </c>
      <c r="L17">
        <f>tbl_Countries[[#This Row],[Xmax]]-tbl_Countries[[#This Row],[Xmin]]</f>
        <v>32.399999999999977</v>
      </c>
      <c r="M17">
        <f>tbl_Countries[[#This Row],[Ymax]]-tbl_Countries[[#This Row],[Ymin]]</f>
        <v>28.100000000000023</v>
      </c>
      <c r="N17" t="s">
        <v>36372</v>
      </c>
      <c r="O17" t="s">
        <v>2859</v>
      </c>
      <c r="P17" t="s">
        <v>2860</v>
      </c>
      <c r="Q17" t="s">
        <v>1641</v>
      </c>
      <c r="R17">
        <v>752618</v>
      </c>
      <c r="S17">
        <v>743398</v>
      </c>
      <c r="T17">
        <v>9220</v>
      </c>
      <c r="U17" t="s">
        <v>2861</v>
      </c>
      <c r="V17" t="s">
        <v>2862</v>
      </c>
      <c r="W17" t="s">
        <v>2863</v>
      </c>
      <c r="X17" t="s">
        <v>1572</v>
      </c>
      <c r="Y17" t="s">
        <v>2864</v>
      </c>
      <c r="Z17" t="s">
        <v>2865</v>
      </c>
      <c r="AA17">
        <v>1138</v>
      </c>
      <c r="AB17" t="s">
        <v>2867</v>
      </c>
      <c r="AC17" t="s">
        <v>2868</v>
      </c>
      <c r="AD17" s="3">
        <v>4.8000000000000001E-2</v>
      </c>
      <c r="AE17" s="3">
        <v>0</v>
      </c>
      <c r="AF17" s="3">
        <v>0.26900000000000002</v>
      </c>
      <c r="AG17" s="3">
        <v>0.66300000000000003</v>
      </c>
      <c r="AH17" s="3">
        <v>0.02</v>
      </c>
      <c r="AI17" t="s">
        <v>36373</v>
      </c>
      <c r="AJ17">
        <v>16445079</v>
      </c>
      <c r="AK17" t="s">
        <v>2880</v>
      </c>
      <c r="AL17" t="s">
        <v>2881</v>
      </c>
      <c r="AM17" t="s">
        <v>2882</v>
      </c>
      <c r="AN17" s="3">
        <v>0.45950000000000002</v>
      </c>
      <c r="AO17" s="3">
        <v>0.2</v>
      </c>
      <c r="AP17" s="3">
        <v>0.28789999999999999</v>
      </c>
      <c r="AQ17" s="3">
        <v>2.9499999999999998E-2</v>
      </c>
      <c r="AR17" s="3">
        <v>2.3099999999999999E-2</v>
      </c>
      <c r="AS17" s="4">
        <v>2.9100000000000001E-2</v>
      </c>
      <c r="AT17" t="s">
        <v>2897</v>
      </c>
      <c r="AU17" t="s">
        <v>2898</v>
      </c>
      <c r="AV17" t="s">
        <v>1684</v>
      </c>
      <c r="AW17" t="s">
        <v>2899</v>
      </c>
      <c r="AX17" t="s">
        <v>2901</v>
      </c>
      <c r="AY17" t="s">
        <v>2909</v>
      </c>
      <c r="AZ17" t="s">
        <v>739</v>
      </c>
      <c r="BA17" t="s">
        <v>2938</v>
      </c>
      <c r="BB17" t="s">
        <v>1726</v>
      </c>
      <c r="BC17" t="s">
        <v>2939</v>
      </c>
      <c r="BD17" t="s">
        <v>2940</v>
      </c>
      <c r="BE17" t="s">
        <v>2488</v>
      </c>
      <c r="BF17" t="s">
        <v>2941</v>
      </c>
      <c r="BG17" t="s">
        <v>2942</v>
      </c>
      <c r="BH17" t="s">
        <v>2943</v>
      </c>
      <c r="BI17" t="s">
        <v>2950</v>
      </c>
      <c r="BJ17" t="s">
        <v>2951</v>
      </c>
      <c r="BK17" t="s">
        <v>36375</v>
      </c>
      <c r="BL17" t="s">
        <v>2972</v>
      </c>
      <c r="BM17" s="3">
        <v>3.4000000000000002E-2</v>
      </c>
      <c r="BN17">
        <v>4000</v>
      </c>
      <c r="BO17" t="s">
        <v>37763</v>
      </c>
      <c r="BP17" s="2">
        <v>0.05</v>
      </c>
      <c r="BQ17" s="2">
        <v>0</v>
      </c>
      <c r="BR17" s="2">
        <v>0.93</v>
      </c>
      <c r="BS17" s="2">
        <v>0.02</v>
      </c>
      <c r="BT17" t="s">
        <v>3037</v>
      </c>
      <c r="BU17">
        <v>88</v>
      </c>
      <c r="BV17">
        <v>3126</v>
      </c>
      <c r="BW17">
        <v>67671</v>
      </c>
      <c r="BX17">
        <f>IF(ISNA(VLOOKUP(tbl_Countries[[#This Row],[name]],HDI!A:B,2,0)),0,VLOOKUP(tbl_Countries[[#This Row],[name]],HDI!A:B,2,0))</f>
        <v>0.58399999999999996</v>
      </c>
    </row>
    <row r="18" spans="1:76" x14ac:dyDescent="0.25">
      <c r="A18" t="s">
        <v>10720</v>
      </c>
      <c r="B18" t="s">
        <v>37267</v>
      </c>
      <c r="C18" t="s">
        <v>37268</v>
      </c>
      <c r="D18" t="s">
        <v>1641</v>
      </c>
      <c r="E18" t="s">
        <v>44179</v>
      </c>
      <c r="F18">
        <f>VLOOKUP($B18,XY_MinMax!$A:$G,2,0)</f>
        <v>567</v>
      </c>
      <c r="G18">
        <f>VLOOKUP($B18,XY_MinMax!$A:$G,3,0)</f>
        <v>599.70000000000005</v>
      </c>
      <c r="H18">
        <f>VLOOKUP($B18,XY_MinMax!$A:$G,4,0)</f>
        <v>584.1</v>
      </c>
      <c r="I18">
        <f>VLOOKUP($B18,XY_MinMax!$A:$G,5,0)</f>
        <v>426.4</v>
      </c>
      <c r="J18">
        <f>VLOOKUP($B18,XY_MinMax!$A:$G,7,0)</f>
        <v>450.9</v>
      </c>
      <c r="K18">
        <f>VLOOKUP($B18,XY_MinMax!$A:$G,6,0)</f>
        <v>440.3</v>
      </c>
      <c r="L18">
        <f>tbl_Countries[[#This Row],[Xmax]]-tbl_Countries[[#This Row],[Xmin]]</f>
        <v>32.700000000000045</v>
      </c>
      <c r="M18">
        <f>tbl_Countries[[#This Row],[Ymax]]-tbl_Countries[[#This Row],[Ymin]]</f>
        <v>24.5</v>
      </c>
      <c r="N18" t="s">
        <v>37596</v>
      </c>
      <c r="O18" t="s">
        <v>10722</v>
      </c>
      <c r="P18" t="s">
        <v>10723</v>
      </c>
      <c r="Q18" t="s">
        <v>1641</v>
      </c>
      <c r="R18">
        <v>644329</v>
      </c>
      <c r="S18">
        <v>0</v>
      </c>
      <c r="T18">
        <v>0</v>
      </c>
      <c r="U18" t="s">
        <v>10724</v>
      </c>
      <c r="V18" t="s">
        <v>10725</v>
      </c>
      <c r="W18" t="s">
        <v>10726</v>
      </c>
      <c r="X18" t="s">
        <v>1572</v>
      </c>
      <c r="Y18" t="s">
        <v>10727</v>
      </c>
      <c r="Z18" t="s">
        <v>10728</v>
      </c>
      <c r="AA18" t="s">
        <v>610</v>
      </c>
      <c r="AB18" t="s">
        <v>10729</v>
      </c>
      <c r="AC18" t="s">
        <v>10730</v>
      </c>
      <c r="AD18" s="3" t="s">
        <v>495</v>
      </c>
      <c r="AE18" s="3" t="s">
        <v>495</v>
      </c>
      <c r="AF18" s="3" t="s">
        <v>10732</v>
      </c>
      <c r="AG18" s="3" t="s">
        <v>495</v>
      </c>
      <c r="AH18" s="3" t="s">
        <v>495</v>
      </c>
      <c r="AI18" t="s">
        <v>36132</v>
      </c>
      <c r="AJ18">
        <v>10204581</v>
      </c>
      <c r="AK18" t="s">
        <v>10737</v>
      </c>
      <c r="AL18" t="s">
        <v>10738</v>
      </c>
      <c r="AM18" t="s">
        <v>10739</v>
      </c>
      <c r="AN18" s="3">
        <v>0.42299999999999999</v>
      </c>
      <c r="AO18" s="3">
        <v>0.2094</v>
      </c>
      <c r="AP18" s="3">
        <v>0.30449999999999999</v>
      </c>
      <c r="AQ18" s="3">
        <v>3.8199999999999998E-2</v>
      </c>
      <c r="AR18" s="3">
        <v>2.4899999999999999E-2</v>
      </c>
      <c r="AS18" s="4">
        <v>-1.1599999999999999E-2</v>
      </c>
      <c r="AT18" t="s">
        <v>10753</v>
      </c>
      <c r="AU18" t="s">
        <v>10754</v>
      </c>
      <c r="AV18" t="s">
        <v>10755</v>
      </c>
      <c r="AW18" t="s">
        <v>10756</v>
      </c>
      <c r="AX18" t="s">
        <v>10758</v>
      </c>
      <c r="AY18" t="s">
        <v>610</v>
      </c>
      <c r="AZ18" t="s">
        <v>10775</v>
      </c>
      <c r="BA18" t="s">
        <v>37597</v>
      </c>
      <c r="BB18" t="s">
        <v>1726</v>
      </c>
      <c r="BC18" t="s">
        <v>10777</v>
      </c>
      <c r="BD18" t="s">
        <v>10778</v>
      </c>
      <c r="BE18" t="s">
        <v>2738</v>
      </c>
      <c r="BF18" t="s">
        <v>10779</v>
      </c>
      <c r="BG18" t="s">
        <v>10780</v>
      </c>
      <c r="BH18" t="s">
        <v>10781</v>
      </c>
      <c r="BI18" t="s">
        <v>10785</v>
      </c>
      <c r="BJ18" t="s">
        <v>10786</v>
      </c>
      <c r="BK18" t="s">
        <v>10803</v>
      </c>
      <c r="BL18" t="s">
        <v>10804</v>
      </c>
      <c r="BM18" s="3">
        <v>-5.1999999999999998E-2</v>
      </c>
      <c r="BN18">
        <v>1600</v>
      </c>
      <c r="BO18" t="s">
        <v>37755</v>
      </c>
      <c r="BP18" s="2">
        <v>1</v>
      </c>
      <c r="BQ18" s="2">
        <v>0</v>
      </c>
      <c r="BR18" s="2">
        <v>0</v>
      </c>
      <c r="BS18" s="2">
        <v>0.01</v>
      </c>
      <c r="BT18" t="s">
        <v>10849</v>
      </c>
      <c r="BU18">
        <v>85</v>
      </c>
      <c r="BV18" t="s">
        <v>610</v>
      </c>
      <c r="BW18" t="s">
        <v>610</v>
      </c>
      <c r="BX18">
        <f>IF(ISNA(VLOOKUP(tbl_Countries[[#This Row],[name]],HDI!A:B,2,0)),0,VLOOKUP(tbl_Countries[[#This Row],[name]],HDI!A:B,2,0))</f>
        <v>0.433</v>
      </c>
    </row>
    <row r="19" spans="1:76" x14ac:dyDescent="0.25">
      <c r="A19" t="s">
        <v>3816</v>
      </c>
      <c r="B19" t="s">
        <v>3817</v>
      </c>
      <c r="C19" t="s">
        <v>37313</v>
      </c>
      <c r="D19" t="s">
        <v>1641</v>
      </c>
      <c r="E19" t="s">
        <v>44205</v>
      </c>
      <c r="F19">
        <f>VLOOKUP($B19,XY_MinMax!$A:$G,2,0)</f>
        <v>613.70000000000005</v>
      </c>
      <c r="G19">
        <f>VLOOKUP($B19,XY_MinMax!$A:$G,3,0)</f>
        <v>642.5</v>
      </c>
      <c r="H19">
        <f>VLOOKUP($B19,XY_MinMax!$A:$G,4,0)</f>
        <v>627.20000000000005</v>
      </c>
      <c r="I19">
        <f>VLOOKUP($B19,XY_MinMax!$A:$G,5,0)</f>
        <v>427.2</v>
      </c>
      <c r="J19">
        <f>VLOOKUP($B19,XY_MinMax!$A:$G,7,0)</f>
        <v>465.2</v>
      </c>
      <c r="K19">
        <f>VLOOKUP($B19,XY_MinMax!$A:$G,6,0)</f>
        <v>443.7</v>
      </c>
      <c r="L19">
        <f>tbl_Countries[[#This Row],[Xmax]]-tbl_Countries[[#This Row],[Xmin]]</f>
        <v>28.799999999999955</v>
      </c>
      <c r="M19">
        <f>tbl_Countries[[#This Row],[Ymax]]-tbl_Countries[[#This Row],[Ymin]]</f>
        <v>38</v>
      </c>
      <c r="N19" t="s">
        <v>36916</v>
      </c>
      <c r="O19" t="s">
        <v>3818</v>
      </c>
      <c r="P19" t="s">
        <v>3819</v>
      </c>
      <c r="Q19" t="s">
        <v>1641</v>
      </c>
      <c r="R19">
        <v>637657</v>
      </c>
      <c r="S19">
        <v>627337</v>
      </c>
      <c r="T19">
        <v>10320</v>
      </c>
      <c r="U19" t="s">
        <v>3820</v>
      </c>
      <c r="V19" t="s">
        <v>3821</v>
      </c>
      <c r="W19" t="s">
        <v>3822</v>
      </c>
      <c r="X19" t="s">
        <v>3823</v>
      </c>
      <c r="Y19" t="s">
        <v>3824</v>
      </c>
      <c r="Z19" t="s">
        <v>3825</v>
      </c>
      <c r="AA19">
        <v>410</v>
      </c>
      <c r="AB19" t="s">
        <v>3827</v>
      </c>
      <c r="AC19" t="s">
        <v>3828</v>
      </c>
      <c r="AD19" s="3">
        <v>1.7999999999999999E-2</v>
      </c>
      <c r="AE19" s="3">
        <v>0</v>
      </c>
      <c r="AF19" s="3">
        <v>0.68500000000000005</v>
      </c>
      <c r="AG19" s="3">
        <v>0.106</v>
      </c>
      <c r="AH19" s="3">
        <v>0.191</v>
      </c>
      <c r="AI19" t="s">
        <v>3839</v>
      </c>
      <c r="AJ19">
        <v>11259029</v>
      </c>
      <c r="AK19" t="s">
        <v>3841</v>
      </c>
      <c r="AL19" t="s">
        <v>3842</v>
      </c>
      <c r="AM19" t="s">
        <v>3843</v>
      </c>
      <c r="AN19" s="3">
        <v>0.42870000000000003</v>
      </c>
      <c r="AO19" s="3">
        <v>0.19350000000000001</v>
      </c>
      <c r="AP19" s="3">
        <v>0.31230000000000002</v>
      </c>
      <c r="AQ19" s="3">
        <v>4.3499999999999997E-2</v>
      </c>
      <c r="AR19" s="3">
        <v>2.1899999999999999E-2</v>
      </c>
      <c r="AS19" s="4">
        <v>2.0799999999999999E-2</v>
      </c>
      <c r="AT19" t="s">
        <v>3858</v>
      </c>
      <c r="AU19" t="s">
        <v>3859</v>
      </c>
      <c r="AV19" t="s">
        <v>3860</v>
      </c>
      <c r="AW19" t="s">
        <v>3861</v>
      </c>
      <c r="AX19" t="s">
        <v>3862</v>
      </c>
      <c r="AY19" t="s">
        <v>3867</v>
      </c>
      <c r="AZ19" t="s">
        <v>739</v>
      </c>
      <c r="BA19" t="s">
        <v>37601</v>
      </c>
      <c r="BB19" t="s">
        <v>409</v>
      </c>
      <c r="BC19" t="s">
        <v>3892</v>
      </c>
      <c r="BD19" t="s">
        <v>3893</v>
      </c>
      <c r="BE19" t="s">
        <v>2738</v>
      </c>
      <c r="BF19" t="s">
        <v>3894</v>
      </c>
      <c r="BG19" t="s">
        <v>3895</v>
      </c>
      <c r="BH19" t="s">
        <v>3896</v>
      </c>
      <c r="BI19" t="s">
        <v>37602</v>
      </c>
      <c r="BJ19" t="s">
        <v>3902</v>
      </c>
      <c r="BK19" t="s">
        <v>3921</v>
      </c>
      <c r="BL19" t="s">
        <v>3922</v>
      </c>
      <c r="BM19" s="3">
        <v>2.3E-2</v>
      </c>
      <c r="BN19" t="s">
        <v>739</v>
      </c>
      <c r="BO19" t="s">
        <v>37757</v>
      </c>
      <c r="BP19" s="2">
        <v>0.93</v>
      </c>
      <c r="BQ19" s="2">
        <v>0</v>
      </c>
      <c r="BR19" s="2">
        <v>0</v>
      </c>
      <c r="BS19" s="2">
        <v>7.0000000000000007E-2</v>
      </c>
      <c r="BT19" t="s">
        <v>3970</v>
      </c>
      <c r="BU19">
        <v>61</v>
      </c>
      <c r="BV19" t="s">
        <v>610</v>
      </c>
      <c r="BW19" t="s">
        <v>610</v>
      </c>
      <c r="BX19">
        <f>IF(ISNA(VLOOKUP(tbl_Countries[[#This Row],[name]],HDI!A:B,2,0)),0,VLOOKUP(tbl_Countries[[#This Row],[name]],HDI!A:B,2,0))</f>
        <v>0</v>
      </c>
    </row>
    <row r="20" spans="1:76" x14ac:dyDescent="0.25">
      <c r="A20" t="s">
        <v>30131</v>
      </c>
      <c r="B20" t="s">
        <v>28606</v>
      </c>
      <c r="C20" t="s">
        <v>37057</v>
      </c>
      <c r="D20" t="s">
        <v>1641</v>
      </c>
      <c r="E20" t="s">
        <v>44033</v>
      </c>
      <c r="F20">
        <f>VLOOKUP($B20,XY_MinMax!$A:$G,2,0)</f>
        <v>540</v>
      </c>
      <c r="G20">
        <f>VLOOKUP($B20,XY_MinMax!$A:$G,3,0)</f>
        <v>576.1</v>
      </c>
      <c r="H20">
        <f>VLOOKUP($B20,XY_MinMax!$A:$G,4,0)</f>
        <v>556.79999999999995</v>
      </c>
      <c r="I20">
        <f>VLOOKUP($B20,XY_MinMax!$A:$G,5,0)</f>
        <v>429.9</v>
      </c>
      <c r="J20">
        <f>VLOOKUP($B20,XY_MinMax!$A:$G,7,0)</f>
        <v>454.4</v>
      </c>
      <c r="K20">
        <f>VLOOKUP($B20,XY_MinMax!$A:$G,6,0)</f>
        <v>442.3</v>
      </c>
      <c r="L20">
        <f>tbl_Countries[[#This Row],[Xmax]]-tbl_Countries[[#This Row],[Xmin]]</f>
        <v>36.100000000000023</v>
      </c>
      <c r="M20">
        <f>tbl_Countries[[#This Row],[Ymax]]-tbl_Countries[[#This Row],[Ymin]]</f>
        <v>24.5</v>
      </c>
      <c r="N20" t="s">
        <v>35646</v>
      </c>
      <c r="O20" t="s">
        <v>30133</v>
      </c>
      <c r="P20" t="s">
        <v>30134</v>
      </c>
      <c r="Q20" t="s">
        <v>1641</v>
      </c>
      <c r="R20">
        <v>622984</v>
      </c>
      <c r="S20">
        <v>622984</v>
      </c>
      <c r="T20">
        <v>0</v>
      </c>
      <c r="U20" t="s">
        <v>30135</v>
      </c>
      <c r="V20" t="s">
        <v>30136</v>
      </c>
      <c r="W20" t="s">
        <v>30137</v>
      </c>
      <c r="X20" t="s">
        <v>1572</v>
      </c>
      <c r="Y20" t="s">
        <v>30138</v>
      </c>
      <c r="Z20" t="s">
        <v>30139</v>
      </c>
      <c r="AA20">
        <v>635</v>
      </c>
      <c r="AB20" t="s">
        <v>30141</v>
      </c>
      <c r="AC20" t="s">
        <v>30142</v>
      </c>
      <c r="AD20" s="3">
        <v>2.9000000000000001E-2</v>
      </c>
      <c r="AE20" s="3">
        <v>1E-3</v>
      </c>
      <c r="AF20" s="3">
        <v>5.0999999999999997E-2</v>
      </c>
      <c r="AG20" s="3">
        <v>0.36199999999999999</v>
      </c>
      <c r="AH20" s="3">
        <v>0.55700000000000005</v>
      </c>
      <c r="AI20" t="s">
        <v>30147</v>
      </c>
      <c r="AJ20">
        <v>5745062</v>
      </c>
      <c r="AK20" t="s">
        <v>30149</v>
      </c>
      <c r="AL20" t="s">
        <v>30150</v>
      </c>
      <c r="AM20" t="s">
        <v>35648</v>
      </c>
      <c r="AN20" s="3">
        <v>0.39889999999999998</v>
      </c>
      <c r="AO20" s="3">
        <v>0.1991</v>
      </c>
      <c r="AP20" s="3">
        <v>0.32640000000000002</v>
      </c>
      <c r="AQ20" s="3">
        <v>4.1700000000000001E-2</v>
      </c>
      <c r="AR20" s="3">
        <v>3.39E-2</v>
      </c>
      <c r="AS20" s="4">
        <v>2.1100000000000001E-2</v>
      </c>
      <c r="AT20" t="s">
        <v>30161</v>
      </c>
      <c r="AU20" t="s">
        <v>30162</v>
      </c>
      <c r="AV20" t="s">
        <v>1684</v>
      </c>
      <c r="AW20" t="s">
        <v>30163</v>
      </c>
      <c r="AX20" t="s">
        <v>30165</v>
      </c>
      <c r="AY20" t="s">
        <v>30170</v>
      </c>
      <c r="AZ20" t="s">
        <v>30183</v>
      </c>
      <c r="BA20" t="s">
        <v>37587</v>
      </c>
      <c r="BB20" t="s">
        <v>1726</v>
      </c>
      <c r="BC20" t="s">
        <v>30187</v>
      </c>
      <c r="BD20" t="s">
        <v>30188</v>
      </c>
      <c r="BE20" t="s">
        <v>412</v>
      </c>
      <c r="BF20" t="s">
        <v>30189</v>
      </c>
      <c r="BG20" t="s">
        <v>30190</v>
      </c>
      <c r="BH20" t="s">
        <v>30191</v>
      </c>
      <c r="BI20" t="s">
        <v>30195</v>
      </c>
      <c r="BJ20" t="s">
        <v>30196</v>
      </c>
      <c r="BK20" t="s">
        <v>30215</v>
      </c>
      <c r="BL20" t="s">
        <v>30216</v>
      </c>
      <c r="BM20" s="3">
        <v>4.2999999999999997E-2</v>
      </c>
      <c r="BN20">
        <v>700</v>
      </c>
      <c r="BO20" t="s">
        <v>37740</v>
      </c>
      <c r="BP20" s="2">
        <v>0.5</v>
      </c>
      <c r="BQ20" s="2">
        <v>0</v>
      </c>
      <c r="BR20" s="2">
        <v>0.5</v>
      </c>
      <c r="BS20" s="2">
        <v>0.01</v>
      </c>
      <c r="BT20" t="s">
        <v>30259</v>
      </c>
      <c r="BU20">
        <v>39</v>
      </c>
      <c r="BV20" t="s">
        <v>610</v>
      </c>
      <c r="BW20">
        <v>24000</v>
      </c>
      <c r="BX20">
        <f>IF(ISNA(VLOOKUP(tbl_Countries[[#This Row],[name]],HDI!A:B,2,0)),0,VLOOKUP(tbl_Countries[[#This Row],[name]],HDI!A:B,2,0))</f>
        <v>0.39700000000000002</v>
      </c>
    </row>
    <row r="21" spans="1:76" x14ac:dyDescent="0.25">
      <c r="A21" t="s">
        <v>16992</v>
      </c>
      <c r="B21" t="s">
        <v>17455</v>
      </c>
      <c r="C21" t="s">
        <v>37210</v>
      </c>
      <c r="D21" t="s">
        <v>1641</v>
      </c>
      <c r="E21" t="s">
        <v>44137</v>
      </c>
      <c r="F21">
        <f>VLOOKUP($B21,XY_MinMax!$A:$G,2,0)</f>
        <v>619.79999999999995</v>
      </c>
      <c r="G21">
        <f>VLOOKUP($B21,XY_MinMax!$A:$G,3,0)</f>
        <v>639.9</v>
      </c>
      <c r="H21">
        <f>VLOOKUP($B21,XY_MinMax!$A:$G,4,0)</f>
        <v>629.5</v>
      </c>
      <c r="I21">
        <f>VLOOKUP($B21,XY_MinMax!$A:$G,5,0)</f>
        <v>494</v>
      </c>
      <c r="J21">
        <f>VLOOKUP($B21,XY_MinMax!$A:$G,7,0)</f>
        <v>534</v>
      </c>
      <c r="K21">
        <f>VLOOKUP($B21,XY_MinMax!$A:$G,6,0)</f>
        <v>515.4</v>
      </c>
      <c r="L21">
        <f>tbl_Countries[[#This Row],[Xmax]]-tbl_Countries[[#This Row],[Xmin]]</f>
        <v>20.100000000000023</v>
      </c>
      <c r="M21">
        <f>tbl_Countries[[#This Row],[Ymax]]-tbl_Countries[[#This Row],[Ymin]]</f>
        <v>40</v>
      </c>
      <c r="N21" t="s">
        <v>36007</v>
      </c>
      <c r="O21" t="s">
        <v>16994</v>
      </c>
      <c r="P21" t="s">
        <v>16995</v>
      </c>
      <c r="Q21" t="s">
        <v>1641</v>
      </c>
      <c r="R21">
        <v>587041</v>
      </c>
      <c r="S21">
        <v>581540</v>
      </c>
      <c r="T21">
        <v>5501</v>
      </c>
      <c r="U21" t="s">
        <v>16996</v>
      </c>
      <c r="V21" t="s">
        <v>610</v>
      </c>
      <c r="W21" t="s">
        <v>610</v>
      </c>
      <c r="X21" t="s">
        <v>16997</v>
      </c>
      <c r="Y21" t="s">
        <v>16999</v>
      </c>
      <c r="Z21" t="s">
        <v>17000</v>
      </c>
      <c r="AA21">
        <v>615</v>
      </c>
      <c r="AB21" t="s">
        <v>3827</v>
      </c>
      <c r="AC21" t="s">
        <v>17002</v>
      </c>
      <c r="AD21" s="3">
        <v>0.06</v>
      </c>
      <c r="AE21" s="3">
        <v>0.01</v>
      </c>
      <c r="AF21" s="3">
        <v>0.64100000000000001</v>
      </c>
      <c r="AG21" s="3">
        <v>0.215</v>
      </c>
      <c r="AH21" s="3">
        <v>7.3999999999999996E-2</v>
      </c>
      <c r="AI21" t="s">
        <v>36008</v>
      </c>
      <c r="AJ21">
        <v>25683610</v>
      </c>
      <c r="AK21" t="s">
        <v>17009</v>
      </c>
      <c r="AL21" t="s">
        <v>17010</v>
      </c>
      <c r="AM21" t="s">
        <v>17011</v>
      </c>
      <c r="AN21" s="3">
        <v>0.39550000000000002</v>
      </c>
      <c r="AO21" s="3">
        <v>0.20230000000000001</v>
      </c>
      <c r="AP21" s="3">
        <v>0.32419999999999999</v>
      </c>
      <c r="AQ21" s="3">
        <v>4.4499999999999998E-2</v>
      </c>
      <c r="AR21" s="3">
        <v>3.3500000000000002E-2</v>
      </c>
      <c r="AS21" s="4">
        <v>2.46E-2</v>
      </c>
      <c r="AT21" t="s">
        <v>17024</v>
      </c>
      <c r="AU21" t="s">
        <v>17025</v>
      </c>
      <c r="AV21" t="s">
        <v>1684</v>
      </c>
      <c r="AW21" t="s">
        <v>17026</v>
      </c>
      <c r="AX21" t="s">
        <v>17028</v>
      </c>
      <c r="AY21" t="s">
        <v>17034</v>
      </c>
      <c r="AZ21" t="s">
        <v>17053</v>
      </c>
      <c r="BA21" t="s">
        <v>37586</v>
      </c>
      <c r="BB21" t="s">
        <v>6551</v>
      </c>
      <c r="BC21" t="s">
        <v>17060</v>
      </c>
      <c r="BD21" t="s">
        <v>17061</v>
      </c>
      <c r="BE21" t="s">
        <v>2738</v>
      </c>
      <c r="BF21" t="s">
        <v>17062</v>
      </c>
      <c r="BG21" t="s">
        <v>17063</v>
      </c>
      <c r="BH21" t="s">
        <v>17064</v>
      </c>
      <c r="BI21" t="s">
        <v>17069</v>
      </c>
      <c r="BJ21" t="s">
        <v>17070</v>
      </c>
      <c r="BK21" t="s">
        <v>17088</v>
      </c>
      <c r="BL21" t="s">
        <v>36010</v>
      </c>
      <c r="BM21" s="3">
        <v>4.2000000000000003E-2</v>
      </c>
      <c r="BN21">
        <v>1600</v>
      </c>
      <c r="BO21" t="s">
        <v>37748</v>
      </c>
      <c r="BP21" s="2">
        <v>0.74</v>
      </c>
      <c r="BQ21" s="2">
        <v>0</v>
      </c>
      <c r="BR21" s="2">
        <v>0.24</v>
      </c>
      <c r="BS21" s="2">
        <v>0.02</v>
      </c>
      <c r="BT21" t="s">
        <v>17131</v>
      </c>
      <c r="BU21">
        <v>83</v>
      </c>
      <c r="BV21">
        <v>836</v>
      </c>
      <c r="BW21" t="s">
        <v>610</v>
      </c>
      <c r="BX21">
        <f>IF(ISNA(VLOOKUP(tbl_Countries[[#This Row],[name]],HDI!A:B,2,0)),0,VLOOKUP(tbl_Countries[[#This Row],[name]],HDI!A:B,2,0))</f>
        <v>0.52800000000000002</v>
      </c>
    </row>
    <row r="22" spans="1:76" x14ac:dyDescent="0.25">
      <c r="A22" t="s">
        <v>30551</v>
      </c>
      <c r="B22" t="s">
        <v>37011</v>
      </c>
      <c r="C22" t="s">
        <v>37012</v>
      </c>
      <c r="D22" t="s">
        <v>1641</v>
      </c>
      <c r="E22" t="s">
        <v>44003</v>
      </c>
      <c r="F22">
        <f>VLOOKUP($B22,XY_MinMax!$A:$G,2,0)</f>
        <v>555.4</v>
      </c>
      <c r="G22">
        <f>VLOOKUP($B22,XY_MinMax!$A:$G,3,0)</f>
        <v>581.4</v>
      </c>
      <c r="H22">
        <f>VLOOKUP($B22,XY_MinMax!$A:$G,4,0)</f>
        <v>566</v>
      </c>
      <c r="I22">
        <f>VLOOKUP($B22,XY_MinMax!$A:$G,5,0)</f>
        <v>510.7</v>
      </c>
      <c r="J22">
        <f>VLOOKUP($B22,XY_MinMax!$A:$G,7,0)</f>
        <v>538</v>
      </c>
      <c r="K22">
        <f>VLOOKUP($B22,XY_MinMax!$A:$G,6,0)</f>
        <v>523.70000000000005</v>
      </c>
      <c r="L22">
        <f>tbl_Countries[[#This Row],[Xmax]]-tbl_Countries[[#This Row],[Xmin]]</f>
        <v>26</v>
      </c>
      <c r="M22">
        <f>tbl_Countries[[#This Row],[Ymax]]-tbl_Countries[[#This Row],[Ymin]]</f>
        <v>27.300000000000011</v>
      </c>
      <c r="N22" t="s">
        <v>35485</v>
      </c>
      <c r="O22" t="s">
        <v>30553</v>
      </c>
      <c r="P22" t="s">
        <v>30554</v>
      </c>
      <c r="Q22" t="s">
        <v>1641</v>
      </c>
      <c r="R22">
        <v>581730</v>
      </c>
      <c r="S22">
        <v>566730</v>
      </c>
      <c r="T22">
        <v>15000</v>
      </c>
      <c r="U22" t="s">
        <v>30555</v>
      </c>
      <c r="V22" t="s">
        <v>30556</v>
      </c>
      <c r="W22" t="s">
        <v>30557</v>
      </c>
      <c r="X22" t="s">
        <v>1572</v>
      </c>
      <c r="Y22" t="s">
        <v>30558</v>
      </c>
      <c r="Z22" t="s">
        <v>30559</v>
      </c>
      <c r="AA22">
        <v>1013</v>
      </c>
      <c r="AB22" t="s">
        <v>30561</v>
      </c>
      <c r="AC22" t="s">
        <v>30562</v>
      </c>
      <c r="AD22" s="3">
        <v>6.0000000000000001E-3</v>
      </c>
      <c r="AE22" s="3">
        <v>0</v>
      </c>
      <c r="AF22" s="3">
        <v>0.45200000000000001</v>
      </c>
      <c r="AG22" s="3">
        <v>0.19800000000000001</v>
      </c>
      <c r="AH22" s="3">
        <v>0.34399999999999997</v>
      </c>
      <c r="AI22" t="s">
        <v>30569</v>
      </c>
      <c r="AJ22">
        <v>2249104</v>
      </c>
      <c r="AK22" t="s">
        <v>30571</v>
      </c>
      <c r="AL22" t="s">
        <v>30571</v>
      </c>
      <c r="AM22" t="s">
        <v>30572</v>
      </c>
      <c r="AN22" s="3">
        <v>0.31480000000000002</v>
      </c>
      <c r="AO22" s="3">
        <v>0.187</v>
      </c>
      <c r="AP22" s="3">
        <v>0.38879999999999998</v>
      </c>
      <c r="AQ22" s="3">
        <v>5.6099999999999997E-2</v>
      </c>
      <c r="AR22" s="3">
        <v>5.33E-2</v>
      </c>
      <c r="AS22" s="4">
        <v>1.52E-2</v>
      </c>
      <c r="AT22" t="s">
        <v>30585</v>
      </c>
      <c r="AU22" t="s">
        <v>30586</v>
      </c>
      <c r="AV22" t="s">
        <v>30587</v>
      </c>
      <c r="AW22" t="s">
        <v>30588</v>
      </c>
      <c r="AX22" t="s">
        <v>30589</v>
      </c>
      <c r="AY22" t="s">
        <v>2170</v>
      </c>
      <c r="AZ22" t="s">
        <v>30605</v>
      </c>
      <c r="BA22" t="s">
        <v>37558</v>
      </c>
      <c r="BB22" t="s">
        <v>2288</v>
      </c>
      <c r="BC22" t="s">
        <v>30609</v>
      </c>
      <c r="BD22" t="s">
        <v>30610</v>
      </c>
      <c r="BE22" t="s">
        <v>2488</v>
      </c>
      <c r="BF22" t="s">
        <v>30611</v>
      </c>
      <c r="BG22" t="s">
        <v>30612</v>
      </c>
      <c r="BH22" t="s">
        <v>30613</v>
      </c>
      <c r="BI22" t="s">
        <v>30618</v>
      </c>
      <c r="BJ22" t="s">
        <v>30618</v>
      </c>
      <c r="BK22" t="s">
        <v>30637</v>
      </c>
      <c r="BL22" t="s">
        <v>30638</v>
      </c>
      <c r="BM22" s="3">
        <v>2.4E-2</v>
      </c>
      <c r="BN22">
        <v>17000</v>
      </c>
      <c r="BO22" t="s">
        <v>37723</v>
      </c>
      <c r="BP22" s="2">
        <v>1</v>
      </c>
      <c r="BQ22" s="2">
        <v>0</v>
      </c>
      <c r="BR22" s="2">
        <v>0</v>
      </c>
      <c r="BS22" s="2">
        <v>0</v>
      </c>
      <c r="BT22" t="s">
        <v>30688</v>
      </c>
      <c r="BU22">
        <v>74</v>
      </c>
      <c r="BV22">
        <v>888</v>
      </c>
      <c r="BW22">
        <v>31747</v>
      </c>
      <c r="BX22">
        <f>IF(ISNA(VLOOKUP(tbl_Countries[[#This Row],[name]],HDI!A:B,2,0)),0,VLOOKUP(tbl_Countries[[#This Row],[name]],HDI!A:B,2,0))</f>
        <v>0.73499999999999999</v>
      </c>
    </row>
    <row r="23" spans="1:76" x14ac:dyDescent="0.25">
      <c r="A23" t="s">
        <v>19457</v>
      </c>
      <c r="B23" t="s">
        <v>19458</v>
      </c>
      <c r="C23" t="s">
        <v>37180</v>
      </c>
      <c r="D23" t="s">
        <v>1641</v>
      </c>
      <c r="E23" t="s">
        <v>44116</v>
      </c>
      <c r="F23">
        <f>VLOOKUP($B23,XY_MinMax!$A:$G,2,0)</f>
        <v>594</v>
      </c>
      <c r="G23">
        <f>VLOOKUP($B23,XY_MinMax!$A:$G,3,0)</f>
        <v>616.20000000000005</v>
      </c>
      <c r="H23">
        <f>VLOOKUP($B23,XY_MinMax!$A:$G,4,0)</f>
        <v>605</v>
      </c>
      <c r="I23">
        <f>VLOOKUP($B23,XY_MinMax!$A:$G,5,0)</f>
        <v>447.7</v>
      </c>
      <c r="J23">
        <f>VLOOKUP($B23,XY_MinMax!$A:$G,7,0)</f>
        <v>473.5</v>
      </c>
      <c r="K23">
        <f>VLOOKUP($B23,XY_MinMax!$A:$G,6,0)</f>
        <v>459.1</v>
      </c>
      <c r="L23">
        <f>tbl_Countries[[#This Row],[Xmax]]-tbl_Countries[[#This Row],[Xmin]]</f>
        <v>22.200000000000045</v>
      </c>
      <c r="M23">
        <f>tbl_Countries[[#This Row],[Ymax]]-tbl_Countries[[#This Row],[Ymin]]</f>
        <v>25.800000000000011</v>
      </c>
      <c r="N23" t="s">
        <v>36675</v>
      </c>
      <c r="O23" t="s">
        <v>19459</v>
      </c>
      <c r="P23" t="s">
        <v>19460</v>
      </c>
      <c r="Q23" t="s">
        <v>1641</v>
      </c>
      <c r="R23">
        <v>580367</v>
      </c>
      <c r="S23">
        <v>569140</v>
      </c>
      <c r="T23">
        <v>11227</v>
      </c>
      <c r="U23" t="s">
        <v>19461</v>
      </c>
      <c r="V23" t="s">
        <v>19462</v>
      </c>
      <c r="W23" t="s">
        <v>19463</v>
      </c>
      <c r="X23" t="s">
        <v>19464</v>
      </c>
      <c r="Y23" t="s">
        <v>19465</v>
      </c>
      <c r="Z23" t="s">
        <v>19466</v>
      </c>
      <c r="AA23">
        <v>762</v>
      </c>
      <c r="AB23" t="s">
        <v>3827</v>
      </c>
      <c r="AC23" t="s">
        <v>19468</v>
      </c>
      <c r="AD23" s="3">
        <v>9.8000000000000004E-2</v>
      </c>
      <c r="AE23" s="3">
        <v>8.9999999999999993E-3</v>
      </c>
      <c r="AF23" s="3">
        <v>0.374</v>
      </c>
      <c r="AG23" s="3">
        <v>6.0999999999999999E-2</v>
      </c>
      <c r="AH23" s="3">
        <v>0.45800000000000002</v>
      </c>
      <c r="AI23" t="s">
        <v>35923</v>
      </c>
      <c r="AJ23">
        <v>48397527</v>
      </c>
      <c r="AK23" t="s">
        <v>19476</v>
      </c>
      <c r="AL23" t="s">
        <v>19477</v>
      </c>
      <c r="AM23" t="s">
        <v>19478</v>
      </c>
      <c r="AN23" s="3">
        <v>0.39029999999999998</v>
      </c>
      <c r="AO23" s="3">
        <v>0.1961</v>
      </c>
      <c r="AP23" s="3">
        <v>0.3427</v>
      </c>
      <c r="AQ23" s="3">
        <v>0.04</v>
      </c>
      <c r="AR23" s="3">
        <v>3.0800000000000001E-2</v>
      </c>
      <c r="AS23" s="4">
        <v>1.5699999999999999E-2</v>
      </c>
      <c r="AT23" t="s">
        <v>19491</v>
      </c>
      <c r="AU23" t="s">
        <v>4435</v>
      </c>
      <c r="AV23" t="s">
        <v>7294</v>
      </c>
      <c r="AW23" t="s">
        <v>19492</v>
      </c>
      <c r="AX23" t="s">
        <v>19493</v>
      </c>
      <c r="AY23" t="s">
        <v>19498</v>
      </c>
      <c r="AZ23" t="s">
        <v>19515</v>
      </c>
      <c r="BA23" t="s">
        <v>37581</v>
      </c>
      <c r="BB23" t="s">
        <v>1726</v>
      </c>
      <c r="BC23" t="s">
        <v>19520</v>
      </c>
      <c r="BD23" t="s">
        <v>19521</v>
      </c>
      <c r="BE23" t="s">
        <v>2738</v>
      </c>
      <c r="BF23" t="s">
        <v>35925</v>
      </c>
      <c r="BG23" t="s">
        <v>19522</v>
      </c>
      <c r="BH23" t="s">
        <v>19523</v>
      </c>
      <c r="BI23" t="s">
        <v>19529</v>
      </c>
      <c r="BJ23" t="s">
        <v>19530</v>
      </c>
      <c r="BK23" t="s">
        <v>35928</v>
      </c>
      <c r="BL23" t="s">
        <v>19550</v>
      </c>
      <c r="BM23" s="3">
        <v>4.9000000000000002E-2</v>
      </c>
      <c r="BN23">
        <v>3500</v>
      </c>
      <c r="BO23" t="s">
        <v>37745</v>
      </c>
      <c r="BP23" s="2">
        <v>0.33</v>
      </c>
      <c r="BQ23" s="2">
        <v>0</v>
      </c>
      <c r="BR23" s="2">
        <v>0.34</v>
      </c>
      <c r="BS23" s="2">
        <v>0.33</v>
      </c>
      <c r="BT23" t="s">
        <v>19611</v>
      </c>
      <c r="BU23">
        <v>197</v>
      </c>
      <c r="BV23">
        <v>3819</v>
      </c>
      <c r="BW23">
        <v>177800</v>
      </c>
      <c r="BX23">
        <f>IF(ISNA(VLOOKUP(tbl_Countries[[#This Row],[name]],HDI!A:B,2,0)),0,VLOOKUP(tbl_Countries[[#This Row],[name]],HDI!A:B,2,0))</f>
        <v>0.60099999999999998</v>
      </c>
    </row>
    <row r="24" spans="1:76" x14ac:dyDescent="0.25">
      <c r="A24" t="s">
        <v>29416</v>
      </c>
      <c r="B24" t="s">
        <v>29417</v>
      </c>
      <c r="C24" t="s">
        <v>37060</v>
      </c>
      <c r="D24" t="s">
        <v>1641</v>
      </c>
      <c r="E24" t="s">
        <v>44035</v>
      </c>
      <c r="F24">
        <f>VLOOKUP($B24,XY_MinMax!$A:$G,2,0)</f>
        <v>523.6</v>
      </c>
      <c r="G24">
        <f>VLOOKUP($B24,XY_MinMax!$A:$G,3,0)</f>
        <v>544.9</v>
      </c>
      <c r="H24">
        <f>VLOOKUP($B24,XY_MinMax!$A:$G,4,0)</f>
        <v>535.29999999999995</v>
      </c>
      <c r="I24">
        <f>VLOOKUP($B24,XY_MinMax!$A:$G,5,0)</f>
        <v>424</v>
      </c>
      <c r="J24">
        <f>VLOOKUP($B24,XY_MinMax!$A:$G,7,0)</f>
        <v>456</v>
      </c>
      <c r="K24">
        <f>VLOOKUP($B24,XY_MinMax!$A:$G,6,0)</f>
        <v>444.8</v>
      </c>
      <c r="L24">
        <f>tbl_Countries[[#This Row],[Xmax]]-tbl_Countries[[#This Row],[Xmin]]</f>
        <v>21.299999999999955</v>
      </c>
      <c r="M24">
        <f>tbl_Countries[[#This Row],[Ymax]]-tbl_Countries[[#This Row],[Ymin]]</f>
        <v>32</v>
      </c>
      <c r="N24" t="s">
        <v>29418</v>
      </c>
      <c r="O24" t="s">
        <v>29419</v>
      </c>
      <c r="P24" t="s">
        <v>29420</v>
      </c>
      <c r="Q24" t="s">
        <v>1641</v>
      </c>
      <c r="R24">
        <v>475440</v>
      </c>
      <c r="S24">
        <v>472710</v>
      </c>
      <c r="T24">
        <v>2730</v>
      </c>
      <c r="U24" t="s">
        <v>29421</v>
      </c>
      <c r="V24" t="s">
        <v>29422</v>
      </c>
      <c r="W24" t="s">
        <v>29423</v>
      </c>
      <c r="X24" t="s">
        <v>3295</v>
      </c>
      <c r="Y24" t="s">
        <v>29424</v>
      </c>
      <c r="Z24" t="s">
        <v>29425</v>
      </c>
      <c r="AA24">
        <v>667</v>
      </c>
      <c r="AB24" t="s">
        <v>1649</v>
      </c>
      <c r="AC24" t="s">
        <v>29426</v>
      </c>
      <c r="AD24" s="3">
        <v>0.13100000000000001</v>
      </c>
      <c r="AE24" s="3">
        <v>3.3000000000000002E-2</v>
      </c>
      <c r="AF24" s="3">
        <v>4.2000000000000003E-2</v>
      </c>
      <c r="AG24" s="3">
        <v>0.41699999999999998</v>
      </c>
      <c r="AH24" s="3">
        <v>0.377</v>
      </c>
      <c r="AI24" t="s">
        <v>29432</v>
      </c>
      <c r="AJ24">
        <v>25640965</v>
      </c>
      <c r="AK24" t="s">
        <v>29434</v>
      </c>
      <c r="AL24" t="s">
        <v>29435</v>
      </c>
      <c r="AM24" t="s">
        <v>29436</v>
      </c>
      <c r="AN24" s="3">
        <v>0.42149999999999999</v>
      </c>
      <c r="AO24" s="3">
        <v>0.19600000000000001</v>
      </c>
      <c r="AP24" s="3">
        <v>0.31030000000000002</v>
      </c>
      <c r="AQ24" s="3">
        <v>3.9899999999999998E-2</v>
      </c>
      <c r="AR24" s="3">
        <v>3.2300000000000002E-2</v>
      </c>
      <c r="AS24" s="4">
        <v>2.5399999999999999E-2</v>
      </c>
      <c r="AT24" t="s">
        <v>29449</v>
      </c>
      <c r="AU24" t="s">
        <v>4697</v>
      </c>
      <c r="AV24" t="s">
        <v>10906</v>
      </c>
      <c r="AW24" t="s">
        <v>29450</v>
      </c>
      <c r="AX24" t="s">
        <v>29452</v>
      </c>
      <c r="AY24" t="s">
        <v>29458</v>
      </c>
      <c r="AZ24" t="s">
        <v>29473</v>
      </c>
      <c r="BA24" t="s">
        <v>29479</v>
      </c>
      <c r="BB24" t="s">
        <v>1726</v>
      </c>
      <c r="BC24" t="s">
        <v>29480</v>
      </c>
      <c r="BD24" t="s">
        <v>29481</v>
      </c>
      <c r="BE24" t="s">
        <v>412</v>
      </c>
      <c r="BF24" t="s">
        <v>29482</v>
      </c>
      <c r="BG24" t="s">
        <v>29483</v>
      </c>
      <c r="BH24" t="s">
        <v>29484</v>
      </c>
      <c r="BI24" t="s">
        <v>29489</v>
      </c>
      <c r="BJ24" t="s">
        <v>29490</v>
      </c>
      <c r="BK24" t="s">
        <v>37595</v>
      </c>
      <c r="BL24" t="s">
        <v>29510</v>
      </c>
      <c r="BM24" s="3">
        <v>3.5000000000000003E-2</v>
      </c>
      <c r="BN24">
        <v>3700</v>
      </c>
      <c r="BO24" t="s">
        <v>37740</v>
      </c>
      <c r="BP24" s="2">
        <v>0.52</v>
      </c>
      <c r="BQ24" s="2">
        <v>0</v>
      </c>
      <c r="BR24" s="2">
        <v>0.47</v>
      </c>
      <c r="BS24" s="2">
        <v>0.01</v>
      </c>
      <c r="BT24" t="s">
        <v>29556</v>
      </c>
      <c r="BU24">
        <v>33</v>
      </c>
      <c r="BV24">
        <v>987</v>
      </c>
      <c r="BW24">
        <v>77589</v>
      </c>
      <c r="BX24">
        <f>IF(ISNA(VLOOKUP(tbl_Countries[[#This Row],[name]],HDI!A:B,2,0)),0,VLOOKUP(tbl_Countries[[#This Row],[name]],HDI!A:B,2,0))</f>
        <v>0.56299999999999994</v>
      </c>
    </row>
    <row r="25" spans="1:76" x14ac:dyDescent="0.25">
      <c r="A25" t="s">
        <v>12638</v>
      </c>
      <c r="B25" t="s">
        <v>16993</v>
      </c>
      <c r="C25" t="s">
        <v>37191</v>
      </c>
      <c r="D25" t="s">
        <v>1641</v>
      </c>
      <c r="E25" t="s">
        <v>44124</v>
      </c>
      <c r="F25">
        <f>VLOOKUP($B25,XY_MinMax!$A:$G,2,0)</f>
        <v>463.5</v>
      </c>
      <c r="G25">
        <f>VLOOKUP($B25,XY_MinMax!$A:$G,3,0)</f>
        <v>497.2</v>
      </c>
      <c r="H25">
        <f>VLOOKUP($B25,XY_MinMax!$A:$G,4,0)</f>
        <v>482.6</v>
      </c>
      <c r="I25">
        <f>VLOOKUP($B25,XY_MinMax!$A:$G,5,0)</f>
        <v>353.8</v>
      </c>
      <c r="J25">
        <f>VLOOKUP($B25,XY_MinMax!$A:$G,7,0)</f>
        <v>380.7</v>
      </c>
      <c r="K25">
        <f>VLOOKUP($B25,XY_MinMax!$A:$G,6,0)</f>
        <v>367.4</v>
      </c>
      <c r="L25">
        <f>tbl_Countries[[#This Row],[Xmax]]-tbl_Countries[[#This Row],[Xmin]]</f>
        <v>33.699999999999989</v>
      </c>
      <c r="M25">
        <f>tbl_Countries[[#This Row],[Ymax]]-tbl_Countries[[#This Row],[Ymin]]</f>
        <v>26.899999999999977</v>
      </c>
      <c r="N25" t="s">
        <v>36752</v>
      </c>
      <c r="O25" t="s">
        <v>12640</v>
      </c>
      <c r="P25" t="s">
        <v>12641</v>
      </c>
      <c r="Q25" t="s">
        <v>1641</v>
      </c>
      <c r="R25">
        <v>446550</v>
      </c>
      <c r="S25">
        <v>446300</v>
      </c>
      <c r="T25">
        <v>250</v>
      </c>
      <c r="U25" t="s">
        <v>12642</v>
      </c>
      <c r="V25" t="s">
        <v>12643</v>
      </c>
      <c r="W25" t="s">
        <v>12644</v>
      </c>
      <c r="X25" t="s">
        <v>12645</v>
      </c>
      <c r="Y25" t="s">
        <v>12646</v>
      </c>
      <c r="Z25" t="s">
        <v>12647</v>
      </c>
      <c r="AA25">
        <v>909</v>
      </c>
      <c r="AB25" t="s">
        <v>12649</v>
      </c>
      <c r="AC25" t="s">
        <v>12650</v>
      </c>
      <c r="AD25" s="3">
        <v>0.17499999999999999</v>
      </c>
      <c r="AE25" s="3">
        <v>2.9000000000000001E-2</v>
      </c>
      <c r="AF25" s="3">
        <v>0.47099999999999997</v>
      </c>
      <c r="AG25" s="3">
        <v>0.115</v>
      </c>
      <c r="AH25" s="3">
        <v>0.21</v>
      </c>
      <c r="AI25" t="s">
        <v>12661</v>
      </c>
      <c r="AJ25">
        <v>34314130</v>
      </c>
      <c r="AK25" t="s">
        <v>12663</v>
      </c>
      <c r="AL25" t="s">
        <v>12664</v>
      </c>
      <c r="AM25" t="s">
        <v>12665</v>
      </c>
      <c r="AN25" s="3">
        <v>0.25469999999999998</v>
      </c>
      <c r="AO25" s="3">
        <v>0.16830000000000001</v>
      </c>
      <c r="AP25" s="3">
        <v>0.42409999999999998</v>
      </c>
      <c r="AQ25" s="3">
        <v>8.3299999999999999E-2</v>
      </c>
      <c r="AR25" s="3">
        <v>6.9500000000000006E-2</v>
      </c>
      <c r="AS25" s="4">
        <v>9.4999999999999998E-3</v>
      </c>
      <c r="AT25" t="s">
        <v>10388</v>
      </c>
      <c r="AU25" t="s">
        <v>12679</v>
      </c>
      <c r="AV25" t="s">
        <v>12680</v>
      </c>
      <c r="AW25" t="s">
        <v>12681</v>
      </c>
      <c r="AX25" t="s">
        <v>12683</v>
      </c>
      <c r="AY25" t="s">
        <v>12688</v>
      </c>
      <c r="AZ25" t="s">
        <v>12707</v>
      </c>
      <c r="BA25" t="s">
        <v>37515</v>
      </c>
      <c r="BB25" t="s">
        <v>4067</v>
      </c>
      <c r="BC25" t="s">
        <v>12715</v>
      </c>
      <c r="BD25" t="s">
        <v>12716</v>
      </c>
      <c r="BE25" t="s">
        <v>2174</v>
      </c>
      <c r="BF25" t="s">
        <v>12718</v>
      </c>
      <c r="BG25" t="s">
        <v>12719</v>
      </c>
      <c r="BH25" t="s">
        <v>12720</v>
      </c>
      <c r="BI25" t="s">
        <v>12725</v>
      </c>
      <c r="BJ25" t="s">
        <v>12726</v>
      </c>
      <c r="BK25" t="s">
        <v>36048</v>
      </c>
      <c r="BL25" t="s">
        <v>12747</v>
      </c>
      <c r="BM25" s="3">
        <v>4.1000000000000002E-2</v>
      </c>
      <c r="BN25">
        <v>8600</v>
      </c>
      <c r="BO25" t="s">
        <v>37695</v>
      </c>
      <c r="BP25" s="2">
        <v>0.68</v>
      </c>
      <c r="BQ25" s="2">
        <v>0</v>
      </c>
      <c r="BR25" s="2">
        <v>0.16</v>
      </c>
      <c r="BS25" s="2">
        <v>0.15</v>
      </c>
      <c r="BT25" t="s">
        <v>12816</v>
      </c>
      <c r="BU25">
        <v>55</v>
      </c>
      <c r="BV25">
        <v>2067</v>
      </c>
      <c r="BW25" t="s">
        <v>610</v>
      </c>
      <c r="BX25">
        <f>IF(ISNA(VLOOKUP(tbl_Countries[[#This Row],[name]],HDI!A:B,2,0)),0,VLOOKUP(tbl_Countries[[#This Row],[name]],HDI!A:B,2,0))</f>
        <v>0.68600000000000005</v>
      </c>
    </row>
    <row r="26" spans="1:76" x14ac:dyDescent="0.25">
      <c r="A26" t="s">
        <v>28662</v>
      </c>
      <c r="B26" t="s">
        <v>28774</v>
      </c>
      <c r="C26" t="s">
        <v>37013</v>
      </c>
      <c r="D26" t="s">
        <v>1641</v>
      </c>
      <c r="E26" t="s">
        <v>44004</v>
      </c>
      <c r="F26">
        <f>VLOOKUP($B26,XY_MinMax!$A:$G,2,0)</f>
        <v>531.1</v>
      </c>
      <c r="G26">
        <f>VLOOKUP($B26,XY_MinMax!$A:$G,3,0)</f>
        <v>551.70000000000005</v>
      </c>
      <c r="H26">
        <f>VLOOKUP($B26,XY_MinMax!$A:$G,4,0)</f>
        <v>542.29999999999995</v>
      </c>
      <c r="I26">
        <f>VLOOKUP($B26,XY_MinMax!$A:$G,5,0)</f>
        <v>450.3</v>
      </c>
      <c r="J26">
        <f>VLOOKUP($B26,XY_MinMax!$A:$G,7,0)</f>
        <v>474.4</v>
      </c>
      <c r="K26">
        <f>VLOOKUP($B26,XY_MinMax!$A:$G,6,0)</f>
        <v>462.9</v>
      </c>
      <c r="L26">
        <f>tbl_Countries[[#This Row],[Xmax]]-tbl_Countries[[#This Row],[Xmin]]</f>
        <v>20.600000000000023</v>
      </c>
      <c r="M26">
        <f>tbl_Countries[[#This Row],[Ymax]]-tbl_Countries[[#This Row],[Ymin]]</f>
        <v>24.099999999999966</v>
      </c>
      <c r="N26" t="s">
        <v>35586</v>
      </c>
      <c r="O26" t="s">
        <v>28607</v>
      </c>
      <c r="P26" t="s">
        <v>28608</v>
      </c>
      <c r="Q26" t="s">
        <v>1641</v>
      </c>
      <c r="R26">
        <v>342000</v>
      </c>
      <c r="S26">
        <v>341500</v>
      </c>
      <c r="T26">
        <v>500</v>
      </c>
      <c r="U26" t="s">
        <v>28609</v>
      </c>
      <c r="V26" t="s">
        <v>28610</v>
      </c>
      <c r="W26" t="s">
        <v>28611</v>
      </c>
      <c r="X26" t="s">
        <v>28612</v>
      </c>
      <c r="Y26" t="s">
        <v>28613</v>
      </c>
      <c r="Z26" t="s">
        <v>28614</v>
      </c>
      <c r="AA26">
        <v>430</v>
      </c>
      <c r="AB26" t="s">
        <v>1649</v>
      </c>
      <c r="AC26" t="s">
        <v>28615</v>
      </c>
      <c r="AD26" s="3">
        <v>1.6E-2</v>
      </c>
      <c r="AE26" s="3">
        <v>2E-3</v>
      </c>
      <c r="AF26" s="3">
        <v>0.29299999999999998</v>
      </c>
      <c r="AG26" s="3">
        <v>0.65600000000000003</v>
      </c>
      <c r="AH26" s="3">
        <v>3.3000000000000002E-2</v>
      </c>
      <c r="AI26" t="s">
        <v>28622</v>
      </c>
      <c r="AJ26">
        <v>5062021</v>
      </c>
      <c r="AK26" t="s">
        <v>28624</v>
      </c>
      <c r="AL26" t="s">
        <v>28625</v>
      </c>
      <c r="AM26" t="s">
        <v>28626</v>
      </c>
      <c r="AN26" s="3">
        <v>0.41749999999999998</v>
      </c>
      <c r="AO26" s="3">
        <v>0.1699</v>
      </c>
      <c r="AP26" s="3">
        <v>0.3377</v>
      </c>
      <c r="AQ26" s="3">
        <v>4.3900000000000002E-2</v>
      </c>
      <c r="AR26" s="3">
        <v>3.1E-2</v>
      </c>
      <c r="AS26" s="4">
        <v>2.1700000000000001E-2</v>
      </c>
      <c r="AT26" t="s">
        <v>28636</v>
      </c>
      <c r="AU26" t="s">
        <v>4034</v>
      </c>
      <c r="AV26" t="s">
        <v>20008</v>
      </c>
      <c r="AW26" t="s">
        <v>28637</v>
      </c>
      <c r="AX26" t="s">
        <v>28638</v>
      </c>
      <c r="AY26" t="s">
        <v>28642</v>
      </c>
      <c r="AZ26" t="s">
        <v>28657</v>
      </c>
      <c r="BA26" t="s">
        <v>37594</v>
      </c>
      <c r="BB26" t="s">
        <v>1726</v>
      </c>
      <c r="BC26" t="s">
        <v>28663</v>
      </c>
      <c r="BD26" t="s">
        <v>28664</v>
      </c>
      <c r="BE26" t="s">
        <v>412</v>
      </c>
      <c r="BF26" t="s">
        <v>28665</v>
      </c>
      <c r="BG26" t="s">
        <v>28666</v>
      </c>
      <c r="BH26" t="s">
        <v>28667</v>
      </c>
      <c r="BI26" t="s">
        <v>28671</v>
      </c>
      <c r="BJ26" t="s">
        <v>28672</v>
      </c>
      <c r="BK26" t="s">
        <v>28690</v>
      </c>
      <c r="BL26" t="s">
        <v>28691</v>
      </c>
      <c r="BM26" s="3">
        <v>-3.1E-2</v>
      </c>
      <c r="BN26">
        <v>6800</v>
      </c>
      <c r="BO26" t="s">
        <v>37740</v>
      </c>
      <c r="BP26" s="2">
        <v>0.64</v>
      </c>
      <c r="BQ26" s="2">
        <v>0</v>
      </c>
      <c r="BR26" s="2">
        <v>0.36</v>
      </c>
      <c r="BS26" s="2">
        <v>0</v>
      </c>
      <c r="BT26" t="s">
        <v>28745</v>
      </c>
      <c r="BU26">
        <v>27</v>
      </c>
      <c r="BV26">
        <v>510</v>
      </c>
      <c r="BW26">
        <v>23324</v>
      </c>
      <c r="BX26">
        <f>IF(ISNA(VLOOKUP(tbl_Countries[[#This Row],[name]],HDI!A:B,2,0)),0,VLOOKUP(tbl_Countries[[#This Row],[name]],HDI!A:B,2,0))</f>
        <v>0</v>
      </c>
    </row>
    <row r="27" spans="1:76" x14ac:dyDescent="0.25">
      <c r="A27" t="s">
        <v>24244</v>
      </c>
      <c r="B27" t="s">
        <v>24086</v>
      </c>
      <c r="C27" t="s">
        <v>37095</v>
      </c>
      <c r="D27" t="s">
        <v>1641</v>
      </c>
      <c r="E27" t="s">
        <v>44058</v>
      </c>
      <c r="F27">
        <f>VLOOKUP($B27,XY_MinMax!$A:$G,2,0)</f>
        <v>524.20000000000005</v>
      </c>
      <c r="G27">
        <f>VLOOKUP($B27,XY_MinMax!$A:$G,3,0)</f>
        <v>540.20000000000005</v>
      </c>
      <c r="H27">
        <f>VLOOKUP($B27,XY_MinMax!$A:$G,4,0)</f>
        <v>532.70000000000005</v>
      </c>
      <c r="I27">
        <f>VLOOKUP($B27,XY_MinMax!$A:$G,5,0)</f>
        <v>454.1</v>
      </c>
      <c r="J27">
        <f>VLOOKUP($B27,XY_MinMax!$A:$G,7,0)</f>
        <v>471.6</v>
      </c>
      <c r="K27">
        <f>VLOOKUP($B27,XY_MinMax!$A:$G,6,0)</f>
        <v>462.3</v>
      </c>
      <c r="L27">
        <f>tbl_Countries[[#This Row],[Xmax]]-tbl_Countries[[#This Row],[Xmin]]</f>
        <v>16</v>
      </c>
      <c r="M27">
        <f>tbl_Countries[[#This Row],[Ymax]]-tbl_Countries[[#This Row],[Ymin]]</f>
        <v>17.5</v>
      </c>
      <c r="N27" t="s">
        <v>36581</v>
      </c>
      <c r="O27" t="s">
        <v>24246</v>
      </c>
      <c r="P27" t="s">
        <v>24247</v>
      </c>
      <c r="Q27" t="s">
        <v>1641</v>
      </c>
      <c r="R27">
        <v>267667</v>
      </c>
      <c r="S27">
        <v>257667</v>
      </c>
      <c r="T27">
        <v>10000</v>
      </c>
      <c r="U27" t="s">
        <v>24248</v>
      </c>
      <c r="V27" t="s">
        <v>24249</v>
      </c>
      <c r="W27" t="s">
        <v>24250</v>
      </c>
      <c r="X27" t="s">
        <v>24251</v>
      </c>
      <c r="Y27" t="s">
        <v>24252</v>
      </c>
      <c r="Z27" t="s">
        <v>24253</v>
      </c>
      <c r="AA27">
        <v>377</v>
      </c>
      <c r="AB27" t="s">
        <v>1649</v>
      </c>
      <c r="AC27" t="s">
        <v>24255</v>
      </c>
      <c r="AD27" s="3">
        <v>1.2E-2</v>
      </c>
      <c r="AE27" s="3">
        <v>6.0000000000000001E-3</v>
      </c>
      <c r="AF27" s="3">
        <v>0.17199999999999999</v>
      </c>
      <c r="AG27" s="3">
        <v>0.81</v>
      </c>
      <c r="AH27" s="3">
        <v>0</v>
      </c>
      <c r="AI27" t="s">
        <v>35748</v>
      </c>
      <c r="AJ27">
        <v>2119036</v>
      </c>
      <c r="AK27" t="s">
        <v>24261</v>
      </c>
      <c r="AL27" t="s">
        <v>24262</v>
      </c>
      <c r="AM27" t="s">
        <v>24263</v>
      </c>
      <c r="AN27" s="3">
        <v>0.3745</v>
      </c>
      <c r="AO27" s="3">
        <v>0.2208</v>
      </c>
      <c r="AP27" s="3">
        <v>0.316</v>
      </c>
      <c r="AQ27" s="3">
        <v>4.9599999999999998E-2</v>
      </c>
      <c r="AR27" s="3">
        <v>3.9100000000000003E-2</v>
      </c>
      <c r="AS27" s="4">
        <v>2.7300000000000001E-2</v>
      </c>
      <c r="AT27" t="s">
        <v>24275</v>
      </c>
      <c r="AU27" t="s">
        <v>17657</v>
      </c>
      <c r="AV27" t="s">
        <v>24276</v>
      </c>
      <c r="AW27" t="s">
        <v>24277</v>
      </c>
      <c r="AX27" t="s">
        <v>24278</v>
      </c>
      <c r="AY27" t="s">
        <v>24284</v>
      </c>
      <c r="AZ27" t="s">
        <v>24298</v>
      </c>
      <c r="BA27" t="s">
        <v>37574</v>
      </c>
      <c r="BB27" t="s">
        <v>1726</v>
      </c>
      <c r="BC27" t="s">
        <v>24304</v>
      </c>
      <c r="BD27" t="s">
        <v>24305</v>
      </c>
      <c r="BE27" t="s">
        <v>412</v>
      </c>
      <c r="BF27" t="s">
        <v>24306</v>
      </c>
      <c r="BG27" t="s">
        <v>24307</v>
      </c>
      <c r="BH27" t="s">
        <v>24308</v>
      </c>
      <c r="BI27" t="s">
        <v>24313</v>
      </c>
      <c r="BJ27" t="s">
        <v>24314</v>
      </c>
      <c r="BK27" t="s">
        <v>35751</v>
      </c>
      <c r="BL27" t="s">
        <v>24333</v>
      </c>
      <c r="BM27" s="3">
        <v>5.0000000000000001E-3</v>
      </c>
      <c r="BN27">
        <v>18100</v>
      </c>
      <c r="BO27" t="s">
        <v>37740</v>
      </c>
      <c r="BP27" s="2">
        <v>0.51</v>
      </c>
      <c r="BQ27" s="2">
        <v>0</v>
      </c>
      <c r="BR27" s="2">
        <v>0.49</v>
      </c>
      <c r="BS27" s="2">
        <v>0</v>
      </c>
      <c r="BT27" t="s">
        <v>24385</v>
      </c>
      <c r="BU27">
        <v>44</v>
      </c>
      <c r="BV27">
        <v>649</v>
      </c>
      <c r="BW27">
        <v>14300</v>
      </c>
      <c r="BX27">
        <f>IF(ISNA(VLOOKUP(tbl_Countries[[#This Row],[name]],HDI!A:B,2,0)),0,VLOOKUP(tbl_Countries[[#This Row],[name]],HDI!A:B,2,0))</f>
        <v>0.70299999999999996</v>
      </c>
    </row>
    <row r="28" spans="1:76" x14ac:dyDescent="0.25">
      <c r="A28" t="s">
        <v>2120</v>
      </c>
      <c r="B28" t="s">
        <v>37111</v>
      </c>
      <c r="C28" t="s">
        <v>37112</v>
      </c>
      <c r="D28" t="s">
        <v>1641</v>
      </c>
      <c r="E28" t="s">
        <v>44071</v>
      </c>
      <c r="F28">
        <f>VLOOKUP($B28,XY_MinMax!$A:$G,2,0)</f>
        <v>452.6</v>
      </c>
      <c r="G28">
        <f>VLOOKUP($B28,XY_MinMax!$A:$G,3,0)</f>
        <v>476</v>
      </c>
      <c r="H28">
        <f>VLOOKUP($B28,XY_MinMax!$A:$G,4,0)</f>
        <v>463.6</v>
      </c>
      <c r="I28">
        <f>VLOOKUP($B28,XY_MinMax!$A:$G,5,0)</f>
        <v>380.7</v>
      </c>
      <c r="J28">
        <f>VLOOKUP($B28,XY_MinMax!$A:$G,7,0)</f>
        <v>401.7</v>
      </c>
      <c r="K28">
        <f>VLOOKUP($B28,XY_MinMax!$A:$G,6,0)</f>
        <v>390</v>
      </c>
      <c r="L28">
        <f>tbl_Countries[[#This Row],[Xmax]]-tbl_Countries[[#This Row],[Xmin]]</f>
        <v>23.399999999999977</v>
      </c>
      <c r="M28">
        <f>tbl_Countries[[#This Row],[Ymax]]-tbl_Countries[[#This Row],[Ymin]]</f>
        <v>21</v>
      </c>
      <c r="N28" t="s">
        <v>36341</v>
      </c>
      <c r="O28" t="s">
        <v>2122</v>
      </c>
      <c r="P28" t="s">
        <v>2123</v>
      </c>
      <c r="Q28" t="s">
        <v>1641</v>
      </c>
      <c r="R28">
        <v>266000</v>
      </c>
      <c r="S28">
        <v>266000</v>
      </c>
      <c r="T28">
        <v>0</v>
      </c>
      <c r="U28" t="s">
        <v>2124</v>
      </c>
      <c r="V28" t="s">
        <v>2125</v>
      </c>
      <c r="W28" t="s">
        <v>2126</v>
      </c>
      <c r="X28" t="s">
        <v>2127</v>
      </c>
      <c r="Y28" t="s">
        <v>2128</v>
      </c>
      <c r="Z28" t="s">
        <v>2129</v>
      </c>
      <c r="AA28">
        <v>256</v>
      </c>
      <c r="AB28" t="s">
        <v>2131</v>
      </c>
      <c r="AC28" t="s">
        <v>2132</v>
      </c>
      <c r="AD28" s="3">
        <v>0</v>
      </c>
      <c r="AE28" s="3">
        <v>0</v>
      </c>
      <c r="AF28" s="3">
        <v>0.188</v>
      </c>
      <c r="AG28" s="3">
        <v>2.7E-2</v>
      </c>
      <c r="AH28" s="3">
        <v>0.78500000000000003</v>
      </c>
      <c r="AI28" t="s">
        <v>2140</v>
      </c>
      <c r="AJ28">
        <v>619551</v>
      </c>
      <c r="AK28" t="s">
        <v>2142</v>
      </c>
      <c r="AL28" t="s">
        <v>2143</v>
      </c>
      <c r="AM28" t="s">
        <v>2144</v>
      </c>
      <c r="AN28" s="3">
        <v>0.36930000000000002</v>
      </c>
      <c r="AO28" s="3">
        <v>0.19489999999999999</v>
      </c>
      <c r="AP28" s="3">
        <v>0.34520000000000001</v>
      </c>
      <c r="AQ28" s="3">
        <v>5.11E-2</v>
      </c>
      <c r="AR28" s="3">
        <v>3.95E-2</v>
      </c>
      <c r="AS28" s="4">
        <v>2.64E-2</v>
      </c>
      <c r="AT28" t="s">
        <v>2160</v>
      </c>
      <c r="AU28" t="s">
        <v>2161</v>
      </c>
      <c r="AV28" t="s">
        <v>2162</v>
      </c>
      <c r="AW28" t="s">
        <v>2163</v>
      </c>
      <c r="AX28" t="s">
        <v>2165</v>
      </c>
      <c r="AY28" t="s">
        <v>2170</v>
      </c>
      <c r="AZ28" t="s">
        <v>739</v>
      </c>
      <c r="BA28" t="s">
        <v>36342</v>
      </c>
      <c r="BB28" t="s">
        <v>36343</v>
      </c>
      <c r="BC28" t="s">
        <v>610</v>
      </c>
      <c r="BD28" t="s">
        <v>610</v>
      </c>
      <c r="BE28" t="s">
        <v>2174</v>
      </c>
      <c r="BF28" t="s">
        <v>2175</v>
      </c>
      <c r="BG28" t="s">
        <v>610</v>
      </c>
      <c r="BH28" t="s">
        <v>610</v>
      </c>
      <c r="BI28" t="s">
        <v>610</v>
      </c>
      <c r="BJ28" t="s">
        <v>610</v>
      </c>
      <c r="BK28" t="s">
        <v>610</v>
      </c>
      <c r="BL28" t="s">
        <v>610</v>
      </c>
      <c r="BM28" s="3" t="s">
        <v>610</v>
      </c>
      <c r="BN28" t="s">
        <v>610</v>
      </c>
      <c r="BO28" t="s">
        <v>37695</v>
      </c>
      <c r="BP28" s="2">
        <v>1</v>
      </c>
      <c r="BQ28" s="2">
        <v>0</v>
      </c>
      <c r="BR28" s="2">
        <v>0</v>
      </c>
      <c r="BS28" s="2">
        <v>0</v>
      </c>
      <c r="BT28" t="s">
        <v>2193</v>
      </c>
      <c r="BU28">
        <v>6</v>
      </c>
      <c r="BV28" t="s">
        <v>610</v>
      </c>
      <c r="BW28" t="s">
        <v>610</v>
      </c>
      <c r="BX28">
        <f>IF(ISNA(VLOOKUP(tbl_Countries[[#This Row],[name]],HDI!A:B,2,0)),0,VLOOKUP(tbl_Countries[[#This Row],[name]],HDI!A:B,2,0))</f>
        <v>0</v>
      </c>
    </row>
    <row r="29" spans="1:76" x14ac:dyDescent="0.25">
      <c r="A29" t="s">
        <v>21006</v>
      </c>
      <c r="B29" t="s">
        <v>37129</v>
      </c>
      <c r="C29" t="s">
        <v>37130</v>
      </c>
      <c r="D29" t="s">
        <v>1641</v>
      </c>
      <c r="E29" t="s">
        <v>44082</v>
      </c>
      <c r="F29">
        <f>VLOOKUP($B29,XY_MinMax!$A:$G,2,0)</f>
        <v>458.2</v>
      </c>
      <c r="G29">
        <f>VLOOKUP($B29,XY_MinMax!$A:$G,3,0)</f>
        <v>478.8</v>
      </c>
      <c r="H29">
        <f>VLOOKUP($B29,XY_MinMax!$A:$G,4,0)</f>
        <v>469.7</v>
      </c>
      <c r="I29">
        <f>VLOOKUP($B29,XY_MinMax!$A:$G,5,0)</f>
        <v>425.1</v>
      </c>
      <c r="J29">
        <f>VLOOKUP($B29,XY_MinMax!$A:$G,7,0)</f>
        <v>440.5</v>
      </c>
      <c r="K29">
        <f>VLOOKUP($B29,XY_MinMax!$A:$G,6,0)</f>
        <v>431.5</v>
      </c>
      <c r="L29">
        <f>tbl_Countries[[#This Row],[Xmax]]-tbl_Countries[[#This Row],[Xmin]]</f>
        <v>20.600000000000023</v>
      </c>
      <c r="M29">
        <f>tbl_Countries[[#This Row],[Ymax]]-tbl_Countries[[#This Row],[Ymin]]</f>
        <v>15.399999999999977</v>
      </c>
      <c r="N29" t="s">
        <v>35800</v>
      </c>
      <c r="O29" t="s">
        <v>21008</v>
      </c>
      <c r="P29" t="s">
        <v>21009</v>
      </c>
      <c r="Q29" t="s">
        <v>1641</v>
      </c>
      <c r="R29">
        <v>245857</v>
      </c>
      <c r="S29">
        <v>245717</v>
      </c>
      <c r="T29">
        <v>140</v>
      </c>
      <c r="U29" t="s">
        <v>21010</v>
      </c>
      <c r="V29" t="s">
        <v>21011</v>
      </c>
      <c r="W29" t="s">
        <v>35801</v>
      </c>
      <c r="X29" t="s">
        <v>21012</v>
      </c>
      <c r="Y29" t="s">
        <v>21013</v>
      </c>
      <c r="Z29" t="s">
        <v>21014</v>
      </c>
      <c r="AA29">
        <v>472</v>
      </c>
      <c r="AB29" t="s">
        <v>1649</v>
      </c>
      <c r="AC29" t="s">
        <v>21016</v>
      </c>
      <c r="AD29" s="3">
        <v>0.11799999999999999</v>
      </c>
      <c r="AE29" s="3">
        <v>2.8000000000000001E-2</v>
      </c>
      <c r="AF29" s="3">
        <v>0.435</v>
      </c>
      <c r="AG29" s="3">
        <v>0.26500000000000001</v>
      </c>
      <c r="AH29" s="3">
        <v>0.154</v>
      </c>
      <c r="AI29" t="s">
        <v>21024</v>
      </c>
      <c r="AJ29">
        <v>11855411</v>
      </c>
      <c r="AK29" t="s">
        <v>21026</v>
      </c>
      <c r="AL29" t="s">
        <v>21027</v>
      </c>
      <c r="AM29" t="s">
        <v>21028</v>
      </c>
      <c r="AN29" s="3">
        <v>0.41399999999999998</v>
      </c>
      <c r="AO29" s="3">
        <v>0.1923</v>
      </c>
      <c r="AP29" s="3">
        <v>0.308</v>
      </c>
      <c r="AQ29" s="3">
        <v>4.7199999999999999E-2</v>
      </c>
      <c r="AR29" s="3">
        <v>3.85E-2</v>
      </c>
      <c r="AS29" s="4">
        <v>2.75E-2</v>
      </c>
      <c r="AT29" t="s">
        <v>21042</v>
      </c>
      <c r="AU29" t="s">
        <v>5389</v>
      </c>
      <c r="AV29" t="s">
        <v>1684</v>
      </c>
      <c r="AW29" t="s">
        <v>14164</v>
      </c>
      <c r="AX29" t="s">
        <v>21044</v>
      </c>
      <c r="AY29" t="s">
        <v>21050</v>
      </c>
      <c r="AZ29" t="s">
        <v>21064</v>
      </c>
      <c r="BA29" t="s">
        <v>21071</v>
      </c>
      <c r="BB29" t="s">
        <v>1726</v>
      </c>
      <c r="BC29" t="s">
        <v>21072</v>
      </c>
      <c r="BD29" t="s">
        <v>21073</v>
      </c>
      <c r="BE29" t="s">
        <v>2174</v>
      </c>
      <c r="BF29" t="s">
        <v>35802</v>
      </c>
      <c r="BG29" t="s">
        <v>21074</v>
      </c>
      <c r="BH29" t="s">
        <v>21075</v>
      </c>
      <c r="BI29" t="s">
        <v>21081</v>
      </c>
      <c r="BJ29" t="s">
        <v>21082</v>
      </c>
      <c r="BK29" t="s">
        <v>35805</v>
      </c>
      <c r="BL29" t="s">
        <v>21100</v>
      </c>
      <c r="BM29" s="3">
        <v>8.2000000000000003E-2</v>
      </c>
      <c r="BN29">
        <v>2200</v>
      </c>
      <c r="BO29" t="s">
        <v>37753</v>
      </c>
      <c r="BP29" s="2">
        <v>0.33</v>
      </c>
      <c r="BQ29" s="2">
        <v>0</v>
      </c>
      <c r="BR29" s="2">
        <v>0.67</v>
      </c>
      <c r="BS29" s="2">
        <v>0</v>
      </c>
      <c r="BT29" t="s">
        <v>21152</v>
      </c>
      <c r="BU29">
        <v>16</v>
      </c>
      <c r="BV29">
        <v>1086</v>
      </c>
      <c r="BW29">
        <v>44301</v>
      </c>
      <c r="BX29">
        <f>IF(ISNA(VLOOKUP(tbl_Countries[[#This Row],[name]],HDI!A:B,2,0)),0,VLOOKUP(tbl_Countries[[#This Row],[name]],HDI!A:B,2,0))</f>
        <v>0.47699999999999998</v>
      </c>
    </row>
    <row r="30" spans="1:76" x14ac:dyDescent="0.25">
      <c r="A30" t="s">
        <v>24584</v>
      </c>
      <c r="B30" t="s">
        <v>24585</v>
      </c>
      <c r="C30" t="s">
        <v>37101</v>
      </c>
      <c r="D30" t="s">
        <v>1641</v>
      </c>
      <c r="E30" t="s">
        <v>44062</v>
      </c>
      <c r="F30">
        <f>VLOOKUP($B30,XY_MinMax!$A:$G,2,0)</f>
        <v>491</v>
      </c>
      <c r="G30">
        <f>VLOOKUP($B30,XY_MinMax!$A:$G,3,0)</f>
        <v>503.3</v>
      </c>
      <c r="H30">
        <f>VLOOKUP($B30,XY_MinMax!$A:$G,4,0)</f>
        <v>496.7</v>
      </c>
      <c r="I30">
        <f>VLOOKUP($B30,XY_MinMax!$A:$G,5,0)</f>
        <v>429.4</v>
      </c>
      <c r="J30">
        <f>VLOOKUP($B30,XY_MinMax!$A:$G,7,0)</f>
        <v>447.4</v>
      </c>
      <c r="K30">
        <f>VLOOKUP($B30,XY_MinMax!$A:$G,6,0)</f>
        <v>438.4</v>
      </c>
      <c r="L30">
        <f>tbl_Countries[[#This Row],[Xmax]]-tbl_Countries[[#This Row],[Xmin]]</f>
        <v>12.300000000000011</v>
      </c>
      <c r="M30">
        <f>tbl_Countries[[#This Row],[Ymax]]-tbl_Countries[[#This Row],[Ymin]]</f>
        <v>18</v>
      </c>
      <c r="N30" t="s">
        <v>24586</v>
      </c>
      <c r="O30" t="s">
        <v>35763</v>
      </c>
      <c r="P30" t="s">
        <v>24587</v>
      </c>
      <c r="Q30" t="s">
        <v>1641</v>
      </c>
      <c r="R30">
        <v>238533</v>
      </c>
      <c r="S30">
        <v>227533</v>
      </c>
      <c r="T30">
        <v>11000</v>
      </c>
      <c r="U30" t="s">
        <v>24588</v>
      </c>
      <c r="V30" t="s">
        <v>24589</v>
      </c>
      <c r="W30" t="s">
        <v>35764</v>
      </c>
      <c r="X30" t="s">
        <v>24590</v>
      </c>
      <c r="Y30" t="s">
        <v>24591</v>
      </c>
      <c r="Z30" t="s">
        <v>24592</v>
      </c>
      <c r="AA30">
        <v>190</v>
      </c>
      <c r="AB30" t="s">
        <v>1649</v>
      </c>
      <c r="AC30" t="s">
        <v>24594</v>
      </c>
      <c r="AD30" s="3">
        <v>0.20699999999999999</v>
      </c>
      <c r="AE30" s="3">
        <v>0.11899999999999999</v>
      </c>
      <c r="AF30" s="3">
        <v>0.36499999999999999</v>
      </c>
      <c r="AG30" s="3">
        <v>0.21199999999999999</v>
      </c>
      <c r="AH30" s="3">
        <v>9.7000000000000003E-2</v>
      </c>
      <c r="AI30" t="s">
        <v>35765</v>
      </c>
      <c r="AJ30">
        <v>28102471</v>
      </c>
      <c r="AK30" t="s">
        <v>24603</v>
      </c>
      <c r="AL30" t="s">
        <v>24604</v>
      </c>
      <c r="AM30" t="s">
        <v>24605</v>
      </c>
      <c r="AN30" s="3">
        <v>0.37830000000000003</v>
      </c>
      <c r="AO30" s="3">
        <v>0.18609999999999999</v>
      </c>
      <c r="AP30" s="3">
        <v>0.34210000000000002</v>
      </c>
      <c r="AQ30" s="3">
        <v>5.0500000000000003E-2</v>
      </c>
      <c r="AR30" s="3">
        <v>4.2999999999999997E-2</v>
      </c>
      <c r="AS30" s="4">
        <v>2.1600000000000001E-2</v>
      </c>
      <c r="AT30" t="s">
        <v>24619</v>
      </c>
      <c r="AU30" t="s">
        <v>24620</v>
      </c>
      <c r="AV30" t="s">
        <v>24621</v>
      </c>
      <c r="AW30" t="s">
        <v>24622</v>
      </c>
      <c r="AX30" t="s">
        <v>24624</v>
      </c>
      <c r="AY30" t="s">
        <v>24630</v>
      </c>
      <c r="AZ30" t="s">
        <v>19318</v>
      </c>
      <c r="BA30" t="s">
        <v>24650</v>
      </c>
      <c r="BB30" t="s">
        <v>1726</v>
      </c>
      <c r="BC30" t="s">
        <v>24651</v>
      </c>
      <c r="BD30" t="s">
        <v>24652</v>
      </c>
      <c r="BE30" t="s">
        <v>2174</v>
      </c>
      <c r="BF30" t="s">
        <v>24653</v>
      </c>
      <c r="BG30" t="s">
        <v>24654</v>
      </c>
      <c r="BH30" t="s">
        <v>24655</v>
      </c>
      <c r="BI30" t="s">
        <v>24660</v>
      </c>
      <c r="BJ30" t="s">
        <v>24661</v>
      </c>
      <c r="BK30" t="s">
        <v>35766</v>
      </c>
      <c r="BL30" t="s">
        <v>24681</v>
      </c>
      <c r="BM30" s="3">
        <v>8.4000000000000005E-2</v>
      </c>
      <c r="BN30">
        <v>4700</v>
      </c>
      <c r="BO30" t="s">
        <v>37741</v>
      </c>
      <c r="BP30" s="2">
        <v>0.57999999999999996</v>
      </c>
      <c r="BQ30" s="2">
        <v>0</v>
      </c>
      <c r="BR30" s="2">
        <v>0.42</v>
      </c>
      <c r="BS30" s="2">
        <v>0.01</v>
      </c>
      <c r="BT30" t="s">
        <v>24743</v>
      </c>
      <c r="BU30">
        <v>10</v>
      </c>
      <c r="BV30">
        <v>947</v>
      </c>
      <c r="BW30">
        <v>109515</v>
      </c>
      <c r="BX30">
        <f>IF(ISNA(VLOOKUP(tbl_Countries[[#This Row],[name]],HDI!A:B,2,0)),0,VLOOKUP(tbl_Countries[[#This Row],[name]],HDI!A:B,2,0))</f>
        <v>0.61099999999999999</v>
      </c>
    </row>
    <row r="31" spans="1:76" x14ac:dyDescent="0.25">
      <c r="A31" t="s">
        <v>9081</v>
      </c>
      <c r="B31" t="s">
        <v>3621</v>
      </c>
      <c r="C31" t="s">
        <v>37292</v>
      </c>
      <c r="D31" t="s">
        <v>1641</v>
      </c>
      <c r="E31" t="s">
        <v>44197</v>
      </c>
      <c r="F31">
        <f>VLOOKUP($B31,XY_MinMax!$A:$G,2,0)</f>
        <v>451.5</v>
      </c>
      <c r="G31">
        <f>VLOOKUP($B31,XY_MinMax!$A:$G,3,0)</f>
        <v>468.5</v>
      </c>
      <c r="H31">
        <f>VLOOKUP($B31,XY_MinMax!$A:$G,4,0)</f>
        <v>459.9</v>
      </c>
      <c r="I31">
        <f>VLOOKUP($B31,XY_MinMax!$A:$G,5,0)</f>
        <v>413.7</v>
      </c>
      <c r="J31">
        <f>VLOOKUP($B31,XY_MinMax!$A:$G,7,0)</f>
        <v>426.2</v>
      </c>
      <c r="K31">
        <f>VLOOKUP($B31,XY_MinMax!$A:$G,6,0)</f>
        <v>420.3</v>
      </c>
      <c r="L31">
        <f>tbl_Countries[[#This Row],[Xmax]]-tbl_Countries[[#This Row],[Xmin]]</f>
        <v>17</v>
      </c>
      <c r="M31">
        <f>tbl_Countries[[#This Row],[Ymax]]-tbl_Countries[[#This Row],[Ymin]]</f>
        <v>12.5</v>
      </c>
      <c r="N31" t="s">
        <v>36226</v>
      </c>
      <c r="O31" t="s">
        <v>9083</v>
      </c>
      <c r="P31" t="s">
        <v>9084</v>
      </c>
      <c r="Q31" t="s">
        <v>1641</v>
      </c>
      <c r="R31">
        <v>196722</v>
      </c>
      <c r="S31">
        <v>192530</v>
      </c>
      <c r="T31">
        <v>4192</v>
      </c>
      <c r="U31" t="s">
        <v>9085</v>
      </c>
      <c r="V31" t="s">
        <v>9086</v>
      </c>
      <c r="W31" t="s">
        <v>9087</v>
      </c>
      <c r="X31" t="s">
        <v>9088</v>
      </c>
      <c r="Y31" t="s">
        <v>9089</v>
      </c>
      <c r="Z31" t="s">
        <v>9090</v>
      </c>
      <c r="AA31">
        <v>69</v>
      </c>
      <c r="AB31" t="s">
        <v>1649</v>
      </c>
      <c r="AC31" t="s">
        <v>9092</v>
      </c>
      <c r="AD31" s="3">
        <v>0.17399999999999999</v>
      </c>
      <c r="AE31" s="3">
        <v>3.0000000000000001E-3</v>
      </c>
      <c r="AF31" s="3">
        <v>0.29099999999999998</v>
      </c>
      <c r="AG31" s="3">
        <v>0.438</v>
      </c>
      <c r="AH31" s="3">
        <v>9.4E-2</v>
      </c>
      <c r="AI31" t="s">
        <v>9103</v>
      </c>
      <c r="AJ31">
        <v>15020945</v>
      </c>
      <c r="AK31" t="s">
        <v>9105</v>
      </c>
      <c r="AL31" t="s">
        <v>9106</v>
      </c>
      <c r="AM31" t="s">
        <v>9107</v>
      </c>
      <c r="AN31" s="3">
        <v>0.41149999999999998</v>
      </c>
      <c r="AO31" s="3">
        <v>0.20330000000000001</v>
      </c>
      <c r="AP31" s="3">
        <v>0.3145</v>
      </c>
      <c r="AQ31" s="3">
        <v>4.0500000000000001E-2</v>
      </c>
      <c r="AR31" s="3">
        <v>3.0200000000000001E-2</v>
      </c>
      <c r="AS31" s="4">
        <v>2.3599999999999999E-2</v>
      </c>
      <c r="AT31" t="s">
        <v>9121</v>
      </c>
      <c r="AU31" t="s">
        <v>2161</v>
      </c>
      <c r="AV31" t="s">
        <v>9122</v>
      </c>
      <c r="AW31" t="s">
        <v>9123</v>
      </c>
      <c r="AX31" t="s">
        <v>9125</v>
      </c>
      <c r="AY31" t="s">
        <v>9131</v>
      </c>
      <c r="AZ31" t="s">
        <v>9152</v>
      </c>
      <c r="BA31" t="s">
        <v>37591</v>
      </c>
      <c r="BB31" t="s">
        <v>1726</v>
      </c>
      <c r="BC31" t="s">
        <v>9160</v>
      </c>
      <c r="BD31" t="s">
        <v>9161</v>
      </c>
      <c r="BE31" t="s">
        <v>2174</v>
      </c>
      <c r="BF31" t="s">
        <v>9162</v>
      </c>
      <c r="BG31" t="s">
        <v>9163</v>
      </c>
      <c r="BH31" t="s">
        <v>9164</v>
      </c>
      <c r="BI31" t="s">
        <v>9170</v>
      </c>
      <c r="BJ31" t="s">
        <v>9170</v>
      </c>
      <c r="BK31" t="s">
        <v>9191</v>
      </c>
      <c r="BL31" t="s">
        <v>9192</v>
      </c>
      <c r="BM31" s="3">
        <v>7.1999999999999995E-2</v>
      </c>
      <c r="BN31">
        <v>3500</v>
      </c>
      <c r="BO31" t="s">
        <v>37749</v>
      </c>
      <c r="BP31" s="2">
        <v>0.82</v>
      </c>
      <c r="BQ31" s="2">
        <v>0</v>
      </c>
      <c r="BR31" s="2">
        <v>7.0000000000000007E-2</v>
      </c>
      <c r="BS31" s="2">
        <v>0.11</v>
      </c>
      <c r="BT31" t="s">
        <v>9246</v>
      </c>
      <c r="BU31">
        <v>20</v>
      </c>
      <c r="BV31">
        <v>906</v>
      </c>
      <c r="BW31">
        <v>16665</v>
      </c>
      <c r="BX31">
        <f>IF(ISNA(VLOOKUP(tbl_Countries[[#This Row],[name]],HDI!A:B,2,0)),0,VLOOKUP(tbl_Countries[[#This Row],[name]],HDI!A:B,2,0))</f>
        <v>0.51200000000000001</v>
      </c>
    </row>
    <row r="32" spans="1:76" x14ac:dyDescent="0.25">
      <c r="A32" t="s">
        <v>17733</v>
      </c>
      <c r="B32" t="s">
        <v>37217</v>
      </c>
      <c r="C32" t="s">
        <v>37218</v>
      </c>
      <c r="D32" t="s">
        <v>1641</v>
      </c>
      <c r="E32" t="s">
        <v>44144</v>
      </c>
      <c r="F32">
        <f>VLOOKUP($B32,XY_MinMax!$A:$G,2,0)</f>
        <v>590.6</v>
      </c>
      <c r="G32">
        <f>VLOOKUP($B32,XY_MinMax!$A:$G,3,0)</f>
        <v>599.6</v>
      </c>
      <c r="H32">
        <f>VLOOKUP($B32,XY_MinMax!$A:$G,4,0)</f>
        <v>595.1</v>
      </c>
      <c r="I32">
        <f>VLOOKUP($B32,XY_MinMax!$A:$G,5,0)</f>
        <v>486.7</v>
      </c>
      <c r="J32">
        <f>VLOOKUP($B32,XY_MinMax!$A:$G,7,0)</f>
        <v>508.8</v>
      </c>
      <c r="K32">
        <f>VLOOKUP($B32,XY_MinMax!$A:$G,6,0)</f>
        <v>497.6</v>
      </c>
      <c r="L32">
        <f>tbl_Countries[[#This Row],[Xmax]]-tbl_Countries[[#This Row],[Xmin]]</f>
        <v>9</v>
      </c>
      <c r="M32">
        <f>tbl_Countries[[#This Row],[Ymax]]-tbl_Countries[[#This Row],[Ymin]]</f>
        <v>22.100000000000023</v>
      </c>
      <c r="N32" t="s">
        <v>36032</v>
      </c>
      <c r="O32" t="s">
        <v>17735</v>
      </c>
      <c r="P32" t="s">
        <v>17736</v>
      </c>
      <c r="Q32" t="s">
        <v>1641</v>
      </c>
      <c r="R32">
        <v>118484</v>
      </c>
      <c r="S32">
        <v>94080</v>
      </c>
      <c r="T32">
        <v>24404</v>
      </c>
      <c r="U32" t="s">
        <v>17737</v>
      </c>
      <c r="V32" t="s">
        <v>17738</v>
      </c>
      <c r="W32" t="s">
        <v>17739</v>
      </c>
      <c r="X32" t="s">
        <v>1572</v>
      </c>
      <c r="Y32" t="s">
        <v>17740</v>
      </c>
      <c r="Z32" t="s">
        <v>17741</v>
      </c>
      <c r="AA32">
        <v>779</v>
      </c>
      <c r="AB32" t="s">
        <v>17743</v>
      </c>
      <c r="AC32" t="s">
        <v>17744</v>
      </c>
      <c r="AD32" s="3">
        <v>0.38200000000000001</v>
      </c>
      <c r="AE32" s="3">
        <v>1.4E-2</v>
      </c>
      <c r="AF32" s="3">
        <v>0.19600000000000001</v>
      </c>
      <c r="AG32" s="3">
        <v>0.34</v>
      </c>
      <c r="AH32" s="3">
        <v>6.8000000000000005E-2</v>
      </c>
      <c r="AI32" t="s">
        <v>36033</v>
      </c>
      <c r="AJ32">
        <v>19842560</v>
      </c>
      <c r="AK32" t="s">
        <v>17757</v>
      </c>
      <c r="AL32" t="s">
        <v>17758</v>
      </c>
      <c r="AM32" t="s">
        <v>36034</v>
      </c>
      <c r="AN32" s="3">
        <v>0.4617</v>
      </c>
      <c r="AO32" s="3">
        <v>0.20580000000000001</v>
      </c>
      <c r="AP32" s="3">
        <v>0.2757</v>
      </c>
      <c r="AQ32" s="3">
        <v>0.03</v>
      </c>
      <c r="AR32" s="3">
        <v>2.69E-2</v>
      </c>
      <c r="AS32" s="4">
        <v>3.3099999999999997E-2</v>
      </c>
      <c r="AT32" t="s">
        <v>17772</v>
      </c>
      <c r="AU32" t="s">
        <v>1683</v>
      </c>
      <c r="AV32" t="s">
        <v>1684</v>
      </c>
      <c r="AW32" t="s">
        <v>17773</v>
      </c>
      <c r="AX32" t="s">
        <v>17775</v>
      </c>
      <c r="AY32" t="s">
        <v>17780</v>
      </c>
      <c r="AZ32" t="s">
        <v>6908</v>
      </c>
      <c r="BA32" t="s">
        <v>37609</v>
      </c>
      <c r="BB32" t="s">
        <v>1726</v>
      </c>
      <c r="BC32" t="s">
        <v>17803</v>
      </c>
      <c r="BD32" t="s">
        <v>17804</v>
      </c>
      <c r="BE32" t="s">
        <v>2488</v>
      </c>
      <c r="BF32" t="s">
        <v>17805</v>
      </c>
      <c r="BG32" t="s">
        <v>17806</v>
      </c>
      <c r="BH32" t="s">
        <v>17807</v>
      </c>
      <c r="BI32" t="s">
        <v>17812</v>
      </c>
      <c r="BJ32" t="s">
        <v>17813</v>
      </c>
      <c r="BK32" t="s">
        <v>17834</v>
      </c>
      <c r="BL32" t="s">
        <v>17835</v>
      </c>
      <c r="BM32" s="3">
        <v>0.04</v>
      </c>
      <c r="BN32">
        <v>1200</v>
      </c>
      <c r="BO32" t="s">
        <v>37764</v>
      </c>
      <c r="BP32" s="2">
        <v>0.01</v>
      </c>
      <c r="BQ32" s="2">
        <v>0</v>
      </c>
      <c r="BR32" s="2">
        <v>0.93</v>
      </c>
      <c r="BS32" s="2">
        <v>0.06</v>
      </c>
      <c r="BT32" t="s">
        <v>17887</v>
      </c>
      <c r="BU32">
        <v>32</v>
      </c>
      <c r="BV32">
        <v>767</v>
      </c>
      <c r="BW32">
        <v>15452</v>
      </c>
      <c r="BX32">
        <f>IF(ISNA(VLOOKUP(tbl_Countries[[#This Row],[name]],HDI!A:B,2,0)),0,VLOOKUP(tbl_Countries[[#This Row],[name]],HDI!A:B,2,0))</f>
        <v>0.48299999999999998</v>
      </c>
    </row>
    <row r="33" spans="1:76" x14ac:dyDescent="0.25">
      <c r="A33" t="s">
        <v>27146</v>
      </c>
      <c r="B33" t="s">
        <v>27147</v>
      </c>
      <c r="C33" t="s">
        <v>37087</v>
      </c>
      <c r="D33" t="s">
        <v>1641</v>
      </c>
      <c r="E33" t="s">
        <v>44053</v>
      </c>
      <c r="F33">
        <f>VLOOKUP($B33,XY_MinMax!$A:$G,2,0)</f>
        <v>601</v>
      </c>
      <c r="G33">
        <f>VLOOKUP($B33,XY_MinMax!$A:$G,3,0)</f>
        <v>619.6</v>
      </c>
      <c r="H33">
        <f>VLOOKUP($B33,XY_MinMax!$A:$G,4,0)</f>
        <v>607.70000000000005</v>
      </c>
      <c r="I33">
        <f>VLOOKUP($B33,XY_MinMax!$A:$G,5,0)</f>
        <v>409.8</v>
      </c>
      <c r="J33">
        <f>VLOOKUP($B33,XY_MinMax!$A:$G,7,0)</f>
        <v>426</v>
      </c>
      <c r="K33">
        <f>VLOOKUP($B33,XY_MinMax!$A:$G,6,0)</f>
        <v>417.4</v>
      </c>
      <c r="L33">
        <f>tbl_Countries[[#This Row],[Xmax]]-tbl_Countries[[#This Row],[Xmin]]</f>
        <v>18.600000000000023</v>
      </c>
      <c r="M33">
        <f>tbl_Countries[[#This Row],[Ymax]]-tbl_Countries[[#This Row],[Ymin]]</f>
        <v>16.199999999999989</v>
      </c>
      <c r="N33" t="s">
        <v>37584</v>
      </c>
      <c r="O33" t="s">
        <v>27148</v>
      </c>
      <c r="P33" t="s">
        <v>27149</v>
      </c>
      <c r="Q33" t="s">
        <v>1641</v>
      </c>
      <c r="R33">
        <v>117600</v>
      </c>
      <c r="S33">
        <v>101000</v>
      </c>
      <c r="T33">
        <v>16600</v>
      </c>
      <c r="U33" t="s">
        <v>17737</v>
      </c>
      <c r="V33" t="s">
        <v>27150</v>
      </c>
      <c r="W33" t="s">
        <v>27151</v>
      </c>
      <c r="X33" t="s">
        <v>27152</v>
      </c>
      <c r="Y33" t="s">
        <v>27153</v>
      </c>
      <c r="Z33" t="s">
        <v>27154</v>
      </c>
      <c r="AA33">
        <v>853</v>
      </c>
      <c r="AB33" t="s">
        <v>27156</v>
      </c>
      <c r="AC33" t="s">
        <v>27157</v>
      </c>
      <c r="AD33" s="3">
        <v>6.8000000000000005E-2</v>
      </c>
      <c r="AE33" s="3">
        <v>0</v>
      </c>
      <c r="AF33" s="3">
        <v>0.68300000000000005</v>
      </c>
      <c r="AG33" s="3">
        <v>0.151</v>
      </c>
      <c r="AH33" s="3">
        <v>9.8000000000000004E-2</v>
      </c>
      <c r="AI33" t="s">
        <v>35702</v>
      </c>
      <c r="AJ33">
        <v>5970646</v>
      </c>
      <c r="AK33" t="s">
        <v>27164</v>
      </c>
      <c r="AL33" t="s">
        <v>27165</v>
      </c>
      <c r="AM33" t="s">
        <v>27166</v>
      </c>
      <c r="AN33" s="3">
        <v>0.39529999999999998</v>
      </c>
      <c r="AO33" s="3">
        <v>0.19939999999999999</v>
      </c>
      <c r="AP33" s="3">
        <v>0.32879999999999998</v>
      </c>
      <c r="AQ33" s="3">
        <v>3.6999999999999998E-2</v>
      </c>
      <c r="AR33" s="3">
        <v>3.95E-2</v>
      </c>
      <c r="AS33" s="4">
        <v>8.8999999999999999E-3</v>
      </c>
      <c r="AT33" t="s">
        <v>27177</v>
      </c>
      <c r="AU33" t="s">
        <v>12884</v>
      </c>
      <c r="AV33" t="s">
        <v>27178</v>
      </c>
      <c r="AW33" t="s">
        <v>27179</v>
      </c>
      <c r="AX33" t="s">
        <v>27181</v>
      </c>
      <c r="AY33" t="s">
        <v>27185</v>
      </c>
      <c r="AZ33" t="s">
        <v>739</v>
      </c>
      <c r="BA33" t="s">
        <v>37585</v>
      </c>
      <c r="BB33" t="s">
        <v>1726</v>
      </c>
      <c r="BC33" t="s">
        <v>27207</v>
      </c>
      <c r="BD33" t="s">
        <v>27208</v>
      </c>
      <c r="BE33" t="s">
        <v>2738</v>
      </c>
      <c r="BF33" t="s">
        <v>35703</v>
      </c>
      <c r="BG33" t="s">
        <v>27209</v>
      </c>
      <c r="BH33" t="s">
        <v>27210</v>
      </c>
      <c r="BI33" t="s">
        <v>27215</v>
      </c>
      <c r="BJ33" t="s">
        <v>27216</v>
      </c>
      <c r="BK33" t="s">
        <v>35708</v>
      </c>
      <c r="BL33" t="s">
        <v>27232</v>
      </c>
      <c r="BM33" s="3">
        <v>0.05</v>
      </c>
      <c r="BN33">
        <v>1600</v>
      </c>
      <c r="BO33" t="s">
        <v>37747</v>
      </c>
      <c r="BP33" s="2">
        <v>0.99</v>
      </c>
      <c r="BQ33" s="2">
        <v>0</v>
      </c>
      <c r="BR33" s="2">
        <v>0</v>
      </c>
      <c r="BS33" s="2">
        <v>0.01</v>
      </c>
      <c r="BT33" t="s">
        <v>27275</v>
      </c>
      <c r="BU33">
        <v>13</v>
      </c>
      <c r="BV33">
        <v>306</v>
      </c>
      <c r="BW33">
        <v>16000</v>
      </c>
      <c r="BX33">
        <f>IF(ISNA(VLOOKUP(tbl_Countries[[#This Row],[name]],HDI!A:B,2,0)),0,VLOOKUP(tbl_Countries[[#This Row],[name]],HDI!A:B,2,0))</f>
        <v>0.45900000000000002</v>
      </c>
    </row>
    <row r="34" spans="1:76" x14ac:dyDescent="0.25">
      <c r="A34" t="s">
        <v>31918</v>
      </c>
      <c r="B34" t="s">
        <v>37022</v>
      </c>
      <c r="C34" t="s">
        <v>37023</v>
      </c>
      <c r="D34" t="s">
        <v>1641</v>
      </c>
      <c r="E34" t="s">
        <v>44010</v>
      </c>
      <c r="F34">
        <f>VLOOKUP($B34,XY_MinMax!$A:$G,2,0)</f>
        <v>502.2</v>
      </c>
      <c r="G34">
        <f>VLOOKUP($B34,XY_MinMax!$A:$G,3,0)</f>
        <v>510.7</v>
      </c>
      <c r="H34">
        <f>VLOOKUP($B34,XY_MinMax!$A:$G,4,0)</f>
        <v>506.5</v>
      </c>
      <c r="I34">
        <f>VLOOKUP($B34,XY_MinMax!$A:$G,5,0)</f>
        <v>425.9</v>
      </c>
      <c r="J34">
        <f>VLOOKUP($B34,XY_MinMax!$A:$G,7,0)</f>
        <v>443.2</v>
      </c>
      <c r="K34">
        <f>VLOOKUP($B34,XY_MinMax!$A:$G,6,0)</f>
        <v>433.7</v>
      </c>
      <c r="L34">
        <f>tbl_Countries[[#This Row],[Xmax]]-tbl_Countries[[#This Row],[Xmin]]</f>
        <v>8.5</v>
      </c>
      <c r="M34">
        <f>tbl_Countries[[#This Row],[Ymax]]-tbl_Countries[[#This Row],[Ymin]]</f>
        <v>17.300000000000011</v>
      </c>
      <c r="N34" t="s">
        <v>36446</v>
      </c>
      <c r="O34" t="s">
        <v>31920</v>
      </c>
      <c r="P34" t="s">
        <v>31921</v>
      </c>
      <c r="Q34" t="s">
        <v>1641</v>
      </c>
      <c r="R34">
        <v>112622</v>
      </c>
      <c r="S34">
        <v>110622</v>
      </c>
      <c r="T34">
        <v>2000</v>
      </c>
      <c r="U34" t="s">
        <v>17737</v>
      </c>
      <c r="V34" t="s">
        <v>31922</v>
      </c>
      <c r="W34" t="s">
        <v>31923</v>
      </c>
      <c r="X34" t="s">
        <v>24865</v>
      </c>
      <c r="Y34" t="s">
        <v>31924</v>
      </c>
      <c r="Z34" t="s">
        <v>31925</v>
      </c>
      <c r="AA34">
        <v>273</v>
      </c>
      <c r="AB34" t="s">
        <v>1649</v>
      </c>
      <c r="AC34" t="s">
        <v>31927</v>
      </c>
      <c r="AD34" s="3">
        <v>0.22900000000000001</v>
      </c>
      <c r="AE34" s="3">
        <v>3.5000000000000003E-2</v>
      </c>
      <c r="AF34" s="3">
        <v>4.9000000000000002E-2</v>
      </c>
      <c r="AG34" s="3">
        <v>0.4</v>
      </c>
      <c r="AH34" s="3">
        <v>0.28699999999999998</v>
      </c>
      <c r="AI34" t="s">
        <v>31933</v>
      </c>
      <c r="AJ34">
        <v>11340504</v>
      </c>
      <c r="AK34" t="s">
        <v>31935</v>
      </c>
      <c r="AL34" t="s">
        <v>31936</v>
      </c>
      <c r="AM34" t="s">
        <v>31937</v>
      </c>
      <c r="AN34" s="3">
        <v>0.42259999999999998</v>
      </c>
      <c r="AO34" s="3">
        <v>0.20530000000000001</v>
      </c>
      <c r="AP34" s="3">
        <v>0.30659999999999998</v>
      </c>
      <c r="AQ34" s="3">
        <v>3.6499999999999998E-2</v>
      </c>
      <c r="AR34" s="3">
        <v>2.8899999999999999E-2</v>
      </c>
      <c r="AS34" s="4">
        <v>2.6800000000000001E-2</v>
      </c>
      <c r="AT34" t="s">
        <v>31948</v>
      </c>
      <c r="AU34" t="s">
        <v>1683</v>
      </c>
      <c r="AV34" t="s">
        <v>1684</v>
      </c>
      <c r="AW34" t="s">
        <v>31949</v>
      </c>
      <c r="AX34" t="s">
        <v>31951</v>
      </c>
      <c r="AY34" t="s">
        <v>31957</v>
      </c>
      <c r="AZ34" t="s">
        <v>31971</v>
      </c>
      <c r="BA34" t="s">
        <v>31976</v>
      </c>
      <c r="BB34" t="s">
        <v>1726</v>
      </c>
      <c r="BC34" t="s">
        <v>31977</v>
      </c>
      <c r="BD34" t="s">
        <v>31978</v>
      </c>
      <c r="BE34" t="s">
        <v>412</v>
      </c>
      <c r="BF34" t="s">
        <v>31979</v>
      </c>
      <c r="BG34" t="s">
        <v>31980</v>
      </c>
      <c r="BH34" t="s">
        <v>31981</v>
      </c>
      <c r="BI34" t="s">
        <v>31986</v>
      </c>
      <c r="BJ34" t="s">
        <v>31987</v>
      </c>
      <c r="BK34" t="s">
        <v>32005</v>
      </c>
      <c r="BL34" t="s">
        <v>32006</v>
      </c>
      <c r="BM34" s="3">
        <v>5.6000000000000001E-2</v>
      </c>
      <c r="BN34">
        <v>2300</v>
      </c>
      <c r="BO34" t="s">
        <v>37749</v>
      </c>
      <c r="BP34" s="2">
        <v>0.88</v>
      </c>
      <c r="BQ34" s="2">
        <v>0</v>
      </c>
      <c r="BR34" s="2">
        <v>0.09</v>
      </c>
      <c r="BS34" s="2">
        <v>0.02</v>
      </c>
      <c r="BT34" t="s">
        <v>32048</v>
      </c>
      <c r="BU34">
        <v>6</v>
      </c>
      <c r="BV34">
        <v>438</v>
      </c>
      <c r="BW34">
        <v>16000</v>
      </c>
      <c r="BX34">
        <f>IF(ISNA(VLOOKUP(tbl_Countries[[#This Row],[name]],HDI!A:B,2,0)),0,VLOOKUP(tbl_Countries[[#This Row],[name]],HDI!A:B,2,0))</f>
        <v>0.54500000000000004</v>
      </c>
    </row>
    <row r="35" spans="1:76" x14ac:dyDescent="0.25">
      <c r="A35" t="s">
        <v>16010</v>
      </c>
      <c r="B35" t="s">
        <v>37200</v>
      </c>
      <c r="C35" t="s">
        <v>37201</v>
      </c>
      <c r="D35" t="s">
        <v>1641</v>
      </c>
      <c r="E35" t="s">
        <v>44129</v>
      </c>
      <c r="F35">
        <f>VLOOKUP($B35,XY_MinMax!$A:$G,2,0)</f>
        <v>468.1</v>
      </c>
      <c r="G35">
        <f>VLOOKUP($B35,XY_MinMax!$A:$G,3,0)</f>
        <v>479.6</v>
      </c>
      <c r="H35">
        <f>VLOOKUP($B35,XY_MinMax!$A:$G,4,0)</f>
        <v>474.2</v>
      </c>
      <c r="I35">
        <f>VLOOKUP($B35,XY_MinMax!$A:$G,5,0)</f>
        <v>436.8</v>
      </c>
      <c r="J35">
        <f>VLOOKUP($B35,XY_MinMax!$A:$G,7,0)</f>
        <v>448.5</v>
      </c>
      <c r="K35">
        <f>VLOOKUP($B35,XY_MinMax!$A:$G,6,0)</f>
        <v>442.7</v>
      </c>
      <c r="L35">
        <f>tbl_Countries[[#This Row],[Xmax]]-tbl_Countries[[#This Row],[Xmin]]</f>
        <v>11.5</v>
      </c>
      <c r="M35">
        <f>tbl_Countries[[#This Row],[Ymax]]-tbl_Countries[[#This Row],[Ymin]]</f>
        <v>11.699999999999989</v>
      </c>
      <c r="N35" t="s">
        <v>35982</v>
      </c>
      <c r="O35" t="s">
        <v>35983</v>
      </c>
      <c r="P35" t="s">
        <v>16013</v>
      </c>
      <c r="Q35" t="s">
        <v>1641</v>
      </c>
      <c r="R35">
        <v>111369</v>
      </c>
      <c r="S35">
        <v>96320</v>
      </c>
      <c r="T35">
        <v>15049</v>
      </c>
      <c r="U35" t="s">
        <v>16014</v>
      </c>
      <c r="V35" t="s">
        <v>16015</v>
      </c>
      <c r="W35" t="s">
        <v>35984</v>
      </c>
      <c r="X35" t="s">
        <v>16016</v>
      </c>
      <c r="Y35" t="s">
        <v>16017</v>
      </c>
      <c r="Z35" t="s">
        <v>16018</v>
      </c>
      <c r="AA35">
        <v>243</v>
      </c>
      <c r="AB35" t="s">
        <v>1649</v>
      </c>
      <c r="AC35" t="s">
        <v>16020</v>
      </c>
      <c r="AD35" s="3">
        <v>5.1999999999999998E-2</v>
      </c>
      <c r="AE35" s="3">
        <v>2.1000000000000001E-2</v>
      </c>
      <c r="AF35" s="3">
        <v>0.20799999999999999</v>
      </c>
      <c r="AG35" s="3">
        <v>0.44600000000000001</v>
      </c>
      <c r="AH35" s="3">
        <v>0.27300000000000002</v>
      </c>
      <c r="AI35" t="s">
        <v>16030</v>
      </c>
      <c r="AJ35">
        <v>4809768</v>
      </c>
      <c r="AK35" t="s">
        <v>16032</v>
      </c>
      <c r="AL35" t="s">
        <v>16033</v>
      </c>
      <c r="AM35" t="s">
        <v>16034</v>
      </c>
      <c r="AN35" s="3">
        <v>0.43719999999999998</v>
      </c>
      <c r="AO35" s="3">
        <v>0.19900000000000001</v>
      </c>
      <c r="AP35" s="3">
        <v>0.30099999999999999</v>
      </c>
      <c r="AQ35" s="3">
        <v>3.4299999999999997E-2</v>
      </c>
      <c r="AR35" s="3">
        <v>2.8500000000000001E-2</v>
      </c>
      <c r="AS35" s="4">
        <v>2.5899999999999999E-2</v>
      </c>
      <c r="AT35" t="s">
        <v>16047</v>
      </c>
      <c r="AU35" t="s">
        <v>647</v>
      </c>
      <c r="AV35" t="s">
        <v>16048</v>
      </c>
      <c r="AW35" t="s">
        <v>16049</v>
      </c>
      <c r="AX35" t="s">
        <v>16050</v>
      </c>
      <c r="AY35" t="s">
        <v>2170</v>
      </c>
      <c r="AZ35" t="s">
        <v>16072</v>
      </c>
      <c r="BA35" t="s">
        <v>37608</v>
      </c>
      <c r="BB35" t="s">
        <v>1726</v>
      </c>
      <c r="BC35" t="s">
        <v>16075</v>
      </c>
      <c r="BD35" t="s">
        <v>16076</v>
      </c>
      <c r="BE35" t="s">
        <v>2174</v>
      </c>
      <c r="BF35" t="s">
        <v>16077</v>
      </c>
      <c r="BG35" t="s">
        <v>16078</v>
      </c>
      <c r="BH35" t="s">
        <v>16079</v>
      </c>
      <c r="BI35" t="s">
        <v>16084</v>
      </c>
      <c r="BJ35" t="s">
        <v>16085</v>
      </c>
      <c r="BK35" t="s">
        <v>16105</v>
      </c>
      <c r="BL35" t="s">
        <v>16106</v>
      </c>
      <c r="BM35" s="3">
        <v>2.5000000000000001E-2</v>
      </c>
      <c r="BN35">
        <v>1300</v>
      </c>
      <c r="BO35" t="s">
        <v>37760</v>
      </c>
      <c r="BP35" s="2">
        <v>0.56999999999999995</v>
      </c>
      <c r="BQ35" s="2">
        <v>0</v>
      </c>
      <c r="BR35" s="2">
        <v>0.43</v>
      </c>
      <c r="BS35" s="2">
        <v>0</v>
      </c>
      <c r="BT35" t="s">
        <v>16152</v>
      </c>
      <c r="BU35">
        <v>29</v>
      </c>
      <c r="BV35">
        <v>429</v>
      </c>
      <c r="BW35">
        <v>10600</v>
      </c>
      <c r="BX35">
        <f>IF(ISNA(VLOOKUP(tbl_Countries[[#This Row],[name]],HDI!A:B,2,0)),0,VLOOKUP(tbl_Countries[[#This Row],[name]],HDI!A:B,2,0))</f>
        <v>0.48</v>
      </c>
    </row>
    <row r="36" spans="1:76" x14ac:dyDescent="0.25">
      <c r="A36" t="s">
        <v>3288</v>
      </c>
      <c r="B36" t="s">
        <v>3289</v>
      </c>
      <c r="C36" t="s">
        <v>37290</v>
      </c>
      <c r="D36" t="s">
        <v>1641</v>
      </c>
      <c r="E36" t="s">
        <v>44195</v>
      </c>
      <c r="F36">
        <f>VLOOKUP($B36,XY_MinMax!$A:$G,2,0)</f>
        <v>463.1</v>
      </c>
      <c r="G36">
        <f>VLOOKUP($B36,XY_MinMax!$A:$G,3,0)</f>
        <v>471.5</v>
      </c>
      <c r="H36">
        <f>VLOOKUP($B36,XY_MinMax!$A:$G,4,0)</f>
        <v>467.3</v>
      </c>
      <c r="I36">
        <f>VLOOKUP($B36,XY_MinMax!$A:$G,5,0)</f>
        <v>432.7</v>
      </c>
      <c r="J36">
        <f>VLOOKUP($B36,XY_MinMax!$A:$G,7,0)</f>
        <v>441.3</v>
      </c>
      <c r="K36">
        <f>VLOOKUP($B36,XY_MinMax!$A:$G,6,0)</f>
        <v>436.8</v>
      </c>
      <c r="L36">
        <f>tbl_Countries[[#This Row],[Xmax]]-tbl_Countries[[#This Row],[Xmin]]</f>
        <v>8.3999999999999773</v>
      </c>
      <c r="M36">
        <f>tbl_Countries[[#This Row],[Ymax]]-tbl_Countries[[#This Row],[Ymin]]</f>
        <v>8.6000000000000227</v>
      </c>
      <c r="N36" t="s">
        <v>36236</v>
      </c>
      <c r="O36" t="s">
        <v>3290</v>
      </c>
      <c r="P36" t="s">
        <v>3291</v>
      </c>
      <c r="Q36" t="s">
        <v>1641</v>
      </c>
      <c r="R36">
        <v>71740</v>
      </c>
      <c r="S36">
        <v>71620</v>
      </c>
      <c r="T36">
        <v>120</v>
      </c>
      <c r="U36" t="s">
        <v>3292</v>
      </c>
      <c r="V36" t="s">
        <v>3293</v>
      </c>
      <c r="W36" t="s">
        <v>3294</v>
      </c>
      <c r="X36" t="s">
        <v>3295</v>
      </c>
      <c r="Y36" t="s">
        <v>3296</v>
      </c>
      <c r="Z36" t="s">
        <v>3297</v>
      </c>
      <c r="AA36">
        <v>279</v>
      </c>
      <c r="AB36" t="s">
        <v>1649</v>
      </c>
      <c r="AC36" t="s">
        <v>3299</v>
      </c>
      <c r="AD36" s="3">
        <v>0.23400000000000001</v>
      </c>
      <c r="AE36" s="3">
        <v>2.3E-2</v>
      </c>
      <c r="AF36" s="3">
        <v>0.30499999999999999</v>
      </c>
      <c r="AG36" s="3">
        <v>0.375</v>
      </c>
      <c r="AH36" s="3">
        <v>6.3E-2</v>
      </c>
      <c r="AI36" t="s">
        <v>3312</v>
      </c>
      <c r="AJ36">
        <v>6312212</v>
      </c>
      <c r="AK36" t="s">
        <v>3314</v>
      </c>
      <c r="AL36" t="s">
        <v>3315</v>
      </c>
      <c r="AM36" t="s">
        <v>36237</v>
      </c>
      <c r="AN36" s="3">
        <v>0.41710000000000003</v>
      </c>
      <c r="AO36" s="3">
        <v>0.186</v>
      </c>
      <c r="AP36" s="3">
        <v>0.32229999999999998</v>
      </c>
      <c r="AQ36" s="3">
        <v>3.6999999999999998E-2</v>
      </c>
      <c r="AR36" s="3">
        <v>3.7600000000000001E-2</v>
      </c>
      <c r="AS36" s="4">
        <v>2.4E-2</v>
      </c>
      <c r="AT36" t="s">
        <v>3330</v>
      </c>
      <c r="AU36" t="s">
        <v>3331</v>
      </c>
      <c r="AV36" t="s">
        <v>3332</v>
      </c>
      <c r="AW36" t="s">
        <v>3333</v>
      </c>
      <c r="AX36" t="s">
        <v>3335</v>
      </c>
      <c r="AY36" t="s">
        <v>3343</v>
      </c>
      <c r="AZ36" t="s">
        <v>3364</v>
      </c>
      <c r="BA36" t="s">
        <v>37593</v>
      </c>
      <c r="BB36" t="s">
        <v>1726</v>
      </c>
      <c r="BC36" t="s">
        <v>3370</v>
      </c>
      <c r="BD36" t="s">
        <v>3371</v>
      </c>
      <c r="BE36" t="s">
        <v>2174</v>
      </c>
      <c r="BF36" t="s">
        <v>3372</v>
      </c>
      <c r="BG36" t="s">
        <v>3373</v>
      </c>
      <c r="BH36" t="s">
        <v>3374</v>
      </c>
      <c r="BI36" t="s">
        <v>3378</v>
      </c>
      <c r="BJ36" t="s">
        <v>3379</v>
      </c>
      <c r="BK36" t="s">
        <v>3398</v>
      </c>
      <c r="BL36" t="s">
        <v>3399</v>
      </c>
      <c r="BM36" s="3">
        <v>3.6999999999999998E-2</v>
      </c>
      <c r="BN36">
        <v>1600</v>
      </c>
      <c r="BO36" t="s">
        <v>37754</v>
      </c>
      <c r="BP36" s="2">
        <v>0.23</v>
      </c>
      <c r="BQ36" s="2">
        <v>0</v>
      </c>
      <c r="BR36" s="2">
        <v>0.51</v>
      </c>
      <c r="BS36" s="2">
        <v>0.26</v>
      </c>
      <c r="BT36" t="s">
        <v>3468</v>
      </c>
      <c r="BU36">
        <v>8</v>
      </c>
      <c r="BV36" t="s">
        <v>610</v>
      </c>
      <c r="BW36" t="s">
        <v>610</v>
      </c>
      <c r="BX36">
        <f>IF(ISNA(VLOOKUP(tbl_Countries[[#This Row],[name]],HDI!A:B,2,0)),0,VLOOKUP(tbl_Countries[[#This Row],[name]],HDI!A:B,2,0))</f>
        <v>0.45200000000000001</v>
      </c>
    </row>
    <row r="37" spans="1:76" x14ac:dyDescent="0.25">
      <c r="A37" t="s">
        <v>6474</v>
      </c>
      <c r="B37" t="s">
        <v>37138</v>
      </c>
      <c r="C37" t="s">
        <v>37139</v>
      </c>
      <c r="D37" t="s">
        <v>1641</v>
      </c>
      <c r="E37" t="s">
        <v>44087</v>
      </c>
      <c r="F37">
        <f>VLOOKUP($B37,XY_MinMax!$A:$G,2,0)</f>
        <v>453.7</v>
      </c>
      <c r="G37">
        <f>VLOOKUP($B37,XY_MinMax!$A:$G,3,0)</f>
        <v>462.2</v>
      </c>
      <c r="H37">
        <f>VLOOKUP($B37,XY_MinMax!$A:$G,4,0)</f>
        <v>458.7</v>
      </c>
      <c r="I37">
        <f>VLOOKUP($B37,XY_MinMax!$A:$G,5,0)</f>
        <v>425.1</v>
      </c>
      <c r="J37">
        <f>VLOOKUP($B37,XY_MinMax!$A:$G,7,0)</f>
        <v>429.9</v>
      </c>
      <c r="K37">
        <f>VLOOKUP($B37,XY_MinMax!$A:$G,6,0)</f>
        <v>426.9</v>
      </c>
      <c r="L37">
        <f>tbl_Countries[[#This Row],[Xmax]]-tbl_Countries[[#This Row],[Xmin]]</f>
        <v>8.5</v>
      </c>
      <c r="M37">
        <f>tbl_Countries[[#This Row],[Ymax]]-tbl_Countries[[#This Row],[Ymin]]</f>
        <v>4.7999999999999545</v>
      </c>
      <c r="N37" t="s">
        <v>36162</v>
      </c>
      <c r="O37" t="s">
        <v>6476</v>
      </c>
      <c r="P37" t="s">
        <v>6477</v>
      </c>
      <c r="Q37" t="s">
        <v>1641</v>
      </c>
      <c r="R37">
        <v>36125</v>
      </c>
      <c r="S37">
        <v>28120</v>
      </c>
      <c r="T37">
        <v>8005</v>
      </c>
      <c r="U37" t="s">
        <v>6478</v>
      </c>
      <c r="V37" t="s">
        <v>6479</v>
      </c>
      <c r="W37" t="s">
        <v>6480</v>
      </c>
      <c r="X37" t="s">
        <v>6481</v>
      </c>
      <c r="Y37" t="s">
        <v>6482</v>
      </c>
      <c r="Z37" t="s">
        <v>6483</v>
      </c>
      <c r="AA37">
        <v>70</v>
      </c>
      <c r="AB37" t="s">
        <v>1649</v>
      </c>
      <c r="AC37" t="s">
        <v>6485</v>
      </c>
      <c r="AD37" s="3">
        <v>8.2000000000000003E-2</v>
      </c>
      <c r="AE37" s="3">
        <v>6.9000000000000006E-2</v>
      </c>
      <c r="AF37" s="3">
        <v>0.29699999999999999</v>
      </c>
      <c r="AG37" s="3">
        <v>0.55200000000000005</v>
      </c>
      <c r="AH37" s="3">
        <v>0</v>
      </c>
      <c r="AI37" t="s">
        <v>6495</v>
      </c>
      <c r="AJ37">
        <v>1833247</v>
      </c>
      <c r="AK37" t="s">
        <v>6497</v>
      </c>
      <c r="AL37" t="s">
        <v>6498</v>
      </c>
      <c r="AM37" t="s">
        <v>6499</v>
      </c>
      <c r="AN37" s="3">
        <v>0.4355</v>
      </c>
      <c r="AO37" s="3">
        <v>0.20230000000000001</v>
      </c>
      <c r="AP37" s="3">
        <v>0.29899999999999999</v>
      </c>
      <c r="AQ37" s="3">
        <v>3.2899999999999999E-2</v>
      </c>
      <c r="AR37" s="3">
        <v>3.04E-2</v>
      </c>
      <c r="AS37" s="4">
        <v>2.4799999999999999E-2</v>
      </c>
      <c r="AT37" t="s">
        <v>6514</v>
      </c>
      <c r="AU37" t="s">
        <v>6515</v>
      </c>
      <c r="AV37" t="s">
        <v>6516</v>
      </c>
      <c r="AW37" t="s">
        <v>6517</v>
      </c>
      <c r="AX37" t="s">
        <v>6519</v>
      </c>
      <c r="AY37" t="s">
        <v>6524</v>
      </c>
      <c r="AZ37" t="s">
        <v>24570</v>
      </c>
      <c r="BA37" t="s">
        <v>37607</v>
      </c>
      <c r="BB37" t="s">
        <v>6551</v>
      </c>
      <c r="BC37" t="s">
        <v>6552</v>
      </c>
      <c r="BD37" t="s">
        <v>6553</v>
      </c>
      <c r="BE37" t="s">
        <v>2174</v>
      </c>
      <c r="BF37" t="s">
        <v>6554</v>
      </c>
      <c r="BG37" t="s">
        <v>6555</v>
      </c>
      <c r="BH37" t="s">
        <v>6556</v>
      </c>
      <c r="BI37" t="s">
        <v>6561</v>
      </c>
      <c r="BJ37" t="s">
        <v>6562</v>
      </c>
      <c r="BK37" t="s">
        <v>6572</v>
      </c>
      <c r="BL37" t="s">
        <v>6573</v>
      </c>
      <c r="BM37" s="3">
        <v>5.8999999999999997E-2</v>
      </c>
      <c r="BN37">
        <v>1900</v>
      </c>
      <c r="BO37" t="s">
        <v>37749</v>
      </c>
      <c r="BP37" s="2">
        <v>0.99</v>
      </c>
      <c r="BQ37" s="2">
        <v>0</v>
      </c>
      <c r="BR37" s="2">
        <v>0</v>
      </c>
      <c r="BS37" s="2">
        <v>0.01</v>
      </c>
      <c r="BT37" t="s">
        <v>6625</v>
      </c>
      <c r="BU37">
        <v>8</v>
      </c>
      <c r="BV37" t="s">
        <v>610</v>
      </c>
      <c r="BW37">
        <v>4400</v>
      </c>
      <c r="BX37">
        <f>IF(ISNA(VLOOKUP(tbl_Countries[[#This Row],[name]],HDI!A:B,2,0)),0,VLOOKUP(tbl_Countries[[#This Row],[name]],HDI!A:B,2,0))</f>
        <v>0.48</v>
      </c>
    </row>
    <row r="38" spans="1:76" x14ac:dyDescent="0.25">
      <c r="A38" t="s">
        <v>16480</v>
      </c>
      <c r="B38" t="s">
        <v>16374</v>
      </c>
      <c r="C38" t="s">
        <v>37185</v>
      </c>
      <c r="D38" t="s">
        <v>1641</v>
      </c>
      <c r="E38" t="s">
        <v>44119</v>
      </c>
      <c r="F38">
        <f>VLOOKUP($B38,XY_MinMax!$A:$G,2,0)</f>
        <v>574.9</v>
      </c>
      <c r="G38">
        <f>VLOOKUP($B38,XY_MinMax!$A:$G,3,0)</f>
        <v>581.70000000000005</v>
      </c>
      <c r="H38">
        <f>VLOOKUP($B38,XY_MinMax!$A:$G,4,0)</f>
        <v>578.29999999999995</v>
      </c>
      <c r="I38">
        <f>VLOOKUP($B38,XY_MinMax!$A:$G,5,0)</f>
        <v>543.29999999999995</v>
      </c>
      <c r="J38">
        <f>VLOOKUP($B38,XY_MinMax!$A:$G,7,0)</f>
        <v>549.9</v>
      </c>
      <c r="K38">
        <f>VLOOKUP($B38,XY_MinMax!$A:$G,6,0)</f>
        <v>546.5</v>
      </c>
      <c r="L38">
        <f>tbl_Countries[[#This Row],[Xmax]]-tbl_Countries[[#This Row],[Xmin]]</f>
        <v>6.8000000000000682</v>
      </c>
      <c r="M38">
        <f>tbl_Countries[[#This Row],[Ymax]]-tbl_Countries[[#This Row],[Ymin]]</f>
        <v>6.6000000000000227</v>
      </c>
      <c r="N38" t="s">
        <v>35994</v>
      </c>
      <c r="O38" t="s">
        <v>16483</v>
      </c>
      <c r="P38" t="s">
        <v>16484</v>
      </c>
      <c r="Q38" t="s">
        <v>1641</v>
      </c>
      <c r="R38">
        <v>30355</v>
      </c>
      <c r="S38">
        <v>30355</v>
      </c>
      <c r="T38">
        <v>0</v>
      </c>
      <c r="U38" t="s">
        <v>8065</v>
      </c>
      <c r="V38" t="s">
        <v>16485</v>
      </c>
      <c r="W38" t="s">
        <v>16486</v>
      </c>
      <c r="X38" t="s">
        <v>1572</v>
      </c>
      <c r="Y38" t="s">
        <v>16487</v>
      </c>
      <c r="Z38" t="s">
        <v>16488</v>
      </c>
      <c r="AA38">
        <v>2161</v>
      </c>
      <c r="AB38" t="s">
        <v>16490</v>
      </c>
      <c r="AC38" t="s">
        <v>16491</v>
      </c>
      <c r="AD38" s="3">
        <v>0.10100000000000001</v>
      </c>
      <c r="AE38" s="3">
        <v>1E-3</v>
      </c>
      <c r="AF38" s="3">
        <v>0.65900000000000003</v>
      </c>
      <c r="AG38" s="3">
        <v>1.4999999999999999E-2</v>
      </c>
      <c r="AH38" s="3">
        <v>0.224</v>
      </c>
      <c r="AI38" t="s">
        <v>16499</v>
      </c>
      <c r="AJ38">
        <v>1962461</v>
      </c>
      <c r="AK38" t="s">
        <v>16501</v>
      </c>
      <c r="AL38" t="s">
        <v>16502</v>
      </c>
      <c r="AM38" t="s">
        <v>16503</v>
      </c>
      <c r="AN38" s="3">
        <v>0.31840000000000002</v>
      </c>
      <c r="AO38" s="3">
        <v>0.19339999999999999</v>
      </c>
      <c r="AP38" s="3">
        <v>0.38269999999999998</v>
      </c>
      <c r="AQ38" s="3">
        <v>5.0200000000000002E-2</v>
      </c>
      <c r="AR38" s="3">
        <v>5.5300000000000002E-2</v>
      </c>
      <c r="AS38" s="4">
        <v>2.3999999999999998E-3</v>
      </c>
      <c r="AT38" t="s">
        <v>16517</v>
      </c>
      <c r="AU38" t="s">
        <v>16518</v>
      </c>
      <c r="AV38" t="s">
        <v>16519</v>
      </c>
      <c r="AW38" t="s">
        <v>16520</v>
      </c>
      <c r="AX38" t="s">
        <v>16522</v>
      </c>
      <c r="AY38" t="s">
        <v>2909</v>
      </c>
      <c r="AZ38" t="s">
        <v>16543</v>
      </c>
      <c r="BA38" t="s">
        <v>37559</v>
      </c>
      <c r="BB38" t="s">
        <v>4067</v>
      </c>
      <c r="BC38" t="s">
        <v>16549</v>
      </c>
      <c r="BD38" t="s">
        <v>16550</v>
      </c>
      <c r="BE38" t="s">
        <v>2488</v>
      </c>
      <c r="BF38" t="s">
        <v>35995</v>
      </c>
      <c r="BG38" t="s">
        <v>16551</v>
      </c>
      <c r="BH38" t="s">
        <v>16552</v>
      </c>
      <c r="BI38" t="s">
        <v>16556</v>
      </c>
      <c r="BJ38" t="s">
        <v>16557</v>
      </c>
      <c r="BK38" t="s">
        <v>16577</v>
      </c>
      <c r="BL38" t="s">
        <v>16578</v>
      </c>
      <c r="BM38" s="3">
        <v>-1.6E-2</v>
      </c>
      <c r="BN38">
        <v>3300</v>
      </c>
      <c r="BO38" t="s">
        <v>37724</v>
      </c>
      <c r="BP38" s="2">
        <v>0</v>
      </c>
      <c r="BQ38" s="2">
        <v>0</v>
      </c>
      <c r="BR38" s="2">
        <v>1</v>
      </c>
      <c r="BS38" s="2">
        <v>0.01</v>
      </c>
      <c r="BT38" t="s">
        <v>16632</v>
      </c>
      <c r="BU38">
        <v>24</v>
      </c>
      <c r="BV38" t="s">
        <v>610</v>
      </c>
      <c r="BW38">
        <v>5940</v>
      </c>
      <c r="BX38">
        <f>IF(ISNA(VLOOKUP(tbl_Countries[[#This Row],[name]],HDI!A:B,2,0)),0,VLOOKUP(tbl_Countries[[#This Row],[name]],HDI!A:B,2,0))</f>
        <v>0.52700000000000002</v>
      </c>
    </row>
    <row r="39" spans="1:76" x14ac:dyDescent="0.25">
      <c r="A39" t="s">
        <v>26833</v>
      </c>
      <c r="B39" t="s">
        <v>25164</v>
      </c>
      <c r="C39" t="s">
        <v>37131</v>
      </c>
      <c r="D39" t="s">
        <v>1641</v>
      </c>
      <c r="E39" t="s">
        <v>44083</v>
      </c>
      <c r="F39">
        <f>VLOOKUP($B39,XY_MinMax!$A:$G,2,0)</f>
        <v>515.6</v>
      </c>
      <c r="G39">
        <f>VLOOKUP($B39,XY_MinMax!$A:$G,3,0)</f>
        <v>531.4</v>
      </c>
      <c r="H39">
        <f>VLOOKUP($B39,XY_MinMax!$A:$G,4,0)</f>
        <v>528.6</v>
      </c>
      <c r="I39">
        <f>VLOOKUP($B39,XY_MinMax!$A:$G,5,0)</f>
        <v>450.1</v>
      </c>
      <c r="J39">
        <f>VLOOKUP($B39,XY_MinMax!$A:$G,7,0)</f>
        <v>464.6</v>
      </c>
      <c r="K39">
        <f>VLOOKUP($B39,XY_MinMax!$A:$G,6,0)</f>
        <v>455.8</v>
      </c>
      <c r="L39">
        <f>tbl_Countries[[#This Row],[Xmax]]-tbl_Countries[[#This Row],[Xmin]]</f>
        <v>15.799999999999955</v>
      </c>
      <c r="M39">
        <f>tbl_Countries[[#This Row],[Ymax]]-tbl_Countries[[#This Row],[Ymin]]</f>
        <v>14.5</v>
      </c>
      <c r="N39" t="s">
        <v>36539</v>
      </c>
      <c r="O39" t="s">
        <v>26835</v>
      </c>
      <c r="P39" t="s">
        <v>26836</v>
      </c>
      <c r="Q39" t="s">
        <v>1641</v>
      </c>
      <c r="R39">
        <v>28051</v>
      </c>
      <c r="S39">
        <v>28051</v>
      </c>
      <c r="T39">
        <v>0</v>
      </c>
      <c r="U39" t="s">
        <v>8065</v>
      </c>
      <c r="V39" t="s">
        <v>25846</v>
      </c>
      <c r="W39" t="s">
        <v>26837</v>
      </c>
      <c r="X39" t="s">
        <v>26838</v>
      </c>
      <c r="Y39" t="s">
        <v>24252</v>
      </c>
      <c r="Z39" t="s">
        <v>26839</v>
      </c>
      <c r="AA39">
        <v>577</v>
      </c>
      <c r="AB39" t="s">
        <v>1649</v>
      </c>
      <c r="AC39" t="s">
        <v>26841</v>
      </c>
      <c r="AD39" s="3">
        <v>4.2999999999999997E-2</v>
      </c>
      <c r="AE39" s="3">
        <v>2.1000000000000001E-2</v>
      </c>
      <c r="AF39" s="3">
        <v>3.6999999999999998E-2</v>
      </c>
      <c r="AG39" s="3">
        <v>0.57499999999999996</v>
      </c>
      <c r="AH39" s="3">
        <v>0.32400000000000001</v>
      </c>
      <c r="AI39" t="s">
        <v>26847</v>
      </c>
      <c r="AJ39">
        <v>797457</v>
      </c>
      <c r="AK39" t="s">
        <v>26849</v>
      </c>
      <c r="AL39" t="s">
        <v>26850</v>
      </c>
      <c r="AM39" t="s">
        <v>26851</v>
      </c>
      <c r="AN39" s="3">
        <v>0.39460000000000001</v>
      </c>
      <c r="AO39" s="3">
        <v>0.19800000000000001</v>
      </c>
      <c r="AP39" s="3">
        <v>0.32340000000000002</v>
      </c>
      <c r="AQ39" s="3">
        <v>4.4600000000000001E-2</v>
      </c>
      <c r="AR39" s="3">
        <v>3.9399999999999998E-2</v>
      </c>
      <c r="AS39" s="4">
        <v>2.41E-2</v>
      </c>
      <c r="AT39" t="s">
        <v>26864</v>
      </c>
      <c r="AU39" t="s">
        <v>10574</v>
      </c>
      <c r="AV39" t="s">
        <v>1684</v>
      </c>
      <c r="AW39" t="s">
        <v>26865</v>
      </c>
      <c r="AX39" t="s">
        <v>26866</v>
      </c>
      <c r="AY39" t="s">
        <v>15329</v>
      </c>
      <c r="AZ39" t="s">
        <v>739</v>
      </c>
      <c r="BA39" t="s">
        <v>37583</v>
      </c>
      <c r="BB39" t="s">
        <v>1726</v>
      </c>
      <c r="BC39" t="s">
        <v>26887</v>
      </c>
      <c r="BD39" t="s">
        <v>26888</v>
      </c>
      <c r="BE39" t="s">
        <v>412</v>
      </c>
      <c r="BF39" t="s">
        <v>26889</v>
      </c>
      <c r="BG39" t="s">
        <v>26890</v>
      </c>
      <c r="BH39" t="s">
        <v>26891</v>
      </c>
      <c r="BI39" t="s">
        <v>26896</v>
      </c>
      <c r="BJ39" t="s">
        <v>26897</v>
      </c>
      <c r="BK39" t="s">
        <v>26918</v>
      </c>
      <c r="BL39" t="s">
        <v>26919</v>
      </c>
      <c r="BM39" s="3">
        <v>-3.2000000000000001E-2</v>
      </c>
      <c r="BN39">
        <v>37400</v>
      </c>
      <c r="BO39" t="s">
        <v>37740</v>
      </c>
      <c r="BP39" s="2">
        <v>0.61</v>
      </c>
      <c r="BQ39" s="2">
        <v>0</v>
      </c>
      <c r="BR39" s="2">
        <v>0.38</v>
      </c>
      <c r="BS39" s="2">
        <v>0.02</v>
      </c>
      <c r="BT39" t="s">
        <v>26969</v>
      </c>
      <c r="BU39">
        <v>7</v>
      </c>
      <c r="BV39" t="s">
        <v>610</v>
      </c>
      <c r="BW39" t="s">
        <v>610</v>
      </c>
      <c r="BX39">
        <f>IF(ISNA(VLOOKUP(tbl_Countries[[#This Row],[name]],HDI!A:B,2,0)),0,VLOOKUP(tbl_Countries[[#This Row],[name]],HDI!A:B,2,0))</f>
        <v>0.59199999999999997</v>
      </c>
    </row>
    <row r="40" spans="1:76" x14ac:dyDescent="0.25">
      <c r="A40" t="s">
        <v>27783</v>
      </c>
      <c r="B40" t="s">
        <v>37051</v>
      </c>
      <c r="C40" t="s">
        <v>37052</v>
      </c>
      <c r="D40" t="s">
        <v>1641</v>
      </c>
      <c r="E40" t="s">
        <v>44030</v>
      </c>
      <c r="F40">
        <f>VLOOKUP($B40,XY_MinMax!$A:$G,2,0)</f>
        <v>580.4</v>
      </c>
      <c r="G40">
        <f>VLOOKUP($B40,XY_MinMax!$A:$G,3,0)</f>
        <v>585.5</v>
      </c>
      <c r="H40">
        <f>VLOOKUP($B40,XY_MinMax!$A:$G,4,0)</f>
        <v>582.9</v>
      </c>
      <c r="I40">
        <f>VLOOKUP($B40,XY_MinMax!$A:$G,5,0)</f>
        <v>467</v>
      </c>
      <c r="J40">
        <f>VLOOKUP($B40,XY_MinMax!$A:$G,7,0)</f>
        <v>472.9</v>
      </c>
      <c r="K40">
        <f>VLOOKUP($B40,XY_MinMax!$A:$G,6,0)</f>
        <v>469.9</v>
      </c>
      <c r="L40">
        <f>tbl_Countries[[#This Row],[Xmax]]-tbl_Countries[[#This Row],[Xmin]]</f>
        <v>5.1000000000000227</v>
      </c>
      <c r="M40">
        <f>tbl_Countries[[#This Row],[Ymax]]-tbl_Countries[[#This Row],[Ymin]]</f>
        <v>5.8999999999999773</v>
      </c>
      <c r="N40" t="s">
        <v>35563</v>
      </c>
      <c r="O40" t="s">
        <v>27785</v>
      </c>
      <c r="P40" t="s">
        <v>27786</v>
      </c>
      <c r="Q40" t="s">
        <v>1641</v>
      </c>
      <c r="R40">
        <v>27830</v>
      </c>
      <c r="S40">
        <v>25680</v>
      </c>
      <c r="T40">
        <v>2150</v>
      </c>
      <c r="U40" t="s">
        <v>8065</v>
      </c>
      <c r="V40" t="s">
        <v>27787</v>
      </c>
      <c r="W40" t="s">
        <v>27788</v>
      </c>
      <c r="X40" t="s">
        <v>1572</v>
      </c>
      <c r="Y40" t="s">
        <v>27789</v>
      </c>
      <c r="Z40" t="s">
        <v>27790</v>
      </c>
      <c r="AA40">
        <v>1504</v>
      </c>
      <c r="AB40" t="s">
        <v>27792</v>
      </c>
      <c r="AC40" t="s">
        <v>27793</v>
      </c>
      <c r="AD40" s="3">
        <v>0.38900000000000001</v>
      </c>
      <c r="AE40" s="3">
        <v>0.156</v>
      </c>
      <c r="AF40" s="3">
        <v>0.188</v>
      </c>
      <c r="AG40" s="3">
        <v>6.6000000000000003E-2</v>
      </c>
      <c r="AH40" s="3">
        <v>0.20100000000000001</v>
      </c>
      <c r="AI40" t="s">
        <v>27799</v>
      </c>
      <c r="AJ40">
        <v>11844520</v>
      </c>
      <c r="AK40" t="s">
        <v>27801</v>
      </c>
      <c r="AL40" t="s">
        <v>27802</v>
      </c>
      <c r="AM40" t="s">
        <v>27803</v>
      </c>
      <c r="AN40" s="3">
        <v>0.45519999999999999</v>
      </c>
      <c r="AO40" s="3">
        <v>0.19209999999999999</v>
      </c>
      <c r="AP40" s="3">
        <v>0.28699999999999998</v>
      </c>
      <c r="AQ40" s="3">
        <v>3.8899999999999997E-2</v>
      </c>
      <c r="AR40" s="3">
        <v>2.69E-2</v>
      </c>
      <c r="AS40" s="4">
        <v>3.2300000000000002E-2</v>
      </c>
      <c r="AT40" t="s">
        <v>27818</v>
      </c>
      <c r="AU40" t="s">
        <v>25446</v>
      </c>
      <c r="AV40" t="s">
        <v>1684</v>
      </c>
      <c r="AW40" t="s">
        <v>27819</v>
      </c>
      <c r="AX40" t="s">
        <v>27821</v>
      </c>
      <c r="AY40" t="s">
        <v>6524</v>
      </c>
      <c r="AZ40" t="s">
        <v>9152</v>
      </c>
      <c r="BA40" t="s">
        <v>27841</v>
      </c>
      <c r="BB40" t="s">
        <v>1726</v>
      </c>
      <c r="BC40" t="s">
        <v>27842</v>
      </c>
      <c r="BD40" t="s">
        <v>27843</v>
      </c>
      <c r="BE40" t="s">
        <v>2488</v>
      </c>
      <c r="BF40" t="s">
        <v>27844</v>
      </c>
      <c r="BG40" t="s">
        <v>27845</v>
      </c>
      <c r="BH40" t="s">
        <v>8143</v>
      </c>
      <c r="BI40" t="s">
        <v>27851</v>
      </c>
      <c r="BJ40" t="s">
        <v>27852</v>
      </c>
      <c r="BK40" t="s">
        <v>27871</v>
      </c>
      <c r="BL40" t="s">
        <v>27872</v>
      </c>
      <c r="BM40" s="3">
        <v>0</v>
      </c>
      <c r="BN40">
        <v>700</v>
      </c>
      <c r="BO40" t="s">
        <v>37762</v>
      </c>
      <c r="BP40" s="2">
        <v>0.14000000000000001</v>
      </c>
      <c r="BQ40" s="2">
        <v>0</v>
      </c>
      <c r="BR40" s="2">
        <v>0.73</v>
      </c>
      <c r="BS40" s="2">
        <v>0.14000000000000001</v>
      </c>
      <c r="BT40" t="s">
        <v>27922</v>
      </c>
      <c r="BU40">
        <v>7</v>
      </c>
      <c r="BV40" t="s">
        <v>610</v>
      </c>
      <c r="BW40">
        <v>12322</v>
      </c>
      <c r="BX40">
        <f>IF(ISNA(VLOOKUP(tbl_Countries[[#This Row],[name]],HDI!A:B,2,0)),0,VLOOKUP(tbl_Countries[[#This Row],[name]],HDI!A:B,2,0))</f>
        <v>0.433</v>
      </c>
    </row>
    <row r="41" spans="1:76" x14ac:dyDescent="0.25">
      <c r="A41" t="s">
        <v>8061</v>
      </c>
      <c r="B41" t="s">
        <v>8062</v>
      </c>
      <c r="C41" t="s">
        <v>37260</v>
      </c>
      <c r="D41" t="s">
        <v>1641</v>
      </c>
      <c r="E41" t="s">
        <v>44175</v>
      </c>
      <c r="F41">
        <f>VLOOKUP($B41,XY_MinMax!$A:$G,2,0)</f>
        <v>580</v>
      </c>
      <c r="G41">
        <f>VLOOKUP($B41,XY_MinMax!$A:$G,3,0)</f>
        <v>585.6</v>
      </c>
      <c r="H41">
        <f>VLOOKUP($B41,XY_MinMax!$A:$G,4,0)</f>
        <v>583</v>
      </c>
      <c r="I41">
        <f>VLOOKUP($B41,XY_MinMax!$A:$G,5,0)</f>
        <v>463.5</v>
      </c>
      <c r="J41">
        <f>VLOOKUP($B41,XY_MinMax!$A:$G,7,0)</f>
        <v>468.4</v>
      </c>
      <c r="K41">
        <f>VLOOKUP($B41,XY_MinMax!$A:$G,6,0)</f>
        <v>466.1</v>
      </c>
      <c r="L41">
        <f>tbl_Countries[[#This Row],[Xmax]]-tbl_Countries[[#This Row],[Xmin]]</f>
        <v>5.6000000000000227</v>
      </c>
      <c r="M41">
        <f>tbl_Countries[[#This Row],[Ymax]]-tbl_Countries[[#This Row],[Ymin]]</f>
        <v>4.8999999999999773</v>
      </c>
      <c r="N41" t="s">
        <v>36879</v>
      </c>
      <c r="O41" t="s">
        <v>8063</v>
      </c>
      <c r="P41" t="s">
        <v>8064</v>
      </c>
      <c r="Q41" t="s">
        <v>1641</v>
      </c>
      <c r="R41">
        <v>26338</v>
      </c>
      <c r="S41">
        <v>24668</v>
      </c>
      <c r="T41">
        <v>1670</v>
      </c>
      <c r="U41" t="s">
        <v>8065</v>
      </c>
      <c r="V41" t="s">
        <v>8066</v>
      </c>
      <c r="W41" t="s">
        <v>8067</v>
      </c>
      <c r="X41" t="s">
        <v>1572</v>
      </c>
      <c r="Y41" t="s">
        <v>8068</v>
      </c>
      <c r="Z41" t="s">
        <v>8069</v>
      </c>
      <c r="AA41">
        <v>1598</v>
      </c>
      <c r="AB41" t="s">
        <v>8071</v>
      </c>
      <c r="AC41" t="s">
        <v>8072</v>
      </c>
      <c r="AD41" s="3">
        <v>0.47</v>
      </c>
      <c r="AE41" s="3">
        <v>0.10100000000000001</v>
      </c>
      <c r="AF41" s="3">
        <v>0.17399999999999999</v>
      </c>
      <c r="AG41" s="3">
        <v>0.18</v>
      </c>
      <c r="AH41" s="3">
        <v>7.4999999999999997E-2</v>
      </c>
      <c r="AI41" t="s">
        <v>8080</v>
      </c>
      <c r="AJ41">
        <v>12187400</v>
      </c>
      <c r="AK41" t="s">
        <v>8082</v>
      </c>
      <c r="AL41" t="s">
        <v>8083</v>
      </c>
      <c r="AM41" t="s">
        <v>8084</v>
      </c>
      <c r="AN41" s="3">
        <v>0.4098</v>
      </c>
      <c r="AO41" s="3">
        <v>0.19450000000000001</v>
      </c>
      <c r="AP41" s="3">
        <v>0.32929999999999998</v>
      </c>
      <c r="AQ41" s="3">
        <v>4.1500000000000002E-2</v>
      </c>
      <c r="AR41" s="3">
        <v>2.4899999999999999E-2</v>
      </c>
      <c r="AS41" s="4">
        <v>2.3E-2</v>
      </c>
      <c r="AT41" t="s">
        <v>8098</v>
      </c>
      <c r="AU41" t="s">
        <v>8099</v>
      </c>
      <c r="AV41" t="s">
        <v>8100</v>
      </c>
      <c r="AW41" t="s">
        <v>8101</v>
      </c>
      <c r="AX41" t="s">
        <v>8103</v>
      </c>
      <c r="AY41" t="s">
        <v>8111</v>
      </c>
      <c r="AZ41" t="s">
        <v>8133</v>
      </c>
      <c r="BA41" t="s">
        <v>37590</v>
      </c>
      <c r="BB41" t="s">
        <v>1726</v>
      </c>
      <c r="BC41" t="s">
        <v>8139</v>
      </c>
      <c r="BD41" t="s">
        <v>8140</v>
      </c>
      <c r="BE41" t="s">
        <v>2488</v>
      </c>
      <c r="BF41" t="s">
        <v>8141</v>
      </c>
      <c r="BG41" t="s">
        <v>8142</v>
      </c>
      <c r="BH41" t="s">
        <v>8143</v>
      </c>
      <c r="BI41" t="s">
        <v>8148</v>
      </c>
      <c r="BJ41" t="s">
        <v>8148</v>
      </c>
      <c r="BK41" t="s">
        <v>8168</v>
      </c>
      <c r="BL41" t="s">
        <v>8169</v>
      </c>
      <c r="BM41" s="3">
        <v>6.0999999999999999E-2</v>
      </c>
      <c r="BN41">
        <v>2100</v>
      </c>
      <c r="BO41" t="s">
        <v>37751</v>
      </c>
      <c r="BP41" s="2">
        <v>0.42</v>
      </c>
      <c r="BQ41" s="2">
        <v>0</v>
      </c>
      <c r="BR41" s="2">
        <v>0.51</v>
      </c>
      <c r="BS41" s="2">
        <v>7.0000000000000007E-2</v>
      </c>
      <c r="BT41" t="s">
        <v>8232</v>
      </c>
      <c r="BU41">
        <v>7</v>
      </c>
      <c r="BV41" t="s">
        <v>610</v>
      </c>
      <c r="BW41">
        <v>4700</v>
      </c>
      <c r="BX41">
        <f>IF(ISNA(VLOOKUP(tbl_Countries[[#This Row],[name]],HDI!A:B,2,0)),0,VLOOKUP(tbl_Countries[[#This Row],[name]],HDI!A:B,2,0))</f>
        <v>0.54300000000000004</v>
      </c>
    </row>
    <row r="42" spans="1:76" x14ac:dyDescent="0.25">
      <c r="A42" t="s">
        <v>25842</v>
      </c>
      <c r="B42" t="s">
        <v>25843</v>
      </c>
      <c r="C42" t="s">
        <v>37063</v>
      </c>
      <c r="D42" t="s">
        <v>1641</v>
      </c>
      <c r="E42" t="s">
        <v>44037</v>
      </c>
      <c r="F42">
        <f>VLOOKUP($B42,XY_MinMax!$A:$G,2,0)</f>
        <v>615.79999999999995</v>
      </c>
      <c r="G42">
        <f>VLOOKUP($B42,XY_MinMax!$A:$G,3,0)</f>
        <v>620.29999999999995</v>
      </c>
      <c r="H42">
        <f>VLOOKUP($B42,XY_MinMax!$A:$G,4,0)</f>
        <v>618</v>
      </c>
      <c r="I42">
        <f>VLOOKUP($B42,XY_MinMax!$A:$G,5,0)</f>
        <v>425</v>
      </c>
      <c r="J42">
        <f>VLOOKUP($B42,XY_MinMax!$A:$G,7,0)</f>
        <v>430.1</v>
      </c>
      <c r="K42">
        <f>VLOOKUP($B42,XY_MinMax!$A:$G,6,0)</f>
        <v>427.8</v>
      </c>
      <c r="L42">
        <f>tbl_Countries[[#This Row],[Xmax]]-tbl_Countries[[#This Row],[Xmin]]</f>
        <v>4.5</v>
      </c>
      <c r="M42">
        <f>tbl_Countries[[#This Row],[Ymax]]-tbl_Countries[[#This Row],[Ymin]]</f>
        <v>5.1000000000000227</v>
      </c>
      <c r="N42" t="s">
        <v>35673</v>
      </c>
      <c r="O42" t="s">
        <v>25844</v>
      </c>
      <c r="P42" t="s">
        <v>25845</v>
      </c>
      <c r="Q42" t="s">
        <v>1641</v>
      </c>
      <c r="R42">
        <v>23200</v>
      </c>
      <c r="S42">
        <v>23180</v>
      </c>
      <c r="T42">
        <v>20</v>
      </c>
      <c r="U42" t="s">
        <v>2402</v>
      </c>
      <c r="V42" t="s">
        <v>25846</v>
      </c>
      <c r="W42" t="s">
        <v>25847</v>
      </c>
      <c r="X42" t="s">
        <v>25848</v>
      </c>
      <c r="Y42" t="s">
        <v>25849</v>
      </c>
      <c r="Z42" t="s">
        <v>25850</v>
      </c>
      <c r="AA42">
        <v>430</v>
      </c>
      <c r="AB42" t="s">
        <v>25852</v>
      </c>
      <c r="AC42" t="s">
        <v>25853</v>
      </c>
      <c r="AD42" s="3">
        <v>1E-3</v>
      </c>
      <c r="AE42" s="3">
        <v>0</v>
      </c>
      <c r="AF42" s="3">
        <v>0.73299999999999998</v>
      </c>
      <c r="AG42" s="3">
        <v>2E-3</v>
      </c>
      <c r="AH42" s="3">
        <v>0.26400000000000001</v>
      </c>
      <c r="AI42" t="s">
        <v>35674</v>
      </c>
      <c r="AJ42">
        <v>884017</v>
      </c>
      <c r="AK42" t="s">
        <v>25861</v>
      </c>
      <c r="AL42" t="s">
        <v>25862</v>
      </c>
      <c r="AM42" t="s">
        <v>25863</v>
      </c>
      <c r="AN42" s="3">
        <v>0.30709999999999998</v>
      </c>
      <c r="AO42" s="3">
        <v>0.21010000000000001</v>
      </c>
      <c r="AP42" s="3">
        <v>0.39629999999999999</v>
      </c>
      <c r="AQ42" s="3">
        <v>4.82E-2</v>
      </c>
      <c r="AR42" s="3">
        <v>3.8300000000000001E-2</v>
      </c>
      <c r="AS42" s="4">
        <v>2.1299999999999999E-2</v>
      </c>
      <c r="AT42" t="s">
        <v>6156</v>
      </c>
      <c r="AU42" t="s">
        <v>21429</v>
      </c>
      <c r="AV42" t="s">
        <v>25876</v>
      </c>
      <c r="AW42" t="s">
        <v>25877</v>
      </c>
      <c r="AX42" t="s">
        <v>25879</v>
      </c>
      <c r="AY42" t="s">
        <v>25884</v>
      </c>
      <c r="AZ42" t="s">
        <v>25898</v>
      </c>
      <c r="BA42" t="s">
        <v>25904</v>
      </c>
      <c r="BB42" t="s">
        <v>1726</v>
      </c>
      <c r="BC42" t="s">
        <v>25842</v>
      </c>
      <c r="BD42" t="s">
        <v>25905</v>
      </c>
      <c r="BE42" t="s">
        <v>2738</v>
      </c>
      <c r="BF42" t="s">
        <v>25906</v>
      </c>
      <c r="BG42" t="s">
        <v>25907</v>
      </c>
      <c r="BH42" t="s">
        <v>25908</v>
      </c>
      <c r="BI42" t="s">
        <v>25913</v>
      </c>
      <c r="BJ42" t="s">
        <v>25914</v>
      </c>
      <c r="BK42" t="s">
        <v>25933</v>
      </c>
      <c r="BL42" t="s">
        <v>25934</v>
      </c>
      <c r="BM42" s="3">
        <v>6.7000000000000004E-2</v>
      </c>
      <c r="BN42">
        <v>3600</v>
      </c>
      <c r="BO42" t="s">
        <v>37718</v>
      </c>
      <c r="BP42" s="2">
        <v>1</v>
      </c>
      <c r="BQ42" s="2">
        <v>0</v>
      </c>
      <c r="BR42" s="2">
        <v>0</v>
      </c>
      <c r="BS42" s="2">
        <v>0</v>
      </c>
      <c r="BT42" t="s">
        <v>25976</v>
      </c>
      <c r="BU42">
        <v>13</v>
      </c>
      <c r="BV42">
        <v>97</v>
      </c>
      <c r="BW42" t="s">
        <v>610</v>
      </c>
      <c r="BX42">
        <f>IF(ISNA(VLOOKUP(tbl_Countries[[#This Row],[name]],HDI!A:B,2,0)),0,VLOOKUP(tbl_Countries[[#This Row],[name]],HDI!A:B,2,0))</f>
        <v>0.52400000000000002</v>
      </c>
    </row>
    <row r="43" spans="1:76" x14ac:dyDescent="0.25">
      <c r="A43" t="s">
        <v>37127</v>
      </c>
      <c r="B43" t="s">
        <v>311</v>
      </c>
      <c r="C43" t="s">
        <v>37128</v>
      </c>
      <c r="D43" t="s">
        <v>1641</v>
      </c>
      <c r="E43" t="s">
        <v>44081</v>
      </c>
      <c r="F43">
        <f>VLOOKUP($B43,XY_MinMax!$A:$G,2,0)</f>
        <v>453.4</v>
      </c>
      <c r="G43">
        <f>VLOOKUP($B43,XY_MinMax!$A:$G,3,0)</f>
        <v>461.7</v>
      </c>
      <c r="H43">
        <f>VLOOKUP($B43,XY_MinMax!$A:$G,4,0)</f>
        <v>457.2</v>
      </c>
      <c r="I43">
        <f>VLOOKUP($B43,XY_MinMax!$A:$G,5,0)</f>
        <v>421.9</v>
      </c>
      <c r="J43">
        <f>VLOOKUP($B43,XY_MinMax!$A:$G,7,0)</f>
        <v>424</v>
      </c>
      <c r="K43">
        <f>VLOOKUP($B43,XY_MinMax!$A:$G,6,0)</f>
        <v>422.9</v>
      </c>
      <c r="L43">
        <f>tbl_Countries[[#This Row],[Xmax]]-tbl_Countries[[#This Row],[Xmin]]</f>
        <v>8.3000000000000114</v>
      </c>
      <c r="M43">
        <f>tbl_Countries[[#This Row],[Ymax]]-tbl_Countries[[#This Row],[Ymin]]</f>
        <v>2.1000000000000227</v>
      </c>
      <c r="N43" t="s">
        <v>36577</v>
      </c>
      <c r="O43" t="s">
        <v>24087</v>
      </c>
      <c r="P43" t="s">
        <v>24088</v>
      </c>
      <c r="Q43" t="s">
        <v>1641</v>
      </c>
      <c r="R43">
        <v>11300</v>
      </c>
      <c r="S43">
        <v>10120</v>
      </c>
      <c r="T43">
        <v>1180</v>
      </c>
      <c r="U43" t="s">
        <v>24089</v>
      </c>
      <c r="V43" t="s">
        <v>24090</v>
      </c>
      <c r="W43" t="s">
        <v>24091</v>
      </c>
      <c r="X43" t="s">
        <v>1057</v>
      </c>
      <c r="Y43" t="s">
        <v>24093</v>
      </c>
      <c r="Z43" t="s">
        <v>24094</v>
      </c>
      <c r="AA43">
        <v>34</v>
      </c>
      <c r="AB43" t="s">
        <v>1649</v>
      </c>
      <c r="AC43" t="s">
        <v>24096</v>
      </c>
      <c r="AD43" s="3">
        <v>0.41</v>
      </c>
      <c r="AE43" s="3">
        <v>5.0000000000000001E-3</v>
      </c>
      <c r="AF43" s="3">
        <v>0.14599999999999999</v>
      </c>
      <c r="AG43" s="3">
        <v>0.439</v>
      </c>
      <c r="AH43" s="3">
        <v>0</v>
      </c>
      <c r="AI43" t="s">
        <v>24102</v>
      </c>
      <c r="AJ43">
        <v>2092731</v>
      </c>
      <c r="AK43" t="s">
        <v>24104</v>
      </c>
      <c r="AL43" t="s">
        <v>24105</v>
      </c>
      <c r="AM43" t="s">
        <v>24106</v>
      </c>
      <c r="AN43" s="3">
        <v>0.36969999999999997</v>
      </c>
      <c r="AO43" s="3">
        <v>0.2031</v>
      </c>
      <c r="AP43" s="3">
        <v>0.34899999999999998</v>
      </c>
      <c r="AQ43" s="3">
        <v>4.2599999999999999E-2</v>
      </c>
      <c r="AR43" s="3">
        <v>3.5499999999999997E-2</v>
      </c>
      <c r="AS43" s="4">
        <v>1.9900000000000001E-2</v>
      </c>
      <c r="AT43" t="s">
        <v>24120</v>
      </c>
      <c r="AU43" t="s">
        <v>24121</v>
      </c>
      <c r="AV43" t="s">
        <v>3332</v>
      </c>
      <c r="AW43" t="s">
        <v>10907</v>
      </c>
      <c r="AX43" t="s">
        <v>24123</v>
      </c>
      <c r="AY43" t="s">
        <v>24129</v>
      </c>
      <c r="AZ43" t="s">
        <v>24142</v>
      </c>
      <c r="BA43" t="s">
        <v>24147</v>
      </c>
      <c r="BB43" t="s">
        <v>1726</v>
      </c>
      <c r="BC43" t="s">
        <v>24148</v>
      </c>
      <c r="BD43" t="s">
        <v>24149</v>
      </c>
      <c r="BE43" t="s">
        <v>2174</v>
      </c>
      <c r="BF43" t="s">
        <v>24150</v>
      </c>
      <c r="BG43" t="s">
        <v>24151</v>
      </c>
      <c r="BH43" t="s">
        <v>24152</v>
      </c>
      <c r="BI43" t="s">
        <v>24156</v>
      </c>
      <c r="BJ43" t="s">
        <v>24157</v>
      </c>
      <c r="BK43" t="s">
        <v>24176</v>
      </c>
      <c r="BL43" t="s">
        <v>24177</v>
      </c>
      <c r="BM43" s="3">
        <v>4.5999999999999999E-2</v>
      </c>
      <c r="BN43">
        <v>2600</v>
      </c>
      <c r="BO43" t="s">
        <v>37739</v>
      </c>
      <c r="BP43" s="2">
        <v>0.97</v>
      </c>
      <c r="BQ43" s="2">
        <v>0</v>
      </c>
      <c r="BR43" s="2">
        <v>0</v>
      </c>
      <c r="BS43" s="2">
        <v>0.03</v>
      </c>
      <c r="BT43" t="s">
        <v>24225</v>
      </c>
      <c r="BU43">
        <v>1</v>
      </c>
      <c r="BV43" t="s">
        <v>610</v>
      </c>
      <c r="BW43">
        <v>2977</v>
      </c>
      <c r="BX43">
        <f>IF(ISNA(VLOOKUP(tbl_Countries[[#This Row],[name]],HDI!A:B,2,0)),0,VLOOKUP(tbl_Countries[[#This Row],[name]],HDI!A:B,2,0))</f>
        <v>0.496</v>
      </c>
    </row>
    <row r="44" spans="1:76" x14ac:dyDescent="0.25">
      <c r="A44" t="s">
        <v>29582</v>
      </c>
      <c r="B44" t="s">
        <v>37144</v>
      </c>
      <c r="C44" t="s">
        <v>37145</v>
      </c>
      <c r="D44" t="s">
        <v>1641</v>
      </c>
      <c r="E44" t="s">
        <v>44090</v>
      </c>
      <c r="F44">
        <f>VLOOKUP($B44,XY_MinMax!$A:$G,2,0)</f>
        <v>619.79999999999995</v>
      </c>
      <c r="G44">
        <f>VLOOKUP($B44,XY_MinMax!$A:$G,3,0)</f>
        <v>623.4</v>
      </c>
      <c r="H44">
        <f>VLOOKUP($B44,XY_MinMax!$A:$G,4,0)</f>
        <v>621.1</v>
      </c>
      <c r="I44">
        <f>VLOOKUP($B44,XY_MinMax!$A:$G,5,0)</f>
        <v>492.3</v>
      </c>
      <c r="J44">
        <f>VLOOKUP($B44,XY_MinMax!$A:$G,7,0)</f>
        <v>495.2</v>
      </c>
      <c r="K44">
        <f>VLOOKUP($B44,XY_MinMax!$A:$G,6,0)</f>
        <v>493.7</v>
      </c>
      <c r="L44">
        <f>tbl_Countries[[#This Row],[Xmax]]-tbl_Countries[[#This Row],[Xmin]]</f>
        <v>3.6000000000000227</v>
      </c>
      <c r="M44">
        <f>tbl_Countries[[#This Row],[Ymax]]-tbl_Countries[[#This Row],[Ymin]]</f>
        <v>2.8999999999999773</v>
      </c>
      <c r="N44" t="s">
        <v>35627</v>
      </c>
      <c r="O44" t="s">
        <v>29584</v>
      </c>
      <c r="P44" t="s">
        <v>29585</v>
      </c>
      <c r="Q44" t="s">
        <v>1641</v>
      </c>
      <c r="R44">
        <v>2235</v>
      </c>
      <c r="S44">
        <v>2235</v>
      </c>
      <c r="T44">
        <v>0</v>
      </c>
      <c r="U44" t="s">
        <v>29586</v>
      </c>
      <c r="V44" t="s">
        <v>610</v>
      </c>
      <c r="W44" t="s">
        <v>610</v>
      </c>
      <c r="X44" t="s">
        <v>29587</v>
      </c>
      <c r="Y44" t="s">
        <v>29588</v>
      </c>
      <c r="Z44" t="s">
        <v>29589</v>
      </c>
      <c r="AA44" t="s">
        <v>610</v>
      </c>
      <c r="AB44" t="s">
        <v>3827</v>
      </c>
      <c r="AC44" t="s">
        <v>29590</v>
      </c>
      <c r="AD44" s="3">
        <v>0.46700000000000003</v>
      </c>
      <c r="AE44" s="3">
        <v>0.29599999999999999</v>
      </c>
      <c r="AF44" s="3">
        <v>8.1000000000000003E-2</v>
      </c>
      <c r="AG44" s="3">
        <v>1.4E-2</v>
      </c>
      <c r="AH44" s="3">
        <v>0.14199999999999999</v>
      </c>
      <c r="AI44" t="s">
        <v>29596</v>
      </c>
      <c r="AJ44">
        <v>821164</v>
      </c>
      <c r="AK44" t="s">
        <v>29598</v>
      </c>
      <c r="AL44" t="s">
        <v>29599</v>
      </c>
      <c r="AM44" t="s">
        <v>29600</v>
      </c>
      <c r="AN44" s="3">
        <v>0.38540000000000002</v>
      </c>
      <c r="AO44" s="3">
        <v>0.19889999999999999</v>
      </c>
      <c r="AP44" s="3">
        <v>0.33250000000000002</v>
      </c>
      <c r="AQ44" s="3">
        <v>4.3400000000000001E-2</v>
      </c>
      <c r="AR44" s="3">
        <v>3.9800000000000002E-2</v>
      </c>
      <c r="AS44" s="4">
        <v>1.5699999999999999E-2</v>
      </c>
      <c r="AT44" t="s">
        <v>29609</v>
      </c>
      <c r="AU44" t="s">
        <v>12884</v>
      </c>
      <c r="AV44" t="s">
        <v>20872</v>
      </c>
      <c r="AW44" t="s">
        <v>29610</v>
      </c>
      <c r="AX44" t="s">
        <v>29612</v>
      </c>
      <c r="AY44" t="s">
        <v>29618</v>
      </c>
      <c r="AZ44" t="s">
        <v>29629</v>
      </c>
      <c r="BA44" t="s">
        <v>37576</v>
      </c>
      <c r="BB44" t="s">
        <v>894</v>
      </c>
      <c r="BC44" t="s">
        <v>29634</v>
      </c>
      <c r="BD44" t="s">
        <v>29635</v>
      </c>
      <c r="BE44" t="s">
        <v>2738</v>
      </c>
      <c r="BF44" t="s">
        <v>35630</v>
      </c>
      <c r="BG44" t="s">
        <v>29636</v>
      </c>
      <c r="BH44" t="s">
        <v>29637</v>
      </c>
      <c r="BI44" t="s">
        <v>29642</v>
      </c>
      <c r="BJ44" t="s">
        <v>29643</v>
      </c>
      <c r="BK44" t="s">
        <v>35632</v>
      </c>
      <c r="BL44" t="s">
        <v>29657</v>
      </c>
      <c r="BM44" s="3">
        <v>2.7E-2</v>
      </c>
      <c r="BN44">
        <v>1600</v>
      </c>
      <c r="BO44" t="s">
        <v>37743</v>
      </c>
      <c r="BP44" s="2">
        <v>0.96</v>
      </c>
      <c r="BQ44" s="2">
        <v>0</v>
      </c>
      <c r="BR44" s="2">
        <v>0.04</v>
      </c>
      <c r="BS44" s="2">
        <v>0</v>
      </c>
      <c r="BT44" t="s">
        <v>29697</v>
      </c>
      <c r="BU44">
        <v>4</v>
      </c>
      <c r="BV44" t="s">
        <v>610</v>
      </c>
      <c r="BW44">
        <v>880</v>
      </c>
      <c r="BX44">
        <f>IF(ISNA(VLOOKUP(tbl_Countries[[#This Row],[name]],HDI!A:B,2,0)),0,VLOOKUP(tbl_Countries[[#This Row],[name]],HDI!A:B,2,0))</f>
        <v>0.55400000000000005</v>
      </c>
    </row>
    <row r="45" spans="1:76" x14ac:dyDescent="0.25">
      <c r="A45" t="s">
        <v>12846</v>
      </c>
      <c r="B45" t="s">
        <v>13369</v>
      </c>
      <c r="C45" t="s">
        <v>37214</v>
      </c>
      <c r="D45" t="s">
        <v>1641</v>
      </c>
      <c r="E45" t="s">
        <v>44141</v>
      </c>
      <c r="F45">
        <f>VLOOKUP($B45,XY_MinMax!$A:$G,2,0)</f>
        <v>657.1</v>
      </c>
      <c r="G45">
        <f>VLOOKUP($B45,XY_MinMax!$A:$G,3,0)</f>
        <v>676</v>
      </c>
      <c r="H45">
        <f>VLOOKUP($B45,XY_MinMax!$A:$G,4,0)</f>
        <v>660.5</v>
      </c>
      <c r="I45">
        <f>VLOOKUP($B45,XY_MinMax!$A:$G,5,0)</f>
        <v>489.7</v>
      </c>
      <c r="J45">
        <f>VLOOKUP($B45,XY_MinMax!$A:$G,7,0)</f>
        <v>518.70000000000005</v>
      </c>
      <c r="K45">
        <f>VLOOKUP($B45,XY_MinMax!$A:$G,6,0)</f>
        <v>517.6</v>
      </c>
      <c r="L45">
        <f>tbl_Countries[[#This Row],[Xmax]]-tbl_Countries[[#This Row],[Xmin]]</f>
        <v>18.899999999999977</v>
      </c>
      <c r="M45">
        <f>tbl_Countries[[#This Row],[Ymax]]-tbl_Countries[[#This Row],[Ymin]]</f>
        <v>29.000000000000057</v>
      </c>
      <c r="N45" t="s">
        <v>36050</v>
      </c>
      <c r="O45" t="s">
        <v>12848</v>
      </c>
      <c r="P45" t="s">
        <v>12849</v>
      </c>
      <c r="Q45" t="s">
        <v>1641</v>
      </c>
      <c r="R45">
        <v>2040</v>
      </c>
      <c r="S45">
        <v>2030</v>
      </c>
      <c r="T45">
        <v>10</v>
      </c>
      <c r="U45" t="s">
        <v>12850</v>
      </c>
      <c r="V45" t="s">
        <v>610</v>
      </c>
      <c r="W45" t="s">
        <v>610</v>
      </c>
      <c r="X45" t="s">
        <v>12851</v>
      </c>
      <c r="Y45" t="s">
        <v>12852</v>
      </c>
      <c r="Z45" t="s">
        <v>12853</v>
      </c>
      <c r="AA45" t="s">
        <v>610</v>
      </c>
      <c r="AB45" t="s">
        <v>3827</v>
      </c>
      <c r="AC45" t="s">
        <v>12854</v>
      </c>
      <c r="AD45" s="3">
        <v>0.38400000000000001</v>
      </c>
      <c r="AE45" s="3">
        <v>0.02</v>
      </c>
      <c r="AF45" s="3">
        <v>3.4000000000000002E-2</v>
      </c>
      <c r="AG45" s="3">
        <v>0.17299999999999999</v>
      </c>
      <c r="AH45" s="3">
        <v>0.38900000000000001</v>
      </c>
      <c r="AI45" t="s">
        <v>12864</v>
      </c>
      <c r="AJ45">
        <v>1364283</v>
      </c>
      <c r="AK45" t="s">
        <v>12866</v>
      </c>
      <c r="AL45" t="s">
        <v>12867</v>
      </c>
      <c r="AM45" t="s">
        <v>12868</v>
      </c>
      <c r="AN45" s="3">
        <v>0.19900000000000001</v>
      </c>
      <c r="AO45" s="3">
        <v>0.1452</v>
      </c>
      <c r="AP45" s="3">
        <v>0.436</v>
      </c>
      <c r="AQ45" s="3">
        <v>0.1181</v>
      </c>
      <c r="AR45" s="3">
        <v>0.1017</v>
      </c>
      <c r="AS45" s="4">
        <v>5.7000000000000002E-3</v>
      </c>
      <c r="AT45" t="s">
        <v>12883</v>
      </c>
      <c r="AU45" t="s">
        <v>12884</v>
      </c>
      <c r="AV45" t="s">
        <v>1684</v>
      </c>
      <c r="AW45" t="s">
        <v>12885</v>
      </c>
      <c r="AX45" t="s">
        <v>12887</v>
      </c>
      <c r="AY45" t="s">
        <v>12892</v>
      </c>
      <c r="AZ45" t="s">
        <v>12907</v>
      </c>
      <c r="BA45" t="s">
        <v>12910</v>
      </c>
      <c r="BB45" t="s">
        <v>2288</v>
      </c>
      <c r="BC45" t="s">
        <v>12911</v>
      </c>
      <c r="BD45" t="s">
        <v>12912</v>
      </c>
      <c r="BE45" t="s">
        <v>8756</v>
      </c>
      <c r="BF45" t="s">
        <v>12913</v>
      </c>
      <c r="BG45" t="s">
        <v>12914</v>
      </c>
      <c r="BH45" t="s">
        <v>12915</v>
      </c>
      <c r="BI45" t="s">
        <v>12920</v>
      </c>
      <c r="BJ45" t="s">
        <v>12921</v>
      </c>
      <c r="BK45" t="s">
        <v>12940</v>
      </c>
      <c r="BL45" t="s">
        <v>12941</v>
      </c>
      <c r="BM45" s="3">
        <v>3.7999999999999999E-2</v>
      </c>
      <c r="BN45">
        <v>22300</v>
      </c>
      <c r="BO45" t="s">
        <v>37671</v>
      </c>
      <c r="BP45" s="2">
        <v>0.79</v>
      </c>
      <c r="BQ45" s="2">
        <v>0</v>
      </c>
      <c r="BR45" s="2">
        <v>7.0000000000000007E-2</v>
      </c>
      <c r="BS45" s="2">
        <v>0.14000000000000001</v>
      </c>
      <c r="BT45" t="s">
        <v>12994</v>
      </c>
      <c r="BU45">
        <v>5</v>
      </c>
      <c r="BV45" t="s">
        <v>610</v>
      </c>
      <c r="BW45">
        <v>2428</v>
      </c>
      <c r="BX45">
        <f>IF(ISNA(VLOOKUP(tbl_Countries[[#This Row],[name]],HDI!A:B,2,0)),0,VLOOKUP(tbl_Countries[[#This Row],[name]],HDI!A:B,2,0))</f>
        <v>0.80400000000000005</v>
      </c>
    </row>
    <row r="46" spans="1:76" x14ac:dyDescent="0.25">
      <c r="A46" t="s">
        <v>8694</v>
      </c>
      <c r="B46" t="s">
        <v>8553</v>
      </c>
      <c r="C46" t="s">
        <v>37279</v>
      </c>
      <c r="D46" t="s">
        <v>1641</v>
      </c>
      <c r="E46" t="s">
        <v>44187</v>
      </c>
      <c r="F46">
        <f>VLOOKUP($B46,XY_MinMax!$A:$G,2,0)</f>
        <v>323.60000000000002</v>
      </c>
      <c r="G46">
        <f>VLOOKUP($B46,XY_MinMax!$A:$G,3,0)</f>
        <v>654.9</v>
      </c>
      <c r="H46">
        <f>VLOOKUP($B46,XY_MinMax!$A:$G,4,0)</f>
        <v>627.1</v>
      </c>
      <c r="I46">
        <f>VLOOKUP($B46,XY_MinMax!$A:$G,5,0)</f>
        <v>416.5</v>
      </c>
      <c r="J46">
        <f>VLOOKUP($B46,XY_MinMax!$A:$G,7,0)</f>
        <v>489</v>
      </c>
      <c r="K46">
        <f>VLOOKUP($B46,XY_MinMax!$A:$G,6,0)</f>
        <v>476.2</v>
      </c>
      <c r="L46">
        <f>tbl_Countries[[#This Row],[Xmax]]-tbl_Countries[[#This Row],[Xmin]]</f>
        <v>331.29999999999995</v>
      </c>
      <c r="M46">
        <f>tbl_Countries[[#This Row],[Ymax]]-tbl_Countries[[#This Row],[Ymin]]</f>
        <v>72.5</v>
      </c>
      <c r="N46" t="s">
        <v>8696</v>
      </c>
      <c r="O46" t="s">
        <v>8697</v>
      </c>
      <c r="P46" t="s">
        <v>8698</v>
      </c>
      <c r="Q46" t="s">
        <v>1641</v>
      </c>
      <c r="R46">
        <v>455</v>
      </c>
      <c r="S46">
        <v>455</v>
      </c>
      <c r="T46">
        <v>0</v>
      </c>
      <c r="U46" t="s">
        <v>5965</v>
      </c>
      <c r="V46" t="s">
        <v>610</v>
      </c>
      <c r="W46" t="s">
        <v>610</v>
      </c>
      <c r="X46" t="s">
        <v>8699</v>
      </c>
      <c r="Y46" t="s">
        <v>8700</v>
      </c>
      <c r="Z46" t="s">
        <v>8701</v>
      </c>
      <c r="AA46" t="s">
        <v>610</v>
      </c>
      <c r="AB46" t="s">
        <v>3827</v>
      </c>
      <c r="AC46" t="s">
        <v>8702</v>
      </c>
      <c r="AD46" s="3">
        <v>2.1999999999999999E-2</v>
      </c>
      <c r="AE46" s="3">
        <v>4.2999999999999997E-2</v>
      </c>
      <c r="AF46" s="3">
        <v>0</v>
      </c>
      <c r="AG46" s="3">
        <v>0.88500000000000001</v>
      </c>
      <c r="AH46" s="3">
        <v>0.05</v>
      </c>
      <c r="AI46" t="s">
        <v>8711</v>
      </c>
      <c r="AJ46">
        <v>94633</v>
      </c>
      <c r="AK46" t="s">
        <v>8713</v>
      </c>
      <c r="AL46" t="s">
        <v>8714</v>
      </c>
      <c r="AM46" t="s">
        <v>8715</v>
      </c>
      <c r="AN46" s="3">
        <v>0.19520000000000001</v>
      </c>
      <c r="AO46" s="3">
        <v>0.12959999999999999</v>
      </c>
      <c r="AP46" s="3">
        <v>0.4929</v>
      </c>
      <c r="AQ46" s="3">
        <v>0.10440000000000001</v>
      </c>
      <c r="AR46" s="3">
        <v>7.7899999999999997E-2</v>
      </c>
      <c r="AS46" s="4">
        <v>7.4000000000000003E-3</v>
      </c>
      <c r="AT46" t="s">
        <v>8729</v>
      </c>
      <c r="AU46" t="s">
        <v>8730</v>
      </c>
      <c r="AV46" t="s">
        <v>3114</v>
      </c>
      <c r="AW46" t="s">
        <v>8731</v>
      </c>
      <c r="AX46" t="s">
        <v>8733</v>
      </c>
      <c r="AY46" t="s">
        <v>4939</v>
      </c>
      <c r="AZ46" t="s">
        <v>8749</v>
      </c>
      <c r="BA46" t="s">
        <v>8753</v>
      </c>
      <c r="BB46" t="s">
        <v>1726</v>
      </c>
      <c r="BC46" t="s">
        <v>8754</v>
      </c>
      <c r="BD46" t="s">
        <v>8755</v>
      </c>
      <c r="BE46" t="s">
        <v>8756</v>
      </c>
      <c r="BF46" t="s">
        <v>8757</v>
      </c>
      <c r="BG46" t="s">
        <v>8758</v>
      </c>
      <c r="BH46" t="s">
        <v>8759</v>
      </c>
      <c r="BI46" t="s">
        <v>8764</v>
      </c>
      <c r="BJ46" t="s">
        <v>8765</v>
      </c>
      <c r="BK46" t="s">
        <v>36219</v>
      </c>
      <c r="BL46" t="s">
        <v>8778</v>
      </c>
      <c r="BM46" s="3">
        <v>5.2999999999999999E-2</v>
      </c>
      <c r="BN46">
        <v>29300</v>
      </c>
      <c r="BO46" t="s">
        <v>37669</v>
      </c>
      <c r="BP46" s="2">
        <v>0.91</v>
      </c>
      <c r="BQ46" s="2">
        <v>0</v>
      </c>
      <c r="BR46" s="2">
        <v>0</v>
      </c>
      <c r="BS46" s="2">
        <v>0.09</v>
      </c>
      <c r="BT46" t="s">
        <v>8837</v>
      </c>
      <c r="BU46">
        <v>14</v>
      </c>
      <c r="BV46" t="s">
        <v>610</v>
      </c>
      <c r="BW46">
        <v>526</v>
      </c>
      <c r="BX46">
        <f>IF(ISNA(VLOOKUP(tbl_Countries[[#This Row],[name]],HDI!A:B,2,0)),0,VLOOKUP(tbl_Countries[[#This Row],[name]],HDI!A:B,2,0))</f>
        <v>0.79600000000000004</v>
      </c>
    </row>
    <row r="47" spans="1:76" x14ac:dyDescent="0.25">
      <c r="A47" t="s">
        <v>35220</v>
      </c>
      <c r="B47" t="s">
        <v>34516</v>
      </c>
      <c r="C47" t="s">
        <v>37018</v>
      </c>
      <c r="D47" t="s">
        <v>35220</v>
      </c>
      <c r="E47" t="s">
        <v>44247</v>
      </c>
      <c r="F47">
        <f>VLOOKUP($B47,XY_MinMax!$A:$G,2,0)</f>
        <v>1</v>
      </c>
      <c r="G47">
        <f>VLOOKUP($B47,XY_MinMax!$A:$G,3,0)</f>
        <v>998.4</v>
      </c>
      <c r="H47">
        <f>VLOOKUP($B47,XY_MinMax!$A:$G,4,0)</f>
        <v>557.6</v>
      </c>
      <c r="I47">
        <f>VLOOKUP($B47,XY_MinMax!$A:$G,5,0)</f>
        <v>672.6</v>
      </c>
      <c r="J47">
        <f>VLOOKUP($B47,XY_MinMax!$A:$G,7,0)</f>
        <v>1579.4</v>
      </c>
      <c r="K47">
        <f>VLOOKUP($B47,XY_MinMax!$A:$G,6,0)</f>
        <v>853.3</v>
      </c>
      <c r="L47">
        <f>tbl_Countries[[#This Row],[Xmax]]-tbl_Countries[[#This Row],[Xmin]]</f>
        <v>997.4</v>
      </c>
      <c r="M47">
        <f>tbl_Countries[[#This Row],[Ymax]]-tbl_Countries[[#This Row],[Ymin]]</f>
        <v>906.80000000000007</v>
      </c>
      <c r="N47" t="s">
        <v>37614</v>
      </c>
      <c r="O47" t="s">
        <v>35223</v>
      </c>
      <c r="P47" t="s">
        <v>35224</v>
      </c>
      <c r="Q47" t="s">
        <v>4873</v>
      </c>
      <c r="R47">
        <v>14200000</v>
      </c>
      <c r="S47">
        <v>14200000</v>
      </c>
      <c r="T47">
        <v>0</v>
      </c>
      <c r="U47" t="s">
        <v>2610</v>
      </c>
      <c r="V47" t="s">
        <v>610</v>
      </c>
      <c r="W47" t="s">
        <v>610</v>
      </c>
      <c r="X47" t="s">
        <v>10865</v>
      </c>
      <c r="Y47" t="s">
        <v>35225</v>
      </c>
      <c r="Z47" t="s">
        <v>35226</v>
      </c>
      <c r="AA47">
        <v>2300</v>
      </c>
      <c r="AB47" t="s">
        <v>35228</v>
      </c>
      <c r="AC47" t="s">
        <v>35229</v>
      </c>
      <c r="AD47" s="3" t="s">
        <v>610</v>
      </c>
      <c r="AE47" s="3" t="s">
        <v>610</v>
      </c>
      <c r="AF47" s="3" t="s">
        <v>610</v>
      </c>
      <c r="AG47" s="3" t="s">
        <v>610</v>
      </c>
      <c r="AH47" s="3" t="s">
        <v>610</v>
      </c>
      <c r="AI47" t="s">
        <v>35476</v>
      </c>
      <c r="AJ47">
        <v>0</v>
      </c>
      <c r="AK47" t="s">
        <v>610</v>
      </c>
      <c r="AL47" t="s">
        <v>610</v>
      </c>
      <c r="AM47" t="s">
        <v>610</v>
      </c>
      <c r="AN47" s="3" t="s">
        <v>610</v>
      </c>
      <c r="AO47" s="3" t="s">
        <v>610</v>
      </c>
      <c r="AP47" s="3" t="s">
        <v>610</v>
      </c>
      <c r="AQ47" s="3" t="s">
        <v>610</v>
      </c>
      <c r="AR47" s="3" t="s">
        <v>610</v>
      </c>
      <c r="AS47" s="4" t="s">
        <v>610</v>
      </c>
      <c r="AT47" t="s">
        <v>610</v>
      </c>
      <c r="AU47" t="s">
        <v>610</v>
      </c>
      <c r="AV47" t="s">
        <v>610</v>
      </c>
      <c r="AW47" t="s">
        <v>610</v>
      </c>
      <c r="AX47" t="s">
        <v>610</v>
      </c>
      <c r="AY47" t="s">
        <v>610</v>
      </c>
      <c r="AZ47" t="s">
        <v>610</v>
      </c>
      <c r="BA47" t="s">
        <v>37615</v>
      </c>
      <c r="BB47" t="s">
        <v>36417</v>
      </c>
      <c r="BC47" t="s">
        <v>610</v>
      </c>
      <c r="BD47" t="s">
        <v>610</v>
      </c>
      <c r="BE47" t="s">
        <v>610</v>
      </c>
      <c r="BF47" t="s">
        <v>610</v>
      </c>
      <c r="BG47" t="s">
        <v>610</v>
      </c>
      <c r="BH47" t="s">
        <v>610</v>
      </c>
      <c r="BI47" t="s">
        <v>610</v>
      </c>
      <c r="BJ47" t="s">
        <v>610</v>
      </c>
      <c r="BK47" t="s">
        <v>610</v>
      </c>
      <c r="BL47" t="s">
        <v>610</v>
      </c>
      <c r="BM47" s="3" t="s">
        <v>610</v>
      </c>
      <c r="BN47" t="s">
        <v>610</v>
      </c>
      <c r="BO47" t="s">
        <v>610</v>
      </c>
      <c r="BP47" s="2" t="s">
        <v>610</v>
      </c>
      <c r="BQ47" s="2" t="s">
        <v>610</v>
      </c>
      <c r="BR47" s="2" t="s">
        <v>610</v>
      </c>
      <c r="BS47" s="2" t="s">
        <v>610</v>
      </c>
      <c r="BT47" t="s">
        <v>610</v>
      </c>
      <c r="BU47">
        <v>23</v>
      </c>
      <c r="BV47" t="s">
        <v>610</v>
      </c>
      <c r="BW47" t="s">
        <v>610</v>
      </c>
      <c r="BX47">
        <f>IF(ISNA(VLOOKUP(tbl_Countries[[#This Row],[name]],HDI!A:B,2,0)),0,VLOOKUP(tbl_Countries[[#This Row],[name]],HDI!A:B,2,0))</f>
        <v>0</v>
      </c>
    </row>
    <row r="48" spans="1:76" x14ac:dyDescent="0.25">
      <c r="A48" t="s">
        <v>28932</v>
      </c>
      <c r="B48" t="s">
        <v>29583</v>
      </c>
      <c r="C48" t="s">
        <v>37070</v>
      </c>
      <c r="D48" t="s">
        <v>5762</v>
      </c>
      <c r="E48" t="s">
        <v>44041</v>
      </c>
      <c r="F48">
        <f>VLOOKUP($B48,XY_MinMax!$A:$G,2,0)</f>
        <v>704</v>
      </c>
      <c r="G48">
        <f>VLOOKUP($B48,XY_MinMax!$A:$G,3,0)</f>
        <v>873.6</v>
      </c>
      <c r="H48">
        <f>VLOOKUP($B48,XY_MinMax!$A:$G,4,0)</f>
        <v>788.2</v>
      </c>
      <c r="I48">
        <f>VLOOKUP($B48,XY_MinMax!$A:$G,5,0)</f>
        <v>284.10000000000002</v>
      </c>
      <c r="J48">
        <f>VLOOKUP($B48,XY_MinMax!$A:$G,7,0)</f>
        <v>409.3</v>
      </c>
      <c r="K48">
        <f>VLOOKUP($B48,XY_MinMax!$A:$G,6,0)</f>
        <v>351.7</v>
      </c>
      <c r="L48">
        <f>tbl_Countries[[#This Row],[Xmax]]-tbl_Countries[[#This Row],[Xmin]]</f>
        <v>169.60000000000002</v>
      </c>
      <c r="M48">
        <f>tbl_Countries[[#This Row],[Ymax]]-tbl_Countries[[#This Row],[Ymin]]</f>
        <v>125.19999999999999</v>
      </c>
      <c r="N48" t="s">
        <v>36486</v>
      </c>
      <c r="O48" t="s">
        <v>28935</v>
      </c>
      <c r="P48" t="s">
        <v>28936</v>
      </c>
      <c r="Q48" t="s">
        <v>5762</v>
      </c>
      <c r="R48">
        <v>9596960</v>
      </c>
      <c r="S48">
        <v>9326410</v>
      </c>
      <c r="T48">
        <v>270550</v>
      </c>
      <c r="U48" t="s">
        <v>28937</v>
      </c>
      <c r="V48" t="s">
        <v>28938</v>
      </c>
      <c r="W48" t="s">
        <v>28939</v>
      </c>
      <c r="X48" t="s">
        <v>28940</v>
      </c>
      <c r="Y48" t="s">
        <v>28941</v>
      </c>
      <c r="Z48" t="s">
        <v>28942</v>
      </c>
      <c r="AA48">
        <v>1840</v>
      </c>
      <c r="AB48" t="s">
        <v>28944</v>
      </c>
      <c r="AC48" t="s">
        <v>9840</v>
      </c>
      <c r="AD48" s="3">
        <v>0.113</v>
      </c>
      <c r="AE48" s="3">
        <v>1.6E-2</v>
      </c>
      <c r="AF48" s="3">
        <v>0.41799999999999998</v>
      </c>
      <c r="AG48" s="3">
        <v>0.223</v>
      </c>
      <c r="AH48" s="3">
        <v>0.23</v>
      </c>
      <c r="AI48" t="s">
        <v>35599</v>
      </c>
      <c r="AJ48">
        <v>1384688986</v>
      </c>
      <c r="AK48" t="s">
        <v>28953</v>
      </c>
      <c r="AL48" t="s">
        <v>17169</v>
      </c>
      <c r="AM48" t="s">
        <v>28954</v>
      </c>
      <c r="AN48" s="3">
        <v>0.17219999999999999</v>
      </c>
      <c r="AO48" s="3">
        <v>0.1232</v>
      </c>
      <c r="AP48" s="3">
        <v>0.47839999999999999</v>
      </c>
      <c r="AQ48" s="3">
        <v>0.1135</v>
      </c>
      <c r="AR48" s="3">
        <v>0.11269999999999999</v>
      </c>
      <c r="AS48" s="4">
        <v>3.7000000000000002E-3</v>
      </c>
      <c r="AT48" t="s">
        <v>4696</v>
      </c>
      <c r="AU48" t="s">
        <v>9300</v>
      </c>
      <c r="AV48" t="s">
        <v>11618</v>
      </c>
      <c r="AW48" t="s">
        <v>28964</v>
      </c>
      <c r="AX48" t="s">
        <v>28965</v>
      </c>
      <c r="AY48" t="s">
        <v>661</v>
      </c>
      <c r="AZ48" t="s">
        <v>739</v>
      </c>
      <c r="BA48" t="s">
        <v>37451</v>
      </c>
      <c r="BB48" t="s">
        <v>28978</v>
      </c>
      <c r="BC48" t="s">
        <v>28979</v>
      </c>
      <c r="BD48" t="s">
        <v>28980</v>
      </c>
      <c r="BE48" t="s">
        <v>3684</v>
      </c>
      <c r="BF48" t="s">
        <v>36488</v>
      </c>
      <c r="BG48" t="s">
        <v>35601</v>
      </c>
      <c r="BH48" t="s">
        <v>35602</v>
      </c>
      <c r="BI48" t="s">
        <v>28985</v>
      </c>
      <c r="BJ48" t="s">
        <v>28986</v>
      </c>
      <c r="BK48" t="s">
        <v>29001</v>
      </c>
      <c r="BL48" t="s">
        <v>29002</v>
      </c>
      <c r="BM48" s="3">
        <v>6.9000000000000006E-2</v>
      </c>
      <c r="BN48">
        <v>16700</v>
      </c>
      <c r="BO48" t="s">
        <v>37657</v>
      </c>
      <c r="BP48" s="2">
        <v>0.62</v>
      </c>
      <c r="BQ48" s="2">
        <v>0.02</v>
      </c>
      <c r="BR48" s="2">
        <v>0.18</v>
      </c>
      <c r="BS48" s="2">
        <v>0.18</v>
      </c>
      <c r="BT48" t="s">
        <v>29066</v>
      </c>
      <c r="BU48">
        <v>507</v>
      </c>
      <c r="BV48" t="s">
        <v>610</v>
      </c>
      <c r="BW48">
        <v>4960600</v>
      </c>
      <c r="BX48">
        <f>IF(ISNA(VLOOKUP(tbl_Countries[[#This Row],[name]],HDI!A:B,2,0)),0,VLOOKUP(tbl_Countries[[#This Row],[name]],HDI!A:B,2,0))</f>
        <v>0.76100000000000001</v>
      </c>
    </row>
    <row r="49" spans="1:76" x14ac:dyDescent="0.25">
      <c r="A49" t="s">
        <v>22679</v>
      </c>
      <c r="B49" t="s">
        <v>22680</v>
      </c>
      <c r="C49" t="s">
        <v>37172</v>
      </c>
      <c r="D49" t="s">
        <v>5762</v>
      </c>
      <c r="E49" t="s">
        <v>44109</v>
      </c>
      <c r="F49">
        <f>VLOOKUP($B49,XY_MinMax!$A:$G,2,0)</f>
        <v>689.7</v>
      </c>
      <c r="G49">
        <f>VLOOKUP($B49,XY_MinMax!$A:$G,3,0)</f>
        <v>769.3</v>
      </c>
      <c r="H49">
        <f>VLOOKUP($B49,XY_MinMax!$A:$G,4,0)</f>
        <v>720.2</v>
      </c>
      <c r="I49">
        <f>VLOOKUP($B49,XY_MinMax!$A:$G,5,0)</f>
        <v>363</v>
      </c>
      <c r="J49">
        <f>VLOOKUP($B49,XY_MinMax!$A:$G,7,0)</f>
        <v>441.8</v>
      </c>
      <c r="K49">
        <f>VLOOKUP($B49,XY_MinMax!$A:$G,6,0)</f>
        <v>397.1</v>
      </c>
      <c r="L49">
        <f>tbl_Countries[[#This Row],[Xmax]]-tbl_Countries[[#This Row],[Xmin]]</f>
        <v>79.599999999999909</v>
      </c>
      <c r="M49">
        <f>tbl_Countries[[#This Row],[Ymax]]-tbl_Countries[[#This Row],[Ymin]]</f>
        <v>78.800000000000011</v>
      </c>
      <c r="N49" t="s">
        <v>37532</v>
      </c>
      <c r="O49" t="s">
        <v>22681</v>
      </c>
      <c r="P49" t="s">
        <v>22682</v>
      </c>
      <c r="Q49" t="s">
        <v>5762</v>
      </c>
      <c r="R49">
        <v>3287263</v>
      </c>
      <c r="S49">
        <v>2973193</v>
      </c>
      <c r="T49">
        <v>314070</v>
      </c>
      <c r="U49" t="s">
        <v>22683</v>
      </c>
      <c r="V49" t="s">
        <v>22684</v>
      </c>
      <c r="W49" t="s">
        <v>22685</v>
      </c>
      <c r="X49" t="s">
        <v>22686</v>
      </c>
      <c r="Y49" t="s">
        <v>22687</v>
      </c>
      <c r="Z49" t="s">
        <v>22688</v>
      </c>
      <c r="AA49">
        <v>160</v>
      </c>
      <c r="AB49" t="s">
        <v>3827</v>
      </c>
      <c r="AC49" t="s">
        <v>22690</v>
      </c>
      <c r="AD49" s="3">
        <v>0.52800000000000002</v>
      </c>
      <c r="AE49" s="3">
        <v>4.2000000000000003E-2</v>
      </c>
      <c r="AF49" s="3">
        <v>3.5000000000000003E-2</v>
      </c>
      <c r="AG49" s="3">
        <v>0.23100000000000001</v>
      </c>
      <c r="AH49" s="3">
        <v>0.16400000000000001</v>
      </c>
      <c r="AI49" t="s">
        <v>22699</v>
      </c>
      <c r="AJ49">
        <v>1296834042</v>
      </c>
      <c r="AK49" t="s">
        <v>22701</v>
      </c>
      <c r="AL49" t="s">
        <v>22702</v>
      </c>
      <c r="AM49" t="s">
        <v>22703</v>
      </c>
      <c r="AN49" s="3">
        <v>0.26979999999999998</v>
      </c>
      <c r="AO49" s="3">
        <v>0.1779</v>
      </c>
      <c r="AP49" s="3">
        <v>0.41239999999999999</v>
      </c>
      <c r="AQ49" s="3">
        <v>7.5999999999999998E-2</v>
      </c>
      <c r="AR49" s="3">
        <v>6.3899999999999998E-2</v>
      </c>
      <c r="AS49" s="4">
        <v>1.14E-2</v>
      </c>
      <c r="AT49" t="s">
        <v>22715</v>
      </c>
      <c r="AU49" t="s">
        <v>15320</v>
      </c>
      <c r="AV49" t="s">
        <v>1684</v>
      </c>
      <c r="AW49" t="s">
        <v>22716</v>
      </c>
      <c r="AX49" t="s">
        <v>22718</v>
      </c>
      <c r="AY49" t="s">
        <v>22722</v>
      </c>
      <c r="AZ49" t="s">
        <v>45006</v>
      </c>
      <c r="BA49" t="s">
        <v>37533</v>
      </c>
      <c r="BB49" t="s">
        <v>409</v>
      </c>
      <c r="BC49" t="s">
        <v>22744</v>
      </c>
      <c r="BD49" t="s">
        <v>22745</v>
      </c>
      <c r="BE49" t="s">
        <v>22746</v>
      </c>
      <c r="BF49" t="s">
        <v>22747</v>
      </c>
      <c r="BG49" t="s">
        <v>22748</v>
      </c>
      <c r="BH49" t="s">
        <v>22749</v>
      </c>
      <c r="BI49" t="s">
        <v>22754</v>
      </c>
      <c r="BJ49" t="s">
        <v>22755</v>
      </c>
      <c r="BK49" t="s">
        <v>22777</v>
      </c>
      <c r="BL49" t="s">
        <v>22778</v>
      </c>
      <c r="BM49" s="3">
        <v>6.7000000000000004E-2</v>
      </c>
      <c r="BN49">
        <v>7200</v>
      </c>
      <c r="BO49" t="s">
        <v>37705</v>
      </c>
      <c r="BP49" s="2">
        <v>0.71</v>
      </c>
      <c r="BQ49" s="2">
        <v>0.02</v>
      </c>
      <c r="BR49" s="2">
        <v>0.12</v>
      </c>
      <c r="BS49" s="2">
        <v>0.16</v>
      </c>
      <c r="BT49" t="s">
        <v>22848</v>
      </c>
      <c r="BU49">
        <v>346</v>
      </c>
      <c r="BV49">
        <v>68525</v>
      </c>
      <c r="BW49" t="s">
        <v>610</v>
      </c>
      <c r="BX49">
        <f>IF(ISNA(VLOOKUP(tbl_Countries[[#This Row],[name]],HDI!A:B,2,0)),0,VLOOKUP(tbl_Countries[[#This Row],[name]],HDI!A:B,2,0))</f>
        <v>0.64500000000000002</v>
      </c>
    </row>
    <row r="50" spans="1:76" x14ac:dyDescent="0.25">
      <c r="A50" t="s">
        <v>15096</v>
      </c>
      <c r="B50" t="s">
        <v>15097</v>
      </c>
      <c r="C50" t="s">
        <v>37216</v>
      </c>
      <c r="D50" t="s">
        <v>5762</v>
      </c>
      <c r="E50" t="s">
        <v>44143</v>
      </c>
      <c r="F50">
        <f>VLOOKUP($B50,XY_MinMax!$A:$G,2,0)</f>
        <v>629</v>
      </c>
      <c r="G50">
        <f>VLOOKUP($B50,XY_MinMax!$A:$G,3,0)</f>
        <v>742.1</v>
      </c>
      <c r="H50">
        <f>VLOOKUP($B50,XY_MinMax!$A:$G,4,0)</f>
        <v>686.5</v>
      </c>
      <c r="I50">
        <f>VLOOKUP($B50,XY_MinMax!$A:$G,5,0)</f>
        <v>275.2</v>
      </c>
      <c r="J50">
        <f>VLOOKUP($B50,XY_MinMax!$A:$G,7,0)</f>
        <v>337.2</v>
      </c>
      <c r="K50">
        <f>VLOOKUP($B50,XY_MinMax!$A:$G,6,0)</f>
        <v>307.8</v>
      </c>
      <c r="L50">
        <f>tbl_Countries[[#This Row],[Xmax]]-tbl_Countries[[#This Row],[Xmin]]</f>
        <v>113.10000000000002</v>
      </c>
      <c r="M50">
        <f>tbl_Countries[[#This Row],[Ymax]]-tbl_Countries[[#This Row],[Ymin]]</f>
        <v>62</v>
      </c>
      <c r="N50" t="s">
        <v>37522</v>
      </c>
      <c r="O50" t="s">
        <v>15098</v>
      </c>
      <c r="P50" t="s">
        <v>15099</v>
      </c>
      <c r="Q50" t="s">
        <v>5762</v>
      </c>
      <c r="R50">
        <v>2724900</v>
      </c>
      <c r="S50">
        <v>2699700</v>
      </c>
      <c r="T50">
        <v>25200</v>
      </c>
      <c r="U50" t="s">
        <v>15100</v>
      </c>
      <c r="V50" t="s">
        <v>15101</v>
      </c>
      <c r="W50" t="s">
        <v>15102</v>
      </c>
      <c r="X50" t="s">
        <v>15103</v>
      </c>
      <c r="Y50" t="s">
        <v>15104</v>
      </c>
      <c r="Z50" t="s">
        <v>15105</v>
      </c>
      <c r="AA50">
        <v>387</v>
      </c>
      <c r="AB50" t="s">
        <v>15107</v>
      </c>
      <c r="AC50" t="s">
        <v>15108</v>
      </c>
      <c r="AD50" s="3">
        <v>8.8999999999999996E-2</v>
      </c>
      <c r="AE50" s="3">
        <v>0</v>
      </c>
      <c r="AF50" s="3">
        <v>0.68500000000000005</v>
      </c>
      <c r="AG50" s="3">
        <v>1.2E-2</v>
      </c>
      <c r="AH50" s="3">
        <v>0.214</v>
      </c>
      <c r="AI50" t="s">
        <v>35962</v>
      </c>
      <c r="AJ50">
        <v>18744548</v>
      </c>
      <c r="AK50" t="s">
        <v>15120</v>
      </c>
      <c r="AL50" t="s">
        <v>15121</v>
      </c>
      <c r="AM50" t="s">
        <v>15122</v>
      </c>
      <c r="AN50" s="3">
        <v>0.26090000000000002</v>
      </c>
      <c r="AO50" s="3">
        <v>0.13550000000000001</v>
      </c>
      <c r="AP50" s="3">
        <v>0.42320000000000002</v>
      </c>
      <c r="AQ50" s="3">
        <v>0.1014</v>
      </c>
      <c r="AR50" s="3">
        <v>7.9000000000000001E-2</v>
      </c>
      <c r="AS50" s="4">
        <v>9.7999999999999997E-3</v>
      </c>
      <c r="AT50" t="s">
        <v>10388</v>
      </c>
      <c r="AU50" t="s">
        <v>6358</v>
      </c>
      <c r="AV50" t="s">
        <v>15134</v>
      </c>
      <c r="AW50" t="s">
        <v>15135</v>
      </c>
      <c r="AX50" t="s">
        <v>15137</v>
      </c>
      <c r="AY50" t="s">
        <v>15142</v>
      </c>
      <c r="AZ50" t="s">
        <v>15150</v>
      </c>
      <c r="BA50" t="s">
        <v>37523</v>
      </c>
      <c r="BB50" t="s">
        <v>1726</v>
      </c>
      <c r="BC50" t="s">
        <v>15156</v>
      </c>
      <c r="BD50" t="s">
        <v>15157</v>
      </c>
      <c r="BE50" t="s">
        <v>15158</v>
      </c>
      <c r="BF50" t="s">
        <v>15159</v>
      </c>
      <c r="BG50" t="s">
        <v>15160</v>
      </c>
      <c r="BH50" t="s">
        <v>15161</v>
      </c>
      <c r="BI50" t="s">
        <v>37524</v>
      </c>
      <c r="BJ50" t="s">
        <v>15166</v>
      </c>
      <c r="BK50" t="s">
        <v>37525</v>
      </c>
      <c r="BL50" t="s">
        <v>15184</v>
      </c>
      <c r="BM50" s="3">
        <v>0.04</v>
      </c>
      <c r="BN50">
        <v>26300</v>
      </c>
      <c r="BO50" t="s">
        <v>37700</v>
      </c>
      <c r="BP50" s="2">
        <v>0.86</v>
      </c>
      <c r="BQ50" s="2">
        <v>0</v>
      </c>
      <c r="BR50" s="2">
        <v>0.14000000000000001</v>
      </c>
      <c r="BS50" s="2">
        <v>0.01</v>
      </c>
      <c r="BT50" t="s">
        <v>15251</v>
      </c>
      <c r="BU50">
        <v>96</v>
      </c>
      <c r="BV50">
        <v>16614</v>
      </c>
      <c r="BW50">
        <v>95409</v>
      </c>
      <c r="BX50">
        <f>IF(ISNA(VLOOKUP(tbl_Countries[[#This Row],[name]],HDI!A:B,2,0)),0,VLOOKUP(tbl_Countries[[#This Row],[name]],HDI!A:B,2,0))</f>
        <v>0.82499999999999996</v>
      </c>
    </row>
    <row r="51" spans="1:76" x14ac:dyDescent="0.25">
      <c r="A51" t="s">
        <v>8255</v>
      </c>
      <c r="B51" t="s">
        <v>8256</v>
      </c>
      <c r="C51" t="s">
        <v>37261</v>
      </c>
      <c r="D51" t="s">
        <v>5762</v>
      </c>
      <c r="E51" t="s">
        <v>44176</v>
      </c>
      <c r="F51">
        <f>VLOOKUP($B51,XY_MinMax!$A:$G,2,0)</f>
        <v>595.6</v>
      </c>
      <c r="G51">
        <f>VLOOKUP($B51,XY_MinMax!$A:$G,3,0)</f>
        <v>654.29999999999995</v>
      </c>
      <c r="H51">
        <f>VLOOKUP($B51,XY_MinMax!$A:$G,4,0)</f>
        <v>623.5</v>
      </c>
      <c r="I51">
        <f>VLOOKUP($B51,XY_MinMax!$A:$G,5,0)</f>
        <v>366.3</v>
      </c>
      <c r="J51">
        <f>VLOOKUP($B51,XY_MinMax!$A:$G,7,0)</f>
        <v>414.5</v>
      </c>
      <c r="K51">
        <f>VLOOKUP($B51,XY_MinMax!$A:$G,6,0)</f>
        <v>391.6</v>
      </c>
      <c r="L51">
        <f>tbl_Countries[[#This Row],[Xmax]]-tbl_Countries[[#This Row],[Xmin]]</f>
        <v>58.699999999999932</v>
      </c>
      <c r="M51">
        <f>tbl_Countries[[#This Row],[Ymax]]-tbl_Countries[[#This Row],[Ymin]]</f>
        <v>48.199999999999989</v>
      </c>
      <c r="N51" t="s">
        <v>37517</v>
      </c>
      <c r="O51" t="s">
        <v>8257</v>
      </c>
      <c r="P51" t="s">
        <v>8258</v>
      </c>
      <c r="Q51" t="s">
        <v>1870</v>
      </c>
      <c r="R51">
        <v>2149690</v>
      </c>
      <c r="S51">
        <v>2149690</v>
      </c>
      <c r="T51">
        <v>0</v>
      </c>
      <c r="U51" t="s">
        <v>8259</v>
      </c>
      <c r="V51" t="s">
        <v>8260</v>
      </c>
      <c r="W51" t="s">
        <v>8261</v>
      </c>
      <c r="X51" t="s">
        <v>8262</v>
      </c>
      <c r="Y51" t="s">
        <v>8264</v>
      </c>
      <c r="Z51" t="s">
        <v>8265</v>
      </c>
      <c r="AA51">
        <v>665</v>
      </c>
      <c r="AB51" t="s">
        <v>6656</v>
      </c>
      <c r="AC51" t="s">
        <v>36204</v>
      </c>
      <c r="AD51" s="3">
        <v>1.4999999999999999E-2</v>
      </c>
      <c r="AE51" s="3">
        <v>1E-3</v>
      </c>
      <c r="AF51" s="3">
        <v>0.79100000000000004</v>
      </c>
      <c r="AG51" s="3">
        <v>5.0000000000000001E-3</v>
      </c>
      <c r="AH51" s="3">
        <v>0.188</v>
      </c>
      <c r="AI51" t="s">
        <v>8274</v>
      </c>
      <c r="AJ51">
        <v>33091113</v>
      </c>
      <c r="AK51" t="s">
        <v>8276</v>
      </c>
      <c r="AL51" t="s">
        <v>8277</v>
      </c>
      <c r="AM51" t="s">
        <v>8278</v>
      </c>
      <c r="AN51" s="3">
        <v>0.25740000000000002</v>
      </c>
      <c r="AO51" s="3">
        <v>0.15579999999999999</v>
      </c>
      <c r="AP51" s="3">
        <v>0.49880000000000002</v>
      </c>
      <c r="AQ51" s="3">
        <v>5.4800000000000001E-2</v>
      </c>
      <c r="AR51" s="3">
        <v>3.32E-2</v>
      </c>
      <c r="AS51" s="4">
        <v>1.6299999999999999E-2</v>
      </c>
      <c r="AT51" t="s">
        <v>8292</v>
      </c>
      <c r="AU51" t="s">
        <v>5989</v>
      </c>
      <c r="AV51" t="s">
        <v>8293</v>
      </c>
      <c r="AW51" t="s">
        <v>8294</v>
      </c>
      <c r="AX51" t="s">
        <v>8296</v>
      </c>
      <c r="AY51" t="s">
        <v>8303</v>
      </c>
      <c r="AZ51" t="s">
        <v>739</v>
      </c>
      <c r="BA51" t="s">
        <v>37518</v>
      </c>
      <c r="BB51" t="s">
        <v>2485</v>
      </c>
      <c r="BC51" t="s">
        <v>8321</v>
      </c>
      <c r="BD51" t="s">
        <v>8322</v>
      </c>
      <c r="BE51" t="s">
        <v>2738</v>
      </c>
      <c r="BF51" t="s">
        <v>36206</v>
      </c>
      <c r="BG51" t="s">
        <v>8323</v>
      </c>
      <c r="BH51" t="s">
        <v>8324</v>
      </c>
      <c r="BI51" t="s">
        <v>8329</v>
      </c>
      <c r="BJ51" t="s">
        <v>8330</v>
      </c>
      <c r="BK51" t="s">
        <v>37519</v>
      </c>
      <c r="BL51" t="s">
        <v>8349</v>
      </c>
      <c r="BM51" s="3">
        <v>-8.9999999999999993E-3</v>
      </c>
      <c r="BN51">
        <v>54500</v>
      </c>
      <c r="BO51" t="s">
        <v>37697</v>
      </c>
      <c r="BP51" s="2">
        <v>1</v>
      </c>
      <c r="BQ51" s="2">
        <v>0</v>
      </c>
      <c r="BR51" s="2">
        <v>0</v>
      </c>
      <c r="BS51" s="2">
        <v>0</v>
      </c>
      <c r="BT51" t="s">
        <v>8414</v>
      </c>
      <c r="BU51">
        <v>214</v>
      </c>
      <c r="BV51">
        <v>541</v>
      </c>
      <c r="BW51">
        <v>221372</v>
      </c>
      <c r="BX51">
        <f>IF(ISNA(VLOOKUP(tbl_Countries[[#This Row],[name]],HDI!A:B,2,0)),0,VLOOKUP(tbl_Countries[[#This Row],[name]],HDI!A:B,2,0))</f>
        <v>0.85399999999999998</v>
      </c>
    </row>
    <row r="52" spans="1:76" x14ac:dyDescent="0.25">
      <c r="A52" t="s">
        <v>22396</v>
      </c>
      <c r="B52" t="s">
        <v>22397</v>
      </c>
      <c r="C52" t="s">
        <v>37165</v>
      </c>
      <c r="D52" t="s">
        <v>5762</v>
      </c>
      <c r="E52" t="s">
        <v>44249</v>
      </c>
      <c r="F52">
        <f>VLOOKUP($B52,XY_MinMax!$A:$G,2,0)</f>
        <v>763.5</v>
      </c>
      <c r="G52">
        <f>VLOOKUP($B52,XY_MinMax!$A:$G,3,0)</f>
        <v>890.9</v>
      </c>
      <c r="H52">
        <f>VLOOKUP($B52,XY_MinMax!$A:$G,4,0)</f>
        <v>825.2</v>
      </c>
      <c r="I52">
        <f>VLOOKUP($B52,XY_MinMax!$A:$G,5,0)</f>
        <v>444.2</v>
      </c>
      <c r="J52">
        <f>VLOOKUP($B52,XY_MinMax!$A:$G,7,0)</f>
        <v>491.3</v>
      </c>
      <c r="K52">
        <f>VLOOKUP($B52,XY_MinMax!$A:$G,6,0)</f>
        <v>466.8</v>
      </c>
      <c r="L52">
        <f>tbl_Countries[[#This Row],[Xmax]]-tbl_Countries[[#This Row],[Xmin]]</f>
        <v>127.39999999999998</v>
      </c>
      <c r="M52">
        <f>tbl_Countries[[#This Row],[Ymax]]-tbl_Countries[[#This Row],[Ymin]]</f>
        <v>47.100000000000023</v>
      </c>
      <c r="N52" t="s">
        <v>37508</v>
      </c>
      <c r="O52" t="s">
        <v>22398</v>
      </c>
      <c r="P52" t="s">
        <v>22399</v>
      </c>
      <c r="Q52" t="s">
        <v>1192</v>
      </c>
      <c r="R52">
        <v>1904569</v>
      </c>
      <c r="S52">
        <v>1811569</v>
      </c>
      <c r="T52">
        <v>93000</v>
      </c>
      <c r="U52" t="s">
        <v>13718</v>
      </c>
      <c r="V52" t="s">
        <v>22400</v>
      </c>
      <c r="W52" t="s">
        <v>22401</v>
      </c>
      <c r="X52" t="s">
        <v>22402</v>
      </c>
      <c r="Y52" t="s">
        <v>816</v>
      </c>
      <c r="Z52" t="s">
        <v>22403</v>
      </c>
      <c r="AA52">
        <v>367</v>
      </c>
      <c r="AB52" t="s">
        <v>3827</v>
      </c>
      <c r="AC52" t="s">
        <v>22405</v>
      </c>
      <c r="AD52" s="3">
        <v>0.13</v>
      </c>
      <c r="AE52" s="3">
        <v>0.121</v>
      </c>
      <c r="AF52" s="3">
        <v>6.0999999999999999E-2</v>
      </c>
      <c r="AG52" s="3">
        <v>0.51700000000000002</v>
      </c>
      <c r="AH52" s="3">
        <v>0.17100000000000001</v>
      </c>
      <c r="AI52" t="s">
        <v>36637</v>
      </c>
      <c r="AJ52">
        <v>262787403</v>
      </c>
      <c r="AK52" t="s">
        <v>22412</v>
      </c>
      <c r="AL52" t="s">
        <v>22413</v>
      </c>
      <c r="AM52" t="s">
        <v>22414</v>
      </c>
      <c r="AN52" s="3">
        <v>0.24629999999999999</v>
      </c>
      <c r="AO52" s="3">
        <v>0.1694</v>
      </c>
      <c r="AP52" s="3">
        <v>0.4244</v>
      </c>
      <c r="AQ52" s="3">
        <v>8.7300000000000003E-2</v>
      </c>
      <c r="AR52" s="3">
        <v>7.2599999999999998E-2</v>
      </c>
      <c r="AS52" s="4">
        <v>8.3000000000000001E-3</v>
      </c>
      <c r="AT52" t="s">
        <v>22426</v>
      </c>
      <c r="AU52" t="s">
        <v>22272</v>
      </c>
      <c r="AV52" t="s">
        <v>5800</v>
      </c>
      <c r="AW52" t="s">
        <v>19120</v>
      </c>
      <c r="AX52" t="s">
        <v>22428</v>
      </c>
      <c r="AY52" t="s">
        <v>22433</v>
      </c>
      <c r="AZ52" t="s">
        <v>22453</v>
      </c>
      <c r="BA52" t="s">
        <v>37509</v>
      </c>
      <c r="BB52" t="s">
        <v>1726</v>
      </c>
      <c r="BC52" t="s">
        <v>22459</v>
      </c>
      <c r="BD52" t="s">
        <v>22460</v>
      </c>
      <c r="BE52" t="s">
        <v>1277</v>
      </c>
      <c r="BF52" t="s">
        <v>22461</v>
      </c>
      <c r="BG52" t="s">
        <v>22462</v>
      </c>
      <c r="BH52" t="s">
        <v>22463</v>
      </c>
      <c r="BI52" t="s">
        <v>35852</v>
      </c>
      <c r="BJ52" t="s">
        <v>35853</v>
      </c>
      <c r="BK52" t="s">
        <v>22488</v>
      </c>
      <c r="BL52" t="s">
        <v>22489</v>
      </c>
      <c r="BM52" s="3">
        <v>5.0999999999999997E-2</v>
      </c>
      <c r="BN52">
        <v>12400</v>
      </c>
      <c r="BO52" t="s">
        <v>37691</v>
      </c>
      <c r="BP52" s="2">
        <v>0.85</v>
      </c>
      <c r="BQ52" s="2">
        <v>0</v>
      </c>
      <c r="BR52" s="2">
        <v>0.09</v>
      </c>
      <c r="BS52" s="2">
        <v>0.06</v>
      </c>
      <c r="BT52" t="s">
        <v>22551</v>
      </c>
      <c r="BU52">
        <v>673</v>
      </c>
      <c r="BV52">
        <v>8159</v>
      </c>
      <c r="BW52">
        <v>496607</v>
      </c>
      <c r="BX52">
        <f>IF(ISNA(VLOOKUP(tbl_Countries[[#This Row],[name]],HDI!A:B,2,0)),0,VLOOKUP(tbl_Countries[[#This Row],[name]],HDI!A:B,2,0))</f>
        <v>0.71799999999999997</v>
      </c>
    </row>
    <row r="53" spans="1:76" x14ac:dyDescent="0.25">
      <c r="A53" t="s">
        <v>22920</v>
      </c>
      <c r="B53" t="s">
        <v>22921</v>
      </c>
      <c r="C53" t="s">
        <v>37179</v>
      </c>
      <c r="D53" t="s">
        <v>5762</v>
      </c>
      <c r="E53" t="s">
        <v>44115</v>
      </c>
      <c r="F53">
        <f>VLOOKUP($B53,XY_MinMax!$A:$G,2,0)</f>
        <v>622.1</v>
      </c>
      <c r="G53">
        <f>VLOOKUP($B53,XY_MinMax!$A:$G,3,0)</f>
        <v>675.5</v>
      </c>
      <c r="H53">
        <f>VLOOKUP($B53,XY_MinMax!$A:$G,4,0)</f>
        <v>650.5</v>
      </c>
      <c r="I53">
        <f>VLOOKUP($B53,XY_MinMax!$A:$G,5,0)</f>
        <v>340.2</v>
      </c>
      <c r="J53">
        <f>VLOOKUP($B53,XY_MinMax!$A:$G,7,0)</f>
        <v>388.7</v>
      </c>
      <c r="K53">
        <f>VLOOKUP($B53,XY_MinMax!$A:$G,6,0)</f>
        <v>365</v>
      </c>
      <c r="L53">
        <f>tbl_Countries[[#This Row],[Xmax]]-tbl_Countries[[#This Row],[Xmin]]</f>
        <v>53.399999999999977</v>
      </c>
      <c r="M53">
        <f>tbl_Countries[[#This Row],[Ymax]]-tbl_Countries[[#This Row],[Ymin]]</f>
        <v>48.5</v>
      </c>
      <c r="N53" t="s">
        <v>36647</v>
      </c>
      <c r="O53" t="s">
        <v>22922</v>
      </c>
      <c r="P53" t="s">
        <v>22923</v>
      </c>
      <c r="Q53" t="s">
        <v>1870</v>
      </c>
      <c r="R53">
        <v>1648195</v>
      </c>
      <c r="S53">
        <v>1531595</v>
      </c>
      <c r="T53">
        <v>116600</v>
      </c>
      <c r="U53" t="s">
        <v>22924</v>
      </c>
      <c r="V53" t="s">
        <v>22925</v>
      </c>
      <c r="W53" t="s">
        <v>22926</v>
      </c>
      <c r="X53" t="s">
        <v>22927</v>
      </c>
      <c r="Y53" t="s">
        <v>22929</v>
      </c>
      <c r="Z53" t="s">
        <v>22930</v>
      </c>
      <c r="AA53">
        <v>1305</v>
      </c>
      <c r="AB53" t="s">
        <v>7843</v>
      </c>
      <c r="AC53" t="s">
        <v>22932</v>
      </c>
      <c r="AD53" s="3">
        <v>0.108</v>
      </c>
      <c r="AE53" s="3">
        <v>1.2E-2</v>
      </c>
      <c r="AF53" s="3">
        <v>0.18099999999999999</v>
      </c>
      <c r="AG53" s="3">
        <v>6.8000000000000005E-2</v>
      </c>
      <c r="AH53" s="3">
        <v>0.63100000000000001</v>
      </c>
      <c r="AI53" t="s">
        <v>22940</v>
      </c>
      <c r="AJ53">
        <v>83024745</v>
      </c>
      <c r="AK53" t="s">
        <v>22942</v>
      </c>
      <c r="AL53" t="s">
        <v>22943</v>
      </c>
      <c r="AM53" t="s">
        <v>22944</v>
      </c>
      <c r="AN53" s="3">
        <v>0.24229999999999999</v>
      </c>
      <c r="AO53" s="3">
        <v>0.14050000000000001</v>
      </c>
      <c r="AP53" s="3">
        <v>0.48859999999999998</v>
      </c>
      <c r="AQ53" s="3">
        <v>7.3899999999999993E-2</v>
      </c>
      <c r="AR53" s="3">
        <v>5.4800000000000001E-2</v>
      </c>
      <c r="AS53" s="4">
        <v>1.1900000000000001E-2</v>
      </c>
      <c r="AT53" t="s">
        <v>22957</v>
      </c>
      <c r="AU53" t="s">
        <v>852</v>
      </c>
      <c r="AV53" t="s">
        <v>7294</v>
      </c>
      <c r="AW53" t="s">
        <v>7871</v>
      </c>
      <c r="AX53" t="s">
        <v>22958</v>
      </c>
      <c r="AY53" t="s">
        <v>2262</v>
      </c>
      <c r="AZ53" t="s">
        <v>22970</v>
      </c>
      <c r="BA53" t="s">
        <v>37506</v>
      </c>
      <c r="BB53" t="s">
        <v>22977</v>
      </c>
      <c r="BC53" t="s">
        <v>22978</v>
      </c>
      <c r="BD53" t="s">
        <v>22979</v>
      </c>
      <c r="BE53" t="s">
        <v>22980</v>
      </c>
      <c r="BF53" t="s">
        <v>22982</v>
      </c>
      <c r="BG53" t="s">
        <v>22983</v>
      </c>
      <c r="BH53" t="s">
        <v>22984</v>
      </c>
      <c r="BI53" t="s">
        <v>22989</v>
      </c>
      <c r="BJ53" t="s">
        <v>22990</v>
      </c>
      <c r="BK53" t="s">
        <v>22999</v>
      </c>
      <c r="BL53" t="s">
        <v>23000</v>
      </c>
      <c r="BM53" s="3">
        <v>3.6999999999999998E-2</v>
      </c>
      <c r="BN53">
        <v>20100</v>
      </c>
      <c r="BO53" t="s">
        <v>37689</v>
      </c>
      <c r="BP53" s="2">
        <v>0.84</v>
      </c>
      <c r="BQ53" s="2">
        <v>0.01</v>
      </c>
      <c r="BR53" s="2">
        <v>0.15</v>
      </c>
      <c r="BS53" s="2">
        <v>0</v>
      </c>
      <c r="BT53" t="s">
        <v>23069</v>
      </c>
      <c r="BU53">
        <v>319</v>
      </c>
      <c r="BV53">
        <v>8484</v>
      </c>
      <c r="BW53">
        <v>223485</v>
      </c>
      <c r="BX53">
        <f>IF(ISNA(VLOOKUP(tbl_Countries[[#This Row],[name]],HDI!A:B,2,0)),0,VLOOKUP(tbl_Countries[[#This Row],[name]],HDI!A:B,2,0))</f>
        <v>0.78300000000000003</v>
      </c>
    </row>
    <row r="54" spans="1:76" x14ac:dyDescent="0.25">
      <c r="A54" t="s">
        <v>17454</v>
      </c>
      <c r="B54" t="s">
        <v>12532</v>
      </c>
      <c r="C54" t="s">
        <v>37203</v>
      </c>
      <c r="D54" t="s">
        <v>5762</v>
      </c>
      <c r="E54" t="s">
        <v>44131</v>
      </c>
      <c r="F54">
        <f>VLOOKUP($B54,XY_MinMax!$A:$G,2,0)</f>
        <v>743.3</v>
      </c>
      <c r="G54">
        <f>VLOOKUP($B54,XY_MinMax!$A:$G,3,0)</f>
        <v>832.5</v>
      </c>
      <c r="H54">
        <f>VLOOKUP($B54,XY_MinMax!$A:$G,4,0)</f>
        <v>785.7</v>
      </c>
      <c r="I54">
        <f>VLOOKUP($B54,XY_MinMax!$A:$G,5,0)</f>
        <v>290.60000000000002</v>
      </c>
      <c r="J54">
        <f>VLOOKUP($B54,XY_MinMax!$A:$G,7,0)</f>
        <v>333.5</v>
      </c>
      <c r="K54">
        <f>VLOOKUP($B54,XY_MinMax!$A:$G,6,0)</f>
        <v>313.2</v>
      </c>
      <c r="L54">
        <f>tbl_Countries[[#This Row],[Xmax]]-tbl_Countries[[#This Row],[Xmin]]</f>
        <v>89.200000000000045</v>
      </c>
      <c r="M54">
        <f>tbl_Countries[[#This Row],[Ymax]]-tbl_Countries[[#This Row],[Ymin]]</f>
        <v>42.899999999999977</v>
      </c>
      <c r="N54" t="s">
        <v>36737</v>
      </c>
      <c r="O54" t="s">
        <v>17456</v>
      </c>
      <c r="P54" t="s">
        <v>17457</v>
      </c>
      <c r="Q54" t="s">
        <v>5762</v>
      </c>
      <c r="R54">
        <v>1564116</v>
      </c>
      <c r="S54">
        <v>1553556</v>
      </c>
      <c r="T54">
        <v>10560</v>
      </c>
      <c r="U54" t="s">
        <v>17458</v>
      </c>
      <c r="V54" t="s">
        <v>17459</v>
      </c>
      <c r="W54" t="s">
        <v>17460</v>
      </c>
      <c r="X54" t="s">
        <v>1572</v>
      </c>
      <c r="Y54" t="s">
        <v>17461</v>
      </c>
      <c r="Z54" t="s">
        <v>17462</v>
      </c>
      <c r="AA54">
        <v>1528</v>
      </c>
      <c r="AB54" t="s">
        <v>17464</v>
      </c>
      <c r="AC54" t="s">
        <v>17465</v>
      </c>
      <c r="AD54" s="3">
        <v>4.0000000000000001E-3</v>
      </c>
      <c r="AE54" s="3">
        <v>0</v>
      </c>
      <c r="AF54" s="3">
        <v>0.72599999999999998</v>
      </c>
      <c r="AG54" s="3">
        <v>7.0000000000000007E-2</v>
      </c>
      <c r="AH54" s="3">
        <v>0.2</v>
      </c>
      <c r="AI54" t="s">
        <v>17474</v>
      </c>
      <c r="AJ54">
        <v>3103428</v>
      </c>
      <c r="AK54" t="s">
        <v>17476</v>
      </c>
      <c r="AL54" t="s">
        <v>17477</v>
      </c>
      <c r="AM54" t="s">
        <v>17478</v>
      </c>
      <c r="AN54" s="3">
        <v>0.27</v>
      </c>
      <c r="AO54" s="3">
        <v>0.15670000000000001</v>
      </c>
      <c r="AP54" s="3">
        <v>0.45490000000000003</v>
      </c>
      <c r="AQ54" s="3">
        <v>7.4300000000000005E-2</v>
      </c>
      <c r="AR54" s="3">
        <v>4.4200000000000003E-2</v>
      </c>
      <c r="AS54" s="4">
        <v>1.11E-2</v>
      </c>
      <c r="AT54" t="s">
        <v>2616</v>
      </c>
      <c r="AU54" t="s">
        <v>8099</v>
      </c>
      <c r="AV54" t="s">
        <v>13073</v>
      </c>
      <c r="AW54" t="s">
        <v>17491</v>
      </c>
      <c r="AX54" t="s">
        <v>17492</v>
      </c>
      <c r="AY54" t="s">
        <v>17498</v>
      </c>
      <c r="AZ54" t="s">
        <v>17512</v>
      </c>
      <c r="BA54" t="s">
        <v>37626</v>
      </c>
      <c r="BB54" t="s">
        <v>6551</v>
      </c>
      <c r="BC54" t="s">
        <v>17515</v>
      </c>
      <c r="BD54" t="s">
        <v>17516</v>
      </c>
      <c r="BE54" t="s">
        <v>3684</v>
      </c>
      <c r="BF54" t="s">
        <v>17518</v>
      </c>
      <c r="BG54" t="s">
        <v>17519</v>
      </c>
      <c r="BH54" t="s">
        <v>36023</v>
      </c>
      <c r="BI54" t="s">
        <v>17524</v>
      </c>
      <c r="BJ54" t="s">
        <v>17525</v>
      </c>
      <c r="BK54" t="s">
        <v>37627</v>
      </c>
      <c r="BL54" t="s">
        <v>17546</v>
      </c>
      <c r="BM54" s="3">
        <v>5.0999999999999997E-2</v>
      </c>
      <c r="BN54">
        <v>13000</v>
      </c>
      <c r="BO54" t="s">
        <v>37767</v>
      </c>
      <c r="BP54" s="2">
        <v>0.87</v>
      </c>
      <c r="BQ54" s="2">
        <v>0</v>
      </c>
      <c r="BR54" s="2">
        <v>0.02</v>
      </c>
      <c r="BS54" s="2">
        <v>0.11</v>
      </c>
      <c r="BT54" t="s">
        <v>17608</v>
      </c>
      <c r="BU54">
        <v>44</v>
      </c>
      <c r="BV54">
        <v>1815</v>
      </c>
      <c r="BW54">
        <v>113200</v>
      </c>
      <c r="BX54">
        <f>IF(ISNA(VLOOKUP(tbl_Countries[[#This Row],[name]],HDI!A:B,2,0)),0,VLOOKUP(tbl_Countries[[#This Row],[name]],HDI!A:B,2,0))</f>
        <v>0.73699999999999999</v>
      </c>
    </row>
    <row r="55" spans="1:76" x14ac:dyDescent="0.25">
      <c r="A55" t="s">
        <v>11357</v>
      </c>
      <c r="B55" t="s">
        <v>11358</v>
      </c>
      <c r="C55" t="s">
        <v>37242</v>
      </c>
      <c r="D55" t="s">
        <v>5762</v>
      </c>
      <c r="E55" t="s">
        <v>44164</v>
      </c>
      <c r="F55">
        <f>VLOOKUP($B55,XY_MinMax!$A:$G,2,0)</f>
        <v>668.8</v>
      </c>
      <c r="G55">
        <f>VLOOKUP($B55,XY_MinMax!$A:$G,3,0)</f>
        <v>708.9</v>
      </c>
      <c r="H55">
        <f>VLOOKUP($B55,XY_MinMax!$A:$G,4,0)</f>
        <v>690.7</v>
      </c>
      <c r="I55">
        <f>VLOOKUP($B55,XY_MinMax!$A:$G,5,0)</f>
        <v>350.4</v>
      </c>
      <c r="J55">
        <f>VLOOKUP($B55,XY_MinMax!$A:$G,7,0)</f>
        <v>391.8</v>
      </c>
      <c r="K55">
        <f>VLOOKUP($B55,XY_MinMax!$A:$G,6,0)</f>
        <v>375.2</v>
      </c>
      <c r="L55">
        <f>tbl_Countries[[#This Row],[Xmax]]-tbl_Countries[[#This Row],[Xmin]]</f>
        <v>40.100000000000023</v>
      </c>
      <c r="M55">
        <f>tbl_Countries[[#This Row],[Ymax]]-tbl_Countries[[#This Row],[Ymin]]</f>
        <v>41.400000000000034</v>
      </c>
      <c r="N55" t="s">
        <v>36834</v>
      </c>
      <c r="O55" t="s">
        <v>11359</v>
      </c>
      <c r="P55" t="s">
        <v>11360</v>
      </c>
      <c r="Q55" t="s">
        <v>5762</v>
      </c>
      <c r="R55">
        <v>796095</v>
      </c>
      <c r="S55">
        <v>770875</v>
      </c>
      <c r="T55">
        <v>25220</v>
      </c>
      <c r="U55" t="s">
        <v>11361</v>
      </c>
      <c r="V55" t="s">
        <v>11362</v>
      </c>
      <c r="W55" t="s">
        <v>11363</v>
      </c>
      <c r="X55" t="s">
        <v>11364</v>
      </c>
      <c r="Y55" t="s">
        <v>11365</v>
      </c>
      <c r="Z55" t="s">
        <v>11366</v>
      </c>
      <c r="AA55">
        <v>900</v>
      </c>
      <c r="AB55" t="s">
        <v>2664</v>
      </c>
      <c r="AC55" t="s">
        <v>11368</v>
      </c>
      <c r="AD55" s="3">
        <v>0.27600000000000002</v>
      </c>
      <c r="AE55" s="3">
        <v>1.0999999999999999E-2</v>
      </c>
      <c r="AF55" s="3">
        <v>6.5000000000000002E-2</v>
      </c>
      <c r="AG55" s="3">
        <v>2.1000000000000001E-2</v>
      </c>
      <c r="AH55" s="3">
        <v>0.627</v>
      </c>
      <c r="AI55" t="s">
        <v>11377</v>
      </c>
      <c r="AJ55">
        <v>207862518</v>
      </c>
      <c r="AK55" t="s">
        <v>11379</v>
      </c>
      <c r="AL55" t="s">
        <v>11380</v>
      </c>
      <c r="AM55" t="s">
        <v>11381</v>
      </c>
      <c r="AN55" s="3">
        <v>0.30759999999999998</v>
      </c>
      <c r="AO55" s="3">
        <v>0.2094</v>
      </c>
      <c r="AP55" s="3">
        <v>0.38040000000000002</v>
      </c>
      <c r="AQ55" s="3">
        <v>5.7000000000000002E-2</v>
      </c>
      <c r="AR55" s="3">
        <v>4.5600000000000002E-2</v>
      </c>
      <c r="AS55" s="4">
        <v>1.41E-2</v>
      </c>
      <c r="AT55" t="s">
        <v>11394</v>
      </c>
      <c r="AU55" t="s">
        <v>8099</v>
      </c>
      <c r="AV55" t="s">
        <v>853</v>
      </c>
      <c r="AW55" t="s">
        <v>11395</v>
      </c>
      <c r="AX55" t="s">
        <v>11397</v>
      </c>
      <c r="AY55" t="s">
        <v>5811</v>
      </c>
      <c r="AZ55" t="s">
        <v>6711</v>
      </c>
      <c r="BA55" t="s">
        <v>37556</v>
      </c>
      <c r="BB55" t="s">
        <v>409</v>
      </c>
      <c r="BC55" t="s">
        <v>11430</v>
      </c>
      <c r="BD55" t="s">
        <v>11431</v>
      </c>
      <c r="BE55" t="s">
        <v>5842</v>
      </c>
      <c r="BF55" t="s">
        <v>11432</v>
      </c>
      <c r="BG55" t="s">
        <v>11433</v>
      </c>
      <c r="BH55" t="s">
        <v>11434</v>
      </c>
      <c r="BI55" t="s">
        <v>11442</v>
      </c>
      <c r="BJ55" t="s">
        <v>11443</v>
      </c>
      <c r="BK55" t="s">
        <v>11464</v>
      </c>
      <c r="BL55" t="s">
        <v>11465</v>
      </c>
      <c r="BM55" s="3">
        <v>5.3999999999999999E-2</v>
      </c>
      <c r="BN55">
        <v>5400</v>
      </c>
      <c r="BO55" t="s">
        <v>37720</v>
      </c>
      <c r="BP55" s="2">
        <v>0.62</v>
      </c>
      <c r="BQ55" s="2">
        <v>0.05</v>
      </c>
      <c r="BR55" s="2">
        <v>0.27</v>
      </c>
      <c r="BS55" s="2">
        <v>7.0000000000000007E-2</v>
      </c>
      <c r="BT55" t="s">
        <v>11537</v>
      </c>
      <c r="BU55">
        <v>151</v>
      </c>
      <c r="BV55">
        <v>11881</v>
      </c>
      <c r="BW55">
        <v>263775</v>
      </c>
      <c r="BX55">
        <f>IF(ISNA(VLOOKUP(tbl_Countries[[#This Row],[name]],HDI!A:B,2,0)),0,VLOOKUP(tbl_Countries[[#This Row],[name]],HDI!A:B,2,0))</f>
        <v>0.55700000000000005</v>
      </c>
    </row>
    <row r="56" spans="1:76" x14ac:dyDescent="0.25">
      <c r="A56" t="s">
        <v>37390</v>
      </c>
      <c r="B56" t="s">
        <v>37193</v>
      </c>
      <c r="C56" t="s">
        <v>37195</v>
      </c>
      <c r="D56" t="s">
        <v>5762</v>
      </c>
      <c r="E56" t="s">
        <v>44125</v>
      </c>
      <c r="F56">
        <f>VLOOKUP($B56,XY_MinMax!$A:$G,2,0)</f>
        <v>755.6</v>
      </c>
      <c r="G56">
        <f>VLOOKUP($B56,XY_MinMax!$A:$G,3,0)</f>
        <v>780.4</v>
      </c>
      <c r="H56">
        <f>VLOOKUP($B56,XY_MinMax!$A:$G,4,0)</f>
        <v>767.5</v>
      </c>
      <c r="I56">
        <f>VLOOKUP($B56,XY_MinMax!$A:$G,5,0)</f>
        <v>378</v>
      </c>
      <c r="J56">
        <f>VLOOKUP($B56,XY_MinMax!$A:$G,7,0)</f>
        <v>433.3</v>
      </c>
      <c r="K56">
        <f>VLOOKUP($B56,XY_MinMax!$A:$G,6,0)</f>
        <v>400.6</v>
      </c>
      <c r="L56">
        <f>tbl_Countries[[#This Row],[Xmax]]-tbl_Countries[[#This Row],[Xmin]]</f>
        <v>24.799999999999955</v>
      </c>
      <c r="M56">
        <f>tbl_Countries[[#This Row],[Ymax]]-tbl_Countries[[#This Row],[Ymin]]</f>
        <v>55.300000000000011</v>
      </c>
      <c r="N56" t="s">
        <v>36442</v>
      </c>
      <c r="O56" t="s">
        <v>31744</v>
      </c>
      <c r="P56" t="s">
        <v>31745</v>
      </c>
      <c r="Q56" t="s">
        <v>1192</v>
      </c>
      <c r="R56">
        <v>676578</v>
      </c>
      <c r="S56">
        <v>653508</v>
      </c>
      <c r="T56">
        <v>23070</v>
      </c>
      <c r="U56" t="s">
        <v>31746</v>
      </c>
      <c r="V56" t="s">
        <v>31747</v>
      </c>
      <c r="W56" t="s">
        <v>31748</v>
      </c>
      <c r="X56" t="s">
        <v>31749</v>
      </c>
      <c r="Y56" t="s">
        <v>31750</v>
      </c>
      <c r="Z56" t="s">
        <v>31751</v>
      </c>
      <c r="AA56">
        <v>702</v>
      </c>
      <c r="AB56" t="s">
        <v>31753</v>
      </c>
      <c r="AC56" t="s">
        <v>31754</v>
      </c>
      <c r="AD56" s="3">
        <v>0.16500000000000001</v>
      </c>
      <c r="AE56" s="3">
        <v>2.1999999999999999E-2</v>
      </c>
      <c r="AF56" s="3">
        <v>5.0000000000000001E-3</v>
      </c>
      <c r="AG56" s="3">
        <v>0.48199999999999998</v>
      </c>
      <c r="AH56" s="3">
        <v>0.32600000000000001</v>
      </c>
      <c r="AI56" t="s">
        <v>35528</v>
      </c>
      <c r="AJ56">
        <v>55622506</v>
      </c>
      <c r="AK56" t="s">
        <v>31762</v>
      </c>
      <c r="AL56" t="s">
        <v>31763</v>
      </c>
      <c r="AM56" t="s">
        <v>31764</v>
      </c>
      <c r="AN56" s="3">
        <v>0.2656</v>
      </c>
      <c r="AO56" s="3">
        <v>0.17510000000000001</v>
      </c>
      <c r="AP56" s="3">
        <v>0.42509999999999998</v>
      </c>
      <c r="AQ56" s="3">
        <v>7.7499999999999999E-2</v>
      </c>
      <c r="AR56" s="3">
        <v>5.67E-2</v>
      </c>
      <c r="AS56" s="4">
        <v>8.8999999999999999E-3</v>
      </c>
      <c r="AT56" t="s">
        <v>31776</v>
      </c>
      <c r="AU56" t="s">
        <v>15320</v>
      </c>
      <c r="AV56" t="s">
        <v>31777</v>
      </c>
      <c r="AW56" t="s">
        <v>19016</v>
      </c>
      <c r="AX56" t="s">
        <v>31779</v>
      </c>
      <c r="AY56" t="s">
        <v>31784</v>
      </c>
      <c r="AZ56" t="s">
        <v>21064</v>
      </c>
      <c r="BA56" t="s">
        <v>37528</v>
      </c>
      <c r="BB56" t="s">
        <v>2288</v>
      </c>
      <c r="BC56" t="s">
        <v>31806</v>
      </c>
      <c r="BD56" t="s">
        <v>31807</v>
      </c>
      <c r="BE56" t="s">
        <v>29397</v>
      </c>
      <c r="BF56" t="s">
        <v>36443</v>
      </c>
      <c r="BG56" t="s">
        <v>31808</v>
      </c>
      <c r="BH56" t="s">
        <v>31809</v>
      </c>
      <c r="BI56" t="s">
        <v>31814</v>
      </c>
      <c r="BJ56" t="s">
        <v>31815</v>
      </c>
      <c r="BK56" t="s">
        <v>31835</v>
      </c>
      <c r="BL56" t="s">
        <v>31836</v>
      </c>
      <c r="BM56" s="3">
        <v>6.8000000000000005E-2</v>
      </c>
      <c r="BN56">
        <v>6300</v>
      </c>
      <c r="BO56" t="s">
        <v>37702</v>
      </c>
      <c r="BP56" s="2">
        <v>0.39</v>
      </c>
      <c r="BQ56" s="2">
        <v>0</v>
      </c>
      <c r="BR56" s="2">
        <v>0.61</v>
      </c>
      <c r="BS56" s="2">
        <v>0.01</v>
      </c>
      <c r="BT56" t="s">
        <v>31889</v>
      </c>
      <c r="BU56">
        <v>64</v>
      </c>
      <c r="BV56">
        <v>5031</v>
      </c>
      <c r="BW56">
        <v>157000</v>
      </c>
      <c r="BX56">
        <f>IF(ISNA(VLOOKUP(tbl_Countries[[#This Row],[name]],HDI!A:B,2,0)),0,VLOOKUP(tbl_Countries[[#This Row],[name]],HDI!A:B,2,0))</f>
        <v>0.58299999999999996</v>
      </c>
    </row>
    <row r="57" spans="1:76" x14ac:dyDescent="0.25">
      <c r="A57" t="s">
        <v>33430</v>
      </c>
      <c r="B57" t="s">
        <v>33431</v>
      </c>
      <c r="C57" t="s">
        <v>37001</v>
      </c>
      <c r="D57" t="s">
        <v>5762</v>
      </c>
      <c r="E57" t="s">
        <v>43994</v>
      </c>
      <c r="F57">
        <f>VLOOKUP($B57,XY_MinMax!$A:$G,2,0)</f>
        <v>667.7</v>
      </c>
      <c r="G57">
        <f>VLOOKUP($B57,XY_MinMax!$A:$G,3,0)</f>
        <v>707.6</v>
      </c>
      <c r="H57">
        <f>VLOOKUP($B57,XY_MinMax!$A:$G,4,0)</f>
        <v>683</v>
      </c>
      <c r="I57">
        <f>VLOOKUP($B57,XY_MinMax!$A:$G,5,0)</f>
        <v>344.9</v>
      </c>
      <c r="J57">
        <f>VLOOKUP($B57,XY_MinMax!$A:$G,7,0)</f>
        <v>375.3</v>
      </c>
      <c r="K57">
        <f>VLOOKUP($B57,XY_MinMax!$A:$G,6,0)</f>
        <v>360.8</v>
      </c>
      <c r="L57">
        <f>tbl_Countries[[#This Row],[Xmax]]-tbl_Countries[[#This Row],[Xmin]]</f>
        <v>39.899999999999977</v>
      </c>
      <c r="M57">
        <f>tbl_Countries[[#This Row],[Ymax]]-tbl_Countries[[#This Row],[Ymin]]</f>
        <v>30.400000000000034</v>
      </c>
      <c r="N57" t="s">
        <v>36380</v>
      </c>
      <c r="O57" t="s">
        <v>33432</v>
      </c>
      <c r="P57" t="s">
        <v>33433</v>
      </c>
      <c r="Q57" t="s">
        <v>5762</v>
      </c>
      <c r="R57">
        <v>652230</v>
      </c>
      <c r="S57">
        <v>652230</v>
      </c>
      <c r="T57">
        <v>0</v>
      </c>
      <c r="U57" t="s">
        <v>33434</v>
      </c>
      <c r="V57" t="s">
        <v>33435</v>
      </c>
      <c r="W57" t="s">
        <v>33436</v>
      </c>
      <c r="X57" t="s">
        <v>1572</v>
      </c>
      <c r="Y57" t="s">
        <v>33437</v>
      </c>
      <c r="Z57" t="s">
        <v>33438</v>
      </c>
      <c r="AA57">
        <v>1884</v>
      </c>
      <c r="AB57" t="s">
        <v>33440</v>
      </c>
      <c r="AC57" t="s">
        <v>33441</v>
      </c>
      <c r="AD57" s="3">
        <v>0.11799999999999999</v>
      </c>
      <c r="AE57" s="3">
        <v>3.0000000000000001E-3</v>
      </c>
      <c r="AF57" s="3">
        <v>0.46</v>
      </c>
      <c r="AG57" s="3">
        <v>2.07E-2</v>
      </c>
      <c r="AH57" s="3">
        <v>0.39</v>
      </c>
      <c r="AI57" t="s">
        <v>33451</v>
      </c>
      <c r="AJ57">
        <v>34940837</v>
      </c>
      <c r="AK57" t="s">
        <v>33453</v>
      </c>
      <c r="AL57" t="s">
        <v>33454</v>
      </c>
      <c r="AM57" t="s">
        <v>33455</v>
      </c>
      <c r="AN57" s="3">
        <v>0.40920000000000001</v>
      </c>
      <c r="AO57" s="3">
        <v>0.2185</v>
      </c>
      <c r="AP57" s="3">
        <v>0.30680000000000002</v>
      </c>
      <c r="AQ57" s="3">
        <v>3.95E-2</v>
      </c>
      <c r="AR57" s="3">
        <v>2.6100000000000002E-2</v>
      </c>
      <c r="AS57" s="4">
        <v>2.3699999999999999E-2</v>
      </c>
      <c r="AT57" t="s">
        <v>33467</v>
      </c>
      <c r="AU57" t="s">
        <v>32106</v>
      </c>
      <c r="AV57" t="s">
        <v>25297</v>
      </c>
      <c r="AW57" t="s">
        <v>33468</v>
      </c>
      <c r="AX57" t="s">
        <v>33470</v>
      </c>
      <c r="AY57" t="s">
        <v>33476</v>
      </c>
      <c r="AZ57" t="s">
        <v>17512</v>
      </c>
      <c r="BA57" t="s">
        <v>37588</v>
      </c>
      <c r="BB57" t="s">
        <v>33499</v>
      </c>
      <c r="BC57" t="s">
        <v>33500</v>
      </c>
      <c r="BD57" t="s">
        <v>33501</v>
      </c>
      <c r="BE57" t="s">
        <v>33502</v>
      </c>
      <c r="BF57" t="s">
        <v>33503</v>
      </c>
      <c r="BG57" t="s">
        <v>33504</v>
      </c>
      <c r="BH57" t="s">
        <v>33505</v>
      </c>
      <c r="BI57" t="s">
        <v>36381</v>
      </c>
      <c r="BJ57" t="s">
        <v>36382</v>
      </c>
      <c r="BK57" t="s">
        <v>37589</v>
      </c>
      <c r="BL57" t="s">
        <v>33529</v>
      </c>
      <c r="BM57" s="3">
        <v>2.7E-2</v>
      </c>
      <c r="BN57">
        <v>2000</v>
      </c>
      <c r="BO57" t="s">
        <v>37750</v>
      </c>
      <c r="BP57" s="2">
        <v>0.45</v>
      </c>
      <c r="BQ57" s="2">
        <v>0</v>
      </c>
      <c r="BR57" s="2">
        <v>0.52</v>
      </c>
      <c r="BS57" s="2">
        <v>0.04</v>
      </c>
      <c r="BT57" t="s">
        <v>33574</v>
      </c>
      <c r="BU57">
        <v>43</v>
      </c>
      <c r="BV57" t="s">
        <v>610</v>
      </c>
      <c r="BW57">
        <v>34903</v>
      </c>
      <c r="BX57">
        <f>IF(ISNA(VLOOKUP(tbl_Countries[[#This Row],[name]],HDI!A:B,2,0)),0,VLOOKUP(tbl_Countries[[#This Row],[name]],HDI!A:B,2,0))</f>
        <v>0.51100000000000001</v>
      </c>
    </row>
    <row r="58" spans="1:76" x14ac:dyDescent="0.25">
      <c r="A58" t="s">
        <v>2653</v>
      </c>
      <c r="B58" t="s">
        <v>37345</v>
      </c>
      <c r="C58" t="s">
        <v>37346</v>
      </c>
      <c r="D58" t="s">
        <v>5762</v>
      </c>
      <c r="E58" t="s">
        <v>44220</v>
      </c>
      <c r="F58">
        <f>VLOOKUP($B58,XY_MinMax!$A:$G,2,0)</f>
        <v>615.9</v>
      </c>
      <c r="G58">
        <f>VLOOKUP($B58,XY_MinMax!$A:$G,3,0)</f>
        <v>651</v>
      </c>
      <c r="H58">
        <f>VLOOKUP($B58,XY_MinMax!$A:$G,4,0)</f>
        <v>631.9</v>
      </c>
      <c r="I58">
        <f>VLOOKUP($B58,XY_MinMax!$A:$G,5,0)</f>
        <v>406.9</v>
      </c>
      <c r="J58">
        <f>VLOOKUP($B58,XY_MinMax!$A:$G,7,0)</f>
        <v>426.7</v>
      </c>
      <c r="K58">
        <f>VLOOKUP($B58,XY_MinMax!$A:$G,6,0)</f>
        <v>415.9</v>
      </c>
      <c r="L58">
        <f>tbl_Countries[[#This Row],[Xmax]]-tbl_Countries[[#This Row],[Xmin]]</f>
        <v>35.100000000000023</v>
      </c>
      <c r="M58">
        <f>tbl_Countries[[#This Row],[Ymax]]-tbl_Countries[[#This Row],[Ymin]]</f>
        <v>19.800000000000011</v>
      </c>
      <c r="N58" t="s">
        <v>36983</v>
      </c>
      <c r="O58" t="s">
        <v>2655</v>
      </c>
      <c r="P58" t="s">
        <v>2656</v>
      </c>
      <c r="Q58" t="s">
        <v>1870</v>
      </c>
      <c r="R58">
        <v>527968</v>
      </c>
      <c r="S58">
        <v>527968</v>
      </c>
      <c r="T58">
        <v>0</v>
      </c>
      <c r="U58" t="s">
        <v>2657</v>
      </c>
      <c r="V58" t="s">
        <v>2658</v>
      </c>
      <c r="W58" t="s">
        <v>2659</v>
      </c>
      <c r="X58" t="s">
        <v>2660</v>
      </c>
      <c r="Y58" t="s">
        <v>2661</v>
      </c>
      <c r="Z58" t="s">
        <v>2662</v>
      </c>
      <c r="AA58">
        <v>999</v>
      </c>
      <c r="AB58" t="s">
        <v>2664</v>
      </c>
      <c r="AC58" t="s">
        <v>36361</v>
      </c>
      <c r="AD58" s="3">
        <v>2.1999999999999999E-2</v>
      </c>
      <c r="AE58" s="3">
        <v>6.0000000000000001E-3</v>
      </c>
      <c r="AF58" s="3">
        <v>0.41699999999999998</v>
      </c>
      <c r="AG58" s="3">
        <v>0.01</v>
      </c>
      <c r="AH58" s="3">
        <v>0.54500000000000004</v>
      </c>
      <c r="AI58" t="s">
        <v>36362</v>
      </c>
      <c r="AJ58">
        <v>28667230</v>
      </c>
      <c r="AK58" t="s">
        <v>2675</v>
      </c>
      <c r="AL58" t="s">
        <v>2676</v>
      </c>
      <c r="AM58" t="s">
        <v>2677</v>
      </c>
      <c r="AN58" s="3">
        <v>0.3916</v>
      </c>
      <c r="AO58" s="3">
        <v>0.21260000000000001</v>
      </c>
      <c r="AP58" s="3">
        <v>0.32779999999999998</v>
      </c>
      <c r="AQ58" s="3">
        <v>0.04</v>
      </c>
      <c r="AR58" s="3">
        <v>2.8000000000000001E-2</v>
      </c>
      <c r="AS58" s="4">
        <v>2.1700000000000001E-2</v>
      </c>
      <c r="AT58" t="s">
        <v>2692</v>
      </c>
      <c r="AU58" t="s">
        <v>1233</v>
      </c>
      <c r="AV58" t="s">
        <v>2693</v>
      </c>
      <c r="AW58" t="s">
        <v>2694</v>
      </c>
      <c r="AX58" t="s">
        <v>2696</v>
      </c>
      <c r="AY58" t="s">
        <v>2704</v>
      </c>
      <c r="AZ58" t="s">
        <v>739</v>
      </c>
      <c r="BA58" t="s">
        <v>37582</v>
      </c>
      <c r="BB58" t="s">
        <v>2735</v>
      </c>
      <c r="BC58" t="s">
        <v>2736</v>
      </c>
      <c r="BD58" t="s">
        <v>2737</v>
      </c>
      <c r="BE58" t="s">
        <v>2738</v>
      </c>
      <c r="BF58" t="s">
        <v>36366</v>
      </c>
      <c r="BG58" t="s">
        <v>36367</v>
      </c>
      <c r="BH58" t="s">
        <v>2739</v>
      </c>
      <c r="BI58" t="s">
        <v>2744</v>
      </c>
      <c r="BJ58" t="s">
        <v>2745</v>
      </c>
      <c r="BK58" t="s">
        <v>2762</v>
      </c>
      <c r="BL58" t="s">
        <v>2763</v>
      </c>
      <c r="BM58" s="3">
        <v>-5.8999999999999997E-2</v>
      </c>
      <c r="BN58">
        <v>2500</v>
      </c>
      <c r="BO58" t="s">
        <v>37746</v>
      </c>
      <c r="BP58" s="2">
        <v>0.79</v>
      </c>
      <c r="BQ58" s="2">
        <v>0</v>
      </c>
      <c r="BR58" s="2">
        <v>0</v>
      </c>
      <c r="BS58" s="2">
        <v>0.21</v>
      </c>
      <c r="BT58" t="s">
        <v>2830</v>
      </c>
      <c r="BU58">
        <v>57</v>
      </c>
      <c r="BV58" t="s">
        <v>610</v>
      </c>
      <c r="BW58">
        <v>71300</v>
      </c>
      <c r="BX58">
        <f>IF(ISNA(VLOOKUP(tbl_Countries[[#This Row],[name]],HDI!A:B,2,0)),0,VLOOKUP(tbl_Countries[[#This Row],[name]],HDI!A:B,2,0))</f>
        <v>0.47</v>
      </c>
    </row>
    <row r="59" spans="1:76" x14ac:dyDescent="0.25">
      <c r="A59" t="s">
        <v>5535</v>
      </c>
      <c r="B59" t="s">
        <v>5536</v>
      </c>
      <c r="C59" t="s">
        <v>37252</v>
      </c>
      <c r="D59" t="s">
        <v>5762</v>
      </c>
      <c r="E59" t="s">
        <v>44171</v>
      </c>
      <c r="F59">
        <f>VLOOKUP($B59,XY_MinMax!$A:$G,2,0)</f>
        <v>770</v>
      </c>
      <c r="G59">
        <f>VLOOKUP($B59,XY_MinMax!$A:$G,3,0)</f>
        <v>792.8</v>
      </c>
      <c r="H59">
        <f>VLOOKUP($B59,XY_MinMax!$A:$G,4,0)</f>
        <v>780</v>
      </c>
      <c r="I59">
        <f>VLOOKUP($B59,XY_MinMax!$A:$G,5,0)</f>
        <v>402.6</v>
      </c>
      <c r="J59">
        <f>VLOOKUP($B59,XY_MinMax!$A:$G,7,0)</f>
        <v>444.9</v>
      </c>
      <c r="K59">
        <f>VLOOKUP($B59,XY_MinMax!$A:$G,6,0)</f>
        <v>418.2</v>
      </c>
      <c r="L59">
        <f>tbl_Countries[[#This Row],[Xmax]]-tbl_Countries[[#This Row],[Xmin]]</f>
        <v>22.799999999999955</v>
      </c>
      <c r="M59">
        <f>tbl_Countries[[#This Row],[Ymax]]-tbl_Countries[[#This Row],[Ymin]]</f>
        <v>42.299999999999955</v>
      </c>
      <c r="N59" t="s">
        <v>36949</v>
      </c>
      <c r="O59" t="s">
        <v>5537</v>
      </c>
      <c r="P59" t="s">
        <v>5538</v>
      </c>
      <c r="Q59" t="s">
        <v>1192</v>
      </c>
      <c r="R59">
        <v>513120</v>
      </c>
      <c r="S59">
        <v>510890</v>
      </c>
      <c r="T59">
        <v>2230</v>
      </c>
      <c r="U59" t="s">
        <v>5539</v>
      </c>
      <c r="V59" t="s">
        <v>5540</v>
      </c>
      <c r="W59" t="s">
        <v>5541</v>
      </c>
      <c r="X59" t="s">
        <v>5542</v>
      </c>
      <c r="Y59" t="s">
        <v>5543</v>
      </c>
      <c r="Z59" t="s">
        <v>5544</v>
      </c>
      <c r="AA59">
        <v>287</v>
      </c>
      <c r="AB59" t="s">
        <v>5546</v>
      </c>
      <c r="AC59" t="s">
        <v>5547</v>
      </c>
      <c r="AD59" s="3">
        <v>0.308</v>
      </c>
      <c r="AE59" s="3">
        <v>8.7999999999999995E-2</v>
      </c>
      <c r="AF59" s="3">
        <v>1.6E-2</v>
      </c>
      <c r="AG59" s="3">
        <v>0.372</v>
      </c>
      <c r="AH59" s="3">
        <v>0.216</v>
      </c>
      <c r="AI59" t="s">
        <v>5559</v>
      </c>
      <c r="AJ59">
        <v>68615858</v>
      </c>
      <c r="AK59" t="s">
        <v>5561</v>
      </c>
      <c r="AL59" t="s">
        <v>5562</v>
      </c>
      <c r="AM59" t="s">
        <v>5563</v>
      </c>
      <c r="AN59" s="3">
        <v>0.1673</v>
      </c>
      <c r="AO59" s="3">
        <v>0.13830000000000001</v>
      </c>
      <c r="AP59" s="3">
        <v>0.4612</v>
      </c>
      <c r="AQ59" s="3">
        <v>0.1235</v>
      </c>
      <c r="AR59" s="3">
        <v>0.10970000000000001</v>
      </c>
      <c r="AS59" s="4">
        <v>2.8999999999999998E-3</v>
      </c>
      <c r="AT59" t="s">
        <v>5579</v>
      </c>
      <c r="AU59" t="s">
        <v>1470</v>
      </c>
      <c r="AV59" t="s">
        <v>1684</v>
      </c>
      <c r="AW59" t="s">
        <v>5580</v>
      </c>
      <c r="AX59" t="s">
        <v>5582</v>
      </c>
      <c r="AY59" t="s">
        <v>5588</v>
      </c>
      <c r="AZ59" t="s">
        <v>47104</v>
      </c>
      <c r="BA59" t="s">
        <v>37449</v>
      </c>
      <c r="BB59" t="s">
        <v>5613</v>
      </c>
      <c r="BC59" t="s">
        <v>5614</v>
      </c>
      <c r="BD59" t="s">
        <v>5615</v>
      </c>
      <c r="BE59" t="s">
        <v>1277</v>
      </c>
      <c r="BF59" t="s">
        <v>5616</v>
      </c>
      <c r="BG59" t="s">
        <v>5617</v>
      </c>
      <c r="BH59" t="s">
        <v>5618</v>
      </c>
      <c r="BI59" t="s">
        <v>5624</v>
      </c>
      <c r="BJ59" t="s">
        <v>5625</v>
      </c>
      <c r="BK59" t="s">
        <v>5646</v>
      </c>
      <c r="BL59" t="s">
        <v>5647</v>
      </c>
      <c r="BM59" s="3">
        <v>3.9E-2</v>
      </c>
      <c r="BN59">
        <v>17900</v>
      </c>
      <c r="BO59" t="s">
        <v>37654</v>
      </c>
      <c r="BP59" s="2">
        <v>0.76</v>
      </c>
      <c r="BQ59" s="2">
        <v>0</v>
      </c>
      <c r="BR59" s="2">
        <v>0.08</v>
      </c>
      <c r="BS59" s="2">
        <v>0.16</v>
      </c>
      <c r="BT59" t="s">
        <v>5722</v>
      </c>
      <c r="BU59">
        <v>101</v>
      </c>
      <c r="BV59">
        <v>4127</v>
      </c>
      <c r="BW59" t="s">
        <v>610</v>
      </c>
      <c r="BX59">
        <f>IF(ISNA(VLOOKUP(tbl_Countries[[#This Row],[name]],HDI!A:B,2,0)),0,VLOOKUP(tbl_Countries[[#This Row],[name]],HDI!A:B,2,0))</f>
        <v>0.77700000000000002</v>
      </c>
    </row>
    <row r="60" spans="1:76" x14ac:dyDescent="0.25">
      <c r="A60" t="s">
        <v>18625</v>
      </c>
      <c r="B60" t="s">
        <v>37173</v>
      </c>
      <c r="C60" t="s">
        <v>37174</v>
      </c>
      <c r="D60" t="s">
        <v>5762</v>
      </c>
      <c r="E60" t="s">
        <v>44110</v>
      </c>
      <c r="F60">
        <f>VLOOKUP($B60,XY_MinMax!$A:$G,2,0)</f>
        <v>607.5</v>
      </c>
      <c r="G60">
        <f>VLOOKUP($B60,XY_MinMax!$A:$G,3,0)</f>
        <v>634.5</v>
      </c>
      <c r="H60">
        <f>VLOOKUP($B60,XY_MinMax!$A:$G,4,0)</f>
        <v>621.29999999999995</v>
      </c>
      <c r="I60">
        <f>VLOOKUP($B60,XY_MinMax!$A:$G,5,0)</f>
        <v>348.7</v>
      </c>
      <c r="J60">
        <f>VLOOKUP($B60,XY_MinMax!$A:$G,7,0)</f>
        <v>376.3</v>
      </c>
      <c r="K60">
        <f>VLOOKUP($B60,XY_MinMax!$A:$G,6,0)</f>
        <v>363.4</v>
      </c>
      <c r="L60">
        <f>tbl_Countries[[#This Row],[Xmax]]-tbl_Countries[[#This Row],[Xmin]]</f>
        <v>27</v>
      </c>
      <c r="M60">
        <f>tbl_Countries[[#This Row],[Ymax]]-tbl_Countries[[#This Row],[Ymin]]</f>
        <v>27.600000000000023</v>
      </c>
      <c r="N60" t="s">
        <v>37577</v>
      </c>
      <c r="O60" t="s">
        <v>18627</v>
      </c>
      <c r="P60" t="s">
        <v>18628</v>
      </c>
      <c r="Q60" t="s">
        <v>1870</v>
      </c>
      <c r="R60">
        <v>438317</v>
      </c>
      <c r="S60">
        <v>437367</v>
      </c>
      <c r="T60">
        <v>950</v>
      </c>
      <c r="U60" t="s">
        <v>18629</v>
      </c>
      <c r="V60" t="s">
        <v>18630</v>
      </c>
      <c r="W60" t="s">
        <v>18631</v>
      </c>
      <c r="X60" t="s">
        <v>18632</v>
      </c>
      <c r="Y60" t="s">
        <v>18633</v>
      </c>
      <c r="Z60" t="s">
        <v>18634</v>
      </c>
      <c r="AA60">
        <v>312</v>
      </c>
      <c r="AB60" t="s">
        <v>6656</v>
      </c>
      <c r="AC60" t="s">
        <v>37578</v>
      </c>
      <c r="AD60" s="3">
        <v>8.4000000000000005E-2</v>
      </c>
      <c r="AE60" s="3">
        <v>5.0000000000000001E-3</v>
      </c>
      <c r="AF60" s="3">
        <v>9.1999999999999998E-2</v>
      </c>
      <c r="AG60" s="3">
        <v>1.9E-2</v>
      </c>
      <c r="AH60" s="3">
        <v>0.8</v>
      </c>
      <c r="AI60" t="s">
        <v>18644</v>
      </c>
      <c r="AJ60">
        <v>40194216</v>
      </c>
      <c r="AK60" t="s">
        <v>18646</v>
      </c>
      <c r="AL60" t="s">
        <v>18647</v>
      </c>
      <c r="AM60" t="s">
        <v>35892</v>
      </c>
      <c r="AN60" s="3">
        <v>0.3901</v>
      </c>
      <c r="AO60" s="3">
        <v>0.19420000000000001</v>
      </c>
      <c r="AP60" s="3">
        <v>0.3397</v>
      </c>
      <c r="AQ60" s="3">
        <v>4.0500000000000001E-2</v>
      </c>
      <c r="AR60" s="3">
        <v>3.5499999999999997E-2</v>
      </c>
      <c r="AS60" s="4">
        <v>2.5000000000000001E-2</v>
      </c>
      <c r="AT60" t="s">
        <v>18659</v>
      </c>
      <c r="AU60" t="s">
        <v>18660</v>
      </c>
      <c r="AV60" t="s">
        <v>5800</v>
      </c>
      <c r="AW60" t="s">
        <v>18300</v>
      </c>
      <c r="AX60" t="s">
        <v>18662</v>
      </c>
      <c r="AY60" t="s">
        <v>15675</v>
      </c>
      <c r="AZ60" t="s">
        <v>739</v>
      </c>
      <c r="BA60" t="s">
        <v>37579</v>
      </c>
      <c r="BB60" t="s">
        <v>409</v>
      </c>
      <c r="BC60" t="s">
        <v>18691</v>
      </c>
      <c r="BD60" t="s">
        <v>18692</v>
      </c>
      <c r="BE60" t="s">
        <v>2738</v>
      </c>
      <c r="BF60" t="s">
        <v>35893</v>
      </c>
      <c r="BG60" t="s">
        <v>18693</v>
      </c>
      <c r="BH60" t="s">
        <v>18694</v>
      </c>
      <c r="BI60" t="s">
        <v>18699</v>
      </c>
      <c r="BJ60" t="s">
        <v>18700</v>
      </c>
      <c r="BK60" t="s">
        <v>37580</v>
      </c>
      <c r="BL60" t="s">
        <v>2763</v>
      </c>
      <c r="BM60" s="3">
        <v>-2.1000000000000001E-2</v>
      </c>
      <c r="BN60">
        <v>16700</v>
      </c>
      <c r="BO60" t="s">
        <v>37744</v>
      </c>
      <c r="BP60" s="2">
        <v>0.91</v>
      </c>
      <c r="BQ60" s="2">
        <v>0</v>
      </c>
      <c r="BR60" s="2">
        <v>0.09</v>
      </c>
      <c r="BS60" s="2">
        <v>0</v>
      </c>
      <c r="BT60" t="s">
        <v>18774</v>
      </c>
      <c r="BU60">
        <v>102</v>
      </c>
      <c r="BV60">
        <v>2272</v>
      </c>
      <c r="BW60">
        <v>59623</v>
      </c>
      <c r="BX60">
        <f>IF(ISNA(VLOOKUP(tbl_Countries[[#This Row],[name]],HDI!A:B,2,0)),0,VLOOKUP(tbl_Countries[[#This Row],[name]],HDI!A:B,2,0))</f>
        <v>0.67400000000000004</v>
      </c>
    </row>
    <row r="61" spans="1:76" x14ac:dyDescent="0.25">
      <c r="A61" t="s">
        <v>18804</v>
      </c>
      <c r="B61" t="s">
        <v>37162</v>
      </c>
      <c r="C61" t="s">
        <v>37163</v>
      </c>
      <c r="D61" t="s">
        <v>5762</v>
      </c>
      <c r="E61" t="s">
        <v>44103</v>
      </c>
      <c r="F61">
        <f>VLOOKUP($B61,XY_MinMax!$A:$G,2,0)</f>
        <v>840.8</v>
      </c>
      <c r="G61">
        <f>VLOOKUP($B61,XY_MinMax!$A:$G,3,0)</f>
        <v>904.1</v>
      </c>
      <c r="H61">
        <f>VLOOKUP($B61,XY_MinMax!$A:$G,4,0)</f>
        <v>882.4</v>
      </c>
      <c r="I61">
        <f>VLOOKUP($B61,XY_MinMax!$A:$G,5,0)</f>
        <v>318.7</v>
      </c>
      <c r="J61">
        <f>VLOOKUP($B61,XY_MinMax!$A:$G,7,0)</f>
        <v>391.9</v>
      </c>
      <c r="K61">
        <f>VLOOKUP($B61,XY_MinMax!$A:$G,6,0)</f>
        <v>348.2</v>
      </c>
      <c r="L61">
        <f>tbl_Countries[[#This Row],[Xmax]]-tbl_Countries[[#This Row],[Xmin]]</f>
        <v>63.300000000000068</v>
      </c>
      <c r="M61">
        <f>tbl_Countries[[#This Row],[Ymax]]-tbl_Countries[[#This Row],[Ymin]]</f>
        <v>73.199999999999989</v>
      </c>
      <c r="N61" t="s">
        <v>36666</v>
      </c>
      <c r="O61" t="s">
        <v>18807</v>
      </c>
      <c r="P61" t="s">
        <v>18808</v>
      </c>
      <c r="Q61" t="s">
        <v>5762</v>
      </c>
      <c r="R61">
        <v>377915</v>
      </c>
      <c r="S61">
        <v>364485</v>
      </c>
      <c r="T61">
        <v>13430</v>
      </c>
      <c r="U61" t="s">
        <v>18809</v>
      </c>
      <c r="V61" t="s">
        <v>610</v>
      </c>
      <c r="W61" t="s">
        <v>610</v>
      </c>
      <c r="X61" t="s">
        <v>18810</v>
      </c>
      <c r="Y61" t="s">
        <v>18812</v>
      </c>
      <c r="Z61" t="s">
        <v>18813</v>
      </c>
      <c r="AA61">
        <v>438</v>
      </c>
      <c r="AB61" t="s">
        <v>18815</v>
      </c>
      <c r="AC61" t="s">
        <v>18816</v>
      </c>
      <c r="AD61" s="3">
        <v>0.11700000000000001</v>
      </c>
      <c r="AE61" s="3">
        <v>8.0000000000000002E-3</v>
      </c>
      <c r="AF61" s="3">
        <v>0</v>
      </c>
      <c r="AG61" s="3">
        <v>0.68500000000000005</v>
      </c>
      <c r="AH61" s="3">
        <v>0.19</v>
      </c>
      <c r="AI61" t="s">
        <v>37396</v>
      </c>
      <c r="AJ61">
        <v>126168156</v>
      </c>
      <c r="AK61" t="s">
        <v>18823</v>
      </c>
      <c r="AL61" t="s">
        <v>18824</v>
      </c>
      <c r="AM61" t="s">
        <v>18825</v>
      </c>
      <c r="AN61" s="3">
        <v>0.12709999999999999</v>
      </c>
      <c r="AO61" s="3">
        <v>9.6299999999999997E-2</v>
      </c>
      <c r="AP61" s="3">
        <v>0.37280000000000002</v>
      </c>
      <c r="AQ61" s="3">
        <v>0.1201</v>
      </c>
      <c r="AR61" s="3">
        <v>0.2838</v>
      </c>
      <c r="AS61" s="4">
        <v>-2.3999999999999998E-3</v>
      </c>
      <c r="AT61" t="s">
        <v>18838</v>
      </c>
      <c r="AU61" t="s">
        <v>3113</v>
      </c>
      <c r="AV61" t="s">
        <v>1684</v>
      </c>
      <c r="AW61" t="s">
        <v>18839</v>
      </c>
      <c r="AX61" t="s">
        <v>18840</v>
      </c>
      <c r="AY61" t="s">
        <v>3667</v>
      </c>
      <c r="AZ61" t="s">
        <v>18847</v>
      </c>
      <c r="BA61" t="s">
        <v>37397</v>
      </c>
      <c r="BB61" t="s">
        <v>4067</v>
      </c>
      <c r="BC61" t="s">
        <v>18852</v>
      </c>
      <c r="BD61" t="s">
        <v>18853</v>
      </c>
      <c r="BE61" t="s">
        <v>6389</v>
      </c>
      <c r="BF61" t="s">
        <v>18854</v>
      </c>
      <c r="BG61" t="s">
        <v>18855</v>
      </c>
      <c r="BH61" t="s">
        <v>18856</v>
      </c>
      <c r="BI61" t="s">
        <v>18861</v>
      </c>
      <c r="BJ61" t="s">
        <v>18862</v>
      </c>
      <c r="BK61" t="s">
        <v>18880</v>
      </c>
      <c r="BL61" t="s">
        <v>18881</v>
      </c>
      <c r="BM61" s="3">
        <v>1.7000000000000001E-2</v>
      </c>
      <c r="BN61">
        <v>42900</v>
      </c>
      <c r="BO61" t="s">
        <v>37631</v>
      </c>
      <c r="BP61" s="2">
        <v>0.71</v>
      </c>
      <c r="BQ61" s="2">
        <v>0.01</v>
      </c>
      <c r="BR61" s="2">
        <v>0.08</v>
      </c>
      <c r="BS61" s="2">
        <v>0.2</v>
      </c>
      <c r="BT61" t="s">
        <v>18947</v>
      </c>
      <c r="BU61">
        <v>175</v>
      </c>
      <c r="BV61">
        <v>27311</v>
      </c>
      <c r="BW61">
        <v>1218772</v>
      </c>
      <c r="BX61">
        <f>IF(ISNA(VLOOKUP(tbl_Countries[[#This Row],[name]],HDI!A:B,2,0)),0,VLOOKUP(tbl_Countries[[#This Row],[name]],HDI!A:B,2,0))</f>
        <v>0.91900000000000004</v>
      </c>
    </row>
    <row r="62" spans="1:76" x14ac:dyDescent="0.25">
      <c r="A62" t="s">
        <v>1188</v>
      </c>
      <c r="B62" t="s">
        <v>37374</v>
      </c>
      <c r="C62" t="s">
        <v>37375</v>
      </c>
      <c r="D62" t="s">
        <v>5762</v>
      </c>
      <c r="E62" t="s">
        <v>44233</v>
      </c>
      <c r="F62">
        <f>VLOOKUP($B62,XY_MinMax!$A:$G,2,0)</f>
        <v>783.2</v>
      </c>
      <c r="G62">
        <f>VLOOKUP($B62,XY_MinMax!$A:$G,3,0)</f>
        <v>803.5</v>
      </c>
      <c r="H62">
        <f>VLOOKUP($B62,XY_MinMax!$A:$G,4,0)</f>
        <v>794.7</v>
      </c>
      <c r="I62">
        <f>VLOOKUP($B62,XY_MinMax!$A:$G,5,0)</f>
        <v>393.9</v>
      </c>
      <c r="J62">
        <f>VLOOKUP($B62,XY_MinMax!$A:$G,7,0)</f>
        <v>436.7</v>
      </c>
      <c r="K62">
        <f>VLOOKUP($B62,XY_MinMax!$A:$G,6,0)</f>
        <v>413.8</v>
      </c>
      <c r="L62">
        <f>tbl_Countries[[#This Row],[Xmax]]-tbl_Countries[[#This Row],[Xmin]]</f>
        <v>20.299999999999955</v>
      </c>
      <c r="M62">
        <f>tbl_Countries[[#This Row],[Ymax]]-tbl_Countries[[#This Row],[Ymin]]</f>
        <v>42.800000000000011</v>
      </c>
      <c r="N62" t="s">
        <v>37498</v>
      </c>
      <c r="O62" t="s">
        <v>1190</v>
      </c>
      <c r="P62" t="s">
        <v>1191</v>
      </c>
      <c r="Q62" t="s">
        <v>1192</v>
      </c>
      <c r="R62">
        <v>331210</v>
      </c>
      <c r="S62">
        <v>310070</v>
      </c>
      <c r="T62">
        <v>21140</v>
      </c>
      <c r="U62" t="s">
        <v>1193</v>
      </c>
      <c r="V62" t="s">
        <v>1194</v>
      </c>
      <c r="W62" t="s">
        <v>1195</v>
      </c>
      <c r="X62" t="s">
        <v>1196</v>
      </c>
      <c r="Y62" t="s">
        <v>1198</v>
      </c>
      <c r="Z62" t="s">
        <v>1199</v>
      </c>
      <c r="AA62">
        <v>398</v>
      </c>
      <c r="AB62" t="s">
        <v>1201</v>
      </c>
      <c r="AC62" t="s">
        <v>1202</v>
      </c>
      <c r="AD62" s="3">
        <v>0.20599999999999999</v>
      </c>
      <c r="AE62" s="3">
        <v>0.121</v>
      </c>
      <c r="AF62" s="3">
        <v>2.1000000000000001E-2</v>
      </c>
      <c r="AG62" s="3">
        <v>0.45</v>
      </c>
      <c r="AH62" s="3">
        <v>0.20200000000000001</v>
      </c>
      <c r="AI62" t="s">
        <v>36319</v>
      </c>
      <c r="AJ62">
        <v>97040334</v>
      </c>
      <c r="AK62" t="s">
        <v>1214</v>
      </c>
      <c r="AL62" t="s">
        <v>1215</v>
      </c>
      <c r="AM62" t="s">
        <v>1216</v>
      </c>
      <c r="AN62" s="3">
        <v>0.23269999999999999</v>
      </c>
      <c r="AO62" s="3">
        <v>0.15809999999999999</v>
      </c>
      <c r="AP62" s="3">
        <v>0.45669999999999999</v>
      </c>
      <c r="AQ62" s="3">
        <v>8.8999999999999996E-2</v>
      </c>
      <c r="AR62" s="3">
        <v>6.3500000000000001E-2</v>
      </c>
      <c r="AS62" s="4">
        <v>8.9999999999999993E-3</v>
      </c>
      <c r="AT62" t="s">
        <v>1232</v>
      </c>
      <c r="AU62" t="s">
        <v>1233</v>
      </c>
      <c r="AV62" t="s">
        <v>1234</v>
      </c>
      <c r="AW62" t="s">
        <v>1235</v>
      </c>
      <c r="AX62" t="s">
        <v>1237</v>
      </c>
      <c r="AY62" t="s">
        <v>1247</v>
      </c>
      <c r="AZ62" t="s">
        <v>33417</v>
      </c>
      <c r="BA62" t="s">
        <v>37499</v>
      </c>
      <c r="BB62" t="s">
        <v>1274</v>
      </c>
      <c r="BC62" t="s">
        <v>1275</v>
      </c>
      <c r="BD62" t="s">
        <v>1276</v>
      </c>
      <c r="BE62" t="s">
        <v>1277</v>
      </c>
      <c r="BF62" t="s">
        <v>36963</v>
      </c>
      <c r="BG62" t="s">
        <v>1278</v>
      </c>
      <c r="BH62" t="s">
        <v>1279</v>
      </c>
      <c r="BI62" t="s">
        <v>1286</v>
      </c>
      <c r="BJ62" t="s">
        <v>1287</v>
      </c>
      <c r="BK62" t="s">
        <v>1309</v>
      </c>
      <c r="BL62" t="s">
        <v>1310</v>
      </c>
      <c r="BM62" s="3">
        <v>6.8000000000000005E-2</v>
      </c>
      <c r="BN62">
        <v>6900</v>
      </c>
      <c r="BO62" t="s">
        <v>37683</v>
      </c>
      <c r="BP62" s="2">
        <v>0.56000000000000005</v>
      </c>
      <c r="BQ62" s="2">
        <v>0</v>
      </c>
      <c r="BR62" s="2">
        <v>0.43</v>
      </c>
      <c r="BS62" s="2">
        <v>0.01</v>
      </c>
      <c r="BT62" t="s">
        <v>1390</v>
      </c>
      <c r="BU62">
        <v>45</v>
      </c>
      <c r="BV62">
        <v>26</v>
      </c>
      <c r="BW62">
        <v>195468</v>
      </c>
      <c r="BX62">
        <f>IF(ISNA(VLOOKUP(tbl_Countries[[#This Row],[name]],HDI!A:B,2,0)),0,VLOOKUP(tbl_Countries[[#This Row],[name]],HDI!A:B,2,0))</f>
        <v>0.70399999999999996</v>
      </c>
    </row>
    <row r="63" spans="1:76" x14ac:dyDescent="0.25">
      <c r="A63" t="s">
        <v>13926</v>
      </c>
      <c r="B63" t="s">
        <v>13927</v>
      </c>
      <c r="C63" t="s">
        <v>37224</v>
      </c>
      <c r="D63" t="s">
        <v>5762</v>
      </c>
      <c r="E63" t="s">
        <v>44150</v>
      </c>
      <c r="F63">
        <f>VLOOKUP($B63,XY_MinMax!$A:$G,2,0)</f>
        <v>776.2</v>
      </c>
      <c r="G63">
        <f>VLOOKUP($B63,XY_MinMax!$A:$G,3,0)</f>
        <v>830.6</v>
      </c>
      <c r="H63">
        <f>VLOOKUP($B63,XY_MinMax!$A:$G,4,0)</f>
        <v>804.1</v>
      </c>
      <c r="I63">
        <f>VLOOKUP($B63,XY_MinMax!$A:$G,5,0)</f>
        <v>440.1</v>
      </c>
      <c r="J63">
        <f>VLOOKUP($B63,XY_MinMax!$A:$G,7,0)</f>
        <v>458.2</v>
      </c>
      <c r="K63">
        <f>VLOOKUP($B63,XY_MinMax!$A:$G,6,0)</f>
        <v>450.1</v>
      </c>
      <c r="L63">
        <f>tbl_Countries[[#This Row],[Xmax]]-tbl_Countries[[#This Row],[Xmin]]</f>
        <v>54.399999999999977</v>
      </c>
      <c r="M63">
        <f>tbl_Countries[[#This Row],[Ymax]]-tbl_Countries[[#This Row],[Ymin]]</f>
        <v>18.099999999999966</v>
      </c>
      <c r="N63" t="s">
        <v>36078</v>
      </c>
      <c r="O63" t="s">
        <v>13928</v>
      </c>
      <c r="P63" t="s">
        <v>13929</v>
      </c>
      <c r="Q63" t="s">
        <v>1192</v>
      </c>
      <c r="R63">
        <v>329847</v>
      </c>
      <c r="S63">
        <v>328657</v>
      </c>
      <c r="T63">
        <v>1190</v>
      </c>
      <c r="U63" t="s">
        <v>13930</v>
      </c>
      <c r="V63" t="s">
        <v>13931</v>
      </c>
      <c r="W63" t="s">
        <v>13932</v>
      </c>
      <c r="X63" t="s">
        <v>13933</v>
      </c>
      <c r="Y63" t="s">
        <v>13935</v>
      </c>
      <c r="Z63" t="s">
        <v>13936</v>
      </c>
      <c r="AA63">
        <v>419</v>
      </c>
      <c r="AB63" t="s">
        <v>3827</v>
      </c>
      <c r="AC63" t="s">
        <v>13938</v>
      </c>
      <c r="AD63" s="3">
        <v>2.9000000000000001E-2</v>
      </c>
      <c r="AE63" s="3">
        <v>0.19400000000000001</v>
      </c>
      <c r="AF63" s="3">
        <v>8.9999999999999993E-3</v>
      </c>
      <c r="AG63" s="3">
        <v>0.62</v>
      </c>
      <c r="AH63" s="3">
        <v>0.14799999999999999</v>
      </c>
      <c r="AI63" t="s">
        <v>13948</v>
      </c>
      <c r="AJ63">
        <v>31809660</v>
      </c>
      <c r="AK63" t="s">
        <v>13950</v>
      </c>
      <c r="AL63" t="s">
        <v>13951</v>
      </c>
      <c r="AM63" t="s">
        <v>13952</v>
      </c>
      <c r="AN63" s="3">
        <v>0.27479999999999999</v>
      </c>
      <c r="AO63" s="3">
        <v>0.16739999999999999</v>
      </c>
      <c r="AP63" s="3">
        <v>0.40970000000000001</v>
      </c>
      <c r="AQ63" s="3">
        <v>8.4599999999999995E-2</v>
      </c>
      <c r="AR63" s="3">
        <v>6.3500000000000001E-2</v>
      </c>
      <c r="AS63" s="4">
        <v>1.34E-2</v>
      </c>
      <c r="AT63" t="s">
        <v>13964</v>
      </c>
      <c r="AU63" t="s">
        <v>1086</v>
      </c>
      <c r="AV63" t="s">
        <v>1234</v>
      </c>
      <c r="AW63" t="s">
        <v>13965</v>
      </c>
      <c r="AX63" t="s">
        <v>13967</v>
      </c>
      <c r="AY63" t="s">
        <v>1915</v>
      </c>
      <c r="AZ63" t="s">
        <v>13983</v>
      </c>
      <c r="BA63" t="s">
        <v>37540</v>
      </c>
      <c r="BB63" t="s">
        <v>13988</v>
      </c>
      <c r="BC63" t="s">
        <v>13989</v>
      </c>
      <c r="BD63" t="s">
        <v>13990</v>
      </c>
      <c r="BE63" t="s">
        <v>3684</v>
      </c>
      <c r="BF63" t="s">
        <v>13991</v>
      </c>
      <c r="BG63" t="s">
        <v>13992</v>
      </c>
      <c r="BH63" t="s">
        <v>13993</v>
      </c>
      <c r="BI63" t="s">
        <v>14000</v>
      </c>
      <c r="BJ63" t="s">
        <v>14001</v>
      </c>
      <c r="BK63" t="s">
        <v>14019</v>
      </c>
      <c r="BL63" t="s">
        <v>14020</v>
      </c>
      <c r="BM63" s="3">
        <v>5.8999999999999997E-2</v>
      </c>
      <c r="BN63">
        <v>29100</v>
      </c>
      <c r="BO63" t="s">
        <v>37710</v>
      </c>
      <c r="BP63" s="2">
        <v>0.78</v>
      </c>
      <c r="BQ63" s="2">
        <v>0</v>
      </c>
      <c r="BR63" s="2">
        <v>0.18</v>
      </c>
      <c r="BS63" s="2">
        <v>0.04</v>
      </c>
      <c r="BT63" t="s">
        <v>14091</v>
      </c>
      <c r="BU63">
        <v>114</v>
      </c>
      <c r="BV63">
        <v>1851</v>
      </c>
      <c r="BW63">
        <v>144403</v>
      </c>
      <c r="BX63">
        <f>IF(ISNA(VLOOKUP(tbl_Countries[[#This Row],[name]],HDI!A:B,2,0)),0,VLOOKUP(tbl_Countries[[#This Row],[name]],HDI!A:B,2,0))</f>
        <v>0.81</v>
      </c>
    </row>
    <row r="64" spans="1:76" x14ac:dyDescent="0.25">
      <c r="A64" t="s">
        <v>13368</v>
      </c>
      <c r="B64" t="s">
        <v>37181</v>
      </c>
      <c r="C64" t="s">
        <v>37182</v>
      </c>
      <c r="D64" t="s">
        <v>5762</v>
      </c>
      <c r="E64" t="s">
        <v>44117</v>
      </c>
      <c r="F64">
        <f>VLOOKUP($B64,XY_MinMax!$A:$G,2,0)</f>
        <v>644.20000000000005</v>
      </c>
      <c r="G64">
        <f>VLOOKUP($B64,XY_MinMax!$A:$G,3,0)</f>
        <v>665.9</v>
      </c>
      <c r="H64">
        <f>VLOOKUP($B64,XY_MinMax!$A:$G,4,0)</f>
        <v>655.5</v>
      </c>
      <c r="I64">
        <f>VLOOKUP($B64,XY_MinMax!$A:$G,5,0)</f>
        <v>384.7</v>
      </c>
      <c r="J64">
        <f>VLOOKUP($B64,XY_MinMax!$A:$G,7,0)</f>
        <v>413.7</v>
      </c>
      <c r="K64">
        <f>VLOOKUP($B64,XY_MinMax!$A:$G,6,0)</f>
        <v>402.2</v>
      </c>
      <c r="L64">
        <f>tbl_Countries[[#This Row],[Xmax]]-tbl_Countries[[#This Row],[Xmin]]</f>
        <v>21.699999999999932</v>
      </c>
      <c r="M64">
        <f>tbl_Countries[[#This Row],[Ymax]]-tbl_Countries[[#This Row],[Ymin]]</f>
        <v>29</v>
      </c>
      <c r="N64" t="s">
        <v>36761</v>
      </c>
      <c r="O64" t="s">
        <v>13370</v>
      </c>
      <c r="P64" t="s">
        <v>13371</v>
      </c>
      <c r="Q64" t="s">
        <v>1870</v>
      </c>
      <c r="R64">
        <v>309500</v>
      </c>
      <c r="S64">
        <v>309500</v>
      </c>
      <c r="T64">
        <v>0</v>
      </c>
      <c r="U64" t="s">
        <v>13372</v>
      </c>
      <c r="V64" t="s">
        <v>13373</v>
      </c>
      <c r="W64" t="s">
        <v>13374</v>
      </c>
      <c r="X64" t="s">
        <v>13375</v>
      </c>
      <c r="Y64" t="s">
        <v>13376</v>
      </c>
      <c r="Z64" t="s">
        <v>13377</v>
      </c>
      <c r="AA64">
        <v>310</v>
      </c>
      <c r="AB64" t="s">
        <v>2664</v>
      </c>
      <c r="AC64" t="s">
        <v>13379</v>
      </c>
      <c r="AD64" s="3">
        <v>1E-3</v>
      </c>
      <c r="AE64" s="3">
        <v>1E-3</v>
      </c>
      <c r="AF64" s="3">
        <v>4.4999999999999998E-2</v>
      </c>
      <c r="AG64" s="3">
        <v>0</v>
      </c>
      <c r="AH64" s="3">
        <v>0.95299999999999996</v>
      </c>
      <c r="AI64" t="s">
        <v>13389</v>
      </c>
      <c r="AJ64">
        <v>4613241</v>
      </c>
      <c r="AK64" t="s">
        <v>13391</v>
      </c>
      <c r="AL64" t="s">
        <v>13392</v>
      </c>
      <c r="AM64" t="s">
        <v>13393</v>
      </c>
      <c r="AN64" s="3">
        <v>0.30099999999999999</v>
      </c>
      <c r="AO64" s="3">
        <v>0.18260000000000001</v>
      </c>
      <c r="AP64" s="3">
        <v>0.4415</v>
      </c>
      <c r="AQ64" s="3">
        <v>3.9399999999999998E-2</v>
      </c>
      <c r="AR64" s="3">
        <v>3.5499999999999997E-2</v>
      </c>
      <c r="AS64" s="4">
        <v>0.02</v>
      </c>
      <c r="AT64" t="s">
        <v>13407</v>
      </c>
      <c r="AU64" t="s">
        <v>5989</v>
      </c>
      <c r="AV64" t="s">
        <v>11618</v>
      </c>
      <c r="AW64" t="s">
        <v>13408</v>
      </c>
      <c r="AX64" t="s">
        <v>13410</v>
      </c>
      <c r="AY64" t="s">
        <v>6892</v>
      </c>
      <c r="AZ64" t="s">
        <v>13431</v>
      </c>
      <c r="BA64" t="s">
        <v>37551</v>
      </c>
      <c r="BB64" t="s">
        <v>2485</v>
      </c>
      <c r="BC64" t="s">
        <v>13440</v>
      </c>
      <c r="BD64" t="s">
        <v>13441</v>
      </c>
      <c r="BE64" t="s">
        <v>8756</v>
      </c>
      <c r="BF64" t="s">
        <v>13442</v>
      </c>
      <c r="BG64" t="s">
        <v>13443</v>
      </c>
      <c r="BH64" t="s">
        <v>13444</v>
      </c>
      <c r="BI64" t="s">
        <v>13451</v>
      </c>
      <c r="BJ64" t="s">
        <v>13452</v>
      </c>
      <c r="BK64" t="s">
        <v>13470</v>
      </c>
      <c r="BL64" t="s">
        <v>13471</v>
      </c>
      <c r="BM64" s="3">
        <v>-8.9999999999999993E-3</v>
      </c>
      <c r="BN64">
        <v>46000</v>
      </c>
      <c r="BO64" t="s">
        <v>37715</v>
      </c>
      <c r="BP64" s="2">
        <v>1</v>
      </c>
      <c r="BQ64" s="2">
        <v>0</v>
      </c>
      <c r="BR64" s="2">
        <v>0</v>
      </c>
      <c r="BS64" s="2">
        <v>0</v>
      </c>
      <c r="BT64" t="s">
        <v>13533</v>
      </c>
      <c r="BU64">
        <v>132</v>
      </c>
      <c r="BV64" t="s">
        <v>610</v>
      </c>
      <c r="BW64">
        <v>60230</v>
      </c>
      <c r="BX64">
        <f>IF(ISNA(VLOOKUP(tbl_Countries[[#This Row],[name]],HDI!A:B,2,0)),0,VLOOKUP(tbl_Countries[[#This Row],[name]],HDI!A:B,2,0))</f>
        <v>0.81299999999999994</v>
      </c>
    </row>
    <row r="65" spans="1:76" x14ac:dyDescent="0.25">
      <c r="A65" t="s">
        <v>7471</v>
      </c>
      <c r="B65" t="s">
        <v>37240</v>
      </c>
      <c r="C65" t="s">
        <v>37241</v>
      </c>
      <c r="D65" t="s">
        <v>5762</v>
      </c>
      <c r="E65" t="s">
        <v>44163</v>
      </c>
      <c r="F65">
        <f>VLOOKUP($B65,XY_MinMax!$A:$G,2,0)</f>
        <v>824.2</v>
      </c>
      <c r="G65">
        <f>VLOOKUP($B65,XY_MinMax!$A:$G,3,0)</f>
        <v>851</v>
      </c>
      <c r="H65">
        <f>VLOOKUP($B65,XY_MinMax!$A:$G,4,0)</f>
        <v>840.6</v>
      </c>
      <c r="I65">
        <f>VLOOKUP($B65,XY_MinMax!$A:$G,5,0)</f>
        <v>401.5</v>
      </c>
      <c r="J65">
        <f>VLOOKUP($B65,XY_MinMax!$A:$G,7,0)</f>
        <v>447.6</v>
      </c>
      <c r="K65">
        <f>VLOOKUP($B65,XY_MinMax!$A:$G,6,0)</f>
        <v>427.8</v>
      </c>
      <c r="L65">
        <f>tbl_Countries[[#This Row],[Xmax]]-tbl_Countries[[#This Row],[Xmin]]</f>
        <v>26.799999999999955</v>
      </c>
      <c r="M65">
        <f>tbl_Countries[[#This Row],[Ymax]]-tbl_Countries[[#This Row],[Ymin]]</f>
        <v>46.100000000000023</v>
      </c>
      <c r="N65" t="s">
        <v>37568</v>
      </c>
      <c r="O65" t="s">
        <v>7473</v>
      </c>
      <c r="P65" t="s">
        <v>7474</v>
      </c>
      <c r="Q65" t="s">
        <v>1192</v>
      </c>
      <c r="R65">
        <v>300000</v>
      </c>
      <c r="S65">
        <v>298170</v>
      </c>
      <c r="T65">
        <v>1830</v>
      </c>
      <c r="U65" t="s">
        <v>7475</v>
      </c>
      <c r="V65" t="s">
        <v>610</v>
      </c>
      <c r="W65" t="s">
        <v>610</v>
      </c>
      <c r="X65" t="s">
        <v>7476</v>
      </c>
      <c r="Y65" t="s">
        <v>7479</v>
      </c>
      <c r="Z65" t="s">
        <v>7480</v>
      </c>
      <c r="AA65">
        <v>442</v>
      </c>
      <c r="AB65" t="s">
        <v>7481</v>
      </c>
      <c r="AC65" t="s">
        <v>7482</v>
      </c>
      <c r="AD65" s="3">
        <v>0.182</v>
      </c>
      <c r="AE65" s="3">
        <v>0.17799999999999999</v>
      </c>
      <c r="AF65" s="3">
        <v>0.05</v>
      </c>
      <c r="AG65" s="3">
        <v>0.25900000000000001</v>
      </c>
      <c r="AH65" s="3">
        <v>0.33100000000000002</v>
      </c>
      <c r="AI65" t="s">
        <v>36867</v>
      </c>
      <c r="AJ65">
        <v>105893381</v>
      </c>
      <c r="AK65" t="s">
        <v>7495</v>
      </c>
      <c r="AL65" t="s">
        <v>7496</v>
      </c>
      <c r="AM65" t="s">
        <v>7497</v>
      </c>
      <c r="AN65" s="3">
        <v>0.33069999999999999</v>
      </c>
      <c r="AO65" s="3">
        <v>0.19170000000000001</v>
      </c>
      <c r="AP65" s="3">
        <v>0.37109999999999999</v>
      </c>
      <c r="AQ65" s="3">
        <v>6.0400000000000002E-2</v>
      </c>
      <c r="AR65" s="3">
        <v>4.6100000000000002E-2</v>
      </c>
      <c r="AS65" s="4">
        <v>1.55E-2</v>
      </c>
      <c r="AT65" t="s">
        <v>7511</v>
      </c>
      <c r="AU65" t="s">
        <v>7512</v>
      </c>
      <c r="AV65" t="s">
        <v>7513</v>
      </c>
      <c r="AW65" t="s">
        <v>7514</v>
      </c>
      <c r="AX65" t="s">
        <v>7516</v>
      </c>
      <c r="AY65" t="s">
        <v>7522</v>
      </c>
      <c r="AZ65" t="s">
        <v>7544</v>
      </c>
      <c r="BA65" t="s">
        <v>7549</v>
      </c>
      <c r="BB65" t="s">
        <v>1726</v>
      </c>
      <c r="BC65" t="s">
        <v>7550</v>
      </c>
      <c r="BD65" t="s">
        <v>7551</v>
      </c>
      <c r="BE65" t="s">
        <v>3684</v>
      </c>
      <c r="BF65" t="s">
        <v>36868</v>
      </c>
      <c r="BG65" t="s">
        <v>7552</v>
      </c>
      <c r="BH65" t="s">
        <v>7553</v>
      </c>
      <c r="BI65" t="s">
        <v>7559</v>
      </c>
      <c r="BJ65" t="s">
        <v>7560</v>
      </c>
      <c r="BK65" t="s">
        <v>7581</v>
      </c>
      <c r="BL65" t="s">
        <v>7582</v>
      </c>
      <c r="BM65" s="3">
        <v>6.7000000000000004E-2</v>
      </c>
      <c r="BN65">
        <v>8400</v>
      </c>
      <c r="BO65" t="s">
        <v>37730</v>
      </c>
      <c r="BP65" s="2">
        <v>0.67</v>
      </c>
      <c r="BQ65" s="2">
        <v>0</v>
      </c>
      <c r="BR65" s="2">
        <v>0.17</v>
      </c>
      <c r="BS65" s="2">
        <v>0.16</v>
      </c>
      <c r="BT65" t="s">
        <v>7653</v>
      </c>
      <c r="BU65">
        <v>247</v>
      </c>
      <c r="BV65">
        <v>77</v>
      </c>
      <c r="BW65">
        <v>216387</v>
      </c>
      <c r="BX65">
        <f>IF(ISNA(VLOOKUP(tbl_Countries[[#This Row],[name]],HDI!A:B,2,0)),0,VLOOKUP(tbl_Countries[[#This Row],[name]],HDI!A:B,2,0))</f>
        <v>0.71799999999999997</v>
      </c>
    </row>
    <row r="66" spans="1:76" x14ac:dyDescent="0.25">
      <c r="A66" t="s">
        <v>15282</v>
      </c>
      <c r="B66" t="s">
        <v>15283</v>
      </c>
      <c r="C66" t="s">
        <v>37159</v>
      </c>
      <c r="D66" t="s">
        <v>5762</v>
      </c>
      <c r="E66" t="s">
        <v>44101</v>
      </c>
      <c r="F66">
        <f>VLOOKUP($B66,XY_MinMax!$A:$G,2,0)</f>
        <v>777.5</v>
      </c>
      <c r="G66">
        <f>VLOOKUP($B66,XY_MinMax!$A:$G,3,0)</f>
        <v>798.5</v>
      </c>
      <c r="H66">
        <f>VLOOKUP($B66,XY_MinMax!$A:$G,4,0)</f>
        <v>787.7</v>
      </c>
      <c r="I66">
        <f>VLOOKUP($B66,XY_MinMax!$A:$G,5,0)</f>
        <v>396.5</v>
      </c>
      <c r="J66">
        <f>VLOOKUP($B66,XY_MinMax!$A:$G,7,0)</f>
        <v>421.6</v>
      </c>
      <c r="K66">
        <f>VLOOKUP($B66,XY_MinMax!$A:$G,6,0)</f>
        <v>408.3</v>
      </c>
      <c r="L66">
        <f>tbl_Countries[[#This Row],[Xmax]]-tbl_Countries[[#This Row],[Xmin]]</f>
        <v>21</v>
      </c>
      <c r="M66">
        <f>tbl_Countries[[#This Row],[Ymax]]-tbl_Countries[[#This Row],[Ymin]]</f>
        <v>25.100000000000023</v>
      </c>
      <c r="N66" t="s">
        <v>15284</v>
      </c>
      <c r="O66" t="s">
        <v>15285</v>
      </c>
      <c r="P66" t="s">
        <v>15286</v>
      </c>
      <c r="Q66" t="s">
        <v>1192</v>
      </c>
      <c r="R66">
        <v>236800</v>
      </c>
      <c r="S66">
        <v>230800</v>
      </c>
      <c r="T66">
        <v>6000</v>
      </c>
      <c r="U66" t="s">
        <v>15287</v>
      </c>
      <c r="V66" t="s">
        <v>15288</v>
      </c>
      <c r="W66" t="s">
        <v>15289</v>
      </c>
      <c r="X66" t="s">
        <v>1572</v>
      </c>
      <c r="Y66" t="s">
        <v>15290</v>
      </c>
      <c r="Z66" t="s">
        <v>15291</v>
      </c>
      <c r="AA66">
        <v>710</v>
      </c>
      <c r="AB66" t="s">
        <v>15293</v>
      </c>
      <c r="AC66" t="s">
        <v>15294</v>
      </c>
      <c r="AD66" s="3">
        <v>6.2E-2</v>
      </c>
      <c r="AE66" s="3">
        <v>7.0000000000000001E-3</v>
      </c>
      <c r="AF66" s="3">
        <v>3.6999999999999998E-2</v>
      </c>
      <c r="AG66" s="3">
        <v>0.67900000000000005</v>
      </c>
      <c r="AH66" s="3">
        <v>0.215</v>
      </c>
      <c r="AI66" t="s">
        <v>15303</v>
      </c>
      <c r="AJ66">
        <v>7234171</v>
      </c>
      <c r="AK66" t="s">
        <v>15305</v>
      </c>
      <c r="AL66" t="s">
        <v>15306</v>
      </c>
      <c r="AM66" t="s">
        <v>15307</v>
      </c>
      <c r="AN66" s="3">
        <v>0.32190000000000002</v>
      </c>
      <c r="AO66" s="3">
        <v>0.21</v>
      </c>
      <c r="AP66" s="3">
        <v>0.37290000000000001</v>
      </c>
      <c r="AQ66" s="3">
        <v>5.57E-2</v>
      </c>
      <c r="AR66" s="3">
        <v>3.95E-2</v>
      </c>
      <c r="AS66" s="4">
        <v>1.4800000000000001E-2</v>
      </c>
      <c r="AT66" t="s">
        <v>10046</v>
      </c>
      <c r="AU66" t="s">
        <v>15320</v>
      </c>
      <c r="AV66" t="s">
        <v>15321</v>
      </c>
      <c r="AW66" t="s">
        <v>15322</v>
      </c>
      <c r="AX66" t="s">
        <v>15324</v>
      </c>
      <c r="AY66" t="s">
        <v>15329</v>
      </c>
      <c r="AZ66" t="s">
        <v>15342</v>
      </c>
      <c r="BA66" t="s">
        <v>37563</v>
      </c>
      <c r="BB66" t="s">
        <v>1274</v>
      </c>
      <c r="BC66" t="s">
        <v>15347</v>
      </c>
      <c r="BD66" t="s">
        <v>15348</v>
      </c>
      <c r="BE66" t="s">
        <v>1277</v>
      </c>
      <c r="BF66" t="s">
        <v>15349</v>
      </c>
      <c r="BG66" t="s">
        <v>15350</v>
      </c>
      <c r="BH66" t="s">
        <v>15351</v>
      </c>
      <c r="BI66" t="s">
        <v>15356</v>
      </c>
      <c r="BJ66" t="s">
        <v>15357</v>
      </c>
      <c r="BK66" t="s">
        <v>35975</v>
      </c>
      <c r="BL66" t="s">
        <v>15374</v>
      </c>
      <c r="BM66" s="3">
        <v>6.9000000000000006E-2</v>
      </c>
      <c r="BN66">
        <v>7400</v>
      </c>
      <c r="BO66" t="s">
        <v>37726</v>
      </c>
      <c r="BP66" s="2">
        <v>0.28000000000000003</v>
      </c>
      <c r="BQ66" s="2">
        <v>0</v>
      </c>
      <c r="BR66" s="2">
        <v>0.72</v>
      </c>
      <c r="BS66" s="2">
        <v>0.01</v>
      </c>
      <c r="BT66" t="s">
        <v>15425</v>
      </c>
      <c r="BU66">
        <v>41</v>
      </c>
      <c r="BV66" t="s">
        <v>610</v>
      </c>
      <c r="BW66">
        <v>39586</v>
      </c>
      <c r="BX66">
        <f>IF(ISNA(VLOOKUP(tbl_Countries[[#This Row],[name]],HDI!A:B,2,0)),0,VLOOKUP(tbl_Countries[[#This Row],[name]],HDI!A:B,2,0))</f>
        <v>0.61299999999999999</v>
      </c>
    </row>
    <row r="67" spans="1:76" x14ac:dyDescent="0.25">
      <c r="A67" t="s">
        <v>19644</v>
      </c>
      <c r="B67" t="s">
        <v>19645</v>
      </c>
      <c r="C67" t="s">
        <v>37164</v>
      </c>
      <c r="D67" t="s">
        <v>5762</v>
      </c>
      <c r="E67" t="s">
        <v>44104</v>
      </c>
      <c r="F67">
        <f>VLOOKUP($B67,XY_MinMax!$A:$G,2,0)</f>
        <v>692.1</v>
      </c>
      <c r="G67">
        <f>VLOOKUP($B67,XY_MinMax!$A:$G,3,0)</f>
        <v>722.5</v>
      </c>
      <c r="H67">
        <f>VLOOKUP($B67,XY_MinMax!$A:$G,4,0)</f>
        <v>706.7</v>
      </c>
      <c r="I67">
        <f>VLOOKUP($B67,XY_MinMax!$A:$G,5,0)</f>
        <v>327.39999999999998</v>
      </c>
      <c r="J67">
        <f>VLOOKUP($B67,XY_MinMax!$A:$G,7,0)</f>
        <v>342.3</v>
      </c>
      <c r="K67">
        <f>VLOOKUP($B67,XY_MinMax!$A:$G,6,0)</f>
        <v>334</v>
      </c>
      <c r="L67">
        <f>tbl_Countries[[#This Row],[Xmax]]-tbl_Countries[[#This Row],[Xmin]]</f>
        <v>30.399999999999977</v>
      </c>
      <c r="M67">
        <f>tbl_Countries[[#This Row],[Ymax]]-tbl_Countries[[#This Row],[Ymin]]</f>
        <v>14.900000000000034</v>
      </c>
      <c r="N67" t="s">
        <v>19646</v>
      </c>
      <c r="O67" t="s">
        <v>19647</v>
      </c>
      <c r="P67" t="s">
        <v>19648</v>
      </c>
      <c r="Q67" t="s">
        <v>5762</v>
      </c>
      <c r="R67">
        <v>199951</v>
      </c>
      <c r="S67">
        <v>191801</v>
      </c>
      <c r="T67">
        <v>8150</v>
      </c>
      <c r="U67" t="s">
        <v>19649</v>
      </c>
      <c r="V67" t="s">
        <v>19650</v>
      </c>
      <c r="W67" t="s">
        <v>19651</v>
      </c>
      <c r="X67" t="s">
        <v>1572</v>
      </c>
      <c r="Y67" t="s">
        <v>19652</v>
      </c>
      <c r="Z67" t="s">
        <v>19653</v>
      </c>
      <c r="AA67">
        <v>2988</v>
      </c>
      <c r="AB67" t="s">
        <v>35930</v>
      </c>
      <c r="AC67" t="s">
        <v>19655</v>
      </c>
      <c r="AD67" s="3">
        <v>6.7000000000000004E-2</v>
      </c>
      <c r="AE67" s="3">
        <v>4.0000000000000001E-3</v>
      </c>
      <c r="AF67" s="3">
        <v>0.48299999999999998</v>
      </c>
      <c r="AG67" s="3">
        <v>5.0999999999999997E-2</v>
      </c>
      <c r="AH67" s="3">
        <v>0.39500000000000002</v>
      </c>
      <c r="AI67" t="s">
        <v>19665</v>
      </c>
      <c r="AJ67">
        <v>5849296</v>
      </c>
      <c r="AK67" t="s">
        <v>19667</v>
      </c>
      <c r="AL67" t="s">
        <v>19668</v>
      </c>
      <c r="AM67" t="s">
        <v>19669</v>
      </c>
      <c r="AN67" s="3">
        <v>0.30399999999999999</v>
      </c>
      <c r="AO67" s="3">
        <v>0.1628</v>
      </c>
      <c r="AP67" s="3">
        <v>0.39939999999999998</v>
      </c>
      <c r="AQ67" s="3">
        <v>7.9500000000000001E-2</v>
      </c>
      <c r="AR67" s="3">
        <v>5.4300000000000001E-2</v>
      </c>
      <c r="AS67" s="4">
        <v>1.0200000000000001E-2</v>
      </c>
      <c r="AT67" t="s">
        <v>11394</v>
      </c>
      <c r="AU67" t="s">
        <v>17025</v>
      </c>
      <c r="AV67" t="s">
        <v>19684</v>
      </c>
      <c r="AW67" t="s">
        <v>1235</v>
      </c>
      <c r="AX67" t="s">
        <v>19686</v>
      </c>
      <c r="AY67" t="s">
        <v>19693</v>
      </c>
      <c r="AZ67" t="s">
        <v>19708</v>
      </c>
      <c r="BA67" t="s">
        <v>37552</v>
      </c>
      <c r="BB67" t="s">
        <v>2288</v>
      </c>
      <c r="BC67" t="s">
        <v>19713</v>
      </c>
      <c r="BD67" t="s">
        <v>19714</v>
      </c>
      <c r="BE67" t="s">
        <v>15158</v>
      </c>
      <c r="BF67" t="s">
        <v>19715</v>
      </c>
      <c r="BG67" t="s">
        <v>19716</v>
      </c>
      <c r="BH67" t="s">
        <v>19717</v>
      </c>
      <c r="BI67" t="s">
        <v>19723</v>
      </c>
      <c r="BJ67" t="s">
        <v>19724</v>
      </c>
      <c r="BK67" t="s">
        <v>37553</v>
      </c>
      <c r="BL67" t="s">
        <v>19745</v>
      </c>
      <c r="BM67" s="3">
        <v>4.5999999999999999E-2</v>
      </c>
      <c r="BN67">
        <v>3700</v>
      </c>
      <c r="BO67" t="s">
        <v>37716</v>
      </c>
      <c r="BP67" s="2">
        <v>0.24</v>
      </c>
      <c r="BQ67" s="2">
        <v>0</v>
      </c>
      <c r="BR67" s="2">
        <v>0.76</v>
      </c>
      <c r="BS67" s="2">
        <v>0</v>
      </c>
      <c r="BT67" t="s">
        <v>19809</v>
      </c>
      <c r="BU67">
        <v>28</v>
      </c>
      <c r="BV67">
        <v>424</v>
      </c>
      <c r="BW67" t="s">
        <v>610</v>
      </c>
      <c r="BX67">
        <f>IF(ISNA(VLOOKUP(tbl_Countries[[#This Row],[name]],HDI!A:B,2,0)),0,VLOOKUP(tbl_Countries[[#This Row],[name]],HDI!A:B,2,0))</f>
        <v>0.69699999999999995</v>
      </c>
    </row>
    <row r="68" spans="1:76" x14ac:dyDescent="0.25">
      <c r="A68" t="s">
        <v>4890</v>
      </c>
      <c r="B68" t="s">
        <v>4891</v>
      </c>
      <c r="C68" t="s">
        <v>37274</v>
      </c>
      <c r="D68" t="s">
        <v>5762</v>
      </c>
      <c r="E68" t="s">
        <v>44183</v>
      </c>
      <c r="F68">
        <f>VLOOKUP($B68,XY_MinMax!$A:$G,2,0)</f>
        <v>598.70000000000005</v>
      </c>
      <c r="G68">
        <f>VLOOKUP($B68,XY_MinMax!$A:$G,3,0)</f>
        <v>617.5</v>
      </c>
      <c r="H68">
        <f>VLOOKUP($B68,XY_MinMax!$A:$G,4,0)</f>
        <v>606.79999999999995</v>
      </c>
      <c r="I68">
        <f>VLOOKUP($B68,XY_MinMax!$A:$G,5,0)</f>
        <v>349</v>
      </c>
      <c r="J68">
        <f>VLOOKUP($B68,XY_MinMax!$A:$G,7,0)</f>
        <v>365.8</v>
      </c>
      <c r="K68">
        <f>VLOOKUP($B68,XY_MinMax!$A:$G,6,0)</f>
        <v>356.8</v>
      </c>
      <c r="L68">
        <f>tbl_Countries[[#This Row],[Xmax]]-tbl_Countries[[#This Row],[Xmin]]</f>
        <v>18.799999999999955</v>
      </c>
      <c r="M68">
        <f>tbl_Countries[[#This Row],[Ymax]]-tbl_Countries[[#This Row],[Ymin]]</f>
        <v>16.800000000000011</v>
      </c>
      <c r="N68" t="s">
        <v>36939</v>
      </c>
      <c r="O68" t="s">
        <v>4892</v>
      </c>
      <c r="P68" t="s">
        <v>4893</v>
      </c>
      <c r="Q68" t="s">
        <v>1870</v>
      </c>
      <c r="R68">
        <v>187437</v>
      </c>
      <c r="S68">
        <v>185887</v>
      </c>
      <c r="T68">
        <v>1550</v>
      </c>
      <c r="U68" t="s">
        <v>4894</v>
      </c>
      <c r="V68" t="s">
        <v>4895</v>
      </c>
      <c r="W68" t="s">
        <v>4896</v>
      </c>
      <c r="X68" t="s">
        <v>3625</v>
      </c>
      <c r="Y68" t="s">
        <v>4897</v>
      </c>
      <c r="Z68" t="s">
        <v>4898</v>
      </c>
      <c r="AA68">
        <v>514</v>
      </c>
      <c r="AB68" t="s">
        <v>4900</v>
      </c>
      <c r="AC68" t="s">
        <v>4901</v>
      </c>
      <c r="AD68" s="3">
        <v>0.254</v>
      </c>
      <c r="AE68" s="3">
        <v>5.8000000000000003E-2</v>
      </c>
      <c r="AF68" s="3">
        <v>0.44600000000000001</v>
      </c>
      <c r="AG68" s="3">
        <v>2.7E-2</v>
      </c>
      <c r="AH68" s="3">
        <v>0.215</v>
      </c>
      <c r="AI68" t="s">
        <v>36270</v>
      </c>
      <c r="AJ68">
        <v>19454263</v>
      </c>
      <c r="AK68" t="s">
        <v>4912</v>
      </c>
      <c r="AL68" t="s">
        <v>4913</v>
      </c>
      <c r="AM68" t="s">
        <v>4914</v>
      </c>
      <c r="AN68" s="3">
        <v>0.31390000000000001</v>
      </c>
      <c r="AO68" s="3">
        <v>0.19520000000000001</v>
      </c>
      <c r="AP68" s="3">
        <v>0.3926</v>
      </c>
      <c r="AQ68" s="3">
        <v>5.5199999999999999E-2</v>
      </c>
      <c r="AR68" s="3">
        <v>4.3099999999999999E-2</v>
      </c>
      <c r="AS68" s="4">
        <v>7.3700000000000002E-2</v>
      </c>
      <c r="AT68" t="s">
        <v>4929</v>
      </c>
      <c r="AU68" t="s">
        <v>4930</v>
      </c>
      <c r="AV68" t="s">
        <v>4931</v>
      </c>
      <c r="AW68" t="s">
        <v>3115</v>
      </c>
      <c r="AX68" t="s">
        <v>4933</v>
      </c>
      <c r="AY68" t="s">
        <v>4939</v>
      </c>
      <c r="AZ68" t="s">
        <v>4959</v>
      </c>
      <c r="BA68" t="s">
        <v>4968</v>
      </c>
      <c r="BB68" t="s">
        <v>4969</v>
      </c>
      <c r="BC68" t="s">
        <v>4970</v>
      </c>
      <c r="BD68" t="s">
        <v>4971</v>
      </c>
      <c r="BE68" t="s">
        <v>2488</v>
      </c>
      <c r="BF68" t="s">
        <v>36271</v>
      </c>
      <c r="BG68" t="s">
        <v>4973</v>
      </c>
      <c r="BH68" t="s">
        <v>4974</v>
      </c>
      <c r="BI68" t="s">
        <v>4979</v>
      </c>
      <c r="BJ68" t="s">
        <v>4980</v>
      </c>
      <c r="BK68" t="s">
        <v>4996</v>
      </c>
      <c r="BL68" t="s">
        <v>4997</v>
      </c>
      <c r="BM68" s="3" t="s">
        <v>610</v>
      </c>
      <c r="BN68" t="s">
        <v>610</v>
      </c>
      <c r="BO68" t="s">
        <v>37722</v>
      </c>
      <c r="BP68" s="2">
        <v>0.83</v>
      </c>
      <c r="BQ68" s="2">
        <v>0</v>
      </c>
      <c r="BR68" s="2">
        <v>0.17</v>
      </c>
      <c r="BS68" s="2">
        <v>0</v>
      </c>
      <c r="BT68" t="s">
        <v>5059</v>
      </c>
      <c r="BU68">
        <v>90</v>
      </c>
      <c r="BV68">
        <v>2052</v>
      </c>
      <c r="BW68">
        <v>69873</v>
      </c>
      <c r="BX68">
        <f>IF(ISNA(VLOOKUP(tbl_Countries[[#This Row],[name]],HDI!A:B,2,0)),0,VLOOKUP(tbl_Countries[[#This Row],[name]],HDI!A:B,2,0))</f>
        <v>0.56699999999999995</v>
      </c>
    </row>
    <row r="69" spans="1:76" x14ac:dyDescent="0.25">
      <c r="A69" t="s">
        <v>28124</v>
      </c>
      <c r="B69" t="s">
        <v>37140</v>
      </c>
      <c r="C69" t="s">
        <v>37141</v>
      </c>
      <c r="D69" t="s">
        <v>5762</v>
      </c>
      <c r="E69" t="s">
        <v>44088</v>
      </c>
      <c r="F69">
        <f>VLOOKUP($B69,XY_MinMax!$A:$G,2,0)</f>
        <v>783.7</v>
      </c>
      <c r="G69">
        <f>VLOOKUP($B69,XY_MinMax!$A:$G,3,0)</f>
        <v>798.4</v>
      </c>
      <c r="H69">
        <f>VLOOKUP($B69,XY_MinMax!$A:$G,4,0)</f>
        <v>790.9</v>
      </c>
      <c r="I69">
        <f>VLOOKUP($B69,XY_MinMax!$A:$G,5,0)</f>
        <v>419.4</v>
      </c>
      <c r="J69">
        <f>VLOOKUP($B69,XY_MinMax!$A:$G,7,0)</f>
        <v>431.6</v>
      </c>
      <c r="K69">
        <f>VLOOKUP($B69,XY_MinMax!$A:$G,6,0)</f>
        <v>425</v>
      </c>
      <c r="L69">
        <f>tbl_Countries[[#This Row],[Xmax]]-tbl_Countries[[#This Row],[Xmin]]</f>
        <v>14.699999999999932</v>
      </c>
      <c r="M69">
        <f>tbl_Countries[[#This Row],[Ymax]]-tbl_Countries[[#This Row],[Ymin]]</f>
        <v>12.200000000000045</v>
      </c>
      <c r="N69" t="s">
        <v>36470</v>
      </c>
      <c r="O69" t="s">
        <v>28126</v>
      </c>
      <c r="P69" t="s">
        <v>28127</v>
      </c>
      <c r="Q69" t="s">
        <v>1192</v>
      </c>
      <c r="R69">
        <v>181035</v>
      </c>
      <c r="S69">
        <v>176515</v>
      </c>
      <c r="T69">
        <v>4520</v>
      </c>
      <c r="U69" t="s">
        <v>28128</v>
      </c>
      <c r="V69" t="s">
        <v>28129</v>
      </c>
      <c r="W69" t="s">
        <v>28130</v>
      </c>
      <c r="X69" t="s">
        <v>28131</v>
      </c>
      <c r="Y69" t="s">
        <v>28132</v>
      </c>
      <c r="Z69" t="s">
        <v>28133</v>
      </c>
      <c r="AA69">
        <v>126</v>
      </c>
      <c r="AB69" t="s">
        <v>5546</v>
      </c>
      <c r="AC69" t="s">
        <v>28135</v>
      </c>
      <c r="AD69" s="3">
        <v>0.22700000000000001</v>
      </c>
      <c r="AE69" s="3">
        <v>8.9999999999999993E-3</v>
      </c>
      <c r="AF69" s="3">
        <v>8.5000000000000006E-2</v>
      </c>
      <c r="AG69" s="3">
        <v>0.56499999999999995</v>
      </c>
      <c r="AH69" s="3">
        <v>0.114</v>
      </c>
      <c r="AI69" t="s">
        <v>35571</v>
      </c>
      <c r="AJ69">
        <v>16449519</v>
      </c>
      <c r="AK69" t="s">
        <v>28145</v>
      </c>
      <c r="AL69" t="s">
        <v>28146</v>
      </c>
      <c r="AM69" t="s">
        <v>28147</v>
      </c>
      <c r="AN69" s="3">
        <v>0.30759999999999998</v>
      </c>
      <c r="AO69" s="3">
        <v>0.1784</v>
      </c>
      <c r="AP69" s="3">
        <v>0.41089999999999999</v>
      </c>
      <c r="AQ69" s="3">
        <v>5.9400000000000001E-2</v>
      </c>
      <c r="AR69" s="3">
        <v>4.3700000000000003E-2</v>
      </c>
      <c r="AS69" s="4">
        <v>1.4800000000000001E-2</v>
      </c>
      <c r="AT69" t="s">
        <v>28158</v>
      </c>
      <c r="AU69" t="s">
        <v>647</v>
      </c>
      <c r="AV69" t="s">
        <v>1234</v>
      </c>
      <c r="AW69" t="s">
        <v>28159</v>
      </c>
      <c r="AX69" t="s">
        <v>28161</v>
      </c>
      <c r="AY69" t="s">
        <v>28168</v>
      </c>
      <c r="AZ69" t="s">
        <v>28182</v>
      </c>
      <c r="BA69" t="s">
        <v>28186</v>
      </c>
      <c r="BB69" t="s">
        <v>4067</v>
      </c>
      <c r="BC69" t="s">
        <v>28187</v>
      </c>
      <c r="BD69" t="s">
        <v>28188</v>
      </c>
      <c r="BE69" t="s">
        <v>1277</v>
      </c>
      <c r="BF69" t="s">
        <v>36471</v>
      </c>
      <c r="BG69" t="s">
        <v>28189</v>
      </c>
      <c r="BH69" t="s">
        <v>28190</v>
      </c>
      <c r="BI69" t="s">
        <v>28195</v>
      </c>
      <c r="BJ69" t="s">
        <v>28196</v>
      </c>
      <c r="BK69" t="s">
        <v>28215</v>
      </c>
      <c r="BL69" t="s">
        <v>28216</v>
      </c>
      <c r="BM69" s="3">
        <v>6.9000000000000006E-2</v>
      </c>
      <c r="BN69">
        <v>4000</v>
      </c>
      <c r="BO69" t="s">
        <v>37719</v>
      </c>
      <c r="BP69" s="2">
        <v>0.35</v>
      </c>
      <c r="BQ69" s="2">
        <v>0</v>
      </c>
      <c r="BR69" s="2">
        <v>0.63</v>
      </c>
      <c r="BS69" s="2">
        <v>0.02</v>
      </c>
      <c r="BT69" t="s">
        <v>28260</v>
      </c>
      <c r="BU69">
        <v>16</v>
      </c>
      <c r="BV69">
        <v>642</v>
      </c>
      <c r="BW69">
        <v>47263</v>
      </c>
      <c r="BX69">
        <f>IF(ISNA(VLOOKUP(tbl_Countries[[#This Row],[name]],HDI!A:B,2,0)),0,VLOOKUP(tbl_Countries[[#This Row],[name]],HDI!A:B,2,0))</f>
        <v>0.59399999999999997</v>
      </c>
    </row>
    <row r="70" spans="1:76" x14ac:dyDescent="0.25">
      <c r="A70" t="s">
        <v>31138</v>
      </c>
      <c r="B70" t="s">
        <v>30711</v>
      </c>
      <c r="C70" t="s">
        <v>37045</v>
      </c>
      <c r="D70" t="s">
        <v>5762</v>
      </c>
      <c r="E70" t="s">
        <v>44025</v>
      </c>
      <c r="F70">
        <f>VLOOKUP($B70,XY_MinMax!$A:$G,2,0)</f>
        <v>744.1</v>
      </c>
      <c r="G70">
        <f>VLOOKUP($B70,XY_MinMax!$A:$G,3,0)</f>
        <v>756.9</v>
      </c>
      <c r="H70">
        <f>VLOOKUP($B70,XY_MinMax!$A:$G,4,0)</f>
        <v>750.3</v>
      </c>
      <c r="I70">
        <f>VLOOKUP($B70,XY_MinMax!$A:$G,5,0)</f>
        <v>384.1</v>
      </c>
      <c r="J70">
        <f>VLOOKUP($B70,XY_MinMax!$A:$G,7,0)</f>
        <v>400.9</v>
      </c>
      <c r="K70">
        <f>VLOOKUP($B70,XY_MinMax!$A:$G,6,0)</f>
        <v>392.5</v>
      </c>
      <c r="L70">
        <f>tbl_Countries[[#This Row],[Xmax]]-tbl_Countries[[#This Row],[Xmin]]</f>
        <v>12.799999999999955</v>
      </c>
      <c r="M70">
        <f>tbl_Countries[[#This Row],[Ymax]]-tbl_Countries[[#This Row],[Ymin]]</f>
        <v>16.799999999999955</v>
      </c>
      <c r="N70" t="s">
        <v>36430</v>
      </c>
      <c r="O70" t="s">
        <v>31140</v>
      </c>
      <c r="P70" t="s">
        <v>31141</v>
      </c>
      <c r="Q70" t="s">
        <v>5762</v>
      </c>
      <c r="R70">
        <v>148460</v>
      </c>
      <c r="S70">
        <v>130170</v>
      </c>
      <c r="T70">
        <v>18290</v>
      </c>
      <c r="U70" t="s">
        <v>31142</v>
      </c>
      <c r="V70" t="s">
        <v>31143</v>
      </c>
      <c r="W70" t="s">
        <v>31144</v>
      </c>
      <c r="X70" t="s">
        <v>31145</v>
      </c>
      <c r="Y70" t="s">
        <v>31147</v>
      </c>
      <c r="Z70" t="s">
        <v>31148</v>
      </c>
      <c r="AA70">
        <v>85</v>
      </c>
      <c r="AB70" t="s">
        <v>3827</v>
      </c>
      <c r="AC70" t="s">
        <v>31150</v>
      </c>
      <c r="AD70" s="3">
        <v>0.59</v>
      </c>
      <c r="AE70" s="3">
        <v>6.5000000000000002E-2</v>
      </c>
      <c r="AF70" s="3">
        <v>4.5999999999999999E-2</v>
      </c>
      <c r="AG70" s="3">
        <v>0.111</v>
      </c>
      <c r="AH70" s="3">
        <v>0.188</v>
      </c>
      <c r="AI70" t="s">
        <v>31161</v>
      </c>
      <c r="AJ70">
        <v>159453001</v>
      </c>
      <c r="AK70" t="s">
        <v>31163</v>
      </c>
      <c r="AL70" t="s">
        <v>31164</v>
      </c>
      <c r="AM70" t="s">
        <v>31165</v>
      </c>
      <c r="AN70" s="3">
        <v>0.27289999999999998</v>
      </c>
      <c r="AO70" s="3">
        <v>0.19139999999999999</v>
      </c>
      <c r="AP70" s="3">
        <v>0.4007</v>
      </c>
      <c r="AQ70" s="3">
        <v>7.0900000000000005E-2</v>
      </c>
      <c r="AR70" s="3">
        <v>6.4199999999999993E-2</v>
      </c>
      <c r="AS70" s="4">
        <v>1.0200000000000001E-2</v>
      </c>
      <c r="AT70" t="s">
        <v>31176</v>
      </c>
      <c r="AU70" t="s">
        <v>2252</v>
      </c>
      <c r="AV70" t="s">
        <v>31177</v>
      </c>
      <c r="AW70" t="s">
        <v>31178</v>
      </c>
      <c r="AX70" t="s">
        <v>31179</v>
      </c>
      <c r="AY70" t="s">
        <v>10398</v>
      </c>
      <c r="AZ70" t="s">
        <v>31191</v>
      </c>
      <c r="BA70" t="s">
        <v>37536</v>
      </c>
      <c r="BB70" t="s">
        <v>2288</v>
      </c>
      <c r="BC70" t="s">
        <v>31196</v>
      </c>
      <c r="BD70" t="s">
        <v>31197</v>
      </c>
      <c r="BE70" t="s">
        <v>15158</v>
      </c>
      <c r="BF70" t="s">
        <v>31198</v>
      </c>
      <c r="BG70" t="s">
        <v>31199</v>
      </c>
      <c r="BH70" t="s">
        <v>35503</v>
      </c>
      <c r="BI70" t="s">
        <v>31204</v>
      </c>
      <c r="BJ70" t="s">
        <v>31205</v>
      </c>
      <c r="BK70" t="s">
        <v>31225</v>
      </c>
      <c r="BL70" t="s">
        <v>31226</v>
      </c>
      <c r="BM70" s="3">
        <v>7.3999999999999996E-2</v>
      </c>
      <c r="BN70">
        <v>4200</v>
      </c>
      <c r="BO70" t="s">
        <v>37708</v>
      </c>
      <c r="BP70" s="2">
        <v>0.97</v>
      </c>
      <c r="BQ70" s="2">
        <v>0</v>
      </c>
      <c r="BR70" s="2">
        <v>0.02</v>
      </c>
      <c r="BS70" s="2">
        <v>0.02</v>
      </c>
      <c r="BT70" t="s">
        <v>31282</v>
      </c>
      <c r="BU70">
        <v>18</v>
      </c>
      <c r="BV70">
        <v>246</v>
      </c>
      <c r="BW70">
        <v>369105</v>
      </c>
      <c r="BX70">
        <f>IF(ISNA(VLOOKUP(tbl_Countries[[#This Row],[name]],HDI!A:B,2,0)),0,VLOOKUP(tbl_Countries[[#This Row],[name]],HDI!A:B,2,0))</f>
        <v>0.63200000000000001</v>
      </c>
    </row>
    <row r="71" spans="1:76" x14ac:dyDescent="0.25">
      <c r="A71" t="s">
        <v>9829</v>
      </c>
      <c r="B71" t="s">
        <v>9830</v>
      </c>
      <c r="C71" t="s">
        <v>37153</v>
      </c>
      <c r="D71" t="s">
        <v>5762</v>
      </c>
      <c r="E71" t="s">
        <v>44095</v>
      </c>
      <c r="F71">
        <f>VLOOKUP($B71,XY_MinMax!$A:$G,2,0)</f>
        <v>722</v>
      </c>
      <c r="G71">
        <f>VLOOKUP($B71,XY_MinMax!$A:$G,3,0)</f>
        <v>744.5</v>
      </c>
      <c r="H71">
        <f>VLOOKUP($B71,XY_MinMax!$A:$G,4,0)</f>
        <v>732.7</v>
      </c>
      <c r="I71">
        <f>VLOOKUP($B71,XY_MinMax!$A:$G,5,0)</f>
        <v>371.9</v>
      </c>
      <c r="J71">
        <f>VLOOKUP($B71,XY_MinMax!$A:$G,7,0)</f>
        <v>384.7</v>
      </c>
      <c r="K71">
        <f>VLOOKUP($B71,XY_MinMax!$A:$G,6,0)</f>
        <v>378.8</v>
      </c>
      <c r="L71">
        <f>tbl_Countries[[#This Row],[Xmax]]-tbl_Countries[[#This Row],[Xmin]]</f>
        <v>22.5</v>
      </c>
      <c r="M71">
        <f>tbl_Countries[[#This Row],[Ymax]]-tbl_Countries[[#This Row],[Ymin]]</f>
        <v>12.800000000000011</v>
      </c>
      <c r="N71" t="s">
        <v>37546</v>
      </c>
      <c r="O71" t="s">
        <v>9831</v>
      </c>
      <c r="P71" t="s">
        <v>9832</v>
      </c>
      <c r="Q71" t="s">
        <v>5762</v>
      </c>
      <c r="R71">
        <v>147181</v>
      </c>
      <c r="S71">
        <v>143351</v>
      </c>
      <c r="T71">
        <v>3830</v>
      </c>
      <c r="U71" t="s">
        <v>9833</v>
      </c>
      <c r="V71" t="s">
        <v>9834</v>
      </c>
      <c r="W71" t="s">
        <v>9835</v>
      </c>
      <c r="X71" t="s">
        <v>1572</v>
      </c>
      <c r="Y71" t="s">
        <v>9836</v>
      </c>
      <c r="Z71" t="s">
        <v>9837</v>
      </c>
      <c r="AA71">
        <v>2565</v>
      </c>
      <c r="AB71" t="s">
        <v>9839</v>
      </c>
      <c r="AC71" t="s">
        <v>9840</v>
      </c>
      <c r="AD71" s="3">
        <v>0.151</v>
      </c>
      <c r="AE71" s="3">
        <v>1.2E-2</v>
      </c>
      <c r="AF71" s="3">
        <v>0.125</v>
      </c>
      <c r="AG71" s="3">
        <v>0.254</v>
      </c>
      <c r="AH71" s="3">
        <v>0.45800000000000002</v>
      </c>
      <c r="AI71" t="s">
        <v>36121</v>
      </c>
      <c r="AJ71">
        <v>29717587</v>
      </c>
      <c r="AK71" t="s">
        <v>9853</v>
      </c>
      <c r="AL71" t="s">
        <v>9854</v>
      </c>
      <c r="AM71" t="s">
        <v>9855</v>
      </c>
      <c r="AN71" s="3">
        <v>0.2954</v>
      </c>
      <c r="AO71" s="3">
        <v>0.2152</v>
      </c>
      <c r="AP71" s="3">
        <v>0.37180000000000002</v>
      </c>
      <c r="AQ71" s="3">
        <v>6.4199999999999993E-2</v>
      </c>
      <c r="AR71" s="3">
        <v>5.3400000000000003E-2</v>
      </c>
      <c r="AS71" s="4">
        <v>1.09E-2</v>
      </c>
      <c r="AT71" t="s">
        <v>9868</v>
      </c>
      <c r="AU71" t="s">
        <v>9869</v>
      </c>
      <c r="AV71" t="s">
        <v>9870</v>
      </c>
      <c r="AW71" t="s">
        <v>9871</v>
      </c>
      <c r="AX71" t="s">
        <v>9873</v>
      </c>
      <c r="AY71" t="s">
        <v>7881</v>
      </c>
      <c r="AZ71" t="s">
        <v>9897</v>
      </c>
      <c r="BA71" t="s">
        <v>37547</v>
      </c>
      <c r="BB71" t="s">
        <v>409</v>
      </c>
      <c r="BC71" t="s">
        <v>9902</v>
      </c>
      <c r="BD71" t="s">
        <v>9903</v>
      </c>
      <c r="BE71" t="s">
        <v>9904</v>
      </c>
      <c r="BF71" t="s">
        <v>9905</v>
      </c>
      <c r="BG71" t="s">
        <v>9906</v>
      </c>
      <c r="BH71" t="s">
        <v>9907</v>
      </c>
      <c r="BI71" t="s">
        <v>610</v>
      </c>
      <c r="BJ71" t="s">
        <v>9911</v>
      </c>
      <c r="BK71" t="s">
        <v>36122</v>
      </c>
      <c r="BL71" t="s">
        <v>9932</v>
      </c>
      <c r="BM71" s="3">
        <v>7.9000000000000001E-2</v>
      </c>
      <c r="BN71">
        <v>2700</v>
      </c>
      <c r="BO71" t="s">
        <v>37714</v>
      </c>
      <c r="BP71" s="2">
        <v>0.05</v>
      </c>
      <c r="BQ71" s="2">
        <v>0</v>
      </c>
      <c r="BR71" s="2">
        <v>0.92</v>
      </c>
      <c r="BS71" s="2">
        <v>0.03</v>
      </c>
      <c r="BT71" t="s">
        <v>9987</v>
      </c>
      <c r="BU71">
        <v>47</v>
      </c>
      <c r="BV71">
        <v>59</v>
      </c>
      <c r="BW71">
        <v>27990</v>
      </c>
      <c r="BX71">
        <f>IF(ISNA(VLOOKUP(tbl_Countries[[#This Row],[name]],HDI!A:B,2,0)),0,VLOOKUP(tbl_Countries[[#This Row],[name]],HDI!A:B,2,0))</f>
        <v>0</v>
      </c>
    </row>
    <row r="72" spans="1:76" x14ac:dyDescent="0.25">
      <c r="A72" t="s">
        <v>5758</v>
      </c>
      <c r="B72" t="s">
        <v>37253</v>
      </c>
      <c r="C72" t="s">
        <v>37254</v>
      </c>
      <c r="D72" t="s">
        <v>5762</v>
      </c>
      <c r="E72" t="s">
        <v>44172</v>
      </c>
      <c r="F72">
        <f>VLOOKUP($B72,XY_MinMax!$A:$G,2,0)</f>
        <v>686.9</v>
      </c>
      <c r="G72">
        <f>VLOOKUP($B72,XY_MinMax!$A:$G,3,0)</f>
        <v>708.3</v>
      </c>
      <c r="H72">
        <f>VLOOKUP($B72,XY_MinMax!$A:$G,4,0)</f>
        <v>696.9</v>
      </c>
      <c r="I72">
        <f>VLOOKUP($B72,XY_MinMax!$A:$G,5,0)</f>
        <v>335.6</v>
      </c>
      <c r="J72">
        <f>VLOOKUP($B72,XY_MinMax!$A:$G,7,0)</f>
        <v>351.1</v>
      </c>
      <c r="K72">
        <f>VLOOKUP($B72,XY_MinMax!$A:$G,6,0)</f>
        <v>344.7</v>
      </c>
      <c r="L72">
        <f>tbl_Countries[[#This Row],[Xmax]]-tbl_Countries[[#This Row],[Xmin]]</f>
        <v>21.399999999999977</v>
      </c>
      <c r="M72">
        <f>tbl_Countries[[#This Row],[Ymax]]-tbl_Countries[[#This Row],[Ymin]]</f>
        <v>15.5</v>
      </c>
      <c r="N72" t="s">
        <v>37560</v>
      </c>
      <c r="O72" t="s">
        <v>5760</v>
      </c>
      <c r="P72" t="s">
        <v>5761</v>
      </c>
      <c r="Q72" t="s">
        <v>5762</v>
      </c>
      <c r="R72">
        <v>144100</v>
      </c>
      <c r="S72">
        <v>141510</v>
      </c>
      <c r="T72">
        <v>2590</v>
      </c>
      <c r="U72" t="s">
        <v>5763</v>
      </c>
      <c r="V72" t="s">
        <v>5764</v>
      </c>
      <c r="W72" t="s">
        <v>5765</v>
      </c>
      <c r="X72" t="s">
        <v>1572</v>
      </c>
      <c r="Y72" t="s">
        <v>5766</v>
      </c>
      <c r="Z72" t="s">
        <v>5767</v>
      </c>
      <c r="AA72">
        <v>3186</v>
      </c>
      <c r="AB72" t="s">
        <v>5769</v>
      </c>
      <c r="AC72" t="s">
        <v>5770</v>
      </c>
      <c r="AD72" s="3">
        <v>6.0999999999999999E-2</v>
      </c>
      <c r="AE72" s="3">
        <v>8.9999999999999993E-3</v>
      </c>
      <c r="AF72" s="3">
        <v>0.27700000000000002</v>
      </c>
      <c r="AG72" s="3">
        <v>2.9000000000000001E-2</v>
      </c>
      <c r="AH72" s="3">
        <v>0.624</v>
      </c>
      <c r="AI72" t="s">
        <v>5780</v>
      </c>
      <c r="AJ72">
        <v>8604882</v>
      </c>
      <c r="AK72" t="s">
        <v>5782</v>
      </c>
      <c r="AL72" t="s">
        <v>5783</v>
      </c>
      <c r="AM72" t="s">
        <v>5784</v>
      </c>
      <c r="AN72" s="3">
        <v>0.32050000000000001</v>
      </c>
      <c r="AO72" s="3">
        <v>0.1835</v>
      </c>
      <c r="AP72" s="3">
        <v>0.40339999999999998</v>
      </c>
      <c r="AQ72" s="3">
        <v>5.8500000000000003E-2</v>
      </c>
      <c r="AR72" s="3">
        <v>3.4099999999999998E-2</v>
      </c>
      <c r="AS72" s="4">
        <v>1.5800000000000002E-2</v>
      </c>
      <c r="AT72" t="s">
        <v>5799</v>
      </c>
      <c r="AU72" t="s">
        <v>1233</v>
      </c>
      <c r="AV72" t="s">
        <v>5800</v>
      </c>
      <c r="AW72" t="s">
        <v>5801</v>
      </c>
      <c r="AX72" t="s">
        <v>5803</v>
      </c>
      <c r="AY72" t="s">
        <v>5811</v>
      </c>
      <c r="AZ72" t="s">
        <v>5832</v>
      </c>
      <c r="BA72" t="s">
        <v>37561</v>
      </c>
      <c r="BB72" t="s">
        <v>1726</v>
      </c>
      <c r="BC72" t="s">
        <v>5840</v>
      </c>
      <c r="BD72" t="s">
        <v>5841</v>
      </c>
      <c r="BE72" t="s">
        <v>5842</v>
      </c>
      <c r="BF72" t="s">
        <v>5843</v>
      </c>
      <c r="BG72" t="s">
        <v>5844</v>
      </c>
      <c r="BH72" t="s">
        <v>5845</v>
      </c>
      <c r="BI72" t="s">
        <v>5850</v>
      </c>
      <c r="BJ72" t="s">
        <v>5851</v>
      </c>
      <c r="BK72" t="s">
        <v>37562</v>
      </c>
      <c r="BL72" t="s">
        <v>5872</v>
      </c>
      <c r="BM72" s="3">
        <v>7.0999999999999994E-2</v>
      </c>
      <c r="BN72">
        <v>3200</v>
      </c>
      <c r="BO72" t="s">
        <v>37725</v>
      </c>
      <c r="BP72" s="2">
        <v>0.06</v>
      </c>
      <c r="BQ72" s="2">
        <v>0</v>
      </c>
      <c r="BR72" s="2">
        <v>0.94</v>
      </c>
      <c r="BS72" s="2">
        <v>0</v>
      </c>
      <c r="BT72" t="s">
        <v>5939</v>
      </c>
      <c r="BU72">
        <v>24</v>
      </c>
      <c r="BV72">
        <v>680</v>
      </c>
      <c r="BW72" t="s">
        <v>610</v>
      </c>
      <c r="BX72">
        <f>IF(ISNA(VLOOKUP(tbl_Countries[[#This Row],[name]],HDI!A:B,2,0)),0,VLOOKUP(tbl_Countries[[#This Row],[name]],HDI!A:B,2,0))</f>
        <v>0.66800000000000004</v>
      </c>
    </row>
    <row r="73" spans="1:76" x14ac:dyDescent="0.25">
      <c r="A73" t="s">
        <v>19263</v>
      </c>
      <c r="B73" t="s">
        <v>19264</v>
      </c>
      <c r="C73" t="s">
        <v>37178</v>
      </c>
      <c r="D73" t="s">
        <v>5762</v>
      </c>
      <c r="E73" t="s">
        <v>44114</v>
      </c>
      <c r="F73">
        <f>VLOOKUP($B73,XY_MinMax!$A:$G,2,0)</f>
        <v>596.9</v>
      </c>
      <c r="G73">
        <f>VLOOKUP($B73,XY_MinMax!$A:$G,3,0)</f>
        <v>608.9</v>
      </c>
      <c r="H73">
        <f>VLOOKUP($B73,XY_MinMax!$A:$G,4,0)</f>
        <v>602</v>
      </c>
      <c r="I73">
        <f>VLOOKUP($B73,XY_MinMax!$A:$G,5,0)</f>
        <v>362.3</v>
      </c>
      <c r="J73">
        <f>VLOOKUP($B73,XY_MinMax!$A:$G,7,0)</f>
        <v>375.9</v>
      </c>
      <c r="K73">
        <f>VLOOKUP($B73,XY_MinMax!$A:$G,6,0)</f>
        <v>369.3</v>
      </c>
      <c r="L73">
        <f>tbl_Countries[[#This Row],[Xmax]]-tbl_Countries[[#This Row],[Xmin]]</f>
        <v>12</v>
      </c>
      <c r="M73">
        <f>tbl_Countries[[#This Row],[Ymax]]-tbl_Countries[[#This Row],[Ymin]]</f>
        <v>13.599999999999966</v>
      </c>
      <c r="N73" t="s">
        <v>35913</v>
      </c>
      <c r="O73" t="s">
        <v>19265</v>
      </c>
      <c r="P73" t="s">
        <v>19266</v>
      </c>
      <c r="Q73" t="s">
        <v>1870</v>
      </c>
      <c r="R73">
        <v>89342</v>
      </c>
      <c r="S73">
        <v>88802</v>
      </c>
      <c r="T73">
        <v>540</v>
      </c>
      <c r="U73" t="s">
        <v>19267</v>
      </c>
      <c r="V73" t="s">
        <v>19268</v>
      </c>
      <c r="W73" t="s">
        <v>19269</v>
      </c>
      <c r="X73" t="s">
        <v>19270</v>
      </c>
      <c r="Y73" t="s">
        <v>19271</v>
      </c>
      <c r="Z73" t="s">
        <v>19272</v>
      </c>
      <c r="AA73">
        <v>812</v>
      </c>
      <c r="AB73" t="s">
        <v>1876</v>
      </c>
      <c r="AC73" t="s">
        <v>19274</v>
      </c>
      <c r="AD73" s="3">
        <v>0.02</v>
      </c>
      <c r="AE73" s="3">
        <v>0.01</v>
      </c>
      <c r="AF73" s="3">
        <v>8.4000000000000005E-2</v>
      </c>
      <c r="AG73" s="3">
        <v>1.0999999999999999E-2</v>
      </c>
      <c r="AH73" s="3">
        <v>0.875</v>
      </c>
      <c r="AI73" t="s">
        <v>35914</v>
      </c>
      <c r="AJ73">
        <v>10458413</v>
      </c>
      <c r="AK73" t="s">
        <v>19284</v>
      </c>
      <c r="AL73" t="s">
        <v>19285</v>
      </c>
      <c r="AM73" t="s">
        <v>19286</v>
      </c>
      <c r="AN73" s="3">
        <v>0.34139999999999998</v>
      </c>
      <c r="AO73" s="3">
        <v>0.19980000000000001</v>
      </c>
      <c r="AP73" s="3">
        <v>0.37719999999999998</v>
      </c>
      <c r="AQ73" s="3">
        <v>4.6399999999999997E-2</v>
      </c>
      <c r="AR73" s="3">
        <v>3.5099999999999999E-2</v>
      </c>
      <c r="AS73" s="4">
        <v>2.0199999999999999E-2</v>
      </c>
      <c r="AT73" t="s">
        <v>19299</v>
      </c>
      <c r="AU73" t="s">
        <v>19300</v>
      </c>
      <c r="AV73" t="s">
        <v>1684</v>
      </c>
      <c r="AW73" t="s">
        <v>16689</v>
      </c>
      <c r="AX73" t="s">
        <v>19302</v>
      </c>
      <c r="AY73" t="s">
        <v>19307</v>
      </c>
      <c r="AZ73" t="s">
        <v>19318</v>
      </c>
      <c r="BA73" t="s">
        <v>35915</v>
      </c>
      <c r="BB73" t="s">
        <v>4067</v>
      </c>
      <c r="BC73" t="s">
        <v>19326</v>
      </c>
      <c r="BD73" t="s">
        <v>19327</v>
      </c>
      <c r="BE73" t="s">
        <v>2488</v>
      </c>
      <c r="BF73" t="s">
        <v>35916</v>
      </c>
      <c r="BG73" t="s">
        <v>19329</v>
      </c>
      <c r="BH73" t="s">
        <v>19330</v>
      </c>
      <c r="BI73" t="s">
        <v>19335</v>
      </c>
      <c r="BJ73" t="s">
        <v>19336</v>
      </c>
      <c r="BK73" t="s">
        <v>19353</v>
      </c>
      <c r="BL73" t="s">
        <v>19354</v>
      </c>
      <c r="BM73" s="3">
        <v>0.02</v>
      </c>
      <c r="BN73">
        <v>9200</v>
      </c>
      <c r="BO73" t="s">
        <v>37734</v>
      </c>
      <c r="BP73" s="2">
        <v>0.87</v>
      </c>
      <c r="BQ73" s="2">
        <v>0</v>
      </c>
      <c r="BR73" s="2">
        <v>0</v>
      </c>
      <c r="BS73" s="2">
        <v>0.12</v>
      </c>
      <c r="BT73" t="s">
        <v>19416</v>
      </c>
      <c r="BU73">
        <v>18</v>
      </c>
      <c r="BV73">
        <v>509</v>
      </c>
      <c r="BW73">
        <v>7203</v>
      </c>
      <c r="BX73">
        <f>IF(ISNA(VLOOKUP(tbl_Countries[[#This Row],[name]],HDI!A:B,2,0)),0,VLOOKUP(tbl_Countries[[#This Row],[name]],HDI!A:B,2,0))</f>
        <v>0.72899999999999998</v>
      </c>
    </row>
    <row r="74" spans="1:76" x14ac:dyDescent="0.25">
      <c r="A74" t="s">
        <v>33770</v>
      </c>
      <c r="B74" t="s">
        <v>37041</v>
      </c>
      <c r="C74" t="s">
        <v>37042</v>
      </c>
      <c r="D74" t="s">
        <v>5762</v>
      </c>
      <c r="E74" t="s">
        <v>44022</v>
      </c>
      <c r="F74">
        <f>VLOOKUP($B74,XY_MinMax!$A:$G,2,0)</f>
        <v>624.1</v>
      </c>
      <c r="G74">
        <f>VLOOKUP($B74,XY_MinMax!$A:$G,3,0)</f>
        <v>640.4</v>
      </c>
      <c r="H74">
        <f>VLOOKUP($B74,XY_MinMax!$A:$G,4,0)</f>
        <v>631.79999999999995</v>
      </c>
      <c r="I74">
        <f>VLOOKUP($B74,XY_MinMax!$A:$G,5,0)</f>
        <v>332.4</v>
      </c>
      <c r="J74">
        <f>VLOOKUP($B74,XY_MinMax!$A:$G,7,0)</f>
        <v>345.1</v>
      </c>
      <c r="K74">
        <f>VLOOKUP($B74,XY_MinMax!$A:$G,6,0)</f>
        <v>338.3</v>
      </c>
      <c r="L74">
        <f>tbl_Countries[[#This Row],[Xmax]]-tbl_Countries[[#This Row],[Xmin]]</f>
        <v>16.299999999999955</v>
      </c>
      <c r="M74">
        <f>tbl_Countries[[#This Row],[Ymax]]-tbl_Countries[[#This Row],[Ymin]]</f>
        <v>12.700000000000045</v>
      </c>
      <c r="N74" t="s">
        <v>36390</v>
      </c>
      <c r="O74" t="s">
        <v>33772</v>
      </c>
      <c r="P74" t="s">
        <v>33773</v>
      </c>
      <c r="Q74" t="s">
        <v>5762</v>
      </c>
      <c r="R74">
        <v>86600</v>
      </c>
      <c r="S74">
        <v>82629</v>
      </c>
      <c r="T74">
        <v>3971</v>
      </c>
      <c r="U74" t="s">
        <v>33774</v>
      </c>
      <c r="V74" t="s">
        <v>33775</v>
      </c>
      <c r="W74" t="s">
        <v>33776</v>
      </c>
      <c r="X74" t="s">
        <v>33777</v>
      </c>
      <c r="Y74" t="s">
        <v>33778</v>
      </c>
      <c r="Z74" t="s">
        <v>33779</v>
      </c>
      <c r="AA74">
        <v>384</v>
      </c>
      <c r="AB74" t="s">
        <v>7843</v>
      </c>
      <c r="AC74" t="s">
        <v>33781</v>
      </c>
      <c r="AD74" s="3">
        <v>0.22800000000000001</v>
      </c>
      <c r="AE74" s="3">
        <v>2.7E-2</v>
      </c>
      <c r="AF74" s="3">
        <v>0.32100000000000001</v>
      </c>
      <c r="AG74" s="3">
        <v>0.113</v>
      </c>
      <c r="AH74" s="3">
        <v>0.311</v>
      </c>
      <c r="AI74" t="s">
        <v>33792</v>
      </c>
      <c r="AJ74">
        <v>10046516</v>
      </c>
      <c r="AK74" t="s">
        <v>33794</v>
      </c>
      <c r="AL74" t="s">
        <v>33795</v>
      </c>
      <c r="AM74" t="s">
        <v>33796</v>
      </c>
      <c r="AN74" s="3">
        <v>0.23050000000000001</v>
      </c>
      <c r="AO74" s="3">
        <v>0.14030000000000001</v>
      </c>
      <c r="AP74" s="3">
        <v>0.45440000000000003</v>
      </c>
      <c r="AQ74" s="3">
        <v>0.1067</v>
      </c>
      <c r="AR74" s="3">
        <v>6.8099999999999994E-2</v>
      </c>
      <c r="AS74" s="4">
        <v>8.3000000000000001E-3</v>
      </c>
      <c r="AT74" t="s">
        <v>30014</v>
      </c>
      <c r="AU74" t="s">
        <v>8730</v>
      </c>
      <c r="AV74" t="s">
        <v>1684</v>
      </c>
      <c r="AW74" t="s">
        <v>19120</v>
      </c>
      <c r="AX74" t="s">
        <v>33806</v>
      </c>
      <c r="AY74" t="s">
        <v>33811</v>
      </c>
      <c r="AZ74" t="s">
        <v>33821</v>
      </c>
      <c r="BA74" t="s">
        <v>37497</v>
      </c>
      <c r="BB74" t="s">
        <v>1726</v>
      </c>
      <c r="BC74" t="s">
        <v>33828</v>
      </c>
      <c r="BD74" t="s">
        <v>33829</v>
      </c>
      <c r="BE74" t="s">
        <v>8756</v>
      </c>
      <c r="BF74" t="s">
        <v>36391</v>
      </c>
      <c r="BG74" t="s">
        <v>33830</v>
      </c>
      <c r="BH74" t="s">
        <v>33831</v>
      </c>
      <c r="BI74" t="s">
        <v>33834</v>
      </c>
      <c r="BJ74" t="s">
        <v>33835</v>
      </c>
      <c r="BK74" t="s">
        <v>35437</v>
      </c>
      <c r="BL74" t="s">
        <v>33856</v>
      </c>
      <c r="BM74" s="3">
        <v>1E-3</v>
      </c>
      <c r="BN74">
        <v>17500</v>
      </c>
      <c r="BO74" t="s">
        <v>37682</v>
      </c>
      <c r="BP74" s="2">
        <v>0.84</v>
      </c>
      <c r="BQ74" s="2">
        <v>0</v>
      </c>
      <c r="BR74" s="2">
        <v>0.14000000000000001</v>
      </c>
      <c r="BS74" s="2">
        <v>0.02</v>
      </c>
      <c r="BT74" t="s">
        <v>33910</v>
      </c>
      <c r="BU74">
        <v>37</v>
      </c>
      <c r="BV74">
        <v>2944</v>
      </c>
      <c r="BW74" t="s">
        <v>610</v>
      </c>
      <c r="BX74">
        <f>IF(ISNA(VLOOKUP(tbl_Countries[[#This Row],[name]],HDI!A:B,2,0)),0,VLOOKUP(tbl_Countries[[#This Row],[name]],HDI!A:B,2,0))</f>
        <v>0.75600000000000001</v>
      </c>
    </row>
    <row r="75" spans="1:76" x14ac:dyDescent="0.25">
      <c r="A75" t="s">
        <v>24412</v>
      </c>
      <c r="B75" t="s">
        <v>37098</v>
      </c>
      <c r="C75" t="s">
        <v>37099</v>
      </c>
      <c r="D75" t="s">
        <v>5762</v>
      </c>
      <c r="E75" t="s">
        <v>44060</v>
      </c>
      <c r="F75">
        <f>VLOOKUP($B75,XY_MinMax!$A:$G,2,0)</f>
        <v>610.9</v>
      </c>
      <c r="G75">
        <f>VLOOKUP($B75,XY_MinMax!$A:$G,3,0)</f>
        <v>629.5</v>
      </c>
      <c r="H75">
        <f>VLOOKUP($B75,XY_MinMax!$A:$G,4,0)</f>
        <v>620.6</v>
      </c>
      <c r="I75">
        <f>VLOOKUP($B75,XY_MinMax!$A:$G,5,0)</f>
        <v>326.10000000000002</v>
      </c>
      <c r="J75">
        <f>VLOOKUP($B75,XY_MinMax!$A:$G,7,0)</f>
        <v>335.5</v>
      </c>
      <c r="K75">
        <f>VLOOKUP($B75,XY_MinMax!$A:$G,6,0)</f>
        <v>331.4</v>
      </c>
      <c r="L75">
        <f>tbl_Countries[[#This Row],[Xmax]]-tbl_Countries[[#This Row],[Xmin]]</f>
        <v>18.600000000000023</v>
      </c>
      <c r="M75">
        <f>tbl_Countries[[#This Row],[Ymax]]-tbl_Countries[[#This Row],[Ymin]]</f>
        <v>9.3999999999999773</v>
      </c>
      <c r="N75" t="s">
        <v>37463</v>
      </c>
      <c r="O75" t="s">
        <v>24414</v>
      </c>
      <c r="P75" t="s">
        <v>24415</v>
      </c>
      <c r="Q75" t="s">
        <v>5762</v>
      </c>
      <c r="R75">
        <v>69700</v>
      </c>
      <c r="S75">
        <v>69700</v>
      </c>
      <c r="T75">
        <v>0</v>
      </c>
      <c r="U75" t="s">
        <v>24416</v>
      </c>
      <c r="V75" t="s">
        <v>24417</v>
      </c>
      <c r="W75" t="s">
        <v>24418</v>
      </c>
      <c r="X75" t="s">
        <v>24419</v>
      </c>
      <c r="Y75" t="s">
        <v>24420</v>
      </c>
      <c r="Z75" t="s">
        <v>35752</v>
      </c>
      <c r="AA75">
        <v>1432</v>
      </c>
      <c r="AB75" t="s">
        <v>7263</v>
      </c>
      <c r="AC75" t="s">
        <v>35753</v>
      </c>
      <c r="AD75" s="3">
        <v>5.8000000000000003E-2</v>
      </c>
      <c r="AE75" s="3">
        <v>1.7999999999999999E-2</v>
      </c>
      <c r="AF75" s="3">
        <v>0.27900000000000003</v>
      </c>
      <c r="AG75" s="3">
        <v>0.39400000000000002</v>
      </c>
      <c r="AH75" s="3">
        <v>0.251</v>
      </c>
      <c r="AI75" t="s">
        <v>35756</v>
      </c>
      <c r="AJ75">
        <v>4003000</v>
      </c>
      <c r="AK75" t="s">
        <v>24430</v>
      </c>
      <c r="AL75" t="s">
        <v>24431</v>
      </c>
      <c r="AM75" t="s">
        <v>24432</v>
      </c>
      <c r="AN75" s="3">
        <v>0.18229999999999999</v>
      </c>
      <c r="AO75" s="3">
        <v>0.1145</v>
      </c>
      <c r="AP75" s="3">
        <v>0.40889999999999999</v>
      </c>
      <c r="AQ75" s="3">
        <v>0.13170000000000001</v>
      </c>
      <c r="AR75" s="3">
        <v>0.16270000000000001</v>
      </c>
      <c r="AS75" s="4">
        <v>1E-4</v>
      </c>
      <c r="AT75" t="s">
        <v>4696</v>
      </c>
      <c r="AU75" t="s">
        <v>24445</v>
      </c>
      <c r="AV75" t="s">
        <v>5800</v>
      </c>
      <c r="AW75" t="s">
        <v>24446</v>
      </c>
      <c r="AX75" t="s">
        <v>24447</v>
      </c>
      <c r="AY75" t="s">
        <v>24453</v>
      </c>
      <c r="AZ75" t="s">
        <v>16072</v>
      </c>
      <c r="BA75" t="s">
        <v>37464</v>
      </c>
      <c r="BB75" t="s">
        <v>6551</v>
      </c>
      <c r="BC75" t="s">
        <v>24468</v>
      </c>
      <c r="BD75" t="s">
        <v>24469</v>
      </c>
      <c r="BE75" t="s">
        <v>8756</v>
      </c>
      <c r="BF75" t="s">
        <v>36585</v>
      </c>
      <c r="BG75" t="s">
        <v>24470</v>
      </c>
      <c r="BH75" t="s">
        <v>24471</v>
      </c>
      <c r="BI75" t="s">
        <v>24475</v>
      </c>
      <c r="BJ75" t="s">
        <v>24476</v>
      </c>
      <c r="BK75" t="s">
        <v>24495</v>
      </c>
      <c r="BL75" t="s">
        <v>24496</v>
      </c>
      <c r="BM75" s="3">
        <v>0.05</v>
      </c>
      <c r="BN75">
        <v>10700</v>
      </c>
      <c r="BO75" t="s">
        <v>37664</v>
      </c>
      <c r="BP75" s="2">
        <v>0.35</v>
      </c>
      <c r="BQ75" s="2">
        <v>0</v>
      </c>
      <c r="BR75" s="2">
        <v>0.65</v>
      </c>
      <c r="BS75" s="2">
        <v>0</v>
      </c>
      <c r="BT75" t="s">
        <v>24560</v>
      </c>
      <c r="BU75">
        <v>22</v>
      </c>
      <c r="BV75">
        <v>1363</v>
      </c>
      <c r="BW75" t="s">
        <v>610</v>
      </c>
      <c r="BX75">
        <f>IF(ISNA(VLOOKUP(tbl_Countries[[#This Row],[name]],HDI!A:B,2,0)),0,VLOOKUP(tbl_Countries[[#This Row],[name]],HDI!A:B,2,0))</f>
        <v>0.81200000000000006</v>
      </c>
    </row>
    <row r="76" spans="1:76" x14ac:dyDescent="0.25">
      <c r="A76" t="s">
        <v>28447</v>
      </c>
      <c r="B76" t="s">
        <v>37198</v>
      </c>
      <c r="C76" t="s">
        <v>37199</v>
      </c>
      <c r="D76" t="s">
        <v>5762</v>
      </c>
      <c r="E76" t="s">
        <v>44128</v>
      </c>
      <c r="F76">
        <f>VLOOKUP($B76,XY_MinMax!$A:$G,2,0)</f>
        <v>720.8</v>
      </c>
      <c r="G76">
        <f>VLOOKUP($B76,XY_MinMax!$A:$G,3,0)</f>
        <v>727</v>
      </c>
      <c r="H76">
        <f>VLOOKUP($B76,XY_MinMax!$A:$G,4,0)</f>
        <v>723.7</v>
      </c>
      <c r="I76">
        <f>VLOOKUP($B76,XY_MinMax!$A:$G,5,0)</f>
        <v>433.2</v>
      </c>
      <c r="J76">
        <f>VLOOKUP($B76,XY_MinMax!$A:$G,7,0)</f>
        <v>444.1</v>
      </c>
      <c r="K76">
        <f>VLOOKUP($B76,XY_MinMax!$A:$G,6,0)</f>
        <v>439.4</v>
      </c>
      <c r="L76">
        <f>tbl_Countries[[#This Row],[Xmax]]-tbl_Countries[[#This Row],[Xmin]]</f>
        <v>6.2000000000000455</v>
      </c>
      <c r="M76">
        <f>tbl_Countries[[#This Row],[Ymax]]-tbl_Countries[[#This Row],[Ymin]]</f>
        <v>10.900000000000034</v>
      </c>
      <c r="N76" t="s">
        <v>36477</v>
      </c>
      <c r="O76" t="s">
        <v>28449</v>
      </c>
      <c r="P76" t="s">
        <v>28450</v>
      </c>
      <c r="Q76" t="s">
        <v>5762</v>
      </c>
      <c r="R76">
        <v>65610</v>
      </c>
      <c r="S76">
        <v>64630</v>
      </c>
      <c r="T76">
        <v>980</v>
      </c>
      <c r="U76" t="s">
        <v>15630</v>
      </c>
      <c r="V76" t="s">
        <v>610</v>
      </c>
      <c r="W76" t="s">
        <v>610</v>
      </c>
      <c r="X76" t="s">
        <v>28451</v>
      </c>
      <c r="Y76" t="s">
        <v>28452</v>
      </c>
      <c r="Z76" t="s">
        <v>28453</v>
      </c>
      <c r="AA76">
        <v>228</v>
      </c>
      <c r="AB76" t="s">
        <v>3827</v>
      </c>
      <c r="AC76" t="s">
        <v>28455</v>
      </c>
      <c r="AD76" s="3">
        <v>0.20699999999999999</v>
      </c>
      <c r="AE76" s="3">
        <v>0.158</v>
      </c>
      <c r="AF76" s="3">
        <v>7.0000000000000007E-2</v>
      </c>
      <c r="AG76" s="3">
        <v>0.29399999999999998</v>
      </c>
      <c r="AH76" s="3">
        <v>0.27100000000000002</v>
      </c>
      <c r="AI76" t="s">
        <v>35583</v>
      </c>
      <c r="AJ76">
        <v>22576592</v>
      </c>
      <c r="AK76" t="s">
        <v>28464</v>
      </c>
      <c r="AL76" t="s">
        <v>28465</v>
      </c>
      <c r="AM76" t="s">
        <v>28466</v>
      </c>
      <c r="AN76" s="3">
        <v>0.23749999999999999</v>
      </c>
      <c r="AO76" s="3">
        <v>0.14599999999999999</v>
      </c>
      <c r="AP76" s="3">
        <v>0.41460000000000002</v>
      </c>
      <c r="AQ76" s="3">
        <v>0.1022</v>
      </c>
      <c r="AR76" s="3">
        <v>9.98E-2</v>
      </c>
      <c r="AS76" s="4">
        <v>7.3000000000000001E-3</v>
      </c>
      <c r="AT76" t="s">
        <v>14347</v>
      </c>
      <c r="AU76" t="s">
        <v>8099</v>
      </c>
      <c r="AV76" t="s">
        <v>28478</v>
      </c>
      <c r="AW76" t="s">
        <v>28479</v>
      </c>
      <c r="AX76" t="s">
        <v>28481</v>
      </c>
      <c r="AY76" t="s">
        <v>26341</v>
      </c>
      <c r="AZ76" t="s">
        <v>15150</v>
      </c>
      <c r="BA76" t="s">
        <v>37501</v>
      </c>
      <c r="BB76" t="s">
        <v>1726</v>
      </c>
      <c r="BC76" t="s">
        <v>28497</v>
      </c>
      <c r="BD76" t="s">
        <v>28498</v>
      </c>
      <c r="BE76" t="s">
        <v>22746</v>
      </c>
      <c r="BF76" t="s">
        <v>28499</v>
      </c>
      <c r="BG76" t="s">
        <v>28500</v>
      </c>
      <c r="BH76" t="s">
        <v>28501</v>
      </c>
      <c r="BI76" t="s">
        <v>28507</v>
      </c>
      <c r="BJ76" t="s">
        <v>28508</v>
      </c>
      <c r="BK76" t="s">
        <v>28527</v>
      </c>
      <c r="BL76" t="s">
        <v>28528</v>
      </c>
      <c r="BM76" s="3">
        <v>3.3000000000000002E-2</v>
      </c>
      <c r="BN76">
        <v>12900</v>
      </c>
      <c r="BO76" t="s">
        <v>37685</v>
      </c>
      <c r="BP76" s="2">
        <v>0.52</v>
      </c>
      <c r="BQ76" s="2">
        <v>0</v>
      </c>
      <c r="BR76" s="2">
        <v>0.42</v>
      </c>
      <c r="BS76" s="2">
        <v>0.06</v>
      </c>
      <c r="BT76" t="s">
        <v>28579</v>
      </c>
      <c r="BU76">
        <v>19</v>
      </c>
      <c r="BV76">
        <v>1562</v>
      </c>
      <c r="BW76">
        <v>114093</v>
      </c>
      <c r="BX76">
        <f>IF(ISNA(VLOOKUP(tbl_Countries[[#This Row],[name]],HDI!A:B,2,0)),0,VLOOKUP(tbl_Countries[[#This Row],[name]],HDI!A:B,2,0))</f>
        <v>0.78200000000000003</v>
      </c>
    </row>
    <row r="77" spans="1:76" x14ac:dyDescent="0.25">
      <c r="A77" t="s">
        <v>32557</v>
      </c>
      <c r="B77" t="s">
        <v>32558</v>
      </c>
      <c r="C77" t="s">
        <v>37031</v>
      </c>
      <c r="D77" t="s">
        <v>5762</v>
      </c>
      <c r="E77" t="s">
        <v>44016</v>
      </c>
      <c r="F77">
        <f>VLOOKUP($B77,XY_MinMax!$A:$G,2,0)</f>
        <v>746.1</v>
      </c>
      <c r="G77">
        <f>VLOOKUP($B77,XY_MinMax!$A:$G,3,0)</f>
        <v>755.4</v>
      </c>
      <c r="H77">
        <f>VLOOKUP($B77,XY_MinMax!$A:$G,4,0)</f>
        <v>750.7</v>
      </c>
      <c r="I77">
        <f>VLOOKUP($B77,XY_MinMax!$A:$G,5,0)</f>
        <v>378.9</v>
      </c>
      <c r="J77">
        <f>VLOOKUP($B77,XY_MinMax!$A:$G,7,0)</f>
        <v>383.7</v>
      </c>
      <c r="K77">
        <f>VLOOKUP($B77,XY_MinMax!$A:$G,6,0)</f>
        <v>381.6</v>
      </c>
      <c r="L77">
        <f>tbl_Countries[[#This Row],[Xmax]]-tbl_Countries[[#This Row],[Xmin]]</f>
        <v>9.2999999999999545</v>
      </c>
      <c r="M77">
        <f>tbl_Countries[[#This Row],[Ymax]]-tbl_Countries[[#This Row],[Ymin]]</f>
        <v>4.8000000000000114</v>
      </c>
      <c r="N77" t="s">
        <v>37512</v>
      </c>
      <c r="O77" t="s">
        <v>9831</v>
      </c>
      <c r="P77" t="s">
        <v>32559</v>
      </c>
      <c r="Q77" t="s">
        <v>5762</v>
      </c>
      <c r="R77">
        <v>38394</v>
      </c>
      <c r="S77">
        <v>38394</v>
      </c>
      <c r="T77">
        <v>0</v>
      </c>
      <c r="U77" t="s">
        <v>32560</v>
      </c>
      <c r="V77" t="s">
        <v>32561</v>
      </c>
      <c r="W77" t="s">
        <v>32562</v>
      </c>
      <c r="X77" t="s">
        <v>1572</v>
      </c>
      <c r="Y77" t="s">
        <v>32563</v>
      </c>
      <c r="Z77" t="s">
        <v>32564</v>
      </c>
      <c r="AA77">
        <v>2220</v>
      </c>
      <c r="AB77" t="s">
        <v>32566</v>
      </c>
      <c r="AC77" t="s">
        <v>32567</v>
      </c>
      <c r="AD77" s="3">
        <v>2.5999999999999999E-2</v>
      </c>
      <c r="AE77" s="3">
        <v>3.0000000000000001E-3</v>
      </c>
      <c r="AF77" s="3">
        <v>0.107</v>
      </c>
      <c r="AG77" s="3">
        <v>0.85499999999999998</v>
      </c>
      <c r="AH77" s="3">
        <v>8.9999999999999993E-3</v>
      </c>
      <c r="AI77" t="s">
        <v>32571</v>
      </c>
      <c r="AJ77">
        <v>766397</v>
      </c>
      <c r="AK77" t="s">
        <v>32573</v>
      </c>
      <c r="AL77" t="s">
        <v>32574</v>
      </c>
      <c r="AM77" t="s">
        <v>32575</v>
      </c>
      <c r="AN77" s="3">
        <v>0.2535</v>
      </c>
      <c r="AO77" s="3">
        <v>0.184</v>
      </c>
      <c r="AP77" s="3">
        <v>0.43730000000000002</v>
      </c>
      <c r="AQ77" s="3">
        <v>6.13E-2</v>
      </c>
      <c r="AR77" s="3">
        <v>6.3899999999999998E-2</v>
      </c>
      <c r="AS77" s="4">
        <v>1.0500000000000001E-2</v>
      </c>
      <c r="AT77" t="s">
        <v>32586</v>
      </c>
      <c r="AU77" t="s">
        <v>17025</v>
      </c>
      <c r="AV77" t="s">
        <v>1684</v>
      </c>
      <c r="AW77" t="s">
        <v>32587</v>
      </c>
      <c r="AX77" t="s">
        <v>32588</v>
      </c>
      <c r="AY77" t="s">
        <v>32592</v>
      </c>
      <c r="AZ77" t="s">
        <v>32603</v>
      </c>
      <c r="BA77" t="s">
        <v>37513</v>
      </c>
      <c r="BB77" t="s">
        <v>5613</v>
      </c>
      <c r="BC77" t="s">
        <v>32610</v>
      </c>
      <c r="BD77" t="s">
        <v>32611</v>
      </c>
      <c r="BE77" t="s">
        <v>15158</v>
      </c>
      <c r="BF77" t="s">
        <v>32612</v>
      </c>
      <c r="BG77" t="s">
        <v>32613</v>
      </c>
      <c r="BH77" t="s">
        <v>32614</v>
      </c>
      <c r="BI77" t="s">
        <v>32619</v>
      </c>
      <c r="BJ77" t="s">
        <v>32620</v>
      </c>
      <c r="BK77" t="s">
        <v>32631</v>
      </c>
      <c r="BL77" t="s">
        <v>32632</v>
      </c>
      <c r="BM77" s="3">
        <v>7.3999999999999996E-2</v>
      </c>
      <c r="BN77">
        <v>9000</v>
      </c>
      <c r="BO77" t="s">
        <v>37693</v>
      </c>
      <c r="BP77" s="2">
        <v>0.01</v>
      </c>
      <c r="BQ77" s="2">
        <v>0</v>
      </c>
      <c r="BR77" s="2">
        <v>0.99</v>
      </c>
      <c r="BS77" s="2">
        <v>0</v>
      </c>
      <c r="BT77" t="s">
        <v>32680</v>
      </c>
      <c r="BU77">
        <v>2</v>
      </c>
      <c r="BV77" t="s">
        <v>610</v>
      </c>
      <c r="BW77">
        <v>12205</v>
      </c>
      <c r="BX77">
        <f>IF(ISNA(VLOOKUP(tbl_Countries[[#This Row],[name]],HDI!A:B,2,0)),0,VLOOKUP(tbl_Countries[[#This Row],[name]],HDI!A:B,2,0))</f>
        <v>0.65400000000000003</v>
      </c>
    </row>
    <row r="78" spans="1:76" x14ac:dyDescent="0.25">
      <c r="A78" t="s">
        <v>34085</v>
      </c>
      <c r="B78" t="s">
        <v>34086</v>
      </c>
      <c r="C78" t="s">
        <v>37006</v>
      </c>
      <c r="D78" t="s">
        <v>5762</v>
      </c>
      <c r="E78" t="s">
        <v>43998</v>
      </c>
      <c r="F78">
        <f>VLOOKUP($B78,XY_MinMax!$A:$G,2,0)</f>
        <v>620.5</v>
      </c>
      <c r="G78">
        <f>VLOOKUP($B78,XY_MinMax!$A:$G,3,0)</f>
        <v>629.1</v>
      </c>
      <c r="H78">
        <f>VLOOKUP($B78,XY_MinMax!$A:$G,4,0)</f>
        <v>624.6</v>
      </c>
      <c r="I78">
        <f>VLOOKUP($B78,XY_MinMax!$A:$G,5,0)</f>
        <v>334.6</v>
      </c>
      <c r="J78">
        <f>VLOOKUP($B78,XY_MinMax!$A:$G,7,0)</f>
        <v>343.5</v>
      </c>
      <c r="K78">
        <f>VLOOKUP($B78,XY_MinMax!$A:$G,6,0)</f>
        <v>338.3</v>
      </c>
      <c r="L78">
        <f>tbl_Countries[[#This Row],[Xmax]]-tbl_Countries[[#This Row],[Xmin]]</f>
        <v>8.6000000000000227</v>
      </c>
      <c r="M78">
        <f>tbl_Countries[[#This Row],[Ymax]]-tbl_Countries[[#This Row],[Ymin]]</f>
        <v>8.8999999999999773</v>
      </c>
      <c r="N78" t="s">
        <v>36396</v>
      </c>
      <c r="O78" t="s">
        <v>34087</v>
      </c>
      <c r="P78" t="s">
        <v>34088</v>
      </c>
      <c r="Q78" t="s">
        <v>5762</v>
      </c>
      <c r="R78">
        <v>29743</v>
      </c>
      <c r="S78">
        <v>28203</v>
      </c>
      <c r="T78">
        <v>1540</v>
      </c>
      <c r="U78" t="s">
        <v>8065</v>
      </c>
      <c r="V78" t="s">
        <v>34089</v>
      </c>
      <c r="W78" t="s">
        <v>34090</v>
      </c>
      <c r="X78" t="s">
        <v>1572</v>
      </c>
      <c r="Y78" t="s">
        <v>34091</v>
      </c>
      <c r="Z78" t="s">
        <v>34092</v>
      </c>
      <c r="AA78">
        <v>1792</v>
      </c>
      <c r="AB78" t="s">
        <v>34093</v>
      </c>
      <c r="AC78" t="s">
        <v>35441</v>
      </c>
      <c r="AD78" s="3">
        <v>0.158</v>
      </c>
      <c r="AE78" s="3">
        <v>1.9E-2</v>
      </c>
      <c r="AF78" s="3">
        <v>0.42</v>
      </c>
      <c r="AG78" s="3">
        <v>9.0999999999999998E-2</v>
      </c>
      <c r="AH78" s="3">
        <v>0.312</v>
      </c>
      <c r="AI78" t="s">
        <v>34104</v>
      </c>
      <c r="AJ78">
        <v>3038217</v>
      </c>
      <c r="AK78" t="s">
        <v>34106</v>
      </c>
      <c r="AL78" t="s">
        <v>34107</v>
      </c>
      <c r="AM78" t="s">
        <v>34108</v>
      </c>
      <c r="AN78" s="3">
        <v>0.18859999999999999</v>
      </c>
      <c r="AO78" s="3">
        <v>0.1237</v>
      </c>
      <c r="AP78" s="3">
        <v>0.43309999999999998</v>
      </c>
      <c r="AQ78" s="3">
        <v>0.13769999999999999</v>
      </c>
      <c r="AR78" s="3">
        <v>0.11700000000000001</v>
      </c>
      <c r="AS78" s="4">
        <v>-2.5000000000000001E-3</v>
      </c>
      <c r="AT78" t="s">
        <v>34120</v>
      </c>
      <c r="AU78" t="s">
        <v>30586</v>
      </c>
      <c r="AV78" t="s">
        <v>3860</v>
      </c>
      <c r="AW78" t="s">
        <v>34121</v>
      </c>
      <c r="AX78" t="s">
        <v>34122</v>
      </c>
      <c r="AY78" t="s">
        <v>5588</v>
      </c>
      <c r="AZ78" t="s">
        <v>17193</v>
      </c>
      <c r="BA78" t="s">
        <v>35443</v>
      </c>
      <c r="BB78" t="s">
        <v>34136</v>
      </c>
      <c r="BC78" t="s">
        <v>34137</v>
      </c>
      <c r="BD78" t="s">
        <v>34138</v>
      </c>
      <c r="BE78" t="s">
        <v>8756</v>
      </c>
      <c r="BF78" t="s">
        <v>35444</v>
      </c>
      <c r="BG78" t="s">
        <v>34139</v>
      </c>
      <c r="BH78" t="s">
        <v>34140</v>
      </c>
      <c r="BI78" t="s">
        <v>34144</v>
      </c>
      <c r="BJ78" t="s">
        <v>34145</v>
      </c>
      <c r="BK78" t="s">
        <v>34165</v>
      </c>
      <c r="BL78" t="s">
        <v>34166</v>
      </c>
      <c r="BM78" s="3">
        <v>7.4999999999999997E-2</v>
      </c>
      <c r="BN78">
        <v>9500</v>
      </c>
      <c r="BO78" t="s">
        <v>37666</v>
      </c>
      <c r="BP78" s="2">
        <v>0.57999999999999996</v>
      </c>
      <c r="BQ78" s="2">
        <v>0.09</v>
      </c>
      <c r="BR78" s="2">
        <v>0.32</v>
      </c>
      <c r="BS78" s="2">
        <v>0</v>
      </c>
      <c r="BT78" t="s">
        <v>34209</v>
      </c>
      <c r="BU78">
        <v>11</v>
      </c>
      <c r="BV78">
        <v>780</v>
      </c>
      <c r="BW78" t="s">
        <v>610</v>
      </c>
      <c r="BX78">
        <f>IF(ISNA(VLOOKUP(tbl_Countries[[#This Row],[name]],HDI!A:B,2,0)),0,VLOOKUP(tbl_Countries[[#This Row],[name]],HDI!A:B,2,0))</f>
        <v>0.77600000000000002</v>
      </c>
    </row>
    <row r="79" spans="1:76" x14ac:dyDescent="0.25">
      <c r="A79" t="s">
        <v>18080</v>
      </c>
      <c r="B79" t="s">
        <v>37168</v>
      </c>
      <c r="C79" t="s">
        <v>37169</v>
      </c>
      <c r="D79" t="s">
        <v>5762</v>
      </c>
      <c r="E79" t="s">
        <v>44106</v>
      </c>
      <c r="F79">
        <f>VLOOKUP($B79,XY_MinMax!$A:$G,2,0)</f>
        <v>595</v>
      </c>
      <c r="G79">
        <f>VLOOKUP($B79,XY_MinMax!$A:$G,3,0)</f>
        <v>598.9</v>
      </c>
      <c r="H79">
        <f>VLOOKUP($B79,XY_MinMax!$A:$G,4,0)</f>
        <v>596.9</v>
      </c>
      <c r="I79">
        <f>VLOOKUP($B79,XY_MinMax!$A:$G,5,0)</f>
        <v>362.6</v>
      </c>
      <c r="J79">
        <f>VLOOKUP($B79,XY_MinMax!$A:$G,7,0)</f>
        <v>374.9</v>
      </c>
      <c r="K79">
        <f>VLOOKUP($B79,XY_MinMax!$A:$G,6,0)</f>
        <v>368.9</v>
      </c>
      <c r="L79">
        <f>tbl_Countries[[#This Row],[Xmax]]-tbl_Countries[[#This Row],[Xmin]]</f>
        <v>3.8999999999999773</v>
      </c>
      <c r="M79">
        <f>tbl_Countries[[#This Row],[Ymax]]-tbl_Countries[[#This Row],[Ymin]]</f>
        <v>12.299999999999955</v>
      </c>
      <c r="N79" t="s">
        <v>18082</v>
      </c>
      <c r="O79" t="s">
        <v>18083</v>
      </c>
      <c r="P79" t="s">
        <v>18084</v>
      </c>
      <c r="Q79" t="s">
        <v>1870</v>
      </c>
      <c r="R79">
        <v>21937</v>
      </c>
      <c r="S79">
        <v>21497</v>
      </c>
      <c r="T79">
        <v>440</v>
      </c>
      <c r="U79" t="s">
        <v>18085</v>
      </c>
      <c r="V79" t="s">
        <v>18086</v>
      </c>
      <c r="W79" t="s">
        <v>18087</v>
      </c>
      <c r="X79" t="s">
        <v>18088</v>
      </c>
      <c r="Y79" t="s">
        <v>18090</v>
      </c>
      <c r="Z79" t="s">
        <v>18091</v>
      </c>
      <c r="AA79">
        <v>508</v>
      </c>
      <c r="AB79" t="s">
        <v>1876</v>
      </c>
      <c r="AC79" t="s">
        <v>18093</v>
      </c>
      <c r="AD79" s="3">
        <v>0.13700000000000001</v>
      </c>
      <c r="AE79" s="3">
        <v>3.7999999999999999E-2</v>
      </c>
      <c r="AF79" s="3">
        <v>6.3E-2</v>
      </c>
      <c r="AG79" s="3">
        <v>7.0999999999999994E-2</v>
      </c>
      <c r="AH79" s="3">
        <v>0.69099999999999995</v>
      </c>
      <c r="AI79" t="s">
        <v>35867</v>
      </c>
      <c r="AJ79">
        <v>8424904</v>
      </c>
      <c r="AK79" t="s">
        <v>18103</v>
      </c>
      <c r="AL79" t="s">
        <v>18104</v>
      </c>
      <c r="AM79" t="s">
        <v>18105</v>
      </c>
      <c r="AN79" s="3">
        <v>0.27260000000000001</v>
      </c>
      <c r="AO79" s="3">
        <v>0.15579999999999999</v>
      </c>
      <c r="AP79" s="3">
        <v>0.37190000000000001</v>
      </c>
      <c r="AQ79" s="3">
        <v>8.4199999999999997E-2</v>
      </c>
      <c r="AR79" s="3">
        <v>0.11550000000000001</v>
      </c>
      <c r="AS79" s="4">
        <v>1.49E-2</v>
      </c>
      <c r="AT79" t="s">
        <v>18118</v>
      </c>
      <c r="AU79" t="s">
        <v>1086</v>
      </c>
      <c r="AV79" t="s">
        <v>18119</v>
      </c>
      <c r="AW79" t="s">
        <v>18120</v>
      </c>
      <c r="AX79" t="s">
        <v>18122</v>
      </c>
      <c r="AY79" t="s">
        <v>5144</v>
      </c>
      <c r="AZ79" t="s">
        <v>18130</v>
      </c>
      <c r="BA79" t="s">
        <v>37535</v>
      </c>
      <c r="BB79" t="s">
        <v>5999</v>
      </c>
      <c r="BC79" t="s">
        <v>18132</v>
      </c>
      <c r="BD79" t="s">
        <v>18133</v>
      </c>
      <c r="BE79" t="s">
        <v>2488</v>
      </c>
      <c r="BF79" t="s">
        <v>18135</v>
      </c>
      <c r="BG79" t="s">
        <v>18136</v>
      </c>
      <c r="BH79" t="s">
        <v>18137</v>
      </c>
      <c r="BI79" t="s">
        <v>18146</v>
      </c>
      <c r="BJ79" t="s">
        <v>18147</v>
      </c>
      <c r="BK79" t="s">
        <v>18166</v>
      </c>
      <c r="BL79" t="s">
        <v>18167</v>
      </c>
      <c r="BM79" s="3">
        <v>3.3000000000000002E-2</v>
      </c>
      <c r="BN79">
        <v>36400</v>
      </c>
      <c r="BO79" t="s">
        <v>37707</v>
      </c>
      <c r="BP79" s="2">
        <v>0.95</v>
      </c>
      <c r="BQ79" s="2">
        <v>0</v>
      </c>
      <c r="BR79" s="2">
        <v>0</v>
      </c>
      <c r="BS79" s="2">
        <v>0.05</v>
      </c>
      <c r="BT79" t="s">
        <v>18232</v>
      </c>
      <c r="BU79">
        <v>47</v>
      </c>
      <c r="BV79">
        <v>1384</v>
      </c>
      <c r="BW79">
        <v>19555</v>
      </c>
      <c r="BX79">
        <f>IF(ISNA(VLOOKUP(tbl_Countries[[#This Row],[name]],HDI!A:B,2,0)),0,VLOOKUP(tbl_Countries[[#This Row],[name]],HDI!A:B,2,0))</f>
        <v>0.91900000000000004</v>
      </c>
    </row>
    <row r="80" spans="1:76" x14ac:dyDescent="0.25">
      <c r="A80" t="s">
        <v>20343</v>
      </c>
      <c r="B80" t="s">
        <v>37149</v>
      </c>
      <c r="C80" t="s">
        <v>37150</v>
      </c>
      <c r="D80" t="s">
        <v>5762</v>
      </c>
      <c r="E80" t="s">
        <v>44093</v>
      </c>
      <c r="F80">
        <f>VLOOKUP($B80,XY_MinMax!$A:$G,2,0)</f>
        <v>629.1</v>
      </c>
      <c r="G80">
        <f>VLOOKUP($B80,XY_MinMax!$A:$G,3,0)</f>
        <v>634.29999999999995</v>
      </c>
      <c r="H80">
        <f>VLOOKUP($B80,XY_MinMax!$A:$G,4,0)</f>
        <v>632</v>
      </c>
      <c r="I80">
        <f>VLOOKUP($B80,XY_MinMax!$A:$G,5,0)</f>
        <v>373</v>
      </c>
      <c r="J80">
        <f>VLOOKUP($B80,XY_MinMax!$A:$G,7,0)</f>
        <v>378</v>
      </c>
      <c r="K80">
        <f>VLOOKUP($B80,XY_MinMax!$A:$G,6,0)</f>
        <v>375.4</v>
      </c>
      <c r="L80">
        <f>tbl_Countries[[#This Row],[Xmax]]-tbl_Countries[[#This Row],[Xmin]]</f>
        <v>5.1999999999999318</v>
      </c>
      <c r="M80">
        <f>tbl_Countries[[#This Row],[Ymax]]-tbl_Countries[[#This Row],[Ymin]]</f>
        <v>5</v>
      </c>
      <c r="N80" t="s">
        <v>36693</v>
      </c>
      <c r="O80" t="s">
        <v>20345</v>
      </c>
      <c r="P80" t="s">
        <v>20346</v>
      </c>
      <c r="Q80" t="s">
        <v>1870</v>
      </c>
      <c r="R80">
        <v>17818</v>
      </c>
      <c r="S80">
        <v>17818</v>
      </c>
      <c r="T80">
        <v>0</v>
      </c>
      <c r="U80" t="s">
        <v>2402</v>
      </c>
      <c r="V80" t="s">
        <v>20347</v>
      </c>
      <c r="W80" t="s">
        <v>20348</v>
      </c>
      <c r="X80" t="s">
        <v>20349</v>
      </c>
      <c r="Y80" t="s">
        <v>20350</v>
      </c>
      <c r="Z80" t="s">
        <v>20351</v>
      </c>
      <c r="AA80">
        <v>108</v>
      </c>
      <c r="AB80" t="s">
        <v>6656</v>
      </c>
      <c r="AC80" t="s">
        <v>20353</v>
      </c>
      <c r="AD80" s="3">
        <v>6.0000000000000001E-3</v>
      </c>
      <c r="AE80" s="3">
        <v>3.0000000000000001E-3</v>
      </c>
      <c r="AF80" s="3">
        <v>7.5999999999999998E-2</v>
      </c>
      <c r="AG80" s="3">
        <v>4.0000000000000001E-3</v>
      </c>
      <c r="AH80" s="3">
        <v>0.91100000000000003</v>
      </c>
      <c r="AI80" t="s">
        <v>20360</v>
      </c>
      <c r="AJ80">
        <v>2916467</v>
      </c>
      <c r="AK80" t="s">
        <v>20362</v>
      </c>
      <c r="AL80" t="s">
        <v>20363</v>
      </c>
      <c r="AM80" t="s">
        <v>20364</v>
      </c>
      <c r="AN80" s="3">
        <v>0.24809999999999999</v>
      </c>
      <c r="AO80" s="3">
        <v>0.15040000000000001</v>
      </c>
      <c r="AP80" s="3">
        <v>0.52300000000000002</v>
      </c>
      <c r="AQ80" s="3">
        <v>5.1999999999999998E-2</v>
      </c>
      <c r="AR80" s="3">
        <v>2.6599999999999999E-2</v>
      </c>
      <c r="AS80" s="4">
        <v>1.38E-2</v>
      </c>
      <c r="AT80" t="s">
        <v>13964</v>
      </c>
      <c r="AU80" t="s">
        <v>20375</v>
      </c>
      <c r="AV80" t="s">
        <v>20008</v>
      </c>
      <c r="AW80" t="s">
        <v>1587</v>
      </c>
      <c r="AX80" t="s">
        <v>20377</v>
      </c>
      <c r="AY80" t="s">
        <v>20384</v>
      </c>
      <c r="AZ80" t="s">
        <v>739</v>
      </c>
      <c r="BA80" t="s">
        <v>37510</v>
      </c>
      <c r="BB80" t="s">
        <v>20397</v>
      </c>
      <c r="BC80" t="s">
        <v>20398</v>
      </c>
      <c r="BD80" t="s">
        <v>20399</v>
      </c>
      <c r="BE80" t="s">
        <v>2738</v>
      </c>
      <c r="BF80" t="s">
        <v>35959</v>
      </c>
      <c r="BG80" t="s">
        <v>20400</v>
      </c>
      <c r="BH80" t="s">
        <v>20401</v>
      </c>
      <c r="BI80" t="s">
        <v>20407</v>
      </c>
      <c r="BJ80" t="s">
        <v>20408</v>
      </c>
      <c r="BK80" t="s">
        <v>20429</v>
      </c>
      <c r="BL80" t="s">
        <v>20430</v>
      </c>
      <c r="BM80" s="3">
        <v>-3.3000000000000002E-2</v>
      </c>
      <c r="BN80">
        <v>65800</v>
      </c>
      <c r="BO80" t="s">
        <v>37692</v>
      </c>
      <c r="BP80" s="2">
        <v>1</v>
      </c>
      <c r="BQ80" s="2">
        <v>0</v>
      </c>
      <c r="BR80" s="2">
        <v>0</v>
      </c>
      <c r="BS80" s="2">
        <v>0</v>
      </c>
      <c r="BT80" t="s">
        <v>20488</v>
      </c>
      <c r="BU80">
        <v>7</v>
      </c>
      <c r="BV80" t="s">
        <v>610</v>
      </c>
      <c r="BW80">
        <v>5749</v>
      </c>
      <c r="BX80">
        <f>IF(ISNA(VLOOKUP(tbl_Countries[[#This Row],[name]],HDI!A:B,2,0)),0,VLOOKUP(tbl_Countries[[#This Row],[name]],HDI!A:B,2,0))</f>
        <v>0.80600000000000005</v>
      </c>
    </row>
    <row r="81" spans="1:76" x14ac:dyDescent="0.25">
      <c r="A81" t="s">
        <v>6644</v>
      </c>
      <c r="B81" t="s">
        <v>6645</v>
      </c>
      <c r="C81" t="s">
        <v>37238</v>
      </c>
      <c r="D81" t="s">
        <v>5762</v>
      </c>
      <c r="E81" t="s">
        <v>44161</v>
      </c>
      <c r="F81">
        <f>VLOOKUP($B81,XY_MinMax!$A:$G,2,0)</f>
        <v>640.79999999999995</v>
      </c>
      <c r="G81">
        <f>VLOOKUP($B81,XY_MinMax!$A:$G,3,0)</f>
        <v>643.1</v>
      </c>
      <c r="H81">
        <f>VLOOKUP($B81,XY_MinMax!$A:$G,4,0)</f>
        <v>641.9</v>
      </c>
      <c r="I81">
        <f>VLOOKUP($B81,XY_MinMax!$A:$G,5,0)</f>
        <v>385.5</v>
      </c>
      <c r="J81">
        <f>VLOOKUP($B81,XY_MinMax!$A:$G,7,0)</f>
        <v>390.6</v>
      </c>
      <c r="K81">
        <f>VLOOKUP($B81,XY_MinMax!$A:$G,6,0)</f>
        <v>388.1</v>
      </c>
      <c r="L81">
        <f>tbl_Countries[[#This Row],[Xmax]]-tbl_Countries[[#This Row],[Xmin]]</f>
        <v>2.3000000000000682</v>
      </c>
      <c r="M81">
        <f>tbl_Countries[[#This Row],[Ymax]]-tbl_Countries[[#This Row],[Ymin]]</f>
        <v>5.1000000000000227</v>
      </c>
      <c r="N81" t="s">
        <v>37393</v>
      </c>
      <c r="O81" t="s">
        <v>6646</v>
      </c>
      <c r="P81" t="s">
        <v>6647</v>
      </c>
      <c r="Q81" t="s">
        <v>1870</v>
      </c>
      <c r="R81">
        <v>11586</v>
      </c>
      <c r="S81">
        <v>11586</v>
      </c>
      <c r="T81">
        <v>0</v>
      </c>
      <c r="U81" t="s">
        <v>6648</v>
      </c>
      <c r="V81" t="s">
        <v>6649</v>
      </c>
      <c r="W81" t="s">
        <v>6650</v>
      </c>
      <c r="X81" t="s">
        <v>6651</v>
      </c>
      <c r="Y81" t="s">
        <v>6653</v>
      </c>
      <c r="Z81" t="s">
        <v>6654</v>
      </c>
      <c r="AA81">
        <v>28</v>
      </c>
      <c r="AB81" t="s">
        <v>6656</v>
      </c>
      <c r="AC81" t="s">
        <v>6657</v>
      </c>
      <c r="AD81" s="3">
        <v>1.0999999999999999E-2</v>
      </c>
      <c r="AE81" s="3">
        <v>2E-3</v>
      </c>
      <c r="AF81" s="3">
        <v>4.2999999999999997E-2</v>
      </c>
      <c r="AG81" s="3">
        <v>0</v>
      </c>
      <c r="AH81" s="3">
        <v>0.94399999999999995</v>
      </c>
      <c r="AI81" t="s">
        <v>6664</v>
      </c>
      <c r="AJ81">
        <v>2363569</v>
      </c>
      <c r="AK81" t="s">
        <v>6666</v>
      </c>
      <c r="AL81" t="s">
        <v>6667</v>
      </c>
      <c r="AM81" t="s">
        <v>6668</v>
      </c>
      <c r="AN81" s="3">
        <v>0.127</v>
      </c>
      <c r="AO81" s="3">
        <v>0.1212</v>
      </c>
      <c r="AP81" s="3">
        <v>0.70669999999999999</v>
      </c>
      <c r="AQ81" s="3">
        <v>3.44E-2</v>
      </c>
      <c r="AR81" s="3">
        <v>1.06E-2</v>
      </c>
      <c r="AS81" s="4">
        <v>1.95E-2</v>
      </c>
      <c r="AT81" t="s">
        <v>6684</v>
      </c>
      <c r="AU81" t="s">
        <v>6685</v>
      </c>
      <c r="AV81" t="s">
        <v>6686</v>
      </c>
      <c r="AW81" t="s">
        <v>6687</v>
      </c>
      <c r="AX81" t="s">
        <v>6689</v>
      </c>
      <c r="AY81" t="s">
        <v>6699</v>
      </c>
      <c r="AZ81" t="s">
        <v>6711</v>
      </c>
      <c r="BA81" t="s">
        <v>37394</v>
      </c>
      <c r="BB81" t="s">
        <v>2485</v>
      </c>
      <c r="BC81" t="s">
        <v>6716</v>
      </c>
      <c r="BD81" t="s">
        <v>6717</v>
      </c>
      <c r="BE81" t="s">
        <v>2738</v>
      </c>
      <c r="BF81" t="s">
        <v>36166</v>
      </c>
      <c r="BG81" t="s">
        <v>6718</v>
      </c>
      <c r="BH81" t="s">
        <v>6719</v>
      </c>
      <c r="BI81" t="s">
        <v>6725</v>
      </c>
      <c r="BJ81" t="s">
        <v>6726</v>
      </c>
      <c r="BK81" t="s">
        <v>37395</v>
      </c>
      <c r="BL81" t="s">
        <v>6746</v>
      </c>
      <c r="BM81" s="3">
        <v>1.6E-2</v>
      </c>
      <c r="BN81">
        <v>124100</v>
      </c>
      <c r="BO81" t="s">
        <v>37630</v>
      </c>
      <c r="BP81" s="2">
        <v>1</v>
      </c>
      <c r="BQ81" s="2">
        <v>0</v>
      </c>
      <c r="BR81" s="2">
        <v>0</v>
      </c>
      <c r="BS81" s="2">
        <v>0.01</v>
      </c>
      <c r="BT81" t="s">
        <v>6818</v>
      </c>
      <c r="BU81">
        <v>6</v>
      </c>
      <c r="BV81" t="s">
        <v>610</v>
      </c>
      <c r="BW81" t="s">
        <v>610</v>
      </c>
      <c r="BX81">
        <f>IF(ISNA(VLOOKUP(tbl_Countries[[#This Row],[name]],HDI!A:B,2,0)),0,VLOOKUP(tbl_Countries[[#This Row],[name]],HDI!A:B,2,0))</f>
        <v>0.84799999999999998</v>
      </c>
    </row>
    <row r="82" spans="1:76" x14ac:dyDescent="0.25">
      <c r="A82" t="s">
        <v>15447</v>
      </c>
      <c r="B82" t="s">
        <v>37183</v>
      </c>
      <c r="C82" t="s">
        <v>37184</v>
      </c>
      <c r="D82" t="s">
        <v>5762</v>
      </c>
      <c r="E82" t="s">
        <v>44118</v>
      </c>
      <c r="F82">
        <f>VLOOKUP($B82,XY_MinMax!$A:$G,2,0)</f>
        <v>597.29999999999995</v>
      </c>
      <c r="G82">
        <f>VLOOKUP($B82,XY_MinMax!$A:$G,3,0)</f>
        <v>601.5</v>
      </c>
      <c r="H82">
        <f>VLOOKUP($B82,XY_MinMax!$A:$G,4,0)</f>
        <v>599.5</v>
      </c>
      <c r="I82">
        <f>VLOOKUP($B82,XY_MinMax!$A:$G,5,0)</f>
        <v>358.1</v>
      </c>
      <c r="J82">
        <f>VLOOKUP($B82,XY_MinMax!$A:$G,7,0)</f>
        <v>363.4</v>
      </c>
      <c r="K82">
        <f>VLOOKUP($B82,XY_MinMax!$A:$G,6,0)</f>
        <v>360.5</v>
      </c>
      <c r="L82">
        <f>tbl_Countries[[#This Row],[Xmax]]-tbl_Countries[[#This Row],[Xmin]]</f>
        <v>4.2000000000000455</v>
      </c>
      <c r="M82">
        <f>tbl_Countries[[#This Row],[Ymax]]-tbl_Countries[[#This Row],[Ymin]]</f>
        <v>5.2999999999999545</v>
      </c>
      <c r="N82" t="s">
        <v>35978</v>
      </c>
      <c r="O82" t="s">
        <v>15449</v>
      </c>
      <c r="P82" t="s">
        <v>15450</v>
      </c>
      <c r="Q82" t="s">
        <v>1870</v>
      </c>
      <c r="R82">
        <v>10400</v>
      </c>
      <c r="S82">
        <v>10230</v>
      </c>
      <c r="T82">
        <v>170</v>
      </c>
      <c r="U82" t="s">
        <v>15451</v>
      </c>
      <c r="V82" t="s">
        <v>15452</v>
      </c>
      <c r="W82" t="s">
        <v>15453</v>
      </c>
      <c r="X82" t="s">
        <v>7259</v>
      </c>
      <c r="Y82" t="s">
        <v>15454</v>
      </c>
      <c r="Z82" t="s">
        <v>15455</v>
      </c>
      <c r="AA82">
        <v>1250</v>
      </c>
      <c r="AB82" t="s">
        <v>12541</v>
      </c>
      <c r="AC82" t="s">
        <v>15457</v>
      </c>
      <c r="AD82" s="3">
        <v>0.11899999999999999</v>
      </c>
      <c r="AE82" s="3">
        <v>0.123</v>
      </c>
      <c r="AF82" s="3">
        <v>0.39100000000000001</v>
      </c>
      <c r="AG82" s="3">
        <v>0.13400000000000001</v>
      </c>
      <c r="AH82" s="3">
        <v>0.23300000000000001</v>
      </c>
      <c r="AI82" t="s">
        <v>15466</v>
      </c>
      <c r="AJ82">
        <v>6100075</v>
      </c>
      <c r="AK82" t="s">
        <v>15468</v>
      </c>
      <c r="AL82" t="s">
        <v>15469</v>
      </c>
      <c r="AM82" t="s">
        <v>15470</v>
      </c>
      <c r="AN82" s="3">
        <v>0.23319999999999999</v>
      </c>
      <c r="AO82" s="3">
        <v>0.16039999999999999</v>
      </c>
      <c r="AP82" s="3">
        <v>0.45269999999999999</v>
      </c>
      <c r="AQ82" s="3">
        <v>8.3400000000000002E-2</v>
      </c>
      <c r="AR82" s="3">
        <v>7.0300000000000001E-2</v>
      </c>
      <c r="AS82" s="4">
        <v>-3.1300000000000001E-2</v>
      </c>
      <c r="AT82" t="s">
        <v>15484</v>
      </c>
      <c r="AU82" t="s">
        <v>15485</v>
      </c>
      <c r="AV82" t="s">
        <v>15486</v>
      </c>
      <c r="AW82" t="s">
        <v>15487</v>
      </c>
      <c r="AX82" t="s">
        <v>15489</v>
      </c>
      <c r="AY82" t="s">
        <v>11624</v>
      </c>
      <c r="AZ82" t="s">
        <v>47105</v>
      </c>
      <c r="BA82" t="s">
        <v>37500</v>
      </c>
      <c r="BB82" t="s">
        <v>2288</v>
      </c>
      <c r="BC82" t="s">
        <v>15508</v>
      </c>
      <c r="BD82" t="s">
        <v>15509</v>
      </c>
      <c r="BE82" t="s">
        <v>2488</v>
      </c>
      <c r="BF82" t="s">
        <v>15510</v>
      </c>
      <c r="BG82" t="s">
        <v>15511</v>
      </c>
      <c r="BH82" t="s">
        <v>15512</v>
      </c>
      <c r="BI82" t="s">
        <v>15518</v>
      </c>
      <c r="BJ82" t="s">
        <v>15519</v>
      </c>
      <c r="BK82" t="s">
        <v>15539</v>
      </c>
      <c r="BL82" t="s">
        <v>15540</v>
      </c>
      <c r="BM82" s="3">
        <v>1.4999999999999999E-2</v>
      </c>
      <c r="BN82">
        <v>19600</v>
      </c>
      <c r="BO82" t="s">
        <v>37684</v>
      </c>
      <c r="BP82" s="2">
        <v>0.88</v>
      </c>
      <c r="BQ82" s="2">
        <v>0</v>
      </c>
      <c r="BR82" s="2">
        <v>0.11</v>
      </c>
      <c r="BS82" s="2">
        <v>0.01</v>
      </c>
      <c r="BT82" t="s">
        <v>15593</v>
      </c>
      <c r="BU82">
        <v>8</v>
      </c>
      <c r="BV82">
        <v>401</v>
      </c>
      <c r="BW82" t="s">
        <v>610</v>
      </c>
      <c r="BX82">
        <f>IF(ISNA(VLOOKUP(tbl_Countries[[#This Row],[name]],HDI!A:B,2,0)),0,VLOOKUP(tbl_Countries[[#This Row],[name]],HDI!A:B,2,0))</f>
        <v>0.74399999999999999</v>
      </c>
    </row>
    <row r="83" spans="1:76" x14ac:dyDescent="0.25">
      <c r="A83" t="s">
        <v>25519</v>
      </c>
      <c r="B83" t="s">
        <v>25520</v>
      </c>
      <c r="C83" t="s">
        <v>37083</v>
      </c>
      <c r="D83" t="s">
        <v>5762</v>
      </c>
      <c r="E83" t="s">
        <v>44050</v>
      </c>
      <c r="F83">
        <f>VLOOKUP($B83,XY_MinMax!$A:$G,2,0)</f>
        <v>589.5</v>
      </c>
      <c r="G83">
        <f>VLOOKUP($B83,XY_MinMax!$A:$G,3,0)</f>
        <v>595.29999999999995</v>
      </c>
      <c r="H83">
        <f>VLOOKUP($B83,XY_MinMax!$A:$G,4,0)</f>
        <v>592.1</v>
      </c>
      <c r="I83">
        <f>VLOOKUP($B83,XY_MinMax!$A:$G,5,0)</f>
        <v>354.8</v>
      </c>
      <c r="J83">
        <f>VLOOKUP($B83,XY_MinMax!$A:$G,7,0)</f>
        <v>358.3</v>
      </c>
      <c r="K83">
        <f>VLOOKUP($B83,XY_MinMax!$A:$G,6,0)</f>
        <v>356.7</v>
      </c>
      <c r="L83">
        <f>tbl_Countries[[#This Row],[Xmax]]-tbl_Countries[[#This Row],[Xmin]]</f>
        <v>5.7999999999999545</v>
      </c>
      <c r="M83">
        <f>tbl_Countries[[#This Row],[Ymax]]-tbl_Countries[[#This Row],[Ymin]]</f>
        <v>3.5</v>
      </c>
      <c r="N83" t="s">
        <v>37434</v>
      </c>
      <c r="O83" t="s">
        <v>25522</v>
      </c>
      <c r="P83" t="s">
        <v>25523</v>
      </c>
      <c r="Q83" t="s">
        <v>1870</v>
      </c>
      <c r="R83">
        <v>9251</v>
      </c>
      <c r="S83">
        <v>9241</v>
      </c>
      <c r="T83">
        <v>10</v>
      </c>
      <c r="U83" t="s">
        <v>25524</v>
      </c>
      <c r="V83" t="s">
        <v>25525</v>
      </c>
      <c r="W83" t="s">
        <v>610</v>
      </c>
      <c r="X83" t="s">
        <v>25526</v>
      </c>
      <c r="Y83" t="s">
        <v>25527</v>
      </c>
      <c r="Z83" t="s">
        <v>25528</v>
      </c>
      <c r="AA83">
        <v>91</v>
      </c>
      <c r="AB83" t="s">
        <v>12541</v>
      </c>
      <c r="AC83" t="s">
        <v>25530</v>
      </c>
      <c r="AD83" s="3">
        <v>9.8000000000000004E-2</v>
      </c>
      <c r="AE83" s="3">
        <v>3.2000000000000001E-2</v>
      </c>
      <c r="AF83" s="3">
        <v>4.0000000000000001E-3</v>
      </c>
      <c r="AG83" s="3">
        <v>0.188</v>
      </c>
      <c r="AH83" s="3">
        <v>0.67800000000000005</v>
      </c>
      <c r="AI83" t="s">
        <v>25537</v>
      </c>
      <c r="AJ83">
        <v>1237088</v>
      </c>
      <c r="AK83" t="s">
        <v>25539</v>
      </c>
      <c r="AL83" t="s">
        <v>25540</v>
      </c>
      <c r="AM83" t="s">
        <v>25541</v>
      </c>
      <c r="AN83" s="3">
        <v>0.15640000000000001</v>
      </c>
      <c r="AO83" s="3">
        <v>0.13250000000000001</v>
      </c>
      <c r="AP83" s="3">
        <v>0.47110000000000002</v>
      </c>
      <c r="AQ83" s="3">
        <v>0.1162</v>
      </c>
      <c r="AR83" s="3">
        <v>0.12379999999999999</v>
      </c>
      <c r="AS83" s="4">
        <v>1.2699999999999999E-2</v>
      </c>
      <c r="AT83" t="s">
        <v>17313</v>
      </c>
      <c r="AU83" t="s">
        <v>24620</v>
      </c>
      <c r="AV83" t="s">
        <v>25552</v>
      </c>
      <c r="AW83" t="s">
        <v>25553</v>
      </c>
      <c r="AX83" t="s">
        <v>25554</v>
      </c>
      <c r="AY83" t="s">
        <v>6699</v>
      </c>
      <c r="AZ83" t="s">
        <v>25560</v>
      </c>
      <c r="BA83" t="s">
        <v>37435</v>
      </c>
      <c r="BB83" t="s">
        <v>37436</v>
      </c>
      <c r="BC83" t="s">
        <v>25566</v>
      </c>
      <c r="BD83" t="s">
        <v>25567</v>
      </c>
      <c r="BE83" t="s">
        <v>2488</v>
      </c>
      <c r="BF83" t="s">
        <v>37437</v>
      </c>
      <c r="BG83" t="s">
        <v>25569</v>
      </c>
      <c r="BH83" t="s">
        <v>37438</v>
      </c>
      <c r="BI83" t="s">
        <v>25575</v>
      </c>
      <c r="BJ83" t="s">
        <v>25576</v>
      </c>
      <c r="BK83" t="s">
        <v>25594</v>
      </c>
      <c r="BL83" t="s">
        <v>25595</v>
      </c>
      <c r="BM83" s="3">
        <v>3.9E-2</v>
      </c>
      <c r="BN83">
        <v>37200</v>
      </c>
      <c r="BO83" t="s">
        <v>37628</v>
      </c>
      <c r="BP83" s="2">
        <v>0.85</v>
      </c>
      <c r="BQ83" s="2">
        <v>0</v>
      </c>
      <c r="BR83" s="2">
        <v>0</v>
      </c>
      <c r="BS83" s="2">
        <v>0.15</v>
      </c>
      <c r="BT83" t="s">
        <v>25649</v>
      </c>
      <c r="BU83">
        <v>15</v>
      </c>
      <c r="BV83" t="s">
        <v>610</v>
      </c>
      <c r="BW83">
        <v>19901</v>
      </c>
      <c r="BX83">
        <f>IF(ISNA(VLOOKUP(tbl_Countries[[#This Row],[name]],HDI!A:B,2,0)),0,VLOOKUP(tbl_Countries[[#This Row],[name]],HDI!A:B,2,0))</f>
        <v>0.88700000000000001</v>
      </c>
    </row>
    <row r="84" spans="1:76" x14ac:dyDescent="0.25">
      <c r="A84" t="s">
        <v>32877</v>
      </c>
      <c r="B84" t="s">
        <v>31919</v>
      </c>
      <c r="C84" t="s">
        <v>37027</v>
      </c>
      <c r="D84" t="s">
        <v>5762</v>
      </c>
      <c r="E84" t="s">
        <v>44013</v>
      </c>
      <c r="F84">
        <f>VLOOKUP($B84,XY_MinMax!$A:$G,2,0)</f>
        <v>816.2</v>
      </c>
      <c r="G84">
        <f>VLOOKUP($B84,XY_MinMax!$A:$G,3,0)</f>
        <v>819.8</v>
      </c>
      <c r="H84">
        <f>VLOOKUP($B84,XY_MinMax!$A:$G,4,0)</f>
        <v>818.1</v>
      </c>
      <c r="I84">
        <f>VLOOKUP($B84,XY_MinMax!$A:$G,5,0)</f>
        <v>446.6</v>
      </c>
      <c r="J84">
        <f>VLOOKUP($B84,XY_MinMax!$A:$G,7,0)</f>
        <v>449.4</v>
      </c>
      <c r="K84">
        <f>VLOOKUP($B84,XY_MinMax!$A:$G,6,0)</f>
        <v>448</v>
      </c>
      <c r="L84">
        <f>tbl_Countries[[#This Row],[Xmax]]-tbl_Countries[[#This Row],[Xmin]]</f>
        <v>3.5999999999999091</v>
      </c>
      <c r="M84">
        <f>tbl_Countries[[#This Row],[Ymax]]-tbl_Countries[[#This Row],[Ymin]]</f>
        <v>2.7999999999999545</v>
      </c>
      <c r="N84" t="s">
        <v>35558</v>
      </c>
      <c r="O84" t="s">
        <v>32879</v>
      </c>
      <c r="P84" t="s">
        <v>32880</v>
      </c>
      <c r="Q84" t="s">
        <v>1192</v>
      </c>
      <c r="R84">
        <v>5765</v>
      </c>
      <c r="S84">
        <v>5265</v>
      </c>
      <c r="T84">
        <v>500</v>
      </c>
      <c r="U84" t="s">
        <v>1871</v>
      </c>
      <c r="V84" t="s">
        <v>32881</v>
      </c>
      <c r="W84" t="s">
        <v>32882</v>
      </c>
      <c r="X84" t="s">
        <v>32883</v>
      </c>
      <c r="Y84" t="s">
        <v>32885</v>
      </c>
      <c r="Z84" t="s">
        <v>32886</v>
      </c>
      <c r="AA84">
        <v>478</v>
      </c>
      <c r="AB84" t="s">
        <v>1201</v>
      </c>
      <c r="AC84" t="s">
        <v>32888</v>
      </c>
      <c r="AD84" s="3">
        <v>8.0000000000000002E-3</v>
      </c>
      <c r="AE84" s="3">
        <v>1.0999999999999999E-2</v>
      </c>
      <c r="AF84" s="3">
        <v>6.0000000000000001E-3</v>
      </c>
      <c r="AG84" s="3">
        <v>0.71799999999999997</v>
      </c>
      <c r="AH84" s="3">
        <v>0.25700000000000001</v>
      </c>
      <c r="AI84" t="s">
        <v>32894</v>
      </c>
      <c r="AJ84">
        <v>450565</v>
      </c>
      <c r="AK84" t="s">
        <v>32896</v>
      </c>
      <c r="AL84" t="s">
        <v>32897</v>
      </c>
      <c r="AM84" t="s">
        <v>32898</v>
      </c>
      <c r="AN84" s="3">
        <v>0.22819999999999999</v>
      </c>
      <c r="AO84" s="3">
        <v>0.16800000000000001</v>
      </c>
      <c r="AP84" s="3">
        <v>0.46899999999999997</v>
      </c>
      <c r="AQ84" s="3">
        <v>8.3000000000000004E-2</v>
      </c>
      <c r="AR84" s="3">
        <v>5.1700000000000003E-2</v>
      </c>
      <c r="AS84" s="4">
        <v>1.55E-2</v>
      </c>
      <c r="AT84" t="s">
        <v>32908</v>
      </c>
      <c r="AU84" t="s">
        <v>16846</v>
      </c>
      <c r="AV84" t="s">
        <v>20684</v>
      </c>
      <c r="AW84" t="s">
        <v>25877</v>
      </c>
      <c r="AX84" t="s">
        <v>32909</v>
      </c>
      <c r="AY84" t="s">
        <v>23818</v>
      </c>
      <c r="AZ84" t="s">
        <v>8749</v>
      </c>
      <c r="BA84" t="s">
        <v>37493</v>
      </c>
      <c r="BB84" t="s">
        <v>32916</v>
      </c>
      <c r="BC84" t="s">
        <v>32917</v>
      </c>
      <c r="BD84" t="s">
        <v>32918</v>
      </c>
      <c r="BE84" t="s">
        <v>3684</v>
      </c>
      <c r="BF84" t="s">
        <v>32919</v>
      </c>
      <c r="BG84" t="s">
        <v>32920</v>
      </c>
      <c r="BH84" t="s">
        <v>35560</v>
      </c>
      <c r="BI84" t="s">
        <v>32926</v>
      </c>
      <c r="BJ84" t="s">
        <v>32927</v>
      </c>
      <c r="BK84" t="s">
        <v>37494</v>
      </c>
      <c r="BL84" t="s">
        <v>32946</v>
      </c>
      <c r="BM84" s="3">
        <v>1.2999999999999999E-2</v>
      </c>
      <c r="BN84">
        <v>78900</v>
      </c>
      <c r="BO84" t="s">
        <v>37681</v>
      </c>
      <c r="BP84" s="2">
        <v>1</v>
      </c>
      <c r="BQ84" s="2">
        <v>0</v>
      </c>
      <c r="BR84" s="2">
        <v>0</v>
      </c>
      <c r="BS84" s="2">
        <v>0</v>
      </c>
      <c r="BT84" t="s">
        <v>32999</v>
      </c>
      <c r="BU84">
        <v>1</v>
      </c>
      <c r="BV84" t="s">
        <v>610</v>
      </c>
      <c r="BW84">
        <v>2976</v>
      </c>
      <c r="BX84">
        <f>IF(ISNA(VLOOKUP(tbl_Countries[[#This Row],[name]],HDI!A:B,2,0)),0,VLOOKUP(tbl_Countries[[#This Row],[name]],HDI!A:B,2,0))</f>
        <v>0.83799999999999997</v>
      </c>
    </row>
    <row r="85" spans="1:76" x14ac:dyDescent="0.25">
      <c r="A85" t="s">
        <v>35240</v>
      </c>
      <c r="B85" t="s">
        <v>31311</v>
      </c>
      <c r="C85" t="s">
        <v>37050</v>
      </c>
      <c r="D85" t="s">
        <v>5762</v>
      </c>
      <c r="E85" t="s">
        <v>44029</v>
      </c>
      <c r="F85">
        <f>VLOOKUP($B85,XY_MinMax!$A:$G,2,0)</f>
        <v>639.70000000000005</v>
      </c>
      <c r="G85">
        <f>VLOOKUP($B85,XY_MinMax!$A:$G,3,0)</f>
        <v>640.9</v>
      </c>
      <c r="H85">
        <f>VLOOKUP($B85,XY_MinMax!$A:$G,4,0)</f>
        <v>640.20000000000005</v>
      </c>
      <c r="I85">
        <f>VLOOKUP($B85,XY_MinMax!$A:$G,5,0)</f>
        <v>385</v>
      </c>
      <c r="J85">
        <f>VLOOKUP($B85,XY_MinMax!$A:$G,7,0)</f>
        <v>387.2</v>
      </c>
      <c r="K85">
        <f>VLOOKUP($B85,XY_MinMax!$A:$G,6,0)</f>
        <v>385.8</v>
      </c>
      <c r="L85">
        <f>tbl_Countries[[#This Row],[Xmax]]-tbl_Countries[[#This Row],[Xmin]]</f>
        <v>1.1999999999999318</v>
      </c>
      <c r="M85">
        <f>tbl_Countries[[#This Row],[Ymax]]-tbl_Countries[[#This Row],[Ymin]]</f>
        <v>2.1999999999999886</v>
      </c>
      <c r="N85" t="s">
        <v>36420</v>
      </c>
      <c r="O85" t="s">
        <v>35242</v>
      </c>
      <c r="P85" t="s">
        <v>35243</v>
      </c>
      <c r="Q85" t="s">
        <v>1870</v>
      </c>
      <c r="R85">
        <v>760</v>
      </c>
      <c r="S85">
        <v>760</v>
      </c>
      <c r="T85">
        <v>0</v>
      </c>
      <c r="U85" t="s">
        <v>35244</v>
      </c>
      <c r="V85" t="s">
        <v>610</v>
      </c>
      <c r="W85" t="s">
        <v>610</v>
      </c>
      <c r="X85" t="s">
        <v>32883</v>
      </c>
      <c r="Y85" t="s">
        <v>6653</v>
      </c>
      <c r="Z85" t="s">
        <v>35246</v>
      </c>
      <c r="AA85" t="s">
        <v>610</v>
      </c>
      <c r="AB85" t="s">
        <v>6656</v>
      </c>
      <c r="AC85" t="s">
        <v>35247</v>
      </c>
      <c r="AD85" s="3">
        <v>2.1000000000000001E-2</v>
      </c>
      <c r="AE85" s="3">
        <v>3.9E-2</v>
      </c>
      <c r="AF85" s="3">
        <v>5.2999999999999999E-2</v>
      </c>
      <c r="AG85" s="3">
        <v>7.0000000000000001E-3</v>
      </c>
      <c r="AH85" s="3">
        <v>0.88</v>
      </c>
      <c r="AI85" t="s">
        <v>35478</v>
      </c>
      <c r="AJ85">
        <v>1442659</v>
      </c>
      <c r="AK85" t="s">
        <v>35257</v>
      </c>
      <c r="AL85" t="s">
        <v>35258</v>
      </c>
      <c r="AM85" t="s">
        <v>35259</v>
      </c>
      <c r="AN85" s="3">
        <v>0.1888</v>
      </c>
      <c r="AO85" s="3">
        <v>0.15490000000000001</v>
      </c>
      <c r="AP85" s="3">
        <v>0.56059999999999999</v>
      </c>
      <c r="AQ85" s="3">
        <v>6.4899999999999999E-2</v>
      </c>
      <c r="AR85" s="3">
        <v>3.0800000000000001E-2</v>
      </c>
      <c r="AS85" s="4">
        <v>2.1899999999999999E-2</v>
      </c>
      <c r="AT85" t="s">
        <v>4261</v>
      </c>
      <c r="AU85" t="s">
        <v>35270</v>
      </c>
      <c r="AV85" t="s">
        <v>35271</v>
      </c>
      <c r="AW85" t="s">
        <v>35272</v>
      </c>
      <c r="AX85" t="s">
        <v>35274</v>
      </c>
      <c r="AY85" t="s">
        <v>29143</v>
      </c>
      <c r="AZ85" t="s">
        <v>35287</v>
      </c>
      <c r="BA85" t="s">
        <v>37467</v>
      </c>
      <c r="BB85" t="s">
        <v>5613</v>
      </c>
      <c r="BC85" t="s">
        <v>35294</v>
      </c>
      <c r="BD85" t="s">
        <v>35295</v>
      </c>
      <c r="BE85" t="s">
        <v>2738</v>
      </c>
      <c r="BF85" t="s">
        <v>35296</v>
      </c>
      <c r="BG85" t="s">
        <v>35297</v>
      </c>
      <c r="BH85" t="s">
        <v>35298</v>
      </c>
      <c r="BI85" t="s">
        <v>35304</v>
      </c>
      <c r="BJ85" t="s">
        <v>35305</v>
      </c>
      <c r="BK85" t="s">
        <v>35322</v>
      </c>
      <c r="BL85" t="s">
        <v>35323</v>
      </c>
      <c r="BM85" s="3">
        <v>3.7999999999999999E-2</v>
      </c>
      <c r="BN85">
        <v>49000</v>
      </c>
      <c r="BO85" t="s">
        <v>37667</v>
      </c>
      <c r="BP85" s="2">
        <v>1</v>
      </c>
      <c r="BQ85" s="2">
        <v>0</v>
      </c>
      <c r="BR85" s="2">
        <v>0</v>
      </c>
      <c r="BS85" s="2">
        <v>0</v>
      </c>
      <c r="BT85" t="s">
        <v>35378</v>
      </c>
      <c r="BU85">
        <v>4</v>
      </c>
      <c r="BV85" t="s">
        <v>610</v>
      </c>
      <c r="BW85">
        <v>4122</v>
      </c>
      <c r="BX85">
        <f>IF(ISNA(VLOOKUP(tbl_Countries[[#This Row],[name]],HDI!A:B,2,0)),0,VLOOKUP(tbl_Countries[[#This Row],[name]],HDI!A:B,2,0))</f>
        <v>0.85199999999999998</v>
      </c>
    </row>
    <row r="86" spans="1:76" x14ac:dyDescent="0.25">
      <c r="A86" t="s">
        <v>3620</v>
      </c>
      <c r="B86" t="s">
        <v>9082</v>
      </c>
      <c r="C86" t="s">
        <v>37284</v>
      </c>
      <c r="D86" t="s">
        <v>5762</v>
      </c>
      <c r="E86" t="s">
        <v>44191</v>
      </c>
      <c r="F86">
        <f>VLOOKUP($B86,XY_MinMax!$A:$G,2,0)</f>
        <v>787.3</v>
      </c>
      <c r="G86">
        <f>VLOOKUP($B86,XY_MinMax!$A:$G,3,0)</f>
        <v>788.6</v>
      </c>
      <c r="H86">
        <f>VLOOKUP($B86,XY_MinMax!$A:$G,4,0)</f>
        <v>787.8</v>
      </c>
      <c r="I86">
        <f>VLOOKUP($B86,XY_MinMax!$A:$G,5,0)</f>
        <v>456.5</v>
      </c>
      <c r="J86">
        <f>VLOOKUP($B86,XY_MinMax!$A:$G,7,0)</f>
        <v>457.1</v>
      </c>
      <c r="K86">
        <f>VLOOKUP($B86,XY_MinMax!$A:$G,6,0)</f>
        <v>456.8</v>
      </c>
      <c r="L86">
        <f>tbl_Countries[[#This Row],[Xmax]]-tbl_Countries[[#This Row],[Xmin]]</f>
        <v>1.3000000000000682</v>
      </c>
      <c r="M86">
        <f>tbl_Countries[[#This Row],[Ymax]]-tbl_Countries[[#This Row],[Ymin]]</f>
        <v>0.60000000000002274</v>
      </c>
      <c r="N86" t="s">
        <v>36243</v>
      </c>
      <c r="O86" t="s">
        <v>3622</v>
      </c>
      <c r="P86" t="s">
        <v>3623</v>
      </c>
      <c r="Q86" t="s">
        <v>1192</v>
      </c>
      <c r="R86">
        <v>719.2</v>
      </c>
      <c r="S86">
        <v>709.2</v>
      </c>
      <c r="T86">
        <v>10</v>
      </c>
      <c r="U86" t="s">
        <v>3624</v>
      </c>
      <c r="V86" t="s">
        <v>610</v>
      </c>
      <c r="W86" t="s">
        <v>610</v>
      </c>
      <c r="X86" t="s">
        <v>3625</v>
      </c>
      <c r="Y86" t="s">
        <v>3626</v>
      </c>
      <c r="Z86" t="s">
        <v>3627</v>
      </c>
      <c r="AA86" t="s">
        <v>610</v>
      </c>
      <c r="AB86" t="s">
        <v>3628</v>
      </c>
      <c r="AC86" t="s">
        <v>3629</v>
      </c>
      <c r="AD86" s="3">
        <v>8.9999999999999993E-3</v>
      </c>
      <c r="AE86" s="3">
        <v>1E-3</v>
      </c>
      <c r="AF86" s="3">
        <v>0</v>
      </c>
      <c r="AG86" s="3">
        <v>3.3000000000000002E-2</v>
      </c>
      <c r="AH86" s="3">
        <v>0.95699999999999996</v>
      </c>
      <c r="AI86" t="s">
        <v>3639</v>
      </c>
      <c r="AJ86">
        <v>5995991</v>
      </c>
      <c r="AK86" t="s">
        <v>3641</v>
      </c>
      <c r="AL86" t="s">
        <v>3620</v>
      </c>
      <c r="AM86" t="s">
        <v>3642</v>
      </c>
      <c r="AN86" s="3">
        <v>0.12770000000000001</v>
      </c>
      <c r="AO86" s="3">
        <v>0.1605</v>
      </c>
      <c r="AP86" s="3">
        <v>0.50609999999999999</v>
      </c>
      <c r="AQ86" s="3">
        <v>0.1053</v>
      </c>
      <c r="AR86" s="3">
        <v>0.1003</v>
      </c>
      <c r="AS86" s="4">
        <v>1.7899999999999999E-2</v>
      </c>
      <c r="AT86" t="s">
        <v>3658</v>
      </c>
      <c r="AU86" t="s">
        <v>1907</v>
      </c>
      <c r="AV86" t="s">
        <v>3659</v>
      </c>
      <c r="AW86" t="s">
        <v>1587</v>
      </c>
      <c r="AX86" t="s">
        <v>3661</v>
      </c>
      <c r="AY86" t="s">
        <v>3667</v>
      </c>
      <c r="AZ86" t="s">
        <v>47102</v>
      </c>
      <c r="BA86" t="s">
        <v>37398</v>
      </c>
      <c r="BB86" t="s">
        <v>2288</v>
      </c>
      <c r="BC86" t="s">
        <v>3620</v>
      </c>
      <c r="BD86" t="s">
        <v>3683</v>
      </c>
      <c r="BE86" t="s">
        <v>3684</v>
      </c>
      <c r="BF86" t="s">
        <v>3685</v>
      </c>
      <c r="BG86" t="s">
        <v>3686</v>
      </c>
      <c r="BH86" t="s">
        <v>3687</v>
      </c>
      <c r="BI86" t="s">
        <v>36245</v>
      </c>
      <c r="BJ86" t="s">
        <v>3693</v>
      </c>
      <c r="BK86" t="s">
        <v>36249</v>
      </c>
      <c r="BL86" t="s">
        <v>3712</v>
      </c>
      <c r="BM86" s="3">
        <v>3.5999999999999997E-2</v>
      </c>
      <c r="BN86">
        <v>94100</v>
      </c>
      <c r="BO86" t="s">
        <v>37632</v>
      </c>
      <c r="BP86" s="2">
        <v>0.98</v>
      </c>
      <c r="BQ86" s="2">
        <v>0</v>
      </c>
      <c r="BR86" s="2">
        <v>0</v>
      </c>
      <c r="BS86" s="2">
        <v>0.02</v>
      </c>
      <c r="BT86" t="s">
        <v>3783</v>
      </c>
      <c r="BU86">
        <v>9</v>
      </c>
      <c r="BV86" t="s">
        <v>610</v>
      </c>
      <c r="BW86">
        <v>3500</v>
      </c>
      <c r="BX86">
        <f>IF(ISNA(VLOOKUP(tbl_Countries[[#This Row],[name]],HDI!A:B,2,0)),0,VLOOKUP(tbl_Countries[[#This Row],[name]],HDI!A:B,2,0))</f>
        <v>0.93799999999999994</v>
      </c>
    </row>
    <row r="87" spans="1:76" x14ac:dyDescent="0.25">
      <c r="A87" t="s">
        <v>13561</v>
      </c>
      <c r="B87" t="s">
        <v>13562</v>
      </c>
      <c r="C87" t="s">
        <v>37215</v>
      </c>
      <c r="D87" t="s">
        <v>5762</v>
      </c>
      <c r="E87" t="s">
        <v>44142</v>
      </c>
      <c r="F87">
        <f>VLOOKUP($B87,XY_MinMax!$A:$G,2,0)</f>
        <v>702.2</v>
      </c>
      <c r="G87">
        <f>VLOOKUP($B87,XY_MinMax!$A:$G,3,0)</f>
        <v>704</v>
      </c>
      <c r="H87">
        <f>VLOOKUP($B87,XY_MinMax!$A:$G,4,0)</f>
        <v>703</v>
      </c>
      <c r="I87">
        <f>VLOOKUP($B87,XY_MinMax!$A:$G,5,0)</f>
        <v>441.2</v>
      </c>
      <c r="J87">
        <f>VLOOKUP($B87,XY_MinMax!$A:$G,7,0)</f>
        <v>459.2</v>
      </c>
      <c r="K87">
        <f>VLOOKUP($B87,XY_MinMax!$A:$G,6,0)</f>
        <v>448.5</v>
      </c>
      <c r="L87">
        <f>tbl_Countries[[#This Row],[Xmax]]-tbl_Countries[[#This Row],[Xmin]]</f>
        <v>1.7999999999999545</v>
      </c>
      <c r="M87">
        <f>tbl_Countries[[#This Row],[Ymax]]-tbl_Countries[[#This Row],[Ymin]]</f>
        <v>18</v>
      </c>
      <c r="N87" t="s">
        <v>37485</v>
      </c>
      <c r="O87" t="s">
        <v>13563</v>
      </c>
      <c r="P87" t="s">
        <v>13564</v>
      </c>
      <c r="Q87" t="s">
        <v>5762</v>
      </c>
      <c r="R87">
        <v>298</v>
      </c>
      <c r="S87">
        <v>298</v>
      </c>
      <c r="T87">
        <v>0</v>
      </c>
      <c r="U87" t="s">
        <v>13565</v>
      </c>
      <c r="V87" t="s">
        <v>610</v>
      </c>
      <c r="W87" t="s">
        <v>610</v>
      </c>
      <c r="X87" t="s">
        <v>13566</v>
      </c>
      <c r="Y87" t="s">
        <v>13567</v>
      </c>
      <c r="Z87" t="s">
        <v>13568</v>
      </c>
      <c r="AA87">
        <v>2</v>
      </c>
      <c r="AB87" t="s">
        <v>3827</v>
      </c>
      <c r="AC87" t="s">
        <v>13569</v>
      </c>
      <c r="AD87" s="3">
        <v>0.1</v>
      </c>
      <c r="AE87" s="3">
        <v>0.1</v>
      </c>
      <c r="AF87" s="3">
        <v>3.3000000000000002E-2</v>
      </c>
      <c r="AG87" s="3">
        <v>0.03</v>
      </c>
      <c r="AH87" s="3">
        <v>0.73699999999999999</v>
      </c>
      <c r="AI87" t="s">
        <v>13578</v>
      </c>
      <c r="AJ87">
        <v>392473</v>
      </c>
      <c r="AK87" t="s">
        <v>13580</v>
      </c>
      <c r="AL87" t="s">
        <v>13581</v>
      </c>
      <c r="AM87" t="s">
        <v>13582</v>
      </c>
      <c r="AN87" s="3">
        <v>0.2162</v>
      </c>
      <c r="AO87" s="3">
        <v>0.1915</v>
      </c>
      <c r="AP87" s="3">
        <v>0.48470000000000002</v>
      </c>
      <c r="AQ87" s="3">
        <v>6.2199999999999998E-2</v>
      </c>
      <c r="AR87" s="3">
        <v>4.53E-2</v>
      </c>
      <c r="AS87" s="4">
        <v>-5.9999999999999995E-4</v>
      </c>
      <c r="AT87" t="s">
        <v>13597</v>
      </c>
      <c r="AU87" t="s">
        <v>4930</v>
      </c>
      <c r="AV87" t="s">
        <v>13598</v>
      </c>
      <c r="AW87" t="s">
        <v>13599</v>
      </c>
      <c r="AX87" t="s">
        <v>13601</v>
      </c>
      <c r="AY87" t="s">
        <v>12892</v>
      </c>
      <c r="AZ87" t="s">
        <v>2281</v>
      </c>
      <c r="BA87" t="s">
        <v>37486</v>
      </c>
      <c r="BB87" t="s">
        <v>1726</v>
      </c>
      <c r="BC87" t="s">
        <v>13625</v>
      </c>
      <c r="BD87" t="s">
        <v>13626</v>
      </c>
      <c r="BE87" t="s">
        <v>5842</v>
      </c>
      <c r="BF87" t="s">
        <v>13627</v>
      </c>
      <c r="BG87" t="s">
        <v>13628</v>
      </c>
      <c r="BH87" t="s">
        <v>13629</v>
      </c>
      <c r="BI87" t="s">
        <v>37487</v>
      </c>
      <c r="BJ87" t="s">
        <v>13635</v>
      </c>
      <c r="BK87" t="s">
        <v>13648</v>
      </c>
      <c r="BL87" t="s">
        <v>13649</v>
      </c>
      <c r="BM87" s="3">
        <v>4.8000000000000001E-2</v>
      </c>
      <c r="BN87">
        <v>19200</v>
      </c>
      <c r="BO87" t="s">
        <v>37677</v>
      </c>
      <c r="BP87" s="2">
        <v>0.96</v>
      </c>
      <c r="BQ87" s="2">
        <v>0</v>
      </c>
      <c r="BR87" s="2">
        <v>0</v>
      </c>
      <c r="BS87" s="2">
        <v>0.04</v>
      </c>
      <c r="BT87" t="s">
        <v>13695</v>
      </c>
      <c r="BU87">
        <v>9</v>
      </c>
      <c r="BV87" t="s">
        <v>610</v>
      </c>
      <c r="BW87">
        <v>93</v>
      </c>
      <c r="BX87">
        <f>IF(ISNA(VLOOKUP(tbl_Countries[[#This Row],[name]],HDI!A:B,2,0)),0,VLOOKUP(tbl_Countries[[#This Row],[name]],HDI!A:B,2,0))</f>
        <v>0.74</v>
      </c>
    </row>
    <row r="88" spans="1:76" x14ac:dyDescent="0.25">
      <c r="A88" t="s">
        <v>7832</v>
      </c>
      <c r="B88" t="s">
        <v>37258</v>
      </c>
      <c r="C88" t="s">
        <v>37259</v>
      </c>
      <c r="D88" t="s">
        <v>5762</v>
      </c>
      <c r="E88" t="s">
        <v>44250</v>
      </c>
      <c r="F88">
        <f>VLOOKUP($B88,XY_MinMax!$A:$G,2,0)</f>
        <v>530</v>
      </c>
      <c r="G88">
        <f>VLOOKUP($B88,XY_MinMax!$A:$G,3,0)</f>
        <v>999</v>
      </c>
      <c r="H88">
        <f>VLOOKUP($B88,XY_MinMax!$A:$G,4,0)</f>
        <v>768.1</v>
      </c>
      <c r="I88">
        <f>VLOOKUP($B88,XY_MinMax!$A:$G,5,0)</f>
        <v>40.799999999999997</v>
      </c>
      <c r="J88">
        <f>VLOOKUP($B88,XY_MinMax!$A:$G,7,0)</f>
        <v>335</v>
      </c>
      <c r="K88">
        <f>VLOOKUP($B88,XY_MinMax!$A:$G,6,0)</f>
        <v>240</v>
      </c>
      <c r="L88">
        <f>tbl_Countries[[#This Row],[Xmax]]-tbl_Countries[[#This Row],[Xmin]]</f>
        <v>469</v>
      </c>
      <c r="M88">
        <f>tbl_Countries[[#This Row],[Ymax]]-tbl_Countries[[#This Row],[Ymin]]</f>
        <v>294.2</v>
      </c>
      <c r="N88" t="s">
        <v>36873</v>
      </c>
      <c r="O88" t="s">
        <v>7834</v>
      </c>
      <c r="P88" t="s">
        <v>7835</v>
      </c>
      <c r="Q88" t="s">
        <v>5762</v>
      </c>
      <c r="R88">
        <v>17098242</v>
      </c>
      <c r="S88">
        <v>16377742</v>
      </c>
      <c r="T88">
        <v>720500</v>
      </c>
      <c r="U88" t="s">
        <v>7836</v>
      </c>
      <c r="V88" t="s">
        <v>7837</v>
      </c>
      <c r="W88" t="s">
        <v>7838</v>
      </c>
      <c r="X88" t="s">
        <v>7839</v>
      </c>
      <c r="Y88" t="s">
        <v>7840</v>
      </c>
      <c r="Z88" t="s">
        <v>7841</v>
      </c>
      <c r="AA88">
        <v>600</v>
      </c>
      <c r="AB88" t="s">
        <v>7843</v>
      </c>
      <c r="AC88" t="s">
        <v>36196</v>
      </c>
      <c r="AD88" s="3">
        <v>7.2999999999999995E-2</v>
      </c>
      <c r="AE88" s="3">
        <v>1E-3</v>
      </c>
      <c r="AF88" s="3">
        <v>5.7000000000000002E-2</v>
      </c>
      <c r="AG88" s="3">
        <v>0.49399999999999999</v>
      </c>
      <c r="AH88" s="3">
        <v>0.375</v>
      </c>
      <c r="AI88" t="s">
        <v>36875</v>
      </c>
      <c r="AJ88">
        <v>142122776</v>
      </c>
      <c r="AK88" t="s">
        <v>7853</v>
      </c>
      <c r="AL88" t="s">
        <v>7854</v>
      </c>
      <c r="AM88" t="s">
        <v>7855</v>
      </c>
      <c r="AN88" s="3">
        <v>0.1721</v>
      </c>
      <c r="AO88" s="3">
        <v>9.4100000000000003E-2</v>
      </c>
      <c r="AP88" s="3">
        <v>0.44209999999999999</v>
      </c>
      <c r="AQ88" s="3">
        <v>0.14510000000000001</v>
      </c>
      <c r="AR88" s="3">
        <v>0.14660000000000001</v>
      </c>
      <c r="AS88" s="4">
        <v>-1.1000000000000001E-3</v>
      </c>
      <c r="AT88" t="s">
        <v>7868</v>
      </c>
      <c r="AU88" t="s">
        <v>7869</v>
      </c>
      <c r="AV88" t="s">
        <v>7870</v>
      </c>
      <c r="AW88" t="s">
        <v>7871</v>
      </c>
      <c r="AX88" t="s">
        <v>7873</v>
      </c>
      <c r="AY88" t="s">
        <v>7881</v>
      </c>
      <c r="AZ88" t="s">
        <v>7896</v>
      </c>
      <c r="BA88" t="s">
        <v>7902</v>
      </c>
      <c r="BB88" t="s">
        <v>7903</v>
      </c>
      <c r="BC88" t="s">
        <v>7904</v>
      </c>
      <c r="BD88" t="s">
        <v>7905</v>
      </c>
      <c r="BE88" t="s">
        <v>2738</v>
      </c>
      <c r="BF88" t="s">
        <v>36876</v>
      </c>
      <c r="BG88" t="s">
        <v>7907</v>
      </c>
      <c r="BH88" t="s">
        <v>7908</v>
      </c>
      <c r="BI88" t="s">
        <v>7913</v>
      </c>
      <c r="BJ88" t="s">
        <v>7914</v>
      </c>
      <c r="BK88" t="s">
        <v>7936</v>
      </c>
      <c r="BL88" t="s">
        <v>7937</v>
      </c>
      <c r="BM88" s="3">
        <v>1.4999999999999999E-2</v>
      </c>
      <c r="BN88">
        <v>27900</v>
      </c>
      <c r="BO88" t="s">
        <v>37656</v>
      </c>
      <c r="BP88" s="2">
        <v>0.68</v>
      </c>
      <c r="BQ88" s="2">
        <v>0.11</v>
      </c>
      <c r="BR88" s="2">
        <v>0.21</v>
      </c>
      <c r="BS88" s="2">
        <v>0.01</v>
      </c>
      <c r="BT88" t="s">
        <v>8014</v>
      </c>
      <c r="BU88">
        <v>1218</v>
      </c>
      <c r="BV88">
        <v>87157</v>
      </c>
      <c r="BW88">
        <v>1283387</v>
      </c>
      <c r="BX88">
        <f>IF(ISNA(VLOOKUP(tbl_Countries[[#This Row],[name]],HDI!A:B,2,0)),0,VLOOKUP(tbl_Countries[[#This Row],[name]],HDI!A:B,2,0))</f>
        <v>0.82399999999999995</v>
      </c>
    </row>
    <row r="89" spans="1:76" x14ac:dyDescent="0.25">
      <c r="A89" t="s">
        <v>23897</v>
      </c>
      <c r="B89" t="s">
        <v>23898</v>
      </c>
      <c r="C89" t="s">
        <v>37104</v>
      </c>
      <c r="D89" t="s">
        <v>315</v>
      </c>
      <c r="E89" t="s">
        <v>44065</v>
      </c>
      <c r="F89">
        <f>VLOOKUP($B89,XY_MinMax!$A:$G,2,0)</f>
        <v>325.10000000000002</v>
      </c>
      <c r="G89">
        <f>VLOOKUP($B89,XY_MinMax!$A:$G,3,0)</f>
        <v>654.79999999999995</v>
      </c>
      <c r="H89">
        <f>VLOOKUP($B89,XY_MinMax!$A:$G,4,0)</f>
        <v>492.3</v>
      </c>
      <c r="I89">
        <f>VLOOKUP($B89,XY_MinMax!$A:$G,5,0)</f>
        <v>295.3</v>
      </c>
      <c r="J89">
        <f>VLOOKUP($B89,XY_MinMax!$A:$G,7,0)</f>
        <v>521.29999999999995</v>
      </c>
      <c r="K89">
        <f>VLOOKUP($B89,XY_MinMax!$A:$G,6,0)</f>
        <v>331.4</v>
      </c>
      <c r="L89">
        <f>tbl_Countries[[#This Row],[Xmax]]-tbl_Countries[[#This Row],[Xmin]]</f>
        <v>329.69999999999993</v>
      </c>
      <c r="M89">
        <f>tbl_Countries[[#This Row],[Ymax]]-tbl_Countries[[#This Row],[Ymin]]</f>
        <v>225.99999999999994</v>
      </c>
      <c r="N89" t="s">
        <v>36567</v>
      </c>
      <c r="O89" t="s">
        <v>36568</v>
      </c>
      <c r="P89" t="s">
        <v>36569</v>
      </c>
      <c r="Q89" t="s">
        <v>36570</v>
      </c>
      <c r="R89">
        <v>643801</v>
      </c>
      <c r="S89">
        <v>640427</v>
      </c>
      <c r="T89">
        <v>3374</v>
      </c>
      <c r="U89" t="s">
        <v>23899</v>
      </c>
      <c r="V89" t="s">
        <v>610</v>
      </c>
      <c r="W89" t="s">
        <v>23900</v>
      </c>
      <c r="X89" t="s">
        <v>23901</v>
      </c>
      <c r="Y89" t="s">
        <v>36571</v>
      </c>
      <c r="Z89" t="s">
        <v>36572</v>
      </c>
      <c r="AA89">
        <v>375</v>
      </c>
      <c r="AB89" t="s">
        <v>23904</v>
      </c>
      <c r="AC89" t="s">
        <v>23905</v>
      </c>
      <c r="AD89" s="3">
        <v>0.33400000000000002</v>
      </c>
      <c r="AE89" s="3">
        <v>1.7999999999999999E-2</v>
      </c>
      <c r="AF89" s="3">
        <v>0.17499999999999999</v>
      </c>
      <c r="AG89" s="3">
        <v>0.29199999999999998</v>
      </c>
      <c r="AH89" s="3">
        <v>0.18099999999999999</v>
      </c>
      <c r="AI89" t="s">
        <v>23913</v>
      </c>
      <c r="AJ89">
        <v>67364357</v>
      </c>
      <c r="AK89" t="s">
        <v>8473</v>
      </c>
      <c r="AL89" t="s">
        <v>8474</v>
      </c>
      <c r="AM89" t="s">
        <v>23915</v>
      </c>
      <c r="AN89" s="3">
        <v>0.18479999999999999</v>
      </c>
      <c r="AO89" s="3">
        <v>0.11799999999999999</v>
      </c>
      <c r="AP89" s="3">
        <v>0.37480000000000002</v>
      </c>
      <c r="AQ89" s="3">
        <v>0.1242</v>
      </c>
      <c r="AR89" s="3">
        <v>0.19819999999999999</v>
      </c>
      <c r="AS89" s="4">
        <v>3.7000000000000002E-3</v>
      </c>
      <c r="AT89" t="s">
        <v>4696</v>
      </c>
      <c r="AU89" t="s">
        <v>4697</v>
      </c>
      <c r="AV89" t="s">
        <v>23929</v>
      </c>
      <c r="AW89" t="s">
        <v>23930</v>
      </c>
      <c r="AX89" t="s">
        <v>23932</v>
      </c>
      <c r="AY89" t="s">
        <v>9670</v>
      </c>
      <c r="AZ89" t="s">
        <v>23940</v>
      </c>
      <c r="BA89" t="s">
        <v>37465</v>
      </c>
      <c r="BB89" t="s">
        <v>6551</v>
      </c>
      <c r="BC89" t="s">
        <v>23946</v>
      </c>
      <c r="BD89" t="s">
        <v>23947</v>
      </c>
      <c r="BE89" t="s">
        <v>412</v>
      </c>
      <c r="BF89" t="s">
        <v>35743</v>
      </c>
      <c r="BG89" t="s">
        <v>23948</v>
      </c>
      <c r="BH89" t="s">
        <v>23949</v>
      </c>
      <c r="BI89" t="s">
        <v>23954</v>
      </c>
      <c r="BJ89" t="s">
        <v>23955</v>
      </c>
      <c r="BK89" t="s">
        <v>37466</v>
      </c>
      <c r="BL89" t="s">
        <v>23978</v>
      </c>
      <c r="BM89" s="3">
        <v>2.3E-2</v>
      </c>
      <c r="BN89">
        <v>44100</v>
      </c>
      <c r="BO89" t="s">
        <v>37628</v>
      </c>
      <c r="BP89" s="2">
        <v>0.17</v>
      </c>
      <c r="BQ89" s="2">
        <v>0.5</v>
      </c>
      <c r="BR89" s="2">
        <v>0.15</v>
      </c>
      <c r="BS89" s="2">
        <v>0.19</v>
      </c>
      <c r="BT89" t="s">
        <v>24045</v>
      </c>
      <c r="BU89">
        <v>464</v>
      </c>
      <c r="BV89">
        <v>2964</v>
      </c>
      <c r="BW89">
        <v>1053215</v>
      </c>
      <c r="BX89">
        <f>IF(ISNA(VLOOKUP(tbl_Countries[[#This Row],[name]],HDI!A:B,2,0)),0,VLOOKUP(tbl_Countries[[#This Row],[name]],HDI!A:B,2,0))</f>
        <v>0.90100000000000002</v>
      </c>
    </row>
    <row r="90" spans="1:76" x14ac:dyDescent="0.25">
      <c r="A90" t="s">
        <v>3992</v>
      </c>
      <c r="B90" t="s">
        <v>27296</v>
      </c>
      <c r="C90" t="s">
        <v>37103</v>
      </c>
      <c r="D90" t="s">
        <v>315</v>
      </c>
      <c r="E90" t="s">
        <v>44064</v>
      </c>
      <c r="F90">
        <f>VLOOKUP($B90,XY_MinMax!$A:$G,2,0)</f>
        <v>449.7</v>
      </c>
      <c r="G90">
        <f>VLOOKUP($B90,XY_MinMax!$A:$G,3,0)</f>
        <v>512</v>
      </c>
      <c r="H90">
        <f>VLOOKUP($B90,XY_MinMax!$A:$G,4,0)</f>
        <v>489.9</v>
      </c>
      <c r="I90">
        <f>VLOOKUP($B90,XY_MinMax!$A:$G,5,0)</f>
        <v>325.39999999999998</v>
      </c>
      <c r="J90">
        <f>VLOOKUP($B90,XY_MinMax!$A:$G,7,0)</f>
        <v>380.8</v>
      </c>
      <c r="K90">
        <f>VLOOKUP($B90,XY_MinMax!$A:$G,6,0)</f>
        <v>338.6</v>
      </c>
      <c r="L90">
        <f>tbl_Countries[[#This Row],[Xmax]]-tbl_Countries[[#This Row],[Xmin]]</f>
        <v>62.300000000000011</v>
      </c>
      <c r="M90">
        <f>tbl_Countries[[#This Row],[Ymax]]-tbl_Countries[[#This Row],[Ymin]]</f>
        <v>55.400000000000034</v>
      </c>
      <c r="N90" t="s">
        <v>36919</v>
      </c>
      <c r="O90" t="s">
        <v>3994</v>
      </c>
      <c r="P90" t="s">
        <v>3995</v>
      </c>
      <c r="Q90" t="s">
        <v>315</v>
      </c>
      <c r="R90">
        <v>505370</v>
      </c>
      <c r="S90">
        <v>498980</v>
      </c>
      <c r="T90">
        <v>6390</v>
      </c>
      <c r="U90" t="s">
        <v>3996</v>
      </c>
      <c r="V90" t="s">
        <v>3997</v>
      </c>
      <c r="W90" t="s">
        <v>3998</v>
      </c>
      <c r="X90" t="s">
        <v>3999</v>
      </c>
      <c r="Y90" t="s">
        <v>4001</v>
      </c>
      <c r="Z90" t="s">
        <v>4002</v>
      </c>
      <c r="AA90">
        <v>660</v>
      </c>
      <c r="AB90" t="s">
        <v>1649</v>
      </c>
      <c r="AC90" t="s">
        <v>4004</v>
      </c>
      <c r="AD90" s="3">
        <v>0.249</v>
      </c>
      <c r="AE90" s="3">
        <v>9.0999999999999998E-2</v>
      </c>
      <c r="AF90" s="3">
        <v>0.20100000000000001</v>
      </c>
      <c r="AG90" s="3">
        <v>0.36799999999999999</v>
      </c>
      <c r="AH90" s="3">
        <v>9.0999999999999998E-2</v>
      </c>
      <c r="AI90" t="s">
        <v>4014</v>
      </c>
      <c r="AJ90">
        <v>49331076</v>
      </c>
      <c r="AK90" t="s">
        <v>4016</v>
      </c>
      <c r="AL90" t="s">
        <v>4017</v>
      </c>
      <c r="AM90" t="s">
        <v>4018</v>
      </c>
      <c r="AN90" s="3">
        <v>0.15290000000000001</v>
      </c>
      <c r="AO90" s="3">
        <v>9.6500000000000002E-2</v>
      </c>
      <c r="AP90" s="3">
        <v>0.44540000000000002</v>
      </c>
      <c r="AQ90" s="3">
        <v>0.12379999999999999</v>
      </c>
      <c r="AR90" s="3">
        <v>0.18149999999999999</v>
      </c>
      <c r="AS90" s="4">
        <v>7.3000000000000001E-3</v>
      </c>
      <c r="AT90" t="s">
        <v>4033</v>
      </c>
      <c r="AU90" t="s">
        <v>4034</v>
      </c>
      <c r="AV90" t="s">
        <v>4035</v>
      </c>
      <c r="AW90" t="s">
        <v>4036</v>
      </c>
      <c r="AX90" t="s">
        <v>4038</v>
      </c>
      <c r="AY90" t="s">
        <v>4045</v>
      </c>
      <c r="AZ90" t="s">
        <v>4059</v>
      </c>
      <c r="BA90" t="s">
        <v>37431</v>
      </c>
      <c r="BB90" t="s">
        <v>4067</v>
      </c>
      <c r="BC90" t="s">
        <v>4068</v>
      </c>
      <c r="BD90" t="s">
        <v>4069</v>
      </c>
      <c r="BE90" t="s">
        <v>412</v>
      </c>
      <c r="BF90" t="s">
        <v>4070</v>
      </c>
      <c r="BG90" t="s">
        <v>4071</v>
      </c>
      <c r="BH90" t="s">
        <v>4072</v>
      </c>
      <c r="BI90" t="s">
        <v>4079</v>
      </c>
      <c r="BJ90" t="s">
        <v>36254</v>
      </c>
      <c r="BK90" t="s">
        <v>37432</v>
      </c>
      <c r="BL90" t="s">
        <v>4101</v>
      </c>
      <c r="BM90" s="3">
        <v>0.03</v>
      </c>
      <c r="BN90">
        <v>38400</v>
      </c>
      <c r="BO90" t="s">
        <v>37628</v>
      </c>
      <c r="BP90" s="2">
        <v>0.47</v>
      </c>
      <c r="BQ90" s="2">
        <v>7.0000000000000007E-2</v>
      </c>
      <c r="BR90" s="2">
        <v>0.14000000000000001</v>
      </c>
      <c r="BS90" s="2">
        <v>0.32</v>
      </c>
      <c r="BT90" t="s">
        <v>4183</v>
      </c>
      <c r="BU90">
        <v>150</v>
      </c>
      <c r="BV90">
        <v>15333</v>
      </c>
      <c r="BW90">
        <v>683175</v>
      </c>
      <c r="BX90">
        <f>IF(ISNA(VLOOKUP(tbl_Countries[[#This Row],[name]],HDI!A:B,2,0)),0,VLOOKUP(tbl_Countries[[#This Row],[name]],HDI!A:B,2,0))</f>
        <v>0.90400000000000003</v>
      </c>
    </row>
    <row r="91" spans="1:76" x14ac:dyDescent="0.25">
      <c r="A91" t="s">
        <v>4656</v>
      </c>
      <c r="B91" t="s">
        <v>8695</v>
      </c>
      <c r="C91" t="s">
        <v>37283</v>
      </c>
      <c r="D91" t="s">
        <v>315</v>
      </c>
      <c r="E91" t="s">
        <v>44190</v>
      </c>
      <c r="F91">
        <f>VLOOKUP($B91,XY_MinMax!$A:$G,2,0)</f>
        <v>530.4</v>
      </c>
      <c r="G91">
        <f>VLOOKUP($B91,XY_MinMax!$A:$G,3,0)</f>
        <v>567</v>
      </c>
      <c r="H91">
        <f>VLOOKUP($B91,XY_MinMax!$A:$G,4,0)</f>
        <v>546.5</v>
      </c>
      <c r="I91">
        <f>VLOOKUP($B91,XY_MinMax!$A:$G,5,0)</f>
        <v>192.4</v>
      </c>
      <c r="J91">
        <f>VLOOKUP($B91,XY_MinMax!$A:$G,7,0)</f>
        <v>275.60000000000002</v>
      </c>
      <c r="K91">
        <f>VLOOKUP($B91,XY_MinMax!$A:$G,6,0)</f>
        <v>235.3</v>
      </c>
      <c r="L91">
        <f>tbl_Countries[[#This Row],[Xmax]]-tbl_Countries[[#This Row],[Xmin]]</f>
        <v>36.600000000000023</v>
      </c>
      <c r="M91">
        <f>tbl_Countries[[#This Row],[Ymax]]-tbl_Countries[[#This Row],[Ymin]]</f>
        <v>83.200000000000017</v>
      </c>
      <c r="N91" t="s">
        <v>36934</v>
      </c>
      <c r="O91" t="s">
        <v>4658</v>
      </c>
      <c r="P91" t="s">
        <v>4659</v>
      </c>
      <c r="Q91" t="s">
        <v>315</v>
      </c>
      <c r="R91">
        <v>450295</v>
      </c>
      <c r="S91">
        <v>410335</v>
      </c>
      <c r="T91">
        <v>39960</v>
      </c>
      <c r="U91" t="s">
        <v>4660</v>
      </c>
      <c r="V91" t="s">
        <v>4661</v>
      </c>
      <c r="W91" t="s">
        <v>4662</v>
      </c>
      <c r="X91" t="s">
        <v>4663</v>
      </c>
      <c r="Y91" t="s">
        <v>4666</v>
      </c>
      <c r="Z91" t="s">
        <v>4667</v>
      </c>
      <c r="AA91">
        <v>320</v>
      </c>
      <c r="AB91" t="s">
        <v>4669</v>
      </c>
      <c r="AC91" t="s">
        <v>4670</v>
      </c>
      <c r="AD91" s="3">
        <v>6.4000000000000001E-2</v>
      </c>
      <c r="AE91" s="3">
        <v>0</v>
      </c>
      <c r="AF91" s="3">
        <v>1.0999999999999999E-2</v>
      </c>
      <c r="AG91" s="3">
        <v>0.68700000000000006</v>
      </c>
      <c r="AH91" s="3">
        <v>0.23799999999999999</v>
      </c>
      <c r="AI91" t="s">
        <v>4680</v>
      </c>
      <c r="AJ91">
        <v>10040995</v>
      </c>
      <c r="AK91" t="s">
        <v>4682</v>
      </c>
      <c r="AL91" t="s">
        <v>4683</v>
      </c>
      <c r="AM91" t="s">
        <v>36936</v>
      </c>
      <c r="AN91" s="3">
        <v>0.1754</v>
      </c>
      <c r="AO91" s="3">
        <v>0.1106</v>
      </c>
      <c r="AP91" s="3">
        <v>0.39369999999999999</v>
      </c>
      <c r="AQ91" s="3">
        <v>0.1167</v>
      </c>
      <c r="AR91" s="3">
        <v>0.20369999999999999</v>
      </c>
      <c r="AS91" s="4">
        <v>8.0000000000000002E-3</v>
      </c>
      <c r="AT91" t="s">
        <v>4696</v>
      </c>
      <c r="AU91" t="s">
        <v>4697</v>
      </c>
      <c r="AV91" t="s">
        <v>4698</v>
      </c>
      <c r="AW91" t="s">
        <v>4699</v>
      </c>
      <c r="AX91" t="s">
        <v>4701</v>
      </c>
      <c r="AY91" t="s">
        <v>4705</v>
      </c>
      <c r="AZ91" t="s">
        <v>4716</v>
      </c>
      <c r="BA91" t="s">
        <v>4724</v>
      </c>
      <c r="BB91" t="s">
        <v>4067</v>
      </c>
      <c r="BC91" t="s">
        <v>4725</v>
      </c>
      <c r="BD91" t="s">
        <v>4726</v>
      </c>
      <c r="BE91" t="s">
        <v>412</v>
      </c>
      <c r="BF91" t="s">
        <v>4727</v>
      </c>
      <c r="BG91" t="s">
        <v>4728</v>
      </c>
      <c r="BH91" t="s">
        <v>4729</v>
      </c>
      <c r="BI91" t="s">
        <v>4735</v>
      </c>
      <c r="BJ91" t="s">
        <v>4736</v>
      </c>
      <c r="BK91" t="s">
        <v>4755</v>
      </c>
      <c r="BL91" t="s">
        <v>4756</v>
      </c>
      <c r="BM91" s="3">
        <v>2.1000000000000001E-2</v>
      </c>
      <c r="BN91">
        <v>51200</v>
      </c>
      <c r="BO91" t="s">
        <v>37658</v>
      </c>
      <c r="BP91" s="2">
        <v>0.05</v>
      </c>
      <c r="BQ91" s="2">
        <v>0.22</v>
      </c>
      <c r="BR91" s="2">
        <v>0.42</v>
      </c>
      <c r="BS91" s="2">
        <v>0.32</v>
      </c>
      <c r="BT91" t="s">
        <v>4826</v>
      </c>
      <c r="BU91">
        <v>231</v>
      </c>
      <c r="BV91">
        <v>14127</v>
      </c>
      <c r="BW91">
        <v>573134</v>
      </c>
      <c r="BX91">
        <f>IF(ISNA(VLOOKUP(tbl_Countries[[#This Row],[name]],HDI!A:B,2,0)),0,VLOOKUP(tbl_Countries[[#This Row],[name]],HDI!A:B,2,0))</f>
        <v>0.94499999999999995</v>
      </c>
    </row>
    <row r="92" spans="1:76" x14ac:dyDescent="0.25">
      <c r="A92" t="s">
        <v>310</v>
      </c>
      <c r="B92" t="s">
        <v>37061</v>
      </c>
      <c r="C92" t="s">
        <v>37062</v>
      </c>
      <c r="D92" t="s">
        <v>315</v>
      </c>
      <c r="E92" t="s">
        <v>44036</v>
      </c>
      <c r="F92">
        <f>VLOOKUP($B92,XY_MinMax!$A:$G,2,0)</f>
        <v>516.29999999999995</v>
      </c>
      <c r="G92">
        <f>VLOOKUP($B92,XY_MinMax!$A:$G,3,0)</f>
        <v>541.70000000000005</v>
      </c>
      <c r="H92">
        <f>VLOOKUP($B92,XY_MinMax!$A:$G,4,0)</f>
        <v>528.79999999999995</v>
      </c>
      <c r="I92">
        <f>VLOOKUP($B92,XY_MinMax!$A:$G,5,0)</f>
        <v>277</v>
      </c>
      <c r="J92">
        <f>VLOOKUP($B92,XY_MinMax!$A:$G,7,0)</f>
        <v>311.5</v>
      </c>
      <c r="K92">
        <f>VLOOKUP($B92,XY_MinMax!$A:$G,6,0)</f>
        <v>295.2</v>
      </c>
      <c r="L92">
        <f>tbl_Countries[[#This Row],[Xmax]]-tbl_Countries[[#This Row],[Xmin]]</f>
        <v>25.400000000000091</v>
      </c>
      <c r="M92">
        <f>tbl_Countries[[#This Row],[Ymax]]-tbl_Countries[[#This Row],[Ymin]]</f>
        <v>34.5</v>
      </c>
      <c r="N92" t="s">
        <v>36600</v>
      </c>
      <c r="O92" t="s">
        <v>313</v>
      </c>
      <c r="P92" t="s">
        <v>314</v>
      </c>
      <c r="Q92" t="s">
        <v>315</v>
      </c>
      <c r="R92">
        <v>357022</v>
      </c>
      <c r="S92">
        <v>348672</v>
      </c>
      <c r="T92">
        <v>8350</v>
      </c>
      <c r="U92" t="s">
        <v>316</v>
      </c>
      <c r="V92" t="s">
        <v>317</v>
      </c>
      <c r="W92" t="s">
        <v>318</v>
      </c>
      <c r="X92" t="s">
        <v>319</v>
      </c>
      <c r="Y92" t="s">
        <v>323</v>
      </c>
      <c r="Z92" t="s">
        <v>324</v>
      </c>
      <c r="AA92">
        <v>263</v>
      </c>
      <c r="AB92" t="s">
        <v>326</v>
      </c>
      <c r="AC92" t="s">
        <v>327</v>
      </c>
      <c r="AD92" s="3">
        <v>0.34100000000000003</v>
      </c>
      <c r="AE92" s="3">
        <v>6.0000000000000001E-3</v>
      </c>
      <c r="AF92" s="3">
        <v>0.13300000000000001</v>
      </c>
      <c r="AG92" s="3">
        <v>0.318</v>
      </c>
      <c r="AH92" s="3">
        <v>0.20200000000000001</v>
      </c>
      <c r="AI92" t="s">
        <v>340</v>
      </c>
      <c r="AJ92">
        <v>80457737</v>
      </c>
      <c r="AK92" t="s">
        <v>342</v>
      </c>
      <c r="AL92" t="s">
        <v>343</v>
      </c>
      <c r="AM92" t="s">
        <v>344</v>
      </c>
      <c r="AN92" s="3">
        <v>0.1283</v>
      </c>
      <c r="AO92" s="3">
        <v>9.98E-2</v>
      </c>
      <c r="AP92" s="3">
        <v>0.3987</v>
      </c>
      <c r="AQ92" s="3">
        <v>0.14960000000000001</v>
      </c>
      <c r="AR92" s="3">
        <v>0.22359999999999999</v>
      </c>
      <c r="AS92" s="4">
        <v>-1.6999999999999999E-3</v>
      </c>
      <c r="AT92" t="s">
        <v>360</v>
      </c>
      <c r="AU92" t="s">
        <v>361</v>
      </c>
      <c r="AV92" t="s">
        <v>362</v>
      </c>
      <c r="AW92" t="s">
        <v>363</v>
      </c>
      <c r="AX92" t="s">
        <v>365</v>
      </c>
      <c r="AY92" t="s">
        <v>377</v>
      </c>
      <c r="AZ92" t="s">
        <v>398</v>
      </c>
      <c r="BA92" t="s">
        <v>37399</v>
      </c>
      <c r="BB92" t="s">
        <v>409</v>
      </c>
      <c r="BC92" t="s">
        <v>410</v>
      </c>
      <c r="BD92" t="s">
        <v>411</v>
      </c>
      <c r="BE92" t="s">
        <v>412</v>
      </c>
      <c r="BF92" t="s">
        <v>414</v>
      </c>
      <c r="BG92" t="s">
        <v>415</v>
      </c>
      <c r="BH92" t="s">
        <v>416</v>
      </c>
      <c r="BI92" t="s">
        <v>426</v>
      </c>
      <c r="BJ92" t="s">
        <v>427</v>
      </c>
      <c r="BK92" t="s">
        <v>447</v>
      </c>
      <c r="BL92" t="s">
        <v>448</v>
      </c>
      <c r="BM92" s="3">
        <v>2.5000000000000001E-2</v>
      </c>
      <c r="BN92">
        <v>50800</v>
      </c>
      <c r="BO92" t="s">
        <v>37628</v>
      </c>
      <c r="BP92" s="2">
        <v>0.41</v>
      </c>
      <c r="BQ92" s="2">
        <v>0.05</v>
      </c>
      <c r="BR92" s="2">
        <v>0.02</v>
      </c>
      <c r="BS92" s="2">
        <v>0.52</v>
      </c>
      <c r="BT92" t="s">
        <v>548</v>
      </c>
      <c r="BU92">
        <v>539</v>
      </c>
      <c r="BV92">
        <v>3359</v>
      </c>
      <c r="BW92">
        <v>625000</v>
      </c>
      <c r="BX92">
        <f>IF(ISNA(VLOOKUP(tbl_Countries[[#This Row],[name]],HDI!A:B,2,0)),0,VLOOKUP(tbl_Countries[[#This Row],[name]],HDI!A:B,2,0))</f>
        <v>0.94699999999999995</v>
      </c>
    </row>
    <row r="93" spans="1:76" x14ac:dyDescent="0.25">
      <c r="A93" t="s">
        <v>23105</v>
      </c>
      <c r="B93" t="s">
        <v>23106</v>
      </c>
      <c r="C93" t="s">
        <v>37086</v>
      </c>
      <c r="D93" t="s">
        <v>315</v>
      </c>
      <c r="E93" t="s">
        <v>44052</v>
      </c>
      <c r="F93">
        <f>VLOOKUP($B93,XY_MinMax!$A:$G,2,0)</f>
        <v>553.6</v>
      </c>
      <c r="G93">
        <f>VLOOKUP($B93,XY_MinMax!$A:$G,3,0)</f>
        <v>587.5</v>
      </c>
      <c r="H93">
        <f>VLOOKUP($B93,XY_MinMax!$A:$G,4,0)</f>
        <v>572.70000000000005</v>
      </c>
      <c r="I93">
        <f>VLOOKUP($B93,XY_MinMax!$A:$G,5,0)</f>
        <v>184.2</v>
      </c>
      <c r="J93">
        <f>VLOOKUP($B93,XY_MinMax!$A:$G,7,0)</f>
        <v>252.7</v>
      </c>
      <c r="K93">
        <f>VLOOKUP($B93,XY_MinMax!$A:$G,6,0)</f>
        <v>224.7</v>
      </c>
      <c r="L93">
        <f>tbl_Countries[[#This Row],[Xmax]]-tbl_Countries[[#This Row],[Xmin]]</f>
        <v>33.899999999999977</v>
      </c>
      <c r="M93">
        <f>tbl_Countries[[#This Row],[Ymax]]-tbl_Countries[[#This Row],[Ymin]]</f>
        <v>68.5</v>
      </c>
      <c r="N93" t="s">
        <v>35725</v>
      </c>
      <c r="O93" t="s">
        <v>23107</v>
      </c>
      <c r="P93" t="s">
        <v>23108</v>
      </c>
      <c r="Q93" t="s">
        <v>315</v>
      </c>
      <c r="R93">
        <v>338145</v>
      </c>
      <c r="S93">
        <v>303815</v>
      </c>
      <c r="T93">
        <v>34330</v>
      </c>
      <c r="U93" t="s">
        <v>23109</v>
      </c>
      <c r="V93" t="s">
        <v>23110</v>
      </c>
      <c r="W93" t="s">
        <v>23111</v>
      </c>
      <c r="X93" t="s">
        <v>23112</v>
      </c>
      <c r="Y93" t="s">
        <v>23114</v>
      </c>
      <c r="Z93" t="s">
        <v>23115</v>
      </c>
      <c r="AA93">
        <v>164</v>
      </c>
      <c r="AB93" t="s">
        <v>15639</v>
      </c>
      <c r="AC93" t="s">
        <v>23117</v>
      </c>
      <c r="AD93" s="3">
        <v>7.3999999999999996E-2</v>
      </c>
      <c r="AE93" s="3">
        <v>0</v>
      </c>
      <c r="AF93" s="3">
        <v>1E-3</v>
      </c>
      <c r="AG93" s="3">
        <v>0.72899999999999998</v>
      </c>
      <c r="AH93" s="3">
        <v>0.19600000000000001</v>
      </c>
      <c r="AI93" t="s">
        <v>23124</v>
      </c>
      <c r="AJ93">
        <v>5537364</v>
      </c>
      <c r="AK93" t="s">
        <v>23126</v>
      </c>
      <c r="AL93" t="s">
        <v>23127</v>
      </c>
      <c r="AM93" t="s">
        <v>23128</v>
      </c>
      <c r="AN93" s="3">
        <v>0.16439999999999999</v>
      </c>
      <c r="AO93" s="3">
        <v>0.11210000000000001</v>
      </c>
      <c r="AP93" s="3">
        <v>0.37640000000000001</v>
      </c>
      <c r="AQ93" s="3">
        <v>0.13189999999999999</v>
      </c>
      <c r="AR93" s="3">
        <v>0.21510000000000001</v>
      </c>
      <c r="AS93" s="4">
        <v>3.3E-3</v>
      </c>
      <c r="AT93" t="s">
        <v>7868</v>
      </c>
      <c r="AU93" t="s">
        <v>12563</v>
      </c>
      <c r="AV93" t="s">
        <v>23141</v>
      </c>
      <c r="AW93" t="s">
        <v>13408</v>
      </c>
      <c r="AX93" t="s">
        <v>23143</v>
      </c>
      <c r="AY93" t="s">
        <v>23147</v>
      </c>
      <c r="AZ93" t="s">
        <v>23155</v>
      </c>
      <c r="BA93" t="s">
        <v>23159</v>
      </c>
      <c r="BB93" t="s">
        <v>2288</v>
      </c>
      <c r="BC93" t="s">
        <v>23160</v>
      </c>
      <c r="BD93" t="s">
        <v>23161</v>
      </c>
      <c r="BE93" t="s">
        <v>2488</v>
      </c>
      <c r="BF93" t="s">
        <v>23162</v>
      </c>
      <c r="BG93" t="s">
        <v>23163</v>
      </c>
      <c r="BH93" t="s">
        <v>23164</v>
      </c>
      <c r="BI93" t="s">
        <v>23169</v>
      </c>
      <c r="BJ93" t="s">
        <v>23170</v>
      </c>
      <c r="BK93" t="s">
        <v>23190</v>
      </c>
      <c r="BL93" t="s">
        <v>23191</v>
      </c>
      <c r="BM93" s="3">
        <v>2.8000000000000001E-2</v>
      </c>
      <c r="BN93">
        <v>44500</v>
      </c>
      <c r="BO93" t="s">
        <v>37628</v>
      </c>
      <c r="BP93" s="2">
        <v>0.41</v>
      </c>
      <c r="BQ93" s="2">
        <v>0.17</v>
      </c>
      <c r="BR93" s="2">
        <v>0.2</v>
      </c>
      <c r="BS93" s="2">
        <v>0.23</v>
      </c>
      <c r="BT93" t="s">
        <v>23250</v>
      </c>
      <c r="BU93">
        <v>148</v>
      </c>
      <c r="BV93">
        <v>5926</v>
      </c>
      <c r="BW93">
        <v>454000</v>
      </c>
      <c r="BX93">
        <f>IF(ISNA(VLOOKUP(tbl_Countries[[#This Row],[name]],HDI!A:B,2,0)),0,VLOOKUP(tbl_Countries[[#This Row],[name]],HDI!A:B,2,0))</f>
        <v>0.93799999999999994</v>
      </c>
    </row>
    <row r="94" spans="1:76" x14ac:dyDescent="0.25">
      <c r="A94" t="s">
        <v>9624</v>
      </c>
      <c r="B94" t="s">
        <v>9625</v>
      </c>
      <c r="C94" t="s">
        <v>37196</v>
      </c>
      <c r="D94" t="s">
        <v>315</v>
      </c>
      <c r="E94" t="s">
        <v>44126</v>
      </c>
      <c r="F94">
        <f>VLOOKUP($B94,XY_MinMax!$A:$G,2,0)</f>
        <v>512.9</v>
      </c>
      <c r="G94">
        <f>VLOOKUP($B94,XY_MinMax!$A:$G,3,0)</f>
        <v>585.9</v>
      </c>
      <c r="H94">
        <f>VLOOKUP($B94,XY_MinMax!$A:$G,4,0)</f>
        <v>538.9</v>
      </c>
      <c r="I94">
        <f>VLOOKUP($B94,XY_MinMax!$A:$G,5,0)</f>
        <v>175.3</v>
      </c>
      <c r="J94">
        <f>VLOOKUP($B94,XY_MinMax!$A:$G,7,0)</f>
        <v>262.3</v>
      </c>
      <c r="K94">
        <f>VLOOKUP($B94,XY_MinMax!$A:$G,6,0)</f>
        <v>225</v>
      </c>
      <c r="L94">
        <f>tbl_Countries[[#This Row],[Xmax]]-tbl_Countries[[#This Row],[Xmin]]</f>
        <v>73</v>
      </c>
      <c r="M94">
        <f>tbl_Countries[[#This Row],[Ymax]]-tbl_Countries[[#This Row],[Ymin]]</f>
        <v>87</v>
      </c>
      <c r="N94" t="s">
        <v>36118</v>
      </c>
      <c r="O94" t="s">
        <v>9626</v>
      </c>
      <c r="P94" t="s">
        <v>9627</v>
      </c>
      <c r="Q94" t="s">
        <v>315</v>
      </c>
      <c r="R94">
        <v>323802</v>
      </c>
      <c r="S94">
        <v>304282</v>
      </c>
      <c r="T94">
        <v>19520</v>
      </c>
      <c r="U94" t="s">
        <v>9628</v>
      </c>
      <c r="V94" t="s">
        <v>9629</v>
      </c>
      <c r="W94" t="s">
        <v>9630</v>
      </c>
      <c r="X94" t="s">
        <v>9631</v>
      </c>
      <c r="Y94" t="s">
        <v>9632</v>
      </c>
      <c r="Z94" t="s">
        <v>9633</v>
      </c>
      <c r="AA94">
        <v>460</v>
      </c>
      <c r="AB94" t="s">
        <v>9635</v>
      </c>
      <c r="AC94" t="s">
        <v>9636</v>
      </c>
      <c r="AD94" s="3">
        <v>2.1999999999999999E-2</v>
      </c>
      <c r="AE94" s="3">
        <v>0</v>
      </c>
      <c r="AF94" s="3">
        <v>5.0000000000000001E-3</v>
      </c>
      <c r="AG94" s="3">
        <v>0.27800000000000002</v>
      </c>
      <c r="AH94" s="3">
        <v>0.69499999999999995</v>
      </c>
      <c r="AI94" t="s">
        <v>9643</v>
      </c>
      <c r="AJ94">
        <v>5372191</v>
      </c>
      <c r="AK94" t="s">
        <v>9645</v>
      </c>
      <c r="AL94" t="s">
        <v>9646</v>
      </c>
      <c r="AM94" t="s">
        <v>9647</v>
      </c>
      <c r="AN94" s="3">
        <v>0.1799</v>
      </c>
      <c r="AO94" s="3">
        <v>0.1237</v>
      </c>
      <c r="AP94" s="3">
        <v>0.4098</v>
      </c>
      <c r="AQ94" s="3">
        <v>0.1172</v>
      </c>
      <c r="AR94" s="3">
        <v>0.1694</v>
      </c>
      <c r="AS94" s="4">
        <v>9.4000000000000004E-3</v>
      </c>
      <c r="AT94" t="s">
        <v>9661</v>
      </c>
      <c r="AU94" t="s">
        <v>9300</v>
      </c>
      <c r="AV94" t="s">
        <v>4698</v>
      </c>
      <c r="AW94" t="s">
        <v>9662</v>
      </c>
      <c r="AX94" t="s">
        <v>9664</v>
      </c>
      <c r="AY94" t="s">
        <v>9670</v>
      </c>
      <c r="AZ94" t="s">
        <v>9680</v>
      </c>
      <c r="BA94" t="s">
        <v>37460</v>
      </c>
      <c r="BB94" t="s">
        <v>4067</v>
      </c>
      <c r="BC94" t="s">
        <v>9688</v>
      </c>
      <c r="BD94" t="s">
        <v>9689</v>
      </c>
      <c r="BE94" t="s">
        <v>412</v>
      </c>
      <c r="BF94" t="s">
        <v>9690</v>
      </c>
      <c r="BG94" t="s">
        <v>9691</v>
      </c>
      <c r="BH94" t="s">
        <v>9692</v>
      </c>
      <c r="BI94" t="s">
        <v>9696</v>
      </c>
      <c r="BJ94" t="s">
        <v>9697</v>
      </c>
      <c r="BK94" t="s">
        <v>36120</v>
      </c>
      <c r="BL94" t="s">
        <v>9718</v>
      </c>
      <c r="BM94" s="3">
        <v>1.9E-2</v>
      </c>
      <c r="BN94">
        <v>72100</v>
      </c>
      <c r="BO94" t="s">
        <v>37663</v>
      </c>
      <c r="BP94" s="2">
        <v>0.03</v>
      </c>
      <c r="BQ94" s="2">
        <v>0</v>
      </c>
      <c r="BR94" s="2">
        <v>0.93</v>
      </c>
      <c r="BS94" s="2">
        <v>0.04</v>
      </c>
      <c r="BT94" t="s">
        <v>9797</v>
      </c>
      <c r="BU94">
        <v>95</v>
      </c>
      <c r="BV94">
        <v>42</v>
      </c>
      <c r="BW94" t="s">
        <v>610</v>
      </c>
      <c r="BX94">
        <f>IF(ISNA(VLOOKUP(tbl_Countries[[#This Row],[name]],HDI!A:B,2,0)),0,VLOOKUP(tbl_Countries[[#This Row],[name]],HDI!A:B,2,0))</f>
        <v>0.95699999999999996</v>
      </c>
    </row>
    <row r="95" spans="1:76" x14ac:dyDescent="0.25">
      <c r="A95" t="s">
        <v>11576</v>
      </c>
      <c r="B95" t="s">
        <v>11577</v>
      </c>
      <c r="C95" t="s">
        <v>37243</v>
      </c>
      <c r="D95" t="s">
        <v>315</v>
      </c>
      <c r="E95" t="s">
        <v>44165</v>
      </c>
      <c r="F95">
        <f>VLOOKUP($B95,XY_MinMax!$A:$G,2,0)</f>
        <v>539.20000000000005</v>
      </c>
      <c r="G95">
        <f>VLOOKUP($B95,XY_MinMax!$A:$G,3,0)</f>
        <v>566.9</v>
      </c>
      <c r="H95">
        <f>VLOOKUP($B95,XY_MinMax!$A:$G,4,0)</f>
        <v>553.79999999999995</v>
      </c>
      <c r="I95">
        <f>VLOOKUP($B95,XY_MinMax!$A:$G,5,0)</f>
        <v>278</v>
      </c>
      <c r="J95">
        <f>VLOOKUP($B95,XY_MinMax!$A:$G,7,0)</f>
        <v>304.2</v>
      </c>
      <c r="K95">
        <f>VLOOKUP($B95,XY_MinMax!$A:$G,6,0)</f>
        <v>290.7</v>
      </c>
      <c r="L95">
        <f>tbl_Countries[[#This Row],[Xmax]]-tbl_Countries[[#This Row],[Xmin]]</f>
        <v>27.699999999999932</v>
      </c>
      <c r="M95">
        <f>tbl_Countries[[#This Row],[Ymax]]-tbl_Countries[[#This Row],[Ymin]]</f>
        <v>26.199999999999989</v>
      </c>
      <c r="N95" t="s">
        <v>37422</v>
      </c>
      <c r="O95" t="s">
        <v>11578</v>
      </c>
      <c r="P95" t="s">
        <v>11579</v>
      </c>
      <c r="Q95" t="s">
        <v>315</v>
      </c>
      <c r="R95">
        <v>312685</v>
      </c>
      <c r="S95">
        <v>304255</v>
      </c>
      <c r="T95">
        <v>8430</v>
      </c>
      <c r="U95" t="s">
        <v>11580</v>
      </c>
      <c r="V95" t="s">
        <v>11581</v>
      </c>
      <c r="W95" t="s">
        <v>11582</v>
      </c>
      <c r="X95" t="s">
        <v>11583</v>
      </c>
      <c r="Y95" t="s">
        <v>11585</v>
      </c>
      <c r="Z95" t="s">
        <v>11586</v>
      </c>
      <c r="AA95">
        <v>173</v>
      </c>
      <c r="AB95" t="s">
        <v>11588</v>
      </c>
      <c r="AC95" t="s">
        <v>11589</v>
      </c>
      <c r="AD95" s="3">
        <v>0.36199999999999999</v>
      </c>
      <c r="AE95" s="3">
        <v>1.2999999999999999E-2</v>
      </c>
      <c r="AF95" s="3">
        <v>0.107</v>
      </c>
      <c r="AG95" s="3">
        <v>0.30599999999999999</v>
      </c>
      <c r="AH95" s="3">
        <v>0.21199999999999999</v>
      </c>
      <c r="AI95" t="s">
        <v>11600</v>
      </c>
      <c r="AJ95">
        <v>38420687</v>
      </c>
      <c r="AK95" t="s">
        <v>11602</v>
      </c>
      <c r="AL95" t="s">
        <v>11603</v>
      </c>
      <c r="AM95" t="s">
        <v>11604</v>
      </c>
      <c r="AN95" s="3">
        <v>0.14799999999999999</v>
      </c>
      <c r="AO95" s="3">
        <v>0.10340000000000001</v>
      </c>
      <c r="AP95" s="3">
        <v>0.43440000000000001</v>
      </c>
      <c r="AQ95" s="3">
        <v>0.13950000000000001</v>
      </c>
      <c r="AR95" s="3">
        <v>0.17469999999999999</v>
      </c>
      <c r="AS95" s="4">
        <v>-1.6000000000000001E-3</v>
      </c>
      <c r="AT95" t="s">
        <v>11616</v>
      </c>
      <c r="AU95" t="s">
        <v>11617</v>
      </c>
      <c r="AV95" t="s">
        <v>11618</v>
      </c>
      <c r="AW95" t="s">
        <v>11619</v>
      </c>
      <c r="AX95" t="s">
        <v>11621</v>
      </c>
      <c r="AY95" t="s">
        <v>11624</v>
      </c>
      <c r="AZ95" t="s">
        <v>11634</v>
      </c>
      <c r="BA95" t="s">
        <v>37423</v>
      </c>
      <c r="BB95" t="s">
        <v>2288</v>
      </c>
      <c r="BC95" t="s">
        <v>11640</v>
      </c>
      <c r="BD95" t="s">
        <v>11641</v>
      </c>
      <c r="BE95" t="s">
        <v>412</v>
      </c>
      <c r="BF95" t="s">
        <v>11642</v>
      </c>
      <c r="BG95" t="s">
        <v>11643</v>
      </c>
      <c r="BH95" t="s">
        <v>11644</v>
      </c>
      <c r="BI95" t="s">
        <v>11649</v>
      </c>
      <c r="BJ95" t="s">
        <v>11650</v>
      </c>
      <c r="BK95" t="s">
        <v>11671</v>
      </c>
      <c r="BL95" t="s">
        <v>11672</v>
      </c>
      <c r="BM95" s="3">
        <v>4.7E-2</v>
      </c>
      <c r="BN95">
        <v>29600</v>
      </c>
      <c r="BO95" t="s">
        <v>37643</v>
      </c>
      <c r="BP95" s="2">
        <v>0.79</v>
      </c>
      <c r="BQ95" s="2">
        <v>0</v>
      </c>
      <c r="BR95" s="2">
        <v>0.02</v>
      </c>
      <c r="BS95" s="2">
        <v>0.19</v>
      </c>
      <c r="BT95" t="s">
        <v>11741</v>
      </c>
      <c r="BU95">
        <v>126</v>
      </c>
      <c r="BV95">
        <v>19231</v>
      </c>
      <c r="BW95">
        <v>420000</v>
      </c>
      <c r="BX95">
        <f>IF(ISNA(VLOOKUP(tbl_Countries[[#This Row],[name]],HDI!A:B,2,0)),0,VLOOKUP(tbl_Countries[[#This Row],[name]],HDI!A:B,2,0))</f>
        <v>0.88</v>
      </c>
    </row>
    <row r="96" spans="1:76" x14ac:dyDescent="0.25">
      <c r="A96" t="s">
        <v>18265</v>
      </c>
      <c r="B96" t="s">
        <v>18266</v>
      </c>
      <c r="C96" t="s">
        <v>37156</v>
      </c>
      <c r="D96" t="s">
        <v>315</v>
      </c>
      <c r="E96" t="s">
        <v>44098</v>
      </c>
      <c r="F96">
        <f>VLOOKUP($B96,XY_MinMax!$A:$G,2,0)</f>
        <v>518.4</v>
      </c>
      <c r="G96">
        <f>VLOOKUP($B96,XY_MinMax!$A:$G,3,0)</f>
        <v>551.29999999999995</v>
      </c>
      <c r="H96">
        <f>VLOOKUP($B96,XY_MinMax!$A:$G,4,0)</f>
        <v>533.5</v>
      </c>
      <c r="I96">
        <f>VLOOKUP($B96,XY_MinMax!$A:$G,5,0)</f>
        <v>312.3</v>
      </c>
      <c r="J96">
        <f>VLOOKUP($B96,XY_MinMax!$A:$G,7,0)</f>
        <v>355.2</v>
      </c>
      <c r="K96">
        <f>VLOOKUP($B96,XY_MinMax!$A:$G,6,0)</f>
        <v>329.1</v>
      </c>
      <c r="L96">
        <f>tbl_Countries[[#This Row],[Xmax]]-tbl_Countries[[#This Row],[Xmin]]</f>
        <v>32.899999999999977</v>
      </c>
      <c r="M96">
        <f>tbl_Countries[[#This Row],[Ymax]]-tbl_Countries[[#This Row],[Ymin]]</f>
        <v>42.899999999999977</v>
      </c>
      <c r="N96" t="s">
        <v>36653</v>
      </c>
      <c r="O96" t="s">
        <v>18267</v>
      </c>
      <c r="P96" t="s">
        <v>18268</v>
      </c>
      <c r="Q96" t="s">
        <v>315</v>
      </c>
      <c r="R96">
        <v>301340</v>
      </c>
      <c r="S96">
        <v>294140</v>
      </c>
      <c r="T96">
        <v>7200</v>
      </c>
      <c r="U96" t="s">
        <v>18269</v>
      </c>
      <c r="V96" t="s">
        <v>18270</v>
      </c>
      <c r="W96" t="s">
        <v>18271</v>
      </c>
      <c r="X96" t="s">
        <v>18272</v>
      </c>
      <c r="Y96" t="s">
        <v>18273</v>
      </c>
      <c r="Z96" t="s">
        <v>18274</v>
      </c>
      <c r="AA96">
        <v>538</v>
      </c>
      <c r="AB96" t="s">
        <v>12541</v>
      </c>
      <c r="AC96" t="s">
        <v>18276</v>
      </c>
      <c r="AD96" s="3">
        <v>0.22800000000000001</v>
      </c>
      <c r="AE96" s="3">
        <v>8.5999999999999993E-2</v>
      </c>
      <c r="AF96" s="3">
        <v>0.157</v>
      </c>
      <c r="AG96" s="3">
        <v>0.314</v>
      </c>
      <c r="AH96" s="3">
        <v>0.215</v>
      </c>
      <c r="AI96" t="s">
        <v>18282</v>
      </c>
      <c r="AJ96">
        <v>62246674</v>
      </c>
      <c r="AK96" t="s">
        <v>18284</v>
      </c>
      <c r="AL96" t="s">
        <v>3512</v>
      </c>
      <c r="AM96" t="s">
        <v>18285</v>
      </c>
      <c r="AN96" s="3">
        <v>0.13600000000000001</v>
      </c>
      <c r="AO96" s="3">
        <v>9.6100000000000005E-2</v>
      </c>
      <c r="AP96" s="3">
        <v>0.41820000000000002</v>
      </c>
      <c r="AQ96" s="3">
        <v>0.13289999999999999</v>
      </c>
      <c r="AR96" s="3">
        <v>0.21690000000000001</v>
      </c>
      <c r="AS96" s="4">
        <v>1.6000000000000001E-3</v>
      </c>
      <c r="AT96" t="s">
        <v>18298</v>
      </c>
      <c r="AU96" t="s">
        <v>11617</v>
      </c>
      <c r="AV96" t="s">
        <v>18299</v>
      </c>
      <c r="AW96" t="s">
        <v>18300</v>
      </c>
      <c r="AX96" t="s">
        <v>18302</v>
      </c>
      <c r="AY96" t="s">
        <v>16693</v>
      </c>
      <c r="AZ96" t="s">
        <v>18311</v>
      </c>
      <c r="BA96" t="s">
        <v>37404</v>
      </c>
      <c r="BB96" t="s">
        <v>2288</v>
      </c>
      <c r="BC96" t="s">
        <v>18320</v>
      </c>
      <c r="BD96" t="s">
        <v>18321</v>
      </c>
      <c r="BE96" t="s">
        <v>412</v>
      </c>
      <c r="BF96" t="s">
        <v>36655</v>
      </c>
      <c r="BG96" t="s">
        <v>18322</v>
      </c>
      <c r="BH96" t="s">
        <v>18323</v>
      </c>
      <c r="BI96" t="s">
        <v>18330</v>
      </c>
      <c r="BJ96" t="s">
        <v>35873</v>
      </c>
      <c r="BK96" t="s">
        <v>18351</v>
      </c>
      <c r="BL96" t="s">
        <v>35875</v>
      </c>
      <c r="BM96" s="3">
        <v>1.4999999999999999E-2</v>
      </c>
      <c r="BN96">
        <v>38200</v>
      </c>
      <c r="BO96" t="s">
        <v>37628</v>
      </c>
      <c r="BP96" s="2">
        <v>0.54</v>
      </c>
      <c r="BQ96" s="2">
        <v>0</v>
      </c>
      <c r="BR96" s="2">
        <v>0.14000000000000001</v>
      </c>
      <c r="BS96" s="2">
        <v>0.32</v>
      </c>
      <c r="BT96" t="s">
        <v>18419</v>
      </c>
      <c r="BU96">
        <v>129</v>
      </c>
      <c r="BV96">
        <v>20182</v>
      </c>
      <c r="BW96">
        <v>487700</v>
      </c>
      <c r="BX96">
        <f>IF(ISNA(VLOOKUP(tbl_Countries[[#This Row],[name]],HDI!A:B,2,0)),0,VLOOKUP(tbl_Countries[[#This Row],[name]],HDI!A:B,2,0))</f>
        <v>0.89200000000000002</v>
      </c>
    </row>
    <row r="97" spans="1:76" x14ac:dyDescent="0.25">
      <c r="A97" t="s">
        <v>7252</v>
      </c>
      <c r="B97" t="s">
        <v>7253</v>
      </c>
      <c r="C97" t="s">
        <v>37239</v>
      </c>
      <c r="D97" t="s">
        <v>315</v>
      </c>
      <c r="E97" t="s">
        <v>44162</v>
      </c>
      <c r="F97">
        <f>VLOOKUP($B97,XY_MinMax!$A:$G,2,0)</f>
        <v>556.20000000000005</v>
      </c>
      <c r="G97">
        <f>VLOOKUP($B97,XY_MinMax!$A:$G,3,0)</f>
        <v>582.29999999999995</v>
      </c>
      <c r="H97">
        <f>VLOOKUP($B97,XY_MinMax!$A:$G,4,0)</f>
        <v>569.29999999999995</v>
      </c>
      <c r="I97">
        <f>VLOOKUP($B97,XY_MinMax!$A:$G,5,0)</f>
        <v>307.39999999999998</v>
      </c>
      <c r="J97">
        <f>VLOOKUP($B97,XY_MinMax!$A:$G,7,0)</f>
        <v>325.89999999999998</v>
      </c>
      <c r="K97">
        <f>VLOOKUP($B97,XY_MinMax!$A:$G,6,0)</f>
        <v>317.3</v>
      </c>
      <c r="L97">
        <f>tbl_Countries[[#This Row],[Xmax]]-tbl_Countries[[#This Row],[Xmin]]</f>
        <v>26.099999999999909</v>
      </c>
      <c r="M97">
        <f>tbl_Countries[[#This Row],[Ymax]]-tbl_Countries[[#This Row],[Ymin]]</f>
        <v>18.5</v>
      </c>
      <c r="N97" t="s">
        <v>37413</v>
      </c>
      <c r="O97" t="s">
        <v>7254</v>
      </c>
      <c r="P97" t="s">
        <v>7255</v>
      </c>
      <c r="Q97" t="s">
        <v>315</v>
      </c>
      <c r="R97">
        <v>238391</v>
      </c>
      <c r="S97">
        <v>229891</v>
      </c>
      <c r="T97">
        <v>8500</v>
      </c>
      <c r="U97" t="s">
        <v>7256</v>
      </c>
      <c r="V97" t="s">
        <v>7257</v>
      </c>
      <c r="W97" t="s">
        <v>7258</v>
      </c>
      <c r="X97" t="s">
        <v>7259</v>
      </c>
      <c r="Y97" t="s">
        <v>7260</v>
      </c>
      <c r="Z97" t="s">
        <v>7261</v>
      </c>
      <c r="AA97">
        <v>414</v>
      </c>
      <c r="AB97" t="s">
        <v>7263</v>
      </c>
      <c r="AC97" t="s">
        <v>7264</v>
      </c>
      <c r="AD97" s="3">
        <v>0.39100000000000001</v>
      </c>
      <c r="AE97" s="3">
        <v>1.9E-2</v>
      </c>
      <c r="AF97" s="3">
        <v>0.19700000000000001</v>
      </c>
      <c r="AG97" s="3">
        <v>0.28699999999999998</v>
      </c>
      <c r="AH97" s="3">
        <v>0.106</v>
      </c>
      <c r="AI97" t="s">
        <v>7275</v>
      </c>
      <c r="AJ97">
        <v>21457116</v>
      </c>
      <c r="AK97" t="s">
        <v>7277</v>
      </c>
      <c r="AL97" t="s">
        <v>7278</v>
      </c>
      <c r="AM97" t="s">
        <v>7279</v>
      </c>
      <c r="AN97" s="3">
        <v>0.1431</v>
      </c>
      <c r="AO97" s="3">
        <v>0.1045</v>
      </c>
      <c r="AP97" s="3">
        <v>0.46110000000000001</v>
      </c>
      <c r="AQ97" s="3">
        <v>0.1237</v>
      </c>
      <c r="AR97" s="3">
        <v>0.1676</v>
      </c>
      <c r="AS97" s="4">
        <v>-3.5000000000000001E-3</v>
      </c>
      <c r="AT97" t="s">
        <v>3658</v>
      </c>
      <c r="AU97" t="s">
        <v>2898</v>
      </c>
      <c r="AV97" t="s">
        <v>7294</v>
      </c>
      <c r="AW97" t="s">
        <v>7295</v>
      </c>
      <c r="AX97" t="s">
        <v>7297</v>
      </c>
      <c r="AY97" t="s">
        <v>7304</v>
      </c>
      <c r="AZ97" t="s">
        <v>7319</v>
      </c>
      <c r="BA97" t="s">
        <v>37414</v>
      </c>
      <c r="BB97" t="s">
        <v>6551</v>
      </c>
      <c r="BC97" t="s">
        <v>7323</v>
      </c>
      <c r="BD97" t="s">
        <v>7324</v>
      </c>
      <c r="BE97" t="s">
        <v>2488</v>
      </c>
      <c r="BF97" t="s">
        <v>7325</v>
      </c>
      <c r="BG97" t="s">
        <v>7326</v>
      </c>
      <c r="BH97" t="s">
        <v>7327</v>
      </c>
      <c r="BI97" t="s">
        <v>7331</v>
      </c>
      <c r="BJ97" t="s">
        <v>36189</v>
      </c>
      <c r="BK97" t="s">
        <v>7351</v>
      </c>
      <c r="BL97" t="s">
        <v>7352</v>
      </c>
      <c r="BM97" s="3">
        <v>6.9000000000000006E-2</v>
      </c>
      <c r="BN97">
        <v>24600</v>
      </c>
      <c r="BO97" t="s">
        <v>37638</v>
      </c>
      <c r="BP97" s="2">
        <v>0.47</v>
      </c>
      <c r="BQ97" s="2">
        <v>0.06</v>
      </c>
      <c r="BR97" s="2">
        <v>0.28999999999999998</v>
      </c>
      <c r="BS97" s="2">
        <v>0.19</v>
      </c>
      <c r="BT97" t="s">
        <v>7432</v>
      </c>
      <c r="BU97">
        <v>45</v>
      </c>
      <c r="BV97">
        <v>11268</v>
      </c>
      <c r="BW97">
        <v>84185</v>
      </c>
      <c r="BX97">
        <f>IF(ISNA(VLOOKUP(tbl_Countries[[#This Row],[name]],HDI!A:B,2,0)),0,VLOOKUP(tbl_Countries[[#This Row],[name]],HDI!A:B,2,0))</f>
        <v>0.82799999999999996</v>
      </c>
    </row>
    <row r="98" spans="1:76" x14ac:dyDescent="0.25">
      <c r="A98" t="s">
        <v>32073</v>
      </c>
      <c r="B98" t="s">
        <v>27784</v>
      </c>
      <c r="C98" t="s">
        <v>37019</v>
      </c>
      <c r="D98" t="s">
        <v>315</v>
      </c>
      <c r="E98" t="s">
        <v>44008</v>
      </c>
      <c r="F98">
        <f>VLOOKUP($B98,XY_MinMax!$A:$G,2,0)</f>
        <v>564.29999999999995</v>
      </c>
      <c r="G98">
        <f>VLOOKUP($B98,XY_MinMax!$A:$G,3,0)</f>
        <v>590.70000000000005</v>
      </c>
      <c r="H98">
        <f>VLOOKUP($B98,XY_MinMax!$A:$G,4,0)</f>
        <v>577.70000000000005</v>
      </c>
      <c r="I98">
        <f>VLOOKUP($B98,XY_MinMax!$A:$G,5,0)</f>
        <v>271.5</v>
      </c>
      <c r="J98">
        <f>VLOOKUP($B98,XY_MinMax!$A:$G,7,0)</f>
        <v>294.5</v>
      </c>
      <c r="K98">
        <f>VLOOKUP($B98,XY_MinMax!$A:$G,6,0)</f>
        <v>284.2</v>
      </c>
      <c r="L98">
        <f>tbl_Countries[[#This Row],[Xmax]]-tbl_Countries[[#This Row],[Xmin]]</f>
        <v>26.400000000000091</v>
      </c>
      <c r="M98">
        <f>tbl_Countries[[#This Row],[Ymax]]-tbl_Countries[[#This Row],[Ymin]]</f>
        <v>23</v>
      </c>
      <c r="N98" t="s">
        <v>35536</v>
      </c>
      <c r="O98" t="s">
        <v>32075</v>
      </c>
      <c r="P98" t="s">
        <v>32076</v>
      </c>
      <c r="Q98" t="s">
        <v>315</v>
      </c>
      <c r="R98">
        <v>207600</v>
      </c>
      <c r="S98">
        <v>202900</v>
      </c>
      <c r="T98">
        <v>4700</v>
      </c>
      <c r="U98" t="s">
        <v>32077</v>
      </c>
      <c r="V98" t="s">
        <v>32078</v>
      </c>
      <c r="W98" t="s">
        <v>32079</v>
      </c>
      <c r="X98" t="s">
        <v>1572</v>
      </c>
      <c r="Y98" t="s">
        <v>32080</v>
      </c>
      <c r="Z98" t="s">
        <v>32081</v>
      </c>
      <c r="AA98">
        <v>160</v>
      </c>
      <c r="AB98" t="s">
        <v>32082</v>
      </c>
      <c r="AC98" t="s">
        <v>32083</v>
      </c>
      <c r="AD98" s="3">
        <v>0.27200000000000002</v>
      </c>
      <c r="AE98" s="3">
        <v>6.0000000000000001E-3</v>
      </c>
      <c r="AF98" s="3">
        <v>0.159</v>
      </c>
      <c r="AG98" s="3">
        <v>0.42699999999999999</v>
      </c>
      <c r="AH98" s="3">
        <v>0.13600000000000001</v>
      </c>
      <c r="AI98" t="s">
        <v>32091</v>
      </c>
      <c r="AJ98">
        <v>9527543</v>
      </c>
      <c r="AK98" t="s">
        <v>32093</v>
      </c>
      <c r="AL98" t="s">
        <v>32094</v>
      </c>
      <c r="AM98" t="s">
        <v>32095</v>
      </c>
      <c r="AN98" s="3">
        <v>0.15909999999999999</v>
      </c>
      <c r="AO98" s="3">
        <v>9.9599999999999994E-2</v>
      </c>
      <c r="AP98" s="3">
        <v>0.44490000000000002</v>
      </c>
      <c r="AQ98" s="3">
        <v>0.14419999999999999</v>
      </c>
      <c r="AR98" s="3">
        <v>0.1522</v>
      </c>
      <c r="AS98" s="4">
        <v>-2.3999999999999998E-3</v>
      </c>
      <c r="AT98" t="s">
        <v>13236</v>
      </c>
      <c r="AU98" t="s">
        <v>32106</v>
      </c>
      <c r="AV98" t="s">
        <v>12205</v>
      </c>
      <c r="AW98" t="s">
        <v>32107</v>
      </c>
      <c r="AX98" t="s">
        <v>32109</v>
      </c>
      <c r="AY98" t="s">
        <v>22433</v>
      </c>
      <c r="AZ98" t="s">
        <v>9152</v>
      </c>
      <c r="BA98" t="s">
        <v>37439</v>
      </c>
      <c r="BB98" t="s">
        <v>32122</v>
      </c>
      <c r="BC98" t="s">
        <v>32123</v>
      </c>
      <c r="BD98" t="s">
        <v>32124</v>
      </c>
      <c r="BE98" t="s">
        <v>2488</v>
      </c>
      <c r="BF98" t="s">
        <v>35540</v>
      </c>
      <c r="BG98" t="s">
        <v>32125</v>
      </c>
      <c r="BH98" t="s">
        <v>32126</v>
      </c>
      <c r="BI98" t="s">
        <v>32131</v>
      </c>
      <c r="BJ98" t="s">
        <v>32132</v>
      </c>
      <c r="BK98" t="s">
        <v>32149</v>
      </c>
      <c r="BL98" t="s">
        <v>32150</v>
      </c>
      <c r="BM98" s="3">
        <v>2.4E-2</v>
      </c>
      <c r="BN98">
        <v>18900</v>
      </c>
      <c r="BO98" t="s">
        <v>37648</v>
      </c>
      <c r="BP98" s="2">
        <v>0.96</v>
      </c>
      <c r="BQ98" s="2">
        <v>0</v>
      </c>
      <c r="BR98" s="2">
        <v>0.01</v>
      </c>
      <c r="BS98" s="2">
        <v>0.03</v>
      </c>
      <c r="BT98" t="s">
        <v>32208</v>
      </c>
      <c r="BU98">
        <v>65</v>
      </c>
      <c r="BV98">
        <v>5528</v>
      </c>
      <c r="BW98" t="s">
        <v>610</v>
      </c>
      <c r="BX98">
        <f>IF(ISNA(VLOOKUP(tbl_Countries[[#This Row],[name]],HDI!A:B,2,0)),0,VLOOKUP(tbl_Countries[[#This Row],[name]],HDI!A:B,2,0))</f>
        <v>0.82299999999999995</v>
      </c>
    </row>
    <row r="99" spans="1:76" x14ac:dyDescent="0.25">
      <c r="A99" t="s">
        <v>20648</v>
      </c>
      <c r="B99" t="s">
        <v>20649</v>
      </c>
      <c r="C99" t="s">
        <v>44273</v>
      </c>
      <c r="D99" t="s">
        <v>315</v>
      </c>
      <c r="E99" t="s">
        <v>44054</v>
      </c>
      <c r="F99">
        <f>VLOOKUP($B99,XY_MinMax!$A:$G,2,0)</f>
        <v>553.70000000000005</v>
      </c>
      <c r="G99">
        <f>VLOOKUP($B99,XY_MinMax!$A:$G,3,0)</f>
        <v>582.1</v>
      </c>
      <c r="H99">
        <f>VLOOKUP($B99,XY_MinMax!$A:$G,4,0)</f>
        <v>563.70000000000005</v>
      </c>
      <c r="I99">
        <f>VLOOKUP($B99,XY_MinMax!$A:$G,5,0)</f>
        <v>333</v>
      </c>
      <c r="J99">
        <f>VLOOKUP($B99,XY_MinMax!$A:$G,7,0)</f>
        <v>357.5</v>
      </c>
      <c r="K99">
        <f>VLOOKUP($B99,XY_MinMax!$A:$G,6,0)</f>
        <v>342.8</v>
      </c>
      <c r="L99">
        <f>tbl_Countries[[#This Row],[Xmax]]-tbl_Countries[[#This Row],[Xmin]]</f>
        <v>28.399999999999977</v>
      </c>
      <c r="M99">
        <f>tbl_Countries[[#This Row],[Ymax]]-tbl_Countries[[#This Row],[Ymin]]</f>
        <v>24.5</v>
      </c>
      <c r="N99" t="s">
        <v>35793</v>
      </c>
      <c r="O99" t="s">
        <v>20650</v>
      </c>
      <c r="P99" t="s">
        <v>20651</v>
      </c>
      <c r="Q99" t="s">
        <v>315</v>
      </c>
      <c r="R99">
        <v>131957</v>
      </c>
      <c r="S99">
        <v>130647</v>
      </c>
      <c r="T99">
        <v>1310</v>
      </c>
      <c r="U99" t="s">
        <v>20652</v>
      </c>
      <c r="V99" t="s">
        <v>2127</v>
      </c>
      <c r="W99" t="s">
        <v>20653</v>
      </c>
      <c r="X99" t="s">
        <v>20654</v>
      </c>
      <c r="Y99" t="s">
        <v>20655</v>
      </c>
      <c r="Z99" t="s">
        <v>20656</v>
      </c>
      <c r="AA99">
        <v>498</v>
      </c>
      <c r="AB99" t="s">
        <v>12541</v>
      </c>
      <c r="AC99" t="s">
        <v>20658</v>
      </c>
      <c r="AD99" s="3">
        <v>0.19700000000000001</v>
      </c>
      <c r="AE99" s="3">
        <v>8.8999999999999996E-2</v>
      </c>
      <c r="AF99" s="3">
        <v>0.34799999999999998</v>
      </c>
      <c r="AG99" s="3">
        <v>0.30499999999999999</v>
      </c>
      <c r="AH99" s="3">
        <v>6.0999999999999999E-2</v>
      </c>
      <c r="AI99" t="s">
        <v>20666</v>
      </c>
      <c r="AJ99">
        <v>10761523</v>
      </c>
      <c r="AK99" t="s">
        <v>20668</v>
      </c>
      <c r="AL99" t="s">
        <v>20669</v>
      </c>
      <c r="AM99" t="s">
        <v>20670</v>
      </c>
      <c r="AN99" s="3">
        <v>0.13719999999999999</v>
      </c>
      <c r="AO99" s="3">
        <v>9.6799999999999997E-2</v>
      </c>
      <c r="AP99" s="3">
        <v>0.42180000000000001</v>
      </c>
      <c r="AQ99" s="3">
        <v>0.1328</v>
      </c>
      <c r="AR99" s="3">
        <v>0.2114</v>
      </c>
      <c r="AS99" s="4">
        <v>-6.9999999999999999E-4</v>
      </c>
      <c r="AT99" t="s">
        <v>20140</v>
      </c>
      <c r="AU99" t="s">
        <v>14163</v>
      </c>
      <c r="AV99" t="s">
        <v>20684</v>
      </c>
      <c r="AW99" t="s">
        <v>20685</v>
      </c>
      <c r="AX99" t="s">
        <v>20686</v>
      </c>
      <c r="AY99" t="s">
        <v>20690</v>
      </c>
      <c r="AZ99" t="s">
        <v>739</v>
      </c>
      <c r="BA99" t="s">
        <v>37405</v>
      </c>
      <c r="BB99" t="s">
        <v>2288</v>
      </c>
      <c r="BC99" t="s">
        <v>20703</v>
      </c>
      <c r="BD99" t="s">
        <v>20704</v>
      </c>
      <c r="BE99" t="s">
        <v>2488</v>
      </c>
      <c r="BF99" t="s">
        <v>20705</v>
      </c>
      <c r="BG99" t="s">
        <v>20706</v>
      </c>
      <c r="BH99" t="s">
        <v>20707</v>
      </c>
      <c r="BI99" t="s">
        <v>20712</v>
      </c>
      <c r="BJ99" t="s">
        <v>20713</v>
      </c>
      <c r="BK99" t="s">
        <v>20734</v>
      </c>
      <c r="BL99" t="s">
        <v>20735</v>
      </c>
      <c r="BM99" s="3">
        <v>1.4E-2</v>
      </c>
      <c r="BN99">
        <v>27800</v>
      </c>
      <c r="BO99" t="s">
        <v>37628</v>
      </c>
      <c r="BP99" s="2">
        <v>0.56999999999999995</v>
      </c>
      <c r="BQ99" s="2">
        <v>0</v>
      </c>
      <c r="BR99" s="2">
        <v>0.14000000000000001</v>
      </c>
      <c r="BS99" s="2">
        <v>0.28999999999999998</v>
      </c>
      <c r="BT99" t="s">
        <v>20803</v>
      </c>
      <c r="BU99">
        <v>77</v>
      </c>
      <c r="BV99">
        <v>2548</v>
      </c>
      <c r="BW99" t="s">
        <v>610</v>
      </c>
      <c r="BX99">
        <f>IF(ISNA(VLOOKUP(tbl_Countries[[#This Row],[name]],HDI!A:B,2,0)),0,VLOOKUP(tbl_Countries[[#This Row],[name]],HDI!A:B,2,0))</f>
        <v>0.88800000000000001</v>
      </c>
    </row>
    <row r="100" spans="1:76" x14ac:dyDescent="0.25">
      <c r="A100" t="s">
        <v>32697</v>
      </c>
      <c r="B100" t="s">
        <v>31139</v>
      </c>
      <c r="C100" t="s">
        <v>37049</v>
      </c>
      <c r="D100" t="s">
        <v>315</v>
      </c>
      <c r="E100" t="s">
        <v>44028</v>
      </c>
      <c r="F100">
        <f>VLOOKUP($B100,XY_MinMax!$A:$G,2,0)</f>
        <v>562</v>
      </c>
      <c r="G100">
        <f>VLOOKUP($B100,XY_MinMax!$A:$G,3,0)</f>
        <v>579.29999999999995</v>
      </c>
      <c r="H100">
        <f>VLOOKUP($B100,XY_MinMax!$A:$G,4,0)</f>
        <v>570</v>
      </c>
      <c r="I100">
        <f>VLOOKUP($B100,XY_MinMax!$A:$G,5,0)</f>
        <v>323.60000000000002</v>
      </c>
      <c r="J100">
        <f>VLOOKUP($B100,XY_MinMax!$A:$G,7,0)</f>
        <v>334.9</v>
      </c>
      <c r="K100">
        <f>VLOOKUP($B100,XY_MinMax!$A:$G,6,0)</f>
        <v>329.2</v>
      </c>
      <c r="L100">
        <f>tbl_Countries[[#This Row],[Xmax]]-tbl_Countries[[#This Row],[Xmin]]</f>
        <v>17.299999999999955</v>
      </c>
      <c r="M100">
        <f>tbl_Countries[[#This Row],[Ymax]]-tbl_Countries[[#This Row],[Ymin]]</f>
        <v>11.299999999999955</v>
      </c>
      <c r="N100" t="s">
        <v>35555</v>
      </c>
      <c r="O100" t="s">
        <v>32699</v>
      </c>
      <c r="P100" t="s">
        <v>32700</v>
      </c>
      <c r="Q100" t="s">
        <v>315</v>
      </c>
      <c r="R100">
        <v>110879</v>
      </c>
      <c r="S100">
        <v>108489</v>
      </c>
      <c r="T100">
        <v>2390</v>
      </c>
      <c r="U100" t="s">
        <v>32701</v>
      </c>
      <c r="V100" t="s">
        <v>32702</v>
      </c>
      <c r="W100" t="s">
        <v>32703</v>
      </c>
      <c r="X100" t="s">
        <v>32704</v>
      </c>
      <c r="Y100" t="s">
        <v>32705</v>
      </c>
      <c r="Z100" t="s">
        <v>32706</v>
      </c>
      <c r="AA100">
        <v>472</v>
      </c>
      <c r="AB100" t="s">
        <v>7263</v>
      </c>
      <c r="AC100" t="s">
        <v>32707</v>
      </c>
      <c r="AD100" s="3">
        <v>0.29899999999999999</v>
      </c>
      <c r="AE100" s="3">
        <v>1.4999999999999999E-2</v>
      </c>
      <c r="AF100" s="3">
        <v>0.155</v>
      </c>
      <c r="AG100" s="3">
        <v>0.36699999999999999</v>
      </c>
      <c r="AH100" s="3">
        <v>0.16400000000000001</v>
      </c>
      <c r="AI100" t="s">
        <v>32718</v>
      </c>
      <c r="AJ100">
        <v>7057504</v>
      </c>
      <c r="AK100" t="s">
        <v>32720</v>
      </c>
      <c r="AL100" t="s">
        <v>32721</v>
      </c>
      <c r="AM100" t="s">
        <v>32722</v>
      </c>
      <c r="AN100" s="3">
        <v>0.14599999999999999</v>
      </c>
      <c r="AO100" s="3">
        <v>9.4299999999999995E-2</v>
      </c>
      <c r="AP100" s="3">
        <v>0.43120000000000003</v>
      </c>
      <c r="AQ100" s="3">
        <v>0.13300000000000001</v>
      </c>
      <c r="AR100" s="3">
        <v>0.19539999999999999</v>
      </c>
      <c r="AS100" s="4">
        <v>-6.3E-3</v>
      </c>
      <c r="AT100" t="s">
        <v>18298</v>
      </c>
      <c r="AU100" t="s">
        <v>15666</v>
      </c>
      <c r="AV100" t="s">
        <v>1234</v>
      </c>
      <c r="AW100" t="s">
        <v>25448</v>
      </c>
      <c r="AX100" t="s">
        <v>32734</v>
      </c>
      <c r="AY100" t="s">
        <v>17663</v>
      </c>
      <c r="AZ100" t="s">
        <v>47104</v>
      </c>
      <c r="BA100" t="s">
        <v>32747</v>
      </c>
      <c r="BB100" t="s">
        <v>2288</v>
      </c>
      <c r="BC100" t="s">
        <v>32748</v>
      </c>
      <c r="BD100" t="s">
        <v>32749</v>
      </c>
      <c r="BE100" t="s">
        <v>2488</v>
      </c>
      <c r="BF100" t="s">
        <v>32750</v>
      </c>
      <c r="BG100" t="s">
        <v>32751</v>
      </c>
      <c r="BH100" t="s">
        <v>32752</v>
      </c>
      <c r="BI100" t="s">
        <v>32756</v>
      </c>
      <c r="BJ100" t="s">
        <v>32757</v>
      </c>
      <c r="BK100" t="s">
        <v>32777</v>
      </c>
      <c r="BL100" t="s">
        <v>32778</v>
      </c>
      <c r="BM100" s="3">
        <v>3.5999999999999997E-2</v>
      </c>
      <c r="BN100">
        <v>21800</v>
      </c>
      <c r="BO100" t="s">
        <v>37641</v>
      </c>
      <c r="BP100" s="2">
        <v>0.39</v>
      </c>
      <c r="BQ100" s="2">
        <v>0.2</v>
      </c>
      <c r="BR100" s="2">
        <v>0.23</v>
      </c>
      <c r="BS100" s="2">
        <v>0.19</v>
      </c>
      <c r="BT100" t="s">
        <v>32832</v>
      </c>
      <c r="BU100">
        <v>68</v>
      </c>
      <c r="BV100">
        <v>5114</v>
      </c>
      <c r="BW100">
        <v>19512</v>
      </c>
      <c r="BX100">
        <f>IF(ISNA(VLOOKUP(tbl_Countries[[#This Row],[name]],HDI!A:B,2,0)),0,VLOOKUP(tbl_Countries[[#This Row],[name]],HDI!A:B,2,0))</f>
        <v>0.81599999999999995</v>
      </c>
    </row>
    <row r="101" spans="1:76" x14ac:dyDescent="0.25">
      <c r="A101" t="s">
        <v>22240</v>
      </c>
      <c r="B101" t="s">
        <v>18081</v>
      </c>
      <c r="C101" t="s">
        <v>37175</v>
      </c>
      <c r="D101" t="s">
        <v>315</v>
      </c>
      <c r="E101" t="s">
        <v>44111</v>
      </c>
      <c r="F101">
        <f>VLOOKUP($B101,XY_MinMax!$A:$G,2,0)</f>
        <v>432.6</v>
      </c>
      <c r="G101">
        <f>VLOOKUP($B101,XY_MinMax!$A:$G,3,0)</f>
        <v>462.4</v>
      </c>
      <c r="H101">
        <f>VLOOKUP($B101,XY_MinMax!$A:$G,4,0)</f>
        <v>448.5</v>
      </c>
      <c r="I101">
        <f>VLOOKUP($B101,XY_MinMax!$A:$G,5,0)</f>
        <v>210.6</v>
      </c>
      <c r="J101">
        <f>VLOOKUP($B101,XY_MinMax!$A:$G,7,0)</f>
        <v>231.5</v>
      </c>
      <c r="K101">
        <f>VLOOKUP($B101,XY_MinMax!$A:$G,6,0)</f>
        <v>221.4</v>
      </c>
      <c r="L101">
        <f>tbl_Countries[[#This Row],[Xmax]]-tbl_Countries[[#This Row],[Xmin]]</f>
        <v>29.799999999999955</v>
      </c>
      <c r="M101">
        <f>tbl_Countries[[#This Row],[Ymax]]-tbl_Countries[[#This Row],[Ymin]]</f>
        <v>20.900000000000006</v>
      </c>
      <c r="N101" t="s">
        <v>35846</v>
      </c>
      <c r="O101" t="s">
        <v>22242</v>
      </c>
      <c r="P101" t="s">
        <v>22243</v>
      </c>
      <c r="Q101" t="s">
        <v>2609</v>
      </c>
      <c r="R101">
        <v>103000</v>
      </c>
      <c r="S101">
        <v>100250</v>
      </c>
      <c r="T101">
        <v>2750</v>
      </c>
      <c r="U101" t="s">
        <v>22244</v>
      </c>
      <c r="V101" t="s">
        <v>610</v>
      </c>
      <c r="W101" t="s">
        <v>610</v>
      </c>
      <c r="X101" t="s">
        <v>22245</v>
      </c>
      <c r="Y101" t="s">
        <v>22246</v>
      </c>
      <c r="Z101" t="s">
        <v>22247</v>
      </c>
      <c r="AA101">
        <v>557</v>
      </c>
      <c r="AB101" t="s">
        <v>1649</v>
      </c>
      <c r="AC101" t="s">
        <v>22249</v>
      </c>
      <c r="AD101" s="3">
        <v>1.2E-2</v>
      </c>
      <c r="AE101" s="3">
        <v>0</v>
      </c>
      <c r="AF101" s="3">
        <v>0.17499999999999999</v>
      </c>
      <c r="AG101" s="3">
        <v>3.0000000000000001E-3</v>
      </c>
      <c r="AH101" s="3">
        <v>0.81</v>
      </c>
      <c r="AI101" t="s">
        <v>22256</v>
      </c>
      <c r="AJ101">
        <v>343518</v>
      </c>
      <c r="AK101" t="s">
        <v>22258</v>
      </c>
      <c r="AL101" t="s">
        <v>22259</v>
      </c>
      <c r="AM101" t="s">
        <v>22260</v>
      </c>
      <c r="AN101" s="3">
        <v>0.20399999999999999</v>
      </c>
      <c r="AO101" s="3">
        <v>0.13220000000000001</v>
      </c>
      <c r="AP101" s="3">
        <v>0.39760000000000001</v>
      </c>
      <c r="AQ101" s="3">
        <v>0.1187</v>
      </c>
      <c r="AR101" s="3">
        <v>0.14760000000000001</v>
      </c>
      <c r="AS101" s="4">
        <v>1.0800000000000001E-2</v>
      </c>
      <c r="AT101" t="s">
        <v>22271</v>
      </c>
      <c r="AU101" t="s">
        <v>22272</v>
      </c>
      <c r="AV101" t="s">
        <v>22273</v>
      </c>
      <c r="AW101" t="s">
        <v>22274</v>
      </c>
      <c r="AX101" t="s">
        <v>22275</v>
      </c>
      <c r="AY101" t="s">
        <v>21582</v>
      </c>
      <c r="AZ101" t="s">
        <v>22287</v>
      </c>
      <c r="BA101" t="s">
        <v>37475</v>
      </c>
      <c r="BB101" t="s">
        <v>22292</v>
      </c>
      <c r="BC101" t="s">
        <v>22293</v>
      </c>
      <c r="BD101" t="s">
        <v>22294</v>
      </c>
      <c r="BE101" t="s">
        <v>2174</v>
      </c>
      <c r="BF101" t="s">
        <v>22295</v>
      </c>
      <c r="BG101" t="s">
        <v>35847</v>
      </c>
      <c r="BH101" t="s">
        <v>22296</v>
      </c>
      <c r="BI101" t="s">
        <v>22302</v>
      </c>
      <c r="BJ101" t="s">
        <v>22303</v>
      </c>
      <c r="BK101" t="s">
        <v>35850</v>
      </c>
      <c r="BL101" t="s">
        <v>22322</v>
      </c>
      <c r="BM101" s="3">
        <v>0.04</v>
      </c>
      <c r="BN101">
        <v>52200</v>
      </c>
      <c r="BO101" t="s">
        <v>37674</v>
      </c>
      <c r="BP101" s="2">
        <v>0.04</v>
      </c>
      <c r="BQ101" s="2">
        <v>0</v>
      </c>
      <c r="BR101" s="2">
        <v>0.71</v>
      </c>
      <c r="BS101" s="2">
        <v>0.25</v>
      </c>
      <c r="BT101" t="s">
        <v>22377</v>
      </c>
      <c r="BU101">
        <v>96</v>
      </c>
      <c r="BV101" t="s">
        <v>610</v>
      </c>
      <c r="BW101">
        <v>12898</v>
      </c>
      <c r="BX101">
        <f>IF(ISNA(VLOOKUP(tbl_Countries[[#This Row],[name]],HDI!A:B,2,0)),0,VLOOKUP(tbl_Countries[[#This Row],[name]],HDI!A:B,2,0))</f>
        <v>0.94899999999999995</v>
      </c>
    </row>
    <row r="102" spans="1:76" x14ac:dyDescent="0.25">
      <c r="A102" t="s">
        <v>22065</v>
      </c>
      <c r="B102" t="s">
        <v>22066</v>
      </c>
      <c r="C102" t="s">
        <v>37122</v>
      </c>
      <c r="D102" t="s">
        <v>315</v>
      </c>
      <c r="E102" t="s">
        <v>44078</v>
      </c>
      <c r="F102">
        <f>VLOOKUP($B102,XY_MinMax!$A:$G,2,0)</f>
        <v>544.70000000000005</v>
      </c>
      <c r="G102">
        <f>VLOOKUP($B102,XY_MinMax!$A:$G,3,0)</f>
        <v>563.5</v>
      </c>
      <c r="H102">
        <f>VLOOKUP($B102,XY_MinMax!$A:$G,4,0)</f>
        <v>553.79999999999995</v>
      </c>
      <c r="I102">
        <f>VLOOKUP($B102,XY_MinMax!$A:$G,5,0)</f>
        <v>306.10000000000002</v>
      </c>
      <c r="J102">
        <f>VLOOKUP($B102,XY_MinMax!$A:$G,7,0)</f>
        <v>317.60000000000002</v>
      </c>
      <c r="K102">
        <f>VLOOKUP($B102,XY_MinMax!$A:$G,6,0)</f>
        <v>311.89999999999998</v>
      </c>
      <c r="L102">
        <f>tbl_Countries[[#This Row],[Xmax]]-tbl_Countries[[#This Row],[Xmin]]</f>
        <v>18.799999999999955</v>
      </c>
      <c r="M102">
        <f>tbl_Countries[[#This Row],[Ymax]]-tbl_Countries[[#This Row],[Ymin]]</f>
        <v>11.5</v>
      </c>
      <c r="N102" t="s">
        <v>37420</v>
      </c>
      <c r="O102" t="s">
        <v>22068</v>
      </c>
      <c r="P102" t="s">
        <v>22069</v>
      </c>
      <c r="Q102" t="s">
        <v>315</v>
      </c>
      <c r="R102">
        <v>93028</v>
      </c>
      <c r="S102">
        <v>89608</v>
      </c>
      <c r="T102">
        <v>3420</v>
      </c>
      <c r="U102" t="s">
        <v>22070</v>
      </c>
      <c r="V102" t="s">
        <v>22071</v>
      </c>
      <c r="W102" t="s">
        <v>22072</v>
      </c>
      <c r="X102" t="s">
        <v>1572</v>
      </c>
      <c r="Y102" t="s">
        <v>22073</v>
      </c>
      <c r="Z102" t="s">
        <v>22074</v>
      </c>
      <c r="AA102">
        <v>143</v>
      </c>
      <c r="AB102" t="s">
        <v>22076</v>
      </c>
      <c r="AC102" t="s">
        <v>22077</v>
      </c>
      <c r="AD102" s="3">
        <v>0.48499999999999999</v>
      </c>
      <c r="AE102" s="3">
        <v>0.02</v>
      </c>
      <c r="AF102" s="3">
        <v>8.4000000000000005E-2</v>
      </c>
      <c r="AG102" s="3">
        <v>0.22500000000000001</v>
      </c>
      <c r="AH102" s="3">
        <v>0.186</v>
      </c>
      <c r="AI102" t="s">
        <v>22083</v>
      </c>
      <c r="AJ102">
        <v>9825704</v>
      </c>
      <c r="AK102" t="s">
        <v>22085</v>
      </c>
      <c r="AL102" t="s">
        <v>22086</v>
      </c>
      <c r="AM102" t="s">
        <v>22087</v>
      </c>
      <c r="AN102" s="3">
        <v>0.14660000000000001</v>
      </c>
      <c r="AO102" s="3">
        <v>0.1076</v>
      </c>
      <c r="AP102" s="3">
        <v>0.42009999999999997</v>
      </c>
      <c r="AQ102" s="3">
        <v>0.13070000000000001</v>
      </c>
      <c r="AR102" s="3">
        <v>0.19500000000000001</v>
      </c>
      <c r="AS102" s="4">
        <v>-2.5999999999999999E-3</v>
      </c>
      <c r="AT102" t="s">
        <v>6882</v>
      </c>
      <c r="AU102" t="s">
        <v>3859</v>
      </c>
      <c r="AV102" t="s">
        <v>18490</v>
      </c>
      <c r="AW102" t="s">
        <v>22099</v>
      </c>
      <c r="AX102" t="s">
        <v>22101</v>
      </c>
      <c r="AY102" t="s">
        <v>13757</v>
      </c>
      <c r="AZ102" t="s">
        <v>22111</v>
      </c>
      <c r="BA102" t="s">
        <v>37421</v>
      </c>
      <c r="BB102" t="s">
        <v>2288</v>
      </c>
      <c r="BC102" t="s">
        <v>22114</v>
      </c>
      <c r="BD102" t="s">
        <v>22115</v>
      </c>
      <c r="BE102" t="s">
        <v>412</v>
      </c>
      <c r="BF102" t="s">
        <v>36629</v>
      </c>
      <c r="BG102" t="s">
        <v>22116</v>
      </c>
      <c r="BH102" t="s">
        <v>35844</v>
      </c>
      <c r="BI102" t="s">
        <v>22122</v>
      </c>
      <c r="BJ102" t="s">
        <v>22123</v>
      </c>
      <c r="BK102" t="s">
        <v>22143</v>
      </c>
      <c r="BL102" t="s">
        <v>22144</v>
      </c>
      <c r="BM102" s="3">
        <v>0.04</v>
      </c>
      <c r="BN102">
        <v>29600</v>
      </c>
      <c r="BO102" t="s">
        <v>37642</v>
      </c>
      <c r="BP102" s="2">
        <v>0.64</v>
      </c>
      <c r="BQ102" s="2">
        <v>0.22</v>
      </c>
      <c r="BR102" s="2">
        <v>0.01</v>
      </c>
      <c r="BS102" s="2">
        <v>0.13</v>
      </c>
      <c r="BT102" t="s">
        <v>22213</v>
      </c>
      <c r="BU102">
        <v>41</v>
      </c>
      <c r="BV102">
        <v>8049</v>
      </c>
      <c r="BW102">
        <v>203601</v>
      </c>
      <c r="BX102">
        <f>IF(ISNA(VLOOKUP(tbl_Countries[[#This Row],[name]],HDI!A:B,2,0)),0,VLOOKUP(tbl_Countries[[#This Row],[name]],HDI!A:B,2,0))</f>
        <v>0.85399999999999998</v>
      </c>
    </row>
    <row r="103" spans="1:76" x14ac:dyDescent="0.25">
      <c r="A103" t="s">
        <v>11972</v>
      </c>
      <c r="B103" t="s">
        <v>37232</v>
      </c>
      <c r="C103" t="s">
        <v>37233</v>
      </c>
      <c r="D103" t="s">
        <v>315</v>
      </c>
      <c r="E103" t="s">
        <v>44158</v>
      </c>
      <c r="F103">
        <f>VLOOKUP($B103,XY_MinMax!$A:$G,2,0)</f>
        <v>413.3</v>
      </c>
      <c r="G103">
        <f>VLOOKUP($B103,XY_MinMax!$A:$G,3,0)</f>
        <v>482.8</v>
      </c>
      <c r="H103">
        <f>VLOOKUP($B103,XY_MinMax!$A:$G,4,0)</f>
        <v>476.4</v>
      </c>
      <c r="I103">
        <f>VLOOKUP($B103,XY_MinMax!$A:$G,5,0)</f>
        <v>331.5</v>
      </c>
      <c r="J103">
        <f>VLOOKUP($B103,XY_MinMax!$A:$G,7,0)</f>
        <v>373.3</v>
      </c>
      <c r="K103">
        <f>VLOOKUP($B103,XY_MinMax!$A:$G,6,0)</f>
        <v>340.9</v>
      </c>
      <c r="L103">
        <f>tbl_Countries[[#This Row],[Xmax]]-tbl_Countries[[#This Row],[Xmin]]</f>
        <v>69.5</v>
      </c>
      <c r="M103">
        <f>tbl_Countries[[#This Row],[Ymax]]-tbl_Countries[[#This Row],[Ymin]]</f>
        <v>41.800000000000011</v>
      </c>
      <c r="N103" t="s">
        <v>36841</v>
      </c>
      <c r="O103" t="s">
        <v>11974</v>
      </c>
      <c r="P103" t="s">
        <v>11975</v>
      </c>
      <c r="Q103" t="s">
        <v>315</v>
      </c>
      <c r="R103">
        <v>92090</v>
      </c>
      <c r="S103">
        <v>91470</v>
      </c>
      <c r="T103">
        <v>620</v>
      </c>
      <c r="U103" t="s">
        <v>11976</v>
      </c>
      <c r="V103" t="s">
        <v>11977</v>
      </c>
      <c r="W103" t="s">
        <v>11978</v>
      </c>
      <c r="X103" t="s">
        <v>11979</v>
      </c>
      <c r="Y103" t="s">
        <v>11980</v>
      </c>
      <c r="Z103" t="s">
        <v>11981</v>
      </c>
      <c r="AA103">
        <v>372</v>
      </c>
      <c r="AB103" t="s">
        <v>1649</v>
      </c>
      <c r="AC103" t="s">
        <v>11983</v>
      </c>
      <c r="AD103" s="3">
        <v>0.11899999999999999</v>
      </c>
      <c r="AE103" s="3">
        <v>7.8E-2</v>
      </c>
      <c r="AF103" s="3">
        <v>0.2</v>
      </c>
      <c r="AG103" s="3">
        <v>0.378</v>
      </c>
      <c r="AH103" s="3">
        <v>0.22500000000000001</v>
      </c>
      <c r="AI103" t="s">
        <v>11994</v>
      </c>
      <c r="AJ103">
        <v>10355493</v>
      </c>
      <c r="AK103" t="s">
        <v>11996</v>
      </c>
      <c r="AL103" t="s">
        <v>11997</v>
      </c>
      <c r="AM103" t="s">
        <v>11998</v>
      </c>
      <c r="AN103" s="3">
        <v>0.1401</v>
      </c>
      <c r="AO103" s="3">
        <v>0.1089</v>
      </c>
      <c r="AP103" s="3">
        <v>0.4204</v>
      </c>
      <c r="AQ103" s="3">
        <v>0.128</v>
      </c>
      <c r="AR103" s="3">
        <v>0.2026</v>
      </c>
      <c r="AS103" s="4">
        <v>-2.7000000000000001E-3</v>
      </c>
      <c r="AT103" t="s">
        <v>12013</v>
      </c>
      <c r="AU103" t="s">
        <v>12014</v>
      </c>
      <c r="AV103" t="s">
        <v>7294</v>
      </c>
      <c r="AW103" t="s">
        <v>12015</v>
      </c>
      <c r="AX103" t="s">
        <v>12017</v>
      </c>
      <c r="AY103" t="s">
        <v>377</v>
      </c>
      <c r="AZ103" t="s">
        <v>12029</v>
      </c>
      <c r="BA103" t="s">
        <v>37410</v>
      </c>
      <c r="BB103" t="s">
        <v>6551</v>
      </c>
      <c r="BC103" t="s">
        <v>12035</v>
      </c>
      <c r="BD103" t="s">
        <v>12036</v>
      </c>
      <c r="BE103" t="s">
        <v>2174</v>
      </c>
      <c r="BF103" t="s">
        <v>12037</v>
      </c>
      <c r="BG103" t="s">
        <v>12038</v>
      </c>
      <c r="BH103" t="s">
        <v>12039</v>
      </c>
      <c r="BI103" t="s">
        <v>12045</v>
      </c>
      <c r="BJ103" t="s">
        <v>12046</v>
      </c>
      <c r="BK103" t="s">
        <v>12068</v>
      </c>
      <c r="BL103" t="s">
        <v>12069</v>
      </c>
      <c r="BM103" s="3">
        <v>2.7E-2</v>
      </c>
      <c r="BN103">
        <v>30500</v>
      </c>
      <c r="BO103" t="s">
        <v>37628</v>
      </c>
      <c r="BP103" s="2">
        <v>0.41</v>
      </c>
      <c r="BQ103" s="2">
        <v>0</v>
      </c>
      <c r="BR103" s="2">
        <v>0.25</v>
      </c>
      <c r="BS103" s="2">
        <v>0.35</v>
      </c>
      <c r="BT103" t="s">
        <v>12133</v>
      </c>
      <c r="BU103">
        <v>64</v>
      </c>
      <c r="BV103">
        <v>3075</v>
      </c>
      <c r="BW103">
        <v>82900</v>
      </c>
      <c r="BX103">
        <f>IF(ISNA(VLOOKUP(tbl_Countries[[#This Row],[name]],HDI!A:B,2,0)),0,VLOOKUP(tbl_Countries[[#This Row],[name]],HDI!A:B,2,0))</f>
        <v>0.86399999999999999</v>
      </c>
    </row>
    <row r="104" spans="1:76" x14ac:dyDescent="0.25">
      <c r="A104" t="s">
        <v>34965</v>
      </c>
      <c r="B104" t="s">
        <v>34951</v>
      </c>
      <c r="C104" t="s">
        <v>37010</v>
      </c>
      <c r="D104" t="s">
        <v>315</v>
      </c>
      <c r="E104" t="s">
        <v>44002</v>
      </c>
      <c r="F104">
        <f>VLOOKUP($B104,XY_MinMax!$A:$G,2,0)</f>
        <v>526.4</v>
      </c>
      <c r="G104">
        <f>VLOOKUP($B104,XY_MinMax!$A:$G,3,0)</f>
        <v>547.6</v>
      </c>
      <c r="H104">
        <f>VLOOKUP($B104,XY_MinMax!$A:$G,4,0)</f>
        <v>539.20000000000005</v>
      </c>
      <c r="I104">
        <f>VLOOKUP($B104,XY_MinMax!$A:$G,5,0)</f>
        <v>304.2</v>
      </c>
      <c r="J104">
        <f>VLOOKUP($B104,XY_MinMax!$A:$G,7,0)</f>
        <v>315.10000000000002</v>
      </c>
      <c r="K104">
        <f>VLOOKUP($B104,XY_MinMax!$A:$G,6,0)</f>
        <v>310.2</v>
      </c>
      <c r="L104">
        <f>tbl_Countries[[#This Row],[Xmax]]-tbl_Countries[[#This Row],[Xmin]]</f>
        <v>21.200000000000045</v>
      </c>
      <c r="M104">
        <f>tbl_Countries[[#This Row],[Ymax]]-tbl_Countries[[#This Row],[Ymin]]</f>
        <v>10.900000000000034</v>
      </c>
      <c r="N104" t="s">
        <v>37408</v>
      </c>
      <c r="O104" t="s">
        <v>34967</v>
      </c>
      <c r="P104" t="s">
        <v>34968</v>
      </c>
      <c r="Q104" t="s">
        <v>315</v>
      </c>
      <c r="R104">
        <v>83871</v>
      </c>
      <c r="S104">
        <v>82445</v>
      </c>
      <c r="T104">
        <v>1426</v>
      </c>
      <c r="U104" t="s">
        <v>34969</v>
      </c>
      <c r="V104" t="s">
        <v>34970</v>
      </c>
      <c r="W104" t="s">
        <v>34971</v>
      </c>
      <c r="X104" t="s">
        <v>1572</v>
      </c>
      <c r="Y104" t="s">
        <v>34972</v>
      </c>
      <c r="Z104" t="s">
        <v>34973</v>
      </c>
      <c r="AA104">
        <v>910</v>
      </c>
      <c r="AB104" t="s">
        <v>34975</v>
      </c>
      <c r="AC104" t="s">
        <v>34976</v>
      </c>
      <c r="AD104" s="3">
        <v>0.16500000000000001</v>
      </c>
      <c r="AE104" s="3">
        <v>8.0000000000000002E-3</v>
      </c>
      <c r="AF104" s="3">
        <v>0.21099999999999999</v>
      </c>
      <c r="AG104" s="3">
        <v>0.47199999999999998</v>
      </c>
      <c r="AH104" s="3">
        <v>0.14399999999999999</v>
      </c>
      <c r="AI104" t="s">
        <v>35469</v>
      </c>
      <c r="AJ104">
        <v>8793370</v>
      </c>
      <c r="AK104" t="s">
        <v>34985</v>
      </c>
      <c r="AL104" t="s">
        <v>34986</v>
      </c>
      <c r="AM104" t="s">
        <v>34987</v>
      </c>
      <c r="AN104" s="3">
        <v>0.14000000000000001</v>
      </c>
      <c r="AO104" s="3">
        <v>0.1082</v>
      </c>
      <c r="AP104" s="3">
        <v>0.42099999999999999</v>
      </c>
      <c r="AQ104" s="3">
        <v>0.1363</v>
      </c>
      <c r="AR104" s="3">
        <v>0.19439999999999999</v>
      </c>
      <c r="AS104" s="4">
        <v>4.1999999999999997E-3</v>
      </c>
      <c r="AT104" t="s">
        <v>6684</v>
      </c>
      <c r="AU104" t="s">
        <v>30853</v>
      </c>
      <c r="AV104" t="s">
        <v>34995</v>
      </c>
      <c r="AW104" t="s">
        <v>34996</v>
      </c>
      <c r="AX104" t="s">
        <v>34998</v>
      </c>
      <c r="AY104" t="s">
        <v>35000</v>
      </c>
      <c r="AZ104" t="s">
        <v>9420</v>
      </c>
      <c r="BA104" t="s">
        <v>37409</v>
      </c>
      <c r="BB104" t="s">
        <v>409</v>
      </c>
      <c r="BC104" t="s">
        <v>35009</v>
      </c>
      <c r="BD104" t="s">
        <v>35010</v>
      </c>
      <c r="BE104" t="s">
        <v>412</v>
      </c>
      <c r="BF104" t="s">
        <v>35011</v>
      </c>
      <c r="BG104" t="s">
        <v>35012</v>
      </c>
      <c r="BH104" t="s">
        <v>35013</v>
      </c>
      <c r="BI104" t="s">
        <v>35018</v>
      </c>
      <c r="BJ104" t="s">
        <v>35019</v>
      </c>
      <c r="BK104" t="s">
        <v>35471</v>
      </c>
      <c r="BL104" t="s">
        <v>35039</v>
      </c>
      <c r="BM104" s="3">
        <v>0.03</v>
      </c>
      <c r="BN104">
        <v>50000</v>
      </c>
      <c r="BO104" t="s">
        <v>37628</v>
      </c>
      <c r="BP104" s="2">
        <v>0.25</v>
      </c>
      <c r="BQ104" s="2">
        <v>0</v>
      </c>
      <c r="BR104" s="2">
        <v>0.43</v>
      </c>
      <c r="BS104" s="2">
        <v>0.31</v>
      </c>
      <c r="BT104" t="s">
        <v>35099</v>
      </c>
      <c r="BU104">
        <v>52</v>
      </c>
      <c r="BV104">
        <v>58</v>
      </c>
      <c r="BW104">
        <v>137039</v>
      </c>
      <c r="BX104">
        <f>IF(ISNA(VLOOKUP(tbl_Countries[[#This Row],[name]],HDI!A:B,2,0)),0,VLOOKUP(tbl_Countries[[#This Row],[name]],HDI!A:B,2,0))</f>
        <v>0.92200000000000004</v>
      </c>
    </row>
    <row r="105" spans="1:76" x14ac:dyDescent="0.25">
      <c r="A105" t="s">
        <v>27620</v>
      </c>
      <c r="B105" t="s">
        <v>37084</v>
      </c>
      <c r="C105" t="s">
        <v>37085</v>
      </c>
      <c r="D105" t="s">
        <v>315</v>
      </c>
      <c r="E105" t="s">
        <v>44051</v>
      </c>
      <c r="F105">
        <f>VLOOKUP($B105,XY_MinMax!$A:$G,2,0)</f>
        <v>533.5</v>
      </c>
      <c r="G105">
        <f>VLOOKUP($B105,XY_MinMax!$A:$G,3,0)</f>
        <v>552.29999999999995</v>
      </c>
      <c r="H105">
        <f>VLOOKUP($B105,XY_MinMax!$A:$G,4,0)</f>
        <v>542.5</v>
      </c>
      <c r="I105">
        <f>VLOOKUP($B105,XY_MinMax!$A:$G,5,0)</f>
        <v>295.39999999999998</v>
      </c>
      <c r="J105">
        <f>VLOOKUP($B105,XY_MinMax!$A:$G,7,0)</f>
        <v>306.2</v>
      </c>
      <c r="K105">
        <f>VLOOKUP($B105,XY_MinMax!$A:$G,6,0)</f>
        <v>301.2</v>
      </c>
      <c r="L105">
        <f>tbl_Countries[[#This Row],[Xmax]]-tbl_Countries[[#This Row],[Xmin]]</f>
        <v>18.799999999999955</v>
      </c>
      <c r="M105">
        <f>tbl_Countries[[#This Row],[Ymax]]-tbl_Countries[[#This Row],[Ymin]]</f>
        <v>10.800000000000011</v>
      </c>
      <c r="N105" t="s">
        <v>37428</v>
      </c>
      <c r="O105" t="s">
        <v>27622</v>
      </c>
      <c r="P105" t="s">
        <v>27623</v>
      </c>
      <c r="Q105" t="s">
        <v>315</v>
      </c>
      <c r="R105">
        <v>78867</v>
      </c>
      <c r="S105">
        <v>77247</v>
      </c>
      <c r="T105">
        <v>1620</v>
      </c>
      <c r="U105" t="s">
        <v>27624</v>
      </c>
      <c r="V105" t="s">
        <v>27625</v>
      </c>
      <c r="W105" t="s">
        <v>27626</v>
      </c>
      <c r="X105" t="s">
        <v>1572</v>
      </c>
      <c r="Y105" t="s">
        <v>16183</v>
      </c>
      <c r="Z105" t="s">
        <v>27627</v>
      </c>
      <c r="AA105">
        <v>433</v>
      </c>
      <c r="AB105" t="s">
        <v>27629</v>
      </c>
      <c r="AC105" t="s">
        <v>27630</v>
      </c>
      <c r="AD105" s="3">
        <v>0.41</v>
      </c>
      <c r="AE105" s="3">
        <v>0.01</v>
      </c>
      <c r="AF105" s="3">
        <v>0.128</v>
      </c>
      <c r="AG105" s="3">
        <v>0.34399999999999997</v>
      </c>
      <c r="AH105" s="3">
        <v>0.108</v>
      </c>
      <c r="AI105" t="s">
        <v>35723</v>
      </c>
      <c r="AJ105">
        <v>10686269</v>
      </c>
      <c r="AK105" t="s">
        <v>27638</v>
      </c>
      <c r="AL105" t="s">
        <v>27639</v>
      </c>
      <c r="AM105" t="s">
        <v>27640</v>
      </c>
      <c r="AN105" s="3">
        <v>0.15210000000000001</v>
      </c>
      <c r="AO105" s="3">
        <v>9.3399999999999997E-2</v>
      </c>
      <c r="AP105" s="3">
        <v>0.43790000000000001</v>
      </c>
      <c r="AQ105" s="3">
        <v>0.12239999999999999</v>
      </c>
      <c r="AR105" s="3">
        <v>0.19420000000000001</v>
      </c>
      <c r="AS105" s="4">
        <v>1E-3</v>
      </c>
      <c r="AT105" t="s">
        <v>3112</v>
      </c>
      <c r="AU105" t="s">
        <v>11617</v>
      </c>
      <c r="AV105" t="s">
        <v>20684</v>
      </c>
      <c r="AW105" t="s">
        <v>27651</v>
      </c>
      <c r="AX105" t="s">
        <v>27653</v>
      </c>
      <c r="AY105" t="s">
        <v>1098</v>
      </c>
      <c r="AZ105" t="s">
        <v>27660</v>
      </c>
      <c r="BA105" t="s">
        <v>27664</v>
      </c>
      <c r="BB105" t="s">
        <v>2288</v>
      </c>
      <c r="BC105" t="s">
        <v>27665</v>
      </c>
      <c r="BD105" t="s">
        <v>27666</v>
      </c>
      <c r="BE105" t="s">
        <v>412</v>
      </c>
      <c r="BF105" t="s">
        <v>27667</v>
      </c>
      <c r="BG105" t="s">
        <v>27668</v>
      </c>
      <c r="BH105" t="s">
        <v>27669</v>
      </c>
      <c r="BI105" t="s">
        <v>27674</v>
      </c>
      <c r="BJ105" t="s">
        <v>27675</v>
      </c>
      <c r="BK105" t="s">
        <v>27693</v>
      </c>
      <c r="BL105" t="s">
        <v>27694</v>
      </c>
      <c r="BM105" s="3">
        <v>4.2999999999999997E-2</v>
      </c>
      <c r="BN105">
        <v>35500</v>
      </c>
      <c r="BO105" t="s">
        <v>37645</v>
      </c>
      <c r="BP105" s="2">
        <v>0.6</v>
      </c>
      <c r="BQ105" s="2">
        <v>0.19</v>
      </c>
      <c r="BR105" s="2">
        <v>0.05</v>
      </c>
      <c r="BS105" s="2">
        <v>0.16</v>
      </c>
      <c r="BT105" t="s">
        <v>27754</v>
      </c>
      <c r="BU105">
        <v>128</v>
      </c>
      <c r="BV105">
        <v>9408</v>
      </c>
      <c r="BW105">
        <v>55744</v>
      </c>
      <c r="BX105">
        <f>IF(ISNA(VLOOKUP(tbl_Countries[[#This Row],[name]],HDI!A:B,2,0)),0,VLOOKUP(tbl_Countries[[#This Row],[name]],HDI!A:B,2,0))</f>
        <v>0.9</v>
      </c>
    </row>
    <row r="106" spans="1:76" x14ac:dyDescent="0.25">
      <c r="A106" t="s">
        <v>6838</v>
      </c>
      <c r="B106" t="s">
        <v>7833</v>
      </c>
      <c r="C106" t="s">
        <v>37251</v>
      </c>
      <c r="D106" t="s">
        <v>315</v>
      </c>
      <c r="E106" t="s">
        <v>44170</v>
      </c>
      <c r="F106">
        <f>VLOOKUP($B106,XY_MinMax!$A:$G,2,0)</f>
        <v>552.29999999999995</v>
      </c>
      <c r="G106">
        <f>VLOOKUP($B106,XY_MinMax!$A:$G,3,0)</f>
        <v>563.79999999999995</v>
      </c>
      <c r="H106">
        <f>VLOOKUP($B106,XY_MinMax!$A:$G,4,0)</f>
        <v>557.70000000000005</v>
      </c>
      <c r="I106">
        <f>VLOOKUP($B106,XY_MinMax!$A:$G,5,0)</f>
        <v>315.89999999999998</v>
      </c>
      <c r="J106">
        <f>VLOOKUP($B106,XY_MinMax!$A:$G,7,0)</f>
        <v>332.5</v>
      </c>
      <c r="K106">
        <f>VLOOKUP($B106,XY_MinMax!$A:$G,6,0)</f>
        <v>324.3</v>
      </c>
      <c r="L106">
        <f>tbl_Countries[[#This Row],[Xmax]]-tbl_Countries[[#This Row],[Xmin]]</f>
        <v>11.5</v>
      </c>
      <c r="M106">
        <f>tbl_Countries[[#This Row],[Ymax]]-tbl_Countries[[#This Row],[Ymin]]</f>
        <v>16.600000000000023</v>
      </c>
      <c r="N106" t="s">
        <v>37415</v>
      </c>
      <c r="O106" t="s">
        <v>6841</v>
      </c>
      <c r="P106" t="s">
        <v>6842</v>
      </c>
      <c r="Q106" t="s">
        <v>315</v>
      </c>
      <c r="R106">
        <v>77474</v>
      </c>
      <c r="S106">
        <v>77474</v>
      </c>
      <c r="T106">
        <v>0</v>
      </c>
      <c r="U106" t="s">
        <v>3292</v>
      </c>
      <c r="V106" t="s">
        <v>6843</v>
      </c>
      <c r="W106" t="s">
        <v>6844</v>
      </c>
      <c r="X106" t="s">
        <v>1572</v>
      </c>
      <c r="Y106" t="s">
        <v>6845</v>
      </c>
      <c r="Z106" t="s">
        <v>6846</v>
      </c>
      <c r="AA106">
        <v>442</v>
      </c>
      <c r="AB106" t="s">
        <v>6848</v>
      </c>
      <c r="AC106" t="s">
        <v>6849</v>
      </c>
      <c r="AD106" s="3">
        <v>0.377</v>
      </c>
      <c r="AE106" s="3">
        <v>3.4000000000000002E-2</v>
      </c>
      <c r="AF106" s="3">
        <v>0.16800000000000001</v>
      </c>
      <c r="AG106" s="3">
        <v>0.316</v>
      </c>
      <c r="AH106" s="3">
        <v>0.105</v>
      </c>
      <c r="AI106" t="s">
        <v>6862</v>
      </c>
      <c r="AJ106">
        <v>7078110</v>
      </c>
      <c r="AK106" t="s">
        <v>6864</v>
      </c>
      <c r="AL106" t="s">
        <v>6865</v>
      </c>
      <c r="AM106" t="s">
        <v>6866</v>
      </c>
      <c r="AN106" s="3">
        <v>0.14349999999999999</v>
      </c>
      <c r="AO106" s="3">
        <v>0.1119</v>
      </c>
      <c r="AP106" s="3">
        <v>0.41270000000000001</v>
      </c>
      <c r="AQ106" s="3">
        <v>0.1421</v>
      </c>
      <c r="AR106" s="3">
        <v>0.1898</v>
      </c>
      <c r="AS106" s="4">
        <v>-4.7000000000000002E-3</v>
      </c>
      <c r="AT106" t="s">
        <v>6882</v>
      </c>
      <c r="AU106" t="s">
        <v>6883</v>
      </c>
      <c r="AV106" t="s">
        <v>1684</v>
      </c>
      <c r="AW106" t="s">
        <v>6884</v>
      </c>
      <c r="AX106" t="s">
        <v>6886</v>
      </c>
      <c r="AY106" t="s">
        <v>6892</v>
      </c>
      <c r="AZ106" t="s">
        <v>6908</v>
      </c>
      <c r="BA106" t="s">
        <v>6916</v>
      </c>
      <c r="BB106" t="s">
        <v>2288</v>
      </c>
      <c r="BC106" t="s">
        <v>6917</v>
      </c>
      <c r="BD106" t="s">
        <v>6918</v>
      </c>
      <c r="BE106" t="s">
        <v>412</v>
      </c>
      <c r="BF106" t="s">
        <v>36856</v>
      </c>
      <c r="BG106" t="s">
        <v>6919</v>
      </c>
      <c r="BH106" t="s">
        <v>6920</v>
      </c>
      <c r="BI106" t="s">
        <v>6925</v>
      </c>
      <c r="BJ106" t="s">
        <v>6926</v>
      </c>
      <c r="BK106" t="s">
        <v>37416</v>
      </c>
      <c r="BL106" t="s">
        <v>6947</v>
      </c>
      <c r="BM106" s="3">
        <v>1.9E-2</v>
      </c>
      <c r="BN106">
        <v>15100</v>
      </c>
      <c r="BO106" t="s">
        <v>37639</v>
      </c>
      <c r="BP106" s="2">
        <v>0.65</v>
      </c>
      <c r="BQ106" s="2">
        <v>0</v>
      </c>
      <c r="BR106" s="2">
        <v>0.35</v>
      </c>
      <c r="BS106" s="2">
        <v>0.01</v>
      </c>
      <c r="BT106" t="s">
        <v>7019</v>
      </c>
      <c r="BU106">
        <v>26</v>
      </c>
      <c r="BV106">
        <v>3809</v>
      </c>
      <c r="BW106">
        <v>44248</v>
      </c>
      <c r="BX106">
        <f>IF(ISNA(VLOOKUP(tbl_Countries[[#This Row],[name]],HDI!A:B,2,0)),0,VLOOKUP(tbl_Countries[[#This Row],[name]],HDI!A:B,2,0))</f>
        <v>0.80600000000000005</v>
      </c>
    </row>
    <row r="107" spans="1:76" x14ac:dyDescent="0.25">
      <c r="A107" t="s">
        <v>26664</v>
      </c>
      <c r="B107" t="s">
        <v>37166</v>
      </c>
      <c r="C107" t="s">
        <v>37167</v>
      </c>
      <c r="D107" t="s">
        <v>315</v>
      </c>
      <c r="E107" t="s">
        <v>44105</v>
      </c>
      <c r="F107">
        <f>VLOOKUP($B107,XY_MinMax!$A:$G,2,0)</f>
        <v>471.2</v>
      </c>
      <c r="G107">
        <f>VLOOKUP($B107,XY_MinMax!$A:$G,3,0)</f>
        <v>483.3</v>
      </c>
      <c r="H107">
        <f>VLOOKUP($B107,XY_MinMax!$A:$G,4,0)</f>
        <v>477.4</v>
      </c>
      <c r="I107">
        <f>VLOOKUP($B107,XY_MinMax!$A:$G,5,0)</f>
        <v>275.5</v>
      </c>
      <c r="J107">
        <f>VLOOKUP($B107,XY_MinMax!$A:$G,7,0)</f>
        <v>293.5</v>
      </c>
      <c r="K107">
        <f>VLOOKUP($B107,XY_MinMax!$A:$G,6,0)</f>
        <v>285.8</v>
      </c>
      <c r="L107">
        <f>tbl_Countries[[#This Row],[Xmax]]-tbl_Countries[[#This Row],[Xmin]]</f>
        <v>12.100000000000023</v>
      </c>
      <c r="M107">
        <f>tbl_Countries[[#This Row],[Ymax]]-tbl_Countries[[#This Row],[Ymin]]</f>
        <v>18</v>
      </c>
      <c r="N107" t="s">
        <v>37481</v>
      </c>
      <c r="O107" t="s">
        <v>26666</v>
      </c>
      <c r="P107" t="s">
        <v>26667</v>
      </c>
      <c r="Q107" t="s">
        <v>315</v>
      </c>
      <c r="R107">
        <v>70273</v>
      </c>
      <c r="S107">
        <v>68883</v>
      </c>
      <c r="T107">
        <v>1390</v>
      </c>
      <c r="U107" t="s">
        <v>15630</v>
      </c>
      <c r="V107" t="s">
        <v>26668</v>
      </c>
      <c r="W107" t="s">
        <v>26669</v>
      </c>
      <c r="X107" t="s">
        <v>26670</v>
      </c>
      <c r="Y107" t="s">
        <v>26671</v>
      </c>
      <c r="Z107" t="s">
        <v>26672</v>
      </c>
      <c r="AA107">
        <v>118</v>
      </c>
      <c r="AB107" t="s">
        <v>1649</v>
      </c>
      <c r="AC107" t="s">
        <v>26674</v>
      </c>
      <c r="AD107" s="3">
        <v>0.154</v>
      </c>
      <c r="AE107" s="3">
        <v>0</v>
      </c>
      <c r="AF107" s="3">
        <v>0.50700000000000001</v>
      </c>
      <c r="AG107" s="3">
        <v>0.109</v>
      </c>
      <c r="AH107" s="3">
        <v>0.23</v>
      </c>
      <c r="AI107" t="s">
        <v>26684</v>
      </c>
      <c r="AJ107">
        <v>5068050</v>
      </c>
      <c r="AK107" t="s">
        <v>26686</v>
      </c>
      <c r="AL107" t="s">
        <v>26687</v>
      </c>
      <c r="AM107" t="s">
        <v>26688</v>
      </c>
      <c r="AN107" s="3">
        <v>0.2137</v>
      </c>
      <c r="AO107" s="3">
        <v>0.1192</v>
      </c>
      <c r="AP107" s="3">
        <v>0.42859999999999998</v>
      </c>
      <c r="AQ107" s="3">
        <v>0.1053</v>
      </c>
      <c r="AR107" s="3">
        <v>0.13320000000000001</v>
      </c>
      <c r="AS107" s="4">
        <v>1.11E-2</v>
      </c>
      <c r="AT107" t="s">
        <v>26701</v>
      </c>
      <c r="AU107" t="s">
        <v>6157</v>
      </c>
      <c r="AV107" t="s">
        <v>26702</v>
      </c>
      <c r="AW107" t="s">
        <v>26703</v>
      </c>
      <c r="AX107" t="s">
        <v>26705</v>
      </c>
      <c r="AY107" t="s">
        <v>7737</v>
      </c>
      <c r="AZ107" t="s">
        <v>7896</v>
      </c>
      <c r="BA107" t="s">
        <v>37482</v>
      </c>
      <c r="BB107" t="s">
        <v>2288</v>
      </c>
      <c r="BC107" t="s">
        <v>26714</v>
      </c>
      <c r="BD107" t="s">
        <v>26715</v>
      </c>
      <c r="BE107" t="s">
        <v>2174</v>
      </c>
      <c r="BF107" t="s">
        <v>26716</v>
      </c>
      <c r="BG107" t="s">
        <v>26717</v>
      </c>
      <c r="BH107" t="s">
        <v>35693</v>
      </c>
      <c r="BI107" t="s">
        <v>26723</v>
      </c>
      <c r="BJ107" t="s">
        <v>26724</v>
      </c>
      <c r="BK107" t="s">
        <v>26744</v>
      </c>
      <c r="BL107" t="s">
        <v>26745</v>
      </c>
      <c r="BM107" s="3">
        <v>7.1999999999999995E-2</v>
      </c>
      <c r="BN107">
        <v>73200</v>
      </c>
      <c r="BO107" t="s">
        <v>37628</v>
      </c>
      <c r="BP107" s="2">
        <v>0.65</v>
      </c>
      <c r="BQ107" s="2">
        <v>0</v>
      </c>
      <c r="BR107" s="2">
        <v>0.02</v>
      </c>
      <c r="BS107" s="2">
        <v>0.33</v>
      </c>
      <c r="BT107" t="s">
        <v>26803</v>
      </c>
      <c r="BU107">
        <v>40</v>
      </c>
      <c r="BV107">
        <v>4301</v>
      </c>
      <c r="BW107">
        <v>99830</v>
      </c>
      <c r="BX107">
        <f>IF(ISNA(VLOOKUP(tbl_Countries[[#This Row],[name]],HDI!A:B,2,0)),0,VLOOKUP(tbl_Countries[[#This Row],[name]],HDI!A:B,2,0))</f>
        <v>0.95499999999999996</v>
      </c>
    </row>
    <row r="108" spans="1:76" x14ac:dyDescent="0.25">
      <c r="A108" t="s">
        <v>15812</v>
      </c>
      <c r="B108" t="s">
        <v>16481</v>
      </c>
      <c r="C108" t="s">
        <v>37186</v>
      </c>
      <c r="D108" t="s">
        <v>315</v>
      </c>
      <c r="E108" t="s">
        <v>44120</v>
      </c>
      <c r="F108">
        <f>VLOOKUP($B108,XY_MinMax!$A:$G,2,0)</f>
        <v>558.1</v>
      </c>
      <c r="G108">
        <f>VLOOKUP($B108,XY_MinMax!$A:$G,3,0)</f>
        <v>574.29999999999995</v>
      </c>
      <c r="H108">
        <f>VLOOKUP($B108,XY_MinMax!$A:$G,4,0)</f>
        <v>566.20000000000005</v>
      </c>
      <c r="I108">
        <f>VLOOKUP($B108,XY_MinMax!$A:$G,5,0)</f>
        <v>270.10000000000002</v>
      </c>
      <c r="J108">
        <f>VLOOKUP($B108,XY_MinMax!$A:$G,7,0)</f>
        <v>282.5</v>
      </c>
      <c r="K108">
        <f>VLOOKUP($B108,XY_MinMax!$A:$G,6,0)</f>
        <v>275.60000000000002</v>
      </c>
      <c r="L108">
        <f>tbl_Countries[[#This Row],[Xmax]]-tbl_Countries[[#This Row],[Xmin]]</f>
        <v>16.199999999999932</v>
      </c>
      <c r="M108">
        <f>tbl_Countries[[#This Row],[Ymax]]-tbl_Countries[[#This Row],[Ymin]]</f>
        <v>12.399999999999977</v>
      </c>
      <c r="N108" t="s">
        <v>15814</v>
      </c>
      <c r="O108" t="s">
        <v>15815</v>
      </c>
      <c r="P108" t="s">
        <v>15816</v>
      </c>
      <c r="Q108" t="s">
        <v>315</v>
      </c>
      <c r="R108">
        <v>65300</v>
      </c>
      <c r="S108">
        <v>62680</v>
      </c>
      <c r="T108">
        <v>2620</v>
      </c>
      <c r="U108" t="s">
        <v>15630</v>
      </c>
      <c r="V108" t="s">
        <v>15817</v>
      </c>
      <c r="W108" t="s">
        <v>15818</v>
      </c>
      <c r="X108" t="s">
        <v>15819</v>
      </c>
      <c r="Y108" t="s">
        <v>15820</v>
      </c>
      <c r="Z108" t="s">
        <v>15821</v>
      </c>
      <c r="AA108">
        <v>110</v>
      </c>
      <c r="AB108" t="s">
        <v>15639</v>
      </c>
      <c r="AC108" t="s">
        <v>15823</v>
      </c>
      <c r="AD108" s="3">
        <v>0.34899999999999998</v>
      </c>
      <c r="AE108" s="3">
        <v>5.0000000000000001E-3</v>
      </c>
      <c r="AF108" s="3">
        <v>9.4E-2</v>
      </c>
      <c r="AG108" s="3">
        <v>0.34599999999999997</v>
      </c>
      <c r="AH108" s="3">
        <v>0.20599999999999999</v>
      </c>
      <c r="AI108" t="s">
        <v>15830</v>
      </c>
      <c r="AJ108">
        <v>2793284</v>
      </c>
      <c r="AK108" t="s">
        <v>15832</v>
      </c>
      <c r="AL108" t="s">
        <v>15833</v>
      </c>
      <c r="AM108" t="s">
        <v>15834</v>
      </c>
      <c r="AN108" s="3">
        <v>0.15110000000000001</v>
      </c>
      <c r="AO108" s="3">
        <v>0.107</v>
      </c>
      <c r="AP108" s="3">
        <v>0.3972</v>
      </c>
      <c r="AQ108" s="3">
        <v>0.14549999999999999</v>
      </c>
      <c r="AR108" s="3">
        <v>0.1991</v>
      </c>
      <c r="AS108" s="4">
        <v>-1.0999999999999999E-2</v>
      </c>
      <c r="AT108" t="s">
        <v>15845</v>
      </c>
      <c r="AU108" t="s">
        <v>15846</v>
      </c>
      <c r="AV108" t="s">
        <v>15847</v>
      </c>
      <c r="AW108" t="s">
        <v>15848</v>
      </c>
      <c r="AX108" t="s">
        <v>15850</v>
      </c>
      <c r="AY108" t="s">
        <v>4939</v>
      </c>
      <c r="AZ108" t="s">
        <v>15869</v>
      </c>
      <c r="BA108" t="s">
        <v>37426</v>
      </c>
      <c r="BB108" t="s">
        <v>6551</v>
      </c>
      <c r="BC108" t="s">
        <v>15876</v>
      </c>
      <c r="BD108" t="s">
        <v>15877</v>
      </c>
      <c r="BE108" t="s">
        <v>2488</v>
      </c>
      <c r="BF108" t="s">
        <v>15878</v>
      </c>
      <c r="BG108" t="s">
        <v>15879</v>
      </c>
      <c r="BH108" t="s">
        <v>15880</v>
      </c>
      <c r="BI108" t="s">
        <v>15885</v>
      </c>
      <c r="BJ108" t="s">
        <v>15886</v>
      </c>
      <c r="BK108" t="s">
        <v>15906</v>
      </c>
      <c r="BL108" t="s">
        <v>15907</v>
      </c>
      <c r="BM108" s="3">
        <v>3.9E-2</v>
      </c>
      <c r="BN108">
        <v>32400</v>
      </c>
      <c r="BO108" t="s">
        <v>37644</v>
      </c>
      <c r="BP108" s="2">
        <v>0.73</v>
      </c>
      <c r="BQ108" s="2">
        <v>0</v>
      </c>
      <c r="BR108" s="2">
        <v>0.04</v>
      </c>
      <c r="BS108" s="2">
        <v>0.23</v>
      </c>
      <c r="BT108" t="s">
        <v>15978</v>
      </c>
      <c r="BU108">
        <v>61</v>
      </c>
      <c r="BV108">
        <v>1768</v>
      </c>
      <c r="BW108">
        <v>84166</v>
      </c>
      <c r="BX108">
        <f>IF(ISNA(VLOOKUP(tbl_Countries[[#This Row],[name]],HDI!A:B,2,0)),0,VLOOKUP(tbl_Countries[[#This Row],[name]],HDI!A:B,2,0))</f>
        <v>0.88200000000000001</v>
      </c>
    </row>
    <row r="109" spans="1:76" x14ac:dyDescent="0.25">
      <c r="A109" t="s">
        <v>15625</v>
      </c>
      <c r="B109" t="s">
        <v>37188</v>
      </c>
      <c r="C109" t="s">
        <v>37189</v>
      </c>
      <c r="D109" t="s">
        <v>315</v>
      </c>
      <c r="E109" t="s">
        <v>44122</v>
      </c>
      <c r="F109">
        <f>VLOOKUP($B109,XY_MinMax!$A:$G,2,0)</f>
        <v>558.20000000000005</v>
      </c>
      <c r="G109">
        <f>VLOOKUP($B109,XY_MinMax!$A:$G,3,0)</f>
        <v>578.29999999999995</v>
      </c>
      <c r="H109">
        <f>VLOOKUP($B109,XY_MinMax!$A:$G,4,0)</f>
        <v>569.1</v>
      </c>
      <c r="I109">
        <f>VLOOKUP($B109,XY_MinMax!$A:$G,5,0)</f>
        <v>261.8</v>
      </c>
      <c r="J109">
        <f>VLOOKUP($B109,XY_MinMax!$A:$G,7,0)</f>
        <v>273.89999999999998</v>
      </c>
      <c r="K109">
        <f>VLOOKUP($B109,XY_MinMax!$A:$G,6,0)</f>
        <v>268.10000000000002</v>
      </c>
      <c r="L109">
        <f>tbl_Countries[[#This Row],[Xmax]]-tbl_Countries[[#This Row],[Xmin]]</f>
        <v>20.099999999999909</v>
      </c>
      <c r="M109">
        <f>tbl_Countries[[#This Row],[Ymax]]-tbl_Countries[[#This Row],[Ymin]]</f>
        <v>12.099999999999966</v>
      </c>
      <c r="N109" t="s">
        <v>15627</v>
      </c>
      <c r="O109" t="s">
        <v>15628</v>
      </c>
      <c r="P109" t="s">
        <v>15629</v>
      </c>
      <c r="Q109" t="s">
        <v>315</v>
      </c>
      <c r="R109">
        <v>64589</v>
      </c>
      <c r="S109">
        <v>62249</v>
      </c>
      <c r="T109">
        <v>2340</v>
      </c>
      <c r="U109" t="s">
        <v>15630</v>
      </c>
      <c r="V109" t="s">
        <v>15631</v>
      </c>
      <c r="W109" t="s">
        <v>15632</v>
      </c>
      <c r="X109" t="s">
        <v>15633</v>
      </c>
      <c r="Y109" t="s">
        <v>15636</v>
      </c>
      <c r="Z109" t="s">
        <v>15637</v>
      </c>
      <c r="AA109">
        <v>87</v>
      </c>
      <c r="AB109" t="s">
        <v>15639</v>
      </c>
      <c r="AC109" t="s">
        <v>15640</v>
      </c>
      <c r="AD109" s="3">
        <v>0.186</v>
      </c>
      <c r="AE109" s="3">
        <v>1E-3</v>
      </c>
      <c r="AF109" s="3">
        <v>0.105</v>
      </c>
      <c r="AG109" s="3">
        <v>0.54100000000000004</v>
      </c>
      <c r="AH109" s="3">
        <v>0.16700000000000001</v>
      </c>
      <c r="AI109" t="s">
        <v>15648</v>
      </c>
      <c r="AJ109">
        <v>1923559</v>
      </c>
      <c r="AK109" t="s">
        <v>15650</v>
      </c>
      <c r="AL109" t="s">
        <v>15651</v>
      </c>
      <c r="AM109" t="s">
        <v>15652</v>
      </c>
      <c r="AN109" s="3">
        <v>0.15240000000000001</v>
      </c>
      <c r="AO109" s="3">
        <v>9.1600000000000001E-2</v>
      </c>
      <c r="AP109" s="3">
        <v>0.41360000000000002</v>
      </c>
      <c r="AQ109" s="3">
        <v>0.14380000000000001</v>
      </c>
      <c r="AR109" s="3">
        <v>0.19850000000000001</v>
      </c>
      <c r="AS109" s="4">
        <v>-1.0999999999999999E-2</v>
      </c>
      <c r="AT109" t="s">
        <v>15665</v>
      </c>
      <c r="AU109" t="s">
        <v>15666</v>
      </c>
      <c r="AV109" t="s">
        <v>15667</v>
      </c>
      <c r="AW109" t="s">
        <v>15668</v>
      </c>
      <c r="AX109" t="s">
        <v>15670</v>
      </c>
      <c r="AY109" t="s">
        <v>15675</v>
      </c>
      <c r="AZ109" t="s">
        <v>13254</v>
      </c>
      <c r="BA109" t="s">
        <v>37430</v>
      </c>
      <c r="BB109" t="s">
        <v>2288</v>
      </c>
      <c r="BC109" t="s">
        <v>15692</v>
      </c>
      <c r="BD109" t="s">
        <v>15693</v>
      </c>
      <c r="BE109" t="s">
        <v>2488</v>
      </c>
      <c r="BF109" t="s">
        <v>36708</v>
      </c>
      <c r="BG109" t="s">
        <v>15694</v>
      </c>
      <c r="BH109" t="s">
        <v>15695</v>
      </c>
      <c r="BI109" t="s">
        <v>15700</v>
      </c>
      <c r="BJ109" t="s">
        <v>15701</v>
      </c>
      <c r="BK109" t="s">
        <v>15722</v>
      </c>
      <c r="BL109" t="s">
        <v>15723</v>
      </c>
      <c r="BM109" s="3">
        <v>4.4999999999999998E-2</v>
      </c>
      <c r="BN109">
        <v>27700</v>
      </c>
      <c r="BO109" t="s">
        <v>37628</v>
      </c>
      <c r="BP109" s="2">
        <v>0.39</v>
      </c>
      <c r="BQ109" s="2">
        <v>0</v>
      </c>
      <c r="BR109" s="2">
        <v>0.53</v>
      </c>
      <c r="BS109" s="2">
        <v>0.08</v>
      </c>
      <c r="BT109" t="s">
        <v>15783</v>
      </c>
      <c r="BU109">
        <v>42</v>
      </c>
      <c r="BV109">
        <v>186</v>
      </c>
      <c r="BW109">
        <v>70244</v>
      </c>
      <c r="BX109">
        <f>IF(ISNA(VLOOKUP(tbl_Countries[[#This Row],[name]],HDI!A:B,2,0)),0,VLOOKUP(tbl_Countries[[#This Row],[name]],HDI!A:B,2,0))</f>
        <v>0.86599999999999999</v>
      </c>
    </row>
    <row r="110" spans="1:76" x14ac:dyDescent="0.25">
      <c r="A110" t="s">
        <v>21886</v>
      </c>
      <c r="B110" t="s">
        <v>21887</v>
      </c>
      <c r="C110" t="s">
        <v>37119</v>
      </c>
      <c r="D110" t="s">
        <v>315</v>
      </c>
      <c r="E110" t="s">
        <v>44076</v>
      </c>
      <c r="F110">
        <f>VLOOKUP($B110,XY_MinMax!$A:$G,2,0)</f>
        <v>537.5</v>
      </c>
      <c r="G110">
        <f>VLOOKUP($B110,XY_MinMax!$A:$G,3,0)</f>
        <v>553.9</v>
      </c>
      <c r="H110">
        <f>VLOOKUP($B110,XY_MinMax!$A:$G,4,0)</f>
        <v>545.5</v>
      </c>
      <c r="I110">
        <f>VLOOKUP($B110,XY_MinMax!$A:$G,5,0)</f>
        <v>314.39999999999998</v>
      </c>
      <c r="J110">
        <f>VLOOKUP($B110,XY_MinMax!$A:$G,7,0)</f>
        <v>330.7</v>
      </c>
      <c r="K110">
        <f>VLOOKUP($B110,XY_MinMax!$A:$G,6,0)</f>
        <v>320.39999999999998</v>
      </c>
      <c r="L110">
        <f>tbl_Countries[[#This Row],[Xmax]]-tbl_Countries[[#This Row],[Xmin]]</f>
        <v>16.399999999999977</v>
      </c>
      <c r="M110">
        <f>tbl_Countries[[#This Row],[Ymax]]-tbl_Countries[[#This Row],[Ymin]]</f>
        <v>16.300000000000011</v>
      </c>
      <c r="N110" t="s">
        <v>36626</v>
      </c>
      <c r="O110" t="s">
        <v>21888</v>
      </c>
      <c r="P110" t="s">
        <v>21889</v>
      </c>
      <c r="Q110" t="s">
        <v>315</v>
      </c>
      <c r="R110">
        <v>56594</v>
      </c>
      <c r="S110">
        <v>55974</v>
      </c>
      <c r="T110">
        <v>620</v>
      </c>
      <c r="U110" t="s">
        <v>4607</v>
      </c>
      <c r="V110" t="s">
        <v>21890</v>
      </c>
      <c r="W110" t="s">
        <v>21891</v>
      </c>
      <c r="X110" t="s">
        <v>21892</v>
      </c>
      <c r="Y110" t="s">
        <v>21893</v>
      </c>
      <c r="Z110" t="s">
        <v>21894</v>
      </c>
      <c r="AA110">
        <v>331</v>
      </c>
      <c r="AB110" t="s">
        <v>3080</v>
      </c>
      <c r="AC110" t="s">
        <v>21896</v>
      </c>
      <c r="AD110" s="3">
        <v>0.16</v>
      </c>
      <c r="AE110" s="3">
        <v>1.4999999999999999E-2</v>
      </c>
      <c r="AF110" s="3">
        <v>6.2E-2</v>
      </c>
      <c r="AG110" s="3">
        <v>0.34399999999999997</v>
      </c>
      <c r="AH110" s="3">
        <v>0.41899999999999998</v>
      </c>
      <c r="AI110" t="s">
        <v>21905</v>
      </c>
      <c r="AJ110">
        <v>4270480</v>
      </c>
      <c r="AK110" t="s">
        <v>21907</v>
      </c>
      <c r="AL110" t="s">
        <v>21908</v>
      </c>
      <c r="AM110" t="s">
        <v>21909</v>
      </c>
      <c r="AN110" s="3">
        <v>0.1421</v>
      </c>
      <c r="AO110" s="3">
        <v>0.1109</v>
      </c>
      <c r="AP110" s="3">
        <v>0.40150000000000002</v>
      </c>
      <c r="AQ110" s="3">
        <v>0.14649999999999999</v>
      </c>
      <c r="AR110" s="3">
        <v>0.1991</v>
      </c>
      <c r="AS110" s="4">
        <v>-5.1000000000000004E-3</v>
      </c>
      <c r="AT110" t="s">
        <v>21577</v>
      </c>
      <c r="AU110" t="s">
        <v>21922</v>
      </c>
      <c r="AV110" t="s">
        <v>9122</v>
      </c>
      <c r="AW110" t="s">
        <v>21923</v>
      </c>
      <c r="AX110" t="s">
        <v>21925</v>
      </c>
      <c r="AY110" t="s">
        <v>13757</v>
      </c>
      <c r="AZ110" t="s">
        <v>10857</v>
      </c>
      <c r="BA110" t="s">
        <v>21941</v>
      </c>
      <c r="BB110" t="s">
        <v>2288</v>
      </c>
      <c r="BC110" t="s">
        <v>21942</v>
      </c>
      <c r="BD110" t="s">
        <v>21943</v>
      </c>
      <c r="BE110" t="s">
        <v>412</v>
      </c>
      <c r="BF110" t="s">
        <v>21944</v>
      </c>
      <c r="BG110" t="s">
        <v>21945</v>
      </c>
      <c r="BH110" t="s">
        <v>21946</v>
      </c>
      <c r="BI110" t="s">
        <v>21951</v>
      </c>
      <c r="BJ110" t="s">
        <v>21952</v>
      </c>
      <c r="BK110" t="s">
        <v>21969</v>
      </c>
      <c r="BL110" t="s">
        <v>21970</v>
      </c>
      <c r="BM110" s="3">
        <v>2.8000000000000001E-2</v>
      </c>
      <c r="BN110">
        <v>24700</v>
      </c>
      <c r="BO110" t="s">
        <v>37637</v>
      </c>
      <c r="BP110" s="2">
        <v>0.45</v>
      </c>
      <c r="BQ110" s="2">
        <v>0</v>
      </c>
      <c r="BR110" s="2">
        <v>0.4</v>
      </c>
      <c r="BS110" s="2">
        <v>0.16</v>
      </c>
      <c r="BT110" t="s">
        <v>22036</v>
      </c>
      <c r="BU110">
        <v>69</v>
      </c>
      <c r="BV110">
        <v>2722</v>
      </c>
      <c r="BW110" t="s">
        <v>610</v>
      </c>
      <c r="BX110">
        <f>IF(ISNA(VLOOKUP(tbl_Countries[[#This Row],[name]],HDI!A:B,2,0)),0,VLOOKUP(tbl_Countries[[#This Row],[name]],HDI!A:B,2,0))</f>
        <v>0.85099999999999998</v>
      </c>
    </row>
    <row r="111" spans="1:76" x14ac:dyDescent="0.25">
      <c r="A111" t="s">
        <v>31442</v>
      </c>
      <c r="B111" t="s">
        <v>35241</v>
      </c>
      <c r="C111" t="s">
        <v>37043</v>
      </c>
      <c r="D111" t="s">
        <v>315</v>
      </c>
      <c r="E111" t="s">
        <v>44023</v>
      </c>
      <c r="F111">
        <f>VLOOKUP($B111,XY_MinMax!$A:$G,2,0)</f>
        <v>543.6</v>
      </c>
      <c r="G111">
        <f>VLOOKUP($B111,XY_MinMax!$A:$G,3,0)</f>
        <v>554.29999999999995</v>
      </c>
      <c r="H111">
        <f>VLOOKUP($B111,XY_MinMax!$A:$G,4,0)</f>
        <v>549.29999999999995</v>
      </c>
      <c r="I111">
        <f>VLOOKUP($B111,XY_MinMax!$A:$G,5,0)</f>
        <v>319.5</v>
      </c>
      <c r="J111">
        <f>VLOOKUP($B111,XY_MinMax!$A:$G,7,0)</f>
        <v>330</v>
      </c>
      <c r="K111">
        <f>VLOOKUP($B111,XY_MinMax!$A:$G,6,0)</f>
        <v>323.8</v>
      </c>
      <c r="L111">
        <f>tbl_Countries[[#This Row],[Xmax]]-tbl_Countries[[#This Row],[Xmin]]</f>
        <v>10.699999999999932</v>
      </c>
      <c r="M111">
        <f>tbl_Countries[[#This Row],[Ymax]]-tbl_Countries[[#This Row],[Ymin]]</f>
        <v>10.5</v>
      </c>
      <c r="N111" t="s">
        <v>37402</v>
      </c>
      <c r="O111" t="s">
        <v>31444</v>
      </c>
      <c r="P111" t="s">
        <v>31445</v>
      </c>
      <c r="Q111" t="s">
        <v>315</v>
      </c>
      <c r="R111">
        <v>51197</v>
      </c>
      <c r="S111">
        <v>51187</v>
      </c>
      <c r="T111">
        <v>10</v>
      </c>
      <c r="U111" t="s">
        <v>4607</v>
      </c>
      <c r="V111" t="s">
        <v>31446</v>
      </c>
      <c r="W111" t="s">
        <v>31447</v>
      </c>
      <c r="X111" t="s">
        <v>31448</v>
      </c>
      <c r="Y111" t="s">
        <v>31449</v>
      </c>
      <c r="Z111" t="s">
        <v>31450</v>
      </c>
      <c r="AA111">
        <v>500</v>
      </c>
      <c r="AB111" t="s">
        <v>3080</v>
      </c>
      <c r="AC111" t="s">
        <v>31452</v>
      </c>
      <c r="AD111" s="3">
        <v>0.19700000000000001</v>
      </c>
      <c r="AE111" s="3">
        <v>0.02</v>
      </c>
      <c r="AF111" s="3">
        <v>0.20499999999999999</v>
      </c>
      <c r="AG111" s="3">
        <v>0.42799999999999999</v>
      </c>
      <c r="AH111" s="3">
        <v>0.15</v>
      </c>
      <c r="AI111" t="s">
        <v>35515</v>
      </c>
      <c r="AJ111">
        <v>3849891</v>
      </c>
      <c r="AK111" t="s">
        <v>31458</v>
      </c>
      <c r="AL111" t="s">
        <v>31459</v>
      </c>
      <c r="AM111" t="s">
        <v>31460</v>
      </c>
      <c r="AN111" s="3">
        <v>0.13239999999999999</v>
      </c>
      <c r="AO111" s="3">
        <v>0.11260000000000001</v>
      </c>
      <c r="AP111" s="3">
        <v>0.4551</v>
      </c>
      <c r="AQ111" s="3">
        <v>0.14949999999999999</v>
      </c>
      <c r="AR111" s="3">
        <v>0.15040000000000001</v>
      </c>
      <c r="AS111" s="4">
        <v>-1.6999999999999999E-3</v>
      </c>
      <c r="AT111" t="s">
        <v>3658</v>
      </c>
      <c r="AU111" t="s">
        <v>12563</v>
      </c>
      <c r="AV111" t="s">
        <v>11618</v>
      </c>
      <c r="AW111" t="s">
        <v>31469</v>
      </c>
      <c r="AX111" t="s">
        <v>31471</v>
      </c>
      <c r="AY111" t="s">
        <v>26341</v>
      </c>
      <c r="AZ111" t="s">
        <v>739</v>
      </c>
      <c r="BA111" t="s">
        <v>37403</v>
      </c>
      <c r="BB111" t="s">
        <v>2288</v>
      </c>
      <c r="BC111" t="s">
        <v>31485</v>
      </c>
      <c r="BD111" t="s">
        <v>31486</v>
      </c>
      <c r="BE111" t="s">
        <v>412</v>
      </c>
      <c r="BF111" t="s">
        <v>31487</v>
      </c>
      <c r="BG111" t="s">
        <v>31488</v>
      </c>
      <c r="BH111" t="s">
        <v>31489</v>
      </c>
      <c r="BI111" t="s">
        <v>31494</v>
      </c>
      <c r="BJ111" t="s">
        <v>31495</v>
      </c>
      <c r="BK111" t="s">
        <v>31512</v>
      </c>
      <c r="BL111" t="s">
        <v>31513</v>
      </c>
      <c r="BM111" s="3">
        <v>0.03</v>
      </c>
      <c r="BN111">
        <v>12800</v>
      </c>
      <c r="BO111" t="s">
        <v>37635</v>
      </c>
      <c r="BP111" s="2">
        <v>0.49</v>
      </c>
      <c r="BQ111" s="2">
        <v>0</v>
      </c>
      <c r="BR111" s="2">
        <v>0.51</v>
      </c>
      <c r="BS111" s="2">
        <v>0.01</v>
      </c>
      <c r="BT111" t="s">
        <v>31563</v>
      </c>
      <c r="BU111">
        <v>24</v>
      </c>
      <c r="BV111">
        <v>965</v>
      </c>
      <c r="BW111">
        <v>22926</v>
      </c>
      <c r="BX111">
        <f>IF(ISNA(VLOOKUP(tbl_Countries[[#This Row],[name]],HDI!A:B,2,0)),0,VLOOKUP(tbl_Countries[[#This Row],[name]],HDI!A:B,2,0))</f>
        <v>0.78</v>
      </c>
    </row>
    <row r="112" spans="1:76" x14ac:dyDescent="0.25">
      <c r="A112" t="s">
        <v>16176</v>
      </c>
      <c r="B112" t="s">
        <v>37288</v>
      </c>
      <c r="C112" t="s">
        <v>37289</v>
      </c>
      <c r="D112" t="s">
        <v>315</v>
      </c>
      <c r="E112" t="s">
        <v>44194</v>
      </c>
      <c r="F112">
        <f>VLOOKUP($B112,XY_MinMax!$A:$G,2,0)</f>
        <v>546.70000000000005</v>
      </c>
      <c r="G112">
        <f>VLOOKUP($B112,XY_MinMax!$A:$G,3,0)</f>
        <v>562.6</v>
      </c>
      <c r="H112">
        <f>VLOOKUP($B112,XY_MinMax!$A:$G,4,0)</f>
        <v>554</v>
      </c>
      <c r="I112">
        <f>VLOOKUP($B112,XY_MinMax!$A:$G,5,0)</f>
        <v>301.7</v>
      </c>
      <c r="J112">
        <f>VLOOKUP($B112,XY_MinMax!$A:$G,7,0)</f>
        <v>309.60000000000002</v>
      </c>
      <c r="K112">
        <f>VLOOKUP($B112,XY_MinMax!$A:$G,6,0)</f>
        <v>305.5</v>
      </c>
      <c r="L112">
        <f>tbl_Countries[[#This Row],[Xmax]]-tbl_Countries[[#This Row],[Xmin]]</f>
        <v>15.899999999999977</v>
      </c>
      <c r="M112">
        <f>tbl_Countries[[#This Row],[Ymax]]-tbl_Countries[[#This Row],[Ymin]]</f>
        <v>7.9000000000000341</v>
      </c>
      <c r="N112" t="s">
        <v>37427</v>
      </c>
      <c r="O112" t="s">
        <v>16178</v>
      </c>
      <c r="P112" t="s">
        <v>16179</v>
      </c>
      <c r="Q112" t="s">
        <v>315</v>
      </c>
      <c r="R112">
        <v>49035</v>
      </c>
      <c r="S112">
        <v>48105</v>
      </c>
      <c r="T112">
        <v>930</v>
      </c>
      <c r="U112" t="s">
        <v>16180</v>
      </c>
      <c r="V112" t="s">
        <v>16181</v>
      </c>
      <c r="W112" t="s">
        <v>16182</v>
      </c>
      <c r="X112" t="s">
        <v>1572</v>
      </c>
      <c r="Y112" t="s">
        <v>16183</v>
      </c>
      <c r="Z112" t="s">
        <v>16184</v>
      </c>
      <c r="AA112">
        <v>458</v>
      </c>
      <c r="AB112" t="s">
        <v>16186</v>
      </c>
      <c r="AC112" t="s">
        <v>16187</v>
      </c>
      <c r="AD112" s="3">
        <v>0.28899999999999998</v>
      </c>
      <c r="AE112" s="3">
        <v>4.0000000000000001E-3</v>
      </c>
      <c r="AF112" s="3">
        <v>0.108</v>
      </c>
      <c r="AG112" s="3">
        <v>0.40200000000000002</v>
      </c>
      <c r="AH112" s="3">
        <v>0.19700000000000001</v>
      </c>
      <c r="AI112" t="s">
        <v>16196</v>
      </c>
      <c r="AJ112">
        <v>5445040</v>
      </c>
      <c r="AK112" t="s">
        <v>16198</v>
      </c>
      <c r="AL112" t="s">
        <v>16199</v>
      </c>
      <c r="AM112" t="s">
        <v>16200</v>
      </c>
      <c r="AN112" s="3">
        <v>0.152</v>
      </c>
      <c r="AO112" s="3">
        <v>0.1048</v>
      </c>
      <c r="AP112" s="3">
        <v>0.45040000000000002</v>
      </c>
      <c r="AQ112" s="3">
        <v>0.13320000000000001</v>
      </c>
      <c r="AR112" s="3">
        <v>0.15970000000000001</v>
      </c>
      <c r="AS112" s="4">
        <v>-2.0000000000000001E-4</v>
      </c>
      <c r="AT112" t="s">
        <v>15665</v>
      </c>
      <c r="AU112" t="s">
        <v>3113</v>
      </c>
      <c r="AV112" t="s">
        <v>2693</v>
      </c>
      <c r="AW112" t="s">
        <v>16211</v>
      </c>
      <c r="AX112" t="s">
        <v>16212</v>
      </c>
      <c r="AY112" t="s">
        <v>16216</v>
      </c>
      <c r="AZ112" t="s">
        <v>16225</v>
      </c>
      <c r="BA112" t="s">
        <v>37424</v>
      </c>
      <c r="BB112" t="s">
        <v>2288</v>
      </c>
      <c r="BC112" t="s">
        <v>16230</v>
      </c>
      <c r="BD112" t="s">
        <v>16231</v>
      </c>
      <c r="BE112" t="s">
        <v>412</v>
      </c>
      <c r="BF112" t="s">
        <v>16232</v>
      </c>
      <c r="BG112" t="s">
        <v>16233</v>
      </c>
      <c r="BH112" t="s">
        <v>16234</v>
      </c>
      <c r="BI112" t="s">
        <v>16239</v>
      </c>
      <c r="BJ112" t="s">
        <v>16240</v>
      </c>
      <c r="BK112" t="s">
        <v>16259</v>
      </c>
      <c r="BL112" t="s">
        <v>16260</v>
      </c>
      <c r="BM112" s="3">
        <v>3.4000000000000002E-2</v>
      </c>
      <c r="BN112">
        <v>33100</v>
      </c>
      <c r="BO112" t="s">
        <v>37628</v>
      </c>
      <c r="BP112" s="2">
        <v>0.36</v>
      </c>
      <c r="BQ112" s="2">
        <v>0.27</v>
      </c>
      <c r="BR112" s="2">
        <v>0.24</v>
      </c>
      <c r="BS112" s="2">
        <v>0.13</v>
      </c>
      <c r="BT112" t="s">
        <v>16328</v>
      </c>
      <c r="BU112">
        <v>35</v>
      </c>
      <c r="BV112">
        <v>358</v>
      </c>
      <c r="BW112" t="s">
        <v>610</v>
      </c>
      <c r="BX112">
        <f>IF(ISNA(VLOOKUP(tbl_Countries[[#This Row],[name]],HDI!A:B,2,0)),0,VLOOKUP(tbl_Countries[[#This Row],[name]],HDI!A:B,2,0))</f>
        <v>0.86</v>
      </c>
    </row>
    <row r="113" spans="1:76" x14ac:dyDescent="0.25">
      <c r="A113" t="s">
        <v>26990</v>
      </c>
      <c r="B113" t="s">
        <v>26478</v>
      </c>
      <c r="C113" t="s">
        <v>37109</v>
      </c>
      <c r="D113" t="s">
        <v>315</v>
      </c>
      <c r="E113" t="s">
        <v>44069</v>
      </c>
      <c r="F113">
        <f>VLOOKUP($B113,XY_MinMax!$A:$G,2,0)</f>
        <v>560.5</v>
      </c>
      <c r="G113">
        <f>VLOOKUP($B113,XY_MinMax!$A:$G,3,0)</f>
        <v>578.20000000000005</v>
      </c>
      <c r="H113">
        <f>VLOOKUP($B113,XY_MinMax!$A:$G,4,0)</f>
        <v>570.79999999999995</v>
      </c>
      <c r="I113">
        <f>VLOOKUP($B113,XY_MinMax!$A:$G,5,0)</f>
        <v>253.3</v>
      </c>
      <c r="J113">
        <f>VLOOKUP($B113,XY_MinMax!$A:$G,7,0)</f>
        <v>264.7</v>
      </c>
      <c r="K113">
        <f>VLOOKUP($B113,XY_MinMax!$A:$G,6,0)</f>
        <v>258.60000000000002</v>
      </c>
      <c r="L113">
        <f>tbl_Countries[[#This Row],[Xmax]]-tbl_Countries[[#This Row],[Xmin]]</f>
        <v>17.700000000000045</v>
      </c>
      <c r="M113">
        <f>tbl_Countries[[#This Row],[Ymax]]-tbl_Countries[[#This Row],[Ymin]]</f>
        <v>11.399999999999977</v>
      </c>
      <c r="N113" t="s">
        <v>26992</v>
      </c>
      <c r="O113" t="s">
        <v>26993</v>
      </c>
      <c r="P113" t="s">
        <v>26994</v>
      </c>
      <c r="Q113" t="s">
        <v>315</v>
      </c>
      <c r="R113">
        <v>45228</v>
      </c>
      <c r="S113">
        <v>42388</v>
      </c>
      <c r="T113">
        <v>2840</v>
      </c>
      <c r="U113" t="s">
        <v>26995</v>
      </c>
      <c r="V113" t="s">
        <v>26996</v>
      </c>
      <c r="W113" t="s">
        <v>26997</v>
      </c>
      <c r="X113" t="s">
        <v>26998</v>
      </c>
      <c r="Y113" t="s">
        <v>26999</v>
      </c>
      <c r="Z113" t="s">
        <v>27000</v>
      </c>
      <c r="AA113">
        <v>61</v>
      </c>
      <c r="AB113" t="s">
        <v>15639</v>
      </c>
      <c r="AC113" t="s">
        <v>27002</v>
      </c>
      <c r="AD113" s="3">
        <v>0.14899999999999999</v>
      </c>
      <c r="AE113" s="3">
        <v>1E-3</v>
      </c>
      <c r="AF113" s="3">
        <v>7.1999999999999995E-2</v>
      </c>
      <c r="AG113" s="3">
        <v>0.52100000000000002</v>
      </c>
      <c r="AH113" s="3">
        <v>0.25700000000000001</v>
      </c>
      <c r="AI113" t="s">
        <v>27010</v>
      </c>
      <c r="AJ113">
        <v>1244288</v>
      </c>
      <c r="AK113" t="s">
        <v>27012</v>
      </c>
      <c r="AL113" t="s">
        <v>27013</v>
      </c>
      <c r="AM113" t="s">
        <v>27014</v>
      </c>
      <c r="AN113" s="3">
        <v>0.16300000000000001</v>
      </c>
      <c r="AO113" s="3">
        <v>8.7999999999999995E-2</v>
      </c>
      <c r="AP113" s="3">
        <v>0.41070000000000001</v>
      </c>
      <c r="AQ113" s="3">
        <v>0.1363</v>
      </c>
      <c r="AR113" s="3">
        <v>0.20200000000000001</v>
      </c>
      <c r="AS113" s="4">
        <v>-6.0000000000000001E-3</v>
      </c>
      <c r="AT113" t="s">
        <v>27026</v>
      </c>
      <c r="AU113" t="s">
        <v>27027</v>
      </c>
      <c r="AV113" t="s">
        <v>12680</v>
      </c>
      <c r="AW113" t="s">
        <v>27028</v>
      </c>
      <c r="AX113" t="s">
        <v>27030</v>
      </c>
      <c r="AY113" t="s">
        <v>27032</v>
      </c>
      <c r="AZ113" t="s">
        <v>27037</v>
      </c>
      <c r="BA113" t="s">
        <v>27043</v>
      </c>
      <c r="BB113" t="s">
        <v>2288</v>
      </c>
      <c r="BC113" t="s">
        <v>27044</v>
      </c>
      <c r="BD113" t="s">
        <v>27045</v>
      </c>
      <c r="BE113" t="s">
        <v>2488</v>
      </c>
      <c r="BF113" t="s">
        <v>27046</v>
      </c>
      <c r="BG113" t="s">
        <v>27047</v>
      </c>
      <c r="BH113" t="s">
        <v>27048</v>
      </c>
      <c r="BI113" t="s">
        <v>27053</v>
      </c>
      <c r="BJ113" t="s">
        <v>27054</v>
      </c>
      <c r="BK113" t="s">
        <v>27071</v>
      </c>
      <c r="BL113" t="s">
        <v>27072</v>
      </c>
      <c r="BM113" s="3">
        <v>4.9000000000000002E-2</v>
      </c>
      <c r="BN113">
        <v>31700</v>
      </c>
      <c r="BO113" t="s">
        <v>37628</v>
      </c>
      <c r="BP113" s="2">
        <v>0.72</v>
      </c>
      <c r="BQ113" s="2">
        <v>0</v>
      </c>
      <c r="BR113" s="2">
        <v>0</v>
      </c>
      <c r="BS113" s="2">
        <v>0.28000000000000003</v>
      </c>
      <c r="BT113" t="s">
        <v>27120</v>
      </c>
      <c r="BU113">
        <v>18</v>
      </c>
      <c r="BV113">
        <v>2146</v>
      </c>
      <c r="BW113">
        <v>58412</v>
      </c>
      <c r="BX113">
        <f>IF(ISNA(VLOOKUP(tbl_Countries[[#This Row],[name]],HDI!A:B,2,0)),0,VLOOKUP(tbl_Countries[[#This Row],[name]],HDI!A:B,2,0))</f>
        <v>0.89200000000000002</v>
      </c>
    </row>
    <row r="114" spans="1:76" x14ac:dyDescent="0.25">
      <c r="A114" t="s">
        <v>25673</v>
      </c>
      <c r="B114" t="s">
        <v>37068</v>
      </c>
      <c r="C114" t="s">
        <v>37069</v>
      </c>
      <c r="D114" t="s">
        <v>315</v>
      </c>
      <c r="E114" t="s">
        <v>44040</v>
      </c>
      <c r="F114">
        <f>VLOOKUP($B114,XY_MinMax!$A:$G,2,0)</f>
        <v>522.4</v>
      </c>
      <c r="G114">
        <f>VLOOKUP($B114,XY_MinMax!$A:$G,3,0)</f>
        <v>542</v>
      </c>
      <c r="H114">
        <f>VLOOKUP($B114,XY_MinMax!$A:$G,4,0)</f>
        <v>527.79999999999995</v>
      </c>
      <c r="I114">
        <f>VLOOKUP($B114,XY_MinMax!$A:$G,5,0)</f>
        <v>263.7</v>
      </c>
      <c r="J114">
        <f>VLOOKUP($B114,XY_MinMax!$A:$G,7,0)</f>
        <v>279.3</v>
      </c>
      <c r="K114">
        <f>VLOOKUP($B114,XY_MinMax!$A:$G,6,0)</f>
        <v>272.5</v>
      </c>
      <c r="L114">
        <f>tbl_Countries[[#This Row],[Xmax]]-tbl_Countries[[#This Row],[Xmin]]</f>
        <v>19.600000000000023</v>
      </c>
      <c r="M114">
        <f>tbl_Countries[[#This Row],[Ymax]]-tbl_Countries[[#This Row],[Ymin]]</f>
        <v>15.600000000000023</v>
      </c>
      <c r="N114" t="s">
        <v>36520</v>
      </c>
      <c r="O114" t="s">
        <v>25675</v>
      </c>
      <c r="P114" t="s">
        <v>25676</v>
      </c>
      <c r="Q114" t="s">
        <v>315</v>
      </c>
      <c r="R114">
        <v>43094</v>
      </c>
      <c r="S114">
        <v>42434</v>
      </c>
      <c r="T114">
        <v>660</v>
      </c>
      <c r="U114" t="s">
        <v>25677</v>
      </c>
      <c r="V114" t="s">
        <v>25678</v>
      </c>
      <c r="W114" t="s">
        <v>25679</v>
      </c>
      <c r="X114" t="s">
        <v>25680</v>
      </c>
      <c r="Y114" t="s">
        <v>25681</v>
      </c>
      <c r="Z114" t="s">
        <v>25682</v>
      </c>
      <c r="AA114">
        <v>34</v>
      </c>
      <c r="AB114" t="s">
        <v>25683</v>
      </c>
      <c r="AC114" t="s">
        <v>25684</v>
      </c>
      <c r="AD114" s="3">
        <v>0.58899999999999997</v>
      </c>
      <c r="AE114" s="3">
        <v>1E-3</v>
      </c>
      <c r="AF114" s="3">
        <v>4.3999999999999997E-2</v>
      </c>
      <c r="AG114" s="3">
        <v>0.129</v>
      </c>
      <c r="AH114" s="3">
        <v>0.23699999999999999</v>
      </c>
      <c r="AI114" t="s">
        <v>25690</v>
      </c>
      <c r="AJ114">
        <v>5809502</v>
      </c>
      <c r="AK114" t="s">
        <v>25692</v>
      </c>
      <c r="AL114" t="s">
        <v>25693</v>
      </c>
      <c r="AM114" t="s">
        <v>25694</v>
      </c>
      <c r="AN114" s="3">
        <v>0.16569999999999999</v>
      </c>
      <c r="AO114" s="3">
        <v>0.12670000000000001</v>
      </c>
      <c r="AP114" s="3">
        <v>0.39029999999999998</v>
      </c>
      <c r="AQ114" s="3">
        <v>0.12330000000000001</v>
      </c>
      <c r="AR114" s="3">
        <v>0.19420000000000001</v>
      </c>
      <c r="AS114" s="4">
        <v>5.8999999999999999E-3</v>
      </c>
      <c r="AT114" t="s">
        <v>9400</v>
      </c>
      <c r="AU114" t="s">
        <v>8903</v>
      </c>
      <c r="AV114" t="s">
        <v>25707</v>
      </c>
      <c r="AW114" t="s">
        <v>25708</v>
      </c>
      <c r="AX114" t="s">
        <v>25709</v>
      </c>
      <c r="AY114" t="s">
        <v>7737</v>
      </c>
      <c r="AZ114" t="s">
        <v>25714</v>
      </c>
      <c r="BA114" t="s">
        <v>37448</v>
      </c>
      <c r="BB114" t="s">
        <v>4067</v>
      </c>
      <c r="BC114" t="s">
        <v>25720</v>
      </c>
      <c r="BD114" t="s">
        <v>25721</v>
      </c>
      <c r="BE114" t="s">
        <v>412</v>
      </c>
      <c r="BF114" t="s">
        <v>25723</v>
      </c>
      <c r="BG114" t="s">
        <v>25724</v>
      </c>
      <c r="BH114" t="s">
        <v>25725</v>
      </c>
      <c r="BI114" t="s">
        <v>25730</v>
      </c>
      <c r="BJ114" t="s">
        <v>25731</v>
      </c>
      <c r="BK114" t="s">
        <v>25750</v>
      </c>
      <c r="BL114" t="s">
        <v>25751</v>
      </c>
      <c r="BM114" s="3">
        <v>2.3E-2</v>
      </c>
      <c r="BN114">
        <v>50100</v>
      </c>
      <c r="BO114" t="s">
        <v>37653</v>
      </c>
      <c r="BP114" s="2">
        <v>0.46</v>
      </c>
      <c r="BQ114" s="2">
        <v>0</v>
      </c>
      <c r="BR114" s="2">
        <v>0</v>
      </c>
      <c r="BS114" s="2">
        <v>0.54</v>
      </c>
      <c r="BT114" t="s">
        <v>25815</v>
      </c>
      <c r="BU114">
        <v>80</v>
      </c>
      <c r="BV114">
        <v>3476</v>
      </c>
      <c r="BW114">
        <v>74558</v>
      </c>
      <c r="BX114">
        <f>IF(ISNA(VLOOKUP(tbl_Countries[[#This Row],[name]],HDI!A:B,2,0)),0,VLOOKUP(tbl_Countries[[#This Row],[name]],HDI!A:B,2,0))</f>
        <v>0.94</v>
      </c>
    </row>
    <row r="115" spans="1:76" x14ac:dyDescent="0.25">
      <c r="A115" t="s">
        <v>9364</v>
      </c>
      <c r="B115" t="s">
        <v>9365</v>
      </c>
      <c r="C115" t="s">
        <v>37230</v>
      </c>
      <c r="D115" t="s">
        <v>315</v>
      </c>
      <c r="E115" t="s">
        <v>44156</v>
      </c>
      <c r="F115">
        <f>VLOOKUP($B115,XY_MinMax!$A:$G,2,0)</f>
        <v>509.3</v>
      </c>
      <c r="G115">
        <f>VLOOKUP($B115,XY_MinMax!$A:$G,3,0)</f>
        <v>520</v>
      </c>
      <c r="H115">
        <f>VLOOKUP($B115,XY_MinMax!$A:$G,4,0)</f>
        <v>515.5</v>
      </c>
      <c r="I115">
        <f>VLOOKUP($B115,XY_MinMax!$A:$G,5,0)</f>
        <v>284.3</v>
      </c>
      <c r="J115">
        <f>VLOOKUP($B115,XY_MinMax!$A:$G,7,0)</f>
        <v>296.8</v>
      </c>
      <c r="K115">
        <f>VLOOKUP($B115,XY_MinMax!$A:$G,6,0)</f>
        <v>290</v>
      </c>
      <c r="L115">
        <f>tbl_Countries[[#This Row],[Xmax]]-tbl_Countries[[#This Row],[Xmin]]</f>
        <v>10.699999999999989</v>
      </c>
      <c r="M115">
        <f>tbl_Countries[[#This Row],[Ymax]]-tbl_Countries[[#This Row],[Ymin]]</f>
        <v>12.5</v>
      </c>
      <c r="N115" t="s">
        <v>37442</v>
      </c>
      <c r="O115" t="s">
        <v>9366</v>
      </c>
      <c r="P115" t="s">
        <v>9367</v>
      </c>
      <c r="Q115" t="s">
        <v>315</v>
      </c>
      <c r="R115">
        <v>41543</v>
      </c>
      <c r="S115">
        <v>33893</v>
      </c>
      <c r="T115">
        <v>7650</v>
      </c>
      <c r="U115" t="s">
        <v>5096</v>
      </c>
      <c r="V115" t="s">
        <v>9368</v>
      </c>
      <c r="W115" t="s">
        <v>9369</v>
      </c>
      <c r="X115" t="s">
        <v>9370</v>
      </c>
      <c r="Y115" t="s">
        <v>9371</v>
      </c>
      <c r="Z115" t="s">
        <v>9372</v>
      </c>
      <c r="AA115">
        <v>30</v>
      </c>
      <c r="AB115" t="s">
        <v>9374</v>
      </c>
      <c r="AC115" t="s">
        <v>9375</v>
      </c>
      <c r="AD115" s="3">
        <v>0.29799999999999999</v>
      </c>
      <c r="AE115" s="3">
        <v>1.0999999999999999E-2</v>
      </c>
      <c r="AF115" s="3">
        <v>0.24199999999999999</v>
      </c>
      <c r="AG115" s="3">
        <v>0.108</v>
      </c>
      <c r="AH115" s="3">
        <v>0.34100000000000003</v>
      </c>
      <c r="AI115" t="s">
        <v>9382</v>
      </c>
      <c r="AJ115">
        <v>17151228</v>
      </c>
      <c r="AK115" t="s">
        <v>9384</v>
      </c>
      <c r="AL115" t="s">
        <v>9385</v>
      </c>
      <c r="AM115" t="s">
        <v>9386</v>
      </c>
      <c r="AN115" s="3">
        <v>0.1628</v>
      </c>
      <c r="AO115" s="3">
        <v>0.1203</v>
      </c>
      <c r="AP115" s="3">
        <v>0.39179999999999998</v>
      </c>
      <c r="AQ115" s="3">
        <v>0.1341</v>
      </c>
      <c r="AR115" s="3">
        <v>0.191</v>
      </c>
      <c r="AS115" s="4">
        <v>3.8E-3</v>
      </c>
      <c r="AT115" t="s">
        <v>9400</v>
      </c>
      <c r="AU115" t="s">
        <v>9401</v>
      </c>
      <c r="AV115" t="s">
        <v>4436</v>
      </c>
      <c r="AW115" t="s">
        <v>9402</v>
      </c>
      <c r="AX115" t="s">
        <v>9404</v>
      </c>
      <c r="AY115" t="s">
        <v>9409</v>
      </c>
      <c r="AZ115" t="s">
        <v>9420</v>
      </c>
      <c r="BA115" t="s">
        <v>37443</v>
      </c>
      <c r="BB115" t="s">
        <v>9426</v>
      </c>
      <c r="BC115" t="s">
        <v>9427</v>
      </c>
      <c r="BD115" t="s">
        <v>9428</v>
      </c>
      <c r="BE115" t="s">
        <v>412</v>
      </c>
      <c r="BF115" t="s">
        <v>9429</v>
      </c>
      <c r="BG115" t="s">
        <v>9430</v>
      </c>
      <c r="BH115" t="s">
        <v>36109</v>
      </c>
      <c r="BI115" t="s">
        <v>9435</v>
      </c>
      <c r="BJ115" t="s">
        <v>9436</v>
      </c>
      <c r="BK115" t="s">
        <v>9456</v>
      </c>
      <c r="BL115" t="s">
        <v>9457</v>
      </c>
      <c r="BM115" s="3">
        <v>2.9000000000000001E-2</v>
      </c>
      <c r="BN115">
        <v>53900</v>
      </c>
      <c r="BO115" t="s">
        <v>37628</v>
      </c>
      <c r="BP115" s="2">
        <v>0.75</v>
      </c>
      <c r="BQ115" s="2">
        <v>0.01</v>
      </c>
      <c r="BR115" s="2">
        <v>0</v>
      </c>
      <c r="BS115" s="2">
        <v>0.23</v>
      </c>
      <c r="BT115" t="s">
        <v>9529</v>
      </c>
      <c r="BU115">
        <v>29</v>
      </c>
      <c r="BV115">
        <v>3058</v>
      </c>
      <c r="BW115" t="s">
        <v>610</v>
      </c>
      <c r="BX115">
        <f>IF(ISNA(VLOOKUP(tbl_Countries[[#This Row],[name]],HDI!A:B,2,0)),0,VLOOKUP(tbl_Countries[[#This Row],[name]],HDI!A:B,2,0))</f>
        <v>0.94399999999999995</v>
      </c>
    </row>
    <row r="116" spans="1:76" x14ac:dyDescent="0.25">
      <c r="A116" t="s">
        <v>5092</v>
      </c>
      <c r="B116" t="s">
        <v>28933</v>
      </c>
      <c r="C116" t="s">
        <v>37014</v>
      </c>
      <c r="D116" t="s">
        <v>315</v>
      </c>
      <c r="E116" t="s">
        <v>44005</v>
      </c>
      <c r="F116">
        <f>VLOOKUP($B116,XY_MinMax!$A:$G,2,0)</f>
        <v>516.5</v>
      </c>
      <c r="G116">
        <f>VLOOKUP($B116,XY_MinMax!$A:$G,3,0)</f>
        <v>529.1</v>
      </c>
      <c r="H116">
        <f>VLOOKUP($B116,XY_MinMax!$A:$G,4,0)</f>
        <v>522.79999999999995</v>
      </c>
      <c r="I116">
        <f>VLOOKUP($B116,XY_MinMax!$A:$G,5,0)</f>
        <v>309.3</v>
      </c>
      <c r="J116">
        <f>VLOOKUP($B116,XY_MinMax!$A:$G,7,0)</f>
        <v>317.3</v>
      </c>
      <c r="K116">
        <f>VLOOKUP($B116,XY_MinMax!$A:$G,6,0)</f>
        <v>313.39999999999998</v>
      </c>
      <c r="L116">
        <f>tbl_Countries[[#This Row],[Xmax]]-tbl_Countries[[#This Row],[Xmin]]</f>
        <v>12.600000000000023</v>
      </c>
      <c r="M116">
        <f>tbl_Countries[[#This Row],[Ymax]]-tbl_Countries[[#This Row],[Ymin]]</f>
        <v>8</v>
      </c>
      <c r="N116" t="s">
        <v>36943</v>
      </c>
      <c r="O116" t="s">
        <v>5094</v>
      </c>
      <c r="P116" t="s">
        <v>5095</v>
      </c>
      <c r="Q116" t="s">
        <v>315</v>
      </c>
      <c r="R116">
        <v>41277</v>
      </c>
      <c r="S116">
        <v>39997</v>
      </c>
      <c r="T116">
        <v>1280</v>
      </c>
      <c r="U116" t="s">
        <v>5096</v>
      </c>
      <c r="V116" t="s">
        <v>5097</v>
      </c>
      <c r="W116" t="s">
        <v>5098</v>
      </c>
      <c r="X116" t="s">
        <v>1572</v>
      </c>
      <c r="Y116" t="s">
        <v>5099</v>
      </c>
      <c r="Z116" t="s">
        <v>5100</v>
      </c>
      <c r="AA116">
        <v>1350</v>
      </c>
      <c r="AB116" t="s">
        <v>5102</v>
      </c>
      <c r="AC116" t="s">
        <v>5103</v>
      </c>
      <c r="AD116" s="3">
        <v>0.10199999999999999</v>
      </c>
      <c r="AE116" s="3">
        <v>6.0000000000000001E-3</v>
      </c>
      <c r="AF116" s="3">
        <v>0.27900000000000003</v>
      </c>
      <c r="AG116" s="3">
        <v>0.315</v>
      </c>
      <c r="AH116" s="3">
        <v>0.29799999999999999</v>
      </c>
      <c r="AI116" t="s">
        <v>5115</v>
      </c>
      <c r="AJ116">
        <v>8292809</v>
      </c>
      <c r="AK116" t="s">
        <v>5117</v>
      </c>
      <c r="AL116" t="s">
        <v>5118</v>
      </c>
      <c r="AM116" t="s">
        <v>5119</v>
      </c>
      <c r="AN116" s="3">
        <v>0.15229999999999999</v>
      </c>
      <c r="AO116" s="3">
        <v>0.1069</v>
      </c>
      <c r="AP116" s="3">
        <v>0.42880000000000001</v>
      </c>
      <c r="AQ116" s="3">
        <v>0.1288</v>
      </c>
      <c r="AR116" s="3">
        <v>0.18340000000000001</v>
      </c>
      <c r="AS116" s="4">
        <v>6.7999999999999996E-3</v>
      </c>
      <c r="AT116" t="s">
        <v>5132</v>
      </c>
      <c r="AU116" t="s">
        <v>5133</v>
      </c>
      <c r="AV116" t="s">
        <v>5134</v>
      </c>
      <c r="AW116" t="s">
        <v>5135</v>
      </c>
      <c r="AX116" t="s">
        <v>5137</v>
      </c>
      <c r="AY116" t="s">
        <v>5144</v>
      </c>
      <c r="AZ116" t="s">
        <v>5152</v>
      </c>
      <c r="BA116" t="s">
        <v>5157</v>
      </c>
      <c r="BB116" t="s">
        <v>5158</v>
      </c>
      <c r="BC116" t="s">
        <v>5159</v>
      </c>
      <c r="BD116" t="s">
        <v>5160</v>
      </c>
      <c r="BE116" t="s">
        <v>412</v>
      </c>
      <c r="BF116" t="s">
        <v>5161</v>
      </c>
      <c r="BG116" t="s">
        <v>5162</v>
      </c>
      <c r="BH116" t="s">
        <v>5163</v>
      </c>
      <c r="BI116" t="s">
        <v>5169</v>
      </c>
      <c r="BJ116" t="s">
        <v>5170</v>
      </c>
      <c r="BK116" t="s">
        <v>5189</v>
      </c>
      <c r="BL116" t="s">
        <v>5190</v>
      </c>
      <c r="BM116" s="3">
        <v>1.7000000000000001E-2</v>
      </c>
      <c r="BN116">
        <v>62100</v>
      </c>
      <c r="BO116" t="s">
        <v>37646</v>
      </c>
      <c r="BP116" s="2">
        <v>0.03</v>
      </c>
      <c r="BQ116" s="2">
        <v>0.18</v>
      </c>
      <c r="BR116" s="2">
        <v>0.67</v>
      </c>
      <c r="BS116" s="2">
        <v>0.13</v>
      </c>
      <c r="BT116" t="s">
        <v>5267</v>
      </c>
      <c r="BU116">
        <v>63</v>
      </c>
      <c r="BV116">
        <v>569</v>
      </c>
      <c r="BW116">
        <v>71557</v>
      </c>
      <c r="BX116">
        <f>IF(ISNA(VLOOKUP(tbl_Countries[[#This Row],[name]],HDI!A:B,2,0)),0,VLOOKUP(tbl_Countries[[#This Row],[name]],HDI!A:B,2,0))</f>
        <v>0.95499999999999996</v>
      </c>
    </row>
    <row r="117" spans="1:76" x14ac:dyDescent="0.25">
      <c r="A117" t="s">
        <v>17275</v>
      </c>
      <c r="B117" t="s">
        <v>17276</v>
      </c>
      <c r="C117" t="s">
        <v>37207</v>
      </c>
      <c r="D117" t="s">
        <v>315</v>
      </c>
      <c r="E117" t="s">
        <v>44135</v>
      </c>
      <c r="F117">
        <f>VLOOKUP($B117,XY_MinMax!$A:$G,2,0)</f>
        <v>573.79999999999995</v>
      </c>
      <c r="G117">
        <f>VLOOKUP($B117,XY_MinMax!$A:$G,3,0)</f>
        <v>583.29999999999995</v>
      </c>
      <c r="H117">
        <f>VLOOKUP($B117,XY_MinMax!$A:$G,4,0)</f>
        <v>578.9</v>
      </c>
      <c r="I117">
        <f>VLOOKUP($B117,XY_MinMax!$A:$G,5,0)</f>
        <v>306.5</v>
      </c>
      <c r="J117">
        <f>VLOOKUP($B117,XY_MinMax!$A:$G,7,0)</f>
        <v>318.7</v>
      </c>
      <c r="K117">
        <f>VLOOKUP($B117,XY_MinMax!$A:$G,6,0)</f>
        <v>311.8</v>
      </c>
      <c r="L117">
        <f>tbl_Countries[[#This Row],[Xmax]]-tbl_Countries[[#This Row],[Xmin]]</f>
        <v>9.5</v>
      </c>
      <c r="M117">
        <f>tbl_Countries[[#This Row],[Ymax]]-tbl_Countries[[#This Row],[Ymin]]</f>
        <v>12.199999999999989</v>
      </c>
      <c r="N117" t="s">
        <v>36733</v>
      </c>
      <c r="O117" t="s">
        <v>17277</v>
      </c>
      <c r="P117" t="s">
        <v>17278</v>
      </c>
      <c r="Q117" t="s">
        <v>315</v>
      </c>
      <c r="R117">
        <v>33851</v>
      </c>
      <c r="S117">
        <v>32891</v>
      </c>
      <c r="T117">
        <v>960</v>
      </c>
      <c r="U117" t="s">
        <v>17279</v>
      </c>
      <c r="V117" t="s">
        <v>17280</v>
      </c>
      <c r="W117" t="s">
        <v>17281</v>
      </c>
      <c r="X117" t="s">
        <v>1572</v>
      </c>
      <c r="Y117" t="s">
        <v>17282</v>
      </c>
      <c r="Z117" t="s">
        <v>17283</v>
      </c>
      <c r="AA117">
        <v>139</v>
      </c>
      <c r="AB117" t="s">
        <v>17285</v>
      </c>
      <c r="AC117" t="s">
        <v>17286</v>
      </c>
      <c r="AD117" s="3">
        <v>0.55100000000000005</v>
      </c>
      <c r="AE117" s="3">
        <v>9.0999999999999998E-2</v>
      </c>
      <c r="AF117" s="3">
        <v>0.107</v>
      </c>
      <c r="AG117" s="3">
        <v>0.11899999999999999</v>
      </c>
      <c r="AH117" s="3">
        <v>0.13200000000000001</v>
      </c>
      <c r="AI117" t="s">
        <v>17295</v>
      </c>
      <c r="AJ117">
        <v>3437720</v>
      </c>
      <c r="AK117" t="s">
        <v>17297</v>
      </c>
      <c r="AL117" t="s">
        <v>17298</v>
      </c>
      <c r="AM117" t="s">
        <v>17299</v>
      </c>
      <c r="AN117" s="3">
        <v>0.18290000000000001</v>
      </c>
      <c r="AO117" s="3">
        <v>0.11840000000000001</v>
      </c>
      <c r="AP117" s="3">
        <v>0.43290000000000001</v>
      </c>
      <c r="AQ117" s="3">
        <v>0.13500000000000001</v>
      </c>
      <c r="AR117" s="3">
        <v>0.1308</v>
      </c>
      <c r="AS117" s="4">
        <v>-1.06E-2</v>
      </c>
      <c r="AT117" t="s">
        <v>17313</v>
      </c>
      <c r="AU117" t="s">
        <v>17314</v>
      </c>
      <c r="AV117" t="s">
        <v>17315</v>
      </c>
      <c r="AW117" t="s">
        <v>17316</v>
      </c>
      <c r="AX117" t="s">
        <v>17317</v>
      </c>
      <c r="AY117" t="s">
        <v>7881</v>
      </c>
      <c r="AZ117" t="s">
        <v>17328</v>
      </c>
      <c r="BA117" t="s">
        <v>17334</v>
      </c>
      <c r="BB117" t="s">
        <v>2288</v>
      </c>
      <c r="BC117" t="s">
        <v>17335</v>
      </c>
      <c r="BD117" t="s">
        <v>17336</v>
      </c>
      <c r="BE117" t="s">
        <v>2488</v>
      </c>
      <c r="BF117" t="s">
        <v>36734</v>
      </c>
      <c r="BG117" t="s">
        <v>17337</v>
      </c>
      <c r="BH117" t="s">
        <v>17338</v>
      </c>
      <c r="BI117" t="s">
        <v>17343</v>
      </c>
      <c r="BJ117" t="s">
        <v>17344</v>
      </c>
      <c r="BK117" t="s">
        <v>36021</v>
      </c>
      <c r="BL117" t="s">
        <v>17362</v>
      </c>
      <c r="BM117" s="3">
        <v>4.4999999999999998E-2</v>
      </c>
      <c r="BN117">
        <v>6700</v>
      </c>
      <c r="BO117" t="s">
        <v>37665</v>
      </c>
      <c r="BP117" s="2">
        <v>0.86</v>
      </c>
      <c r="BQ117" s="2">
        <v>0</v>
      </c>
      <c r="BR117" s="2">
        <v>0.12</v>
      </c>
      <c r="BS117" s="2">
        <v>0.02</v>
      </c>
      <c r="BT117" t="s">
        <v>17425</v>
      </c>
      <c r="BU117">
        <v>7</v>
      </c>
      <c r="BV117">
        <v>1171</v>
      </c>
      <c r="BW117">
        <v>9352</v>
      </c>
      <c r="BX117">
        <f>IF(ISNA(VLOOKUP(tbl_Countries[[#This Row],[name]],HDI!A:B,2,0)),0,VLOOKUP(tbl_Countries[[#This Row],[name]],HDI!A:B,2,0))</f>
        <v>0.75</v>
      </c>
    </row>
    <row r="118" spans="1:76" x14ac:dyDescent="0.25">
      <c r="A118" t="s">
        <v>30815</v>
      </c>
      <c r="B118" t="s">
        <v>30816</v>
      </c>
      <c r="C118" t="s">
        <v>37046</v>
      </c>
      <c r="D118" t="s">
        <v>315</v>
      </c>
      <c r="E118" t="s">
        <v>44026</v>
      </c>
      <c r="F118">
        <f>VLOOKUP($B118,XY_MinMax!$A:$G,2,0)</f>
        <v>507.1</v>
      </c>
      <c r="G118">
        <f>VLOOKUP($B118,XY_MinMax!$A:$G,3,0)</f>
        <v>517.79999999999995</v>
      </c>
      <c r="H118">
        <f>VLOOKUP($B118,XY_MinMax!$A:$G,4,0)</f>
        <v>512.9</v>
      </c>
      <c r="I118">
        <f>VLOOKUP($B118,XY_MinMax!$A:$G,5,0)</f>
        <v>293.39999999999998</v>
      </c>
      <c r="J118">
        <f>VLOOKUP($B118,XY_MinMax!$A:$G,7,0)</f>
        <v>302.2</v>
      </c>
      <c r="K118">
        <f>VLOOKUP($B118,XY_MinMax!$A:$G,6,0)</f>
        <v>297.3</v>
      </c>
      <c r="L118">
        <f>tbl_Countries[[#This Row],[Xmax]]-tbl_Countries[[#This Row],[Xmin]]</f>
        <v>10.699999999999932</v>
      </c>
      <c r="M118">
        <f>tbl_Countries[[#This Row],[Ymax]]-tbl_Countries[[#This Row],[Ymin]]</f>
        <v>8.8000000000000114</v>
      </c>
      <c r="N118" t="s">
        <v>36426</v>
      </c>
      <c r="O118" t="s">
        <v>30817</v>
      </c>
      <c r="P118" t="s">
        <v>30818</v>
      </c>
      <c r="Q118" t="s">
        <v>315</v>
      </c>
      <c r="R118">
        <v>30528</v>
      </c>
      <c r="S118">
        <v>30278</v>
      </c>
      <c r="T118">
        <v>250</v>
      </c>
      <c r="U118" t="s">
        <v>30819</v>
      </c>
      <c r="V118" t="s">
        <v>30820</v>
      </c>
      <c r="W118" t="s">
        <v>30821</v>
      </c>
      <c r="X118" t="s">
        <v>30822</v>
      </c>
      <c r="Y118" t="s">
        <v>30825</v>
      </c>
      <c r="Z118" t="s">
        <v>30826</v>
      </c>
      <c r="AA118">
        <v>181</v>
      </c>
      <c r="AB118" t="s">
        <v>30828</v>
      </c>
      <c r="AC118" t="s">
        <v>30829</v>
      </c>
      <c r="AD118" s="3">
        <v>0.27200000000000002</v>
      </c>
      <c r="AE118" s="3">
        <v>8.0000000000000002E-3</v>
      </c>
      <c r="AF118" s="3">
        <v>0.161</v>
      </c>
      <c r="AG118" s="3">
        <v>0.224</v>
      </c>
      <c r="AH118" s="3">
        <v>0.33500000000000002</v>
      </c>
      <c r="AI118" t="s">
        <v>30837</v>
      </c>
      <c r="AJ118">
        <v>11570762</v>
      </c>
      <c r="AK118" t="s">
        <v>30839</v>
      </c>
      <c r="AL118" t="s">
        <v>30840</v>
      </c>
      <c r="AM118" t="s">
        <v>30841</v>
      </c>
      <c r="AN118" s="3">
        <v>0.17199999999999999</v>
      </c>
      <c r="AO118" s="3">
        <v>0.1125</v>
      </c>
      <c r="AP118" s="3">
        <v>0.3982</v>
      </c>
      <c r="AQ118" s="3">
        <v>0.12959999999999999</v>
      </c>
      <c r="AR118" s="3">
        <v>0.18779999999999999</v>
      </c>
      <c r="AS118" s="4">
        <v>6.7000000000000002E-3</v>
      </c>
      <c r="AT118" t="s">
        <v>6357</v>
      </c>
      <c r="AU118" t="s">
        <v>30853</v>
      </c>
      <c r="AV118" t="s">
        <v>30854</v>
      </c>
      <c r="AW118" t="s">
        <v>30855</v>
      </c>
      <c r="AX118" t="s">
        <v>30857</v>
      </c>
      <c r="AY118" t="s">
        <v>3122</v>
      </c>
      <c r="AZ118" t="s">
        <v>30864</v>
      </c>
      <c r="BA118" t="s">
        <v>30870</v>
      </c>
      <c r="BB118" t="s">
        <v>30871</v>
      </c>
      <c r="BC118" t="s">
        <v>30872</v>
      </c>
      <c r="BD118" t="s">
        <v>30873</v>
      </c>
      <c r="BE118" t="s">
        <v>412</v>
      </c>
      <c r="BF118" t="s">
        <v>30874</v>
      </c>
      <c r="BG118" t="s">
        <v>30875</v>
      </c>
      <c r="BH118" t="s">
        <v>30876</v>
      </c>
      <c r="BI118" t="s">
        <v>30881</v>
      </c>
      <c r="BJ118" t="s">
        <v>30882</v>
      </c>
      <c r="BK118" t="s">
        <v>30900</v>
      </c>
      <c r="BL118" t="s">
        <v>30901</v>
      </c>
      <c r="BM118" s="3">
        <v>1.7000000000000001E-2</v>
      </c>
      <c r="BN118">
        <v>46600</v>
      </c>
      <c r="BO118" t="s">
        <v>37628</v>
      </c>
      <c r="BP118" s="2">
        <v>0.35</v>
      </c>
      <c r="BQ118" s="2">
        <v>0.28000000000000003</v>
      </c>
      <c r="BR118" s="2">
        <v>0.01</v>
      </c>
      <c r="BS118" s="2">
        <v>0.36</v>
      </c>
      <c r="BT118" t="s">
        <v>30961</v>
      </c>
      <c r="BU118">
        <v>41</v>
      </c>
      <c r="BV118">
        <v>3592</v>
      </c>
      <c r="BW118">
        <v>118414</v>
      </c>
      <c r="BX118">
        <f>IF(ISNA(VLOOKUP(tbl_Countries[[#This Row],[name]],HDI!A:B,2,0)),0,VLOOKUP(tbl_Countries[[#This Row],[name]],HDI!A:B,2,0))</f>
        <v>0.93100000000000005</v>
      </c>
    </row>
    <row r="119" spans="1:76" x14ac:dyDescent="0.25">
      <c r="A119" t="s">
        <v>33935</v>
      </c>
      <c r="B119" t="s">
        <v>33936</v>
      </c>
      <c r="C119" t="s">
        <v>37005</v>
      </c>
      <c r="D119" t="s">
        <v>315</v>
      </c>
      <c r="E119" t="s">
        <v>43997</v>
      </c>
      <c r="F119">
        <f>VLOOKUP($B119,XY_MinMax!$A:$G,2,0)</f>
        <v>553.5</v>
      </c>
      <c r="G119">
        <f>VLOOKUP($B119,XY_MinMax!$A:$G,3,0)</f>
        <v>558.4</v>
      </c>
      <c r="H119">
        <f>VLOOKUP($B119,XY_MinMax!$A:$G,4,0)</f>
        <v>555.6</v>
      </c>
      <c r="I119">
        <f>VLOOKUP($B119,XY_MinMax!$A:$G,5,0)</f>
        <v>329.6</v>
      </c>
      <c r="J119">
        <f>VLOOKUP($B119,XY_MinMax!$A:$G,7,0)</f>
        <v>340.7</v>
      </c>
      <c r="K119">
        <f>VLOOKUP($B119,XY_MinMax!$A:$G,6,0)</f>
        <v>335.2</v>
      </c>
      <c r="L119">
        <f>tbl_Countries[[#This Row],[Xmax]]-tbl_Countries[[#This Row],[Xmin]]</f>
        <v>4.8999999999999773</v>
      </c>
      <c r="M119">
        <f>tbl_Countries[[#This Row],[Ymax]]-tbl_Countries[[#This Row],[Ymin]]</f>
        <v>11.099999999999966</v>
      </c>
      <c r="N119" t="s">
        <v>36394</v>
      </c>
      <c r="O119" t="s">
        <v>33937</v>
      </c>
      <c r="P119" t="s">
        <v>33938</v>
      </c>
      <c r="Q119" t="s">
        <v>315</v>
      </c>
      <c r="R119">
        <v>28748</v>
      </c>
      <c r="S119">
        <v>27398</v>
      </c>
      <c r="T119">
        <v>1350</v>
      </c>
      <c r="U119" t="s">
        <v>8065</v>
      </c>
      <c r="V119" t="s">
        <v>33939</v>
      </c>
      <c r="W119" t="s">
        <v>33940</v>
      </c>
      <c r="X119" t="s">
        <v>5356</v>
      </c>
      <c r="Y119" t="s">
        <v>33941</v>
      </c>
      <c r="Z119" t="s">
        <v>33942</v>
      </c>
      <c r="AA119">
        <v>708</v>
      </c>
      <c r="AB119" t="s">
        <v>3080</v>
      </c>
      <c r="AC119" t="s">
        <v>33944</v>
      </c>
      <c r="AD119" s="3">
        <v>0.22600000000000001</v>
      </c>
      <c r="AE119" s="3">
        <v>0.03</v>
      </c>
      <c r="AF119" s="3">
        <v>0.17499999999999999</v>
      </c>
      <c r="AG119" s="3">
        <v>0.28120000000000001</v>
      </c>
      <c r="AH119" s="3">
        <v>0.28749999999999998</v>
      </c>
      <c r="AI119" t="s">
        <v>33953</v>
      </c>
      <c r="AJ119">
        <v>3057220</v>
      </c>
      <c r="AK119" t="s">
        <v>33955</v>
      </c>
      <c r="AL119" t="s">
        <v>33956</v>
      </c>
      <c r="AM119" t="s">
        <v>33957</v>
      </c>
      <c r="AN119" s="3">
        <v>0.1784</v>
      </c>
      <c r="AO119" s="3">
        <v>0.16839999999999999</v>
      </c>
      <c r="AP119" s="3">
        <v>0.41310000000000002</v>
      </c>
      <c r="AQ119" s="3">
        <v>0.1177</v>
      </c>
      <c r="AR119" s="3">
        <v>0.12230000000000001</v>
      </c>
      <c r="AS119" s="4">
        <v>3.0000000000000001E-3</v>
      </c>
      <c r="AT119" t="s">
        <v>33968</v>
      </c>
      <c r="AU119" t="s">
        <v>24121</v>
      </c>
      <c r="AV119" t="s">
        <v>24796</v>
      </c>
      <c r="AW119" t="s">
        <v>33969</v>
      </c>
      <c r="AX119" t="s">
        <v>33970</v>
      </c>
      <c r="AY119" t="s">
        <v>33973</v>
      </c>
      <c r="AZ119" t="s">
        <v>31971</v>
      </c>
      <c r="BA119" t="s">
        <v>37457</v>
      </c>
      <c r="BB119" t="s">
        <v>2288</v>
      </c>
      <c r="BC119" t="s">
        <v>33983</v>
      </c>
      <c r="BD119" t="s">
        <v>33984</v>
      </c>
      <c r="BE119" t="s">
        <v>412</v>
      </c>
      <c r="BF119" t="s">
        <v>33985</v>
      </c>
      <c r="BG119" t="s">
        <v>33986</v>
      </c>
      <c r="BH119" t="s">
        <v>33987</v>
      </c>
      <c r="BI119" t="s">
        <v>33992</v>
      </c>
      <c r="BJ119" t="s">
        <v>33993</v>
      </c>
      <c r="BK119" t="s">
        <v>37458</v>
      </c>
      <c r="BL119" t="s">
        <v>34014</v>
      </c>
      <c r="BM119" s="3">
        <v>3.7999999999999999E-2</v>
      </c>
      <c r="BN119">
        <v>12500</v>
      </c>
      <c r="BO119" t="s">
        <v>37661</v>
      </c>
      <c r="BP119" s="2">
        <v>0.05</v>
      </c>
      <c r="BQ119" s="2">
        <v>0</v>
      </c>
      <c r="BR119" s="2">
        <v>0.95</v>
      </c>
      <c r="BS119" s="2">
        <v>0</v>
      </c>
      <c r="BT119" t="s">
        <v>34065</v>
      </c>
      <c r="BU119">
        <v>4</v>
      </c>
      <c r="BV119">
        <v>677</v>
      </c>
      <c r="BW119" t="s">
        <v>610</v>
      </c>
      <c r="BX119">
        <f>IF(ISNA(VLOOKUP(tbl_Countries[[#This Row],[name]],HDI!A:B,2,0)),0,VLOOKUP(tbl_Countries[[#This Row],[name]],HDI!A:B,2,0))</f>
        <v>0.79500000000000004</v>
      </c>
    </row>
    <row r="120" spans="1:76" x14ac:dyDescent="0.25">
      <c r="A120" t="s">
        <v>3070</v>
      </c>
      <c r="B120" t="s">
        <v>3071</v>
      </c>
      <c r="C120" t="s">
        <v>37287</v>
      </c>
      <c r="D120" t="s">
        <v>315</v>
      </c>
      <c r="E120" t="s">
        <v>44193</v>
      </c>
      <c r="F120">
        <f>VLOOKUP($B120,XY_MinMax!$A:$G,2,0)</f>
        <v>537.1</v>
      </c>
      <c r="G120">
        <f>VLOOKUP($B120,XY_MinMax!$A:$G,3,0)</f>
        <v>546</v>
      </c>
      <c r="H120">
        <f>VLOOKUP($B120,XY_MinMax!$A:$G,4,0)</f>
        <v>541.1</v>
      </c>
      <c r="I120">
        <f>VLOOKUP($B120,XY_MinMax!$A:$G,5,0)</f>
        <v>313.10000000000002</v>
      </c>
      <c r="J120">
        <f>VLOOKUP($B120,XY_MinMax!$A:$G,7,0)</f>
        <v>318.89999999999998</v>
      </c>
      <c r="K120">
        <f>VLOOKUP($B120,XY_MinMax!$A:$G,6,0)</f>
        <v>316.10000000000002</v>
      </c>
      <c r="L120">
        <f>tbl_Countries[[#This Row],[Xmax]]-tbl_Countries[[#This Row],[Xmin]]</f>
        <v>8.8999999999999773</v>
      </c>
      <c r="M120">
        <f>tbl_Countries[[#This Row],[Ymax]]-tbl_Countries[[#This Row],[Ymin]]</f>
        <v>5.7999999999999545</v>
      </c>
      <c r="N120" t="s">
        <v>36232</v>
      </c>
      <c r="O120" t="s">
        <v>3072</v>
      </c>
      <c r="P120" t="s">
        <v>3073</v>
      </c>
      <c r="Q120" t="s">
        <v>315</v>
      </c>
      <c r="R120">
        <v>20273</v>
      </c>
      <c r="S120">
        <v>20151</v>
      </c>
      <c r="T120">
        <v>122</v>
      </c>
      <c r="U120" t="s">
        <v>2402</v>
      </c>
      <c r="V120" t="s">
        <v>3074</v>
      </c>
      <c r="W120" t="s">
        <v>3075</v>
      </c>
      <c r="X120" t="s">
        <v>3076</v>
      </c>
      <c r="Y120" t="s">
        <v>3077</v>
      </c>
      <c r="Z120" t="s">
        <v>3078</v>
      </c>
      <c r="AA120">
        <v>492</v>
      </c>
      <c r="AB120" t="s">
        <v>3080</v>
      </c>
      <c r="AC120" t="s">
        <v>3081</v>
      </c>
      <c r="AD120" s="3">
        <v>8.4000000000000005E-2</v>
      </c>
      <c r="AE120" s="3">
        <v>1.2999999999999999E-2</v>
      </c>
      <c r="AF120" s="3">
        <v>0.13100000000000001</v>
      </c>
      <c r="AG120" s="3">
        <v>0.623</v>
      </c>
      <c r="AH120" s="3">
        <v>0.14899999999999999</v>
      </c>
      <c r="AI120" t="s">
        <v>36233</v>
      </c>
      <c r="AJ120">
        <v>2102126</v>
      </c>
      <c r="AK120" t="s">
        <v>3095</v>
      </c>
      <c r="AL120" t="s">
        <v>3096</v>
      </c>
      <c r="AM120" t="s">
        <v>3097</v>
      </c>
      <c r="AN120" s="3">
        <v>0.14799999999999999</v>
      </c>
      <c r="AO120" s="3">
        <v>9.0999999999999998E-2</v>
      </c>
      <c r="AP120" s="3">
        <v>0.41710000000000003</v>
      </c>
      <c r="AQ120" s="3">
        <v>0.1426</v>
      </c>
      <c r="AR120" s="3">
        <v>0.2014</v>
      </c>
      <c r="AS120" s="4">
        <v>2.9999999999999997E-4</v>
      </c>
      <c r="AT120" t="s">
        <v>3112</v>
      </c>
      <c r="AU120" t="s">
        <v>3113</v>
      </c>
      <c r="AV120" t="s">
        <v>3114</v>
      </c>
      <c r="AW120" t="s">
        <v>3115</v>
      </c>
      <c r="AX120" t="s">
        <v>3117</v>
      </c>
      <c r="AY120" t="s">
        <v>3122</v>
      </c>
      <c r="AZ120" t="s">
        <v>398</v>
      </c>
      <c r="BA120" t="s">
        <v>37424</v>
      </c>
      <c r="BB120" t="s">
        <v>2288</v>
      </c>
      <c r="BC120" t="s">
        <v>3147</v>
      </c>
      <c r="BD120" t="s">
        <v>3148</v>
      </c>
      <c r="BE120" t="s">
        <v>412</v>
      </c>
      <c r="BF120" t="s">
        <v>36906</v>
      </c>
      <c r="BG120" t="s">
        <v>3149</v>
      </c>
      <c r="BH120" t="s">
        <v>3150</v>
      </c>
      <c r="BI120" t="s">
        <v>3157</v>
      </c>
      <c r="BJ120" t="s">
        <v>3158</v>
      </c>
      <c r="BK120" t="s">
        <v>36235</v>
      </c>
      <c r="BL120" t="s">
        <v>3180</v>
      </c>
      <c r="BM120" s="3">
        <v>0.05</v>
      </c>
      <c r="BN120">
        <v>34500</v>
      </c>
      <c r="BO120" t="s">
        <v>37628</v>
      </c>
      <c r="BP120" s="2">
        <v>0.37</v>
      </c>
      <c r="BQ120" s="2">
        <v>0.2</v>
      </c>
      <c r="BR120" s="2">
        <v>0.34</v>
      </c>
      <c r="BS120" s="2">
        <v>0.09</v>
      </c>
      <c r="BT120" t="s">
        <v>3255</v>
      </c>
      <c r="BU120">
        <v>16</v>
      </c>
      <c r="BV120">
        <v>1229</v>
      </c>
      <c r="BW120">
        <v>38985</v>
      </c>
      <c r="BX120">
        <f>IF(ISNA(VLOOKUP(tbl_Countries[[#This Row],[name]],HDI!A:B,2,0)),0,VLOOKUP(tbl_Countries[[#This Row],[name]],HDI!A:B,2,0))</f>
        <v>0.91700000000000004</v>
      </c>
    </row>
    <row r="121" spans="1:76" x14ac:dyDescent="0.25">
      <c r="A121" t="s">
        <v>17911</v>
      </c>
      <c r="B121" t="s">
        <v>37208</v>
      </c>
      <c r="C121" t="s">
        <v>37209</v>
      </c>
      <c r="D121" t="s">
        <v>315</v>
      </c>
      <c r="E121" t="s">
        <v>44136</v>
      </c>
      <c r="F121">
        <f>VLOOKUP($B121,XY_MinMax!$A:$G,2,0)</f>
        <v>551.1</v>
      </c>
      <c r="G121">
        <f>VLOOKUP($B121,XY_MinMax!$A:$G,3,0)</f>
        <v>556.4</v>
      </c>
      <c r="H121">
        <f>VLOOKUP($B121,XY_MinMax!$A:$G,4,0)</f>
        <v>553.4</v>
      </c>
      <c r="I121">
        <f>VLOOKUP($B121,XY_MinMax!$A:$G,5,0)</f>
        <v>326.3</v>
      </c>
      <c r="J121">
        <f>VLOOKUP($B121,XY_MinMax!$A:$G,7,0)</f>
        <v>332.6</v>
      </c>
      <c r="K121">
        <f>VLOOKUP($B121,XY_MinMax!$A:$G,6,0)</f>
        <v>329.1</v>
      </c>
      <c r="L121">
        <f>tbl_Countries[[#This Row],[Xmax]]-tbl_Countries[[#This Row],[Xmin]]</f>
        <v>5.2999999999999545</v>
      </c>
      <c r="M121">
        <f>tbl_Countries[[#This Row],[Ymax]]-tbl_Countries[[#This Row],[Ymin]]</f>
        <v>6.3000000000000114</v>
      </c>
      <c r="N121" t="s">
        <v>17913</v>
      </c>
      <c r="O121" t="s">
        <v>17914</v>
      </c>
      <c r="P121" t="s">
        <v>17915</v>
      </c>
      <c r="Q121" t="s">
        <v>315</v>
      </c>
      <c r="R121">
        <v>13812</v>
      </c>
      <c r="S121">
        <v>13452</v>
      </c>
      <c r="T121">
        <v>360</v>
      </c>
      <c r="U121" t="s">
        <v>17916</v>
      </c>
      <c r="V121" t="s">
        <v>17917</v>
      </c>
      <c r="W121" t="s">
        <v>17918</v>
      </c>
      <c r="X121" t="s">
        <v>17919</v>
      </c>
      <c r="Y121" t="s">
        <v>17921</v>
      </c>
      <c r="Z121" t="s">
        <v>17922</v>
      </c>
      <c r="AA121">
        <v>1086</v>
      </c>
      <c r="AB121" t="s">
        <v>3080</v>
      </c>
      <c r="AC121" t="s">
        <v>17924</v>
      </c>
      <c r="AD121" s="3">
        <v>0.129</v>
      </c>
      <c r="AE121" s="3">
        <v>1.2E-2</v>
      </c>
      <c r="AF121" s="3">
        <v>0.24099999999999999</v>
      </c>
      <c r="AG121" s="3">
        <v>0.40400000000000003</v>
      </c>
      <c r="AH121" s="3">
        <v>0.214</v>
      </c>
      <c r="AI121" t="s">
        <v>17933</v>
      </c>
      <c r="AJ121">
        <v>614249</v>
      </c>
      <c r="AK121" t="s">
        <v>17935</v>
      </c>
      <c r="AL121" t="s">
        <v>17936</v>
      </c>
      <c r="AM121" t="s">
        <v>17937</v>
      </c>
      <c r="AN121" s="3">
        <v>0.1822</v>
      </c>
      <c r="AO121" s="3">
        <v>0.1305</v>
      </c>
      <c r="AP121" s="3">
        <v>0.40160000000000001</v>
      </c>
      <c r="AQ121" s="3">
        <v>0.13469999999999999</v>
      </c>
      <c r="AR121" s="3">
        <v>0.15090000000000001</v>
      </c>
      <c r="AS121" s="4">
        <v>-3.3999999999999998E-3</v>
      </c>
      <c r="AT121" t="s">
        <v>17952</v>
      </c>
      <c r="AU121" t="s">
        <v>17953</v>
      </c>
      <c r="AV121" t="s">
        <v>17954</v>
      </c>
      <c r="AW121" t="s">
        <v>17955</v>
      </c>
      <c r="AX121" t="s">
        <v>17957</v>
      </c>
      <c r="AY121" t="s">
        <v>610</v>
      </c>
      <c r="AZ121" t="s">
        <v>739</v>
      </c>
      <c r="BA121" t="s">
        <v>37461</v>
      </c>
      <c r="BB121" t="s">
        <v>2288</v>
      </c>
      <c r="BC121" t="s">
        <v>37462</v>
      </c>
      <c r="BD121" t="s">
        <v>17969</v>
      </c>
      <c r="BE121" t="s">
        <v>412</v>
      </c>
      <c r="BF121" t="s">
        <v>17970</v>
      </c>
      <c r="BG121" t="s">
        <v>17971</v>
      </c>
      <c r="BH121" t="s">
        <v>17972</v>
      </c>
      <c r="BI121" t="s">
        <v>17977</v>
      </c>
      <c r="BJ121" t="s">
        <v>17978</v>
      </c>
      <c r="BK121" t="s">
        <v>17997</v>
      </c>
      <c r="BL121" t="s">
        <v>17998</v>
      </c>
      <c r="BM121" s="3">
        <v>4.2999999999999997E-2</v>
      </c>
      <c r="BN121">
        <v>17800</v>
      </c>
      <c r="BO121" t="s">
        <v>37628</v>
      </c>
      <c r="BP121" s="2">
        <v>0.23</v>
      </c>
      <c r="BQ121" s="2">
        <v>0</v>
      </c>
      <c r="BR121" s="2">
        <v>0.69</v>
      </c>
      <c r="BS121" s="2">
        <v>0.08</v>
      </c>
      <c r="BT121" t="s">
        <v>18056</v>
      </c>
      <c r="BU121">
        <v>5</v>
      </c>
      <c r="BV121">
        <v>250</v>
      </c>
      <c r="BW121">
        <v>7762</v>
      </c>
      <c r="BX121">
        <f>IF(ISNA(VLOOKUP(tbl_Countries[[#This Row],[name]],HDI!A:B,2,0)),0,VLOOKUP(tbl_Countries[[#This Row],[name]],HDI!A:B,2,0))</f>
        <v>0.82899999999999996</v>
      </c>
    </row>
    <row r="122" spans="1:76" x14ac:dyDescent="0.25">
      <c r="A122" t="s">
        <v>16649</v>
      </c>
      <c r="B122" t="s">
        <v>16650</v>
      </c>
      <c r="C122" t="s">
        <v>37187</v>
      </c>
      <c r="D122" t="s">
        <v>315</v>
      </c>
      <c r="E122" t="s">
        <v>44121</v>
      </c>
      <c r="F122">
        <f>VLOOKUP($B122,XY_MinMax!$A:$G,2,0)</f>
        <v>515.9</v>
      </c>
      <c r="G122">
        <f>VLOOKUP($B122,XY_MinMax!$A:$G,3,0)</f>
        <v>518</v>
      </c>
      <c r="H122">
        <f>VLOOKUP($B122,XY_MinMax!$A:$G,4,0)</f>
        <v>516.9</v>
      </c>
      <c r="I122">
        <f>VLOOKUP($B122,XY_MinMax!$A:$G,5,0)</f>
        <v>299.2</v>
      </c>
      <c r="J122">
        <f>VLOOKUP($B122,XY_MinMax!$A:$G,7,0)</f>
        <v>302.39999999999998</v>
      </c>
      <c r="K122">
        <f>VLOOKUP($B122,XY_MinMax!$A:$G,6,0)</f>
        <v>301</v>
      </c>
      <c r="L122">
        <f>tbl_Countries[[#This Row],[Xmax]]-tbl_Countries[[#This Row],[Xmin]]</f>
        <v>2.1000000000000227</v>
      </c>
      <c r="M122">
        <f>tbl_Countries[[#This Row],[Ymax]]-tbl_Countries[[#This Row],[Ymin]]</f>
        <v>3.1999999999999886</v>
      </c>
      <c r="N122" t="s">
        <v>16651</v>
      </c>
      <c r="O122" t="s">
        <v>16652</v>
      </c>
      <c r="P122" t="s">
        <v>16653</v>
      </c>
      <c r="Q122" t="s">
        <v>315</v>
      </c>
      <c r="R122">
        <v>2586</v>
      </c>
      <c r="S122">
        <v>2586</v>
      </c>
      <c r="T122">
        <v>0</v>
      </c>
      <c r="U122" t="s">
        <v>16654</v>
      </c>
      <c r="V122" t="s">
        <v>16655</v>
      </c>
      <c r="W122" t="s">
        <v>16656</v>
      </c>
      <c r="X122" t="s">
        <v>1572</v>
      </c>
      <c r="Y122" t="s">
        <v>16657</v>
      </c>
      <c r="Z122" t="s">
        <v>16658</v>
      </c>
      <c r="AA122">
        <v>325</v>
      </c>
      <c r="AB122" t="s">
        <v>16660</v>
      </c>
      <c r="AC122" t="s">
        <v>16661</v>
      </c>
      <c r="AD122" s="3">
        <v>0.24</v>
      </c>
      <c r="AE122" s="3">
        <v>6.0000000000000001E-3</v>
      </c>
      <c r="AF122" s="3">
        <v>0.26100000000000001</v>
      </c>
      <c r="AG122" s="3">
        <v>0.33500000000000002</v>
      </c>
      <c r="AH122" s="3">
        <v>0.158</v>
      </c>
      <c r="AI122" t="s">
        <v>16671</v>
      </c>
      <c r="AJ122">
        <v>605764</v>
      </c>
      <c r="AK122" t="s">
        <v>16673</v>
      </c>
      <c r="AL122" t="s">
        <v>16649</v>
      </c>
      <c r="AM122" t="s">
        <v>16674</v>
      </c>
      <c r="AN122" s="3">
        <v>0.16739999999999999</v>
      </c>
      <c r="AO122" s="3">
        <v>0.1206</v>
      </c>
      <c r="AP122" s="3">
        <v>0.44180000000000003</v>
      </c>
      <c r="AQ122" s="3">
        <v>0.11899999999999999</v>
      </c>
      <c r="AR122" s="3">
        <v>0.15110000000000001</v>
      </c>
      <c r="AS122" s="4">
        <v>1.9E-2</v>
      </c>
      <c r="AT122" t="s">
        <v>16687</v>
      </c>
      <c r="AU122" t="s">
        <v>15320</v>
      </c>
      <c r="AV122" t="s">
        <v>16688</v>
      </c>
      <c r="AW122" t="s">
        <v>16689</v>
      </c>
      <c r="AX122" t="s">
        <v>16691</v>
      </c>
      <c r="AY122" t="s">
        <v>16693</v>
      </c>
      <c r="AZ122" t="s">
        <v>16700</v>
      </c>
      <c r="BA122" t="s">
        <v>37450</v>
      </c>
      <c r="BB122" t="s">
        <v>5613</v>
      </c>
      <c r="BC122" t="s">
        <v>16649</v>
      </c>
      <c r="BD122" t="s">
        <v>16705</v>
      </c>
      <c r="BE122" t="s">
        <v>412</v>
      </c>
      <c r="BF122" t="s">
        <v>16706</v>
      </c>
      <c r="BG122" t="s">
        <v>16707</v>
      </c>
      <c r="BH122" t="s">
        <v>16708</v>
      </c>
      <c r="BI122" t="s">
        <v>16712</v>
      </c>
      <c r="BJ122" t="s">
        <v>16713</v>
      </c>
      <c r="BK122" t="s">
        <v>36001</v>
      </c>
      <c r="BL122" t="s">
        <v>16732</v>
      </c>
      <c r="BM122" s="3">
        <v>2.3E-2</v>
      </c>
      <c r="BN122">
        <v>105100</v>
      </c>
      <c r="BO122" t="s">
        <v>37628</v>
      </c>
      <c r="BP122" s="2">
        <v>0.25</v>
      </c>
      <c r="BQ122" s="2">
        <v>0</v>
      </c>
      <c r="BR122" s="2">
        <v>0.08</v>
      </c>
      <c r="BS122" s="2">
        <v>0.67</v>
      </c>
      <c r="BT122" t="s">
        <v>16784</v>
      </c>
      <c r="BU122">
        <v>2</v>
      </c>
      <c r="BV122">
        <v>275</v>
      </c>
      <c r="BW122" t="s">
        <v>610</v>
      </c>
      <c r="BX122">
        <f>IF(ISNA(VLOOKUP(tbl_Countries[[#This Row],[name]],HDI!A:B,2,0)),0,VLOOKUP(tbl_Countries[[#This Row],[name]],HDI!A:B,2,0))</f>
        <v>0.91600000000000004</v>
      </c>
    </row>
    <row r="123" spans="1:76" x14ac:dyDescent="0.25">
      <c r="A123" t="s">
        <v>22590</v>
      </c>
      <c r="B123" t="s">
        <v>22591</v>
      </c>
      <c r="C123" t="s">
        <v>37170</v>
      </c>
      <c r="D123" t="s">
        <v>315</v>
      </c>
      <c r="E123" t="s">
        <v>44107</v>
      </c>
      <c r="F123">
        <f>VLOOKUP($B123,XY_MinMax!$A:$G,2,0)</f>
        <v>486.8</v>
      </c>
      <c r="G123">
        <f>VLOOKUP($B123,XY_MinMax!$A:$G,3,0)</f>
        <v>488</v>
      </c>
      <c r="H123">
        <f>VLOOKUP($B123,XY_MinMax!$A:$G,4,0)</f>
        <v>487.4</v>
      </c>
      <c r="I123">
        <f>VLOOKUP($B123,XY_MinMax!$A:$G,5,0)</f>
        <v>280.10000000000002</v>
      </c>
      <c r="J123">
        <f>VLOOKUP($B123,XY_MinMax!$A:$G,7,0)</f>
        <v>281.7</v>
      </c>
      <c r="K123">
        <f>VLOOKUP($B123,XY_MinMax!$A:$G,6,0)</f>
        <v>280.89999999999998</v>
      </c>
      <c r="L123">
        <f>tbl_Countries[[#This Row],[Xmax]]-tbl_Countries[[#This Row],[Xmin]]</f>
        <v>1.1999999999999886</v>
      </c>
      <c r="M123">
        <f>tbl_Countries[[#This Row],[Ymax]]-tbl_Countries[[#This Row],[Ymin]]</f>
        <v>1.5999999999999659</v>
      </c>
      <c r="N123" t="s">
        <v>22592</v>
      </c>
      <c r="O123" t="s">
        <v>22593</v>
      </c>
      <c r="P123" t="s">
        <v>22594</v>
      </c>
      <c r="Q123" t="s">
        <v>315</v>
      </c>
      <c r="R123">
        <v>572</v>
      </c>
      <c r="S123">
        <v>572</v>
      </c>
      <c r="T123">
        <v>0</v>
      </c>
      <c r="U123" t="s">
        <v>22595</v>
      </c>
      <c r="V123" t="s">
        <v>610</v>
      </c>
      <c r="W123" t="s">
        <v>610</v>
      </c>
      <c r="X123" t="s">
        <v>22596</v>
      </c>
      <c r="Y123" t="s">
        <v>22597</v>
      </c>
      <c r="Z123" t="s">
        <v>22598</v>
      </c>
      <c r="AA123" t="s">
        <v>610</v>
      </c>
      <c r="AB123" t="s">
        <v>22599</v>
      </c>
      <c r="AC123" t="s">
        <v>22600</v>
      </c>
      <c r="AD123" s="3">
        <v>0.438</v>
      </c>
      <c r="AE123" s="3">
        <v>0</v>
      </c>
      <c r="AF123" s="3">
        <v>0.309</v>
      </c>
      <c r="AG123" s="3">
        <v>6.0999999999999999E-2</v>
      </c>
      <c r="AH123" s="3">
        <v>0.192</v>
      </c>
      <c r="AI123" t="s">
        <v>22606</v>
      </c>
      <c r="AJ123">
        <v>89407</v>
      </c>
      <c r="AK123" t="s">
        <v>22608</v>
      </c>
      <c r="AL123" t="s">
        <v>22609</v>
      </c>
      <c r="AM123" t="s">
        <v>22610</v>
      </c>
      <c r="AN123" s="3">
        <v>0.16270000000000001</v>
      </c>
      <c r="AO123" s="3">
        <v>0.113</v>
      </c>
      <c r="AP123" s="3">
        <v>0.38479999999999998</v>
      </c>
      <c r="AQ123" s="3">
        <v>0.13339999999999999</v>
      </c>
      <c r="AR123" s="3">
        <v>0.20599999999999999</v>
      </c>
      <c r="AS123" s="4">
        <v>6.4999999999999997E-3</v>
      </c>
      <c r="AT123" t="s">
        <v>9400</v>
      </c>
      <c r="AU123" t="s">
        <v>3331</v>
      </c>
      <c r="AV123" t="s">
        <v>22622</v>
      </c>
      <c r="AW123" t="s">
        <v>22623</v>
      </c>
      <c r="AX123" t="s">
        <v>22625</v>
      </c>
      <c r="AY123" t="s">
        <v>10582</v>
      </c>
      <c r="AZ123" t="s">
        <v>739</v>
      </c>
      <c r="BA123" t="s">
        <v>37441</v>
      </c>
      <c r="BB123" t="s">
        <v>22630</v>
      </c>
      <c r="BC123" t="s">
        <v>22631</v>
      </c>
      <c r="BD123" t="s">
        <v>22632</v>
      </c>
      <c r="BE123" t="s">
        <v>2174</v>
      </c>
      <c r="BF123" t="s">
        <v>22633</v>
      </c>
      <c r="BG123" t="s">
        <v>22634</v>
      </c>
      <c r="BH123" t="s">
        <v>22635</v>
      </c>
      <c r="BI123" t="s">
        <v>22639</v>
      </c>
      <c r="BJ123" t="s">
        <v>22640</v>
      </c>
      <c r="BK123" t="s">
        <v>22650</v>
      </c>
      <c r="BL123" t="s">
        <v>22651</v>
      </c>
      <c r="BM123" s="3" t="s">
        <v>610</v>
      </c>
      <c r="BN123" t="s">
        <v>610</v>
      </c>
      <c r="BO123" t="s">
        <v>37651</v>
      </c>
      <c r="BP123" s="2" t="s">
        <v>610</v>
      </c>
      <c r="BQ123" s="2" t="s">
        <v>610</v>
      </c>
      <c r="BR123" s="2" t="s">
        <v>610</v>
      </c>
      <c r="BS123" s="2" t="s">
        <v>610</v>
      </c>
      <c r="BT123" t="s">
        <v>610</v>
      </c>
      <c r="BU123">
        <v>1</v>
      </c>
      <c r="BV123">
        <v>63</v>
      </c>
      <c r="BW123" t="s">
        <v>610</v>
      </c>
      <c r="BX123">
        <f>IF(ISNA(VLOOKUP(tbl_Countries[[#This Row],[name]],HDI!A:B,2,0)),0,VLOOKUP(tbl_Countries[[#This Row],[name]],HDI!A:B,2,0))</f>
        <v>0</v>
      </c>
    </row>
    <row r="124" spans="1:76" x14ac:dyDescent="0.25">
      <c r="A124" t="s">
        <v>34229</v>
      </c>
      <c r="B124" t="s">
        <v>36998</v>
      </c>
      <c r="C124" t="s">
        <v>36999</v>
      </c>
      <c r="D124" t="s">
        <v>315</v>
      </c>
      <c r="E124" t="s">
        <v>43992</v>
      </c>
      <c r="F124">
        <f>VLOOKUP($B124,XY_MinMax!$A:$G,2,0)</f>
        <v>504</v>
      </c>
      <c r="G124">
        <f>VLOOKUP($B124,XY_MinMax!$A:$G,3,0)</f>
        <v>505</v>
      </c>
      <c r="H124">
        <f>VLOOKUP($B124,XY_MinMax!$A:$G,4,0)</f>
        <v>504.4</v>
      </c>
      <c r="I124">
        <f>VLOOKUP($B124,XY_MinMax!$A:$G,5,0)</f>
        <v>329.6</v>
      </c>
      <c r="J124">
        <f>VLOOKUP($B124,XY_MinMax!$A:$G,7,0)</f>
        <v>330.4</v>
      </c>
      <c r="K124">
        <f>VLOOKUP($B124,XY_MinMax!$A:$G,6,0)</f>
        <v>330</v>
      </c>
      <c r="L124">
        <f>tbl_Countries[[#This Row],[Xmax]]-tbl_Countries[[#This Row],[Xmin]]</f>
        <v>1</v>
      </c>
      <c r="M124">
        <f>tbl_Countries[[#This Row],[Ymax]]-tbl_Countries[[#This Row],[Ymin]]</f>
        <v>0.79999999999995453</v>
      </c>
      <c r="N124" t="s">
        <v>36400</v>
      </c>
      <c r="O124" t="s">
        <v>34231</v>
      </c>
      <c r="P124" t="s">
        <v>34232</v>
      </c>
      <c r="Q124" t="s">
        <v>315</v>
      </c>
      <c r="R124">
        <v>468</v>
      </c>
      <c r="S124">
        <v>468</v>
      </c>
      <c r="T124">
        <v>0</v>
      </c>
      <c r="U124" t="s">
        <v>5965</v>
      </c>
      <c r="V124" t="s">
        <v>34233</v>
      </c>
      <c r="W124" t="s">
        <v>34234</v>
      </c>
      <c r="X124" t="s">
        <v>1572</v>
      </c>
      <c r="Y124" t="s">
        <v>34235</v>
      </c>
      <c r="Z124" t="s">
        <v>34236</v>
      </c>
      <c r="AA124">
        <v>1996</v>
      </c>
      <c r="AB124" t="s">
        <v>34238</v>
      </c>
      <c r="AC124" t="s">
        <v>34239</v>
      </c>
      <c r="AD124" s="3">
        <v>1.7000000000000001E-2</v>
      </c>
      <c r="AE124" s="3">
        <v>0</v>
      </c>
      <c r="AF124" s="3">
        <v>0.38300000000000001</v>
      </c>
      <c r="AG124" s="3">
        <v>0.34</v>
      </c>
      <c r="AH124" s="3">
        <v>0.26</v>
      </c>
      <c r="AI124" t="s">
        <v>34249</v>
      </c>
      <c r="AJ124">
        <v>85708</v>
      </c>
      <c r="AK124" t="s">
        <v>34251</v>
      </c>
      <c r="AL124" t="s">
        <v>34252</v>
      </c>
      <c r="AM124" t="s">
        <v>34253</v>
      </c>
      <c r="AN124" s="3">
        <v>0.1406</v>
      </c>
      <c r="AO124" s="3">
        <v>9.7799999999999998E-2</v>
      </c>
      <c r="AP124" s="3">
        <v>0.45269999999999999</v>
      </c>
      <c r="AQ124" s="3">
        <v>0.14710000000000001</v>
      </c>
      <c r="AR124" s="3">
        <v>0.1618</v>
      </c>
      <c r="AS124" s="4">
        <v>-1E-4</v>
      </c>
      <c r="AT124" t="s">
        <v>34263</v>
      </c>
      <c r="AU124" t="s">
        <v>647</v>
      </c>
      <c r="AV124" t="s">
        <v>1684</v>
      </c>
      <c r="AW124" t="s">
        <v>25708</v>
      </c>
      <c r="AX124" t="s">
        <v>34264</v>
      </c>
      <c r="AY124" t="s">
        <v>34265</v>
      </c>
      <c r="AZ124" t="s">
        <v>1105</v>
      </c>
      <c r="BA124" t="s">
        <v>37411</v>
      </c>
      <c r="BB124" t="s">
        <v>35449</v>
      </c>
      <c r="BC124" t="s">
        <v>34270</v>
      </c>
      <c r="BD124" t="s">
        <v>34271</v>
      </c>
      <c r="BE124" t="s">
        <v>34272</v>
      </c>
      <c r="BF124" t="s">
        <v>34273</v>
      </c>
      <c r="BG124" t="s">
        <v>34274</v>
      </c>
      <c r="BH124" t="s">
        <v>34275</v>
      </c>
      <c r="BI124" t="s">
        <v>34280</v>
      </c>
      <c r="BJ124" t="s">
        <v>34281</v>
      </c>
      <c r="BK124" t="s">
        <v>34293</v>
      </c>
      <c r="BL124" t="s">
        <v>34294</v>
      </c>
      <c r="BM124" s="3" t="s">
        <v>610</v>
      </c>
      <c r="BN124" t="s">
        <v>610</v>
      </c>
      <c r="BO124" t="s">
        <v>37628</v>
      </c>
      <c r="BP124" s="2">
        <v>0.61</v>
      </c>
      <c r="BQ124" s="2">
        <v>0</v>
      </c>
      <c r="BR124" s="2">
        <v>0.23</v>
      </c>
      <c r="BS124" s="2">
        <v>0.15</v>
      </c>
      <c r="BT124" t="s">
        <v>610</v>
      </c>
      <c r="BU124" t="s">
        <v>610</v>
      </c>
      <c r="BV124" t="s">
        <v>610</v>
      </c>
      <c r="BW124" t="s">
        <v>610</v>
      </c>
      <c r="BX124">
        <f>IF(ISNA(VLOOKUP(tbl_Countries[[#This Row],[name]],HDI!A:B,2,0)),0,VLOOKUP(tbl_Countries[[#This Row],[name]],HDI!A:B,2,0))</f>
        <v>0.86799999999999999</v>
      </c>
    </row>
    <row r="125" spans="1:76" x14ac:dyDescent="0.25">
      <c r="A125" t="s">
        <v>13202</v>
      </c>
      <c r="B125" t="s">
        <v>13203</v>
      </c>
      <c r="C125" t="s">
        <v>37213</v>
      </c>
      <c r="D125" t="s">
        <v>315</v>
      </c>
      <c r="E125" t="s">
        <v>44140</v>
      </c>
      <c r="F125">
        <f>VLOOKUP($B125,XY_MinMax!$A:$G,2,0)</f>
        <v>539.29999999999995</v>
      </c>
      <c r="G125">
        <f>VLOOKUP($B125,XY_MinMax!$A:$G,3,0)</f>
        <v>540.4</v>
      </c>
      <c r="H125">
        <f>VLOOKUP($B125,XY_MinMax!$A:$G,4,0)</f>
        <v>539.9</v>
      </c>
      <c r="I125">
        <f>VLOOKUP($B125,XY_MinMax!$A:$G,5,0)</f>
        <v>353.2</v>
      </c>
      <c r="J125">
        <f>VLOOKUP($B125,XY_MinMax!$A:$G,7,0)</f>
        <v>354.1</v>
      </c>
      <c r="K125">
        <f>VLOOKUP($B125,XY_MinMax!$A:$G,6,0)</f>
        <v>353.7</v>
      </c>
      <c r="L125">
        <f>tbl_Countries[[#This Row],[Xmax]]-tbl_Countries[[#This Row],[Xmin]]</f>
        <v>1.1000000000000227</v>
      </c>
      <c r="M125">
        <f>tbl_Countries[[#This Row],[Ymax]]-tbl_Countries[[#This Row],[Ymin]]</f>
        <v>0.90000000000003411</v>
      </c>
      <c r="N125" t="s">
        <v>13204</v>
      </c>
      <c r="O125" t="s">
        <v>13205</v>
      </c>
      <c r="P125" t="s">
        <v>13206</v>
      </c>
      <c r="Q125" t="s">
        <v>315</v>
      </c>
      <c r="R125">
        <v>316</v>
      </c>
      <c r="S125">
        <v>316</v>
      </c>
      <c r="T125">
        <v>0</v>
      </c>
      <c r="U125" t="s">
        <v>13207</v>
      </c>
      <c r="V125" t="s">
        <v>610</v>
      </c>
      <c r="W125" t="s">
        <v>610</v>
      </c>
      <c r="X125" t="s">
        <v>13208</v>
      </c>
      <c r="Y125" t="s">
        <v>13209</v>
      </c>
      <c r="Z125" t="s">
        <v>13210</v>
      </c>
      <c r="AA125" t="s">
        <v>610</v>
      </c>
      <c r="AB125" t="s">
        <v>12541</v>
      </c>
      <c r="AC125" t="s">
        <v>36056</v>
      </c>
      <c r="AD125" s="3">
        <v>0.28399999999999997</v>
      </c>
      <c r="AE125" s="3">
        <v>3.9E-2</v>
      </c>
      <c r="AF125" s="3">
        <v>0</v>
      </c>
      <c r="AG125" s="3">
        <v>8.9999999999999993E-3</v>
      </c>
      <c r="AH125" s="3">
        <v>0.66800000000000004</v>
      </c>
      <c r="AI125" t="s">
        <v>13220</v>
      </c>
      <c r="AJ125">
        <v>449043</v>
      </c>
      <c r="AK125" t="s">
        <v>13222</v>
      </c>
      <c r="AL125" t="s">
        <v>13223</v>
      </c>
      <c r="AM125" t="s">
        <v>13224</v>
      </c>
      <c r="AN125" s="3">
        <v>0.1429</v>
      </c>
      <c r="AO125" s="3">
        <v>0.1103</v>
      </c>
      <c r="AP125" s="3">
        <v>0.40920000000000001</v>
      </c>
      <c r="AQ125" s="3">
        <v>0.13250000000000001</v>
      </c>
      <c r="AR125" s="3">
        <v>0.2051</v>
      </c>
      <c r="AS125" s="4">
        <v>9.9000000000000008E-3</v>
      </c>
      <c r="AT125" t="s">
        <v>13236</v>
      </c>
      <c r="AU125" t="s">
        <v>2161</v>
      </c>
      <c r="AV125" t="s">
        <v>13237</v>
      </c>
      <c r="AW125" t="s">
        <v>13238</v>
      </c>
      <c r="AX125" t="s">
        <v>13240</v>
      </c>
      <c r="AY125" t="s">
        <v>5144</v>
      </c>
      <c r="AZ125" t="s">
        <v>13254</v>
      </c>
      <c r="BA125" t="s">
        <v>37412</v>
      </c>
      <c r="BB125" t="s">
        <v>2288</v>
      </c>
      <c r="BC125" t="s">
        <v>13257</v>
      </c>
      <c r="BD125" t="s">
        <v>13258</v>
      </c>
      <c r="BE125" t="s">
        <v>412</v>
      </c>
      <c r="BF125" t="s">
        <v>36059</v>
      </c>
      <c r="BG125" t="s">
        <v>13259</v>
      </c>
      <c r="BH125" t="s">
        <v>13260</v>
      </c>
      <c r="BI125" t="s">
        <v>13266</v>
      </c>
      <c r="BJ125" t="s">
        <v>13267</v>
      </c>
      <c r="BK125" t="s">
        <v>13286</v>
      </c>
      <c r="BL125" t="s">
        <v>13287</v>
      </c>
      <c r="BM125" s="3">
        <v>6.7000000000000004E-2</v>
      </c>
      <c r="BN125">
        <v>41900</v>
      </c>
      <c r="BO125" t="s">
        <v>37628</v>
      </c>
      <c r="BP125" s="2">
        <v>0.81</v>
      </c>
      <c r="BQ125" s="2">
        <v>0</v>
      </c>
      <c r="BR125" s="2">
        <v>0</v>
      </c>
      <c r="BS125" s="2">
        <v>0.19</v>
      </c>
      <c r="BT125" t="s">
        <v>13339</v>
      </c>
      <c r="BU125">
        <v>1</v>
      </c>
      <c r="BV125" t="s">
        <v>610</v>
      </c>
      <c r="BW125">
        <v>2254</v>
      </c>
      <c r="BX125">
        <f>IF(ISNA(VLOOKUP(tbl_Countries[[#This Row],[name]],HDI!A:B,2,0)),0,VLOOKUP(tbl_Countries[[#This Row],[name]],HDI!A:B,2,0))</f>
        <v>0.89500000000000002</v>
      </c>
    </row>
    <row r="126" spans="1:76" x14ac:dyDescent="0.25">
      <c r="A126" t="s">
        <v>16373</v>
      </c>
      <c r="B126" t="s">
        <v>16011</v>
      </c>
      <c r="C126" t="s">
        <v>37125</v>
      </c>
      <c r="D126" t="s">
        <v>315</v>
      </c>
      <c r="E126" t="s">
        <v>44080</v>
      </c>
      <c r="F126">
        <f>VLOOKUP($B126,XY_MinMax!$A:$G,2,0)</f>
        <v>526.29999999999995</v>
      </c>
      <c r="G126">
        <f>VLOOKUP($B126,XY_MinMax!$A:$G,3,0)</f>
        <v>526.70000000000005</v>
      </c>
      <c r="H126">
        <f>VLOOKUP($B126,XY_MinMax!$A:$G,4,0)</f>
        <v>526.5</v>
      </c>
      <c r="I126">
        <f>VLOOKUP($B126,XY_MinMax!$A:$G,5,0)</f>
        <v>311.5</v>
      </c>
      <c r="J126">
        <f>VLOOKUP($B126,XY_MinMax!$A:$G,7,0)</f>
        <v>312.39999999999998</v>
      </c>
      <c r="K126">
        <f>VLOOKUP($B126,XY_MinMax!$A:$G,6,0)</f>
        <v>312</v>
      </c>
      <c r="L126">
        <f>tbl_Countries[[#This Row],[Xmax]]-tbl_Countries[[#This Row],[Xmin]]</f>
        <v>0.40000000000009095</v>
      </c>
      <c r="M126">
        <f>tbl_Countries[[#This Row],[Ymax]]-tbl_Countries[[#This Row],[Ymin]]</f>
        <v>0.89999999999997726</v>
      </c>
      <c r="N126" t="s">
        <v>35989</v>
      </c>
      <c r="O126" t="s">
        <v>16375</v>
      </c>
      <c r="P126" t="s">
        <v>16376</v>
      </c>
      <c r="Q126" t="s">
        <v>315</v>
      </c>
      <c r="R126">
        <v>160</v>
      </c>
      <c r="S126">
        <v>160</v>
      </c>
      <c r="T126">
        <v>0</v>
      </c>
      <c r="U126" t="s">
        <v>1056</v>
      </c>
      <c r="V126" t="s">
        <v>16377</v>
      </c>
      <c r="W126" t="s">
        <v>16378</v>
      </c>
      <c r="X126" t="s">
        <v>16379</v>
      </c>
      <c r="Y126" t="s">
        <v>16380</v>
      </c>
      <c r="Z126" t="s">
        <v>16381</v>
      </c>
      <c r="AA126" t="s">
        <v>610</v>
      </c>
      <c r="AB126" t="s">
        <v>16382</v>
      </c>
      <c r="AC126" t="s">
        <v>16383</v>
      </c>
      <c r="AD126" s="3">
        <v>0.188</v>
      </c>
      <c r="AE126" s="3">
        <v>0</v>
      </c>
      <c r="AF126" s="3">
        <v>0.188</v>
      </c>
      <c r="AG126" s="3">
        <v>0.43099999999999999</v>
      </c>
      <c r="AH126" s="3">
        <v>0.193</v>
      </c>
      <c r="AI126" t="s">
        <v>16392</v>
      </c>
      <c r="AJ126">
        <v>38547</v>
      </c>
      <c r="AK126" t="s">
        <v>16394</v>
      </c>
      <c r="AL126" t="s">
        <v>16373</v>
      </c>
      <c r="AM126" t="s">
        <v>16395</v>
      </c>
      <c r="AN126" s="3">
        <v>0.15229999999999999</v>
      </c>
      <c r="AO126" s="3">
        <v>0.1153</v>
      </c>
      <c r="AP126" s="3">
        <v>0.4118</v>
      </c>
      <c r="AQ126" s="3">
        <v>0.1414</v>
      </c>
      <c r="AR126" s="3">
        <v>0.17910000000000001</v>
      </c>
      <c r="AS126" s="4">
        <v>7.7999999999999996E-3</v>
      </c>
      <c r="AT126" t="s">
        <v>16406</v>
      </c>
      <c r="AU126" t="s">
        <v>10574</v>
      </c>
      <c r="AV126" t="s">
        <v>16407</v>
      </c>
      <c r="AW126" t="s">
        <v>16408</v>
      </c>
      <c r="AX126" t="s">
        <v>16410</v>
      </c>
      <c r="AY126" t="s">
        <v>9670</v>
      </c>
      <c r="AZ126" t="s">
        <v>16414</v>
      </c>
      <c r="BA126" t="s">
        <v>37429</v>
      </c>
      <c r="BB126" t="s">
        <v>5613</v>
      </c>
      <c r="BC126" t="s">
        <v>16419</v>
      </c>
      <c r="BD126" t="s">
        <v>16420</v>
      </c>
      <c r="BE126" t="s">
        <v>412</v>
      </c>
      <c r="BF126" t="s">
        <v>16421</v>
      </c>
      <c r="BG126" t="s">
        <v>16422</v>
      </c>
      <c r="BH126" t="s">
        <v>35990</v>
      </c>
      <c r="BI126" t="s">
        <v>16427</v>
      </c>
      <c r="BJ126" t="s">
        <v>16428</v>
      </c>
      <c r="BK126" t="s">
        <v>35992</v>
      </c>
      <c r="BL126" t="s">
        <v>16442</v>
      </c>
      <c r="BM126" s="3" t="s">
        <v>610</v>
      </c>
      <c r="BN126" t="s">
        <v>610</v>
      </c>
      <c r="BO126" t="s">
        <v>37646</v>
      </c>
      <c r="BP126" s="2" t="s">
        <v>610</v>
      </c>
      <c r="BQ126" s="2" t="s">
        <v>610</v>
      </c>
      <c r="BR126" s="2" t="s">
        <v>610</v>
      </c>
      <c r="BS126" s="2" t="s">
        <v>610</v>
      </c>
      <c r="BT126" t="s">
        <v>610</v>
      </c>
      <c r="BU126" t="s">
        <v>610</v>
      </c>
      <c r="BV126">
        <v>9</v>
      </c>
      <c r="BW126" t="s">
        <v>610</v>
      </c>
      <c r="BX126">
        <f>IF(ISNA(VLOOKUP(tbl_Countries[[#This Row],[name]],HDI!A:B,2,0)),0,VLOOKUP(tbl_Countries[[#This Row],[name]],HDI!A:B,2,0))</f>
        <v>0.91900000000000004</v>
      </c>
    </row>
    <row r="127" spans="1:76" x14ac:dyDescent="0.25">
      <c r="A127" t="s">
        <v>3490</v>
      </c>
      <c r="B127" t="s">
        <v>3491</v>
      </c>
      <c r="C127" t="s">
        <v>37291</v>
      </c>
      <c r="D127" t="s">
        <v>315</v>
      </c>
      <c r="E127" t="s">
        <v>44196</v>
      </c>
      <c r="F127">
        <f>VLOOKUP($B127,XY_MinMax!$A:$G,2,0)</f>
        <v>534.4</v>
      </c>
      <c r="G127">
        <f>VLOOKUP($B127,XY_MinMax!$A:$G,3,0)</f>
        <v>534.70000000000005</v>
      </c>
      <c r="H127">
        <f>VLOOKUP($B127,XY_MinMax!$A:$G,4,0)</f>
        <v>534.5</v>
      </c>
      <c r="I127">
        <f>VLOOKUP($B127,XY_MinMax!$A:$G,5,0)</f>
        <v>324.5</v>
      </c>
      <c r="J127">
        <f>VLOOKUP($B127,XY_MinMax!$A:$G,7,0)</f>
        <v>324.8</v>
      </c>
      <c r="K127">
        <f>VLOOKUP($B127,XY_MinMax!$A:$G,6,0)</f>
        <v>324.7</v>
      </c>
      <c r="L127">
        <f>tbl_Countries[[#This Row],[Xmax]]-tbl_Countries[[#This Row],[Xmin]]</f>
        <v>0.30000000000006821</v>
      </c>
      <c r="M127">
        <f>tbl_Countries[[#This Row],[Ymax]]-tbl_Countries[[#This Row],[Ymin]]</f>
        <v>0.30000000000001137</v>
      </c>
      <c r="N127" t="s">
        <v>36240</v>
      </c>
      <c r="O127" t="s">
        <v>3492</v>
      </c>
      <c r="P127" t="s">
        <v>3493</v>
      </c>
      <c r="Q127" t="s">
        <v>315</v>
      </c>
      <c r="R127">
        <v>61</v>
      </c>
      <c r="S127">
        <v>61</v>
      </c>
      <c r="T127">
        <v>0</v>
      </c>
      <c r="U127" t="s">
        <v>3494</v>
      </c>
      <c r="V127" t="s">
        <v>3495</v>
      </c>
      <c r="W127" t="s">
        <v>3496</v>
      </c>
      <c r="X127" t="s">
        <v>1572</v>
      </c>
      <c r="Y127" t="s">
        <v>3497</v>
      </c>
      <c r="Z127" t="s">
        <v>3498</v>
      </c>
      <c r="AA127" t="s">
        <v>610</v>
      </c>
      <c r="AB127" t="s">
        <v>3499</v>
      </c>
      <c r="AC127" t="s">
        <v>3500</v>
      </c>
      <c r="AD127" s="3">
        <v>0.16700000000000001</v>
      </c>
      <c r="AE127" s="3">
        <v>0</v>
      </c>
      <c r="AF127" s="3">
        <v>0</v>
      </c>
      <c r="AG127" s="3">
        <v>0</v>
      </c>
      <c r="AH127" s="3">
        <v>0.83299999999999996</v>
      </c>
      <c r="AI127" t="s">
        <v>3507</v>
      </c>
      <c r="AJ127">
        <v>33779</v>
      </c>
      <c r="AK127" t="s">
        <v>3509</v>
      </c>
      <c r="AL127" t="s">
        <v>3510</v>
      </c>
      <c r="AM127" t="s">
        <v>3511</v>
      </c>
      <c r="AN127" s="3">
        <v>0.15040000000000001</v>
      </c>
      <c r="AO127" s="3">
        <v>0.1159</v>
      </c>
      <c r="AP127" s="3">
        <v>0.40229999999999999</v>
      </c>
      <c r="AQ127" s="3">
        <v>0.13350000000000001</v>
      </c>
      <c r="AR127" s="3">
        <v>0.19800000000000001</v>
      </c>
      <c r="AS127" s="4">
        <v>7.0000000000000001E-3</v>
      </c>
      <c r="AT127" t="s">
        <v>360</v>
      </c>
      <c r="AU127" t="s">
        <v>3522</v>
      </c>
      <c r="AV127" t="s">
        <v>3523</v>
      </c>
      <c r="AW127" t="s">
        <v>3524</v>
      </c>
      <c r="AX127" t="s">
        <v>3526</v>
      </c>
      <c r="AY127" t="s">
        <v>3530</v>
      </c>
      <c r="AZ127" t="s">
        <v>3537</v>
      </c>
      <c r="BA127" t="s">
        <v>3545</v>
      </c>
      <c r="BB127" t="s">
        <v>2288</v>
      </c>
      <c r="BC127" t="s">
        <v>3546</v>
      </c>
      <c r="BD127" t="s">
        <v>3547</v>
      </c>
      <c r="BE127" t="s">
        <v>412</v>
      </c>
      <c r="BF127" t="s">
        <v>3548</v>
      </c>
      <c r="BG127" t="s">
        <v>3549</v>
      </c>
      <c r="BH127" t="s">
        <v>3550</v>
      </c>
      <c r="BI127" t="s">
        <v>3555</v>
      </c>
      <c r="BJ127" t="s">
        <v>3556</v>
      </c>
      <c r="BK127" t="s">
        <v>36242</v>
      </c>
      <c r="BL127" t="s">
        <v>3571</v>
      </c>
      <c r="BM127" s="3">
        <v>1.9E-2</v>
      </c>
      <c r="BN127">
        <v>59000</v>
      </c>
      <c r="BO127" t="s">
        <v>37628</v>
      </c>
      <c r="BP127" s="2" t="s">
        <v>610</v>
      </c>
      <c r="BQ127" s="2" t="s">
        <v>610</v>
      </c>
      <c r="BR127" s="2" t="s">
        <v>610</v>
      </c>
      <c r="BS127" s="2" t="s">
        <v>610</v>
      </c>
      <c r="BT127" t="s">
        <v>610</v>
      </c>
      <c r="BU127" t="s">
        <v>610</v>
      </c>
      <c r="BV127" t="s">
        <v>610</v>
      </c>
      <c r="BW127">
        <v>292</v>
      </c>
      <c r="BX127">
        <f>IF(ISNA(VLOOKUP(tbl_Countries[[#This Row],[name]],HDI!A:B,2,0)),0,VLOOKUP(tbl_Countries[[#This Row],[name]],HDI!A:B,2,0))</f>
        <v>0</v>
      </c>
    </row>
    <row r="128" spans="1:76" x14ac:dyDescent="0.25">
      <c r="A128" t="s">
        <v>24769</v>
      </c>
      <c r="B128" t="s">
        <v>24770</v>
      </c>
      <c r="C128" t="s">
        <v>37102</v>
      </c>
      <c r="D128" t="s">
        <v>315</v>
      </c>
      <c r="E128" t="s">
        <v>44063</v>
      </c>
      <c r="F128">
        <f>VLOOKUP($B128,XY_MinMax!$A:$G,2,0)</f>
        <v>485.1</v>
      </c>
      <c r="G128">
        <f>VLOOKUP($B128,XY_MinMax!$A:$G,3,0)</f>
        <v>485.2</v>
      </c>
      <c r="H128">
        <f>VLOOKUP($B128,XY_MinMax!$A:$G,4,0)</f>
        <v>485.2</v>
      </c>
      <c r="I128">
        <f>VLOOKUP($B128,XY_MinMax!$A:$G,5,0)</f>
        <v>352.9</v>
      </c>
      <c r="J128">
        <f>VLOOKUP($B128,XY_MinMax!$A:$G,7,0)</f>
        <v>353.1</v>
      </c>
      <c r="K128">
        <f>VLOOKUP($B128,XY_MinMax!$A:$G,6,0)</f>
        <v>353</v>
      </c>
      <c r="L128">
        <f>tbl_Countries[[#This Row],[Xmax]]-tbl_Countries[[#This Row],[Xmin]]</f>
        <v>9.9999999999965894E-2</v>
      </c>
      <c r="M128">
        <f>tbl_Countries[[#This Row],[Ymax]]-tbl_Countries[[#This Row],[Ymin]]</f>
        <v>0.20000000000004547</v>
      </c>
      <c r="N128" t="s">
        <v>36592</v>
      </c>
      <c r="O128" t="s">
        <v>24771</v>
      </c>
      <c r="P128" t="s">
        <v>24772</v>
      </c>
      <c r="Q128" t="s">
        <v>315</v>
      </c>
      <c r="R128">
        <v>6.5</v>
      </c>
      <c r="S128">
        <v>6.5</v>
      </c>
      <c r="T128">
        <v>0</v>
      </c>
      <c r="U128" t="s">
        <v>24773</v>
      </c>
      <c r="V128" t="s">
        <v>24774</v>
      </c>
      <c r="W128" t="s">
        <v>24775</v>
      </c>
      <c r="X128" t="s">
        <v>24776</v>
      </c>
      <c r="Y128" t="s">
        <v>24777</v>
      </c>
      <c r="Z128" t="s">
        <v>24778</v>
      </c>
      <c r="AA128" t="s">
        <v>610</v>
      </c>
      <c r="AB128" t="s">
        <v>12541</v>
      </c>
      <c r="AC128" t="s">
        <v>24779</v>
      </c>
      <c r="AD128" s="3">
        <v>0</v>
      </c>
      <c r="AE128" s="3">
        <v>0</v>
      </c>
      <c r="AF128" s="3">
        <v>0</v>
      </c>
      <c r="AG128" s="3">
        <v>0</v>
      </c>
      <c r="AH128" s="3">
        <v>1</v>
      </c>
      <c r="AI128" t="s">
        <v>36593</v>
      </c>
      <c r="AJ128">
        <v>29461</v>
      </c>
      <c r="AK128" t="s">
        <v>24783</v>
      </c>
      <c r="AL128" t="s">
        <v>24769</v>
      </c>
      <c r="AM128" t="s">
        <v>24784</v>
      </c>
      <c r="AN128" s="3">
        <v>0.2029</v>
      </c>
      <c r="AO128" s="3">
        <v>0.1376</v>
      </c>
      <c r="AP128" s="3">
        <v>0.40350000000000003</v>
      </c>
      <c r="AQ128" s="3">
        <v>9.3100000000000002E-2</v>
      </c>
      <c r="AR128" s="3">
        <v>0.1628</v>
      </c>
      <c r="AS128" s="4">
        <v>2.0999999999999999E-3</v>
      </c>
      <c r="AT128" t="s">
        <v>24795</v>
      </c>
      <c r="AU128" t="s">
        <v>6515</v>
      </c>
      <c r="AV128" t="s">
        <v>24796</v>
      </c>
      <c r="AW128" t="s">
        <v>1587</v>
      </c>
      <c r="AX128" t="s">
        <v>24797</v>
      </c>
      <c r="AY128" t="s">
        <v>24800</v>
      </c>
      <c r="AZ128" t="s">
        <v>739</v>
      </c>
      <c r="BA128" t="s">
        <v>37474</v>
      </c>
      <c r="BB128" t="s">
        <v>24802</v>
      </c>
      <c r="BC128" t="s">
        <v>24769</v>
      </c>
      <c r="BD128" t="s">
        <v>24772</v>
      </c>
      <c r="BE128" t="s">
        <v>412</v>
      </c>
      <c r="BF128" t="s">
        <v>1111</v>
      </c>
      <c r="BG128" t="s">
        <v>1111</v>
      </c>
      <c r="BH128" t="s">
        <v>24803</v>
      </c>
      <c r="BI128" t="s">
        <v>24807</v>
      </c>
      <c r="BJ128" t="s">
        <v>24808</v>
      </c>
      <c r="BK128" t="s">
        <v>35770</v>
      </c>
      <c r="BL128" t="s">
        <v>24818</v>
      </c>
      <c r="BM128" s="3" t="s">
        <v>610</v>
      </c>
      <c r="BN128" t="s">
        <v>610</v>
      </c>
      <c r="BO128" t="s">
        <v>37673</v>
      </c>
      <c r="BP128" s="2">
        <v>1</v>
      </c>
      <c r="BQ128" s="2">
        <v>0</v>
      </c>
      <c r="BR128" s="2">
        <v>0</v>
      </c>
      <c r="BS128" s="2">
        <v>0</v>
      </c>
      <c r="BT128" t="s">
        <v>24842</v>
      </c>
      <c r="BU128">
        <v>1</v>
      </c>
      <c r="BV128" t="s">
        <v>610</v>
      </c>
      <c r="BW128">
        <v>29</v>
      </c>
      <c r="BX128">
        <f>IF(ISNA(VLOOKUP(tbl_Countries[[#This Row],[name]],HDI!A:B,2,0)),0,VLOOKUP(tbl_Countries[[#This Row],[name]],HDI!A:B,2,0))</f>
        <v>0</v>
      </c>
    </row>
    <row r="129" spans="1:76" x14ac:dyDescent="0.25">
      <c r="A129" t="s">
        <v>37354</v>
      </c>
      <c r="B129" t="s">
        <v>37353</v>
      </c>
      <c r="C129" t="s">
        <v>37355</v>
      </c>
      <c r="D129" t="s">
        <v>8459</v>
      </c>
      <c r="E129" t="s">
        <v>44251</v>
      </c>
      <c r="F129">
        <f>VLOOKUP($B129,XY_MinMax!$A:$G,2,0)</f>
        <v>3.4</v>
      </c>
      <c r="G129">
        <v>380</v>
      </c>
      <c r="H129">
        <f>VLOOKUP($B129,XY_MinMax!$A:$G,4,0)</f>
        <v>188.1</v>
      </c>
      <c r="I129">
        <f>VLOOKUP($B129,XY_MinMax!$A:$G,5,0)</f>
        <v>173.8</v>
      </c>
      <c r="J129">
        <f>VLOOKUP($B129,XY_MinMax!$A:$G,7,0)</f>
        <v>407.2</v>
      </c>
      <c r="K129">
        <f>VLOOKUP($B129,XY_MinMax!$A:$G,6,0)</f>
        <v>317.8</v>
      </c>
      <c r="L129">
        <f>tbl_Countries[[#This Row],[Xmax]]-tbl_Countries[[#This Row],[Xmin]]</f>
        <v>376.6</v>
      </c>
      <c r="M129">
        <f>tbl_Countries[[#This Row],[Ymax]]-tbl_Countries[[#This Row],[Ymin]]</f>
        <v>233.39999999999998</v>
      </c>
      <c r="N129" s="5" t="s">
        <v>37959</v>
      </c>
      <c r="O129" s="5" t="s">
        <v>37770</v>
      </c>
      <c r="P129" s="5" t="s">
        <v>37771</v>
      </c>
      <c r="Q129" s="5" t="s">
        <v>8459</v>
      </c>
      <c r="R129">
        <v>9833517</v>
      </c>
      <c r="S129" s="5">
        <v>9147593</v>
      </c>
      <c r="T129" s="5">
        <v>685924</v>
      </c>
      <c r="U129" s="5" t="s">
        <v>37775</v>
      </c>
      <c r="V129" s="5" t="s">
        <v>37776</v>
      </c>
      <c r="W129" s="5" t="s">
        <v>37777</v>
      </c>
      <c r="X129" s="5" t="s">
        <v>37778</v>
      </c>
      <c r="Y129" s="5" t="s">
        <v>37779</v>
      </c>
      <c r="Z129" s="5" t="s">
        <v>37780</v>
      </c>
      <c r="AA129" s="5">
        <v>760</v>
      </c>
      <c r="AB129" s="5" t="s">
        <v>37782</v>
      </c>
      <c r="AC129" s="5" t="s">
        <v>37783</v>
      </c>
      <c r="AD129" s="5">
        <v>0.16800000000000001</v>
      </c>
      <c r="AE129" s="5">
        <v>3.0000000000000001E-3</v>
      </c>
      <c r="AF129" s="5">
        <v>0.27400000000000002</v>
      </c>
      <c r="AG129" s="5">
        <v>0.33300000000000002</v>
      </c>
      <c r="AH129" s="5">
        <v>0.222</v>
      </c>
      <c r="AI129" s="5" t="s">
        <v>47088</v>
      </c>
      <c r="AJ129" s="5" t="s">
        <v>37960</v>
      </c>
      <c r="AK129" s="5" t="s">
        <v>37794</v>
      </c>
      <c r="AL129" s="5" t="s">
        <v>37795</v>
      </c>
      <c r="AM129" s="5" t="s">
        <v>37796</v>
      </c>
      <c r="AN129" s="5">
        <v>0.1862</v>
      </c>
      <c r="AO129" s="5">
        <v>0.13120000000000001</v>
      </c>
      <c r="AP129" s="5">
        <v>0.39290000000000003</v>
      </c>
      <c r="AQ129" s="5">
        <v>0.12939999999999999</v>
      </c>
      <c r="AR129" s="5">
        <v>0.1603</v>
      </c>
      <c r="AS129" s="5">
        <v>8.0000000000000002E-3</v>
      </c>
      <c r="AT129" s="5" t="s">
        <v>35155</v>
      </c>
      <c r="AU129" s="5" t="s">
        <v>6358</v>
      </c>
      <c r="AV129" s="5" t="s">
        <v>37806</v>
      </c>
      <c r="AW129" s="5" t="s">
        <v>37807</v>
      </c>
      <c r="AX129" s="5" t="s">
        <v>37809</v>
      </c>
      <c r="AY129" s="5" t="s">
        <v>5997</v>
      </c>
      <c r="AZ129" s="5" t="s">
        <v>37818</v>
      </c>
      <c r="BA129" s="5" t="s">
        <v>37821</v>
      </c>
      <c r="BB129" s="5" t="s">
        <v>37822</v>
      </c>
      <c r="BC129" s="5" t="s">
        <v>37823</v>
      </c>
      <c r="BD129" s="5" t="s">
        <v>37824</v>
      </c>
      <c r="BE129" s="5" t="s">
        <v>37825</v>
      </c>
      <c r="BF129" s="5" t="s">
        <v>37826</v>
      </c>
      <c r="BG129" s="5" t="s">
        <v>37827</v>
      </c>
      <c r="BH129" s="5" t="s">
        <v>37828</v>
      </c>
      <c r="BI129" s="5" t="s">
        <v>37834</v>
      </c>
      <c r="BJ129" s="5" t="s">
        <v>1500</v>
      </c>
      <c r="BK129" s="5" t="s">
        <v>37846</v>
      </c>
      <c r="BL129" s="5" t="s">
        <v>37847</v>
      </c>
      <c r="BM129" s="5">
        <v>2.1999999999999999E-2</v>
      </c>
      <c r="BN129" s="5">
        <v>59800</v>
      </c>
      <c r="BO129" s="5" t="s">
        <v>37961</v>
      </c>
      <c r="BP129" s="5">
        <v>0.7</v>
      </c>
      <c r="BQ129" s="5">
        <v>0.09</v>
      </c>
      <c r="BR129" s="5">
        <v>7.0000000000000007E-2</v>
      </c>
      <c r="BS129" s="5">
        <v>0.14000000000000001</v>
      </c>
      <c r="BT129" s="5" t="s">
        <v>37916</v>
      </c>
      <c r="BU129" s="5">
        <v>13513</v>
      </c>
      <c r="BV129" s="5">
        <v>293564</v>
      </c>
      <c r="BW129" s="5">
        <v>6586610</v>
      </c>
      <c r="BX129">
        <f>IF(ISNA(VLOOKUP(tbl_Countries[[#This Row],[name]],HDI!A:B,2,0)),0,VLOOKUP(tbl_Countries[[#This Row],[name]],HDI!A:B,2,0))</f>
        <v>0.92600000000000005</v>
      </c>
    </row>
    <row r="130" spans="1:76" x14ac:dyDescent="0.25">
      <c r="A130" t="s">
        <v>27942</v>
      </c>
      <c r="B130" t="s">
        <v>27943</v>
      </c>
      <c r="C130" t="s">
        <v>37037</v>
      </c>
      <c r="D130" t="s">
        <v>8459</v>
      </c>
      <c r="E130" t="s">
        <v>47142</v>
      </c>
      <c r="F130">
        <f>VLOOKUP($B130,XY_MinMax!$A:$G,2,0)</f>
        <v>109.1</v>
      </c>
      <c r="G130">
        <f>VLOOKUP($B130,XY_MinMax!$A:$G,3,0)</f>
        <v>354</v>
      </c>
      <c r="H130">
        <f>VLOOKUP($B130,XY_MinMax!$A:$G,4,0)</f>
        <v>227.7</v>
      </c>
      <c r="I130">
        <f>VLOOKUP($B130,XY_MinMax!$A:$G,5,0)</f>
        <v>13.6</v>
      </c>
      <c r="J130">
        <f>VLOOKUP($B130,XY_MinMax!$A:$G,7,0)</f>
        <v>333.2</v>
      </c>
      <c r="K130">
        <f>VLOOKUP($B130,XY_MinMax!$A:$G,6,0)</f>
        <v>243.5</v>
      </c>
      <c r="L130">
        <f>tbl_Countries[[#This Row],[Xmax]]-tbl_Countries[[#This Row],[Xmin]]</f>
        <v>244.9</v>
      </c>
      <c r="M130">
        <f>tbl_Countries[[#This Row],[Ymax]]-tbl_Countries[[#This Row],[Ymin]]</f>
        <v>319.59999999999997</v>
      </c>
      <c r="N130" t="s">
        <v>36465</v>
      </c>
      <c r="O130" t="s">
        <v>27944</v>
      </c>
      <c r="P130" t="s">
        <v>27945</v>
      </c>
      <c r="Q130" t="s">
        <v>8459</v>
      </c>
      <c r="R130">
        <v>9984670</v>
      </c>
      <c r="S130">
        <v>9093507</v>
      </c>
      <c r="T130">
        <v>891163</v>
      </c>
      <c r="U130" t="s">
        <v>27946</v>
      </c>
      <c r="V130" t="s">
        <v>27947</v>
      </c>
      <c r="W130" t="s">
        <v>27948</v>
      </c>
      <c r="X130" t="s">
        <v>27949</v>
      </c>
      <c r="Y130" t="s">
        <v>27950</v>
      </c>
      <c r="Z130" t="s">
        <v>27951</v>
      </c>
      <c r="AA130">
        <v>487</v>
      </c>
      <c r="AB130" t="s">
        <v>1649</v>
      </c>
      <c r="AC130" t="s">
        <v>27953</v>
      </c>
      <c r="AD130" s="3">
        <v>4.7E-2</v>
      </c>
      <c r="AE130" s="3">
        <v>5.0000000000000001E-3</v>
      </c>
      <c r="AF130" s="3">
        <v>1.6E-2</v>
      </c>
      <c r="AG130" s="3">
        <v>0.34100000000000003</v>
      </c>
      <c r="AH130" s="3">
        <v>0.59099999999999997</v>
      </c>
      <c r="AI130" t="s">
        <v>36467</v>
      </c>
      <c r="AJ130">
        <v>35881659</v>
      </c>
      <c r="AK130" t="s">
        <v>27962</v>
      </c>
      <c r="AL130" t="s">
        <v>27963</v>
      </c>
      <c r="AM130" t="s">
        <v>27964</v>
      </c>
      <c r="AN130" s="3">
        <v>0.15429999999999999</v>
      </c>
      <c r="AO130" s="3">
        <v>0.1162</v>
      </c>
      <c r="AP130" s="3">
        <v>0.3962</v>
      </c>
      <c r="AQ130" s="3">
        <v>0.1424</v>
      </c>
      <c r="AR130" s="3">
        <v>0.1908</v>
      </c>
      <c r="AS130" s="4">
        <v>7.1999999999999998E-3</v>
      </c>
      <c r="AT130" t="s">
        <v>27974</v>
      </c>
      <c r="AU130" t="s">
        <v>3522</v>
      </c>
      <c r="AV130" t="s">
        <v>27975</v>
      </c>
      <c r="AW130" t="s">
        <v>27976</v>
      </c>
      <c r="AX130" t="s">
        <v>27978</v>
      </c>
      <c r="AY130" t="s">
        <v>9670</v>
      </c>
      <c r="AZ130" t="s">
        <v>27983</v>
      </c>
      <c r="BA130" t="s">
        <v>37433</v>
      </c>
      <c r="BB130" t="s">
        <v>27986</v>
      </c>
      <c r="BC130" t="s">
        <v>27987</v>
      </c>
      <c r="BD130" t="s">
        <v>27988</v>
      </c>
      <c r="BE130" t="s">
        <v>6002</v>
      </c>
      <c r="BF130" t="s">
        <v>27989</v>
      </c>
      <c r="BG130" t="s">
        <v>27990</v>
      </c>
      <c r="BH130" t="s">
        <v>27991</v>
      </c>
      <c r="BI130" t="s">
        <v>27996</v>
      </c>
      <c r="BJ130" t="s">
        <v>27997</v>
      </c>
      <c r="BK130" t="s">
        <v>28017</v>
      </c>
      <c r="BL130" t="s">
        <v>28018</v>
      </c>
      <c r="BM130" s="3">
        <v>0.03</v>
      </c>
      <c r="BN130">
        <v>48400</v>
      </c>
      <c r="BO130" t="s">
        <v>37647</v>
      </c>
      <c r="BP130" s="2">
        <v>0.23</v>
      </c>
      <c r="BQ130" s="2">
        <v>0.09</v>
      </c>
      <c r="BR130" s="2">
        <v>0.56000000000000005</v>
      </c>
      <c r="BS130" s="2">
        <v>0.12</v>
      </c>
      <c r="BT130" t="s">
        <v>28083</v>
      </c>
      <c r="BU130">
        <v>1467</v>
      </c>
      <c r="BV130">
        <v>77932</v>
      </c>
      <c r="BW130">
        <v>1042300</v>
      </c>
      <c r="BX130">
        <f>IF(ISNA(VLOOKUP(tbl_Countries[[#This Row],[name]],HDI!A:B,2,0)),0,VLOOKUP(tbl_Countries[[#This Row],[name]],HDI!A:B,2,0))</f>
        <v>0.92900000000000005</v>
      </c>
    </row>
    <row r="131" spans="1:76" x14ac:dyDescent="0.25">
      <c r="A131" t="s">
        <v>25055</v>
      </c>
      <c r="B131" t="s">
        <v>25056</v>
      </c>
      <c r="C131" t="s">
        <v>37126</v>
      </c>
      <c r="D131" t="s">
        <v>8459</v>
      </c>
      <c r="E131" t="s">
        <v>44248</v>
      </c>
      <c r="F131">
        <f>VLOOKUP($B131,XY_MinMax!$A:$G,2,0)</f>
        <v>297.10000000000002</v>
      </c>
      <c r="G131">
        <f>VLOOKUP($B131,XY_MinMax!$A:$G,3,0)</f>
        <v>467.9</v>
      </c>
      <c r="H131">
        <f>VLOOKUP($B131,XY_MinMax!$A:$G,4,0)</f>
        <v>385.4</v>
      </c>
      <c r="I131">
        <f>VLOOKUP($B131,XY_MinMax!$A:$G,5,0)</f>
        <v>1</v>
      </c>
      <c r="J131">
        <f>VLOOKUP($B131,XY_MinMax!$A:$G,7,0)</f>
        <v>252.5</v>
      </c>
      <c r="K131">
        <f>VLOOKUP($B131,XY_MinMax!$A:$G,6,0)</f>
        <v>141.30000000000001</v>
      </c>
      <c r="L131">
        <f>tbl_Countries[[#This Row],[Xmax]]-tbl_Countries[[#This Row],[Xmin]]</f>
        <v>170.79999999999995</v>
      </c>
      <c r="M131">
        <f>tbl_Countries[[#This Row],[Ymax]]-tbl_Countries[[#This Row],[Ymin]]</f>
        <v>251.5</v>
      </c>
      <c r="N131" t="s">
        <v>35781</v>
      </c>
      <c r="O131" t="s">
        <v>25057</v>
      </c>
      <c r="P131" t="s">
        <v>25058</v>
      </c>
      <c r="Q131" t="s">
        <v>2609</v>
      </c>
      <c r="R131">
        <v>2166086</v>
      </c>
      <c r="S131">
        <v>2166086</v>
      </c>
      <c r="T131">
        <v>0</v>
      </c>
      <c r="U131" t="s">
        <v>25059</v>
      </c>
      <c r="V131" t="s">
        <v>610</v>
      </c>
      <c r="W131" t="s">
        <v>610</v>
      </c>
      <c r="X131" t="s">
        <v>25060</v>
      </c>
      <c r="Y131" t="s">
        <v>25061</v>
      </c>
      <c r="Z131" t="s">
        <v>25062</v>
      </c>
      <c r="AA131">
        <v>1792</v>
      </c>
      <c r="AB131" t="s">
        <v>1649</v>
      </c>
      <c r="AC131" t="s">
        <v>25064</v>
      </c>
      <c r="AD131" s="3">
        <v>0</v>
      </c>
      <c r="AE131" s="3">
        <v>0</v>
      </c>
      <c r="AF131" s="3">
        <v>6.0000000000000001E-3</v>
      </c>
      <c r="AG131" s="3">
        <v>0</v>
      </c>
      <c r="AH131" s="3">
        <v>0.99399999999999999</v>
      </c>
      <c r="AI131" t="s">
        <v>35782</v>
      </c>
      <c r="AJ131">
        <v>57691</v>
      </c>
      <c r="AK131" t="s">
        <v>25071</v>
      </c>
      <c r="AL131" t="s">
        <v>25072</v>
      </c>
      <c r="AM131" t="s">
        <v>25073</v>
      </c>
      <c r="AN131" s="3">
        <v>0.21</v>
      </c>
      <c r="AO131" s="3">
        <v>0.151</v>
      </c>
      <c r="AP131" s="3">
        <v>0.4083</v>
      </c>
      <c r="AQ131" s="3">
        <v>0.13500000000000001</v>
      </c>
      <c r="AR131" s="3">
        <v>9.5699999999999993E-2</v>
      </c>
      <c r="AS131" s="4">
        <v>-4.0000000000000002E-4</v>
      </c>
      <c r="AT131" t="s">
        <v>25085</v>
      </c>
      <c r="AU131" t="s">
        <v>3522</v>
      </c>
      <c r="AV131" t="s">
        <v>15667</v>
      </c>
      <c r="AW131" t="s">
        <v>25086</v>
      </c>
      <c r="AX131" t="s">
        <v>25087</v>
      </c>
      <c r="AY131" t="s">
        <v>25091</v>
      </c>
      <c r="AZ131" t="s">
        <v>739</v>
      </c>
      <c r="BA131" t="s">
        <v>610</v>
      </c>
      <c r="BB131" t="s">
        <v>25097</v>
      </c>
      <c r="BC131" t="s">
        <v>25098</v>
      </c>
      <c r="BD131" t="s">
        <v>25099</v>
      </c>
      <c r="BE131" t="s">
        <v>8503</v>
      </c>
      <c r="BF131" t="s">
        <v>25100</v>
      </c>
      <c r="BG131" t="s">
        <v>25101</v>
      </c>
      <c r="BH131" t="s">
        <v>25102</v>
      </c>
      <c r="BI131" t="s">
        <v>25104</v>
      </c>
      <c r="BJ131" t="s">
        <v>25105</v>
      </c>
      <c r="BK131" t="s">
        <v>35785</v>
      </c>
      <c r="BL131" t="s">
        <v>25115</v>
      </c>
      <c r="BM131" s="3" t="s">
        <v>610</v>
      </c>
      <c r="BN131" t="s">
        <v>610</v>
      </c>
      <c r="BO131" t="s">
        <v>37653</v>
      </c>
      <c r="BP131" s="2">
        <v>0.51</v>
      </c>
      <c r="BQ131" s="2">
        <v>0</v>
      </c>
      <c r="BR131" s="2">
        <v>0.49</v>
      </c>
      <c r="BS131" s="2">
        <v>0</v>
      </c>
      <c r="BT131" t="s">
        <v>25148</v>
      </c>
      <c r="BU131">
        <v>15</v>
      </c>
      <c r="BV131" t="s">
        <v>610</v>
      </c>
      <c r="BW131" t="s">
        <v>610</v>
      </c>
      <c r="BX131">
        <f>IF(ISNA(VLOOKUP(tbl_Countries[[#This Row],[name]],HDI!A:B,2,0)),0,VLOOKUP(tbl_Countries[[#This Row],[name]],HDI!A:B,2,0))</f>
        <v>0</v>
      </c>
    </row>
    <row r="132" spans="1:76" x14ac:dyDescent="0.25">
      <c r="A132" t="s">
        <v>13714</v>
      </c>
      <c r="B132" t="s">
        <v>13715</v>
      </c>
      <c r="C132" t="s">
        <v>37223</v>
      </c>
      <c r="D132" t="s">
        <v>8459</v>
      </c>
      <c r="E132" t="s">
        <v>44149</v>
      </c>
      <c r="F132">
        <f>VLOOKUP($B132,XY_MinMax!$A:$G,2,0)</f>
        <v>171.9</v>
      </c>
      <c r="G132">
        <f>VLOOKUP($B132,XY_MinMax!$A:$G,3,0)</f>
        <v>259.5</v>
      </c>
      <c r="H132">
        <f>VLOOKUP($B132,XY_MinMax!$A:$G,4,0)</f>
        <v>215.7</v>
      </c>
      <c r="I132">
        <f>VLOOKUP($B132,XY_MinMax!$A:$G,5,0)</f>
        <v>364.5</v>
      </c>
      <c r="J132">
        <f>VLOOKUP($B132,XY_MinMax!$A:$G,7,0)</f>
        <v>419.8</v>
      </c>
      <c r="K132">
        <f>VLOOKUP($B132,XY_MinMax!$A:$G,6,0)</f>
        <v>392.2</v>
      </c>
      <c r="L132">
        <f>tbl_Countries[[#This Row],[Xmax]]-tbl_Countries[[#This Row],[Xmin]]</f>
        <v>87.6</v>
      </c>
      <c r="M132">
        <f>tbl_Countries[[#This Row],[Ymax]]-tbl_Countries[[#This Row],[Ymin]]</f>
        <v>55.300000000000011</v>
      </c>
      <c r="N132" t="s">
        <v>36766</v>
      </c>
      <c r="O132" t="s">
        <v>13716</v>
      </c>
      <c r="P132" t="s">
        <v>13717</v>
      </c>
      <c r="Q132" t="s">
        <v>8459</v>
      </c>
      <c r="R132">
        <v>1964375</v>
      </c>
      <c r="S132">
        <v>1943945</v>
      </c>
      <c r="T132">
        <v>20430</v>
      </c>
      <c r="U132" t="s">
        <v>13718</v>
      </c>
      <c r="V132" t="s">
        <v>13719</v>
      </c>
      <c r="W132" t="s">
        <v>13720</v>
      </c>
      <c r="X132" t="s">
        <v>13721</v>
      </c>
      <c r="Y132" t="s">
        <v>13722</v>
      </c>
      <c r="Z132" t="s">
        <v>13723</v>
      </c>
      <c r="AA132">
        <v>1111</v>
      </c>
      <c r="AB132" t="s">
        <v>13725</v>
      </c>
      <c r="AC132" t="s">
        <v>13726</v>
      </c>
      <c r="AD132" s="3">
        <v>0.11799999999999999</v>
      </c>
      <c r="AE132" s="3">
        <v>1.4E-2</v>
      </c>
      <c r="AF132" s="3">
        <v>0.41699999999999998</v>
      </c>
      <c r="AG132" s="3">
        <v>0.33300000000000002</v>
      </c>
      <c r="AH132" s="3">
        <v>0.11799999999999999</v>
      </c>
      <c r="AI132" t="s">
        <v>37529</v>
      </c>
      <c r="AJ132">
        <v>125959205</v>
      </c>
      <c r="AK132" t="s">
        <v>13735</v>
      </c>
      <c r="AL132" t="s">
        <v>13736</v>
      </c>
      <c r="AM132" t="s">
        <v>13737</v>
      </c>
      <c r="AN132" s="3">
        <v>0.2661</v>
      </c>
      <c r="AO132" s="3">
        <v>0.17349999999999999</v>
      </c>
      <c r="AP132" s="3">
        <v>0.40910000000000002</v>
      </c>
      <c r="AQ132" s="3">
        <v>7.8700000000000006E-2</v>
      </c>
      <c r="AR132" s="3">
        <v>7.2599999999999998E-2</v>
      </c>
      <c r="AS132" s="4">
        <v>1.09E-2</v>
      </c>
      <c r="AT132" t="s">
        <v>13749</v>
      </c>
      <c r="AU132" t="s">
        <v>2252</v>
      </c>
      <c r="AV132" t="s">
        <v>3332</v>
      </c>
      <c r="AW132" t="s">
        <v>13750</v>
      </c>
      <c r="AX132" t="s">
        <v>13752</v>
      </c>
      <c r="AY132" t="s">
        <v>13757</v>
      </c>
      <c r="AZ132" t="s">
        <v>13775</v>
      </c>
      <c r="BA132" t="s">
        <v>13779</v>
      </c>
      <c r="BB132" t="s">
        <v>894</v>
      </c>
      <c r="BC132" t="s">
        <v>13780</v>
      </c>
      <c r="BD132" t="s">
        <v>13781</v>
      </c>
      <c r="BE132" t="s">
        <v>10423</v>
      </c>
      <c r="BF132" t="s">
        <v>13783</v>
      </c>
      <c r="BG132" t="s">
        <v>13784</v>
      </c>
      <c r="BH132" t="s">
        <v>13785</v>
      </c>
      <c r="BI132" t="s">
        <v>13790</v>
      </c>
      <c r="BJ132" t="s">
        <v>13791</v>
      </c>
      <c r="BK132" t="s">
        <v>36074</v>
      </c>
      <c r="BL132" t="s">
        <v>13812</v>
      </c>
      <c r="BM132" s="3">
        <v>0.02</v>
      </c>
      <c r="BN132">
        <v>19900</v>
      </c>
      <c r="BO132" t="s">
        <v>37703</v>
      </c>
      <c r="BP132" s="2">
        <v>0.71</v>
      </c>
      <c r="BQ132" s="2">
        <v>0.02</v>
      </c>
      <c r="BR132" s="2">
        <v>0.17</v>
      </c>
      <c r="BS132" s="2">
        <v>0.09</v>
      </c>
      <c r="BT132" t="s">
        <v>13886</v>
      </c>
      <c r="BU132">
        <v>1714</v>
      </c>
      <c r="BV132">
        <v>20825</v>
      </c>
      <c r="BW132">
        <v>398148</v>
      </c>
      <c r="BX132">
        <f>IF(ISNA(VLOOKUP(tbl_Countries[[#This Row],[name]],HDI!A:B,2,0)),0,VLOOKUP(tbl_Countries[[#This Row],[name]],HDI!A:B,2,0))</f>
        <v>0.77900000000000003</v>
      </c>
    </row>
    <row r="133" spans="1:76" x14ac:dyDescent="0.25">
      <c r="A133" t="s">
        <v>10345</v>
      </c>
      <c r="B133" t="s">
        <v>14896</v>
      </c>
      <c r="C133" t="s">
        <v>37229</v>
      </c>
      <c r="D133" t="s">
        <v>8459</v>
      </c>
      <c r="E133" t="s">
        <v>44155</v>
      </c>
      <c r="F133">
        <f>VLOOKUP($B133,XY_MinMax!$A:$G,2,0)</f>
        <v>256.89999999999998</v>
      </c>
      <c r="G133">
        <f>VLOOKUP($B133,XY_MinMax!$A:$G,3,0)</f>
        <v>270.60000000000002</v>
      </c>
      <c r="H133">
        <f>VLOOKUP($B133,XY_MinMax!$A:$G,4,0)</f>
        <v>264.3</v>
      </c>
      <c r="I133">
        <f>VLOOKUP($B133,XY_MinMax!$A:$G,5,0)</f>
        <v>418.5</v>
      </c>
      <c r="J133">
        <f>VLOOKUP($B133,XY_MinMax!$A:$G,7,0)</f>
        <v>430.7</v>
      </c>
      <c r="K133">
        <f>VLOOKUP($B133,XY_MinMax!$A:$G,6,0)</f>
        <v>424.7</v>
      </c>
      <c r="L133">
        <f>tbl_Countries[[#This Row],[Xmax]]-tbl_Countries[[#This Row],[Xmin]]</f>
        <v>13.700000000000045</v>
      </c>
      <c r="M133">
        <f>tbl_Countries[[#This Row],[Ymax]]-tbl_Countries[[#This Row],[Ymin]]</f>
        <v>12.199999999999989</v>
      </c>
      <c r="N133" t="s">
        <v>10348</v>
      </c>
      <c r="O133" t="s">
        <v>10349</v>
      </c>
      <c r="P133" t="s">
        <v>10350</v>
      </c>
      <c r="Q133" t="s">
        <v>608</v>
      </c>
      <c r="R133">
        <v>130370</v>
      </c>
      <c r="S133">
        <v>119990</v>
      </c>
      <c r="T133">
        <v>10380</v>
      </c>
      <c r="U133" t="s">
        <v>10351</v>
      </c>
      <c r="V133" t="s">
        <v>10352</v>
      </c>
      <c r="W133" t="s">
        <v>10353</v>
      </c>
      <c r="X133" t="s">
        <v>10354</v>
      </c>
      <c r="Y133" t="s">
        <v>10356</v>
      </c>
      <c r="Z133" t="s">
        <v>10357</v>
      </c>
      <c r="AA133">
        <v>298</v>
      </c>
      <c r="AB133" t="s">
        <v>2028</v>
      </c>
      <c r="AC133" t="s">
        <v>10359</v>
      </c>
      <c r="AD133" s="3">
        <v>0.125</v>
      </c>
      <c r="AE133" s="3">
        <v>2.5000000000000001E-2</v>
      </c>
      <c r="AF133" s="3">
        <v>0.27200000000000002</v>
      </c>
      <c r="AG133" s="3">
        <v>0.253</v>
      </c>
      <c r="AH133" s="3">
        <v>0.32500000000000001</v>
      </c>
      <c r="AI133" t="s">
        <v>10369</v>
      </c>
      <c r="AJ133">
        <v>6085213</v>
      </c>
      <c r="AK133" t="s">
        <v>10371</v>
      </c>
      <c r="AL133" t="s">
        <v>10372</v>
      </c>
      <c r="AM133" t="s">
        <v>10373</v>
      </c>
      <c r="AN133" s="3">
        <v>0.26650000000000001</v>
      </c>
      <c r="AO133" s="3">
        <v>0.20669999999999999</v>
      </c>
      <c r="AP133" s="3">
        <v>0.41039999999999999</v>
      </c>
      <c r="AQ133" s="3">
        <v>6.1899999999999997E-2</v>
      </c>
      <c r="AR133" s="3">
        <v>5.4600000000000003E-2</v>
      </c>
      <c r="AS133" s="4">
        <v>9.7000000000000003E-3</v>
      </c>
      <c r="AT133" t="s">
        <v>10388</v>
      </c>
      <c r="AU133" t="s">
        <v>1086</v>
      </c>
      <c r="AV133" t="s">
        <v>10389</v>
      </c>
      <c r="AW133" t="s">
        <v>10390</v>
      </c>
      <c r="AX133" t="s">
        <v>10392</v>
      </c>
      <c r="AY133" t="s">
        <v>10398</v>
      </c>
      <c r="AZ133" t="s">
        <v>10415</v>
      </c>
      <c r="BA133" t="s">
        <v>37531</v>
      </c>
      <c r="BB133" t="s">
        <v>1726</v>
      </c>
      <c r="BC133" t="s">
        <v>10421</v>
      </c>
      <c r="BD133" t="s">
        <v>10422</v>
      </c>
      <c r="BE133" t="s">
        <v>10423</v>
      </c>
      <c r="BF133" t="s">
        <v>10424</v>
      </c>
      <c r="BG133" t="s">
        <v>10425</v>
      </c>
      <c r="BH133" t="s">
        <v>10426</v>
      </c>
      <c r="BI133" t="s">
        <v>10433</v>
      </c>
      <c r="BJ133" t="s">
        <v>10434</v>
      </c>
      <c r="BK133" t="s">
        <v>10455</v>
      </c>
      <c r="BL133" t="s">
        <v>10456</v>
      </c>
      <c r="BM133" s="3">
        <v>4.9000000000000002E-2</v>
      </c>
      <c r="BN133">
        <v>5900</v>
      </c>
      <c r="BO133" t="s">
        <v>37704</v>
      </c>
      <c r="BP133" s="2">
        <v>0.56000000000000005</v>
      </c>
      <c r="BQ133" s="2">
        <v>0</v>
      </c>
      <c r="BR133" s="2">
        <v>0.09</v>
      </c>
      <c r="BS133" s="2">
        <v>0.35</v>
      </c>
      <c r="BT133" t="s">
        <v>10514</v>
      </c>
      <c r="BU133">
        <v>147</v>
      </c>
      <c r="BV133" t="s">
        <v>610</v>
      </c>
      <c r="BW133">
        <v>23897</v>
      </c>
      <c r="BX133">
        <f>IF(ISNA(VLOOKUP(tbl_Countries[[#This Row],[name]],HDI!A:B,2,0)),0,VLOOKUP(tbl_Countries[[#This Row],[name]],HDI!A:B,2,0))</f>
        <v>0.66</v>
      </c>
    </row>
    <row r="134" spans="1:76" x14ac:dyDescent="0.25">
      <c r="A134" t="s">
        <v>21708</v>
      </c>
      <c r="B134" t="s">
        <v>37117</v>
      </c>
      <c r="C134" t="s">
        <v>37118</v>
      </c>
      <c r="D134" t="s">
        <v>8459</v>
      </c>
      <c r="E134" t="s">
        <v>44075</v>
      </c>
      <c r="F134">
        <f>VLOOKUP($B134,XY_MinMax!$A:$G,2,0)</f>
        <v>252.3</v>
      </c>
      <c r="G134">
        <f>VLOOKUP($B134,XY_MinMax!$A:$G,3,0)</f>
        <v>269.5</v>
      </c>
      <c r="H134">
        <f>VLOOKUP($B134,XY_MinMax!$A:$G,4,0)</f>
        <v>259.89999999999998</v>
      </c>
      <c r="I134">
        <f>VLOOKUP($B134,XY_MinMax!$A:$G,5,0)</f>
        <v>414.1</v>
      </c>
      <c r="J134">
        <f>VLOOKUP($B134,XY_MinMax!$A:$G,7,0)</f>
        <v>424.3</v>
      </c>
      <c r="K134">
        <f>VLOOKUP($B134,XY_MinMax!$A:$G,6,0)</f>
        <v>419</v>
      </c>
      <c r="L134">
        <f>tbl_Countries[[#This Row],[Xmax]]-tbl_Countries[[#This Row],[Xmin]]</f>
        <v>17.199999999999989</v>
      </c>
      <c r="M134">
        <f>tbl_Countries[[#This Row],[Ymax]]-tbl_Countries[[#This Row],[Ymin]]</f>
        <v>10.199999999999989</v>
      </c>
      <c r="N134" t="s">
        <v>35835</v>
      </c>
      <c r="O134" t="s">
        <v>21710</v>
      </c>
      <c r="P134" t="s">
        <v>21711</v>
      </c>
      <c r="Q134" t="s">
        <v>608</v>
      </c>
      <c r="R134">
        <v>112090</v>
      </c>
      <c r="S134">
        <v>111890</v>
      </c>
      <c r="T134">
        <v>200</v>
      </c>
      <c r="U134" t="s">
        <v>21712</v>
      </c>
      <c r="V134" t="s">
        <v>21713</v>
      </c>
      <c r="W134" t="s">
        <v>21714</v>
      </c>
      <c r="X134" t="s">
        <v>21715</v>
      </c>
      <c r="Y134" t="s">
        <v>21717</v>
      </c>
      <c r="Z134" t="s">
        <v>21718</v>
      </c>
      <c r="AA134">
        <v>684</v>
      </c>
      <c r="AB134" t="s">
        <v>614</v>
      </c>
      <c r="AC134" t="s">
        <v>21720</v>
      </c>
      <c r="AD134" s="3">
        <v>9.0999999999999998E-2</v>
      </c>
      <c r="AE134" s="3">
        <v>0.04</v>
      </c>
      <c r="AF134" s="3">
        <v>0.157</v>
      </c>
      <c r="AG134" s="3">
        <v>0.45300000000000001</v>
      </c>
      <c r="AH134" s="3">
        <v>0.25900000000000001</v>
      </c>
      <c r="AI134" t="s">
        <v>21727</v>
      </c>
      <c r="AJ134">
        <v>9182766</v>
      </c>
      <c r="AK134" t="s">
        <v>21729</v>
      </c>
      <c r="AL134" t="s">
        <v>21730</v>
      </c>
      <c r="AM134" t="s">
        <v>21731</v>
      </c>
      <c r="AN134" s="3">
        <v>0.32369999999999999</v>
      </c>
      <c r="AO134" s="3">
        <v>0.20880000000000001</v>
      </c>
      <c r="AP134" s="3">
        <v>0.37069999999999997</v>
      </c>
      <c r="AQ134" s="3">
        <v>5.2699999999999997E-2</v>
      </c>
      <c r="AR134" s="3">
        <v>4.41E-2</v>
      </c>
      <c r="AS134" s="4">
        <v>1.5599999999999999E-2</v>
      </c>
      <c r="AT134" t="s">
        <v>21741</v>
      </c>
      <c r="AU134" t="s">
        <v>852</v>
      </c>
      <c r="AV134" t="s">
        <v>5800</v>
      </c>
      <c r="AW134" t="s">
        <v>21742</v>
      </c>
      <c r="AX134" t="s">
        <v>21744</v>
      </c>
      <c r="AY134" t="s">
        <v>7881</v>
      </c>
      <c r="AZ134" t="s">
        <v>21762</v>
      </c>
      <c r="BA134" t="s">
        <v>37566</v>
      </c>
      <c r="BB134" t="s">
        <v>1726</v>
      </c>
      <c r="BC134" t="s">
        <v>21766</v>
      </c>
      <c r="BD134" t="s">
        <v>21767</v>
      </c>
      <c r="BE134" t="s">
        <v>21768</v>
      </c>
      <c r="BF134" t="s">
        <v>21769</v>
      </c>
      <c r="BG134" t="s">
        <v>10425</v>
      </c>
      <c r="BH134" t="s">
        <v>10426</v>
      </c>
      <c r="BI134" t="s">
        <v>21773</v>
      </c>
      <c r="BJ134" t="s">
        <v>21774</v>
      </c>
      <c r="BK134" t="s">
        <v>21795</v>
      </c>
      <c r="BL134" t="s">
        <v>21796</v>
      </c>
      <c r="BM134" s="3">
        <v>4.8000000000000001E-2</v>
      </c>
      <c r="BN134">
        <v>5600</v>
      </c>
      <c r="BO134" t="s">
        <v>37728</v>
      </c>
      <c r="BP134" s="2">
        <v>0.4</v>
      </c>
      <c r="BQ134" s="2">
        <v>0</v>
      </c>
      <c r="BR134" s="2">
        <v>0.25</v>
      </c>
      <c r="BS134" s="2">
        <v>0.34</v>
      </c>
      <c r="BT134" t="s">
        <v>21847</v>
      </c>
      <c r="BU134">
        <v>103</v>
      </c>
      <c r="BV134">
        <v>699</v>
      </c>
      <c r="BW134">
        <v>14742</v>
      </c>
      <c r="BX134">
        <f>IF(ISNA(VLOOKUP(tbl_Countries[[#This Row],[name]],HDI!A:B,2,0)),0,VLOOKUP(tbl_Countries[[#This Row],[name]],HDI!A:B,2,0))</f>
        <v>0.63400000000000001</v>
      </c>
    </row>
    <row r="135" spans="1:76" x14ac:dyDescent="0.25">
      <c r="A135" t="s">
        <v>30276</v>
      </c>
      <c r="B135" t="s">
        <v>30277</v>
      </c>
      <c r="C135" t="s">
        <v>37076</v>
      </c>
      <c r="D135" t="s">
        <v>8459</v>
      </c>
      <c r="E135" t="s">
        <v>44046</v>
      </c>
      <c r="F135">
        <f>VLOOKUP($B135,XY_MinMax!$A:$G,2,0)</f>
        <v>264.5</v>
      </c>
      <c r="G135">
        <f>VLOOKUP($B135,XY_MinMax!$A:$G,3,0)</f>
        <v>294.39999999999998</v>
      </c>
      <c r="H135">
        <f>VLOOKUP($B135,XY_MinMax!$A:$G,4,0)</f>
        <v>280.89999999999998</v>
      </c>
      <c r="I135">
        <f>VLOOKUP($B135,XY_MinMax!$A:$G,5,0)</f>
        <v>394.2</v>
      </c>
      <c r="J135">
        <f>VLOOKUP($B135,XY_MinMax!$A:$G,7,0)</f>
        <v>404.4</v>
      </c>
      <c r="K135">
        <f>VLOOKUP($B135,XY_MinMax!$A:$G,6,0)</f>
        <v>399.1</v>
      </c>
      <c r="L135">
        <f>tbl_Countries[[#This Row],[Xmax]]-tbl_Countries[[#This Row],[Xmin]]</f>
        <v>29.899999999999977</v>
      </c>
      <c r="M135">
        <f>tbl_Countries[[#This Row],[Ymax]]-tbl_Countries[[#This Row],[Ymin]]</f>
        <v>10.199999999999989</v>
      </c>
      <c r="N135" t="s">
        <v>37446</v>
      </c>
      <c r="O135" t="s">
        <v>30278</v>
      </c>
      <c r="P135" t="s">
        <v>30279</v>
      </c>
      <c r="Q135" t="s">
        <v>608</v>
      </c>
      <c r="R135">
        <v>110860</v>
      </c>
      <c r="S135">
        <v>109820</v>
      </c>
      <c r="T135">
        <v>1040</v>
      </c>
      <c r="U135" t="s">
        <v>17737</v>
      </c>
      <c r="V135" t="s">
        <v>30280</v>
      </c>
      <c r="W135" t="s">
        <v>30281</v>
      </c>
      <c r="X135" t="s">
        <v>30282</v>
      </c>
      <c r="Y135" t="s">
        <v>30283</v>
      </c>
      <c r="Z135" t="s">
        <v>30284</v>
      </c>
      <c r="AA135">
        <v>108</v>
      </c>
      <c r="AB135" t="s">
        <v>614</v>
      </c>
      <c r="AC135" t="s">
        <v>30285</v>
      </c>
      <c r="AD135" s="3">
        <v>0.33800000000000002</v>
      </c>
      <c r="AE135" s="3">
        <v>3.5999999999999997E-2</v>
      </c>
      <c r="AF135" s="3">
        <v>0.22900000000000001</v>
      </c>
      <c r="AG135" s="3">
        <v>0.27300000000000002</v>
      </c>
      <c r="AH135" s="3">
        <v>0.124</v>
      </c>
      <c r="AI135" t="s">
        <v>30294</v>
      </c>
      <c r="AJ135">
        <v>11116396</v>
      </c>
      <c r="AK135" t="s">
        <v>30296</v>
      </c>
      <c r="AL135" t="s">
        <v>30297</v>
      </c>
      <c r="AM135" t="s">
        <v>30298</v>
      </c>
      <c r="AN135" s="3">
        <v>0.16439999999999999</v>
      </c>
      <c r="AO135" s="3">
        <v>0.121</v>
      </c>
      <c r="AP135" s="3">
        <v>0.43690000000000001</v>
      </c>
      <c r="AQ135" s="3">
        <v>0.12540000000000001</v>
      </c>
      <c r="AR135" s="3">
        <v>0.1522</v>
      </c>
      <c r="AS135" s="4">
        <v>-2.7000000000000001E-3</v>
      </c>
      <c r="AT135" t="s">
        <v>30307</v>
      </c>
      <c r="AU135" t="s">
        <v>5389</v>
      </c>
      <c r="AV135" t="s">
        <v>30308</v>
      </c>
      <c r="AW135" t="s">
        <v>30309</v>
      </c>
      <c r="AX135" t="s">
        <v>30311</v>
      </c>
      <c r="AY135" t="s">
        <v>1098</v>
      </c>
      <c r="AZ135" t="s">
        <v>30323</v>
      </c>
      <c r="BA135" t="s">
        <v>37447</v>
      </c>
      <c r="BB135" t="s">
        <v>1274</v>
      </c>
      <c r="BC135" t="s">
        <v>30328</v>
      </c>
      <c r="BD135" t="s">
        <v>30329</v>
      </c>
      <c r="BE135" t="s">
        <v>6002</v>
      </c>
      <c r="BF135" t="s">
        <v>30331</v>
      </c>
      <c r="BG135" t="s">
        <v>30332</v>
      </c>
      <c r="BH135" t="s">
        <v>30333</v>
      </c>
      <c r="BI135" t="s">
        <v>30337</v>
      </c>
      <c r="BJ135" t="s">
        <v>30338</v>
      </c>
      <c r="BK135" t="s">
        <v>30351</v>
      </c>
      <c r="BL135" t="s">
        <v>30352</v>
      </c>
      <c r="BM135" s="3">
        <v>1.6E-2</v>
      </c>
      <c r="BN135" t="s">
        <v>610</v>
      </c>
      <c r="BO135" t="s">
        <v>37652</v>
      </c>
      <c r="BP135" s="2">
        <v>0.91</v>
      </c>
      <c r="BQ135" s="2">
        <v>0</v>
      </c>
      <c r="BR135" s="2">
        <v>0.01</v>
      </c>
      <c r="BS135" s="2">
        <v>0.08</v>
      </c>
      <c r="BT135" t="s">
        <v>30396</v>
      </c>
      <c r="BU135">
        <v>133</v>
      </c>
      <c r="BV135">
        <v>8367</v>
      </c>
      <c r="BW135">
        <v>60000</v>
      </c>
      <c r="BX135">
        <f>IF(ISNA(VLOOKUP(tbl_Countries[[#This Row],[name]],HDI!A:B,2,0)),0,VLOOKUP(tbl_Countries[[#This Row],[name]],HDI!A:B,2,0))</f>
        <v>0.78300000000000003</v>
      </c>
    </row>
    <row r="136" spans="1:76" x14ac:dyDescent="0.25">
      <c r="A136" t="s">
        <v>20837</v>
      </c>
      <c r="B136" t="s">
        <v>20838</v>
      </c>
      <c r="C136" t="s">
        <v>37135</v>
      </c>
      <c r="D136" t="s">
        <v>8459</v>
      </c>
      <c r="E136" t="s">
        <v>44085</v>
      </c>
      <c r="F136">
        <f>VLOOKUP($B136,XY_MinMax!$A:$G,2,0)</f>
        <v>244.3</v>
      </c>
      <c r="G136">
        <f>VLOOKUP($B136,XY_MinMax!$A:$G,3,0)</f>
        <v>255.4</v>
      </c>
      <c r="H136">
        <f>VLOOKUP($B136,XY_MinMax!$A:$G,4,0)</f>
        <v>249.5</v>
      </c>
      <c r="I136">
        <f>VLOOKUP($B136,XY_MinMax!$A:$G,5,0)</f>
        <v>410.4</v>
      </c>
      <c r="J136">
        <f>VLOOKUP($B136,XY_MinMax!$A:$G,7,0)</f>
        <v>422.1</v>
      </c>
      <c r="K136">
        <f>VLOOKUP($B136,XY_MinMax!$A:$G,6,0)</f>
        <v>416.5</v>
      </c>
      <c r="L136">
        <f>tbl_Countries[[#This Row],[Xmax]]-tbl_Countries[[#This Row],[Xmin]]</f>
        <v>11.099999999999994</v>
      </c>
      <c r="M136">
        <f>tbl_Countries[[#This Row],[Ymax]]-tbl_Countries[[#This Row],[Ymin]]</f>
        <v>11.700000000000045</v>
      </c>
      <c r="N136" t="s">
        <v>20839</v>
      </c>
      <c r="O136" t="s">
        <v>20840</v>
      </c>
      <c r="P136" t="s">
        <v>20841</v>
      </c>
      <c r="Q136" t="s">
        <v>608</v>
      </c>
      <c r="R136">
        <v>108889</v>
      </c>
      <c r="S136">
        <v>107159</v>
      </c>
      <c r="T136">
        <v>1730</v>
      </c>
      <c r="U136" t="s">
        <v>17737</v>
      </c>
      <c r="V136" t="s">
        <v>16015</v>
      </c>
      <c r="W136" t="s">
        <v>20842</v>
      </c>
      <c r="X136" t="s">
        <v>20843</v>
      </c>
      <c r="Y136" t="s">
        <v>20844</v>
      </c>
      <c r="Z136" t="s">
        <v>20845</v>
      </c>
      <c r="AA136">
        <v>759</v>
      </c>
      <c r="AB136" t="s">
        <v>2028</v>
      </c>
      <c r="AC136" t="s">
        <v>20847</v>
      </c>
      <c r="AD136" s="3">
        <v>0.14199999999999999</v>
      </c>
      <c r="AE136" s="3">
        <v>8.7999999999999995E-2</v>
      </c>
      <c r="AF136" s="3">
        <v>0.182</v>
      </c>
      <c r="AG136" s="3">
        <v>0.33600000000000002</v>
      </c>
      <c r="AH136" s="3">
        <v>0.252</v>
      </c>
      <c r="AI136" t="s">
        <v>36606</v>
      </c>
      <c r="AJ136">
        <v>16581273</v>
      </c>
      <c r="AK136" t="s">
        <v>20855</v>
      </c>
      <c r="AL136" t="s">
        <v>20856</v>
      </c>
      <c r="AM136" t="s">
        <v>20857</v>
      </c>
      <c r="AN136" s="3">
        <v>0.34549999999999997</v>
      </c>
      <c r="AO136" s="3">
        <v>0.20230000000000001</v>
      </c>
      <c r="AP136" s="3">
        <v>0.35470000000000002</v>
      </c>
      <c r="AQ136" s="3">
        <v>5.28E-2</v>
      </c>
      <c r="AR136" s="3">
        <v>4.4600000000000001E-2</v>
      </c>
      <c r="AS136" s="4">
        <v>1.72E-2</v>
      </c>
      <c r="AT136" t="s">
        <v>20871</v>
      </c>
      <c r="AU136" t="s">
        <v>11822</v>
      </c>
      <c r="AV136" t="s">
        <v>20872</v>
      </c>
      <c r="AW136" t="s">
        <v>20873</v>
      </c>
      <c r="AX136" t="s">
        <v>20875</v>
      </c>
      <c r="AY136" t="s">
        <v>20880</v>
      </c>
      <c r="AZ136" t="s">
        <v>15150</v>
      </c>
      <c r="BA136" t="s">
        <v>37571</v>
      </c>
      <c r="BB136" t="s">
        <v>1726</v>
      </c>
      <c r="BC136" t="s">
        <v>20898</v>
      </c>
      <c r="BD136" t="s">
        <v>20899</v>
      </c>
      <c r="BE136" t="s">
        <v>10423</v>
      </c>
      <c r="BF136" t="s">
        <v>20900</v>
      </c>
      <c r="BG136" t="s">
        <v>10425</v>
      </c>
      <c r="BH136" t="s">
        <v>10426</v>
      </c>
      <c r="BI136" t="s">
        <v>20905</v>
      </c>
      <c r="BJ136" t="s">
        <v>20906</v>
      </c>
      <c r="BK136" t="s">
        <v>35799</v>
      </c>
      <c r="BL136" t="s">
        <v>20925</v>
      </c>
      <c r="BM136" s="3">
        <v>2.8000000000000001E-2</v>
      </c>
      <c r="BN136">
        <v>8200</v>
      </c>
      <c r="BO136" t="s">
        <v>37736</v>
      </c>
      <c r="BP136" s="2">
        <v>0.41</v>
      </c>
      <c r="BQ136" s="2">
        <v>0</v>
      </c>
      <c r="BR136" s="2">
        <v>0.31</v>
      </c>
      <c r="BS136" s="2">
        <v>0.28000000000000003</v>
      </c>
      <c r="BT136" t="s">
        <v>20979</v>
      </c>
      <c r="BU136">
        <v>291</v>
      </c>
      <c r="BV136">
        <v>800</v>
      </c>
      <c r="BW136">
        <v>17621</v>
      </c>
      <c r="BX136">
        <f>IF(ISNA(VLOOKUP(tbl_Countries[[#This Row],[name]],HDI!A:B,2,0)),0,VLOOKUP(tbl_Countries[[#This Row],[name]],HDI!A:B,2,0))</f>
        <v>0.66300000000000003</v>
      </c>
    </row>
    <row r="137" spans="1:76" x14ac:dyDescent="0.25">
      <c r="A137" t="s">
        <v>11785</v>
      </c>
      <c r="B137" t="s">
        <v>10867</v>
      </c>
      <c r="C137" t="s">
        <v>37197</v>
      </c>
      <c r="D137" t="s">
        <v>8459</v>
      </c>
      <c r="E137" t="s">
        <v>44127</v>
      </c>
      <c r="F137">
        <f>VLOOKUP($B137,XY_MinMax!$A:$G,2,0)</f>
        <v>269.8</v>
      </c>
      <c r="G137">
        <f>VLOOKUP($B137,XY_MinMax!$A:$G,3,0)</f>
        <v>286</v>
      </c>
      <c r="H137">
        <f>VLOOKUP($B137,XY_MinMax!$A:$G,4,0)</f>
        <v>277.89999999999998</v>
      </c>
      <c r="I137">
        <f>VLOOKUP($B137,XY_MinMax!$A:$G,5,0)</f>
        <v>433.7</v>
      </c>
      <c r="J137">
        <f>VLOOKUP($B137,XY_MinMax!$A:$G,7,0)</f>
        <v>440.5</v>
      </c>
      <c r="K137">
        <f>VLOOKUP($B137,XY_MinMax!$A:$G,6,0)</f>
        <v>436.9</v>
      </c>
      <c r="L137">
        <f>tbl_Countries[[#This Row],[Xmax]]-tbl_Countries[[#This Row],[Xmin]]</f>
        <v>16.199999999999989</v>
      </c>
      <c r="M137">
        <f>tbl_Countries[[#This Row],[Ymax]]-tbl_Countries[[#This Row],[Ymin]]</f>
        <v>6.8000000000000114</v>
      </c>
      <c r="N137" t="s">
        <v>36154</v>
      </c>
      <c r="O137" t="s">
        <v>11787</v>
      </c>
      <c r="P137" t="s">
        <v>11788</v>
      </c>
      <c r="Q137" t="s">
        <v>608</v>
      </c>
      <c r="R137">
        <v>75420</v>
      </c>
      <c r="S137">
        <v>74340</v>
      </c>
      <c r="T137">
        <v>1080</v>
      </c>
      <c r="U137" t="s">
        <v>3292</v>
      </c>
      <c r="V137" t="s">
        <v>11789</v>
      </c>
      <c r="W137" t="s">
        <v>11790</v>
      </c>
      <c r="X137" t="s">
        <v>11791</v>
      </c>
      <c r="Y137" t="s">
        <v>11793</v>
      </c>
      <c r="Z137" t="s">
        <v>11794</v>
      </c>
      <c r="AA137">
        <v>360</v>
      </c>
      <c r="AB137" t="s">
        <v>2028</v>
      </c>
      <c r="AC137" t="s">
        <v>11796</v>
      </c>
      <c r="AD137" s="3">
        <v>7.2999999999999995E-2</v>
      </c>
      <c r="AE137" s="3">
        <v>2.5000000000000001E-2</v>
      </c>
      <c r="AF137" s="3">
        <v>0.20699999999999999</v>
      </c>
      <c r="AG137" s="3">
        <v>0.436</v>
      </c>
      <c r="AH137" s="3">
        <v>0.25900000000000001</v>
      </c>
      <c r="AI137" t="s">
        <v>11805</v>
      </c>
      <c r="AJ137">
        <v>3800644</v>
      </c>
      <c r="AK137" t="s">
        <v>11807</v>
      </c>
      <c r="AL137" t="s">
        <v>11808</v>
      </c>
      <c r="AM137" t="s">
        <v>11809</v>
      </c>
      <c r="AN137" s="3">
        <v>0.26129999999999998</v>
      </c>
      <c r="AO137" s="3">
        <v>0.16839999999999999</v>
      </c>
      <c r="AP137" s="3">
        <v>0.40350000000000003</v>
      </c>
      <c r="AQ137" s="3">
        <v>8.1100000000000005E-2</v>
      </c>
      <c r="AR137" s="3">
        <v>8.5699999999999998E-2</v>
      </c>
      <c r="AS137" s="4">
        <v>1.24E-2</v>
      </c>
      <c r="AT137" t="s">
        <v>11155</v>
      </c>
      <c r="AU137" t="s">
        <v>11822</v>
      </c>
      <c r="AV137" t="s">
        <v>7294</v>
      </c>
      <c r="AW137" t="s">
        <v>11823</v>
      </c>
      <c r="AX137" t="s">
        <v>11825</v>
      </c>
      <c r="AY137" t="s">
        <v>1098</v>
      </c>
      <c r="AZ137" t="s">
        <v>11849</v>
      </c>
      <c r="BA137" t="s">
        <v>11854</v>
      </c>
      <c r="BB137" t="s">
        <v>1726</v>
      </c>
      <c r="BC137" t="s">
        <v>11855</v>
      </c>
      <c r="BD137" t="s">
        <v>11856</v>
      </c>
      <c r="BE137" t="s">
        <v>6002</v>
      </c>
      <c r="BF137" t="s">
        <v>11857</v>
      </c>
      <c r="BG137" t="s">
        <v>11858</v>
      </c>
      <c r="BH137" t="s">
        <v>11859</v>
      </c>
      <c r="BI137" t="s">
        <v>37526</v>
      </c>
      <c r="BJ137" t="s">
        <v>37527</v>
      </c>
      <c r="BK137" t="s">
        <v>11884</v>
      </c>
      <c r="BL137" t="s">
        <v>11885</v>
      </c>
      <c r="BM137" s="3">
        <v>5.3999999999999999E-2</v>
      </c>
      <c r="BN137">
        <v>25400</v>
      </c>
      <c r="BO137" t="s">
        <v>37701</v>
      </c>
      <c r="BP137" s="2">
        <v>0.36</v>
      </c>
      <c r="BQ137" s="2">
        <v>0</v>
      </c>
      <c r="BR137" s="2">
        <v>0.51</v>
      </c>
      <c r="BS137" s="2">
        <v>0.13</v>
      </c>
      <c r="BT137" t="s">
        <v>11944</v>
      </c>
      <c r="BU137">
        <v>117</v>
      </c>
      <c r="BV137">
        <v>77</v>
      </c>
      <c r="BW137" t="s">
        <v>610</v>
      </c>
      <c r="BX137">
        <f>IF(ISNA(VLOOKUP(tbl_Countries[[#This Row],[name]],HDI!A:B,2,0)),0,VLOOKUP(tbl_Countries[[#This Row],[name]],HDI!A:B,2,0))</f>
        <v>0.81499999999999995</v>
      </c>
    </row>
    <row r="138" spans="1:76" x14ac:dyDescent="0.25">
      <c r="A138" t="s">
        <v>29983</v>
      </c>
      <c r="B138" t="s">
        <v>29981</v>
      </c>
      <c r="C138" t="s">
        <v>37075</v>
      </c>
      <c r="D138" t="s">
        <v>8459</v>
      </c>
      <c r="E138" t="s">
        <v>44045</v>
      </c>
      <c r="F138">
        <f>VLOOKUP($B138,XY_MinMax!$A:$G,2,0)</f>
        <v>258.60000000000002</v>
      </c>
      <c r="G138">
        <f>VLOOKUP($B138,XY_MinMax!$A:$G,3,0)</f>
        <v>271.10000000000002</v>
      </c>
      <c r="H138">
        <f>VLOOKUP($B138,XY_MinMax!$A:$G,4,0)</f>
        <v>266.60000000000002</v>
      </c>
      <c r="I138">
        <f>VLOOKUP($B138,XY_MinMax!$A:$G,5,0)</f>
        <v>429.3</v>
      </c>
      <c r="J138">
        <f>VLOOKUP($B138,XY_MinMax!$A:$G,7,0)</f>
        <v>445.3</v>
      </c>
      <c r="K138">
        <f>VLOOKUP($B138,XY_MinMax!$A:$G,6,0)</f>
        <v>432.8</v>
      </c>
      <c r="L138">
        <f>tbl_Countries[[#This Row],[Xmax]]-tbl_Countries[[#This Row],[Xmin]]</f>
        <v>12.5</v>
      </c>
      <c r="M138">
        <f>tbl_Countries[[#This Row],[Ymax]]-tbl_Countries[[#This Row],[Ymin]]</f>
        <v>16</v>
      </c>
      <c r="N138" t="s">
        <v>35641</v>
      </c>
      <c r="O138" t="s">
        <v>29985</v>
      </c>
      <c r="P138" t="s">
        <v>29986</v>
      </c>
      <c r="Q138" t="s">
        <v>608</v>
      </c>
      <c r="R138">
        <v>51100</v>
      </c>
      <c r="S138">
        <v>51060</v>
      </c>
      <c r="T138">
        <v>40</v>
      </c>
      <c r="U138" t="s">
        <v>4607</v>
      </c>
      <c r="V138" t="s">
        <v>29987</v>
      </c>
      <c r="W138" t="s">
        <v>29988</v>
      </c>
      <c r="X138" t="s">
        <v>29989</v>
      </c>
      <c r="Y138" t="s">
        <v>29990</v>
      </c>
      <c r="Z138" t="s">
        <v>29991</v>
      </c>
      <c r="AA138">
        <v>746</v>
      </c>
      <c r="AB138" t="s">
        <v>2028</v>
      </c>
      <c r="AC138" t="s">
        <v>29993</v>
      </c>
      <c r="AD138" s="3">
        <v>4.9000000000000002E-2</v>
      </c>
      <c r="AE138" s="3">
        <v>6.7000000000000004E-2</v>
      </c>
      <c r="AF138" s="3">
        <v>0.255</v>
      </c>
      <c r="AG138" s="3">
        <v>0.51500000000000001</v>
      </c>
      <c r="AH138" s="3">
        <v>0.114</v>
      </c>
      <c r="AI138" t="s">
        <v>29999</v>
      </c>
      <c r="AJ138">
        <v>4987142</v>
      </c>
      <c r="AK138" t="s">
        <v>30001</v>
      </c>
      <c r="AL138" t="s">
        <v>30002</v>
      </c>
      <c r="AM138" t="s">
        <v>30003</v>
      </c>
      <c r="AN138" s="3">
        <v>0.2243</v>
      </c>
      <c r="AO138" s="3">
        <v>0.15939999999999999</v>
      </c>
      <c r="AP138" s="3">
        <v>0.44040000000000001</v>
      </c>
      <c r="AQ138" s="3">
        <v>9.4799999999999995E-2</v>
      </c>
      <c r="AR138" s="3">
        <v>8.1100000000000005E-2</v>
      </c>
      <c r="AS138" s="4">
        <v>1.1299999999999999E-2</v>
      </c>
      <c r="AT138" t="s">
        <v>30014</v>
      </c>
      <c r="AU138" t="s">
        <v>10905</v>
      </c>
      <c r="AV138" t="s">
        <v>6359</v>
      </c>
      <c r="AW138" t="s">
        <v>30015</v>
      </c>
      <c r="AX138" t="s">
        <v>30017</v>
      </c>
      <c r="AY138" t="s">
        <v>1098</v>
      </c>
      <c r="AZ138" t="s">
        <v>30026</v>
      </c>
      <c r="BA138" t="s">
        <v>37492</v>
      </c>
      <c r="BB138" t="s">
        <v>1726</v>
      </c>
      <c r="BC138" t="s">
        <v>30031</v>
      </c>
      <c r="BD138" t="s">
        <v>30032</v>
      </c>
      <c r="BE138" t="s">
        <v>10423</v>
      </c>
      <c r="BF138" t="s">
        <v>30033</v>
      </c>
      <c r="BG138" t="s">
        <v>10425</v>
      </c>
      <c r="BH138" t="s">
        <v>10426</v>
      </c>
      <c r="BI138" t="s">
        <v>30037</v>
      </c>
      <c r="BJ138" t="s">
        <v>30038</v>
      </c>
      <c r="BK138" t="s">
        <v>30059</v>
      </c>
      <c r="BL138" t="s">
        <v>30060</v>
      </c>
      <c r="BM138" s="3">
        <v>3.3000000000000002E-2</v>
      </c>
      <c r="BN138">
        <v>16900</v>
      </c>
      <c r="BO138" t="s">
        <v>37680</v>
      </c>
      <c r="BP138" s="2">
        <v>0.18</v>
      </c>
      <c r="BQ138" s="2">
        <v>0</v>
      </c>
      <c r="BR138" s="2">
        <v>0.64</v>
      </c>
      <c r="BS138" s="2">
        <v>0.18</v>
      </c>
      <c r="BT138" t="s">
        <v>17425</v>
      </c>
      <c r="BU138">
        <v>161</v>
      </c>
      <c r="BV138">
        <v>278</v>
      </c>
      <c r="BW138" t="s">
        <v>610</v>
      </c>
      <c r="BX138">
        <f>IF(ISNA(VLOOKUP(tbl_Countries[[#This Row],[name]],HDI!A:B,2,0)),0,VLOOKUP(tbl_Countries[[#This Row],[name]],HDI!A:B,2,0))</f>
        <v>0.81</v>
      </c>
    </row>
    <row r="139" spans="1:76" x14ac:dyDescent="0.25">
      <c r="A139" t="s">
        <v>26137</v>
      </c>
      <c r="B139" t="s">
        <v>25994</v>
      </c>
      <c r="C139" t="s">
        <v>37071</v>
      </c>
      <c r="D139" t="s">
        <v>8459</v>
      </c>
      <c r="E139" t="s">
        <v>44042</v>
      </c>
      <c r="F139">
        <f>VLOOKUP($B139,XY_MinMax!$A:$G,2,0)</f>
        <v>300.5</v>
      </c>
      <c r="G139">
        <f>VLOOKUP($B139,XY_MinMax!$A:$G,3,0)</f>
        <v>310.5</v>
      </c>
      <c r="H139">
        <f>VLOOKUP($B139,XY_MinMax!$A:$G,4,0)</f>
        <v>304.60000000000002</v>
      </c>
      <c r="I139">
        <f>VLOOKUP($B139,XY_MinMax!$A:$G,5,0)</f>
        <v>404.2</v>
      </c>
      <c r="J139">
        <f>VLOOKUP($B139,XY_MinMax!$A:$G,7,0)</f>
        <v>411.2</v>
      </c>
      <c r="K139">
        <f>VLOOKUP($B139,XY_MinMax!$A:$G,6,0)</f>
        <v>407.2</v>
      </c>
      <c r="L139">
        <f>tbl_Countries[[#This Row],[Xmax]]-tbl_Countries[[#This Row],[Xmin]]</f>
        <v>10</v>
      </c>
      <c r="M139">
        <f>tbl_Countries[[#This Row],[Ymax]]-tbl_Countries[[#This Row],[Ymin]]</f>
        <v>7</v>
      </c>
      <c r="N139" t="s">
        <v>26139</v>
      </c>
      <c r="O139" t="s">
        <v>26140</v>
      </c>
      <c r="P139" t="s">
        <v>26141</v>
      </c>
      <c r="Q139" t="s">
        <v>608</v>
      </c>
      <c r="R139">
        <v>48670</v>
      </c>
      <c r="S139">
        <v>48320</v>
      </c>
      <c r="T139">
        <v>350</v>
      </c>
      <c r="U139" t="s">
        <v>26142</v>
      </c>
      <c r="V139" t="s">
        <v>21397</v>
      </c>
      <c r="W139" t="s">
        <v>26143</v>
      </c>
      <c r="X139" t="s">
        <v>23441</v>
      </c>
      <c r="Y139" t="s">
        <v>26144</v>
      </c>
      <c r="Z139" t="s">
        <v>26145</v>
      </c>
      <c r="AA139">
        <v>424</v>
      </c>
      <c r="AB139" t="s">
        <v>26147</v>
      </c>
      <c r="AC139" t="s">
        <v>26148</v>
      </c>
      <c r="AD139" s="3">
        <v>0.16600000000000001</v>
      </c>
      <c r="AE139" s="3">
        <v>0.10100000000000001</v>
      </c>
      <c r="AF139" s="3">
        <v>0.248</v>
      </c>
      <c r="AG139" s="3">
        <v>0.40799999999999997</v>
      </c>
      <c r="AH139" s="3">
        <v>7.6999999999999999E-2</v>
      </c>
      <c r="AI139" t="s">
        <v>35680</v>
      </c>
      <c r="AJ139">
        <v>10298756</v>
      </c>
      <c r="AK139" t="s">
        <v>26009</v>
      </c>
      <c r="AL139" t="s">
        <v>26010</v>
      </c>
      <c r="AM139" t="s">
        <v>26160</v>
      </c>
      <c r="AN139" s="3">
        <v>0.27560000000000001</v>
      </c>
      <c r="AO139" s="3">
        <v>0.1852</v>
      </c>
      <c r="AP139" s="3">
        <v>0.40279999999999999</v>
      </c>
      <c r="AQ139" s="3">
        <v>7.7100000000000002E-2</v>
      </c>
      <c r="AR139" s="3">
        <v>5.9200000000000003E-2</v>
      </c>
      <c r="AS139" s="4">
        <v>9.9000000000000008E-3</v>
      </c>
      <c r="AT139" t="s">
        <v>26169</v>
      </c>
      <c r="AU139" t="s">
        <v>17025</v>
      </c>
      <c r="AV139" t="s">
        <v>10389</v>
      </c>
      <c r="AW139" t="s">
        <v>26170</v>
      </c>
      <c r="AX139" t="s">
        <v>26171</v>
      </c>
      <c r="AY139" t="s">
        <v>7881</v>
      </c>
      <c r="AZ139" t="s">
        <v>739</v>
      </c>
      <c r="BA139" t="s">
        <v>26188</v>
      </c>
      <c r="BB139" t="s">
        <v>1726</v>
      </c>
      <c r="BC139" t="s">
        <v>26189</v>
      </c>
      <c r="BD139" t="s">
        <v>26190</v>
      </c>
      <c r="BE139" t="s">
        <v>682</v>
      </c>
      <c r="BF139" t="s">
        <v>26191</v>
      </c>
      <c r="BG139" t="s">
        <v>26192</v>
      </c>
      <c r="BH139" t="s">
        <v>26193</v>
      </c>
      <c r="BI139" t="s">
        <v>26199</v>
      </c>
      <c r="BJ139" t="s">
        <v>26200</v>
      </c>
      <c r="BK139" t="s">
        <v>37541</v>
      </c>
      <c r="BL139" t="s">
        <v>26223</v>
      </c>
      <c r="BM139" s="3">
        <v>4.5999999999999999E-2</v>
      </c>
      <c r="BN139">
        <v>17000</v>
      </c>
      <c r="BO139" t="s">
        <v>37711</v>
      </c>
      <c r="BP139" s="2">
        <v>0.77</v>
      </c>
      <c r="BQ139" s="2">
        <v>0</v>
      </c>
      <c r="BR139" s="2">
        <v>0.16</v>
      </c>
      <c r="BS139" s="2">
        <v>7.0000000000000007E-2</v>
      </c>
      <c r="BT139" t="s">
        <v>26274</v>
      </c>
      <c r="BU139">
        <v>36</v>
      </c>
      <c r="BV139">
        <v>496</v>
      </c>
      <c r="BW139">
        <v>19705</v>
      </c>
      <c r="BX139">
        <f>IF(ISNA(VLOOKUP(tbl_Countries[[#This Row],[name]],HDI!A:B,2,0)),0,VLOOKUP(tbl_Countries[[#This Row],[name]],HDI!A:B,2,0))</f>
        <v>0.75600000000000001</v>
      </c>
    </row>
    <row r="140" spans="1:76" x14ac:dyDescent="0.25">
      <c r="A140" t="s">
        <v>21393</v>
      </c>
      <c r="B140" t="s">
        <v>37120</v>
      </c>
      <c r="C140" t="s">
        <v>37121</v>
      </c>
      <c r="D140" t="s">
        <v>8459</v>
      </c>
      <c r="E140" t="s">
        <v>44077</v>
      </c>
      <c r="F140">
        <f>VLOOKUP($B140,XY_MinMax!$A:$G,2,0)</f>
        <v>293.60000000000002</v>
      </c>
      <c r="G140">
        <f>VLOOKUP($B140,XY_MinMax!$A:$G,3,0)</f>
        <v>301.39999999999998</v>
      </c>
      <c r="H140">
        <f>VLOOKUP($B140,XY_MinMax!$A:$G,4,0)</f>
        <v>298.5</v>
      </c>
      <c r="I140">
        <f>VLOOKUP($B140,XY_MinMax!$A:$G,5,0)</f>
        <v>403.7</v>
      </c>
      <c r="J140">
        <f>VLOOKUP($B140,XY_MinMax!$A:$G,7,0)</f>
        <v>409.7</v>
      </c>
      <c r="K140">
        <f>VLOOKUP($B140,XY_MinMax!$A:$G,6,0)</f>
        <v>407.1</v>
      </c>
      <c r="L140">
        <f>tbl_Countries[[#This Row],[Xmax]]-tbl_Countries[[#This Row],[Xmin]]</f>
        <v>7.7999999999999545</v>
      </c>
      <c r="M140">
        <f>tbl_Countries[[#This Row],[Ymax]]-tbl_Countries[[#This Row],[Ymin]]</f>
        <v>6</v>
      </c>
      <c r="N140" t="s">
        <v>37564</v>
      </c>
      <c r="O140" t="s">
        <v>21395</v>
      </c>
      <c r="P140" t="s">
        <v>21396</v>
      </c>
      <c r="Q140" t="s">
        <v>608</v>
      </c>
      <c r="R140">
        <v>27750</v>
      </c>
      <c r="S140">
        <v>27560</v>
      </c>
      <c r="T140">
        <v>190</v>
      </c>
      <c r="U140" t="s">
        <v>8065</v>
      </c>
      <c r="V140" t="s">
        <v>21397</v>
      </c>
      <c r="W140" t="s">
        <v>21398</v>
      </c>
      <c r="X140" t="s">
        <v>21399</v>
      </c>
      <c r="Y140" t="s">
        <v>21400</v>
      </c>
      <c r="Z140" t="s">
        <v>21401</v>
      </c>
      <c r="AA140">
        <v>470</v>
      </c>
      <c r="AB140" t="s">
        <v>614</v>
      </c>
      <c r="AC140" t="s">
        <v>21403</v>
      </c>
      <c r="AD140" s="3">
        <v>0.38500000000000001</v>
      </c>
      <c r="AE140" s="3">
        <v>0.10199999999999999</v>
      </c>
      <c r="AF140" s="3">
        <v>0.17699999999999999</v>
      </c>
      <c r="AG140" s="3">
        <v>3.5999999999999997E-2</v>
      </c>
      <c r="AH140" s="3">
        <v>0.3</v>
      </c>
      <c r="AI140" t="s">
        <v>21413</v>
      </c>
      <c r="AJ140">
        <v>10788440</v>
      </c>
      <c r="AK140" t="s">
        <v>21415</v>
      </c>
      <c r="AL140" t="s">
        <v>21416</v>
      </c>
      <c r="AM140" t="s">
        <v>21417</v>
      </c>
      <c r="AN140" s="3">
        <v>0.32269999999999999</v>
      </c>
      <c r="AO140" s="3">
        <v>0.21110000000000001</v>
      </c>
      <c r="AP140" s="3">
        <v>0.37319999999999998</v>
      </c>
      <c r="AQ140" s="3">
        <v>5.0999999999999997E-2</v>
      </c>
      <c r="AR140" s="3">
        <v>4.2099999999999999E-2</v>
      </c>
      <c r="AS140" s="4">
        <v>1.3100000000000001E-2</v>
      </c>
      <c r="AT140" t="s">
        <v>19491</v>
      </c>
      <c r="AU140" t="s">
        <v>21429</v>
      </c>
      <c r="AV140" t="s">
        <v>21430</v>
      </c>
      <c r="AW140" t="s">
        <v>21431</v>
      </c>
      <c r="AX140" t="s">
        <v>21433</v>
      </c>
      <c r="AY140" t="s">
        <v>19498</v>
      </c>
      <c r="AZ140" t="s">
        <v>21453</v>
      </c>
      <c r="BA140" t="s">
        <v>37565</v>
      </c>
      <c r="BB140" t="s">
        <v>6551</v>
      </c>
      <c r="BC140" t="s">
        <v>21457</v>
      </c>
      <c r="BD140" t="s">
        <v>21458</v>
      </c>
      <c r="BE140" t="s">
        <v>6002</v>
      </c>
      <c r="BF140" t="s">
        <v>35817</v>
      </c>
      <c r="BG140" t="s">
        <v>21459</v>
      </c>
      <c r="BH140" t="s">
        <v>21460</v>
      </c>
      <c r="BI140" t="s">
        <v>21465</v>
      </c>
      <c r="BJ140" t="s">
        <v>21466</v>
      </c>
      <c r="BK140" t="s">
        <v>35823</v>
      </c>
      <c r="BL140" t="s">
        <v>21483</v>
      </c>
      <c r="BM140" s="3">
        <v>1.2E-2</v>
      </c>
      <c r="BN140">
        <v>1800</v>
      </c>
      <c r="BO140" t="s">
        <v>37727</v>
      </c>
      <c r="BP140" s="2">
        <v>0.82</v>
      </c>
      <c r="BQ140" s="2">
        <v>0</v>
      </c>
      <c r="BR140" s="2">
        <v>0.18</v>
      </c>
      <c r="BS140" s="2">
        <v>0</v>
      </c>
      <c r="BT140" t="s">
        <v>21526</v>
      </c>
      <c r="BU140">
        <v>14</v>
      </c>
      <c r="BV140" t="s">
        <v>610</v>
      </c>
      <c r="BW140">
        <v>4266</v>
      </c>
      <c r="BX140">
        <f>IF(ISNA(VLOOKUP(tbl_Countries[[#This Row],[name]],HDI!A:B,2,0)),0,VLOOKUP(tbl_Countries[[#This Row],[name]],HDI!A:B,2,0))</f>
        <v>0.51</v>
      </c>
    </row>
    <row r="141" spans="1:76" x14ac:dyDescent="0.25">
      <c r="A141" t="s">
        <v>31310</v>
      </c>
      <c r="B141" t="s">
        <v>37020</v>
      </c>
      <c r="C141" t="s">
        <v>37021</v>
      </c>
      <c r="D141" t="s">
        <v>8459</v>
      </c>
      <c r="E141" t="s">
        <v>44009</v>
      </c>
      <c r="F141">
        <f>VLOOKUP($B141,XY_MinMax!$A:$G,2,0)</f>
        <v>252.7</v>
      </c>
      <c r="G141">
        <f>VLOOKUP($B141,XY_MinMax!$A:$G,3,0)</f>
        <v>256.60000000000002</v>
      </c>
      <c r="H141">
        <f>VLOOKUP($B141,XY_MinMax!$A:$G,4,0)</f>
        <v>254.1</v>
      </c>
      <c r="I141">
        <f>VLOOKUP($B141,XY_MinMax!$A:$G,5,0)</f>
        <v>408.4</v>
      </c>
      <c r="J141">
        <f>VLOOKUP($B141,XY_MinMax!$A:$G,7,0)</f>
        <v>415.9</v>
      </c>
      <c r="K141">
        <f>VLOOKUP($B141,XY_MinMax!$A:$G,6,0)</f>
        <v>412.1</v>
      </c>
      <c r="L141">
        <f>tbl_Countries[[#This Row],[Xmax]]-tbl_Countries[[#This Row],[Xmin]]</f>
        <v>3.9000000000000341</v>
      </c>
      <c r="M141">
        <f>tbl_Countries[[#This Row],[Ymax]]-tbl_Countries[[#This Row],[Ymin]]</f>
        <v>7.5</v>
      </c>
      <c r="N141" t="s">
        <v>35505</v>
      </c>
      <c r="O141" t="s">
        <v>31312</v>
      </c>
      <c r="P141" t="s">
        <v>31313</v>
      </c>
      <c r="Q141" t="s">
        <v>608</v>
      </c>
      <c r="R141">
        <v>22966</v>
      </c>
      <c r="S141">
        <v>22806</v>
      </c>
      <c r="T141">
        <v>160</v>
      </c>
      <c r="U141" t="s">
        <v>31314</v>
      </c>
      <c r="V141" t="s">
        <v>31315</v>
      </c>
      <c r="W141" t="s">
        <v>31316</v>
      </c>
      <c r="X141" t="s">
        <v>10160</v>
      </c>
      <c r="Y141" t="s">
        <v>31317</v>
      </c>
      <c r="Z141" t="s">
        <v>31318</v>
      </c>
      <c r="AA141">
        <v>173</v>
      </c>
      <c r="AB141" t="s">
        <v>614</v>
      </c>
      <c r="AC141" t="s">
        <v>35507</v>
      </c>
      <c r="AD141" s="3">
        <v>3.3000000000000002E-2</v>
      </c>
      <c r="AE141" s="3">
        <v>1.4E-2</v>
      </c>
      <c r="AF141" s="3">
        <v>2.1999999999999999E-2</v>
      </c>
      <c r="AG141" s="3">
        <v>0.60599999999999998</v>
      </c>
      <c r="AH141" s="3">
        <v>0.32500000000000001</v>
      </c>
      <c r="AI141" t="s">
        <v>31323</v>
      </c>
      <c r="AJ141">
        <v>385854</v>
      </c>
      <c r="AK141" t="s">
        <v>31325</v>
      </c>
      <c r="AL141" t="s">
        <v>31326</v>
      </c>
      <c r="AM141" t="s">
        <v>31327</v>
      </c>
      <c r="AN141" s="3">
        <v>0.33610000000000001</v>
      </c>
      <c r="AO141" s="3">
        <v>0.18740000000000001</v>
      </c>
      <c r="AP141" s="3">
        <v>0.37430000000000002</v>
      </c>
      <c r="AQ141" s="3">
        <v>5.8799999999999998E-2</v>
      </c>
      <c r="AR141" s="3">
        <v>4.3499999999999997E-2</v>
      </c>
      <c r="AS141" s="4">
        <v>1.7999999999999999E-2</v>
      </c>
      <c r="AT141" t="s">
        <v>31334</v>
      </c>
      <c r="AU141" t="s">
        <v>7082</v>
      </c>
      <c r="AV141" t="s">
        <v>25297</v>
      </c>
      <c r="AW141" t="s">
        <v>31335</v>
      </c>
      <c r="AX141" t="s">
        <v>31337</v>
      </c>
      <c r="AY141" t="s">
        <v>31341</v>
      </c>
      <c r="AZ141" t="s">
        <v>30026</v>
      </c>
      <c r="BA141" t="s">
        <v>37570</v>
      </c>
      <c r="BB141" t="s">
        <v>31348</v>
      </c>
      <c r="BC141" t="s">
        <v>31349</v>
      </c>
      <c r="BD141" t="s">
        <v>31350</v>
      </c>
      <c r="BE141" t="s">
        <v>10423</v>
      </c>
      <c r="BF141" t="s">
        <v>31351</v>
      </c>
      <c r="BG141" t="s">
        <v>31352</v>
      </c>
      <c r="BH141" t="s">
        <v>35510</v>
      </c>
      <c r="BI141" t="s">
        <v>31355</v>
      </c>
      <c r="BJ141" t="s">
        <v>31356</v>
      </c>
      <c r="BK141" t="s">
        <v>31373</v>
      </c>
      <c r="BL141" t="s">
        <v>35514</v>
      </c>
      <c r="BM141" s="3">
        <v>8.0000000000000002E-3</v>
      </c>
      <c r="BN141">
        <v>8300</v>
      </c>
      <c r="BO141" t="s">
        <v>37732</v>
      </c>
      <c r="BP141" s="2">
        <v>0.51</v>
      </c>
      <c r="BQ141" s="2">
        <v>0</v>
      </c>
      <c r="BR141" s="2">
        <v>0.27</v>
      </c>
      <c r="BS141" s="2">
        <v>0.22</v>
      </c>
      <c r="BT141" t="s">
        <v>31417</v>
      </c>
      <c r="BU141">
        <v>47</v>
      </c>
      <c r="BV141" t="s">
        <v>610</v>
      </c>
      <c r="BW141">
        <v>3281</v>
      </c>
      <c r="BX141">
        <f>IF(ISNA(VLOOKUP(tbl_Countries[[#This Row],[name]],HDI!A:B,2,0)),0,VLOOKUP(tbl_Countries[[#This Row],[name]],HDI!A:B,2,0))</f>
        <v>0.71599999999999997</v>
      </c>
    </row>
    <row r="142" spans="1:76" x14ac:dyDescent="0.25">
      <c r="A142" t="s">
        <v>27295</v>
      </c>
      <c r="B142" t="s">
        <v>4604</v>
      </c>
      <c r="C142" t="s">
        <v>37271</v>
      </c>
      <c r="D142" t="s">
        <v>8459</v>
      </c>
      <c r="E142" t="s">
        <v>44181</v>
      </c>
      <c r="F142">
        <f>VLOOKUP($B142,XY_MinMax!$A:$G,2,0)</f>
        <v>250.2</v>
      </c>
      <c r="G142">
        <f>VLOOKUP($B142,XY_MinMax!$A:$G,3,0)</f>
        <v>256.89999999999998</v>
      </c>
      <c r="H142">
        <f>VLOOKUP($B142,XY_MinMax!$A:$G,4,0)</f>
        <v>253.6</v>
      </c>
      <c r="I142">
        <f>VLOOKUP($B142,XY_MinMax!$A:$G,5,0)</f>
        <v>420.2</v>
      </c>
      <c r="J142">
        <f>VLOOKUP($B142,XY_MinMax!$A:$G,7,0)</f>
        <v>423.8</v>
      </c>
      <c r="K142">
        <f>VLOOKUP($B142,XY_MinMax!$A:$G,6,0)</f>
        <v>422.1</v>
      </c>
      <c r="L142">
        <f>tbl_Countries[[#This Row],[Xmax]]-tbl_Countries[[#This Row],[Xmin]]</f>
        <v>6.6999999999999886</v>
      </c>
      <c r="M142">
        <f>tbl_Countries[[#This Row],[Ymax]]-tbl_Countries[[#This Row],[Ymin]]</f>
        <v>3.6000000000000227</v>
      </c>
      <c r="N142" t="s">
        <v>35709</v>
      </c>
      <c r="O142" t="s">
        <v>27297</v>
      </c>
      <c r="P142" t="s">
        <v>27298</v>
      </c>
      <c r="Q142" t="s">
        <v>608</v>
      </c>
      <c r="R142">
        <v>21041</v>
      </c>
      <c r="S142">
        <v>20721</v>
      </c>
      <c r="T142">
        <v>320</v>
      </c>
      <c r="U142" t="s">
        <v>27299</v>
      </c>
      <c r="V142" t="s">
        <v>27300</v>
      </c>
      <c r="W142" t="s">
        <v>27301</v>
      </c>
      <c r="X142" t="s">
        <v>27302</v>
      </c>
      <c r="Y142" t="s">
        <v>27303</v>
      </c>
      <c r="Z142" t="s">
        <v>27304</v>
      </c>
      <c r="AA142">
        <v>442</v>
      </c>
      <c r="AB142" t="s">
        <v>2028</v>
      </c>
      <c r="AC142" t="s">
        <v>27305</v>
      </c>
      <c r="AD142" s="3">
        <v>0.33100000000000002</v>
      </c>
      <c r="AE142" s="3">
        <v>0.109</v>
      </c>
      <c r="AF142" s="3">
        <v>0.307</v>
      </c>
      <c r="AG142" s="3">
        <v>0.13600000000000001</v>
      </c>
      <c r="AH142" s="3">
        <v>0.11700000000000001</v>
      </c>
      <c r="AI142" t="s">
        <v>27312</v>
      </c>
      <c r="AJ142">
        <v>6187271</v>
      </c>
      <c r="AK142" t="s">
        <v>27314</v>
      </c>
      <c r="AL142" t="s">
        <v>27315</v>
      </c>
      <c r="AM142" t="s">
        <v>27316</v>
      </c>
      <c r="AN142" s="3">
        <v>0.253</v>
      </c>
      <c r="AO142" s="3">
        <v>0.1988</v>
      </c>
      <c r="AP142" s="3">
        <v>0.39800000000000002</v>
      </c>
      <c r="AQ142" s="3">
        <v>7.3200000000000001E-2</v>
      </c>
      <c r="AR142" s="3">
        <v>7.6899999999999996E-2</v>
      </c>
      <c r="AS142" s="4">
        <v>2.5000000000000001E-3</v>
      </c>
      <c r="AT142" t="s">
        <v>13597</v>
      </c>
      <c r="AU142" t="s">
        <v>27331</v>
      </c>
      <c r="AV142" t="s">
        <v>27332</v>
      </c>
      <c r="AW142" t="s">
        <v>27333</v>
      </c>
      <c r="AX142" t="s">
        <v>27335</v>
      </c>
      <c r="AY142" t="s">
        <v>5588</v>
      </c>
      <c r="AZ142" t="s">
        <v>16072</v>
      </c>
      <c r="BA142" t="s">
        <v>37511</v>
      </c>
      <c r="BB142" t="s">
        <v>1726</v>
      </c>
      <c r="BC142" t="s">
        <v>27352</v>
      </c>
      <c r="BD142" t="s">
        <v>27353</v>
      </c>
      <c r="BE142" t="s">
        <v>10423</v>
      </c>
      <c r="BF142" t="s">
        <v>27354</v>
      </c>
      <c r="BG142" t="s">
        <v>10425</v>
      </c>
      <c r="BH142" t="s">
        <v>10426</v>
      </c>
      <c r="BI142" t="s">
        <v>27358</v>
      </c>
      <c r="BJ142" t="s">
        <v>27359</v>
      </c>
      <c r="BK142" t="s">
        <v>27379</v>
      </c>
      <c r="BL142" t="s">
        <v>10456</v>
      </c>
      <c r="BM142" s="3">
        <v>2.3E-2</v>
      </c>
      <c r="BN142">
        <v>8000</v>
      </c>
      <c r="BO142" t="s">
        <v>27423</v>
      </c>
      <c r="BP142" s="2">
        <v>0.49</v>
      </c>
      <c r="BQ142" s="2">
        <v>0</v>
      </c>
      <c r="BR142" s="2">
        <v>0.23</v>
      </c>
      <c r="BS142" s="2">
        <v>0.28999999999999998</v>
      </c>
      <c r="BT142" t="s">
        <v>27434</v>
      </c>
      <c r="BU142">
        <v>68</v>
      </c>
      <c r="BV142">
        <v>13</v>
      </c>
      <c r="BW142">
        <v>9012</v>
      </c>
      <c r="BX142">
        <f>IF(ISNA(VLOOKUP(tbl_Countries[[#This Row],[name]],HDI!A:B,2,0)),0,VLOOKUP(tbl_Countries[[#This Row],[name]],HDI!A:B,2,0))</f>
        <v>0.67300000000000004</v>
      </c>
    </row>
    <row r="143" spans="1:76" x14ac:dyDescent="0.25">
      <c r="A143" t="s">
        <v>37035</v>
      </c>
      <c r="B143" t="s">
        <v>37034</v>
      </c>
      <c r="C143" t="s">
        <v>37036</v>
      </c>
      <c r="D143" t="s">
        <v>8459</v>
      </c>
      <c r="E143" t="s">
        <v>44019</v>
      </c>
      <c r="F143">
        <f>VLOOKUP($B143,XY_MinMax!$A:$G,2,0)</f>
        <v>280.2</v>
      </c>
      <c r="G143">
        <f>VLOOKUP($B143,XY_MinMax!$A:$G,3,0)</f>
        <v>298.39999999999998</v>
      </c>
      <c r="H143">
        <f>VLOOKUP($B143,XY_MinMax!$A:$G,4,0)</f>
        <v>287.7</v>
      </c>
      <c r="I143">
        <f>VLOOKUP($B143,XY_MinMax!$A:$G,5,0)</f>
        <v>382.6</v>
      </c>
      <c r="J143">
        <f>VLOOKUP($B143,XY_MinMax!$A:$G,7,0)</f>
        <v>401.2</v>
      </c>
      <c r="K143">
        <f>VLOOKUP($B143,XY_MinMax!$A:$G,6,0)</f>
        <v>391.3</v>
      </c>
      <c r="L143">
        <f>tbl_Countries[[#This Row],[Xmax]]-tbl_Countries[[#This Row],[Xmin]]</f>
        <v>18.199999999999989</v>
      </c>
      <c r="M143">
        <f>tbl_Countries[[#This Row],[Ymax]]-tbl_Countries[[#This Row],[Ymin]]</f>
        <v>18.599999999999966</v>
      </c>
      <c r="N143" t="s">
        <v>30998</v>
      </c>
      <c r="O143" t="s">
        <v>30999</v>
      </c>
      <c r="P143" t="s">
        <v>31000</v>
      </c>
      <c r="Q143" t="s">
        <v>608</v>
      </c>
      <c r="R143">
        <v>13880</v>
      </c>
      <c r="S143">
        <v>10010</v>
      </c>
      <c r="T143">
        <v>3870</v>
      </c>
      <c r="U143" t="s">
        <v>23440</v>
      </c>
      <c r="V143" t="s">
        <v>610</v>
      </c>
      <c r="W143" t="s">
        <v>610</v>
      </c>
      <c r="X143" t="s">
        <v>31001</v>
      </c>
      <c r="Y143" t="s">
        <v>31002</v>
      </c>
      <c r="Z143" t="s">
        <v>31003</v>
      </c>
      <c r="AA143" t="s">
        <v>610</v>
      </c>
      <c r="AB143" t="s">
        <v>1649</v>
      </c>
      <c r="AC143" t="s">
        <v>31004</v>
      </c>
      <c r="AD143" s="3">
        <v>8.0000000000000002E-3</v>
      </c>
      <c r="AE143" s="3">
        <v>4.0000000000000001E-3</v>
      </c>
      <c r="AF143" s="3">
        <v>2E-3</v>
      </c>
      <c r="AG143" s="3">
        <v>0.51400000000000001</v>
      </c>
      <c r="AH143" s="3">
        <v>0.47199999999999998</v>
      </c>
      <c r="AI143" t="s">
        <v>31012</v>
      </c>
      <c r="AJ143">
        <v>332634</v>
      </c>
      <c r="AK143" t="s">
        <v>31014</v>
      </c>
      <c r="AL143" t="s">
        <v>31015</v>
      </c>
      <c r="AM143" t="s">
        <v>31016</v>
      </c>
      <c r="AN143" s="3">
        <v>0.22389999999999999</v>
      </c>
      <c r="AO143" s="3">
        <v>0.16009999999999999</v>
      </c>
      <c r="AP143" s="3">
        <v>0.441</v>
      </c>
      <c r="AQ143" s="3">
        <v>9.4500000000000001E-2</v>
      </c>
      <c r="AR143" s="3">
        <v>8.0500000000000002E-2</v>
      </c>
      <c r="AS143" s="4">
        <v>7.9000000000000008E-3</v>
      </c>
      <c r="AT143" t="s">
        <v>31025</v>
      </c>
      <c r="AU143" t="s">
        <v>15320</v>
      </c>
      <c r="AV143" t="s">
        <v>1684</v>
      </c>
      <c r="AW143" t="s">
        <v>31026</v>
      </c>
      <c r="AX143" t="s">
        <v>31028</v>
      </c>
      <c r="AY143" t="s">
        <v>25091</v>
      </c>
      <c r="AZ143" t="s">
        <v>739</v>
      </c>
      <c r="BA143" t="s">
        <v>37491</v>
      </c>
      <c r="BB143" t="s">
        <v>10593</v>
      </c>
      <c r="BC143" t="s">
        <v>31042</v>
      </c>
      <c r="BD143" t="s">
        <v>31043</v>
      </c>
      <c r="BE143" t="s">
        <v>6002</v>
      </c>
      <c r="BF143" t="s">
        <v>35498</v>
      </c>
      <c r="BG143" t="s">
        <v>31044</v>
      </c>
      <c r="BH143" t="s">
        <v>31045</v>
      </c>
      <c r="BI143" t="s">
        <v>31050</v>
      </c>
      <c r="BJ143" t="s">
        <v>31051</v>
      </c>
      <c r="BK143" t="s">
        <v>31070</v>
      </c>
      <c r="BL143" t="s">
        <v>31071</v>
      </c>
      <c r="BM143" s="3">
        <v>1.4E-2</v>
      </c>
      <c r="BN143">
        <v>32400</v>
      </c>
      <c r="BO143" t="s">
        <v>37679</v>
      </c>
      <c r="BP143" s="2">
        <v>1</v>
      </c>
      <c r="BQ143" s="2">
        <v>0</v>
      </c>
      <c r="BR143" s="2">
        <v>0</v>
      </c>
      <c r="BS143" s="2">
        <v>0</v>
      </c>
      <c r="BT143" t="s">
        <v>31115</v>
      </c>
      <c r="BU143">
        <v>61</v>
      </c>
      <c r="BV143" t="s">
        <v>610</v>
      </c>
      <c r="BW143">
        <v>2700</v>
      </c>
      <c r="BX143">
        <f>IF(ISNA(VLOOKUP(tbl_Countries[[#This Row],[name]],HDI!A:B,2,0)),0,VLOOKUP(tbl_Countries[[#This Row],[name]],HDI!A:B,2,0))</f>
        <v>0.81399999999999995</v>
      </c>
    </row>
    <row r="144" spans="1:76" x14ac:dyDescent="0.25">
      <c r="A144" t="s">
        <v>19084</v>
      </c>
      <c r="B144" t="s">
        <v>19085</v>
      </c>
      <c r="C144" t="s">
        <v>37177</v>
      </c>
      <c r="D144" t="s">
        <v>8459</v>
      </c>
      <c r="E144" t="s">
        <v>44113</v>
      </c>
      <c r="F144">
        <f>VLOOKUP($B144,XY_MinMax!$A:$G,2,0)</f>
        <v>282.8</v>
      </c>
      <c r="G144">
        <f>VLOOKUP($B144,XY_MinMax!$A:$G,3,0)</f>
        <v>288.8</v>
      </c>
      <c r="H144">
        <f>VLOOKUP($B144,XY_MinMax!$A:$G,4,0)</f>
        <v>285.7</v>
      </c>
      <c r="I144">
        <f>VLOOKUP($B144,XY_MinMax!$A:$G,5,0)</f>
        <v>408.3</v>
      </c>
      <c r="J144">
        <f>VLOOKUP($B144,XY_MinMax!$A:$G,7,0)</f>
        <v>410.7</v>
      </c>
      <c r="K144">
        <f>VLOOKUP($B144,XY_MinMax!$A:$G,6,0)</f>
        <v>409.4</v>
      </c>
      <c r="L144">
        <f>tbl_Countries[[#This Row],[Xmax]]-tbl_Countries[[#This Row],[Xmin]]</f>
        <v>6</v>
      </c>
      <c r="M144">
        <f>tbl_Countries[[#This Row],[Ymax]]-tbl_Countries[[#This Row],[Ymin]]</f>
        <v>2.3999999999999773</v>
      </c>
      <c r="N144" t="s">
        <v>19086</v>
      </c>
      <c r="O144" t="s">
        <v>19087</v>
      </c>
      <c r="P144" t="s">
        <v>19088</v>
      </c>
      <c r="Q144" t="s">
        <v>608</v>
      </c>
      <c r="R144">
        <v>10991</v>
      </c>
      <c r="S144">
        <v>10831</v>
      </c>
      <c r="T144">
        <v>160</v>
      </c>
      <c r="U144" t="s">
        <v>19089</v>
      </c>
      <c r="V144" t="s">
        <v>610</v>
      </c>
      <c r="W144" t="s">
        <v>610</v>
      </c>
      <c r="X144" t="s">
        <v>19090</v>
      </c>
      <c r="Y144" t="s">
        <v>19091</v>
      </c>
      <c r="Z144" t="s">
        <v>19092</v>
      </c>
      <c r="AA144">
        <v>18</v>
      </c>
      <c r="AB144" t="s">
        <v>614</v>
      </c>
      <c r="AC144" t="s">
        <v>19094</v>
      </c>
      <c r="AD144" s="3">
        <v>0.111</v>
      </c>
      <c r="AE144" s="3">
        <v>9.1999999999999998E-2</v>
      </c>
      <c r="AF144" s="3">
        <v>0.21099999999999999</v>
      </c>
      <c r="AG144" s="3">
        <v>0.311</v>
      </c>
      <c r="AH144" s="3">
        <v>0.27500000000000002</v>
      </c>
      <c r="AI144" t="s">
        <v>19103</v>
      </c>
      <c r="AJ144">
        <v>2812090</v>
      </c>
      <c r="AK144" t="s">
        <v>19105</v>
      </c>
      <c r="AL144" t="s">
        <v>19106</v>
      </c>
      <c r="AM144" t="s">
        <v>19107</v>
      </c>
      <c r="AN144" s="3">
        <v>0.2601</v>
      </c>
      <c r="AO144" s="3">
        <v>0.18360000000000001</v>
      </c>
      <c r="AP144" s="3">
        <v>0.38030000000000003</v>
      </c>
      <c r="AQ144" s="3">
        <v>8.8900000000000007E-2</v>
      </c>
      <c r="AR144" s="3">
        <v>8.7099999999999997E-2</v>
      </c>
      <c r="AS144" s="4">
        <v>-5.0000000000000001E-4</v>
      </c>
      <c r="AT144" t="s">
        <v>19118</v>
      </c>
      <c r="AU144" t="s">
        <v>10574</v>
      </c>
      <c r="AV144" t="s">
        <v>19119</v>
      </c>
      <c r="AW144" t="s">
        <v>19120</v>
      </c>
      <c r="AX144" t="s">
        <v>19122</v>
      </c>
      <c r="AY144" t="s">
        <v>19127</v>
      </c>
      <c r="AZ144" t="s">
        <v>19141</v>
      </c>
      <c r="BA144" t="s">
        <v>37520</v>
      </c>
      <c r="BB144" t="s">
        <v>19145</v>
      </c>
      <c r="BC144" t="s">
        <v>14533</v>
      </c>
      <c r="BD144" t="s">
        <v>19146</v>
      </c>
      <c r="BE144" t="s">
        <v>6002</v>
      </c>
      <c r="BF144" t="s">
        <v>19147</v>
      </c>
      <c r="BG144" t="s">
        <v>19148</v>
      </c>
      <c r="BH144" t="s">
        <v>19149</v>
      </c>
      <c r="BI144" t="s">
        <v>19154</v>
      </c>
      <c r="BJ144" t="s">
        <v>19155</v>
      </c>
      <c r="BK144" t="s">
        <v>35911</v>
      </c>
      <c r="BL144" t="s">
        <v>19172</v>
      </c>
      <c r="BM144" s="3">
        <v>7.0000000000000001E-3</v>
      </c>
      <c r="BN144">
        <v>9200</v>
      </c>
      <c r="BO144" t="s">
        <v>37698</v>
      </c>
      <c r="BP144" s="2">
        <v>0.83</v>
      </c>
      <c r="BQ144" s="2">
        <v>0</v>
      </c>
      <c r="BR144" s="2">
        <v>0.03</v>
      </c>
      <c r="BS144" s="2">
        <v>0.15</v>
      </c>
      <c r="BT144" t="s">
        <v>19226</v>
      </c>
      <c r="BU144">
        <v>28</v>
      </c>
      <c r="BV144" t="s">
        <v>610</v>
      </c>
      <c r="BW144">
        <v>22121</v>
      </c>
      <c r="BX144">
        <f>IF(ISNA(VLOOKUP(tbl_Countries[[#This Row],[name]],HDI!A:B,2,0)),0,VLOOKUP(tbl_Countries[[#This Row],[name]],HDI!A:B,2,0))</f>
        <v>0.73399999999999999</v>
      </c>
    </row>
    <row r="145" spans="1:76" x14ac:dyDescent="0.25">
      <c r="A145" t="s">
        <v>5352</v>
      </c>
      <c r="B145" t="s">
        <v>37293</v>
      </c>
      <c r="C145" t="s">
        <v>37294</v>
      </c>
      <c r="D145" t="s">
        <v>8459</v>
      </c>
      <c r="E145" t="s">
        <v>44198</v>
      </c>
      <c r="F145">
        <f>VLOOKUP($B145,XY_MinMax!$A:$G,2,0)</f>
        <v>328.3</v>
      </c>
      <c r="G145">
        <f>VLOOKUP($B145,XY_MinMax!$A:$G,3,0)</f>
        <v>332.2</v>
      </c>
      <c r="H145">
        <f>VLOOKUP($B145,XY_MinMax!$A:$G,4,0)</f>
        <v>330.2</v>
      </c>
      <c r="I145">
        <f>VLOOKUP($B145,XY_MinMax!$A:$G,5,0)</f>
        <v>428.9</v>
      </c>
      <c r="J145">
        <f>VLOOKUP($B145,XY_MinMax!$A:$G,7,0)</f>
        <v>432.6</v>
      </c>
      <c r="K145">
        <f>VLOOKUP($B145,XY_MinMax!$A:$G,6,0)</f>
        <v>431.4</v>
      </c>
      <c r="L145">
        <f>tbl_Countries[[#This Row],[Xmax]]-tbl_Countries[[#This Row],[Xmin]]</f>
        <v>3.8999999999999773</v>
      </c>
      <c r="M145">
        <f>tbl_Countries[[#This Row],[Ymax]]-tbl_Countries[[#This Row],[Ymin]]</f>
        <v>3.7000000000000455</v>
      </c>
      <c r="N145" t="s">
        <v>36286</v>
      </c>
      <c r="O145" t="s">
        <v>5354</v>
      </c>
      <c r="P145" t="s">
        <v>5355</v>
      </c>
      <c r="Q145" t="s">
        <v>608</v>
      </c>
      <c r="R145">
        <v>5128</v>
      </c>
      <c r="S145">
        <v>5128</v>
      </c>
      <c r="T145">
        <v>0</v>
      </c>
      <c r="U145" t="s">
        <v>1871</v>
      </c>
      <c r="V145" t="s">
        <v>610</v>
      </c>
      <c r="W145" t="s">
        <v>610</v>
      </c>
      <c r="X145" t="s">
        <v>5356</v>
      </c>
      <c r="Y145" t="s">
        <v>5358</v>
      </c>
      <c r="Z145" t="s">
        <v>5359</v>
      </c>
      <c r="AA145">
        <v>83</v>
      </c>
      <c r="AB145" t="s">
        <v>614</v>
      </c>
      <c r="AC145" t="s">
        <v>5361</v>
      </c>
      <c r="AD145" s="3">
        <v>4.9000000000000002E-2</v>
      </c>
      <c r="AE145" s="3">
        <v>4.2999999999999997E-2</v>
      </c>
      <c r="AF145" s="3">
        <v>1.4E-2</v>
      </c>
      <c r="AG145" s="3">
        <v>0.44</v>
      </c>
      <c r="AH145" s="3">
        <v>0.45400000000000001</v>
      </c>
      <c r="AI145" t="s">
        <v>36287</v>
      </c>
      <c r="AJ145">
        <v>1215527</v>
      </c>
      <c r="AK145" t="s">
        <v>5372</v>
      </c>
      <c r="AL145" t="s">
        <v>5373</v>
      </c>
      <c r="AM145" t="s">
        <v>5374</v>
      </c>
      <c r="AN145" s="3">
        <v>0.19239999999999999</v>
      </c>
      <c r="AO145" s="3">
        <v>0.11550000000000001</v>
      </c>
      <c r="AP145" s="3">
        <v>0.44990000000000002</v>
      </c>
      <c r="AQ145" s="3">
        <v>0.13120000000000001</v>
      </c>
      <c r="AR145" s="3">
        <v>0.111</v>
      </c>
      <c r="AS145" s="4">
        <v>-2.3E-3</v>
      </c>
      <c r="AT145" t="s">
        <v>5388</v>
      </c>
      <c r="AU145" t="s">
        <v>5389</v>
      </c>
      <c r="AV145" t="s">
        <v>5390</v>
      </c>
      <c r="AW145" t="s">
        <v>5391</v>
      </c>
      <c r="AX145" t="s">
        <v>5393</v>
      </c>
      <c r="AY145" t="s">
        <v>5398</v>
      </c>
      <c r="AZ145" t="s">
        <v>739</v>
      </c>
      <c r="BA145" t="s">
        <v>37468</v>
      </c>
      <c r="BB145" t="s">
        <v>2288</v>
      </c>
      <c r="BC145" t="s">
        <v>5413</v>
      </c>
      <c r="BD145" t="s">
        <v>5414</v>
      </c>
      <c r="BE145" t="s">
        <v>682</v>
      </c>
      <c r="BF145" t="s">
        <v>36946</v>
      </c>
      <c r="BG145" t="s">
        <v>5415</v>
      </c>
      <c r="BH145" t="s">
        <v>5416</v>
      </c>
      <c r="BI145" t="s">
        <v>5420</v>
      </c>
      <c r="BJ145" t="s">
        <v>5421</v>
      </c>
      <c r="BK145" t="s">
        <v>36293</v>
      </c>
      <c r="BL145" t="s">
        <v>5439</v>
      </c>
      <c r="BM145" s="3">
        <v>-2.5999999999999999E-2</v>
      </c>
      <c r="BN145">
        <v>31300</v>
      </c>
      <c r="BO145" t="s">
        <v>37668</v>
      </c>
      <c r="BP145" s="2">
        <v>1</v>
      </c>
      <c r="BQ145" s="2">
        <v>0</v>
      </c>
      <c r="BR145" s="2">
        <v>0</v>
      </c>
      <c r="BS145" s="2">
        <v>0</v>
      </c>
      <c r="BT145" t="s">
        <v>5507</v>
      </c>
      <c r="BU145">
        <v>4</v>
      </c>
      <c r="BV145" t="s">
        <v>610</v>
      </c>
      <c r="BW145" t="s">
        <v>610</v>
      </c>
      <c r="BX145">
        <f>IF(ISNA(VLOOKUP(tbl_Countries[[#This Row],[name]],HDI!A:B,2,0)),0,VLOOKUP(tbl_Countries[[#This Row],[name]],HDI!A:B,2,0))</f>
        <v>0.79600000000000004</v>
      </c>
    </row>
    <row r="146" spans="1:76" x14ac:dyDescent="0.25">
      <c r="A146" t="s">
        <v>25993</v>
      </c>
      <c r="B146" t="s">
        <v>37064</v>
      </c>
      <c r="C146" t="s">
        <v>37065</v>
      </c>
      <c r="D146" t="s">
        <v>8459</v>
      </c>
      <c r="E146" t="s">
        <v>44038</v>
      </c>
      <c r="F146">
        <f>VLOOKUP($B146,XY_MinMax!$A:$G,2,0)</f>
        <v>329.6</v>
      </c>
      <c r="G146">
        <f>VLOOKUP($B146,XY_MinMax!$A:$G,3,0)</f>
        <v>330.2</v>
      </c>
      <c r="H146">
        <f>VLOOKUP($B146,XY_MinMax!$A:$G,4,0)</f>
        <v>329.9</v>
      </c>
      <c r="I146">
        <f>VLOOKUP($B146,XY_MinMax!$A:$G,5,0)</f>
        <v>416.7</v>
      </c>
      <c r="J146">
        <f>VLOOKUP($B146,XY_MinMax!$A:$G,7,0)</f>
        <v>417.9</v>
      </c>
      <c r="K146">
        <f>VLOOKUP($B146,XY_MinMax!$A:$G,6,0)</f>
        <v>417.3</v>
      </c>
      <c r="L146">
        <f>tbl_Countries[[#This Row],[Xmax]]-tbl_Countries[[#This Row],[Xmin]]</f>
        <v>0.59999999999996589</v>
      </c>
      <c r="M146">
        <f>tbl_Countries[[#This Row],[Ymax]]-tbl_Countries[[#This Row],[Ymin]]</f>
        <v>1.1999999999999886</v>
      </c>
      <c r="N146" t="s">
        <v>35676</v>
      </c>
      <c r="O146" t="s">
        <v>25995</v>
      </c>
      <c r="P146" t="s">
        <v>25996</v>
      </c>
      <c r="Q146" t="s">
        <v>608</v>
      </c>
      <c r="R146">
        <v>751</v>
      </c>
      <c r="S146">
        <v>751</v>
      </c>
      <c r="T146">
        <v>0</v>
      </c>
      <c r="U146" t="s">
        <v>25997</v>
      </c>
      <c r="V146" t="s">
        <v>610</v>
      </c>
      <c r="W146" t="s">
        <v>610</v>
      </c>
      <c r="X146" t="s">
        <v>25998</v>
      </c>
      <c r="Y146" t="s">
        <v>25999</v>
      </c>
      <c r="Z146" t="s">
        <v>26000</v>
      </c>
      <c r="AA146" t="s">
        <v>610</v>
      </c>
      <c r="AB146" t="s">
        <v>614</v>
      </c>
      <c r="AC146" t="s">
        <v>26001</v>
      </c>
      <c r="AD146" s="3">
        <v>0.08</v>
      </c>
      <c r="AE146" s="3">
        <v>0.24</v>
      </c>
      <c r="AF146" s="3">
        <v>2.7E-2</v>
      </c>
      <c r="AG146" s="3">
        <v>0.59199999999999997</v>
      </c>
      <c r="AH146" s="3">
        <v>6.0999999999999999E-2</v>
      </c>
      <c r="AI146" t="s">
        <v>37483</v>
      </c>
      <c r="AJ146">
        <v>74027</v>
      </c>
      <c r="AK146" t="s">
        <v>26009</v>
      </c>
      <c r="AL146" t="s">
        <v>26010</v>
      </c>
      <c r="AM146" t="s">
        <v>26011</v>
      </c>
      <c r="AN146" s="3">
        <v>0.2162</v>
      </c>
      <c r="AO146" s="3">
        <v>0.14369999999999999</v>
      </c>
      <c r="AP146" s="3">
        <v>0.4259</v>
      </c>
      <c r="AQ146" s="3">
        <v>9.9900000000000003E-2</v>
      </c>
      <c r="AR146" s="3">
        <v>0.1143</v>
      </c>
      <c r="AS146" s="4">
        <v>1.6999999999999999E-3</v>
      </c>
      <c r="AT146" t="s">
        <v>26018</v>
      </c>
      <c r="AU146" t="s">
        <v>2161</v>
      </c>
      <c r="AV146" t="s">
        <v>26019</v>
      </c>
      <c r="AW146" t="s">
        <v>26020</v>
      </c>
      <c r="AX146" t="s">
        <v>26022</v>
      </c>
      <c r="AY146" t="s">
        <v>16216</v>
      </c>
      <c r="AZ146" t="s">
        <v>26034</v>
      </c>
      <c r="BA146" t="s">
        <v>37484</v>
      </c>
      <c r="BB146" t="s">
        <v>2288</v>
      </c>
      <c r="BC146" t="s">
        <v>26037</v>
      </c>
      <c r="BD146" t="s">
        <v>26038</v>
      </c>
      <c r="BE146" t="s">
        <v>682</v>
      </c>
      <c r="BF146" t="s">
        <v>26039</v>
      </c>
      <c r="BG146" t="s">
        <v>26040</v>
      </c>
      <c r="BH146" t="s">
        <v>26041</v>
      </c>
      <c r="BI146" t="s">
        <v>26045</v>
      </c>
      <c r="BJ146" t="s">
        <v>26046</v>
      </c>
      <c r="BK146" t="s">
        <v>35679</v>
      </c>
      <c r="BL146" t="s">
        <v>26059</v>
      </c>
      <c r="BM146" s="3">
        <v>-4.7E-2</v>
      </c>
      <c r="BN146">
        <v>11000</v>
      </c>
      <c r="BO146" t="s">
        <v>37649</v>
      </c>
      <c r="BP146" s="2">
        <v>0.72</v>
      </c>
      <c r="BQ146" s="2">
        <v>0</v>
      </c>
      <c r="BR146" s="2">
        <v>0.25</v>
      </c>
      <c r="BS146" s="2">
        <v>0.03</v>
      </c>
      <c r="BT146" t="s">
        <v>26107</v>
      </c>
      <c r="BU146">
        <v>2</v>
      </c>
      <c r="BV146" t="s">
        <v>610</v>
      </c>
      <c r="BW146">
        <v>1512</v>
      </c>
      <c r="BX146">
        <f>IF(ISNA(VLOOKUP(tbl_Countries[[#This Row],[name]],HDI!A:B,2,0)),0,VLOOKUP(tbl_Countries[[#This Row],[name]],HDI!A:B,2,0))</f>
        <v>0.74199999999999999</v>
      </c>
    </row>
    <row r="147" spans="1:76" x14ac:dyDescent="0.25">
      <c r="A147" t="s">
        <v>33141</v>
      </c>
      <c r="B147" t="s">
        <v>33601</v>
      </c>
      <c r="C147" t="s">
        <v>37002</v>
      </c>
      <c r="D147" t="s">
        <v>8459</v>
      </c>
      <c r="E147" t="s">
        <v>43995</v>
      </c>
      <c r="F147">
        <f>VLOOKUP($B147,XY_MinMax!$A:$G,2,0)</f>
        <v>328.4</v>
      </c>
      <c r="G147">
        <f>VLOOKUP($B147,XY_MinMax!$A:$G,3,0)</f>
        <v>329.1</v>
      </c>
      <c r="H147">
        <f>VLOOKUP($B147,XY_MinMax!$A:$G,4,0)</f>
        <v>328.7</v>
      </c>
      <c r="I147">
        <f>VLOOKUP($B147,XY_MinMax!$A:$G,5,0)</f>
        <v>410.6</v>
      </c>
      <c r="J147">
        <f>VLOOKUP($B147,XY_MinMax!$A:$G,7,0)</f>
        <v>412.7</v>
      </c>
      <c r="K147">
        <f>VLOOKUP($B147,XY_MinMax!$A:$G,6,0)</f>
        <v>411.9</v>
      </c>
      <c r="L147">
        <f>tbl_Countries[[#This Row],[Xmax]]-tbl_Countries[[#This Row],[Xmin]]</f>
        <v>0.70000000000004547</v>
      </c>
      <c r="M147">
        <f>tbl_Countries[[#This Row],[Ymax]]-tbl_Countries[[#This Row],[Ymin]]</f>
        <v>2.0999999999999659</v>
      </c>
      <c r="N147" t="s">
        <v>33143</v>
      </c>
      <c r="O147" t="s">
        <v>33144</v>
      </c>
      <c r="P147" t="s">
        <v>33145</v>
      </c>
      <c r="Q147" t="s">
        <v>608</v>
      </c>
      <c r="R147">
        <v>442.6</v>
      </c>
      <c r="S147">
        <v>442.6</v>
      </c>
      <c r="T147">
        <v>0</v>
      </c>
      <c r="U147" t="s">
        <v>5965</v>
      </c>
      <c r="V147" t="s">
        <v>610</v>
      </c>
      <c r="W147" t="s">
        <v>610</v>
      </c>
      <c r="X147" t="s">
        <v>33146</v>
      </c>
      <c r="Y147" t="s">
        <v>33147</v>
      </c>
      <c r="Z147" t="s">
        <v>33148</v>
      </c>
      <c r="AA147" t="s">
        <v>610</v>
      </c>
      <c r="AB147" t="s">
        <v>614</v>
      </c>
      <c r="AC147" t="s">
        <v>33149</v>
      </c>
      <c r="AD147" s="3">
        <v>9.0999999999999998E-2</v>
      </c>
      <c r="AE147" s="3">
        <v>2.3E-2</v>
      </c>
      <c r="AF147" s="3">
        <v>9.0999999999999998E-2</v>
      </c>
      <c r="AG147" s="3">
        <v>0.223</v>
      </c>
      <c r="AH147" s="3">
        <v>0.57299999999999995</v>
      </c>
      <c r="AI147" t="s">
        <v>33158</v>
      </c>
      <c r="AJ147">
        <v>95882</v>
      </c>
      <c r="AK147" t="s">
        <v>33160</v>
      </c>
      <c r="AL147" t="s">
        <v>33161</v>
      </c>
      <c r="AM147" t="s">
        <v>33162</v>
      </c>
      <c r="AN147" s="3">
        <v>0.2291</v>
      </c>
      <c r="AO147" s="3">
        <v>0.16600000000000001</v>
      </c>
      <c r="AP147" s="3">
        <v>0.42030000000000001</v>
      </c>
      <c r="AQ147" s="3">
        <v>0.1013</v>
      </c>
      <c r="AR147" s="3">
        <v>8.3199999999999996E-2</v>
      </c>
      <c r="AS147" s="4">
        <v>1.2E-2</v>
      </c>
      <c r="AT147" t="s">
        <v>8292</v>
      </c>
      <c r="AU147" t="s">
        <v>27331</v>
      </c>
      <c r="AV147" t="s">
        <v>18119</v>
      </c>
      <c r="AW147" t="s">
        <v>33175</v>
      </c>
      <c r="AX147" t="s">
        <v>35407</v>
      </c>
      <c r="AY147" t="s">
        <v>16853</v>
      </c>
      <c r="AZ147" t="s">
        <v>33183</v>
      </c>
      <c r="BA147" t="s">
        <v>37495</v>
      </c>
      <c r="BB147" t="s">
        <v>679</v>
      </c>
      <c r="BC147" t="s">
        <v>35409</v>
      </c>
      <c r="BD147" t="s">
        <v>33184</v>
      </c>
      <c r="BE147" t="s">
        <v>682</v>
      </c>
      <c r="BF147" t="s">
        <v>33185</v>
      </c>
      <c r="BG147" t="s">
        <v>33186</v>
      </c>
      <c r="BH147" t="s">
        <v>33187</v>
      </c>
      <c r="BI147" t="s">
        <v>33190</v>
      </c>
      <c r="BJ147" t="s">
        <v>33191</v>
      </c>
      <c r="BK147" t="s">
        <v>37496</v>
      </c>
      <c r="BL147" t="s">
        <v>33204</v>
      </c>
      <c r="BM147" s="3">
        <v>2.8000000000000001E-2</v>
      </c>
      <c r="BN147">
        <v>26400</v>
      </c>
      <c r="BO147" t="s">
        <v>37649</v>
      </c>
      <c r="BP147" s="2">
        <v>0.97</v>
      </c>
      <c r="BQ147" s="2">
        <v>0</v>
      </c>
      <c r="BR147" s="2">
        <v>0</v>
      </c>
      <c r="BS147" s="2">
        <v>0.03</v>
      </c>
      <c r="BT147" t="s">
        <v>33244</v>
      </c>
      <c r="BU147">
        <v>3</v>
      </c>
      <c r="BV147" t="s">
        <v>610</v>
      </c>
      <c r="BW147">
        <v>1170</v>
      </c>
      <c r="BX147">
        <f>IF(ISNA(VLOOKUP(tbl_Countries[[#This Row],[name]],HDI!A:B,2,0)),0,VLOOKUP(tbl_Countries[[#This Row],[name]],HDI!A:B,2,0))</f>
        <v>0.77800000000000002</v>
      </c>
    </row>
    <row r="148" spans="1:76" x14ac:dyDescent="0.25">
      <c r="A148" t="s">
        <v>30426</v>
      </c>
      <c r="B148" t="s">
        <v>30427</v>
      </c>
      <c r="C148" t="s">
        <v>37044</v>
      </c>
      <c r="D148" t="s">
        <v>8459</v>
      </c>
      <c r="E148" t="s">
        <v>44024</v>
      </c>
      <c r="F148">
        <f>VLOOKUP($B148,XY_MinMax!$A:$G,2,0)</f>
        <v>334.6</v>
      </c>
      <c r="G148">
        <f>VLOOKUP($B148,XY_MinMax!$A:$G,3,0)</f>
        <v>335.3</v>
      </c>
      <c r="H148">
        <f>VLOOKUP($B148,XY_MinMax!$A:$G,4,0)</f>
        <v>334.9</v>
      </c>
      <c r="I148">
        <f>VLOOKUP($B148,XY_MinMax!$A:$G,5,0)</f>
        <v>423.3</v>
      </c>
      <c r="J148">
        <f>VLOOKUP($B148,XY_MinMax!$A:$G,7,0)</f>
        <v>424.1</v>
      </c>
      <c r="K148">
        <f>VLOOKUP($B148,XY_MinMax!$A:$G,6,0)</f>
        <v>423.7</v>
      </c>
      <c r="L148">
        <f>tbl_Countries[[#This Row],[Xmax]]-tbl_Countries[[#This Row],[Xmin]]</f>
        <v>0.69999999999998863</v>
      </c>
      <c r="M148">
        <f>tbl_Countries[[#This Row],[Ymax]]-tbl_Countries[[#This Row],[Ymin]]</f>
        <v>0.80000000000001137</v>
      </c>
      <c r="N148" t="s">
        <v>30428</v>
      </c>
      <c r="O148" t="s">
        <v>30429</v>
      </c>
      <c r="P148" t="s">
        <v>30430</v>
      </c>
      <c r="Q148" t="s">
        <v>608</v>
      </c>
      <c r="R148">
        <v>430</v>
      </c>
      <c r="S148">
        <v>430</v>
      </c>
      <c r="T148">
        <v>0</v>
      </c>
      <c r="U148" t="s">
        <v>5965</v>
      </c>
      <c r="V148" t="s">
        <v>610</v>
      </c>
      <c r="W148" t="s">
        <v>610</v>
      </c>
      <c r="X148" t="s">
        <v>30431</v>
      </c>
      <c r="Y148" t="s">
        <v>30432</v>
      </c>
      <c r="Z148" t="s">
        <v>30433</v>
      </c>
      <c r="AA148" t="s">
        <v>610</v>
      </c>
      <c r="AB148" t="s">
        <v>1649</v>
      </c>
      <c r="AC148" t="s">
        <v>30434</v>
      </c>
      <c r="AD148" s="3">
        <v>0.25600000000000001</v>
      </c>
      <c r="AE148" s="3">
        <v>2.3E-2</v>
      </c>
      <c r="AF148" s="3">
        <v>4.7E-2</v>
      </c>
      <c r="AG148" s="3">
        <v>0.19400000000000001</v>
      </c>
      <c r="AH148" s="3">
        <v>0.48</v>
      </c>
      <c r="AI148" t="s">
        <v>30441</v>
      </c>
      <c r="AJ148">
        <v>293131</v>
      </c>
      <c r="AK148" t="s">
        <v>30443</v>
      </c>
      <c r="AL148" t="s">
        <v>30444</v>
      </c>
      <c r="AM148" t="s">
        <v>30445</v>
      </c>
      <c r="AN148" s="3">
        <v>0.17799999999999999</v>
      </c>
      <c r="AO148" s="3">
        <v>0.12529999999999999</v>
      </c>
      <c r="AP148" s="3">
        <v>0.43690000000000001</v>
      </c>
      <c r="AQ148" s="3">
        <v>0.13619999999999999</v>
      </c>
      <c r="AR148" s="3">
        <v>0.1236</v>
      </c>
      <c r="AS148" s="4">
        <v>2.5999999999999999E-3</v>
      </c>
      <c r="AT148" t="s">
        <v>16687</v>
      </c>
      <c r="AU148" t="s">
        <v>25446</v>
      </c>
      <c r="AV148" t="s">
        <v>1234</v>
      </c>
      <c r="AW148" t="s">
        <v>30454</v>
      </c>
      <c r="AX148" t="s">
        <v>30456</v>
      </c>
      <c r="AY148" t="s">
        <v>8303</v>
      </c>
      <c r="AZ148" t="s">
        <v>13983</v>
      </c>
      <c r="BA148" t="s">
        <v>37456</v>
      </c>
      <c r="BB148" t="s">
        <v>10593</v>
      </c>
      <c r="BC148" t="s">
        <v>30463</v>
      </c>
      <c r="BD148" t="s">
        <v>30464</v>
      </c>
      <c r="BE148" t="s">
        <v>682</v>
      </c>
      <c r="BF148" t="s">
        <v>30465</v>
      </c>
      <c r="BG148" t="s">
        <v>30466</v>
      </c>
      <c r="BH148" t="s">
        <v>30467</v>
      </c>
      <c r="BI148" t="s">
        <v>30471</v>
      </c>
      <c r="BJ148" t="s">
        <v>30472</v>
      </c>
      <c r="BK148" t="s">
        <v>30489</v>
      </c>
      <c r="BL148" t="s">
        <v>35483</v>
      </c>
      <c r="BM148" s="3">
        <v>-2E-3</v>
      </c>
      <c r="BN148">
        <v>18600</v>
      </c>
      <c r="BO148" t="s">
        <v>37660</v>
      </c>
      <c r="BP148" s="2">
        <v>0.93</v>
      </c>
      <c r="BQ148" s="2">
        <v>0</v>
      </c>
      <c r="BR148" s="2">
        <v>0</v>
      </c>
      <c r="BS148" s="2">
        <v>7.0000000000000007E-2</v>
      </c>
      <c r="BT148" t="s">
        <v>30534</v>
      </c>
      <c r="BU148">
        <v>1</v>
      </c>
      <c r="BV148" t="s">
        <v>610</v>
      </c>
      <c r="BW148">
        <v>1700</v>
      </c>
      <c r="BX148">
        <f>IF(ISNA(VLOOKUP(tbl_Countries[[#This Row],[name]],HDI!A:B,2,0)),0,VLOOKUP(tbl_Countries[[#This Row],[name]],HDI!A:B,2,0))</f>
        <v>0.81399999999999995</v>
      </c>
    </row>
    <row r="149" spans="1:76" x14ac:dyDescent="0.25">
      <c r="A149" t="s">
        <v>24860</v>
      </c>
      <c r="B149" t="s">
        <v>37096</v>
      </c>
      <c r="C149" t="s">
        <v>37097</v>
      </c>
      <c r="D149" t="s">
        <v>8459</v>
      </c>
      <c r="E149" t="s">
        <v>44059</v>
      </c>
      <c r="F149">
        <f>VLOOKUP($B149,XY_MinMax!$A:$G,2,0)</f>
        <v>328.8</v>
      </c>
      <c r="G149">
        <f>VLOOKUP($B149,XY_MinMax!$A:$G,3,0)</f>
        <v>329.2</v>
      </c>
      <c r="H149">
        <f>VLOOKUP($B149,XY_MinMax!$A:$G,4,0)</f>
        <v>329</v>
      </c>
      <c r="I149">
        <f>VLOOKUP($B149,XY_MinMax!$A:$G,5,0)</f>
        <v>426.4</v>
      </c>
      <c r="J149">
        <f>VLOOKUP($B149,XY_MinMax!$A:$G,7,0)</f>
        <v>427.1</v>
      </c>
      <c r="K149">
        <f>VLOOKUP($B149,XY_MinMax!$A:$G,6,0)</f>
        <v>426.7</v>
      </c>
      <c r="L149">
        <f>tbl_Countries[[#This Row],[Xmax]]-tbl_Countries[[#This Row],[Xmin]]</f>
        <v>0.39999999999997726</v>
      </c>
      <c r="M149">
        <f>tbl_Countries[[#This Row],[Ymax]]-tbl_Countries[[#This Row],[Ymin]]</f>
        <v>0.70000000000004547</v>
      </c>
      <c r="N149" t="s">
        <v>24862</v>
      </c>
      <c r="O149" t="s">
        <v>24863</v>
      </c>
      <c r="P149" t="s">
        <v>24864</v>
      </c>
      <c r="Q149" t="s">
        <v>608</v>
      </c>
      <c r="R149">
        <v>344</v>
      </c>
      <c r="S149">
        <v>344</v>
      </c>
      <c r="T149">
        <v>0</v>
      </c>
      <c r="U149" t="s">
        <v>609</v>
      </c>
      <c r="V149" t="s">
        <v>610</v>
      </c>
      <c r="W149" t="s">
        <v>610</v>
      </c>
      <c r="X149" t="s">
        <v>24865</v>
      </c>
      <c r="Y149" t="s">
        <v>24866</v>
      </c>
      <c r="Z149" t="s">
        <v>24867</v>
      </c>
      <c r="AA149" t="s">
        <v>610</v>
      </c>
      <c r="AB149" t="s">
        <v>614</v>
      </c>
      <c r="AC149" t="s">
        <v>24868</v>
      </c>
      <c r="AD149" s="3">
        <v>8.7999999999999995E-2</v>
      </c>
      <c r="AE149" s="3">
        <v>0.20599999999999999</v>
      </c>
      <c r="AF149" s="3">
        <v>2.9000000000000001E-2</v>
      </c>
      <c r="AG149" s="3">
        <v>0.5</v>
      </c>
      <c r="AH149" s="3">
        <v>0.17699999999999999</v>
      </c>
      <c r="AI149" t="s">
        <v>24873</v>
      </c>
      <c r="AJ149">
        <v>112207</v>
      </c>
      <c r="AK149" t="s">
        <v>24875</v>
      </c>
      <c r="AL149" t="s">
        <v>24876</v>
      </c>
      <c r="AM149" t="s">
        <v>24877</v>
      </c>
      <c r="AN149" s="3">
        <v>0.2384</v>
      </c>
      <c r="AO149" s="3">
        <v>0.14610000000000001</v>
      </c>
      <c r="AP149" s="3">
        <v>0.4027</v>
      </c>
      <c r="AQ149" s="3">
        <v>0.10970000000000001</v>
      </c>
      <c r="AR149" s="3">
        <v>0.1031</v>
      </c>
      <c r="AS149" s="4">
        <v>4.1999999999999997E-3</v>
      </c>
      <c r="AT149" t="s">
        <v>1232</v>
      </c>
      <c r="AU149" t="s">
        <v>6358</v>
      </c>
      <c r="AV149" t="s">
        <v>20008</v>
      </c>
      <c r="AW149" t="s">
        <v>24886</v>
      </c>
      <c r="AX149" t="s">
        <v>35773</v>
      </c>
      <c r="AY149" t="s">
        <v>17663</v>
      </c>
      <c r="AZ149" t="s">
        <v>1105</v>
      </c>
      <c r="BA149" t="s">
        <v>37502</v>
      </c>
      <c r="BB149" t="s">
        <v>679</v>
      </c>
      <c r="BC149" t="s">
        <v>35774</v>
      </c>
      <c r="BD149" t="s">
        <v>24895</v>
      </c>
      <c r="BE149" t="s">
        <v>682</v>
      </c>
      <c r="BF149" t="s">
        <v>24896</v>
      </c>
      <c r="BG149" t="s">
        <v>24897</v>
      </c>
      <c r="BH149" t="s">
        <v>24898</v>
      </c>
      <c r="BI149" t="s">
        <v>24903</v>
      </c>
      <c r="BJ149" t="s">
        <v>24904</v>
      </c>
      <c r="BK149" t="s">
        <v>24920</v>
      </c>
      <c r="BL149" t="s">
        <v>24921</v>
      </c>
      <c r="BM149" s="3">
        <v>5.0999999999999997E-2</v>
      </c>
      <c r="BN149">
        <v>15100</v>
      </c>
      <c r="BO149" t="s">
        <v>37649</v>
      </c>
      <c r="BP149" s="2">
        <v>0.96</v>
      </c>
      <c r="BQ149" s="2">
        <v>0</v>
      </c>
      <c r="BR149" s="2">
        <v>0</v>
      </c>
      <c r="BS149" s="2">
        <v>0.04</v>
      </c>
      <c r="BT149" t="s">
        <v>24965</v>
      </c>
      <c r="BU149">
        <v>3</v>
      </c>
      <c r="BV149" t="s">
        <v>610</v>
      </c>
      <c r="BW149">
        <v>1127</v>
      </c>
      <c r="BX149">
        <f>IF(ISNA(VLOOKUP(tbl_Countries[[#This Row],[name]],HDI!A:B,2,0)),0,VLOOKUP(tbl_Countries[[#This Row],[name]],HDI!A:B,2,0))</f>
        <v>0.77900000000000003</v>
      </c>
    </row>
    <row r="150" spans="1:76" x14ac:dyDescent="0.25">
      <c r="A150" t="s">
        <v>29272</v>
      </c>
      <c r="B150" t="s">
        <v>37151</v>
      </c>
      <c r="C150" t="s">
        <v>37152</v>
      </c>
      <c r="D150" t="s">
        <v>8459</v>
      </c>
      <c r="E150" t="s">
        <v>44094</v>
      </c>
      <c r="F150">
        <f>VLOOKUP($B150,XY_MinMax!$A:$G,2,0)</f>
        <v>274.3</v>
      </c>
      <c r="G150">
        <f>VLOOKUP($B150,XY_MinMax!$A:$G,3,0)</f>
        <v>279</v>
      </c>
      <c r="H150">
        <f>VLOOKUP($B150,XY_MinMax!$A:$G,4,0)</f>
        <v>275.5</v>
      </c>
      <c r="I150">
        <f>VLOOKUP($B150,XY_MinMax!$A:$G,5,0)</f>
        <v>404.7</v>
      </c>
      <c r="J150">
        <f>VLOOKUP($B150,XY_MinMax!$A:$G,7,0)</f>
        <v>406.1</v>
      </c>
      <c r="K150">
        <f>VLOOKUP($B150,XY_MinMax!$A:$G,6,0)</f>
        <v>405.7</v>
      </c>
      <c r="L150">
        <f>tbl_Countries[[#This Row],[Xmax]]-tbl_Countries[[#This Row],[Xmin]]</f>
        <v>4.6999999999999886</v>
      </c>
      <c r="M150">
        <f>tbl_Countries[[#This Row],[Ymax]]-tbl_Countries[[#This Row],[Ymin]]</f>
        <v>1.4000000000000341</v>
      </c>
      <c r="N150" t="s">
        <v>29274</v>
      </c>
      <c r="O150" t="s">
        <v>29275</v>
      </c>
      <c r="P150" t="s">
        <v>29276</v>
      </c>
      <c r="Q150" t="s">
        <v>608</v>
      </c>
      <c r="R150">
        <v>264</v>
      </c>
      <c r="S150">
        <v>264</v>
      </c>
      <c r="T150">
        <v>0</v>
      </c>
      <c r="U150" t="s">
        <v>2024</v>
      </c>
      <c r="V150" t="s">
        <v>610</v>
      </c>
      <c r="W150" t="s">
        <v>610</v>
      </c>
      <c r="X150" t="s">
        <v>22596</v>
      </c>
      <c r="Y150" t="s">
        <v>29277</v>
      </c>
      <c r="Z150" t="s">
        <v>29278</v>
      </c>
      <c r="AA150" t="s">
        <v>610</v>
      </c>
      <c r="AB150" t="s">
        <v>614</v>
      </c>
      <c r="AC150" t="s">
        <v>29279</v>
      </c>
      <c r="AD150" s="3">
        <v>8.0000000000000002E-3</v>
      </c>
      <c r="AE150" s="3">
        <v>2.1000000000000001E-2</v>
      </c>
      <c r="AF150" s="3">
        <v>8.3000000000000004E-2</v>
      </c>
      <c r="AG150" s="3">
        <v>0.52900000000000003</v>
      </c>
      <c r="AH150" s="3">
        <v>0.35899999999999999</v>
      </c>
      <c r="AI150" t="s">
        <v>29288</v>
      </c>
      <c r="AJ150">
        <v>59613</v>
      </c>
      <c r="AK150" t="s">
        <v>29290</v>
      </c>
      <c r="AL150" t="s">
        <v>29291</v>
      </c>
      <c r="AM150" t="s">
        <v>29292</v>
      </c>
      <c r="AN150" s="3">
        <v>0.17910000000000001</v>
      </c>
      <c r="AO150" s="3">
        <v>0.122</v>
      </c>
      <c r="AP150" s="3">
        <v>0.42120000000000002</v>
      </c>
      <c r="AQ150" s="3">
        <v>0.1464</v>
      </c>
      <c r="AR150" s="3">
        <v>0.1313</v>
      </c>
      <c r="AS150" s="4">
        <v>1.9599999999999999E-2</v>
      </c>
      <c r="AT150" t="s">
        <v>29303</v>
      </c>
      <c r="AU150" t="s">
        <v>1233</v>
      </c>
      <c r="AV150" t="s">
        <v>29304</v>
      </c>
      <c r="AW150" t="s">
        <v>1587</v>
      </c>
      <c r="AX150" t="s">
        <v>29306</v>
      </c>
      <c r="AY150" t="s">
        <v>10582</v>
      </c>
      <c r="AZ150" t="s">
        <v>739</v>
      </c>
      <c r="BA150" t="s">
        <v>37459</v>
      </c>
      <c r="BB150" t="s">
        <v>17668</v>
      </c>
      <c r="BC150" t="s">
        <v>29311</v>
      </c>
      <c r="BD150" t="s">
        <v>29312</v>
      </c>
      <c r="BE150" t="s">
        <v>6002</v>
      </c>
      <c r="BF150" t="s">
        <v>29313</v>
      </c>
      <c r="BG150" t="s">
        <v>1111</v>
      </c>
      <c r="BH150" t="s">
        <v>29314</v>
      </c>
      <c r="BI150" t="s">
        <v>29317</v>
      </c>
      <c r="BJ150" t="s">
        <v>29318</v>
      </c>
      <c r="BK150" t="s">
        <v>35622</v>
      </c>
      <c r="BL150" t="s">
        <v>29327</v>
      </c>
      <c r="BM150" s="3" t="s">
        <v>610</v>
      </c>
      <c r="BN150" t="s">
        <v>610</v>
      </c>
      <c r="BO150" t="s">
        <v>37662</v>
      </c>
      <c r="BP150" s="2">
        <v>1</v>
      </c>
      <c r="BQ150" s="2">
        <v>0</v>
      </c>
      <c r="BR150" s="2">
        <v>0</v>
      </c>
      <c r="BS150" s="2">
        <v>0</v>
      </c>
      <c r="BT150" t="s">
        <v>29355</v>
      </c>
      <c r="BU150">
        <v>3</v>
      </c>
      <c r="BV150" t="s">
        <v>610</v>
      </c>
      <c r="BW150">
        <v>785</v>
      </c>
      <c r="BX150">
        <f>IF(ISNA(VLOOKUP(tbl_Countries[[#This Row],[name]],HDI!A:B,2,0)),0,VLOOKUP(tbl_Countries[[#This Row],[name]],HDI!A:B,2,0))</f>
        <v>0</v>
      </c>
    </row>
    <row r="151" spans="1:76" x14ac:dyDescent="0.25">
      <c r="A151" t="s">
        <v>33027</v>
      </c>
      <c r="B151" t="s">
        <v>37039</v>
      </c>
      <c r="C151" t="s">
        <v>37040</v>
      </c>
      <c r="D151" t="s">
        <v>8459</v>
      </c>
      <c r="E151" t="s">
        <v>44021</v>
      </c>
      <c r="F151">
        <f>VLOOKUP($B151,XY_MinMax!$A:$G,2,0)</f>
        <v>305.8</v>
      </c>
      <c r="G151">
        <f>VLOOKUP($B151,XY_MinMax!$A:$G,3,0)</f>
        <v>306.3</v>
      </c>
      <c r="H151">
        <f>VLOOKUP($B151,XY_MinMax!$A:$G,4,0)</f>
        <v>306</v>
      </c>
      <c r="I151">
        <f>VLOOKUP($B151,XY_MinMax!$A:$G,5,0)</f>
        <v>425.3</v>
      </c>
      <c r="J151">
        <f>VLOOKUP($B151,XY_MinMax!$A:$G,7,0)</f>
        <v>425.9</v>
      </c>
      <c r="K151">
        <f>VLOOKUP($B151,XY_MinMax!$A:$G,6,0)</f>
        <v>425.6</v>
      </c>
      <c r="L151">
        <f>tbl_Countries[[#This Row],[Xmax]]-tbl_Countries[[#This Row],[Xmin]]</f>
        <v>0.5</v>
      </c>
      <c r="M151">
        <f>tbl_Countries[[#This Row],[Ymax]]-tbl_Countries[[#This Row],[Ymin]]</f>
        <v>0.59999999999996589</v>
      </c>
      <c r="N151" t="s">
        <v>35401</v>
      </c>
      <c r="O151" t="s">
        <v>33029</v>
      </c>
      <c r="P151" t="s">
        <v>33030</v>
      </c>
      <c r="Q151" t="s">
        <v>608</v>
      </c>
      <c r="R151">
        <v>180</v>
      </c>
      <c r="S151">
        <v>180</v>
      </c>
      <c r="T151">
        <v>0</v>
      </c>
      <c r="U151" t="s">
        <v>33031</v>
      </c>
      <c r="V151" t="s">
        <v>610</v>
      </c>
      <c r="W151" t="s">
        <v>610</v>
      </c>
      <c r="X151" t="s">
        <v>33032</v>
      </c>
      <c r="Y151" t="s">
        <v>33033</v>
      </c>
      <c r="Z151" t="s">
        <v>33034</v>
      </c>
      <c r="AA151" t="s">
        <v>610</v>
      </c>
      <c r="AB151" t="s">
        <v>614</v>
      </c>
      <c r="AC151" t="s">
        <v>33035</v>
      </c>
      <c r="AD151" s="3">
        <v>0.111</v>
      </c>
      <c r="AE151" s="3">
        <v>0</v>
      </c>
      <c r="AF151" s="3">
        <v>0</v>
      </c>
      <c r="AG151" s="3">
        <v>2.3E-2</v>
      </c>
      <c r="AH151" s="3">
        <v>0.86599999999999999</v>
      </c>
      <c r="AI151" t="s">
        <v>33041</v>
      </c>
      <c r="AJ151">
        <v>116576</v>
      </c>
      <c r="AK151" t="s">
        <v>33043</v>
      </c>
      <c r="AL151" t="s">
        <v>33044</v>
      </c>
      <c r="AM151" t="s">
        <v>33045</v>
      </c>
      <c r="AN151" s="3">
        <v>0.17610000000000001</v>
      </c>
      <c r="AO151" s="3">
        <v>0.12529999999999999</v>
      </c>
      <c r="AP151" s="3">
        <v>0.41289999999999999</v>
      </c>
      <c r="AQ151" s="3">
        <v>0.14510000000000001</v>
      </c>
      <c r="AR151" s="3">
        <v>0.1406</v>
      </c>
      <c r="AS151" s="4">
        <v>1.24E-2</v>
      </c>
      <c r="AT151" t="s">
        <v>5388</v>
      </c>
      <c r="AU151" t="s">
        <v>6515</v>
      </c>
      <c r="AV151" t="s">
        <v>33054</v>
      </c>
      <c r="AW151" t="s">
        <v>33055</v>
      </c>
      <c r="AX151" t="s">
        <v>33056</v>
      </c>
      <c r="AY151" t="s">
        <v>26341</v>
      </c>
      <c r="AZ151" t="s">
        <v>33059</v>
      </c>
      <c r="BA151" t="s">
        <v>37452</v>
      </c>
      <c r="BB151" t="s">
        <v>33063</v>
      </c>
      <c r="BC151" t="s">
        <v>33064</v>
      </c>
      <c r="BD151" t="s">
        <v>33065</v>
      </c>
      <c r="BE151" t="s">
        <v>682</v>
      </c>
      <c r="BF151" t="s">
        <v>33066</v>
      </c>
      <c r="BG151" t="s">
        <v>33066</v>
      </c>
      <c r="BH151" t="s">
        <v>33067</v>
      </c>
      <c r="BI151" t="s">
        <v>33069</v>
      </c>
      <c r="BJ151" t="s">
        <v>33070</v>
      </c>
      <c r="BK151" t="s">
        <v>37453</v>
      </c>
      <c r="BL151" t="s">
        <v>33081</v>
      </c>
      <c r="BM151" s="3">
        <v>1.2E-2</v>
      </c>
      <c r="BN151">
        <v>37500</v>
      </c>
      <c r="BO151" t="s">
        <v>37659</v>
      </c>
      <c r="BP151" s="2">
        <v>0.87</v>
      </c>
      <c r="BQ151" s="2">
        <v>0</v>
      </c>
      <c r="BR151" s="2">
        <v>0</v>
      </c>
      <c r="BS151" s="2">
        <v>0.13</v>
      </c>
      <c r="BT151" t="s">
        <v>33124</v>
      </c>
      <c r="BU151">
        <v>1</v>
      </c>
      <c r="BV151" t="s">
        <v>610</v>
      </c>
      <c r="BW151" t="s">
        <v>610</v>
      </c>
      <c r="BX151">
        <f>IF(ISNA(VLOOKUP(tbl_Countries[[#This Row],[name]],HDI!A:B,2,0)),0,VLOOKUP(tbl_Countries[[#This Row],[name]],HDI!A:B,2,0))</f>
        <v>0</v>
      </c>
    </row>
    <row r="152" spans="1:76" x14ac:dyDescent="0.25">
      <c r="A152" t="s">
        <v>1050</v>
      </c>
      <c r="B152" t="s">
        <v>37367</v>
      </c>
      <c r="C152" t="s">
        <v>37368</v>
      </c>
      <c r="D152" t="s">
        <v>8459</v>
      </c>
      <c r="E152" t="s">
        <v>44229</v>
      </c>
      <c r="F152">
        <f>VLOOKUP($B152,XY_MinMax!$A:$G,2,0)</f>
        <v>320.39999999999998</v>
      </c>
      <c r="G152">
        <f>VLOOKUP($B152,XY_MinMax!$A:$G,3,0)</f>
        <v>321.8</v>
      </c>
      <c r="H152">
        <f>VLOOKUP($B152,XY_MinMax!$A:$G,4,0)</f>
        <v>321.10000000000002</v>
      </c>
      <c r="I152">
        <f>VLOOKUP($B152,XY_MinMax!$A:$G,5,0)</f>
        <v>407.6</v>
      </c>
      <c r="J152">
        <f>VLOOKUP($B152,XY_MinMax!$A:$G,7,0)</f>
        <v>408.7</v>
      </c>
      <c r="K152">
        <f>VLOOKUP($B152,XY_MinMax!$A:$G,6,0)</f>
        <v>408.3</v>
      </c>
      <c r="L152">
        <f>tbl_Countries[[#This Row],[Xmax]]-tbl_Countries[[#This Row],[Xmin]]</f>
        <v>1.4000000000000341</v>
      </c>
      <c r="M152">
        <f>tbl_Countries[[#This Row],[Ymax]]-tbl_Countries[[#This Row],[Ymin]]</f>
        <v>1.0999999999999659</v>
      </c>
      <c r="N152" t="s">
        <v>1053</v>
      </c>
      <c r="O152" t="s">
        <v>1054</v>
      </c>
      <c r="P152" t="s">
        <v>1055</v>
      </c>
      <c r="Q152" t="s">
        <v>608</v>
      </c>
      <c r="R152">
        <v>151</v>
      </c>
      <c r="S152">
        <v>151</v>
      </c>
      <c r="T152">
        <v>0</v>
      </c>
      <c r="U152" t="s">
        <v>1056</v>
      </c>
      <c r="V152" t="s">
        <v>610</v>
      </c>
      <c r="W152" t="s">
        <v>610</v>
      </c>
      <c r="X152" t="s">
        <v>1057</v>
      </c>
      <c r="Y152" t="s">
        <v>1059</v>
      </c>
      <c r="Z152" t="s">
        <v>1060</v>
      </c>
      <c r="AA152" t="s">
        <v>610</v>
      </c>
      <c r="AB152" t="s">
        <v>614</v>
      </c>
      <c r="AC152" t="s">
        <v>1061</v>
      </c>
      <c r="AD152" s="3">
        <v>6.7000000000000004E-2</v>
      </c>
      <c r="AE152" s="3">
        <v>6.7000000000000004E-2</v>
      </c>
      <c r="AF152" s="3">
        <v>0.33300000000000002</v>
      </c>
      <c r="AG152" s="3">
        <v>0.24299999999999999</v>
      </c>
      <c r="AH152" s="3">
        <v>0.28999999999999998</v>
      </c>
      <c r="AI152" t="s">
        <v>1070</v>
      </c>
      <c r="AJ152">
        <v>35802</v>
      </c>
      <c r="AK152" t="s">
        <v>1072</v>
      </c>
      <c r="AL152" t="s">
        <v>1073</v>
      </c>
      <c r="AM152" t="s">
        <v>1074</v>
      </c>
      <c r="AN152" s="3">
        <v>0.16719999999999999</v>
      </c>
      <c r="AO152" s="3">
        <v>0.1298</v>
      </c>
      <c r="AP152" s="3">
        <v>0.49049999999999999</v>
      </c>
      <c r="AQ152" s="3">
        <v>0.1193</v>
      </c>
      <c r="AR152" s="3">
        <v>9.3200000000000005E-2</v>
      </c>
      <c r="AS152" s="4">
        <v>2.1999999999999999E-2</v>
      </c>
      <c r="AT152" t="s">
        <v>1085</v>
      </c>
      <c r="AU152" t="s">
        <v>1086</v>
      </c>
      <c r="AV152" t="s">
        <v>1087</v>
      </c>
      <c r="AW152" t="s">
        <v>1088</v>
      </c>
      <c r="AX152" t="s">
        <v>1090</v>
      </c>
      <c r="AY152" t="s">
        <v>1098</v>
      </c>
      <c r="AZ152" t="s">
        <v>1105</v>
      </c>
      <c r="BA152" t="s">
        <v>1107</v>
      </c>
      <c r="BB152" t="s">
        <v>1108</v>
      </c>
      <c r="BC152" t="s">
        <v>1109</v>
      </c>
      <c r="BD152" t="s">
        <v>1110</v>
      </c>
      <c r="BE152" t="s">
        <v>682</v>
      </c>
      <c r="BF152" t="s">
        <v>1111</v>
      </c>
      <c r="BG152" t="s">
        <v>1111</v>
      </c>
      <c r="BH152" t="s">
        <v>1112</v>
      </c>
      <c r="BI152" t="s">
        <v>1113</v>
      </c>
      <c r="BJ152" t="s">
        <v>1114</v>
      </c>
      <c r="BK152" t="s">
        <v>1123</v>
      </c>
      <c r="BL152" t="s">
        <v>1124</v>
      </c>
      <c r="BM152" s="3">
        <v>0.02</v>
      </c>
      <c r="BN152">
        <v>34200</v>
      </c>
      <c r="BO152" t="s">
        <v>610</v>
      </c>
      <c r="BP152" s="2">
        <v>0.97</v>
      </c>
      <c r="BQ152" s="2">
        <v>0</v>
      </c>
      <c r="BR152" s="2">
        <v>0</v>
      </c>
      <c r="BS152" s="2">
        <v>0.03</v>
      </c>
      <c r="BT152" t="s">
        <v>1165</v>
      </c>
      <c r="BU152">
        <v>4</v>
      </c>
      <c r="BV152" t="s">
        <v>610</v>
      </c>
      <c r="BW152">
        <v>200</v>
      </c>
      <c r="BX152">
        <f>IF(ISNA(VLOOKUP(tbl_Countries[[#This Row],[name]],HDI!A:B,2,0)),0,VLOOKUP(tbl_Countries[[#This Row],[name]],HDI!A:B,2,0))</f>
        <v>0</v>
      </c>
    </row>
    <row r="153" spans="1:76" x14ac:dyDescent="0.25">
      <c r="A153" t="s">
        <v>17631</v>
      </c>
      <c r="B153" t="s">
        <v>37160</v>
      </c>
      <c r="C153" t="s">
        <v>37161</v>
      </c>
      <c r="D153" t="s">
        <v>8459</v>
      </c>
      <c r="E153" t="s">
        <v>44102</v>
      </c>
      <c r="F153">
        <f>VLOOKUP($B153,XY_MinMax!$A:$G,2,0)</f>
        <v>327.5</v>
      </c>
      <c r="G153">
        <f>VLOOKUP($B153,XY_MinMax!$A:$G,3,0)</f>
        <v>327.7</v>
      </c>
      <c r="H153">
        <f>VLOOKUP($B153,XY_MinMax!$A:$G,4,0)</f>
        <v>327.60000000000002</v>
      </c>
      <c r="I153">
        <f>VLOOKUP($B153,XY_MinMax!$A:$G,5,0)</f>
        <v>413.2</v>
      </c>
      <c r="J153">
        <f>VLOOKUP($B153,XY_MinMax!$A:$G,7,0)</f>
        <v>413.7</v>
      </c>
      <c r="K153">
        <f>VLOOKUP($B153,XY_MinMax!$A:$G,6,0)</f>
        <v>413.5</v>
      </c>
      <c r="L153">
        <f>tbl_Countries[[#This Row],[Xmax]]-tbl_Countries[[#This Row],[Xmin]]</f>
        <v>0.19999999999998863</v>
      </c>
      <c r="M153">
        <f>tbl_Countries[[#This Row],[Ymax]]-tbl_Countries[[#This Row],[Ymin]]</f>
        <v>0.5</v>
      </c>
      <c r="N153" t="s">
        <v>36027</v>
      </c>
      <c r="O153" t="s">
        <v>17633</v>
      </c>
      <c r="P153" t="s">
        <v>17634</v>
      </c>
      <c r="Q153" t="s">
        <v>608</v>
      </c>
      <c r="R153">
        <v>102</v>
      </c>
      <c r="S153">
        <v>102</v>
      </c>
      <c r="T153">
        <v>0</v>
      </c>
      <c r="U153" t="s">
        <v>17635</v>
      </c>
      <c r="V153" t="s">
        <v>610</v>
      </c>
      <c r="W153" t="s">
        <v>610</v>
      </c>
      <c r="X153" t="s">
        <v>17636</v>
      </c>
      <c r="Y153" t="s">
        <v>17637</v>
      </c>
      <c r="Z153" t="s">
        <v>17638</v>
      </c>
      <c r="AA153" t="s">
        <v>610</v>
      </c>
      <c r="AB153" t="s">
        <v>614</v>
      </c>
      <c r="AC153" t="s">
        <v>17639</v>
      </c>
      <c r="AD153" s="3">
        <v>0.2</v>
      </c>
      <c r="AE153" s="3">
        <v>0</v>
      </c>
      <c r="AF153" s="3">
        <v>0.1</v>
      </c>
      <c r="AG153" s="3">
        <v>0.25</v>
      </c>
      <c r="AH153" s="3">
        <v>0.45</v>
      </c>
      <c r="AI153" t="s">
        <v>17643</v>
      </c>
      <c r="AJ153">
        <v>5315</v>
      </c>
      <c r="AK153" t="s">
        <v>17645</v>
      </c>
      <c r="AL153" t="s">
        <v>17646</v>
      </c>
      <c r="AM153" t="s">
        <v>17647</v>
      </c>
      <c r="AN153" s="3">
        <v>0.15989999999999999</v>
      </c>
      <c r="AO153" s="3">
        <v>0.21390000000000001</v>
      </c>
      <c r="AP153" s="3">
        <v>0.4758</v>
      </c>
      <c r="AQ153" s="3">
        <v>8.8099999999999998E-2</v>
      </c>
      <c r="AR153" s="3">
        <v>6.2300000000000001E-2</v>
      </c>
      <c r="AS153" s="4">
        <v>4.3E-3</v>
      </c>
      <c r="AT153" t="s">
        <v>5132</v>
      </c>
      <c r="AU153" t="s">
        <v>17657</v>
      </c>
      <c r="AV153" t="s">
        <v>1684</v>
      </c>
      <c r="AW153" t="s">
        <v>17658</v>
      </c>
      <c r="AX153" t="s">
        <v>610</v>
      </c>
      <c r="AY153" t="s">
        <v>17663</v>
      </c>
      <c r="AZ153" t="s">
        <v>4959</v>
      </c>
      <c r="BA153" t="s">
        <v>17667</v>
      </c>
      <c r="BB153" t="s">
        <v>17668</v>
      </c>
      <c r="BC153" t="s">
        <v>36028</v>
      </c>
      <c r="BD153" t="s">
        <v>17669</v>
      </c>
      <c r="BE153" t="s">
        <v>682</v>
      </c>
      <c r="BF153" t="s">
        <v>17670</v>
      </c>
      <c r="BG153" t="s">
        <v>1111</v>
      </c>
      <c r="BH153" t="s">
        <v>17671</v>
      </c>
      <c r="BI153" t="s">
        <v>17674</v>
      </c>
      <c r="BJ153" t="s">
        <v>17675</v>
      </c>
      <c r="BK153" t="s">
        <v>36031</v>
      </c>
      <c r="BL153" t="s">
        <v>610</v>
      </c>
      <c r="BM153" s="3" t="s">
        <v>610</v>
      </c>
      <c r="BN153" t="s">
        <v>610</v>
      </c>
      <c r="BO153" t="s">
        <v>37649</v>
      </c>
      <c r="BP153" s="2">
        <v>1</v>
      </c>
      <c r="BQ153" s="2">
        <v>0</v>
      </c>
      <c r="BR153" s="2">
        <v>0</v>
      </c>
      <c r="BS153" s="2">
        <v>0</v>
      </c>
      <c r="BT153" t="s">
        <v>17719</v>
      </c>
      <c r="BU153">
        <v>1</v>
      </c>
      <c r="BV153" t="s">
        <v>610</v>
      </c>
      <c r="BW153" t="s">
        <v>610</v>
      </c>
      <c r="BX153">
        <f>IF(ISNA(VLOOKUP(tbl_Countries[[#This Row],[name]],HDI!A:B,2,0)),0,VLOOKUP(tbl_Countries[[#This Row],[name]],HDI!A:B,2,0))</f>
        <v>0</v>
      </c>
    </row>
    <row r="154" spans="1:76" x14ac:dyDescent="0.25">
      <c r="A154" t="s">
        <v>35127</v>
      </c>
      <c r="B154" t="s">
        <v>37003</v>
      </c>
      <c r="C154" t="s">
        <v>37004</v>
      </c>
      <c r="D154" t="s">
        <v>8459</v>
      </c>
      <c r="E154" t="s">
        <v>43996</v>
      </c>
      <c r="F154">
        <f>VLOOKUP($B154,XY_MinMax!$A:$G,2,0)</f>
        <v>325</v>
      </c>
      <c r="G154">
        <f>VLOOKUP($B154,XY_MinMax!$A:$G,3,0)</f>
        <v>325.39999999999998</v>
      </c>
      <c r="H154">
        <f>VLOOKUP($B154,XY_MinMax!$A:$G,4,0)</f>
        <v>325.2</v>
      </c>
      <c r="I154">
        <f>VLOOKUP($B154,XY_MinMax!$A:$G,5,0)</f>
        <v>409.1</v>
      </c>
      <c r="J154">
        <f>VLOOKUP($B154,XY_MinMax!$A:$G,7,0)</f>
        <v>409.3</v>
      </c>
      <c r="K154">
        <f>VLOOKUP($B154,XY_MinMax!$A:$G,6,0)</f>
        <v>409.2</v>
      </c>
      <c r="L154">
        <f>tbl_Countries[[#This Row],[Xmax]]-tbl_Countries[[#This Row],[Xmin]]</f>
        <v>0.39999999999997726</v>
      </c>
      <c r="M154">
        <f>tbl_Countries[[#This Row],[Ymax]]-tbl_Countries[[#This Row],[Ymin]]</f>
        <v>0.19999999999998863</v>
      </c>
      <c r="N154" t="s">
        <v>35129</v>
      </c>
      <c r="O154" t="s">
        <v>35130</v>
      </c>
      <c r="P154" t="s">
        <v>35131</v>
      </c>
      <c r="Q154" t="s">
        <v>608</v>
      </c>
      <c r="R154">
        <v>91</v>
      </c>
      <c r="S154">
        <v>91</v>
      </c>
      <c r="T154">
        <v>0</v>
      </c>
      <c r="U154" t="s">
        <v>24989</v>
      </c>
      <c r="V154" t="s">
        <v>610</v>
      </c>
      <c r="W154" t="s">
        <v>610</v>
      </c>
      <c r="X154" t="s">
        <v>35132</v>
      </c>
      <c r="Y154" t="s">
        <v>35133</v>
      </c>
      <c r="Z154" t="s">
        <v>35134</v>
      </c>
      <c r="AA154" t="s">
        <v>610</v>
      </c>
      <c r="AB154" t="s">
        <v>614</v>
      </c>
      <c r="AC154" t="s">
        <v>35135</v>
      </c>
      <c r="AD154" s="3">
        <v>0</v>
      </c>
      <c r="AE154" s="3">
        <v>0</v>
      </c>
      <c r="AF154" s="3">
        <v>0</v>
      </c>
      <c r="AG154" s="3">
        <v>0.61099999999999999</v>
      </c>
      <c r="AH154" s="3">
        <v>0.38900000000000001</v>
      </c>
      <c r="AI154" t="s">
        <v>35142</v>
      </c>
      <c r="AJ154">
        <v>17422</v>
      </c>
      <c r="AK154" t="s">
        <v>35144</v>
      </c>
      <c r="AL154" t="s">
        <v>35145</v>
      </c>
      <c r="AM154" t="s">
        <v>35146</v>
      </c>
      <c r="AN154" s="3">
        <v>0.22009999999999999</v>
      </c>
      <c r="AO154" s="3">
        <v>0.1406</v>
      </c>
      <c r="AP154" s="3">
        <v>0.43269999999999997</v>
      </c>
      <c r="AQ154" s="3">
        <v>0.1154</v>
      </c>
      <c r="AR154" s="3">
        <v>9.1300000000000006E-2</v>
      </c>
      <c r="AS154" s="4">
        <v>1.9199999999999998E-2</v>
      </c>
      <c r="AT154" t="s">
        <v>35155</v>
      </c>
      <c r="AU154" t="s">
        <v>35156</v>
      </c>
      <c r="AV154" t="s">
        <v>6686</v>
      </c>
      <c r="AW154" t="s">
        <v>1587</v>
      </c>
      <c r="AX154" t="s">
        <v>35157</v>
      </c>
      <c r="AY154" t="s">
        <v>35158</v>
      </c>
      <c r="AZ154" t="s">
        <v>739</v>
      </c>
      <c r="BA154" t="s">
        <v>37489</v>
      </c>
      <c r="BB154" t="s">
        <v>35159</v>
      </c>
      <c r="BC154" t="s">
        <v>35160</v>
      </c>
      <c r="BD154" t="s">
        <v>35161</v>
      </c>
      <c r="BE154" t="s">
        <v>682</v>
      </c>
      <c r="BF154" t="s">
        <v>1111</v>
      </c>
      <c r="BG154" t="s">
        <v>1111</v>
      </c>
      <c r="BH154" t="s">
        <v>35162</v>
      </c>
      <c r="BI154" t="s">
        <v>35165</v>
      </c>
      <c r="BJ154" t="s">
        <v>35166</v>
      </c>
      <c r="BK154" t="s">
        <v>35174</v>
      </c>
      <c r="BL154" t="s">
        <v>35175</v>
      </c>
      <c r="BM154" s="3" t="s">
        <v>610</v>
      </c>
      <c r="BN154" t="s">
        <v>610</v>
      </c>
      <c r="BO154" t="s">
        <v>37649</v>
      </c>
      <c r="BP154" s="2" t="s">
        <v>610</v>
      </c>
      <c r="BQ154" s="2" t="s">
        <v>610</v>
      </c>
      <c r="BR154" s="2" t="s">
        <v>610</v>
      </c>
      <c r="BS154" s="2" t="s">
        <v>610</v>
      </c>
      <c r="BT154" t="s">
        <v>610</v>
      </c>
      <c r="BU154">
        <v>2</v>
      </c>
      <c r="BV154" t="s">
        <v>610</v>
      </c>
      <c r="BW154">
        <v>175</v>
      </c>
      <c r="BX154">
        <f>IF(ISNA(VLOOKUP(tbl_Countries[[#This Row],[name]],HDI!A:B,2,0)),0,VLOOKUP(tbl_Countries[[#This Row],[name]],HDI!A:B,2,0))</f>
        <v>0</v>
      </c>
    </row>
    <row r="155" spans="1:76" x14ac:dyDescent="0.25">
      <c r="A155" t="s">
        <v>30710</v>
      </c>
      <c r="B155" t="s">
        <v>31743</v>
      </c>
      <c r="C155" t="s">
        <v>37026</v>
      </c>
      <c r="D155" t="s">
        <v>8459</v>
      </c>
      <c r="E155" t="s">
        <v>44012</v>
      </c>
      <c r="F155">
        <f>VLOOKUP($B155,XY_MinMax!$A:$G,2,0)</f>
        <v>320.3</v>
      </c>
      <c r="G155">
        <f>VLOOKUP($B155,XY_MinMax!$A:$G,3,0)</f>
        <v>320.60000000000002</v>
      </c>
      <c r="H155">
        <f>VLOOKUP($B155,XY_MinMax!$A:$G,4,0)</f>
        <v>320.5</v>
      </c>
      <c r="I155">
        <f>VLOOKUP($B155,XY_MinMax!$A:$G,5,0)</f>
        <v>365.8</v>
      </c>
      <c r="J155">
        <f>VLOOKUP($B155,XY_MinMax!$A:$G,7,0)</f>
        <v>366</v>
      </c>
      <c r="K155">
        <f>VLOOKUP($B155,XY_MinMax!$A:$G,6,0)</f>
        <v>365.9</v>
      </c>
      <c r="L155">
        <f>tbl_Countries[[#This Row],[Xmax]]-tbl_Countries[[#This Row],[Xmin]]</f>
        <v>0.30000000000001137</v>
      </c>
      <c r="M155">
        <f>tbl_Countries[[#This Row],[Ymax]]-tbl_Countries[[#This Row],[Ymin]]</f>
        <v>0.19999999999998863</v>
      </c>
      <c r="N155" t="s">
        <v>35491</v>
      </c>
      <c r="O155" t="s">
        <v>30712</v>
      </c>
      <c r="P155" t="s">
        <v>30713</v>
      </c>
      <c r="Q155" t="s">
        <v>8459</v>
      </c>
      <c r="R155">
        <v>54</v>
      </c>
      <c r="S155">
        <v>54</v>
      </c>
      <c r="T155">
        <v>0</v>
      </c>
      <c r="U155" t="s">
        <v>3494</v>
      </c>
      <c r="V155" t="s">
        <v>610</v>
      </c>
      <c r="W155" t="s">
        <v>610</v>
      </c>
      <c r="X155" t="s">
        <v>30714</v>
      </c>
      <c r="Y155" t="s">
        <v>30715</v>
      </c>
      <c r="Z155" t="s">
        <v>30716</v>
      </c>
      <c r="AA155" t="s">
        <v>610</v>
      </c>
      <c r="AB155" t="s">
        <v>1649</v>
      </c>
      <c r="AC155" t="s">
        <v>30717</v>
      </c>
      <c r="AD155" s="3">
        <v>0.14799999999999999</v>
      </c>
      <c r="AE155" s="3">
        <v>0</v>
      </c>
      <c r="AF155" s="3">
        <v>0</v>
      </c>
      <c r="AG155" s="3">
        <v>0.2</v>
      </c>
      <c r="AH155" s="3">
        <v>0.65200000000000002</v>
      </c>
      <c r="AI155" t="s">
        <v>30723</v>
      </c>
      <c r="AJ155">
        <v>71176</v>
      </c>
      <c r="AK155" t="s">
        <v>30725</v>
      </c>
      <c r="AL155" t="s">
        <v>30726</v>
      </c>
      <c r="AM155" t="s">
        <v>30727</v>
      </c>
      <c r="AN155" s="3">
        <v>0.16919999999999999</v>
      </c>
      <c r="AO155" s="3">
        <v>0.1195</v>
      </c>
      <c r="AP155" s="3">
        <v>0.36559999999999998</v>
      </c>
      <c r="AQ155" s="3">
        <v>0.16039999999999999</v>
      </c>
      <c r="AR155" s="3">
        <v>0.18529999999999999</v>
      </c>
      <c r="AS155" s="4">
        <v>4.3E-3</v>
      </c>
      <c r="AT155" t="s">
        <v>6357</v>
      </c>
      <c r="AU155" t="s">
        <v>30736</v>
      </c>
      <c r="AV155" t="s">
        <v>7870</v>
      </c>
      <c r="AW155" t="s">
        <v>1587</v>
      </c>
      <c r="AX155" t="s">
        <v>30738</v>
      </c>
      <c r="AY155" t="s">
        <v>9409</v>
      </c>
      <c r="AZ155" t="s">
        <v>12576</v>
      </c>
      <c r="BA155" t="s">
        <v>30743</v>
      </c>
      <c r="BB155" t="s">
        <v>17668</v>
      </c>
      <c r="BC155" t="s">
        <v>30744</v>
      </c>
      <c r="BD155" t="s">
        <v>30745</v>
      </c>
      <c r="BE155" t="s">
        <v>682</v>
      </c>
      <c r="BF155" t="s">
        <v>35493</v>
      </c>
      <c r="BG155" t="s">
        <v>1111</v>
      </c>
      <c r="BH155" t="s">
        <v>30746</v>
      </c>
      <c r="BI155" t="s">
        <v>30750</v>
      </c>
      <c r="BJ155" t="s">
        <v>30751</v>
      </c>
      <c r="BK155" t="s">
        <v>30765</v>
      </c>
      <c r="BL155" t="s">
        <v>30766</v>
      </c>
      <c r="BM155" s="3" t="s">
        <v>610</v>
      </c>
      <c r="BN155" t="s">
        <v>610</v>
      </c>
      <c r="BO155" t="s">
        <v>37655</v>
      </c>
      <c r="BP155" s="2">
        <v>1</v>
      </c>
      <c r="BQ155" s="2">
        <v>0</v>
      </c>
      <c r="BR155" s="2">
        <v>0</v>
      </c>
      <c r="BS155" s="2">
        <v>0</v>
      </c>
      <c r="BT155" t="s">
        <v>30799</v>
      </c>
      <c r="BU155">
        <v>1</v>
      </c>
      <c r="BV155" t="s">
        <v>610</v>
      </c>
      <c r="BW155">
        <v>447</v>
      </c>
      <c r="BX155">
        <f>IF(ISNA(VLOOKUP(tbl_Countries[[#This Row],[name]],HDI!A:B,2,0)),0,VLOOKUP(tbl_Countries[[#This Row],[name]],HDI!A:B,2,0))</f>
        <v>0</v>
      </c>
    </row>
    <row r="156" spans="1:76" x14ac:dyDescent="0.25">
      <c r="A156" t="s">
        <v>34784</v>
      </c>
      <c r="B156" t="s">
        <v>34966</v>
      </c>
      <c r="C156" t="s">
        <v>37038</v>
      </c>
      <c r="D156" t="s">
        <v>2023</v>
      </c>
      <c r="E156" t="s">
        <v>44020</v>
      </c>
      <c r="F156">
        <f>VLOOKUP($B156,XY_MinMax!$A:$G,2,0)</f>
        <v>813</v>
      </c>
      <c r="G156">
        <f>VLOOKUP($B156,XY_MinMax!$A:$G,3,0)</f>
        <v>941.1</v>
      </c>
      <c r="H156">
        <f>VLOOKUP($B156,XY_MinMax!$A:$G,4,0)</f>
        <v>872.8</v>
      </c>
      <c r="I156">
        <f>VLOOKUP($B156,XY_MinMax!$A:$G,5,0)</f>
        <v>486.2</v>
      </c>
      <c r="J156">
        <f>VLOOKUP($B156,XY_MinMax!$A:$G,7,0)</f>
        <v>595.29999999999995</v>
      </c>
      <c r="K156">
        <f>VLOOKUP($B156,XY_MinMax!$A:$G,6,0)</f>
        <v>534.4</v>
      </c>
      <c r="L156">
        <f>tbl_Countries[[#This Row],[Xmax]]-tbl_Countries[[#This Row],[Xmin]]</f>
        <v>128.10000000000002</v>
      </c>
      <c r="M156">
        <f>tbl_Countries[[#This Row],[Ymax]]-tbl_Countries[[#This Row],[Ymin]]</f>
        <v>109.09999999999997</v>
      </c>
      <c r="N156" t="s">
        <v>36411</v>
      </c>
      <c r="O156" t="s">
        <v>34786</v>
      </c>
      <c r="P156" t="s">
        <v>34787</v>
      </c>
      <c r="Q156" t="s">
        <v>2023</v>
      </c>
      <c r="R156">
        <v>7741220</v>
      </c>
      <c r="S156">
        <v>7682300</v>
      </c>
      <c r="T156">
        <v>58920</v>
      </c>
      <c r="U156" t="s">
        <v>34788</v>
      </c>
      <c r="V156" t="s">
        <v>610</v>
      </c>
      <c r="W156" t="s">
        <v>610</v>
      </c>
      <c r="X156" t="s">
        <v>34789</v>
      </c>
      <c r="Y156" t="s">
        <v>34790</v>
      </c>
      <c r="Z156" t="s">
        <v>34791</v>
      </c>
      <c r="AA156">
        <v>330</v>
      </c>
      <c r="AB156" t="s">
        <v>34793</v>
      </c>
      <c r="AC156" t="s">
        <v>34794</v>
      </c>
      <c r="AD156" s="3">
        <v>0.11600000000000001</v>
      </c>
      <c r="AE156" s="3">
        <v>8.9999999999999998E-4</v>
      </c>
      <c r="AF156" s="3">
        <v>0.88400000000000001</v>
      </c>
      <c r="AG156" s="3">
        <v>0.16200000000000001</v>
      </c>
      <c r="AH156" s="3">
        <v>0.309</v>
      </c>
      <c r="AI156" t="s">
        <v>37454</v>
      </c>
      <c r="AJ156">
        <v>23470145</v>
      </c>
      <c r="AK156" t="s">
        <v>34804</v>
      </c>
      <c r="AL156" t="s">
        <v>34805</v>
      </c>
      <c r="AM156" t="s">
        <v>34806</v>
      </c>
      <c r="AN156" s="3">
        <v>0.17749999999999999</v>
      </c>
      <c r="AO156" s="3">
        <v>0.12620000000000001</v>
      </c>
      <c r="AP156" s="3">
        <v>0.41349999999999998</v>
      </c>
      <c r="AQ156" s="3">
        <v>0.11840000000000001</v>
      </c>
      <c r="AR156" s="3">
        <v>0.16439999999999999</v>
      </c>
      <c r="AS156" s="4">
        <v>1.01E-2</v>
      </c>
      <c r="AT156" t="s">
        <v>29303</v>
      </c>
      <c r="AU156" t="s">
        <v>15320</v>
      </c>
      <c r="AV156" t="s">
        <v>2162</v>
      </c>
      <c r="AW156" t="s">
        <v>34818</v>
      </c>
      <c r="AX156" t="s">
        <v>34819</v>
      </c>
      <c r="AY156" t="s">
        <v>16693</v>
      </c>
      <c r="AZ156" t="s">
        <v>34825</v>
      </c>
      <c r="BA156" t="s">
        <v>37455</v>
      </c>
      <c r="BB156" t="s">
        <v>34829</v>
      </c>
      <c r="BC156" t="s">
        <v>34830</v>
      </c>
      <c r="BD156" t="s">
        <v>34831</v>
      </c>
      <c r="BE156" t="s">
        <v>6192</v>
      </c>
      <c r="BF156" t="s">
        <v>34833</v>
      </c>
      <c r="BG156" t="s">
        <v>34834</v>
      </c>
      <c r="BH156" t="s">
        <v>34835</v>
      </c>
      <c r="BI156" t="s">
        <v>34839</v>
      </c>
      <c r="BJ156" t="s">
        <v>34840</v>
      </c>
      <c r="BK156" t="s">
        <v>35466</v>
      </c>
      <c r="BL156" t="s">
        <v>34860</v>
      </c>
      <c r="BM156" s="3">
        <v>2.1999999999999999E-2</v>
      </c>
      <c r="BN156">
        <v>50400</v>
      </c>
      <c r="BO156" t="s">
        <v>37633</v>
      </c>
      <c r="BP156" s="2">
        <v>0.72</v>
      </c>
      <c r="BQ156" s="2">
        <v>0</v>
      </c>
      <c r="BR156" s="2">
        <v>0.11</v>
      </c>
      <c r="BS156" s="2">
        <v>0.17</v>
      </c>
      <c r="BT156" t="s">
        <v>34915</v>
      </c>
      <c r="BU156">
        <v>480</v>
      </c>
      <c r="BV156">
        <v>33343</v>
      </c>
      <c r="BW156">
        <v>873573</v>
      </c>
      <c r="BX156">
        <f>IF(ISNA(VLOOKUP(tbl_Countries[[#This Row],[name]],HDI!A:B,2,0)),0,VLOOKUP(tbl_Countries[[#This Row],[name]],HDI!A:B,2,0))</f>
        <v>0.94399999999999995</v>
      </c>
    </row>
    <row r="157" spans="1:76" x14ac:dyDescent="0.25">
      <c r="A157" t="s">
        <v>6116</v>
      </c>
      <c r="B157" t="s">
        <v>11344</v>
      </c>
      <c r="C157" t="s">
        <v>37231</v>
      </c>
      <c r="D157" t="s">
        <v>2023</v>
      </c>
      <c r="E157" t="s">
        <v>44157</v>
      </c>
      <c r="F157">
        <f>VLOOKUP($B157,XY_MinMax!$A:$G,2,0)</f>
        <v>890.5</v>
      </c>
      <c r="G157">
        <f>VLOOKUP($B157,XY_MinMax!$A:$G,3,0)</f>
        <v>942.2</v>
      </c>
      <c r="H157">
        <f>VLOOKUP($B157,XY_MinMax!$A:$G,4,0)</f>
        <v>902.6</v>
      </c>
      <c r="I157">
        <f>VLOOKUP($B157,XY_MinMax!$A:$G,5,0)</f>
        <v>463.9</v>
      </c>
      <c r="J157">
        <f>VLOOKUP($B157,XY_MinMax!$A:$G,7,0)</f>
        <v>493</v>
      </c>
      <c r="K157">
        <f>VLOOKUP($B157,XY_MinMax!$A:$G,6,0)</f>
        <v>478.6</v>
      </c>
      <c r="L157">
        <f>tbl_Countries[[#This Row],[Xmax]]-tbl_Countries[[#This Row],[Xmin]]</f>
        <v>51.700000000000045</v>
      </c>
      <c r="M157">
        <f>tbl_Countries[[#This Row],[Ymax]]-tbl_Countries[[#This Row],[Ymin]]</f>
        <v>29.100000000000023</v>
      </c>
      <c r="N157" t="s">
        <v>6118</v>
      </c>
      <c r="O157" t="s">
        <v>6119</v>
      </c>
      <c r="P157" t="s">
        <v>6120</v>
      </c>
      <c r="Q157" t="s">
        <v>2023</v>
      </c>
      <c r="R157">
        <v>462840</v>
      </c>
      <c r="S157">
        <v>452860</v>
      </c>
      <c r="T157">
        <v>9980</v>
      </c>
      <c r="U157" t="s">
        <v>6121</v>
      </c>
      <c r="V157" t="s">
        <v>6122</v>
      </c>
      <c r="W157" t="s">
        <v>6123</v>
      </c>
      <c r="X157" t="s">
        <v>6124</v>
      </c>
      <c r="Y157" t="s">
        <v>6125</v>
      </c>
      <c r="Z157" t="s">
        <v>6126</v>
      </c>
      <c r="AA157">
        <v>667</v>
      </c>
      <c r="AB157" t="s">
        <v>2028</v>
      </c>
      <c r="AC157" t="s">
        <v>6128</v>
      </c>
      <c r="AD157" s="3">
        <v>7.0000000000000001E-3</v>
      </c>
      <c r="AE157" s="3">
        <v>1.4999999999999999E-2</v>
      </c>
      <c r="AF157" s="3">
        <v>4.0000000000000001E-3</v>
      </c>
      <c r="AG157" s="3">
        <v>0.63100000000000001</v>
      </c>
      <c r="AH157" s="3">
        <v>0.34300000000000003</v>
      </c>
      <c r="AI157" t="s">
        <v>36846</v>
      </c>
      <c r="AJ157">
        <v>7027332</v>
      </c>
      <c r="AK157" t="s">
        <v>6139</v>
      </c>
      <c r="AL157" t="s">
        <v>6140</v>
      </c>
      <c r="AM157" t="s">
        <v>6141</v>
      </c>
      <c r="AN157" s="3">
        <v>0.32940000000000003</v>
      </c>
      <c r="AO157" s="3">
        <v>0.19939999999999999</v>
      </c>
      <c r="AP157" s="3">
        <v>0.37130000000000002</v>
      </c>
      <c r="AQ157" s="3">
        <v>5.5899999999999998E-2</v>
      </c>
      <c r="AR157" s="3">
        <v>4.3999999999999997E-2</v>
      </c>
      <c r="AS157" s="4">
        <v>1.67E-2</v>
      </c>
      <c r="AT157" t="s">
        <v>6156</v>
      </c>
      <c r="AU157" t="s">
        <v>6157</v>
      </c>
      <c r="AV157" t="s">
        <v>1684</v>
      </c>
      <c r="AW157" t="s">
        <v>6158</v>
      </c>
      <c r="AX157" t="s">
        <v>6160</v>
      </c>
      <c r="AY157" t="s">
        <v>6165</v>
      </c>
      <c r="AZ157" t="s">
        <v>739</v>
      </c>
      <c r="BA157" t="s">
        <v>37567</v>
      </c>
      <c r="BB157" t="s">
        <v>679</v>
      </c>
      <c r="BC157" t="s">
        <v>6190</v>
      </c>
      <c r="BD157" t="s">
        <v>6191</v>
      </c>
      <c r="BE157" t="s">
        <v>6192</v>
      </c>
      <c r="BF157" t="s">
        <v>6193</v>
      </c>
      <c r="BG157" t="s">
        <v>6194</v>
      </c>
      <c r="BH157" t="s">
        <v>6195</v>
      </c>
      <c r="BI157" t="s">
        <v>6199</v>
      </c>
      <c r="BJ157" t="s">
        <v>6200</v>
      </c>
      <c r="BK157" t="s">
        <v>36160</v>
      </c>
      <c r="BL157" t="s">
        <v>6219</v>
      </c>
      <c r="BM157" s="3">
        <v>2.5000000000000001E-2</v>
      </c>
      <c r="BN157">
        <v>3700</v>
      </c>
      <c r="BO157" t="s">
        <v>37729</v>
      </c>
      <c r="BP157" s="2">
        <v>0.63</v>
      </c>
      <c r="BQ157" s="2">
        <v>0</v>
      </c>
      <c r="BR157" s="2">
        <v>0.3</v>
      </c>
      <c r="BS157" s="2">
        <v>7.0000000000000007E-2</v>
      </c>
      <c r="BT157" t="s">
        <v>6288</v>
      </c>
      <c r="BU157">
        <v>561</v>
      </c>
      <c r="BV157" t="s">
        <v>610</v>
      </c>
      <c r="BW157">
        <v>9349</v>
      </c>
      <c r="BX157">
        <f>IF(ISNA(VLOOKUP(tbl_Countries[[#This Row],[name]],HDI!A:B,2,0)),0,VLOOKUP(tbl_Countries[[#This Row],[name]],HDI!A:B,2,0))</f>
        <v>0.55500000000000005</v>
      </c>
    </row>
    <row r="158" spans="1:76" x14ac:dyDescent="0.25">
      <c r="A158" t="s">
        <v>10541</v>
      </c>
      <c r="B158" t="s">
        <v>10542</v>
      </c>
      <c r="C158" t="s">
        <v>37219</v>
      </c>
      <c r="D158" t="s">
        <v>2023</v>
      </c>
      <c r="E158" t="s">
        <v>44145</v>
      </c>
      <c r="F158">
        <f>VLOOKUP($B158,XY_MinMax!$A:$G,2,0)</f>
        <v>6.7</v>
      </c>
      <c r="G158">
        <f>VLOOKUP($B158,XY_MinMax!$A:$G,3,0)</f>
        <v>995.8</v>
      </c>
      <c r="H158">
        <f>VLOOKUP($B158,XY_MinMax!$A:$G,4,0)</f>
        <v>975.4</v>
      </c>
      <c r="I158">
        <f>VLOOKUP($B158,XY_MinMax!$A:$G,5,0)</f>
        <v>545.4</v>
      </c>
      <c r="J158">
        <f>VLOOKUP($B158,XY_MinMax!$A:$G,7,0)</f>
        <v>632.70000000000005</v>
      </c>
      <c r="K158">
        <f>VLOOKUP($B158,XY_MinMax!$A:$G,6,0)</f>
        <v>588.4</v>
      </c>
      <c r="L158">
        <f>tbl_Countries[[#This Row],[Xmax]]-tbl_Countries[[#This Row],[Xmin]]</f>
        <v>989.09999999999991</v>
      </c>
      <c r="M158">
        <f>tbl_Countries[[#This Row],[Ymax]]-tbl_Countries[[#This Row],[Ymin]]</f>
        <v>87.300000000000068</v>
      </c>
      <c r="N158" t="s">
        <v>36128</v>
      </c>
      <c r="O158" t="s">
        <v>10543</v>
      </c>
      <c r="P158" t="s">
        <v>10544</v>
      </c>
      <c r="Q158" t="s">
        <v>2023</v>
      </c>
      <c r="R158">
        <v>268838</v>
      </c>
      <c r="S158">
        <v>264537</v>
      </c>
      <c r="T158">
        <v>4301</v>
      </c>
      <c r="U158" t="s">
        <v>10545</v>
      </c>
      <c r="V158" t="s">
        <v>610</v>
      </c>
      <c r="W158" t="s">
        <v>610</v>
      </c>
      <c r="X158" t="s">
        <v>10546</v>
      </c>
      <c r="Y158" t="s">
        <v>10547</v>
      </c>
      <c r="Z158" t="s">
        <v>10548</v>
      </c>
      <c r="AA158">
        <v>388</v>
      </c>
      <c r="AB158" t="s">
        <v>2028</v>
      </c>
      <c r="AC158" t="s">
        <v>36129</v>
      </c>
      <c r="AD158" s="3">
        <v>1.7999999999999999E-2</v>
      </c>
      <c r="AE158" s="3">
        <v>3.0000000000000001E-3</v>
      </c>
      <c r="AF158" s="3">
        <v>0.41099999999999998</v>
      </c>
      <c r="AG158" s="3">
        <v>0.314</v>
      </c>
      <c r="AH158" s="3">
        <v>0.254</v>
      </c>
      <c r="AI158" t="s">
        <v>36819</v>
      </c>
      <c r="AJ158">
        <v>4545627</v>
      </c>
      <c r="AK158" t="s">
        <v>10559</v>
      </c>
      <c r="AL158" t="s">
        <v>10541</v>
      </c>
      <c r="AM158" t="s">
        <v>10560</v>
      </c>
      <c r="AN158" s="3">
        <v>0.19620000000000001</v>
      </c>
      <c r="AO158" s="3">
        <v>0.13159999999999999</v>
      </c>
      <c r="AP158" s="3">
        <v>0.39579999999999999</v>
      </c>
      <c r="AQ158" s="3">
        <v>0.1206</v>
      </c>
      <c r="AR158" s="3">
        <v>0.15570000000000001</v>
      </c>
      <c r="AS158" s="4">
        <v>7.7000000000000002E-3</v>
      </c>
      <c r="AT158" t="s">
        <v>4261</v>
      </c>
      <c r="AU158" t="s">
        <v>10574</v>
      </c>
      <c r="AV158" t="s">
        <v>10575</v>
      </c>
      <c r="AW158" t="s">
        <v>10576</v>
      </c>
      <c r="AX158" t="s">
        <v>10578</v>
      </c>
      <c r="AY158" t="s">
        <v>10582</v>
      </c>
      <c r="AZ158" t="s">
        <v>10590</v>
      </c>
      <c r="BA158" t="s">
        <v>10592</v>
      </c>
      <c r="BB158" t="s">
        <v>10593</v>
      </c>
      <c r="BC158" t="s">
        <v>10594</v>
      </c>
      <c r="BD158" t="s">
        <v>10595</v>
      </c>
      <c r="BE158" t="s">
        <v>2080</v>
      </c>
      <c r="BF158" t="s">
        <v>36131</v>
      </c>
      <c r="BG158" t="s">
        <v>10596</v>
      </c>
      <c r="BH158" t="s">
        <v>10597</v>
      </c>
      <c r="BI158" t="s">
        <v>10602</v>
      </c>
      <c r="BJ158" t="s">
        <v>10603</v>
      </c>
      <c r="BK158" t="s">
        <v>10625</v>
      </c>
      <c r="BL158" t="s">
        <v>10626</v>
      </c>
      <c r="BM158" s="3">
        <v>0.03</v>
      </c>
      <c r="BN158">
        <v>39000</v>
      </c>
      <c r="BO158" t="s">
        <v>37670</v>
      </c>
      <c r="BP158" s="2">
        <v>0.23</v>
      </c>
      <c r="BQ158" s="2">
        <v>0</v>
      </c>
      <c r="BR158" s="2">
        <v>0.57999999999999996</v>
      </c>
      <c r="BS158" s="2">
        <v>0.2</v>
      </c>
      <c r="BT158" t="s">
        <v>10690</v>
      </c>
      <c r="BU158">
        <v>123</v>
      </c>
      <c r="BV158">
        <v>4128</v>
      </c>
      <c r="BW158">
        <v>94000</v>
      </c>
      <c r="BX158">
        <f>IF(ISNA(VLOOKUP(tbl_Countries[[#This Row],[name]],HDI!A:B,2,0)),0,VLOOKUP(tbl_Countries[[#This Row],[name]],HDI!A:B,2,0))</f>
        <v>0.93100000000000005</v>
      </c>
    </row>
    <row r="159" spans="1:76" x14ac:dyDescent="0.25">
      <c r="A159" t="s">
        <v>32230</v>
      </c>
      <c r="B159" t="s">
        <v>8456</v>
      </c>
      <c r="C159" t="s">
        <v>37280</v>
      </c>
      <c r="D159" t="s">
        <v>2023</v>
      </c>
      <c r="E159" t="s">
        <v>44188</v>
      </c>
      <c r="F159">
        <f>VLOOKUP($B159,XY_MinMax!$A:$G,2,0)</f>
        <v>931.1</v>
      </c>
      <c r="G159">
        <f>VLOOKUP($B159,XY_MinMax!$A:$G,3,0)</f>
        <v>968.1</v>
      </c>
      <c r="H159">
        <f>VLOOKUP($B159,XY_MinMax!$A:$G,4,0)</f>
        <v>942.4</v>
      </c>
      <c r="I159">
        <f>VLOOKUP($B159,XY_MinMax!$A:$G,5,0)</f>
        <v>475.7</v>
      </c>
      <c r="J159">
        <f>VLOOKUP($B159,XY_MinMax!$A:$G,7,0)</f>
        <v>495</v>
      </c>
      <c r="K159">
        <f>VLOOKUP($B159,XY_MinMax!$A:$G,6,0)</f>
        <v>485.3</v>
      </c>
      <c r="L159">
        <f>tbl_Countries[[#This Row],[Xmax]]-tbl_Countries[[#This Row],[Xmin]]</f>
        <v>37</v>
      </c>
      <c r="M159">
        <f>tbl_Countries[[#This Row],[Ymax]]-tbl_Countries[[#This Row],[Ymin]]</f>
        <v>19.300000000000011</v>
      </c>
      <c r="N159" t="s">
        <v>32232</v>
      </c>
      <c r="O159" t="s">
        <v>32233</v>
      </c>
      <c r="P159" t="s">
        <v>32234</v>
      </c>
      <c r="Q159" t="s">
        <v>2023</v>
      </c>
      <c r="R159">
        <v>28896</v>
      </c>
      <c r="S159">
        <v>27986</v>
      </c>
      <c r="T159">
        <v>910</v>
      </c>
      <c r="U159" t="s">
        <v>8065</v>
      </c>
      <c r="V159" t="s">
        <v>610</v>
      </c>
      <c r="W159" t="s">
        <v>610</v>
      </c>
      <c r="X159" t="s">
        <v>32235</v>
      </c>
      <c r="Y159" t="s">
        <v>32236</v>
      </c>
      <c r="Z159" t="s">
        <v>32237</v>
      </c>
      <c r="AA159" t="s">
        <v>610</v>
      </c>
      <c r="AB159" t="s">
        <v>2028</v>
      </c>
      <c r="AC159" t="s">
        <v>32238</v>
      </c>
      <c r="AD159" s="3">
        <v>7.0000000000000001E-3</v>
      </c>
      <c r="AE159" s="3">
        <v>2.9000000000000001E-2</v>
      </c>
      <c r="AF159" s="3">
        <v>3.0000000000000001E-3</v>
      </c>
      <c r="AG159" s="3">
        <v>0.78900000000000003</v>
      </c>
      <c r="AH159" s="3">
        <v>0.17199999999999999</v>
      </c>
      <c r="AI159" t="s">
        <v>32244</v>
      </c>
      <c r="AJ159">
        <v>660121</v>
      </c>
      <c r="AK159" t="s">
        <v>32246</v>
      </c>
      <c r="AL159" t="s">
        <v>32247</v>
      </c>
      <c r="AM159" t="s">
        <v>32248</v>
      </c>
      <c r="AN159" s="3">
        <v>0.34050000000000002</v>
      </c>
      <c r="AO159" s="3">
        <v>0.19950000000000001</v>
      </c>
      <c r="AP159" s="3">
        <v>0.36890000000000001</v>
      </c>
      <c r="AQ159" s="3">
        <v>4.7699999999999999E-2</v>
      </c>
      <c r="AR159" s="3">
        <v>4.3400000000000001E-2</v>
      </c>
      <c r="AS159" s="4">
        <v>1.9E-2</v>
      </c>
      <c r="AT159" t="s">
        <v>32258</v>
      </c>
      <c r="AU159" t="s">
        <v>18660</v>
      </c>
      <c r="AV159" t="s">
        <v>24621</v>
      </c>
      <c r="AW159" t="s">
        <v>32259</v>
      </c>
      <c r="AX159" t="s">
        <v>32261</v>
      </c>
      <c r="AY159" t="s">
        <v>661</v>
      </c>
      <c r="AZ159" t="s">
        <v>32275</v>
      </c>
      <c r="BA159" t="s">
        <v>32278</v>
      </c>
      <c r="BB159" t="s">
        <v>679</v>
      </c>
      <c r="BC159" t="s">
        <v>32279</v>
      </c>
      <c r="BD159" t="s">
        <v>32280</v>
      </c>
      <c r="BE159" t="s">
        <v>14373</v>
      </c>
      <c r="BF159" t="s">
        <v>32281</v>
      </c>
      <c r="BG159" t="s">
        <v>32282</v>
      </c>
      <c r="BH159" t="s">
        <v>32283</v>
      </c>
      <c r="BI159" t="s">
        <v>32287</v>
      </c>
      <c r="BJ159" t="s">
        <v>32288</v>
      </c>
      <c r="BK159" t="s">
        <v>32301</v>
      </c>
      <c r="BL159" t="s">
        <v>32302</v>
      </c>
      <c r="BM159" s="3">
        <v>3.5000000000000003E-2</v>
      </c>
      <c r="BN159">
        <v>2200</v>
      </c>
      <c r="BO159" t="s">
        <v>37733</v>
      </c>
      <c r="BP159" s="2">
        <v>0.92</v>
      </c>
      <c r="BQ159" s="2">
        <v>0</v>
      </c>
      <c r="BR159" s="2">
        <v>0</v>
      </c>
      <c r="BS159" s="2">
        <v>0.08</v>
      </c>
      <c r="BT159" t="s">
        <v>32342</v>
      </c>
      <c r="BU159">
        <v>36</v>
      </c>
      <c r="BV159" t="s">
        <v>610</v>
      </c>
      <c r="BW159">
        <v>1390</v>
      </c>
      <c r="BX159">
        <f>IF(ISNA(VLOOKUP(tbl_Countries[[#This Row],[name]],HDI!A:B,2,0)),0,VLOOKUP(tbl_Countries[[#This Row],[name]],HDI!A:B,2,0))</f>
        <v>0.56699999999999995</v>
      </c>
    </row>
    <row r="160" spans="1:76" x14ac:dyDescent="0.25">
      <c r="A160" t="s">
        <v>14313</v>
      </c>
      <c r="B160" t="s">
        <v>14314</v>
      </c>
      <c r="C160" t="s">
        <v>37227</v>
      </c>
      <c r="D160" t="s">
        <v>2023</v>
      </c>
      <c r="E160" t="s">
        <v>44153</v>
      </c>
      <c r="F160">
        <f>VLOOKUP($B160,XY_MinMax!$A:$G,2,0)</f>
        <v>940.3</v>
      </c>
      <c r="G160">
        <f>VLOOKUP($B160,XY_MinMax!$A:$G,3,0)</f>
        <v>975.2</v>
      </c>
      <c r="H160">
        <f>VLOOKUP($B160,XY_MinMax!$A:$G,4,0)</f>
        <v>959.3</v>
      </c>
      <c r="I160">
        <f>VLOOKUP($B160,XY_MinMax!$A:$G,5,0)</f>
        <v>514.70000000000005</v>
      </c>
      <c r="J160">
        <f>VLOOKUP($B160,XY_MinMax!$A:$G,7,0)</f>
        <v>525.1</v>
      </c>
      <c r="K160">
        <f>VLOOKUP($B160,XY_MinMax!$A:$G,6,0)</f>
        <v>521</v>
      </c>
      <c r="L160">
        <f>tbl_Countries[[#This Row],[Xmax]]-tbl_Countries[[#This Row],[Xmin]]</f>
        <v>34.900000000000091</v>
      </c>
      <c r="M160">
        <f>tbl_Countries[[#This Row],[Ymax]]-tbl_Countries[[#This Row],[Ymin]]</f>
        <v>10.399999999999977</v>
      </c>
      <c r="N160" t="s">
        <v>14315</v>
      </c>
      <c r="O160" t="s">
        <v>14316</v>
      </c>
      <c r="P160" t="s">
        <v>14317</v>
      </c>
      <c r="Q160" t="s">
        <v>2023</v>
      </c>
      <c r="R160">
        <v>18575</v>
      </c>
      <c r="S160">
        <v>18275</v>
      </c>
      <c r="T160">
        <v>300</v>
      </c>
      <c r="U160" t="s">
        <v>2402</v>
      </c>
      <c r="V160" t="s">
        <v>610</v>
      </c>
      <c r="W160" t="s">
        <v>610</v>
      </c>
      <c r="X160" t="s">
        <v>14318</v>
      </c>
      <c r="Y160" t="s">
        <v>14319</v>
      </c>
      <c r="Z160" t="s">
        <v>14320</v>
      </c>
      <c r="AA160" t="s">
        <v>610</v>
      </c>
      <c r="AB160" t="s">
        <v>2028</v>
      </c>
      <c r="AC160" t="s">
        <v>14321</v>
      </c>
      <c r="AD160" s="3">
        <v>4.0000000000000001E-3</v>
      </c>
      <c r="AE160" s="3">
        <v>2E-3</v>
      </c>
      <c r="AF160" s="3">
        <v>9.8000000000000004E-2</v>
      </c>
      <c r="AG160" s="3">
        <v>0.45900000000000002</v>
      </c>
      <c r="AH160" s="3">
        <v>0.437</v>
      </c>
      <c r="AI160" t="s">
        <v>14327</v>
      </c>
      <c r="AJ160">
        <v>282754</v>
      </c>
      <c r="AK160" t="s">
        <v>14329</v>
      </c>
      <c r="AL160" t="s">
        <v>14330</v>
      </c>
      <c r="AM160" t="s">
        <v>14331</v>
      </c>
      <c r="AN160" s="3">
        <v>0.22189999999999999</v>
      </c>
      <c r="AO160" s="3">
        <v>0.16159999999999999</v>
      </c>
      <c r="AP160" s="3">
        <v>0.43659999999999999</v>
      </c>
      <c r="AQ160" s="3">
        <v>8.5699999999999998E-2</v>
      </c>
      <c r="AR160" s="3">
        <v>9.4200000000000006E-2</v>
      </c>
      <c r="AS160" s="4">
        <v>1.2999999999999999E-2</v>
      </c>
      <c r="AT160" t="s">
        <v>14347</v>
      </c>
      <c r="AU160" t="s">
        <v>14348</v>
      </c>
      <c r="AV160" t="s">
        <v>14349</v>
      </c>
      <c r="AW160" t="s">
        <v>14350</v>
      </c>
      <c r="AX160" t="s">
        <v>14352</v>
      </c>
      <c r="AY160" t="s">
        <v>14356</v>
      </c>
      <c r="AZ160" t="s">
        <v>739</v>
      </c>
      <c r="BA160" t="s">
        <v>14369</v>
      </c>
      <c r="BB160" t="s">
        <v>14370</v>
      </c>
      <c r="BC160" t="s">
        <v>14371</v>
      </c>
      <c r="BD160" t="s">
        <v>14372</v>
      </c>
      <c r="BE160" t="s">
        <v>14373</v>
      </c>
      <c r="BF160" t="s">
        <v>14374</v>
      </c>
      <c r="BG160" t="s">
        <v>14375</v>
      </c>
      <c r="BH160" t="s">
        <v>14376</v>
      </c>
      <c r="BI160" t="s">
        <v>14379</v>
      </c>
      <c r="BJ160" t="s">
        <v>36087</v>
      </c>
      <c r="BK160" t="s">
        <v>14387</v>
      </c>
      <c r="BL160" t="s">
        <v>14388</v>
      </c>
      <c r="BM160" s="3">
        <v>0.02</v>
      </c>
      <c r="BN160" t="s">
        <v>610</v>
      </c>
      <c r="BO160" t="s">
        <v>37676</v>
      </c>
      <c r="BP160" s="2">
        <v>0.87</v>
      </c>
      <c r="BQ160" s="2">
        <v>0</v>
      </c>
      <c r="BR160" s="2">
        <v>0.08</v>
      </c>
      <c r="BS160" s="2">
        <v>0.06</v>
      </c>
      <c r="BT160" t="s">
        <v>14419</v>
      </c>
      <c r="BU160">
        <v>25</v>
      </c>
      <c r="BV160" t="s">
        <v>610</v>
      </c>
      <c r="BW160" t="s">
        <v>610</v>
      </c>
      <c r="BX160">
        <f>IF(ISNA(VLOOKUP(tbl_Countries[[#This Row],[name]],HDI!A:B,2,0)),0,VLOOKUP(tbl_Countries[[#This Row],[name]],HDI!A:B,2,0))</f>
        <v>0</v>
      </c>
    </row>
    <row r="161" spans="1:76" x14ac:dyDescent="0.25">
      <c r="A161" t="s">
        <v>23278</v>
      </c>
      <c r="B161" t="s">
        <v>23279</v>
      </c>
      <c r="C161" t="s">
        <v>37105</v>
      </c>
      <c r="D161" t="s">
        <v>2023</v>
      </c>
      <c r="E161" t="s">
        <v>44066</v>
      </c>
      <c r="F161">
        <f>VLOOKUP($B161,XY_MinMax!$A:$G,2,0)</f>
        <v>1</v>
      </c>
      <c r="G161">
        <f>VLOOKUP($B161,XY_MinMax!$A:$G,3,0)</f>
        <v>999</v>
      </c>
      <c r="H161">
        <f>VLOOKUP($B161,XY_MinMax!$A:$G,4,0)</f>
        <v>946.4</v>
      </c>
      <c r="I161">
        <f>VLOOKUP($B161,XY_MinMax!$A:$G,5,0)</f>
        <v>495.4</v>
      </c>
      <c r="J161">
        <f>VLOOKUP($B161,XY_MinMax!$A:$G,7,0)</f>
        <v>519.20000000000005</v>
      </c>
      <c r="K161">
        <f>VLOOKUP($B161,XY_MinMax!$A:$G,6,0)</f>
        <v>509.7</v>
      </c>
      <c r="L161">
        <f>tbl_Countries[[#This Row],[Xmax]]-tbl_Countries[[#This Row],[Xmin]]</f>
        <v>998</v>
      </c>
      <c r="M161">
        <f>tbl_Countries[[#This Row],[Ymax]]-tbl_Countries[[#This Row],[Ymin]]</f>
        <v>23.800000000000068</v>
      </c>
      <c r="N161" t="s">
        <v>37537</v>
      </c>
      <c r="O161" t="s">
        <v>23281</v>
      </c>
      <c r="P161" t="s">
        <v>23282</v>
      </c>
      <c r="Q161" t="s">
        <v>2023</v>
      </c>
      <c r="R161">
        <v>18274</v>
      </c>
      <c r="S161">
        <v>18274</v>
      </c>
      <c r="T161">
        <v>0</v>
      </c>
      <c r="U161" t="s">
        <v>2402</v>
      </c>
      <c r="V161" t="s">
        <v>610</v>
      </c>
      <c r="W161" t="s">
        <v>610</v>
      </c>
      <c r="X161" t="s">
        <v>23283</v>
      </c>
      <c r="Y161" t="s">
        <v>23284</v>
      </c>
      <c r="Z161" t="s">
        <v>23285</v>
      </c>
      <c r="AA161" t="s">
        <v>610</v>
      </c>
      <c r="AB161" t="s">
        <v>2028</v>
      </c>
      <c r="AC161" t="s">
        <v>23286</v>
      </c>
      <c r="AD161" s="3">
        <v>0.09</v>
      </c>
      <c r="AE161" s="3">
        <v>4.7E-2</v>
      </c>
      <c r="AF161" s="3">
        <v>9.6000000000000002E-2</v>
      </c>
      <c r="AG161" s="3">
        <v>0.55700000000000005</v>
      </c>
      <c r="AH161" s="3">
        <v>0.21</v>
      </c>
      <c r="AI161" t="s">
        <v>23295</v>
      </c>
      <c r="AJ161">
        <v>926276</v>
      </c>
      <c r="AK161" t="s">
        <v>23297</v>
      </c>
      <c r="AL161" t="s">
        <v>23298</v>
      </c>
      <c r="AM161" t="s">
        <v>23299</v>
      </c>
      <c r="AN161" s="3">
        <v>0.27450000000000002</v>
      </c>
      <c r="AO161" s="3">
        <v>0.15909999999999999</v>
      </c>
      <c r="AP161" s="3">
        <v>0.41049999999999998</v>
      </c>
      <c r="AQ161" s="3">
        <v>8.7900000000000006E-2</v>
      </c>
      <c r="AR161" s="3">
        <v>6.8000000000000005E-2</v>
      </c>
      <c r="AS161" s="4">
        <v>5.5999999999999999E-3</v>
      </c>
      <c r="AT161" t="s">
        <v>2616</v>
      </c>
      <c r="AU161" t="s">
        <v>17657</v>
      </c>
      <c r="AV161" t="s">
        <v>23312</v>
      </c>
      <c r="AW161" t="s">
        <v>23313</v>
      </c>
      <c r="AX161" t="s">
        <v>23315</v>
      </c>
      <c r="AY161" t="s">
        <v>22433</v>
      </c>
      <c r="AZ161" t="s">
        <v>17842</v>
      </c>
      <c r="BA161" t="s">
        <v>23331</v>
      </c>
      <c r="BB161" t="s">
        <v>2288</v>
      </c>
      <c r="BC161" t="s">
        <v>23332</v>
      </c>
      <c r="BD161" t="s">
        <v>23333</v>
      </c>
      <c r="BE161" t="s">
        <v>2080</v>
      </c>
      <c r="BF161" t="s">
        <v>23335</v>
      </c>
      <c r="BG161" t="s">
        <v>23336</v>
      </c>
      <c r="BH161" t="s">
        <v>23337</v>
      </c>
      <c r="BI161" t="s">
        <v>23340</v>
      </c>
      <c r="BJ161" t="s">
        <v>37538</v>
      </c>
      <c r="BK161" t="s">
        <v>35728</v>
      </c>
      <c r="BL161" t="s">
        <v>23361</v>
      </c>
      <c r="BM161" s="3">
        <v>0.03</v>
      </c>
      <c r="BN161">
        <v>9800</v>
      </c>
      <c r="BO161" t="s">
        <v>37709</v>
      </c>
      <c r="BP161" s="2">
        <v>0.34</v>
      </c>
      <c r="BQ161" s="2">
        <v>0</v>
      </c>
      <c r="BR161" s="2">
        <v>0.38</v>
      </c>
      <c r="BS161" s="2">
        <v>0.27</v>
      </c>
      <c r="BT161" t="s">
        <v>23410</v>
      </c>
      <c r="BU161">
        <v>28</v>
      </c>
      <c r="BV161">
        <v>597</v>
      </c>
      <c r="BW161">
        <v>3440</v>
      </c>
      <c r="BX161">
        <f>IF(ISNA(VLOOKUP(tbl_Countries[[#This Row],[name]],HDI!A:B,2,0)),0,VLOOKUP(tbl_Countries[[#This Row],[name]],HDI!A:B,2,0))</f>
        <v>0.74299999999999999</v>
      </c>
    </row>
    <row r="162" spans="1:76" x14ac:dyDescent="0.25">
      <c r="A162" t="s">
        <v>14751</v>
      </c>
      <c r="B162" t="s">
        <v>37371</v>
      </c>
      <c r="C162" t="s">
        <v>37372</v>
      </c>
      <c r="D162" t="s">
        <v>2023</v>
      </c>
      <c r="E162" t="s">
        <v>44231</v>
      </c>
      <c r="F162">
        <f>VLOOKUP($B162,XY_MinMax!$A:$G,2,0)</f>
        <v>961.7</v>
      </c>
      <c r="G162">
        <f>VLOOKUP($B162,XY_MinMax!$A:$G,3,0)</f>
        <v>972</v>
      </c>
      <c r="H162">
        <f>VLOOKUP($B162,XY_MinMax!$A:$G,4,0)</f>
        <v>965</v>
      </c>
      <c r="I162">
        <f>VLOOKUP($B162,XY_MinMax!$A:$G,5,0)</f>
        <v>497.1</v>
      </c>
      <c r="J162">
        <f>VLOOKUP($B162,XY_MinMax!$A:$G,7,0)</f>
        <v>517.9</v>
      </c>
      <c r="K162">
        <f>VLOOKUP($B162,XY_MinMax!$A:$G,6,0)</f>
        <v>506.1</v>
      </c>
      <c r="L162">
        <f>tbl_Countries[[#This Row],[Xmax]]-tbl_Countries[[#This Row],[Xmin]]</f>
        <v>10.299999999999955</v>
      </c>
      <c r="M162">
        <f>tbl_Countries[[#This Row],[Ymax]]-tbl_Countries[[#This Row],[Ymin]]</f>
        <v>20.799999999999955</v>
      </c>
      <c r="N162" t="s">
        <v>14753</v>
      </c>
      <c r="O162" t="s">
        <v>14754</v>
      </c>
      <c r="P162" t="s">
        <v>14755</v>
      </c>
      <c r="Q162" t="s">
        <v>2023</v>
      </c>
      <c r="R162">
        <v>12189</v>
      </c>
      <c r="S162">
        <v>12189</v>
      </c>
      <c r="T162">
        <v>0</v>
      </c>
      <c r="U162" t="s">
        <v>14756</v>
      </c>
      <c r="V162" t="s">
        <v>610</v>
      </c>
      <c r="W162" t="s">
        <v>610</v>
      </c>
      <c r="X162" t="s">
        <v>14757</v>
      </c>
      <c r="Y162" t="s">
        <v>14758</v>
      </c>
      <c r="Z162" t="s">
        <v>14759</v>
      </c>
      <c r="AA162" t="s">
        <v>610</v>
      </c>
      <c r="AB162" t="s">
        <v>2028</v>
      </c>
      <c r="AC162" t="s">
        <v>14760</v>
      </c>
      <c r="AD162" s="3">
        <v>1.6E-2</v>
      </c>
      <c r="AE162" s="3">
        <v>0.10299999999999999</v>
      </c>
      <c r="AF162" s="3">
        <v>3.4000000000000002E-2</v>
      </c>
      <c r="AG162" s="3">
        <v>0.36099999999999999</v>
      </c>
      <c r="AH162" s="3">
        <v>0.48599999999999999</v>
      </c>
      <c r="AI162" t="s">
        <v>14767</v>
      </c>
      <c r="AJ162">
        <v>288037</v>
      </c>
      <c r="AK162" t="s">
        <v>14769</v>
      </c>
      <c r="AL162" t="s">
        <v>14770</v>
      </c>
      <c r="AM162" t="s">
        <v>14771</v>
      </c>
      <c r="AN162" s="3">
        <v>0.34889999999999999</v>
      </c>
      <c r="AO162" s="3">
        <v>0.20030000000000001</v>
      </c>
      <c r="AP162" s="3">
        <v>0.35389999999999999</v>
      </c>
      <c r="AQ162" s="3">
        <v>5.57E-2</v>
      </c>
      <c r="AR162" s="3">
        <v>4.1200000000000001E-2</v>
      </c>
      <c r="AS162" s="4">
        <v>1.8100000000000002E-2</v>
      </c>
      <c r="AT162" t="s">
        <v>14783</v>
      </c>
      <c r="AU162" t="s">
        <v>4930</v>
      </c>
      <c r="AV162" t="s">
        <v>9122</v>
      </c>
      <c r="AW162" t="s">
        <v>14784</v>
      </c>
      <c r="AX162" t="s">
        <v>14786</v>
      </c>
      <c r="AY162" t="s">
        <v>14791</v>
      </c>
      <c r="AZ162" t="s">
        <v>13983</v>
      </c>
      <c r="BA162" t="s">
        <v>37572</v>
      </c>
      <c r="BB162" t="s">
        <v>2288</v>
      </c>
      <c r="BC162" t="s">
        <v>14809</v>
      </c>
      <c r="BD162" t="s">
        <v>14810</v>
      </c>
      <c r="BE162" t="s">
        <v>14373</v>
      </c>
      <c r="BF162" t="s">
        <v>14811</v>
      </c>
      <c r="BG162" t="s">
        <v>14812</v>
      </c>
      <c r="BH162" t="s">
        <v>14813</v>
      </c>
      <c r="BI162" t="s">
        <v>14818</v>
      </c>
      <c r="BJ162" t="s">
        <v>14819</v>
      </c>
      <c r="BK162" t="s">
        <v>36102</v>
      </c>
      <c r="BL162" t="s">
        <v>36103</v>
      </c>
      <c r="BM162" s="3">
        <v>4.2000000000000003E-2</v>
      </c>
      <c r="BN162">
        <v>2700</v>
      </c>
      <c r="BO162" t="s">
        <v>37737</v>
      </c>
      <c r="BP162" s="2">
        <v>0.71</v>
      </c>
      <c r="BQ162" s="2">
        <v>0</v>
      </c>
      <c r="BR162" s="2">
        <v>0</v>
      </c>
      <c r="BS162" s="2">
        <v>0.28999999999999998</v>
      </c>
      <c r="BT162" t="s">
        <v>14875</v>
      </c>
      <c r="BU162">
        <v>31</v>
      </c>
      <c r="BV162" t="s">
        <v>610</v>
      </c>
      <c r="BW162">
        <v>1070</v>
      </c>
      <c r="BX162">
        <f>IF(ISNA(VLOOKUP(tbl_Countries[[#This Row],[name]],HDI!A:B,2,0)),0,VLOOKUP(tbl_Countries[[#This Row],[name]],HDI!A:B,2,0))</f>
        <v>0.60899999999999999</v>
      </c>
    </row>
    <row r="163" spans="1:76" x14ac:dyDescent="0.25">
      <c r="A163" t="s">
        <v>23786</v>
      </c>
      <c r="B163" t="s">
        <v>11329</v>
      </c>
      <c r="C163" t="s">
        <v>37221</v>
      </c>
      <c r="D163" t="s">
        <v>2023</v>
      </c>
      <c r="E163" t="s">
        <v>44147</v>
      </c>
      <c r="F163">
        <f>VLOOKUP($B163,XY_MinMax!$A:$G,2,0)</f>
        <v>71</v>
      </c>
      <c r="G163">
        <f>VLOOKUP($B163,XY_MinMax!$A:$G,3,0)</f>
        <v>127.3</v>
      </c>
      <c r="H163">
        <f>VLOOKUP($B163,XY_MinMax!$A:$G,4,0)</f>
        <v>97</v>
      </c>
      <c r="I163">
        <f>VLOOKUP($B163,XY_MinMax!$A:$G,5,0)</f>
        <v>482.7</v>
      </c>
      <c r="J163">
        <f>VLOOKUP($B163,XY_MinMax!$A:$G,7,0)</f>
        <v>540.29999999999995</v>
      </c>
      <c r="K163">
        <f>VLOOKUP($B163,XY_MinMax!$A:$G,6,0)</f>
        <v>503.8</v>
      </c>
      <c r="L163">
        <f>tbl_Countries[[#This Row],[Xmax]]-tbl_Countries[[#This Row],[Xmin]]</f>
        <v>56.3</v>
      </c>
      <c r="M163">
        <f>tbl_Countries[[#This Row],[Ymax]]-tbl_Countries[[#This Row],[Ymin]]</f>
        <v>57.599999999999966</v>
      </c>
      <c r="N163" t="s">
        <v>35737</v>
      </c>
      <c r="O163" t="s">
        <v>23788</v>
      </c>
      <c r="P163" t="s">
        <v>23789</v>
      </c>
      <c r="Q163" t="s">
        <v>2023</v>
      </c>
      <c r="R163">
        <v>4167</v>
      </c>
      <c r="S163">
        <v>3827</v>
      </c>
      <c r="T163">
        <v>340</v>
      </c>
      <c r="U163" t="s">
        <v>23790</v>
      </c>
      <c r="V163" t="s">
        <v>610</v>
      </c>
      <c r="W163" t="s">
        <v>610</v>
      </c>
      <c r="X163" t="s">
        <v>23791</v>
      </c>
      <c r="Y163" t="s">
        <v>23792</v>
      </c>
      <c r="Z163" t="s">
        <v>23793</v>
      </c>
      <c r="AA163" t="s">
        <v>610</v>
      </c>
      <c r="AB163" t="s">
        <v>2028</v>
      </c>
      <c r="AC163" t="s">
        <v>23794</v>
      </c>
      <c r="AD163" s="3">
        <v>7.0000000000000001E-3</v>
      </c>
      <c r="AE163" s="3">
        <v>6.3E-2</v>
      </c>
      <c r="AF163" s="3">
        <v>5.5E-2</v>
      </c>
      <c r="AG163" s="3">
        <v>0.437</v>
      </c>
      <c r="AH163" s="3">
        <v>0.438</v>
      </c>
      <c r="AI163" t="s">
        <v>23799</v>
      </c>
      <c r="AJ163">
        <v>290373</v>
      </c>
      <c r="AK163" t="s">
        <v>23801</v>
      </c>
      <c r="AL163" t="s">
        <v>23802</v>
      </c>
      <c r="AM163" t="s">
        <v>23803</v>
      </c>
      <c r="AN163" s="3">
        <v>0.22209999999999999</v>
      </c>
      <c r="AO163" s="3">
        <v>0.1537</v>
      </c>
      <c r="AP163" s="3">
        <v>0.44400000000000001</v>
      </c>
      <c r="AQ163" s="3">
        <v>9.7199999999999995E-2</v>
      </c>
      <c r="AR163" s="3">
        <v>8.3000000000000004E-2</v>
      </c>
      <c r="AS163" s="4">
        <v>8.5000000000000006E-3</v>
      </c>
      <c r="AT163" t="s">
        <v>23705</v>
      </c>
      <c r="AU163" t="s">
        <v>852</v>
      </c>
      <c r="AV163" t="s">
        <v>13073</v>
      </c>
      <c r="AW163" t="s">
        <v>10907</v>
      </c>
      <c r="AX163" t="s">
        <v>23816</v>
      </c>
      <c r="AY163" t="s">
        <v>23818</v>
      </c>
      <c r="AZ163" t="s">
        <v>610</v>
      </c>
      <c r="BA163" t="s">
        <v>37490</v>
      </c>
      <c r="BB163" t="s">
        <v>23829</v>
      </c>
      <c r="BC163" t="s">
        <v>23830</v>
      </c>
      <c r="BD163" t="s">
        <v>23831</v>
      </c>
      <c r="BE163" t="s">
        <v>23832</v>
      </c>
      <c r="BF163" t="s">
        <v>23833</v>
      </c>
      <c r="BG163" t="s">
        <v>23834</v>
      </c>
      <c r="BH163" t="s">
        <v>23835</v>
      </c>
      <c r="BI163" t="s">
        <v>23837</v>
      </c>
      <c r="BJ163" t="s">
        <v>23838</v>
      </c>
      <c r="BK163" t="s">
        <v>23845</v>
      </c>
      <c r="BL163" t="s">
        <v>23846</v>
      </c>
      <c r="BM163" s="3" t="s">
        <v>610</v>
      </c>
      <c r="BN163" t="s">
        <v>610</v>
      </c>
      <c r="BO163" t="s">
        <v>37676</v>
      </c>
      <c r="BP163" s="2">
        <v>0.7</v>
      </c>
      <c r="BQ163" s="2">
        <v>0</v>
      </c>
      <c r="BR163" s="2">
        <v>0.19</v>
      </c>
      <c r="BS163" s="2">
        <v>0.11</v>
      </c>
      <c r="BT163" t="s">
        <v>23878</v>
      </c>
      <c r="BU163">
        <v>54</v>
      </c>
      <c r="BV163" t="s">
        <v>610</v>
      </c>
      <c r="BW163">
        <v>2590</v>
      </c>
      <c r="BX163">
        <f>IF(ISNA(VLOOKUP(tbl_Countries[[#This Row],[name]],HDI!A:B,2,0)),0,VLOOKUP(tbl_Countries[[#This Row],[name]],HDI!A:B,2,0))</f>
        <v>0</v>
      </c>
    </row>
    <row r="164" spans="1:76" x14ac:dyDescent="0.25">
      <c r="A164" t="s">
        <v>7049</v>
      </c>
      <c r="B164" t="s">
        <v>17632</v>
      </c>
      <c r="C164" t="s">
        <v>37211</v>
      </c>
      <c r="D164" t="s">
        <v>2023</v>
      </c>
      <c r="E164" t="s">
        <v>44138</v>
      </c>
      <c r="F164">
        <f>VLOOKUP($B164,XY_MinMax!$A:$G,2,0)</f>
        <v>958.5</v>
      </c>
      <c r="G164">
        <f>VLOOKUP($B164,XY_MinMax!$A:$G,3,0)</f>
        <v>971.9</v>
      </c>
      <c r="H164">
        <f>VLOOKUP($B164,XY_MinMax!$A:$G,4,0)</f>
        <v>965.9</v>
      </c>
      <c r="I164">
        <f>VLOOKUP($B164,XY_MinMax!$A:$G,5,0)</f>
        <v>428.4</v>
      </c>
      <c r="J164">
        <f>VLOOKUP($B164,XY_MinMax!$A:$G,7,0)</f>
        <v>445.1</v>
      </c>
      <c r="K164">
        <f>VLOOKUP($B164,XY_MinMax!$A:$G,6,0)</f>
        <v>436.1</v>
      </c>
      <c r="L164">
        <f>tbl_Countries[[#This Row],[Xmax]]-tbl_Countries[[#This Row],[Xmin]]</f>
        <v>13.399999999999977</v>
      </c>
      <c r="M164">
        <f>tbl_Countries[[#This Row],[Ymax]]-tbl_Countries[[#This Row],[Ymin]]</f>
        <v>16.700000000000045</v>
      </c>
      <c r="N164" t="s">
        <v>7051</v>
      </c>
      <c r="O164" t="s">
        <v>7052</v>
      </c>
      <c r="P164" t="s">
        <v>7053</v>
      </c>
      <c r="Q164" t="s">
        <v>2023</v>
      </c>
      <c r="R164">
        <v>181</v>
      </c>
      <c r="S164">
        <v>181</v>
      </c>
      <c r="T164">
        <v>0</v>
      </c>
      <c r="U164" t="s">
        <v>7054</v>
      </c>
      <c r="V164" t="s">
        <v>610</v>
      </c>
      <c r="W164" t="s">
        <v>610</v>
      </c>
      <c r="X164" t="s">
        <v>7055</v>
      </c>
      <c r="Y164" t="s">
        <v>7056</v>
      </c>
      <c r="Z164" t="s">
        <v>7057</v>
      </c>
      <c r="AA164">
        <v>2</v>
      </c>
      <c r="AB164" t="s">
        <v>2028</v>
      </c>
      <c r="AC164" t="s">
        <v>7059</v>
      </c>
      <c r="AD164" s="3">
        <v>7.8E-2</v>
      </c>
      <c r="AE164" s="3">
        <v>0.312</v>
      </c>
      <c r="AF164" s="3">
        <v>0.11700000000000001</v>
      </c>
      <c r="AG164" s="3">
        <v>0.49299999999999999</v>
      </c>
      <c r="AH164" s="3">
        <v>0</v>
      </c>
      <c r="AI164" t="s">
        <v>36177</v>
      </c>
      <c r="AJ164">
        <v>75684</v>
      </c>
      <c r="AK164" t="s">
        <v>7069</v>
      </c>
      <c r="AL164" t="s">
        <v>7070</v>
      </c>
      <c r="AM164" t="s">
        <v>7071</v>
      </c>
      <c r="AN164" s="3">
        <v>0.34260000000000002</v>
      </c>
      <c r="AO164" s="3">
        <v>0.18490000000000001</v>
      </c>
      <c r="AP164" s="3">
        <v>0.3715</v>
      </c>
      <c r="AQ164" s="3">
        <v>5.8599999999999999E-2</v>
      </c>
      <c r="AR164" s="3">
        <v>4.24E-2</v>
      </c>
      <c r="AS164" s="4">
        <v>1.4999999999999999E-2</v>
      </c>
      <c r="AT164" t="s">
        <v>7081</v>
      </c>
      <c r="AU164" t="s">
        <v>7082</v>
      </c>
      <c r="AV164" t="s">
        <v>2054</v>
      </c>
      <c r="AW164" t="s">
        <v>363</v>
      </c>
      <c r="AX164" t="s">
        <v>7084</v>
      </c>
      <c r="AY164" t="s">
        <v>6368</v>
      </c>
      <c r="AZ164" t="s">
        <v>739</v>
      </c>
      <c r="BA164" t="s">
        <v>7108</v>
      </c>
      <c r="BB164" t="s">
        <v>7109</v>
      </c>
      <c r="BC164" t="s">
        <v>7110</v>
      </c>
      <c r="BD164" t="s">
        <v>7111</v>
      </c>
      <c r="BE164" t="s">
        <v>2080</v>
      </c>
      <c r="BF164" t="s">
        <v>7112</v>
      </c>
      <c r="BG164" t="s">
        <v>7113</v>
      </c>
      <c r="BH164" t="s">
        <v>7114</v>
      </c>
      <c r="BI164" t="s">
        <v>7119</v>
      </c>
      <c r="BJ164" t="s">
        <v>7120</v>
      </c>
      <c r="BK164" t="s">
        <v>36179</v>
      </c>
      <c r="BL164" t="s">
        <v>7142</v>
      </c>
      <c r="BM164" s="3">
        <v>2.5000000000000001E-2</v>
      </c>
      <c r="BN164">
        <v>3600</v>
      </c>
      <c r="BO164" t="s">
        <v>610</v>
      </c>
      <c r="BP164" s="2">
        <v>0.81</v>
      </c>
      <c r="BQ164" s="2">
        <v>0</v>
      </c>
      <c r="BR164" s="2">
        <v>0.19</v>
      </c>
      <c r="BS164" s="2">
        <v>0</v>
      </c>
      <c r="BT164" t="s">
        <v>7181</v>
      </c>
      <c r="BU164">
        <v>15</v>
      </c>
      <c r="BV164" t="s">
        <v>610</v>
      </c>
      <c r="BW164">
        <v>2028</v>
      </c>
      <c r="BX164">
        <f>IF(ISNA(VLOOKUP(tbl_Countries[[#This Row],[name]],HDI!A:B,2,0)),0,VLOOKUP(tbl_Countries[[#This Row],[name]],HDI!A:B,2,0))</f>
        <v>0.70399999999999996</v>
      </c>
    </row>
    <row r="165" spans="1:76" x14ac:dyDescent="0.25">
      <c r="A165" t="s">
        <v>2019</v>
      </c>
      <c r="B165" t="s">
        <v>2020</v>
      </c>
      <c r="C165" t="s">
        <v>37373</v>
      </c>
      <c r="D165" t="s">
        <v>2023</v>
      </c>
      <c r="E165" t="s">
        <v>44232</v>
      </c>
      <c r="F165">
        <f>VLOOKUP($B165,XY_MinMax!$A:$G,2,0)</f>
        <v>6</v>
      </c>
      <c r="G165">
        <f>VLOOKUP($B165,XY_MinMax!$A:$G,3,0)</f>
        <v>11.8</v>
      </c>
      <c r="H165">
        <f>VLOOKUP($B165,XY_MinMax!$A:$G,4,0)</f>
        <v>9.1</v>
      </c>
      <c r="I165">
        <f>VLOOKUP($B165,XY_MinMax!$A:$G,5,0)</f>
        <v>497.6</v>
      </c>
      <c r="J165">
        <f>VLOOKUP($B165,XY_MinMax!$A:$G,7,0)</f>
        <v>500.8</v>
      </c>
      <c r="K165">
        <f>VLOOKUP($B165,XY_MinMax!$A:$G,6,0)</f>
        <v>499.1</v>
      </c>
      <c r="L165">
        <f>tbl_Countries[[#This Row],[Xmax]]-tbl_Countries[[#This Row],[Xmin]]</f>
        <v>5.8000000000000007</v>
      </c>
      <c r="M165">
        <f>tbl_Countries[[#This Row],[Ymax]]-tbl_Countries[[#This Row],[Ymin]]</f>
        <v>3.1999999999999886</v>
      </c>
      <c r="N165" t="s">
        <v>36335</v>
      </c>
      <c r="O165" t="s">
        <v>2021</v>
      </c>
      <c r="P165" t="s">
        <v>2022</v>
      </c>
      <c r="Q165" t="s">
        <v>2023</v>
      </c>
      <c r="R165">
        <v>142</v>
      </c>
      <c r="S165">
        <v>142</v>
      </c>
      <c r="T165">
        <v>0</v>
      </c>
      <c r="U165" t="s">
        <v>2024</v>
      </c>
      <c r="V165" t="s">
        <v>610</v>
      </c>
      <c r="W165" t="s">
        <v>610</v>
      </c>
      <c r="X165" t="s">
        <v>2025</v>
      </c>
      <c r="Y165" t="s">
        <v>2026</v>
      </c>
      <c r="Z165" t="s">
        <v>2027</v>
      </c>
      <c r="AA165" t="s">
        <v>610</v>
      </c>
      <c r="AB165" t="s">
        <v>2028</v>
      </c>
      <c r="AC165" t="s">
        <v>2029</v>
      </c>
      <c r="AD165" s="3">
        <v>7.0999999999999994E-2</v>
      </c>
      <c r="AE165" s="3">
        <v>0.35699999999999998</v>
      </c>
      <c r="AF165" s="3">
        <v>0</v>
      </c>
      <c r="AG165" s="3">
        <v>0.41899999999999998</v>
      </c>
      <c r="AH165" s="3">
        <v>0.153</v>
      </c>
      <c r="AI165" t="s">
        <v>2039</v>
      </c>
      <c r="AJ165">
        <v>15763</v>
      </c>
      <c r="AK165" t="s">
        <v>2041</v>
      </c>
      <c r="AL165" t="s">
        <v>2042</v>
      </c>
      <c r="AM165" t="s">
        <v>2043</v>
      </c>
      <c r="AN165" s="3">
        <v>0.21279999999999999</v>
      </c>
      <c r="AO165" s="3">
        <v>0.15870000000000001</v>
      </c>
      <c r="AP165" s="3">
        <v>0.42649999999999999</v>
      </c>
      <c r="AQ165" s="3">
        <v>9.7600000000000006E-2</v>
      </c>
      <c r="AR165" s="3">
        <v>0.10440000000000001</v>
      </c>
      <c r="AS165" s="4">
        <v>3.0000000000000001E-3</v>
      </c>
      <c r="AT165" t="s">
        <v>646</v>
      </c>
      <c r="AU165" t="s">
        <v>2053</v>
      </c>
      <c r="AV165" t="s">
        <v>2054</v>
      </c>
      <c r="AW165" t="s">
        <v>2055</v>
      </c>
      <c r="AX165" t="s">
        <v>2057</v>
      </c>
      <c r="AY165" t="s">
        <v>2066</v>
      </c>
      <c r="AZ165" t="s">
        <v>739</v>
      </c>
      <c r="BA165" t="s">
        <v>37480</v>
      </c>
      <c r="BB165" t="s">
        <v>2077</v>
      </c>
      <c r="BC165" t="s">
        <v>2078</v>
      </c>
      <c r="BD165" t="s">
        <v>2079</v>
      </c>
      <c r="BE165" t="s">
        <v>2080</v>
      </c>
      <c r="BF165" t="s">
        <v>2081</v>
      </c>
      <c r="BG165" t="s">
        <v>2082</v>
      </c>
      <c r="BH165" t="s">
        <v>2083</v>
      </c>
      <c r="BI165" t="s">
        <v>2087</v>
      </c>
      <c r="BJ165" t="s">
        <v>2088</v>
      </c>
      <c r="BK165" t="s">
        <v>2095</v>
      </c>
      <c r="BL165" t="s">
        <v>36339</v>
      </c>
      <c r="BM165" s="3" t="s">
        <v>610</v>
      </c>
      <c r="BN165" t="s">
        <v>610</v>
      </c>
      <c r="BO165" t="s">
        <v>37676</v>
      </c>
      <c r="BP165" s="2" t="s">
        <v>610</v>
      </c>
      <c r="BQ165" s="2" t="s">
        <v>610</v>
      </c>
      <c r="BR165" s="2" t="s">
        <v>610</v>
      </c>
      <c r="BS165" s="2" t="s">
        <v>610</v>
      </c>
      <c r="BT165" t="s">
        <v>610</v>
      </c>
      <c r="BU165">
        <v>2</v>
      </c>
      <c r="BV165" t="s">
        <v>610</v>
      </c>
      <c r="BW165" t="s">
        <v>610</v>
      </c>
      <c r="BX165">
        <f>IF(ISNA(VLOOKUP(tbl_Countries[[#This Row],[name]],HDI!A:B,2,0)),0,VLOOKUP(tbl_Countries[[#This Row],[name]],HDI!A:B,2,0))</f>
        <v>0</v>
      </c>
    </row>
    <row r="166" spans="1:76" x14ac:dyDescent="0.25">
      <c r="A166" t="s">
        <v>32376</v>
      </c>
      <c r="B166" t="s">
        <v>32377</v>
      </c>
      <c r="C166" t="s">
        <v>37033</v>
      </c>
      <c r="D166" t="s">
        <v>811</v>
      </c>
      <c r="E166" t="s">
        <v>44018</v>
      </c>
      <c r="F166">
        <f>VLOOKUP($B166,XY_MinMax!$A:$G,2,0)</f>
        <v>294.89999999999998</v>
      </c>
      <c r="G166">
        <f>VLOOKUP($B166,XY_MinMax!$A:$G,3,0)</f>
        <v>418.8</v>
      </c>
      <c r="H166">
        <f>VLOOKUP($B166,XY_MinMax!$A:$G,4,0)</f>
        <v>352.9</v>
      </c>
      <c r="I166">
        <f>VLOOKUP($B166,XY_MinMax!$A:$G,5,0)</f>
        <v>446</v>
      </c>
      <c r="J166">
        <f>VLOOKUP($B166,XY_MinMax!$A:$G,7,0)</f>
        <v>560.1</v>
      </c>
      <c r="K166">
        <f>VLOOKUP($B166,XY_MinMax!$A:$G,6,0)</f>
        <v>490.6</v>
      </c>
      <c r="L166">
        <f>tbl_Countries[[#This Row],[Xmax]]-tbl_Countries[[#This Row],[Xmin]]</f>
        <v>123.90000000000003</v>
      </c>
      <c r="M166">
        <f>tbl_Countries[[#This Row],[Ymax]]-tbl_Countries[[#This Row],[Ymin]]</f>
        <v>114.10000000000002</v>
      </c>
      <c r="N166" t="s">
        <v>36454</v>
      </c>
      <c r="O166" t="s">
        <v>32378</v>
      </c>
      <c r="P166" t="s">
        <v>32379</v>
      </c>
      <c r="Q166" t="s">
        <v>811</v>
      </c>
      <c r="R166">
        <v>8515770</v>
      </c>
      <c r="S166">
        <v>8358140</v>
      </c>
      <c r="T166">
        <v>157630</v>
      </c>
      <c r="U166" t="s">
        <v>28937</v>
      </c>
      <c r="V166" t="s">
        <v>32380</v>
      </c>
      <c r="W166" t="s">
        <v>32381</v>
      </c>
      <c r="X166" t="s">
        <v>32382</v>
      </c>
      <c r="Y166" t="s">
        <v>32383</v>
      </c>
      <c r="Z166" t="s">
        <v>32384</v>
      </c>
      <c r="AA166">
        <v>320</v>
      </c>
      <c r="AB166" t="s">
        <v>1649</v>
      </c>
      <c r="AC166" t="s">
        <v>32385</v>
      </c>
      <c r="AD166" s="3">
        <v>8.5999999999999993E-2</v>
      </c>
      <c r="AE166" s="3">
        <v>8.0000000000000002E-3</v>
      </c>
      <c r="AF166" s="3">
        <v>0.23499999999999999</v>
      </c>
      <c r="AG166" s="3">
        <v>0.61899999999999999</v>
      </c>
      <c r="AH166" s="3">
        <v>5.1999999999999998E-2</v>
      </c>
      <c r="AI166" t="s">
        <v>35548</v>
      </c>
      <c r="AJ166">
        <v>208846892</v>
      </c>
      <c r="AK166" t="s">
        <v>32395</v>
      </c>
      <c r="AL166" t="s">
        <v>32396</v>
      </c>
      <c r="AM166" t="s">
        <v>32397</v>
      </c>
      <c r="AN166" s="3">
        <v>0.21890000000000001</v>
      </c>
      <c r="AO166" s="3">
        <v>0.16289999999999999</v>
      </c>
      <c r="AP166" s="3">
        <v>0.43859999999999999</v>
      </c>
      <c r="AQ166" s="3">
        <v>9.35E-2</v>
      </c>
      <c r="AR166" s="3">
        <v>8.6099999999999996E-2</v>
      </c>
      <c r="AS166" s="4">
        <v>7.1000000000000004E-3</v>
      </c>
      <c r="AT166" t="s">
        <v>24795</v>
      </c>
      <c r="AU166" t="s">
        <v>4435</v>
      </c>
      <c r="AV166" t="s">
        <v>10906</v>
      </c>
      <c r="AW166" t="s">
        <v>2163</v>
      </c>
      <c r="AX166" t="s">
        <v>32408</v>
      </c>
      <c r="AY166" t="s">
        <v>32411</v>
      </c>
      <c r="AZ166" t="s">
        <v>32417</v>
      </c>
      <c r="BA166" t="s">
        <v>32423</v>
      </c>
      <c r="BB166" t="s">
        <v>894</v>
      </c>
      <c r="BC166" t="s">
        <v>32424</v>
      </c>
      <c r="BD166" t="s">
        <v>32425</v>
      </c>
      <c r="BE166" t="s">
        <v>8503</v>
      </c>
      <c r="BF166" t="s">
        <v>32427</v>
      </c>
      <c r="BG166" t="s">
        <v>32428</v>
      </c>
      <c r="BH166" t="s">
        <v>32429</v>
      </c>
      <c r="BI166" t="s">
        <v>32434</v>
      </c>
      <c r="BJ166" t="s">
        <v>32435</v>
      </c>
      <c r="BK166" t="s">
        <v>32454</v>
      </c>
      <c r="BL166" t="s">
        <v>32455</v>
      </c>
      <c r="BM166" s="3">
        <v>0.01</v>
      </c>
      <c r="BN166">
        <v>15600</v>
      </c>
      <c r="BO166" t="s">
        <v>37678</v>
      </c>
      <c r="BP166" s="2">
        <v>0.17</v>
      </c>
      <c r="BQ166" s="2">
        <v>0.01</v>
      </c>
      <c r="BR166" s="2">
        <v>0.64</v>
      </c>
      <c r="BS166" s="2">
        <v>0.18</v>
      </c>
      <c r="BT166" t="s">
        <v>32518</v>
      </c>
      <c r="BU166">
        <v>4093</v>
      </c>
      <c r="BV166">
        <v>2985</v>
      </c>
      <c r="BW166">
        <v>2000000</v>
      </c>
      <c r="BX166">
        <f>IF(ISNA(VLOOKUP(tbl_Countries[[#This Row],[name]],HDI!A:B,2,0)),0,VLOOKUP(tbl_Countries[[#This Row],[name]],HDI!A:B,2,0))</f>
        <v>0.76500000000000001</v>
      </c>
    </row>
    <row r="167" spans="1:76" x14ac:dyDescent="0.25">
      <c r="A167" t="s">
        <v>34609</v>
      </c>
      <c r="B167" t="s">
        <v>34610</v>
      </c>
      <c r="C167" t="s">
        <v>37008</v>
      </c>
      <c r="D167" t="s">
        <v>811</v>
      </c>
      <c r="E167" t="s">
        <v>44000</v>
      </c>
      <c r="F167">
        <f>VLOOKUP($B167,XY_MinMax!$A:$G,2,0)</f>
        <v>296</v>
      </c>
      <c r="G167">
        <f>VLOOKUP($B167,XY_MinMax!$A:$G,3,0)</f>
        <v>351.4</v>
      </c>
      <c r="H167">
        <f>VLOOKUP($B167,XY_MinMax!$A:$G,4,0)</f>
        <v>319.3</v>
      </c>
      <c r="I167">
        <f>VLOOKUP($B167,XY_MinMax!$A:$G,5,0)</f>
        <v>522.5</v>
      </c>
      <c r="J167">
        <f>VLOOKUP($B167,XY_MinMax!$A:$G,7,0)</f>
        <v>644.1</v>
      </c>
      <c r="K167">
        <f>VLOOKUP($B167,XY_MinMax!$A:$G,6,0)</f>
        <v>565.6</v>
      </c>
      <c r="L167">
        <f>tbl_Countries[[#This Row],[Xmax]]-tbl_Countries[[#This Row],[Xmin]]</f>
        <v>55.399999999999977</v>
      </c>
      <c r="M167">
        <f>tbl_Countries[[#This Row],[Ymax]]-tbl_Countries[[#This Row],[Ymin]]</f>
        <v>121.60000000000002</v>
      </c>
      <c r="N167" t="s">
        <v>36407</v>
      </c>
      <c r="O167" t="s">
        <v>34611</v>
      </c>
      <c r="P167" t="s">
        <v>34612</v>
      </c>
      <c r="Q167" t="s">
        <v>811</v>
      </c>
      <c r="R167">
        <v>2780400</v>
      </c>
      <c r="S167">
        <v>2736690</v>
      </c>
      <c r="T167">
        <v>43710</v>
      </c>
      <c r="U167" t="s">
        <v>34613</v>
      </c>
      <c r="V167" t="s">
        <v>34614</v>
      </c>
      <c r="W167" t="s">
        <v>34615</v>
      </c>
      <c r="X167" t="s">
        <v>34616</v>
      </c>
      <c r="Y167" t="s">
        <v>34617</v>
      </c>
      <c r="Z167" t="s">
        <v>34618</v>
      </c>
      <c r="AA167">
        <v>595</v>
      </c>
      <c r="AB167" t="s">
        <v>34620</v>
      </c>
      <c r="AC167" t="s">
        <v>34621</v>
      </c>
      <c r="AD167" s="3">
        <v>0.13900000000000001</v>
      </c>
      <c r="AE167" s="3">
        <v>4.0000000000000001E-3</v>
      </c>
      <c r="AF167" s="3">
        <v>0.39600000000000002</v>
      </c>
      <c r="AG167" s="3">
        <v>0.107</v>
      </c>
      <c r="AH167" s="3">
        <v>0.35399999999999998</v>
      </c>
      <c r="AI167" t="s">
        <v>35460</v>
      </c>
      <c r="AJ167">
        <v>44694198</v>
      </c>
      <c r="AK167" t="s">
        <v>34631</v>
      </c>
      <c r="AL167" t="s">
        <v>34632</v>
      </c>
      <c r="AM167" t="s">
        <v>34633</v>
      </c>
      <c r="AN167" s="3">
        <v>0.24440000000000001</v>
      </c>
      <c r="AO167" s="3">
        <v>0.152</v>
      </c>
      <c r="AP167" s="3">
        <v>0.39460000000000001</v>
      </c>
      <c r="AQ167" s="3">
        <v>9.1200000000000003E-2</v>
      </c>
      <c r="AR167" s="3">
        <v>0.1179</v>
      </c>
      <c r="AS167" s="4">
        <v>8.8999999999999999E-3</v>
      </c>
      <c r="AT167" t="s">
        <v>19118</v>
      </c>
      <c r="AU167" t="s">
        <v>21429</v>
      </c>
      <c r="AV167" t="s">
        <v>10906</v>
      </c>
      <c r="AW167" t="s">
        <v>34643</v>
      </c>
      <c r="AX167" t="s">
        <v>34645</v>
      </c>
      <c r="AY167" t="s">
        <v>23818</v>
      </c>
      <c r="AZ167" t="s">
        <v>34653</v>
      </c>
      <c r="BA167" t="s">
        <v>37507</v>
      </c>
      <c r="BB167" t="s">
        <v>1726</v>
      </c>
      <c r="BC167" t="s">
        <v>34658</v>
      </c>
      <c r="BD167" t="s">
        <v>34659</v>
      </c>
      <c r="BE167" t="s">
        <v>8503</v>
      </c>
      <c r="BF167" t="s">
        <v>34660</v>
      </c>
      <c r="BG167" t="s">
        <v>34661</v>
      </c>
      <c r="BH167" t="s">
        <v>34662</v>
      </c>
      <c r="BI167" t="s">
        <v>34667</v>
      </c>
      <c r="BJ167" t="s">
        <v>34668</v>
      </c>
      <c r="BK167" t="s">
        <v>34688</v>
      </c>
      <c r="BL167" t="s">
        <v>34689</v>
      </c>
      <c r="BM167" s="3">
        <v>2.9000000000000001E-2</v>
      </c>
      <c r="BN167">
        <v>20900</v>
      </c>
      <c r="BO167" t="s">
        <v>37690</v>
      </c>
      <c r="BP167" s="2">
        <v>0.69</v>
      </c>
      <c r="BQ167" s="2">
        <v>0.04</v>
      </c>
      <c r="BR167" s="2">
        <v>0.24</v>
      </c>
      <c r="BS167" s="2">
        <v>0.03</v>
      </c>
      <c r="BT167" t="s">
        <v>34748</v>
      </c>
      <c r="BU167">
        <v>1138</v>
      </c>
      <c r="BV167">
        <v>36917</v>
      </c>
      <c r="BW167">
        <v>281290</v>
      </c>
      <c r="BX167">
        <f>IF(ISNA(VLOOKUP(tbl_Countries[[#This Row],[name]],HDI!A:B,2,0)),0,VLOOKUP(tbl_Countries[[#This Row],[name]],HDI!A:B,2,0))</f>
        <v>0.84499999999999997</v>
      </c>
    </row>
    <row r="168" spans="1:76" x14ac:dyDescent="0.25">
      <c r="A168" t="s">
        <v>11121</v>
      </c>
      <c r="B168" t="s">
        <v>11122</v>
      </c>
      <c r="C168" t="s">
        <v>37220</v>
      </c>
      <c r="D168" t="s">
        <v>811</v>
      </c>
      <c r="E168" t="s">
        <v>44146</v>
      </c>
      <c r="F168">
        <f>VLOOKUP($B168,XY_MinMax!$A:$G,2,0)</f>
        <v>274.60000000000002</v>
      </c>
      <c r="G168">
        <f>VLOOKUP($B168,XY_MinMax!$A:$G,3,0)</f>
        <v>309.60000000000002</v>
      </c>
      <c r="H168">
        <f>VLOOKUP($B168,XY_MinMax!$A:$G,4,0)</f>
        <v>293.89999999999998</v>
      </c>
      <c r="I168">
        <f>VLOOKUP($B168,XY_MinMax!$A:$G,5,0)</f>
        <v>460.6</v>
      </c>
      <c r="J168">
        <f>VLOOKUP($B168,XY_MinMax!$A:$G,7,0)</f>
        <v>512.29999999999995</v>
      </c>
      <c r="K168">
        <f>VLOOKUP($B168,XY_MinMax!$A:$G,6,0)</f>
        <v>486.1</v>
      </c>
      <c r="L168">
        <f>tbl_Countries[[#This Row],[Xmax]]-tbl_Countries[[#This Row],[Xmin]]</f>
        <v>35</v>
      </c>
      <c r="M168">
        <f>tbl_Countries[[#This Row],[Ymax]]-tbl_Countries[[#This Row],[Ymin]]</f>
        <v>51.699999999999932</v>
      </c>
      <c r="N168" t="s">
        <v>36142</v>
      </c>
      <c r="O168" t="s">
        <v>11123</v>
      </c>
      <c r="P168" t="s">
        <v>11124</v>
      </c>
      <c r="Q168" t="s">
        <v>811</v>
      </c>
      <c r="R168">
        <v>1285216</v>
      </c>
      <c r="S168">
        <v>1279996</v>
      </c>
      <c r="T168">
        <v>5220</v>
      </c>
      <c r="U168" t="s">
        <v>11125</v>
      </c>
      <c r="V168" t="s">
        <v>11126</v>
      </c>
      <c r="W168" t="s">
        <v>11127</v>
      </c>
      <c r="X168" t="s">
        <v>11128</v>
      </c>
      <c r="Y168" t="s">
        <v>11129</v>
      </c>
      <c r="Z168" t="s">
        <v>11130</v>
      </c>
      <c r="AA168">
        <v>1555</v>
      </c>
      <c r="AB168" t="s">
        <v>2028</v>
      </c>
      <c r="AC168" t="s">
        <v>11132</v>
      </c>
      <c r="AD168" s="3">
        <v>3.1E-2</v>
      </c>
      <c r="AE168" s="3">
        <v>1.0999999999999999E-2</v>
      </c>
      <c r="AF168" s="3">
        <v>0.14599999999999999</v>
      </c>
      <c r="AG168" s="3">
        <v>0.53</v>
      </c>
      <c r="AH168" s="3">
        <v>0.28199999999999997</v>
      </c>
      <c r="AI168" t="s">
        <v>36829</v>
      </c>
      <c r="AJ168">
        <v>31331228</v>
      </c>
      <c r="AK168" t="s">
        <v>11141</v>
      </c>
      <c r="AL168" t="s">
        <v>11142</v>
      </c>
      <c r="AM168" t="s">
        <v>11143</v>
      </c>
      <c r="AN168" s="3">
        <v>0.2601</v>
      </c>
      <c r="AO168" s="3">
        <v>0.17960000000000001</v>
      </c>
      <c r="AP168" s="3">
        <v>0.4047</v>
      </c>
      <c r="AQ168" s="3">
        <v>7.9500000000000001E-2</v>
      </c>
      <c r="AR168" s="3">
        <v>7.6100000000000001E-2</v>
      </c>
      <c r="AS168" s="4">
        <v>9.4000000000000004E-3</v>
      </c>
      <c r="AT168" t="s">
        <v>11155</v>
      </c>
      <c r="AU168" t="s">
        <v>7512</v>
      </c>
      <c r="AV168" t="s">
        <v>11156</v>
      </c>
      <c r="AW168" t="s">
        <v>11157</v>
      </c>
      <c r="AX168" t="s">
        <v>11159</v>
      </c>
      <c r="AY168" t="s">
        <v>2262</v>
      </c>
      <c r="AZ168" t="s">
        <v>11183</v>
      </c>
      <c r="BA168" t="s">
        <v>37521</v>
      </c>
      <c r="BB168" t="s">
        <v>1726</v>
      </c>
      <c r="BC168" t="s">
        <v>11190</v>
      </c>
      <c r="BD168" t="s">
        <v>11191</v>
      </c>
      <c r="BE168" t="s">
        <v>6002</v>
      </c>
      <c r="BF168" t="s">
        <v>11192</v>
      </c>
      <c r="BG168" t="s">
        <v>11193</v>
      </c>
      <c r="BH168" t="s">
        <v>11194</v>
      </c>
      <c r="BI168" t="s">
        <v>11199</v>
      </c>
      <c r="BJ168" t="s">
        <v>11200</v>
      </c>
      <c r="BK168" t="s">
        <v>11221</v>
      </c>
      <c r="BL168" t="s">
        <v>11222</v>
      </c>
      <c r="BM168" s="3">
        <v>2.5000000000000001E-2</v>
      </c>
      <c r="BN168">
        <v>13500</v>
      </c>
      <c r="BO168" t="s">
        <v>37699</v>
      </c>
      <c r="BP168" s="2">
        <v>0.61</v>
      </c>
      <c r="BQ168" s="2">
        <v>0</v>
      </c>
      <c r="BR168" s="2">
        <v>0.35</v>
      </c>
      <c r="BS168" s="2">
        <v>0.04</v>
      </c>
      <c r="BT168" t="s">
        <v>11294</v>
      </c>
      <c r="BU168">
        <v>191</v>
      </c>
      <c r="BV168">
        <v>1854</v>
      </c>
      <c r="BW168" t="s">
        <v>610</v>
      </c>
      <c r="BX168">
        <f>IF(ISNA(VLOOKUP(tbl_Countries[[#This Row],[name]],HDI!A:B,2,0)),0,VLOOKUP(tbl_Countries[[#This Row],[name]],HDI!A:B,2,0))</f>
        <v>0.77700000000000002</v>
      </c>
    </row>
    <row r="169" spans="1:76" x14ac:dyDescent="0.25">
      <c r="A169" t="s">
        <v>29713</v>
      </c>
      <c r="B169" t="s">
        <v>29714</v>
      </c>
      <c r="C169" t="s">
        <v>37072</v>
      </c>
      <c r="D169" t="s">
        <v>811</v>
      </c>
      <c r="E169" t="s">
        <v>44043</v>
      </c>
      <c r="F169">
        <f>VLOOKUP($B169,XY_MinMax!$A:$G,2,0)</f>
        <v>273.39999999999998</v>
      </c>
      <c r="G169">
        <f>VLOOKUP($B169,XY_MinMax!$A:$G,3,0)</f>
        <v>314.60000000000002</v>
      </c>
      <c r="H169">
        <f>VLOOKUP($B169,XY_MinMax!$A:$G,4,0)</f>
        <v>297.39999999999998</v>
      </c>
      <c r="I169">
        <f>VLOOKUP($B169,XY_MinMax!$A:$G,5,0)</f>
        <v>423.1</v>
      </c>
      <c r="J169">
        <f>VLOOKUP($B169,XY_MinMax!$A:$G,7,0)</f>
        <v>472.3</v>
      </c>
      <c r="K169">
        <f>VLOOKUP($B169,XY_MinMax!$A:$G,6,0)</f>
        <v>449.7</v>
      </c>
      <c r="L169">
        <f>tbl_Countries[[#This Row],[Xmax]]-tbl_Countries[[#This Row],[Xmin]]</f>
        <v>41.200000000000045</v>
      </c>
      <c r="M169">
        <f>tbl_Countries[[#This Row],[Ymax]]-tbl_Countries[[#This Row],[Ymin]]</f>
        <v>49.199999999999989</v>
      </c>
      <c r="N169" t="s">
        <v>36502</v>
      </c>
      <c r="O169" t="s">
        <v>29715</v>
      </c>
      <c r="P169" t="s">
        <v>29716</v>
      </c>
      <c r="Q169" t="s">
        <v>811</v>
      </c>
      <c r="R169">
        <v>1138910</v>
      </c>
      <c r="S169">
        <v>1038700</v>
      </c>
      <c r="T169">
        <v>100210</v>
      </c>
      <c r="U169" t="s">
        <v>8864</v>
      </c>
      <c r="V169" t="s">
        <v>29717</v>
      </c>
      <c r="W169" t="s">
        <v>29718</v>
      </c>
      <c r="X169" t="s">
        <v>29719</v>
      </c>
      <c r="Y169" t="s">
        <v>29720</v>
      </c>
      <c r="Z169" t="s">
        <v>29721</v>
      </c>
      <c r="AA169">
        <v>593</v>
      </c>
      <c r="AB169" t="s">
        <v>2028</v>
      </c>
      <c r="AC169" t="s">
        <v>29723</v>
      </c>
      <c r="AD169" s="3">
        <v>1.4E-2</v>
      </c>
      <c r="AE169" s="3">
        <v>1.6E-2</v>
      </c>
      <c r="AF169" s="3">
        <v>0.34499999999999997</v>
      </c>
      <c r="AG169" s="3">
        <v>0.54400000000000004</v>
      </c>
      <c r="AH169" s="3">
        <v>8.1000000000000003E-2</v>
      </c>
      <c r="AI169" t="s">
        <v>29730</v>
      </c>
      <c r="AJ169">
        <v>48168996</v>
      </c>
      <c r="AK169" t="s">
        <v>29732</v>
      </c>
      <c r="AL169" t="s">
        <v>29733</v>
      </c>
      <c r="AM169" t="s">
        <v>29734</v>
      </c>
      <c r="AN169" s="3">
        <v>0.2389</v>
      </c>
      <c r="AO169" s="3">
        <v>0.1696</v>
      </c>
      <c r="AP169" s="3">
        <v>0.41980000000000001</v>
      </c>
      <c r="AQ169" s="3">
        <v>9.4399999999999998E-2</v>
      </c>
      <c r="AR169" s="3">
        <v>7.7299999999999994E-2</v>
      </c>
      <c r="AS169" s="4">
        <v>9.7000000000000003E-3</v>
      </c>
      <c r="AT169" t="s">
        <v>29744</v>
      </c>
      <c r="AU169" t="s">
        <v>2053</v>
      </c>
      <c r="AV169" t="s">
        <v>25297</v>
      </c>
      <c r="AW169" t="s">
        <v>29745</v>
      </c>
      <c r="AX169" t="s">
        <v>29747</v>
      </c>
      <c r="AY169" t="s">
        <v>864</v>
      </c>
      <c r="AZ169" t="s">
        <v>29759</v>
      </c>
      <c r="BA169" t="s">
        <v>29763</v>
      </c>
      <c r="BB169" t="s">
        <v>1726</v>
      </c>
      <c r="BC169" t="s">
        <v>29764</v>
      </c>
      <c r="BD169" t="s">
        <v>29765</v>
      </c>
      <c r="BE169" t="s">
        <v>6002</v>
      </c>
      <c r="BF169" t="s">
        <v>29766</v>
      </c>
      <c r="BG169" t="s">
        <v>29767</v>
      </c>
      <c r="BH169" t="s">
        <v>29768</v>
      </c>
      <c r="BI169" t="s">
        <v>29773</v>
      </c>
      <c r="BJ169" t="s">
        <v>29774</v>
      </c>
      <c r="BK169" t="s">
        <v>35638</v>
      </c>
      <c r="BL169" t="s">
        <v>26389</v>
      </c>
      <c r="BM169" s="3">
        <v>1.7999999999999999E-2</v>
      </c>
      <c r="BN169">
        <v>14400</v>
      </c>
      <c r="BO169" t="s">
        <v>37686</v>
      </c>
      <c r="BP169" s="2">
        <v>0.28999999999999998</v>
      </c>
      <c r="BQ169" s="2">
        <v>0</v>
      </c>
      <c r="BR169" s="2">
        <v>0.69</v>
      </c>
      <c r="BS169" s="2">
        <v>0.02</v>
      </c>
      <c r="BT169" t="s">
        <v>29852</v>
      </c>
      <c r="BU169">
        <v>836</v>
      </c>
      <c r="BV169">
        <v>2141</v>
      </c>
      <c r="BW169" t="s">
        <v>610</v>
      </c>
      <c r="BX169">
        <f>IF(ISNA(VLOOKUP(tbl_Countries[[#This Row],[name]],HDI!A:B,2,0)),0,VLOOKUP(tbl_Countries[[#This Row],[name]],HDI!A:B,2,0))</f>
        <v>0.76700000000000002</v>
      </c>
    </row>
    <row r="170" spans="1:76" x14ac:dyDescent="0.25">
      <c r="A170" t="s">
        <v>31589</v>
      </c>
      <c r="B170" t="s">
        <v>32074</v>
      </c>
      <c r="C170" t="s">
        <v>37028</v>
      </c>
      <c r="D170" t="s">
        <v>811</v>
      </c>
      <c r="E170" t="s">
        <v>44014</v>
      </c>
      <c r="F170">
        <f>VLOOKUP($B170,XY_MinMax!$A:$G,2,0)</f>
        <v>307</v>
      </c>
      <c r="G170">
        <f>VLOOKUP($B170,XY_MinMax!$A:$G,3,0)</f>
        <v>340.6</v>
      </c>
      <c r="H170">
        <f>VLOOKUP($B170,XY_MinMax!$A:$G,4,0)</f>
        <v>320.7</v>
      </c>
      <c r="I170">
        <f>VLOOKUP($B170,XY_MinMax!$A:$G,5,0)</f>
        <v>487.6</v>
      </c>
      <c r="J170">
        <f>VLOOKUP($B170,XY_MinMax!$A:$G,7,0)</f>
        <v>525.79999999999995</v>
      </c>
      <c r="K170">
        <f>VLOOKUP($B170,XY_MinMax!$A:$G,6,0)</f>
        <v>507.6</v>
      </c>
      <c r="L170">
        <f>tbl_Countries[[#This Row],[Xmax]]-tbl_Countries[[#This Row],[Xmin]]</f>
        <v>33.600000000000023</v>
      </c>
      <c r="M170">
        <f>tbl_Countries[[#This Row],[Ymax]]-tbl_Countries[[#This Row],[Ymin]]</f>
        <v>38.199999999999932</v>
      </c>
      <c r="N170" t="s">
        <v>36438</v>
      </c>
      <c r="O170" t="s">
        <v>31591</v>
      </c>
      <c r="P170" t="s">
        <v>31592</v>
      </c>
      <c r="Q170" t="s">
        <v>811</v>
      </c>
      <c r="R170">
        <v>1098581</v>
      </c>
      <c r="S170">
        <v>1083301</v>
      </c>
      <c r="T170">
        <v>15280</v>
      </c>
      <c r="U170" t="s">
        <v>31593</v>
      </c>
      <c r="V170" t="s">
        <v>31594</v>
      </c>
      <c r="W170" t="s">
        <v>31595</v>
      </c>
      <c r="X170" t="s">
        <v>1572</v>
      </c>
      <c r="Y170" t="s">
        <v>31596</v>
      </c>
      <c r="Z170" t="s">
        <v>31597</v>
      </c>
      <c r="AA170">
        <v>1192</v>
      </c>
      <c r="AB170" t="s">
        <v>31599</v>
      </c>
      <c r="AC170" t="s">
        <v>31600</v>
      </c>
      <c r="AD170" s="3">
        <v>3.5999999999999997E-2</v>
      </c>
      <c r="AE170" s="3">
        <v>2E-3</v>
      </c>
      <c r="AF170" s="3">
        <v>0.30499999999999999</v>
      </c>
      <c r="AG170" s="3">
        <v>0.52500000000000002</v>
      </c>
      <c r="AH170" s="3">
        <v>0.13200000000000001</v>
      </c>
      <c r="AI170" t="s">
        <v>35520</v>
      </c>
      <c r="AJ170">
        <v>11306341</v>
      </c>
      <c r="AK170" t="s">
        <v>31607</v>
      </c>
      <c r="AL170" t="s">
        <v>31608</v>
      </c>
      <c r="AM170" t="s">
        <v>31609</v>
      </c>
      <c r="AN170" s="3">
        <v>0.31340000000000001</v>
      </c>
      <c r="AO170" s="3">
        <v>0.19370000000000001</v>
      </c>
      <c r="AP170" s="3">
        <v>0.379</v>
      </c>
      <c r="AQ170" s="3">
        <v>5.96E-2</v>
      </c>
      <c r="AR170" s="3">
        <v>5.4300000000000001E-2</v>
      </c>
      <c r="AS170" s="4">
        <v>1.4800000000000001E-2</v>
      </c>
      <c r="AT170" t="s">
        <v>11394</v>
      </c>
      <c r="AU170" t="s">
        <v>8099</v>
      </c>
      <c r="AV170" t="s">
        <v>11618</v>
      </c>
      <c r="AW170" t="s">
        <v>31620</v>
      </c>
      <c r="AX170" t="s">
        <v>31621</v>
      </c>
      <c r="AY170" t="s">
        <v>2618</v>
      </c>
      <c r="AZ170" t="s">
        <v>31633</v>
      </c>
      <c r="BA170" t="s">
        <v>31637</v>
      </c>
      <c r="BB170" t="s">
        <v>1726</v>
      </c>
      <c r="BC170" t="s">
        <v>31638</v>
      </c>
      <c r="BD170" t="s">
        <v>31639</v>
      </c>
      <c r="BE170" t="s">
        <v>682</v>
      </c>
      <c r="BF170" t="s">
        <v>31640</v>
      </c>
      <c r="BG170" t="s">
        <v>31641</v>
      </c>
      <c r="BH170" t="s">
        <v>31642</v>
      </c>
      <c r="BI170" t="s">
        <v>35521</v>
      </c>
      <c r="BJ170" t="s">
        <v>31646</v>
      </c>
      <c r="BK170" t="s">
        <v>35524</v>
      </c>
      <c r="BL170" t="s">
        <v>31664</v>
      </c>
      <c r="BM170" s="3">
        <v>4.2000000000000003E-2</v>
      </c>
      <c r="BN170">
        <v>7600</v>
      </c>
      <c r="BO170" t="s">
        <v>37721</v>
      </c>
      <c r="BP170" s="2">
        <v>0.76</v>
      </c>
      <c r="BQ170" s="2">
        <v>0</v>
      </c>
      <c r="BR170" s="2">
        <v>0.18</v>
      </c>
      <c r="BS170" s="2">
        <v>7.0000000000000007E-2</v>
      </c>
      <c r="BT170" t="s">
        <v>31715</v>
      </c>
      <c r="BU170">
        <v>855</v>
      </c>
      <c r="BV170">
        <v>396</v>
      </c>
      <c r="BW170">
        <v>90568</v>
      </c>
      <c r="BX170">
        <f>IF(ISNA(VLOOKUP(tbl_Countries[[#This Row],[name]],HDI!A:B,2,0)),0,VLOOKUP(tbl_Countries[[#This Row],[name]],HDI!A:B,2,0))</f>
        <v>0.71799999999999997</v>
      </c>
    </row>
    <row r="171" spans="1:76" x14ac:dyDescent="0.25">
      <c r="A171" t="s">
        <v>806</v>
      </c>
      <c r="B171" t="s">
        <v>807</v>
      </c>
      <c r="C171" t="s">
        <v>37366</v>
      </c>
      <c r="D171" t="s">
        <v>811</v>
      </c>
      <c r="E171" t="s">
        <v>44228</v>
      </c>
      <c r="F171">
        <f>VLOOKUP($B171,XY_MinMax!$A:$G,2,0)</f>
        <v>296.60000000000002</v>
      </c>
      <c r="G171">
        <f>VLOOKUP($B171,XY_MinMax!$A:$G,3,0)</f>
        <v>334.2</v>
      </c>
      <c r="H171">
        <f>VLOOKUP($B171,XY_MinMax!$A:$G,4,0)</f>
        <v>316.60000000000002</v>
      </c>
      <c r="I171">
        <f>VLOOKUP($B171,XY_MinMax!$A:$G,5,0)</f>
        <v>426.6</v>
      </c>
      <c r="J171">
        <f>VLOOKUP($B171,XY_MinMax!$A:$G,7,0)</f>
        <v>458.7</v>
      </c>
      <c r="K171">
        <f>VLOOKUP($B171,XY_MinMax!$A:$G,6,0)</f>
        <v>440.7</v>
      </c>
      <c r="L171">
        <f>tbl_Countries[[#This Row],[Xmax]]-tbl_Countries[[#This Row],[Xmin]]</f>
        <v>37.599999999999966</v>
      </c>
      <c r="M171">
        <f>tbl_Countries[[#This Row],[Ymax]]-tbl_Countries[[#This Row],[Ymin]]</f>
        <v>32.099999999999966</v>
      </c>
      <c r="N171" t="s">
        <v>36311</v>
      </c>
      <c r="O171" t="s">
        <v>809</v>
      </c>
      <c r="P171" t="s">
        <v>810</v>
      </c>
      <c r="Q171" t="s">
        <v>811</v>
      </c>
      <c r="R171">
        <v>912050</v>
      </c>
      <c r="S171">
        <v>882050</v>
      </c>
      <c r="T171">
        <v>30000</v>
      </c>
      <c r="U171" t="s">
        <v>812</v>
      </c>
      <c r="V171" t="s">
        <v>813</v>
      </c>
      <c r="W171" t="s">
        <v>814</v>
      </c>
      <c r="X171" t="s">
        <v>815</v>
      </c>
      <c r="Y171" t="s">
        <v>816</v>
      </c>
      <c r="Z171" t="s">
        <v>817</v>
      </c>
      <c r="AA171">
        <v>450</v>
      </c>
      <c r="AB171" t="s">
        <v>614</v>
      </c>
      <c r="AC171" t="s">
        <v>819</v>
      </c>
      <c r="AD171" s="3">
        <v>3.1E-2</v>
      </c>
      <c r="AE171" s="3">
        <v>8.0000000000000002E-3</v>
      </c>
      <c r="AF171" s="3">
        <v>0.20599999999999999</v>
      </c>
      <c r="AG171" s="3">
        <v>0.52100000000000002</v>
      </c>
      <c r="AH171" s="3">
        <v>0.23400000000000001</v>
      </c>
      <c r="AI171" t="s">
        <v>36959</v>
      </c>
      <c r="AJ171">
        <v>31689176</v>
      </c>
      <c r="AK171" t="s">
        <v>833</v>
      </c>
      <c r="AL171" t="s">
        <v>834</v>
      </c>
      <c r="AM171" t="s">
        <v>835</v>
      </c>
      <c r="AN171" s="3">
        <v>0.27039999999999997</v>
      </c>
      <c r="AO171" s="3">
        <v>0.16819999999999999</v>
      </c>
      <c r="AP171" s="3">
        <v>0.40649999999999997</v>
      </c>
      <c r="AQ171" s="3">
        <v>8.1100000000000005E-2</v>
      </c>
      <c r="AR171" s="3">
        <v>7.3800000000000004E-2</v>
      </c>
      <c r="AS171" s="4">
        <v>1.21E-2</v>
      </c>
      <c r="AT171" t="s">
        <v>851</v>
      </c>
      <c r="AU171" t="s">
        <v>852</v>
      </c>
      <c r="AV171" t="s">
        <v>853</v>
      </c>
      <c r="AW171" t="s">
        <v>854</v>
      </c>
      <c r="AX171" t="s">
        <v>856</v>
      </c>
      <c r="AY171" t="s">
        <v>864</v>
      </c>
      <c r="AZ171" t="s">
        <v>886</v>
      </c>
      <c r="BA171" t="s">
        <v>37534</v>
      </c>
      <c r="BB171" t="s">
        <v>894</v>
      </c>
      <c r="BC171" t="s">
        <v>895</v>
      </c>
      <c r="BD171" t="s">
        <v>896</v>
      </c>
      <c r="BE171" t="s">
        <v>682</v>
      </c>
      <c r="BF171" t="s">
        <v>897</v>
      </c>
      <c r="BG171" t="s">
        <v>898</v>
      </c>
      <c r="BH171" t="s">
        <v>899</v>
      </c>
      <c r="BI171" t="s">
        <v>904</v>
      </c>
      <c r="BJ171" t="s">
        <v>905</v>
      </c>
      <c r="BK171" t="s">
        <v>924</v>
      </c>
      <c r="BL171" t="s">
        <v>925</v>
      </c>
      <c r="BM171" s="3">
        <v>-0.14000000000000001</v>
      </c>
      <c r="BN171">
        <v>12500</v>
      </c>
      <c r="BO171" t="s">
        <v>37706</v>
      </c>
      <c r="BP171" s="2">
        <v>0.51</v>
      </c>
      <c r="BQ171" s="2">
        <v>0</v>
      </c>
      <c r="BR171" s="2">
        <v>0.49</v>
      </c>
      <c r="BS171" s="2">
        <v>0</v>
      </c>
      <c r="BT171" t="s">
        <v>1007</v>
      </c>
      <c r="BU171">
        <v>444</v>
      </c>
      <c r="BV171">
        <v>447</v>
      </c>
      <c r="BW171" t="s">
        <v>610</v>
      </c>
      <c r="BX171">
        <f>IF(ISNA(VLOOKUP(tbl_Countries[[#This Row],[name]],HDI!A:B,2,0)),0,VLOOKUP(tbl_Countries[[#This Row],[name]],HDI!A:B,2,0))</f>
        <v>0.71099999999999997</v>
      </c>
    </row>
    <row r="172" spans="1:76" x14ac:dyDescent="0.25">
      <c r="A172" t="s">
        <v>29102</v>
      </c>
      <c r="B172" t="s">
        <v>37058</v>
      </c>
      <c r="C172" t="s">
        <v>37059</v>
      </c>
      <c r="D172" t="s">
        <v>811</v>
      </c>
      <c r="E172" t="s">
        <v>44034</v>
      </c>
      <c r="F172">
        <f>VLOOKUP($B172,XY_MinMax!$A:$G,2,0)</f>
        <v>196.6</v>
      </c>
      <c r="G172">
        <f>VLOOKUP($B172,XY_MinMax!$A:$G,3,0)</f>
        <v>315.89999999999998</v>
      </c>
      <c r="H172">
        <f>VLOOKUP($B172,XY_MinMax!$A:$G,4,0)</f>
        <v>302.10000000000002</v>
      </c>
      <c r="I172">
        <f>VLOOKUP($B172,XY_MinMax!$A:$G,5,0)</f>
        <v>509.8</v>
      </c>
      <c r="J172">
        <f>VLOOKUP($B172,XY_MinMax!$A:$G,7,0)</f>
        <v>651.1</v>
      </c>
      <c r="K172">
        <f>VLOOKUP($B172,XY_MinMax!$A:$G,6,0)</f>
        <v>575.1</v>
      </c>
      <c r="L172">
        <f>tbl_Countries[[#This Row],[Xmax]]-tbl_Countries[[#This Row],[Xmin]]</f>
        <v>119.29999999999998</v>
      </c>
      <c r="M172">
        <f>tbl_Countries[[#This Row],[Ymax]]-tbl_Countries[[#This Row],[Ymin]]</f>
        <v>141.30000000000001</v>
      </c>
      <c r="N172" t="s">
        <v>35613</v>
      </c>
      <c r="O172" t="s">
        <v>29104</v>
      </c>
      <c r="P172" t="s">
        <v>29105</v>
      </c>
      <c r="Q172" t="s">
        <v>811</v>
      </c>
      <c r="R172">
        <v>756102</v>
      </c>
      <c r="S172">
        <v>743812</v>
      </c>
      <c r="T172">
        <v>12290</v>
      </c>
      <c r="U172" t="s">
        <v>29106</v>
      </c>
      <c r="V172" t="s">
        <v>29107</v>
      </c>
      <c r="W172" t="s">
        <v>29108</v>
      </c>
      <c r="X172" t="s">
        <v>29109</v>
      </c>
      <c r="Y172" t="s">
        <v>29111</v>
      </c>
      <c r="Z172" t="s">
        <v>29112</v>
      </c>
      <c r="AA172">
        <v>1871</v>
      </c>
      <c r="AB172" t="s">
        <v>2028</v>
      </c>
      <c r="AC172" t="s">
        <v>29114</v>
      </c>
      <c r="AD172" s="3">
        <v>1.7000000000000001E-2</v>
      </c>
      <c r="AE172" s="3">
        <v>6.0000000000000001E-3</v>
      </c>
      <c r="AF172" s="3">
        <v>0.188</v>
      </c>
      <c r="AG172" s="3">
        <v>0.219</v>
      </c>
      <c r="AH172" s="3">
        <v>0.56999999999999995</v>
      </c>
      <c r="AI172" t="s">
        <v>36492</v>
      </c>
      <c r="AJ172">
        <v>17925262</v>
      </c>
      <c r="AK172" t="s">
        <v>29123</v>
      </c>
      <c r="AL172" t="s">
        <v>29124</v>
      </c>
      <c r="AM172" t="s">
        <v>29125</v>
      </c>
      <c r="AN172" s="3">
        <v>0.19980000000000001</v>
      </c>
      <c r="AO172" s="3">
        <v>0.14630000000000001</v>
      </c>
      <c r="AP172" s="3">
        <v>0.4294</v>
      </c>
      <c r="AQ172" s="3">
        <v>0.1132</v>
      </c>
      <c r="AR172" s="3">
        <v>0.1113</v>
      </c>
      <c r="AS172" s="4">
        <v>7.4999999999999997E-3</v>
      </c>
      <c r="AT172" t="s">
        <v>8729</v>
      </c>
      <c r="AU172" t="s">
        <v>8099</v>
      </c>
      <c r="AV172" t="s">
        <v>29137</v>
      </c>
      <c r="AW172" t="s">
        <v>29138</v>
      </c>
      <c r="AX172" t="s">
        <v>29140</v>
      </c>
      <c r="AY172" t="s">
        <v>29143</v>
      </c>
      <c r="AZ172" t="s">
        <v>29150</v>
      </c>
      <c r="BA172" t="s">
        <v>37472</v>
      </c>
      <c r="BB172" t="s">
        <v>1726</v>
      </c>
      <c r="BC172" t="s">
        <v>29155</v>
      </c>
      <c r="BD172" t="s">
        <v>29156</v>
      </c>
      <c r="BE172" t="s">
        <v>8503</v>
      </c>
      <c r="BF172" t="s">
        <v>35615</v>
      </c>
      <c r="BG172" t="s">
        <v>29158</v>
      </c>
      <c r="BH172" t="s">
        <v>29159</v>
      </c>
      <c r="BI172" t="s">
        <v>29163</v>
      </c>
      <c r="BJ172" t="s">
        <v>29164</v>
      </c>
      <c r="BK172" t="s">
        <v>29183</v>
      </c>
      <c r="BL172" t="s">
        <v>29184</v>
      </c>
      <c r="BM172" s="3">
        <v>1.4999999999999999E-2</v>
      </c>
      <c r="BN172">
        <v>24600</v>
      </c>
      <c r="BO172" t="s">
        <v>37672</v>
      </c>
      <c r="BP172" s="2">
        <v>0.59</v>
      </c>
      <c r="BQ172" s="2">
        <v>0</v>
      </c>
      <c r="BR172" s="2">
        <v>0.26</v>
      </c>
      <c r="BS172" s="2">
        <v>0.15</v>
      </c>
      <c r="BT172" t="s">
        <v>29241</v>
      </c>
      <c r="BU172">
        <v>481</v>
      </c>
      <c r="BV172">
        <v>7282</v>
      </c>
      <c r="BW172" t="s">
        <v>610</v>
      </c>
      <c r="BX172">
        <f>IF(ISNA(VLOOKUP(tbl_Countries[[#This Row],[name]],HDI!A:B,2,0)),0,VLOOKUP(tbl_Countries[[#This Row],[name]],HDI!A:B,2,0))</f>
        <v>0.85099999999999998</v>
      </c>
    </row>
    <row r="173" spans="1:76" x14ac:dyDescent="0.25">
      <c r="A173" t="s">
        <v>10866</v>
      </c>
      <c r="B173" t="s">
        <v>37236</v>
      </c>
      <c r="C173" t="s">
        <v>37237</v>
      </c>
      <c r="D173" t="s">
        <v>811</v>
      </c>
      <c r="E173" t="s">
        <v>44160</v>
      </c>
      <c r="F173">
        <f>VLOOKUP($B173,XY_MinMax!$A:$G,2,0)</f>
        <v>326.3</v>
      </c>
      <c r="G173">
        <f>VLOOKUP($B173,XY_MinMax!$A:$G,3,0)</f>
        <v>349.6</v>
      </c>
      <c r="H173">
        <f>VLOOKUP($B173,XY_MinMax!$A:$G,4,0)</f>
        <v>338.1</v>
      </c>
      <c r="I173">
        <f>VLOOKUP($B173,XY_MinMax!$A:$G,5,0)</f>
        <v>515.1</v>
      </c>
      <c r="J173">
        <f>VLOOKUP($B173,XY_MinMax!$A:$G,7,0)</f>
        <v>540.20000000000005</v>
      </c>
      <c r="K173">
        <f>VLOOKUP($B173,XY_MinMax!$A:$G,6,0)</f>
        <v>526.79999999999995</v>
      </c>
      <c r="L173">
        <f>tbl_Countries[[#This Row],[Xmax]]-tbl_Countries[[#This Row],[Xmin]]</f>
        <v>23.300000000000011</v>
      </c>
      <c r="M173">
        <f>tbl_Countries[[#This Row],[Ymax]]-tbl_Countries[[#This Row],[Ymin]]</f>
        <v>25.100000000000023</v>
      </c>
      <c r="N173" t="s">
        <v>36137</v>
      </c>
      <c r="O173" t="s">
        <v>10868</v>
      </c>
      <c r="P173" t="s">
        <v>10869</v>
      </c>
      <c r="Q173" t="s">
        <v>811</v>
      </c>
      <c r="R173">
        <v>406752</v>
      </c>
      <c r="S173">
        <v>397302</v>
      </c>
      <c r="T173">
        <v>9450</v>
      </c>
      <c r="U173" t="s">
        <v>10870</v>
      </c>
      <c r="V173" t="s">
        <v>10871</v>
      </c>
      <c r="W173" t="s">
        <v>10872</v>
      </c>
      <c r="X173" t="s">
        <v>1572</v>
      </c>
      <c r="Y173" t="s">
        <v>10873</v>
      </c>
      <c r="Z173" t="s">
        <v>10874</v>
      </c>
      <c r="AA173">
        <v>178</v>
      </c>
      <c r="AB173" t="s">
        <v>10876</v>
      </c>
      <c r="AC173" t="s">
        <v>10877</v>
      </c>
      <c r="AD173" s="3">
        <v>0.108</v>
      </c>
      <c r="AE173" s="3">
        <v>2E-3</v>
      </c>
      <c r="AF173" s="3">
        <v>0.42799999999999999</v>
      </c>
      <c r="AG173" s="3">
        <v>0.438</v>
      </c>
      <c r="AH173" s="3">
        <v>2.4E-2</v>
      </c>
      <c r="AI173" t="s">
        <v>10885</v>
      </c>
      <c r="AJ173">
        <v>7025763</v>
      </c>
      <c r="AK173" t="s">
        <v>10887</v>
      </c>
      <c r="AL173" t="s">
        <v>10888</v>
      </c>
      <c r="AM173" t="s">
        <v>10889</v>
      </c>
      <c r="AN173" s="3">
        <v>0.24129999999999999</v>
      </c>
      <c r="AO173" s="3">
        <v>0.188</v>
      </c>
      <c r="AP173" s="3">
        <v>0.41589999999999999</v>
      </c>
      <c r="AQ173" s="3">
        <v>8.1299999999999997E-2</v>
      </c>
      <c r="AR173" s="3">
        <v>7.3499999999999996E-2</v>
      </c>
      <c r="AS173" s="4">
        <v>1.17E-2</v>
      </c>
      <c r="AT173" t="s">
        <v>10904</v>
      </c>
      <c r="AU173" t="s">
        <v>10905</v>
      </c>
      <c r="AV173" t="s">
        <v>10906</v>
      </c>
      <c r="AW173" t="s">
        <v>10907</v>
      </c>
      <c r="AX173" t="s">
        <v>10909</v>
      </c>
      <c r="AY173" t="s">
        <v>10915</v>
      </c>
      <c r="AZ173" t="s">
        <v>10930</v>
      </c>
      <c r="BA173" t="s">
        <v>37505</v>
      </c>
      <c r="BB173" t="s">
        <v>1726</v>
      </c>
      <c r="BC173" t="s">
        <v>10937</v>
      </c>
      <c r="BD173" t="s">
        <v>10938</v>
      </c>
      <c r="BE173" t="s">
        <v>682</v>
      </c>
      <c r="BF173" t="s">
        <v>10940</v>
      </c>
      <c r="BG173" t="s">
        <v>10941</v>
      </c>
      <c r="BH173" t="s">
        <v>10942</v>
      </c>
      <c r="BI173" t="s">
        <v>10949</v>
      </c>
      <c r="BJ173" t="s">
        <v>10950</v>
      </c>
      <c r="BK173" t="s">
        <v>10970</v>
      </c>
      <c r="BL173" t="s">
        <v>9718</v>
      </c>
      <c r="BM173" s="3">
        <v>4.8000000000000001E-2</v>
      </c>
      <c r="BN173">
        <v>12800</v>
      </c>
      <c r="BO173" t="s">
        <v>37688</v>
      </c>
      <c r="BP173" s="2">
        <v>0</v>
      </c>
      <c r="BQ173" s="2">
        <v>0</v>
      </c>
      <c r="BR173" s="2">
        <v>0.99</v>
      </c>
      <c r="BS173" s="2">
        <v>0.01</v>
      </c>
      <c r="BT173" t="s">
        <v>11033</v>
      </c>
      <c r="BU173">
        <v>799</v>
      </c>
      <c r="BV173">
        <v>30</v>
      </c>
      <c r="BW173">
        <v>74676</v>
      </c>
      <c r="BX173">
        <f>IF(ISNA(VLOOKUP(tbl_Countries[[#This Row],[name]],HDI!A:B,2,0)),0,VLOOKUP(tbl_Countries[[#This Row],[name]],HDI!A:B,2,0))</f>
        <v>0.72799999999999998</v>
      </c>
    </row>
    <row r="174" spans="1:76" x14ac:dyDescent="0.25">
      <c r="A174" t="s">
        <v>26304</v>
      </c>
      <c r="B174" t="s">
        <v>26305</v>
      </c>
      <c r="C174" t="s">
        <v>37108</v>
      </c>
      <c r="D174" t="s">
        <v>811</v>
      </c>
      <c r="E174" t="s">
        <v>44068</v>
      </c>
      <c r="F174">
        <f>VLOOKUP($B174,XY_MinMax!$A:$G,2,0)</f>
        <v>245.9</v>
      </c>
      <c r="G174">
        <f>VLOOKUP($B174,XY_MinMax!$A:$G,3,0)</f>
        <v>291.5</v>
      </c>
      <c r="H174">
        <f>VLOOKUP($B174,XY_MinMax!$A:$G,4,0)</f>
        <v>281.7</v>
      </c>
      <c r="I174">
        <f>VLOOKUP($B174,XY_MinMax!$A:$G,5,0)</f>
        <v>456.6</v>
      </c>
      <c r="J174">
        <f>VLOOKUP($B174,XY_MinMax!$A:$G,7,0)</f>
        <v>474.4</v>
      </c>
      <c r="K174">
        <f>VLOOKUP($B174,XY_MinMax!$A:$G,6,0)</f>
        <v>464.5</v>
      </c>
      <c r="L174">
        <f>tbl_Countries[[#This Row],[Xmax]]-tbl_Countries[[#This Row],[Xmin]]</f>
        <v>45.599999999999994</v>
      </c>
      <c r="M174">
        <f>tbl_Countries[[#This Row],[Ymax]]-tbl_Countries[[#This Row],[Ymin]]</f>
        <v>17.799999999999955</v>
      </c>
      <c r="N174" t="s">
        <v>37530</v>
      </c>
      <c r="O174" t="s">
        <v>26306</v>
      </c>
      <c r="P174" t="s">
        <v>26307</v>
      </c>
      <c r="Q174" t="s">
        <v>811</v>
      </c>
      <c r="R174">
        <v>283561</v>
      </c>
      <c r="S174">
        <v>276841</v>
      </c>
      <c r="T174">
        <v>6720</v>
      </c>
      <c r="U174" t="s">
        <v>26308</v>
      </c>
      <c r="V174" t="s">
        <v>21890</v>
      </c>
      <c r="W174" t="s">
        <v>26309</v>
      </c>
      <c r="X174" t="s">
        <v>21890</v>
      </c>
      <c r="Y174" t="s">
        <v>26310</v>
      </c>
      <c r="Z174" t="s">
        <v>26311</v>
      </c>
      <c r="AA174">
        <v>1117</v>
      </c>
      <c r="AB174" t="s">
        <v>2028</v>
      </c>
      <c r="AC174" t="s">
        <v>26313</v>
      </c>
      <c r="AD174" s="3">
        <v>4.7E-2</v>
      </c>
      <c r="AE174" s="3">
        <v>5.6000000000000001E-2</v>
      </c>
      <c r="AF174" s="3">
        <v>0.19400000000000001</v>
      </c>
      <c r="AG174" s="3">
        <v>0.38900000000000001</v>
      </c>
      <c r="AH174" s="3">
        <v>0.314</v>
      </c>
      <c r="AI174" t="s">
        <v>26319</v>
      </c>
      <c r="AJ174">
        <v>16498502</v>
      </c>
      <c r="AK174" t="s">
        <v>26321</v>
      </c>
      <c r="AL174" t="s">
        <v>26322</v>
      </c>
      <c r="AM174" t="s">
        <v>26323</v>
      </c>
      <c r="AN174" s="3">
        <v>0.26640000000000003</v>
      </c>
      <c r="AO174" s="3">
        <v>0.18190000000000001</v>
      </c>
      <c r="AP174" s="3">
        <v>0.3982</v>
      </c>
      <c r="AQ174" s="3">
        <v>7.6700000000000004E-2</v>
      </c>
      <c r="AR174" s="3">
        <v>7.6700000000000004E-2</v>
      </c>
      <c r="AS174" s="4">
        <v>1.2500000000000001E-2</v>
      </c>
      <c r="AT174" t="s">
        <v>11155</v>
      </c>
      <c r="AU174" t="s">
        <v>15485</v>
      </c>
      <c r="AV174" t="s">
        <v>1684</v>
      </c>
      <c r="AW174" t="s">
        <v>26334</v>
      </c>
      <c r="AX174" t="s">
        <v>26336</v>
      </c>
      <c r="AY174" t="s">
        <v>26341</v>
      </c>
      <c r="AZ174" t="s">
        <v>26352</v>
      </c>
      <c r="BA174" t="s">
        <v>35685</v>
      </c>
      <c r="BB174" t="s">
        <v>1726</v>
      </c>
      <c r="BC174" t="s">
        <v>26356</v>
      </c>
      <c r="BD174" t="s">
        <v>26357</v>
      </c>
      <c r="BE174" t="s">
        <v>6002</v>
      </c>
      <c r="BF174" t="s">
        <v>26358</v>
      </c>
      <c r="BG174" t="s">
        <v>26359</v>
      </c>
      <c r="BH174" t="s">
        <v>26360</v>
      </c>
      <c r="BI174" t="s">
        <v>26365</v>
      </c>
      <c r="BJ174" t="s">
        <v>26366</v>
      </c>
      <c r="BK174" t="s">
        <v>26388</v>
      </c>
      <c r="BL174" t="s">
        <v>26389</v>
      </c>
      <c r="BM174" s="3">
        <v>2.4E-2</v>
      </c>
      <c r="BN174">
        <v>11500</v>
      </c>
      <c r="BO174" t="s">
        <v>610</v>
      </c>
      <c r="BP174" s="2">
        <v>0.43</v>
      </c>
      <c r="BQ174" s="2">
        <v>0</v>
      </c>
      <c r="BR174" s="2">
        <v>0.54</v>
      </c>
      <c r="BS174" s="2">
        <v>0.02</v>
      </c>
      <c r="BT174" t="s">
        <v>26447</v>
      </c>
      <c r="BU174">
        <v>432</v>
      </c>
      <c r="BV174">
        <v>965</v>
      </c>
      <c r="BW174">
        <v>43216</v>
      </c>
      <c r="BX174">
        <f>IF(ISNA(VLOOKUP(tbl_Countries[[#This Row],[name]],HDI!A:B,2,0)),0,VLOOKUP(tbl_Countries[[#This Row],[name]],HDI!A:B,2,0))</f>
        <v>0.75900000000000001</v>
      </c>
    </row>
    <row r="175" spans="1:76" x14ac:dyDescent="0.25">
      <c r="A175" t="s">
        <v>21172</v>
      </c>
      <c r="B175" t="s">
        <v>21173</v>
      </c>
      <c r="C175" t="s">
        <v>37113</v>
      </c>
      <c r="D175" t="s">
        <v>811</v>
      </c>
      <c r="E175" t="s">
        <v>44072</v>
      </c>
      <c r="F175">
        <f>VLOOKUP($B175,XY_MinMax!$A:$G,2,0)</f>
        <v>329.8</v>
      </c>
      <c r="G175">
        <f>VLOOKUP($B175,XY_MinMax!$A:$G,3,0)</f>
        <v>343.4</v>
      </c>
      <c r="H175">
        <f>VLOOKUP($B175,XY_MinMax!$A:$G,4,0)</f>
        <v>336.5</v>
      </c>
      <c r="I175">
        <f>VLOOKUP($B175,XY_MinMax!$A:$G,5,0)</f>
        <v>436.8</v>
      </c>
      <c r="J175">
        <f>VLOOKUP($B175,XY_MinMax!$A:$G,7,0)</f>
        <v>457.3</v>
      </c>
      <c r="K175">
        <f>VLOOKUP($B175,XY_MinMax!$A:$G,6,0)</f>
        <v>447.3</v>
      </c>
      <c r="L175">
        <f>tbl_Countries[[#This Row],[Xmax]]-tbl_Countries[[#This Row],[Xmin]]</f>
        <v>13.599999999999966</v>
      </c>
      <c r="M175">
        <f>tbl_Countries[[#This Row],[Ymax]]-tbl_Countries[[#This Row],[Ymin]]</f>
        <v>20.5</v>
      </c>
      <c r="N175" t="s">
        <v>35807</v>
      </c>
      <c r="O175" t="s">
        <v>21174</v>
      </c>
      <c r="P175" t="s">
        <v>21175</v>
      </c>
      <c r="Q175" t="s">
        <v>811</v>
      </c>
      <c r="R175">
        <v>214969</v>
      </c>
      <c r="S175">
        <v>196849</v>
      </c>
      <c r="T175">
        <v>18120</v>
      </c>
      <c r="U175" t="s">
        <v>21176</v>
      </c>
      <c r="V175" t="s">
        <v>21177</v>
      </c>
      <c r="W175" t="s">
        <v>21178</v>
      </c>
      <c r="X175" t="s">
        <v>21179</v>
      </c>
      <c r="Y175" t="s">
        <v>21180</v>
      </c>
      <c r="Z175" t="s">
        <v>21181</v>
      </c>
      <c r="AA175">
        <v>207</v>
      </c>
      <c r="AB175" t="s">
        <v>1649</v>
      </c>
      <c r="AC175" t="s">
        <v>21183</v>
      </c>
      <c r="AD175" s="3">
        <v>2.1000000000000001E-2</v>
      </c>
      <c r="AE175" s="3">
        <v>1E-3</v>
      </c>
      <c r="AF175" s="3">
        <v>6.2E-2</v>
      </c>
      <c r="AG175" s="3">
        <v>0.77400000000000002</v>
      </c>
      <c r="AH175" s="3">
        <v>0.14199999999999999</v>
      </c>
      <c r="AI175" t="s">
        <v>21190</v>
      </c>
      <c r="AJ175">
        <v>740685</v>
      </c>
      <c r="AK175" t="s">
        <v>21192</v>
      </c>
      <c r="AL175" t="s">
        <v>21193</v>
      </c>
      <c r="AM175" t="s">
        <v>21194</v>
      </c>
      <c r="AN175" s="3">
        <v>0.25380000000000003</v>
      </c>
      <c r="AO175" s="3">
        <v>0.2155</v>
      </c>
      <c r="AP175" s="3">
        <v>0.38519999999999999</v>
      </c>
      <c r="AQ175" s="3">
        <v>8.1500000000000003E-2</v>
      </c>
      <c r="AR175" s="3">
        <v>6.3899999999999998E-2</v>
      </c>
      <c r="AS175" s="4">
        <v>4.7999999999999996E-3</v>
      </c>
      <c r="AT175" t="s">
        <v>21206</v>
      </c>
      <c r="AU175" t="s">
        <v>647</v>
      </c>
      <c r="AV175" t="s">
        <v>21207</v>
      </c>
      <c r="AW175" t="s">
        <v>21208</v>
      </c>
      <c r="AX175" t="s">
        <v>21210</v>
      </c>
      <c r="AY175" t="s">
        <v>21215</v>
      </c>
      <c r="AZ175" t="s">
        <v>21223</v>
      </c>
      <c r="BA175" t="s">
        <v>37514</v>
      </c>
      <c r="BB175" t="s">
        <v>2288</v>
      </c>
      <c r="BC175" t="s">
        <v>21228</v>
      </c>
      <c r="BD175" t="s">
        <v>21229</v>
      </c>
      <c r="BE175" t="s">
        <v>682</v>
      </c>
      <c r="BF175" t="s">
        <v>21230</v>
      </c>
      <c r="BG175" t="s">
        <v>21231</v>
      </c>
      <c r="BH175" t="s">
        <v>21232</v>
      </c>
      <c r="BI175" t="s">
        <v>21236</v>
      </c>
      <c r="BJ175" t="s">
        <v>21237</v>
      </c>
      <c r="BK175" t="s">
        <v>35812</v>
      </c>
      <c r="BL175" t="s">
        <v>21256</v>
      </c>
      <c r="BM175" s="3">
        <v>2.1000000000000001E-2</v>
      </c>
      <c r="BN175">
        <v>8100</v>
      </c>
      <c r="BO175" t="s">
        <v>37694</v>
      </c>
      <c r="BP175" s="2">
        <v>0.89</v>
      </c>
      <c r="BQ175" s="2">
        <v>0</v>
      </c>
      <c r="BR175" s="2">
        <v>0</v>
      </c>
      <c r="BS175" s="2">
        <v>0.11</v>
      </c>
      <c r="BT175" t="s">
        <v>21303</v>
      </c>
      <c r="BU175">
        <v>117</v>
      </c>
      <c r="BV175" t="s">
        <v>610</v>
      </c>
      <c r="BW175">
        <v>3995</v>
      </c>
      <c r="BX175">
        <f>IF(ISNA(VLOOKUP(tbl_Countries[[#This Row],[name]],HDI!A:B,2,0)),0,VLOOKUP(tbl_Countries[[#This Row],[name]],HDI!A:B,2,0))</f>
        <v>0.68200000000000005</v>
      </c>
    </row>
    <row r="176" spans="1:76" x14ac:dyDescent="0.25">
      <c r="A176" t="s">
        <v>10152</v>
      </c>
      <c r="B176" t="s">
        <v>37314</v>
      </c>
      <c r="C176" t="s">
        <v>37315</v>
      </c>
      <c r="D176" t="s">
        <v>811</v>
      </c>
      <c r="E176" t="s">
        <v>44206</v>
      </c>
      <c r="F176">
        <f>VLOOKUP($B176,XY_MinMax!$A:$G,2,0)</f>
        <v>339.1</v>
      </c>
      <c r="G176">
        <f>VLOOKUP($B176,XY_MinMax!$A:$G,3,0)</f>
        <v>350.3</v>
      </c>
      <c r="H176">
        <f>VLOOKUP($B176,XY_MinMax!$A:$G,4,0)</f>
        <v>345</v>
      </c>
      <c r="I176">
        <f>VLOOKUP($B176,XY_MinMax!$A:$G,5,0)</f>
        <v>443.9</v>
      </c>
      <c r="J176">
        <f>VLOOKUP($B176,XY_MinMax!$A:$G,7,0)</f>
        <v>455.5</v>
      </c>
      <c r="K176">
        <f>VLOOKUP($B176,XY_MinMax!$A:$G,6,0)</f>
        <v>449.1</v>
      </c>
      <c r="L176">
        <f>tbl_Countries[[#This Row],[Xmax]]-tbl_Countries[[#This Row],[Xmin]]</f>
        <v>11.199999999999989</v>
      </c>
      <c r="M176">
        <f>tbl_Countries[[#This Row],[Ymax]]-tbl_Countries[[#This Row],[Ymin]]</f>
        <v>11.600000000000023</v>
      </c>
      <c r="N176" t="s">
        <v>10154</v>
      </c>
      <c r="O176" t="s">
        <v>10155</v>
      </c>
      <c r="P176" t="s">
        <v>10156</v>
      </c>
      <c r="Q176" t="s">
        <v>811</v>
      </c>
      <c r="R176">
        <v>163820</v>
      </c>
      <c r="S176">
        <v>156000</v>
      </c>
      <c r="T176">
        <v>7820</v>
      </c>
      <c r="U176" t="s">
        <v>10157</v>
      </c>
      <c r="V176" t="s">
        <v>10158</v>
      </c>
      <c r="W176" t="s">
        <v>10159</v>
      </c>
      <c r="X176" t="s">
        <v>10160</v>
      </c>
      <c r="Y176" t="s">
        <v>10161</v>
      </c>
      <c r="Z176" t="s">
        <v>10162</v>
      </c>
      <c r="AA176">
        <v>246</v>
      </c>
      <c r="AB176" t="s">
        <v>10164</v>
      </c>
      <c r="AC176" t="s">
        <v>10165</v>
      </c>
      <c r="AD176" s="3">
        <v>4.0000000000000001E-3</v>
      </c>
      <c r="AE176" s="3">
        <v>0</v>
      </c>
      <c r="AF176" s="3">
        <v>1E-3</v>
      </c>
      <c r="AG176" s="3">
        <v>0.94599999999999995</v>
      </c>
      <c r="AH176" s="3">
        <v>4.9000000000000002E-2</v>
      </c>
      <c r="AI176" t="s">
        <v>10172</v>
      </c>
      <c r="AJ176">
        <v>597927</v>
      </c>
      <c r="AK176" t="s">
        <v>10174</v>
      </c>
      <c r="AL176" t="s">
        <v>10175</v>
      </c>
      <c r="AM176" t="s">
        <v>37503</v>
      </c>
      <c r="AN176" s="3">
        <v>0.24110000000000001</v>
      </c>
      <c r="AO176" s="3">
        <v>0.1736</v>
      </c>
      <c r="AP176" s="3">
        <v>0.44419999999999998</v>
      </c>
      <c r="AQ176" s="3">
        <v>7.9399999999999998E-2</v>
      </c>
      <c r="AR176" s="3">
        <v>6.1699999999999998E-2</v>
      </c>
      <c r="AS176" s="4">
        <v>0.01</v>
      </c>
      <c r="AT176" t="s">
        <v>8292</v>
      </c>
      <c r="AU176" t="s">
        <v>7512</v>
      </c>
      <c r="AV176" t="s">
        <v>10191</v>
      </c>
      <c r="AW176" t="s">
        <v>10192</v>
      </c>
      <c r="AX176" t="s">
        <v>10194</v>
      </c>
      <c r="AY176" t="s">
        <v>10199</v>
      </c>
      <c r="AZ176" t="s">
        <v>739</v>
      </c>
      <c r="BA176" t="s">
        <v>37504</v>
      </c>
      <c r="BB176" t="s">
        <v>1726</v>
      </c>
      <c r="BC176" t="s">
        <v>10226</v>
      </c>
      <c r="BD176" t="s">
        <v>10227</v>
      </c>
      <c r="BE176" t="s">
        <v>8503</v>
      </c>
      <c r="BF176" t="s">
        <v>10228</v>
      </c>
      <c r="BG176" t="s">
        <v>10229</v>
      </c>
      <c r="BH176" t="s">
        <v>10230</v>
      </c>
      <c r="BI176" t="s">
        <v>10235</v>
      </c>
      <c r="BJ176" t="s">
        <v>10236</v>
      </c>
      <c r="BK176" t="s">
        <v>10257</v>
      </c>
      <c r="BL176" t="s">
        <v>10258</v>
      </c>
      <c r="BM176" s="3">
        <v>1.9E-2</v>
      </c>
      <c r="BN176">
        <v>14900</v>
      </c>
      <c r="BO176" t="s">
        <v>37687</v>
      </c>
      <c r="BP176" s="2">
        <v>0.61</v>
      </c>
      <c r="BQ176" s="2">
        <v>0</v>
      </c>
      <c r="BR176" s="2">
        <v>0.38</v>
      </c>
      <c r="BS176" s="2">
        <v>0.02</v>
      </c>
      <c r="BT176" t="s">
        <v>10322</v>
      </c>
      <c r="BU176">
        <v>55</v>
      </c>
      <c r="BV176" t="s">
        <v>610</v>
      </c>
      <c r="BW176">
        <v>4304</v>
      </c>
      <c r="BX176">
        <f>IF(ISNA(VLOOKUP(tbl_Countries[[#This Row],[name]],HDI!A:B,2,0)),0,VLOOKUP(tbl_Countries[[#This Row],[name]],HDI!A:B,2,0))</f>
        <v>0.73799999999999999</v>
      </c>
    </row>
    <row r="177" spans="1:76" x14ac:dyDescent="0.25">
      <c r="A177" t="s">
        <v>37106</v>
      </c>
      <c r="B177" t="s">
        <v>23436</v>
      </c>
      <c r="C177" t="s">
        <v>37107</v>
      </c>
      <c r="D177" t="s">
        <v>811</v>
      </c>
      <c r="E177" t="s">
        <v>44067</v>
      </c>
      <c r="F177">
        <f>VLOOKUP($B177,XY_MinMax!$A:$G,2,0)</f>
        <v>330</v>
      </c>
      <c r="G177">
        <f>VLOOKUP($B177,XY_MinMax!$A:$G,3,0)</f>
        <v>339.9</v>
      </c>
      <c r="H177">
        <f>VLOOKUP($B177,XY_MinMax!$A:$G,4,0)</f>
        <v>335.4</v>
      </c>
      <c r="I177">
        <f>VLOOKUP($B177,XY_MinMax!$A:$G,5,0)</f>
        <v>625.5</v>
      </c>
      <c r="J177">
        <f>VLOOKUP($B177,XY_MinMax!$A:$G,7,0)</f>
        <v>634.1</v>
      </c>
      <c r="K177">
        <f>VLOOKUP($B177,XY_MinMax!$A:$G,6,0)</f>
        <v>628.79999999999995</v>
      </c>
      <c r="L177">
        <f>tbl_Countries[[#This Row],[Xmax]]-tbl_Countries[[#This Row],[Xmin]]</f>
        <v>9.8999999999999773</v>
      </c>
      <c r="M177">
        <f>tbl_Countries[[#This Row],[Ymax]]-tbl_Countries[[#This Row],[Ymin]]</f>
        <v>8.6000000000000227</v>
      </c>
      <c r="N177" t="s">
        <v>23437</v>
      </c>
      <c r="O177" t="s">
        <v>23438</v>
      </c>
      <c r="P177" t="s">
        <v>23439</v>
      </c>
      <c r="Q177" t="s">
        <v>811</v>
      </c>
      <c r="R177">
        <v>12173</v>
      </c>
      <c r="S177">
        <v>12173</v>
      </c>
      <c r="T177">
        <v>0</v>
      </c>
      <c r="U177" t="s">
        <v>23440</v>
      </c>
      <c r="V177" t="s">
        <v>610</v>
      </c>
      <c r="W177" t="s">
        <v>610</v>
      </c>
      <c r="X177" t="s">
        <v>23441</v>
      </c>
      <c r="Y177" t="s">
        <v>23442</v>
      </c>
      <c r="Z177" t="s">
        <v>23443</v>
      </c>
      <c r="AA177" t="s">
        <v>610</v>
      </c>
      <c r="AB177" t="s">
        <v>1649</v>
      </c>
      <c r="AC177" t="s">
        <v>23444</v>
      </c>
      <c r="AD177" s="3">
        <v>0</v>
      </c>
      <c r="AE177" s="3">
        <v>0</v>
      </c>
      <c r="AF177" s="3">
        <v>0.92400000000000004</v>
      </c>
      <c r="AG177" s="3">
        <v>0</v>
      </c>
      <c r="AH177" s="3">
        <v>7.5999999999999998E-2</v>
      </c>
      <c r="AI177" t="s">
        <v>23449</v>
      </c>
      <c r="AJ177">
        <v>3198</v>
      </c>
      <c r="AK177" t="s">
        <v>23451</v>
      </c>
      <c r="AL177" t="s">
        <v>23452</v>
      </c>
      <c r="AM177" t="s">
        <v>23453</v>
      </c>
      <c r="AN177" s="3" t="s">
        <v>610</v>
      </c>
      <c r="AO177" s="3" t="s">
        <v>610</v>
      </c>
      <c r="AP177" s="3" t="s">
        <v>610</v>
      </c>
      <c r="AQ177" s="3" t="s">
        <v>610</v>
      </c>
      <c r="AR177" s="3" t="s">
        <v>610</v>
      </c>
      <c r="AS177" s="4">
        <v>1E-4</v>
      </c>
      <c r="AT177" t="s">
        <v>23456</v>
      </c>
      <c r="AU177" t="s">
        <v>23457</v>
      </c>
      <c r="AV177" t="s">
        <v>739</v>
      </c>
      <c r="AW177" t="s">
        <v>11157</v>
      </c>
      <c r="AX177" t="s">
        <v>23459</v>
      </c>
      <c r="AY177" t="s">
        <v>23460</v>
      </c>
      <c r="AZ177" t="s">
        <v>610</v>
      </c>
      <c r="BA177" t="s">
        <v>37616</v>
      </c>
      <c r="BB177" t="s">
        <v>23464</v>
      </c>
      <c r="BC177" t="s">
        <v>23465</v>
      </c>
      <c r="BD177" t="s">
        <v>23466</v>
      </c>
      <c r="BE177" t="s">
        <v>682</v>
      </c>
      <c r="BF177" t="s">
        <v>23467</v>
      </c>
      <c r="BG177" t="s">
        <v>23467</v>
      </c>
      <c r="BH177" t="s">
        <v>23468</v>
      </c>
      <c r="BI177" t="s">
        <v>23470</v>
      </c>
      <c r="BJ177" t="s">
        <v>23471</v>
      </c>
      <c r="BK177" t="s">
        <v>23479</v>
      </c>
      <c r="BL177" t="s">
        <v>23480</v>
      </c>
      <c r="BM177" s="3" t="s">
        <v>610</v>
      </c>
      <c r="BN177" t="s">
        <v>610</v>
      </c>
      <c r="BO177" t="s">
        <v>37766</v>
      </c>
      <c r="BP177" s="2">
        <v>0.74</v>
      </c>
      <c r="BQ177" s="2">
        <v>0</v>
      </c>
      <c r="BR177" s="2">
        <v>0</v>
      </c>
      <c r="BS177" s="2">
        <v>0.26</v>
      </c>
      <c r="BT177" t="s">
        <v>23508</v>
      </c>
      <c r="BU177">
        <v>7</v>
      </c>
      <c r="BV177" t="s">
        <v>610</v>
      </c>
      <c r="BW177">
        <v>440</v>
      </c>
      <c r="BX177">
        <f>IF(ISNA(VLOOKUP(tbl_Countries[[#This Row],[name]],HDI!A:B,2,0)),0,VLOOKUP(tbl_Countries[[#This Row],[name]],HDI!A:B,2,0))</f>
        <v>0</v>
      </c>
    </row>
    <row r="178" spans="1:76" x14ac:dyDescent="0.25">
      <c r="A178" t="s">
        <v>37389</v>
      </c>
      <c r="B178" t="s">
        <v>29103</v>
      </c>
      <c r="C178" t="s">
        <v>37016</v>
      </c>
      <c r="D178" t="s">
        <v>1641</v>
      </c>
      <c r="E178" t="s">
        <v>44006</v>
      </c>
      <c r="F178">
        <f>VLOOKUP($B178,XY_MinMax!$A:$G,2,0)</f>
        <v>476.2</v>
      </c>
      <c r="G178">
        <f>VLOOKUP($B178,XY_MinMax!$A:$G,3,0)</f>
        <v>493.1</v>
      </c>
      <c r="H178">
        <f>VLOOKUP($B178,XY_MinMax!$A:$G,4,0)</f>
        <v>484.6</v>
      </c>
      <c r="I178">
        <f>VLOOKUP($B178,XY_MinMax!$A:$G,5,0)</f>
        <v>430.6</v>
      </c>
      <c r="J178">
        <f>VLOOKUP($B178,XY_MinMax!$A:$G,7,0)</f>
        <v>448.5</v>
      </c>
      <c r="K178">
        <f>VLOOKUP($B178,XY_MinMax!$A:$G,6,0)</f>
        <v>439.4</v>
      </c>
      <c r="L178">
        <f>tbl_Countries[[#This Row],[Xmax]]-tbl_Countries[[#This Row],[Xmin]]</f>
        <v>16.900000000000034</v>
      </c>
      <c r="M178">
        <f>tbl_Countries[[#This Row],[Ymax]]-tbl_Countries[[#This Row],[Ymin]]</f>
        <v>17.899999999999977</v>
      </c>
      <c r="N178" t="s">
        <v>36659</v>
      </c>
      <c r="O178" t="s">
        <v>18455</v>
      </c>
      <c r="P178" t="s">
        <v>18456</v>
      </c>
      <c r="Q178" t="s">
        <v>1641</v>
      </c>
      <c r="R178">
        <v>322463</v>
      </c>
      <c r="S178">
        <v>318003</v>
      </c>
      <c r="T178">
        <v>4460</v>
      </c>
      <c r="U178" t="s">
        <v>13930</v>
      </c>
      <c r="V178" t="s">
        <v>18457</v>
      </c>
      <c r="W178" t="s">
        <v>18458</v>
      </c>
      <c r="X178" t="s">
        <v>18459</v>
      </c>
      <c r="Y178" t="s">
        <v>18460</v>
      </c>
      <c r="Z178" t="s">
        <v>18461</v>
      </c>
      <c r="AA178">
        <v>250</v>
      </c>
      <c r="AB178" t="s">
        <v>18463</v>
      </c>
      <c r="AC178" t="s">
        <v>18464</v>
      </c>
      <c r="AD178" s="3">
        <v>9.0999999999999998E-2</v>
      </c>
      <c r="AE178" s="3">
        <v>0.14199999999999999</v>
      </c>
      <c r="AF178" s="3">
        <v>0.41499999999999998</v>
      </c>
      <c r="AG178" s="3">
        <v>0.32700000000000001</v>
      </c>
      <c r="AH178" s="3">
        <v>2.5000000000000001E-2</v>
      </c>
      <c r="AI178" t="s">
        <v>18473</v>
      </c>
      <c r="AJ178">
        <v>26260582</v>
      </c>
      <c r="AK178" t="s">
        <v>18475</v>
      </c>
      <c r="AL178" t="s">
        <v>18476</v>
      </c>
      <c r="AM178" t="s">
        <v>18477</v>
      </c>
      <c r="AN178" s="3">
        <v>0.39589999999999997</v>
      </c>
      <c r="AO178" s="3">
        <v>0.1991</v>
      </c>
      <c r="AP178" s="3">
        <v>0.34250000000000003</v>
      </c>
      <c r="AQ178" s="3">
        <v>3.4700000000000002E-2</v>
      </c>
      <c r="AR178" s="3">
        <v>2.7799999999999998E-2</v>
      </c>
      <c r="AS178" s="4">
        <v>2.3E-2</v>
      </c>
      <c r="AT178" t="s">
        <v>18489</v>
      </c>
      <c r="AU178" t="s">
        <v>5133</v>
      </c>
      <c r="AV178" t="s">
        <v>18490</v>
      </c>
      <c r="AW178" t="s">
        <v>14933</v>
      </c>
      <c r="AX178" t="s">
        <v>18492</v>
      </c>
      <c r="AY178" t="s">
        <v>18498</v>
      </c>
      <c r="AZ178" t="s">
        <v>18516</v>
      </c>
      <c r="BA178" t="s">
        <v>18520</v>
      </c>
      <c r="BB178" t="s">
        <v>1726</v>
      </c>
      <c r="BC178" t="s">
        <v>18521</v>
      </c>
      <c r="BD178" t="s">
        <v>18522</v>
      </c>
      <c r="BE178" t="s">
        <v>2174</v>
      </c>
      <c r="BF178" t="s">
        <v>18523</v>
      </c>
      <c r="BG178" t="s">
        <v>18524</v>
      </c>
      <c r="BH178" t="s">
        <v>18525</v>
      </c>
      <c r="BI178" t="s">
        <v>18529</v>
      </c>
      <c r="BJ178" t="s">
        <v>18530</v>
      </c>
      <c r="BK178" t="s">
        <v>18547</v>
      </c>
      <c r="BL178" t="s">
        <v>18548</v>
      </c>
      <c r="BM178" s="3">
        <v>7.8E-2</v>
      </c>
      <c r="BN178">
        <v>3900</v>
      </c>
      <c r="BO178" t="s">
        <v>37749</v>
      </c>
      <c r="BP178" s="2">
        <v>0.6</v>
      </c>
      <c r="BQ178" s="2">
        <v>0</v>
      </c>
      <c r="BR178" s="2">
        <v>0.4</v>
      </c>
      <c r="BS178" s="2">
        <v>0</v>
      </c>
      <c r="BT178" t="s">
        <v>18601</v>
      </c>
      <c r="BU178">
        <v>27</v>
      </c>
      <c r="BV178">
        <v>660</v>
      </c>
      <c r="BW178">
        <v>81996</v>
      </c>
      <c r="BX178">
        <f>IF(ISNA(VLOOKUP(tbl_Countries[[#This Row],[name]],HDI!A:B,2,0)),0,VLOOKUP(tbl_Countries[[#This Row],[name]],HDI!A:B,2,0))</f>
        <v>0</v>
      </c>
    </row>
    <row r="179" spans="1:76" x14ac:dyDescent="0.25">
      <c r="A179" t="s">
        <v>19886</v>
      </c>
      <c r="B179" t="s">
        <v>37147</v>
      </c>
      <c r="C179" t="s">
        <v>37148</v>
      </c>
      <c r="D179" t="s">
        <v>5762</v>
      </c>
      <c r="E179" t="s">
        <v>44092</v>
      </c>
      <c r="F179">
        <f>VLOOKUP($B179,XY_MinMax!$A:$G,2,0)</f>
        <v>844.7</v>
      </c>
      <c r="G179">
        <f>VLOOKUP($B179,XY_MinMax!$A:$G,3,0)</f>
        <v>862.3</v>
      </c>
      <c r="H179">
        <f>VLOOKUP($B179,XY_MinMax!$A:$G,4,0)</f>
        <v>852.6</v>
      </c>
      <c r="I179">
        <f>VLOOKUP($B179,XY_MinMax!$A:$G,5,0)</f>
        <v>328.3</v>
      </c>
      <c r="J179">
        <f>VLOOKUP($B179,XY_MinMax!$A:$G,7,0)</f>
        <v>347.6</v>
      </c>
      <c r="K179">
        <f>VLOOKUP($B179,XY_MinMax!$A:$G,6,0)</f>
        <v>338.8</v>
      </c>
      <c r="L179">
        <f>tbl_Countries[[#This Row],[Xmax]]-tbl_Countries[[#This Row],[Xmin]]</f>
        <v>17.599999999999909</v>
      </c>
      <c r="M179">
        <f>tbl_Countries[[#This Row],[Ymax]]-tbl_Countries[[#This Row],[Ymin]]</f>
        <v>19.300000000000011</v>
      </c>
      <c r="N179" t="s">
        <v>37476</v>
      </c>
      <c r="O179" t="s">
        <v>19833</v>
      </c>
      <c r="P179" t="s">
        <v>19834</v>
      </c>
      <c r="Q179" t="s">
        <v>5762</v>
      </c>
      <c r="R179">
        <v>120538</v>
      </c>
      <c r="S179">
        <v>120408</v>
      </c>
      <c r="T179">
        <v>130</v>
      </c>
      <c r="U179" t="s">
        <v>19835</v>
      </c>
      <c r="V179" t="s">
        <v>19836</v>
      </c>
      <c r="W179" t="s">
        <v>19837</v>
      </c>
      <c r="X179" t="s">
        <v>19838</v>
      </c>
      <c r="Y179" t="s">
        <v>19839</v>
      </c>
      <c r="Z179" t="s">
        <v>19840</v>
      </c>
      <c r="AA179">
        <v>600</v>
      </c>
      <c r="AB179" t="s">
        <v>19841</v>
      </c>
      <c r="AC179" t="s">
        <v>19842</v>
      </c>
      <c r="AD179" s="3">
        <v>0.19500000000000001</v>
      </c>
      <c r="AE179" s="3">
        <v>1.9E-2</v>
      </c>
      <c r="AF179" s="3">
        <v>4.0000000000000001E-3</v>
      </c>
      <c r="AG179" s="3">
        <v>0.46</v>
      </c>
      <c r="AH179" s="3">
        <v>0.32200000000000001</v>
      </c>
      <c r="AI179" t="s">
        <v>19852</v>
      </c>
      <c r="AJ179">
        <v>25381085</v>
      </c>
      <c r="AK179" t="s">
        <v>19854</v>
      </c>
      <c r="AL179" t="s">
        <v>19855</v>
      </c>
      <c r="AM179" t="s">
        <v>19856</v>
      </c>
      <c r="AN179" s="3">
        <v>0.20649999999999999</v>
      </c>
      <c r="AO179" s="3">
        <v>0.1535</v>
      </c>
      <c r="AP179" s="3">
        <v>0.44169999999999998</v>
      </c>
      <c r="AQ179" s="3">
        <v>0.10340000000000001</v>
      </c>
      <c r="AR179" s="3">
        <v>9.5000000000000001E-2</v>
      </c>
      <c r="AS179" s="4">
        <v>5.1999999999999998E-3</v>
      </c>
      <c r="AT179" t="s">
        <v>19868</v>
      </c>
      <c r="AU179" t="s">
        <v>8903</v>
      </c>
      <c r="AV179" t="s">
        <v>1684</v>
      </c>
      <c r="AW179" t="s">
        <v>19869</v>
      </c>
      <c r="AX179" t="s">
        <v>19870</v>
      </c>
      <c r="AY179" t="s">
        <v>19874</v>
      </c>
      <c r="AZ179" t="s">
        <v>739</v>
      </c>
      <c r="BA179" t="s">
        <v>37477</v>
      </c>
      <c r="BB179" t="s">
        <v>37478</v>
      </c>
      <c r="BC179" t="s">
        <v>19891</v>
      </c>
      <c r="BD179" t="s">
        <v>19892</v>
      </c>
      <c r="BE179" t="s">
        <v>6389</v>
      </c>
      <c r="BF179" t="s">
        <v>36684</v>
      </c>
      <c r="BG179" t="s">
        <v>19893</v>
      </c>
      <c r="BH179" t="s">
        <v>35933</v>
      </c>
      <c r="BI179" t="s">
        <v>35934</v>
      </c>
      <c r="BJ179" t="s">
        <v>19899</v>
      </c>
      <c r="BK179" t="s">
        <v>19903</v>
      </c>
      <c r="BL179" t="s">
        <v>19904</v>
      </c>
      <c r="BM179" s="3" t="s">
        <v>610</v>
      </c>
      <c r="BN179" t="s">
        <v>610</v>
      </c>
      <c r="BO179" t="s">
        <v>19930</v>
      </c>
      <c r="BP179" s="2">
        <v>0.45</v>
      </c>
      <c r="BQ179" s="2">
        <v>0</v>
      </c>
      <c r="BR179" s="2">
        <v>0.55000000000000004</v>
      </c>
      <c r="BS179" s="2">
        <v>0</v>
      </c>
      <c r="BT179" t="s">
        <v>19940</v>
      </c>
      <c r="BU179">
        <v>82</v>
      </c>
      <c r="BV179">
        <v>7435</v>
      </c>
      <c r="BW179">
        <v>25554</v>
      </c>
      <c r="BX179">
        <f>IF(ISNA(VLOOKUP(tbl_Countries[[#This Row],[name]],HDI!A:B,2,0)),0,VLOOKUP(tbl_Countries[[#This Row],[name]],HDI!A:B,2,0))</f>
        <v>0</v>
      </c>
    </row>
    <row r="180" spans="1:76" x14ac:dyDescent="0.25">
      <c r="A180" t="s">
        <v>20161</v>
      </c>
      <c r="B180" t="s">
        <v>19974</v>
      </c>
      <c r="C180" t="s">
        <v>37158</v>
      </c>
      <c r="D180" t="s">
        <v>5762</v>
      </c>
      <c r="E180" t="s">
        <v>44100</v>
      </c>
      <c r="F180">
        <f>VLOOKUP($B180,XY_MinMax!$A:$G,2,0)</f>
        <v>845.4</v>
      </c>
      <c r="G180">
        <f>VLOOKUP($B180,XY_MinMax!$A:$G,3,0)</f>
        <v>862.9</v>
      </c>
      <c r="H180">
        <f>VLOOKUP($B180,XY_MinMax!$A:$G,4,0)</f>
        <v>854.3</v>
      </c>
      <c r="I180">
        <f>VLOOKUP($B180,XY_MinMax!$A:$G,5,0)</f>
        <v>344.3</v>
      </c>
      <c r="J180">
        <f>VLOOKUP($B180,XY_MinMax!$A:$G,7,0)</f>
        <v>362.9</v>
      </c>
      <c r="K180">
        <f>VLOOKUP($B180,XY_MinMax!$A:$G,6,0)</f>
        <v>352.2</v>
      </c>
      <c r="L180">
        <f>tbl_Countries[[#This Row],[Xmax]]-tbl_Countries[[#This Row],[Xmin]]</f>
        <v>17.5</v>
      </c>
      <c r="M180">
        <f>tbl_Countries[[#This Row],[Ymax]]-tbl_Countries[[#This Row],[Ymin]]</f>
        <v>18.599999999999966</v>
      </c>
      <c r="N180" t="s">
        <v>37400</v>
      </c>
      <c r="O180" t="s">
        <v>20111</v>
      </c>
      <c r="P180" t="s">
        <v>20112</v>
      </c>
      <c r="Q180" t="s">
        <v>5762</v>
      </c>
      <c r="R180">
        <v>99720</v>
      </c>
      <c r="S180">
        <v>96920</v>
      </c>
      <c r="T180">
        <v>2800</v>
      </c>
      <c r="U180" t="s">
        <v>20113</v>
      </c>
      <c r="V180" t="s">
        <v>20114</v>
      </c>
      <c r="W180" t="s">
        <v>20115</v>
      </c>
      <c r="X180" t="s">
        <v>20116</v>
      </c>
      <c r="Y180" t="s">
        <v>20118</v>
      </c>
      <c r="Z180" t="s">
        <v>20119</v>
      </c>
      <c r="AA180">
        <v>282</v>
      </c>
      <c r="AB180" t="s">
        <v>19841</v>
      </c>
      <c r="AC180" t="s">
        <v>20121</v>
      </c>
      <c r="AD180" s="3">
        <v>0.153</v>
      </c>
      <c r="AE180" s="3">
        <v>2.1999999999999999E-2</v>
      </c>
      <c r="AF180" s="3">
        <v>6.0000000000000001E-3</v>
      </c>
      <c r="AG180" s="3">
        <v>0.63900000000000001</v>
      </c>
      <c r="AH180" s="3">
        <v>0.18</v>
      </c>
      <c r="AI180" t="s">
        <v>20125</v>
      </c>
      <c r="AJ180">
        <v>51418097</v>
      </c>
      <c r="AK180" t="s">
        <v>19854</v>
      </c>
      <c r="AL180" t="s">
        <v>19855</v>
      </c>
      <c r="AM180" t="s">
        <v>20127</v>
      </c>
      <c r="AN180" s="3">
        <v>0.1303</v>
      </c>
      <c r="AO180" s="3">
        <v>0.12189999999999999</v>
      </c>
      <c r="AP180" s="3">
        <v>0.45129999999999998</v>
      </c>
      <c r="AQ180" s="3">
        <v>0.15090000000000001</v>
      </c>
      <c r="AR180" s="3">
        <v>0.14549999999999999</v>
      </c>
      <c r="AS180" s="4">
        <v>4.4000000000000003E-3</v>
      </c>
      <c r="AT180" t="s">
        <v>20140</v>
      </c>
      <c r="AU180" t="s">
        <v>8099</v>
      </c>
      <c r="AV180" t="s">
        <v>20141</v>
      </c>
      <c r="AW180" t="s">
        <v>20142</v>
      </c>
      <c r="AX180" t="s">
        <v>20144</v>
      </c>
      <c r="AY180" t="s">
        <v>20148</v>
      </c>
      <c r="AZ180" t="s">
        <v>13254</v>
      </c>
      <c r="BA180" t="s">
        <v>37401</v>
      </c>
      <c r="BB180" t="s">
        <v>1726</v>
      </c>
      <c r="BC180" t="s">
        <v>20162</v>
      </c>
      <c r="BD180" t="s">
        <v>20163</v>
      </c>
      <c r="BE180" t="s">
        <v>6389</v>
      </c>
      <c r="BF180" t="s">
        <v>36690</v>
      </c>
      <c r="BG180" t="s">
        <v>19893</v>
      </c>
      <c r="BH180" t="s">
        <v>20164</v>
      </c>
      <c r="BI180" t="s">
        <v>35952</v>
      </c>
      <c r="BJ180" t="s">
        <v>20170</v>
      </c>
      <c r="BK180" t="s">
        <v>20190</v>
      </c>
      <c r="BL180" t="s">
        <v>20191</v>
      </c>
      <c r="BM180" s="3">
        <v>3.1E-2</v>
      </c>
      <c r="BN180">
        <v>39500</v>
      </c>
      <c r="BO180" t="s">
        <v>37634</v>
      </c>
      <c r="BP180" s="2">
        <v>0.7</v>
      </c>
      <c r="BQ180" s="2">
        <v>0.21</v>
      </c>
      <c r="BR180" s="2">
        <v>0.02</v>
      </c>
      <c r="BS180" s="2">
        <v>0.08</v>
      </c>
      <c r="BT180" t="s">
        <v>20254</v>
      </c>
      <c r="BU180">
        <v>111</v>
      </c>
      <c r="BV180">
        <v>3979</v>
      </c>
      <c r="BW180">
        <v>100428</v>
      </c>
      <c r="BX180">
        <f>IF(ISNA(VLOOKUP(tbl_Countries[[#This Row],[name]],HDI!A:B,2,0)),0,VLOOKUP(tbl_Countries[[#This Row],[name]],HDI!A:B,2,0))</f>
        <v>0.91600000000000004</v>
      </c>
    </row>
    <row r="181" spans="1:76" x14ac:dyDescent="0.25">
      <c r="A181" t="s">
        <v>33266</v>
      </c>
      <c r="B181" t="s">
        <v>33267</v>
      </c>
      <c r="C181" t="s">
        <v>37000</v>
      </c>
      <c r="D181" t="s">
        <v>5762</v>
      </c>
      <c r="E181" t="s">
        <v>43993</v>
      </c>
      <c r="F181">
        <f>VLOOKUP($B181,XY_MinMax!$A:$G,2,0)</f>
        <v>643</v>
      </c>
      <c r="G181">
        <f>VLOOKUP($B181,XY_MinMax!$A:$G,3,0)</f>
        <v>656.3</v>
      </c>
      <c r="H181">
        <f>VLOOKUP($B181,XY_MinMax!$A:$G,4,0)</f>
        <v>650.6</v>
      </c>
      <c r="I181">
        <f>VLOOKUP($B181,XY_MinMax!$A:$G,5,0)</f>
        <v>385.7</v>
      </c>
      <c r="J181">
        <f>VLOOKUP($B181,XY_MinMax!$A:$G,7,0)</f>
        <v>396.1</v>
      </c>
      <c r="K181">
        <f>VLOOKUP($B181,XY_MinMax!$A:$G,6,0)</f>
        <v>392.3</v>
      </c>
      <c r="L181">
        <f>tbl_Countries[[#This Row],[Xmax]]-tbl_Countries[[#This Row],[Xmin]]</f>
        <v>13.299999999999955</v>
      </c>
      <c r="M181">
        <f>tbl_Countries[[#This Row],[Ymax]]-tbl_Countries[[#This Row],[Ymin]]</f>
        <v>10.400000000000034</v>
      </c>
      <c r="N181" t="s">
        <v>37417</v>
      </c>
      <c r="O181" t="s">
        <v>33268</v>
      </c>
      <c r="P181" t="s">
        <v>33269</v>
      </c>
      <c r="Q181" t="s">
        <v>1870</v>
      </c>
      <c r="R181">
        <v>83600</v>
      </c>
      <c r="S181">
        <v>83600</v>
      </c>
      <c r="T181">
        <v>0</v>
      </c>
      <c r="U181" t="s">
        <v>33270</v>
      </c>
      <c r="V181" t="s">
        <v>33271</v>
      </c>
      <c r="W181" t="s">
        <v>33272</v>
      </c>
      <c r="X181" t="s">
        <v>33273</v>
      </c>
      <c r="Y181" t="s">
        <v>33274</v>
      </c>
      <c r="Z181" t="s">
        <v>33275</v>
      </c>
      <c r="AA181">
        <v>149</v>
      </c>
      <c r="AB181" t="s">
        <v>6656</v>
      </c>
      <c r="AC181" t="s">
        <v>33277</v>
      </c>
      <c r="AD181" s="3">
        <v>5.0000000000000001E-3</v>
      </c>
      <c r="AE181" s="3">
        <v>5.0000000000000001E-3</v>
      </c>
      <c r="AF181" s="3">
        <v>3.5999999999999997E-2</v>
      </c>
      <c r="AG181" s="3">
        <v>3.7999999999999999E-2</v>
      </c>
      <c r="AH181" s="3">
        <v>0.91600000000000004</v>
      </c>
      <c r="AI181" t="s">
        <v>33286</v>
      </c>
      <c r="AJ181">
        <v>9701315</v>
      </c>
      <c r="AK181" t="s">
        <v>33288</v>
      </c>
      <c r="AL181" t="s">
        <v>33289</v>
      </c>
      <c r="AM181" t="s">
        <v>33290</v>
      </c>
      <c r="AN181" s="3">
        <v>0.1439</v>
      </c>
      <c r="AO181" s="3">
        <v>7.6399999999999996E-2</v>
      </c>
      <c r="AP181" s="3">
        <v>0.70450000000000002</v>
      </c>
      <c r="AQ181" s="3">
        <v>6.0499999999999998E-2</v>
      </c>
      <c r="AR181" s="3">
        <v>1.47E-2</v>
      </c>
      <c r="AS181" s="4">
        <v>1.44E-2</v>
      </c>
      <c r="AT181" t="s">
        <v>15845</v>
      </c>
      <c r="AU181" t="s">
        <v>33301</v>
      </c>
      <c r="AV181" t="s">
        <v>33302</v>
      </c>
      <c r="AW181" t="s">
        <v>2163</v>
      </c>
      <c r="AX181" t="s">
        <v>33303</v>
      </c>
      <c r="AY181" t="s">
        <v>33310</v>
      </c>
      <c r="AZ181" t="s">
        <v>739</v>
      </c>
      <c r="BA181" t="s">
        <v>37418</v>
      </c>
      <c r="BB181" t="s">
        <v>33318</v>
      </c>
      <c r="BC181" t="s">
        <v>33319</v>
      </c>
      <c r="BD181" t="s">
        <v>33320</v>
      </c>
      <c r="BE181" t="s">
        <v>8756</v>
      </c>
      <c r="BF181" t="s">
        <v>35415</v>
      </c>
      <c r="BG181" t="s">
        <v>33321</v>
      </c>
      <c r="BH181" t="s">
        <v>33322</v>
      </c>
      <c r="BI181" t="s">
        <v>33328</v>
      </c>
      <c r="BJ181" t="s">
        <v>33329</v>
      </c>
      <c r="BK181" t="s">
        <v>33350</v>
      </c>
      <c r="BL181" t="s">
        <v>33351</v>
      </c>
      <c r="BM181" s="3">
        <v>8.0000000000000002E-3</v>
      </c>
      <c r="BN181">
        <v>68600</v>
      </c>
      <c r="BO181" t="s">
        <v>37640</v>
      </c>
      <c r="BP181" s="2">
        <v>0.99</v>
      </c>
      <c r="BQ181" s="2">
        <v>0</v>
      </c>
      <c r="BR181" s="2">
        <v>0</v>
      </c>
      <c r="BS181" s="2">
        <v>0.01</v>
      </c>
      <c r="BT181" t="s">
        <v>33405</v>
      </c>
      <c r="BU181">
        <v>43</v>
      </c>
      <c r="BV181" t="s">
        <v>610</v>
      </c>
      <c r="BW181">
        <v>4080</v>
      </c>
      <c r="BX181">
        <f>IF(ISNA(VLOOKUP(tbl_Countries[[#This Row],[name]],HDI!A:B,2,0)),0,VLOOKUP(tbl_Countries[[#This Row],[name]],HDI!A:B,2,0))</f>
        <v>0.89</v>
      </c>
    </row>
    <row r="182" spans="1:76" x14ac:dyDescent="0.25">
      <c r="A182" t="s">
        <v>4603</v>
      </c>
      <c r="B182" t="s">
        <v>37316</v>
      </c>
      <c r="C182" t="s">
        <v>37318</v>
      </c>
      <c r="D182" t="s">
        <v>315</v>
      </c>
      <c r="E182" t="s">
        <v>44207</v>
      </c>
      <c r="F182">
        <f>VLOOKUP($B182,XY_MinMax!$A:$G,2,0)</f>
        <v>474.8</v>
      </c>
      <c r="G182">
        <f>VLOOKUP($B182,XY_MinMax!$A:$G,3,0)</f>
        <v>592.20000000000005</v>
      </c>
      <c r="H182">
        <f>VLOOKUP($B182,XY_MinMax!$A:$G,4,0)</f>
        <v>550.6</v>
      </c>
      <c r="I182">
        <f>VLOOKUP($B182,XY_MinMax!$A:$G,5,0)</f>
        <v>60.9</v>
      </c>
      <c r="J182">
        <f>VLOOKUP($B182,XY_MinMax!$A:$G,7,0)</f>
        <v>178.1</v>
      </c>
      <c r="K182">
        <f>VLOOKUP($B182,XY_MinMax!$A:$G,6,0)</f>
        <v>91.3</v>
      </c>
      <c r="L182">
        <f>tbl_Countries[[#This Row],[Xmax]]-tbl_Countries[[#This Row],[Xmin]]</f>
        <v>117.40000000000003</v>
      </c>
      <c r="M182">
        <f>tbl_Countries[[#This Row],[Ymax]]-tbl_Countries[[#This Row],[Ymin]]</f>
        <v>117.19999999999999</v>
      </c>
      <c r="N182" t="s">
        <v>36266</v>
      </c>
      <c r="O182" t="s">
        <v>4605</v>
      </c>
      <c r="P182" t="s">
        <v>4606</v>
      </c>
      <c r="Q182" t="s">
        <v>2609</v>
      </c>
      <c r="R182">
        <v>62045</v>
      </c>
      <c r="S182">
        <v>62045</v>
      </c>
      <c r="T182">
        <v>0</v>
      </c>
      <c r="U182" t="s">
        <v>4607</v>
      </c>
      <c r="V182" t="s">
        <v>610</v>
      </c>
      <c r="W182" t="s">
        <v>610</v>
      </c>
      <c r="X182" t="s">
        <v>4608</v>
      </c>
      <c r="Y182" t="s">
        <v>4610</v>
      </c>
      <c r="Z182" t="s">
        <v>4611</v>
      </c>
      <c r="AA182" t="s">
        <v>610</v>
      </c>
      <c r="AB182" t="s">
        <v>4612</v>
      </c>
      <c r="AC182" t="s">
        <v>4613</v>
      </c>
      <c r="AD182" s="3">
        <v>0</v>
      </c>
      <c r="AE182" s="3">
        <v>0</v>
      </c>
      <c r="AF182" s="3">
        <v>0</v>
      </c>
      <c r="AG182" s="3">
        <v>0</v>
      </c>
      <c r="AH182" s="3">
        <v>1</v>
      </c>
      <c r="AI182" t="s">
        <v>4618</v>
      </c>
      <c r="AJ182">
        <v>2583</v>
      </c>
      <c r="AK182" t="s">
        <v>610</v>
      </c>
      <c r="AL182" t="s">
        <v>610</v>
      </c>
      <c r="AM182" t="s">
        <v>4620</v>
      </c>
      <c r="AN182" s="3" t="s">
        <v>610</v>
      </c>
      <c r="AO182" s="3" t="s">
        <v>610</v>
      </c>
      <c r="AP182" s="3" t="s">
        <v>610</v>
      </c>
      <c r="AQ182" s="3" t="s">
        <v>610</v>
      </c>
      <c r="AR182" s="3" t="s">
        <v>610</v>
      </c>
      <c r="AS182" s="4">
        <v>-2.9999999999999997E-4</v>
      </c>
      <c r="AT182" t="s">
        <v>610</v>
      </c>
      <c r="AU182" t="s">
        <v>610</v>
      </c>
      <c r="AV182" t="s">
        <v>610</v>
      </c>
      <c r="AW182" t="s">
        <v>610</v>
      </c>
      <c r="AX182" t="s">
        <v>610</v>
      </c>
      <c r="AY182" t="s">
        <v>4624</v>
      </c>
      <c r="AZ182" t="s">
        <v>739</v>
      </c>
      <c r="BA182" t="s">
        <v>37621</v>
      </c>
      <c r="BB182" t="s">
        <v>4627</v>
      </c>
      <c r="BC182" t="s">
        <v>4628</v>
      </c>
      <c r="BD182" t="s">
        <v>4629</v>
      </c>
      <c r="BE182" t="s">
        <v>412</v>
      </c>
      <c r="BF182" t="s">
        <v>610</v>
      </c>
      <c r="BG182" t="s">
        <v>4630</v>
      </c>
      <c r="BH182" t="s">
        <v>610</v>
      </c>
      <c r="BI182" t="s">
        <v>4632</v>
      </c>
      <c r="BJ182" t="s">
        <v>4633</v>
      </c>
      <c r="BK182" t="s">
        <v>4639</v>
      </c>
      <c r="BL182" t="s">
        <v>610</v>
      </c>
      <c r="BM182" s="3" t="s">
        <v>610</v>
      </c>
      <c r="BN182" t="s">
        <v>610</v>
      </c>
      <c r="BO182" t="s">
        <v>37663</v>
      </c>
      <c r="BP182" s="2" t="s">
        <v>610</v>
      </c>
      <c r="BQ182" s="2" t="s">
        <v>610</v>
      </c>
      <c r="BR182" s="2" t="s">
        <v>610</v>
      </c>
      <c r="BS182" s="2" t="s">
        <v>610</v>
      </c>
      <c r="BT182" t="s">
        <v>610</v>
      </c>
      <c r="BU182">
        <v>4</v>
      </c>
      <c r="BV182" t="s">
        <v>610</v>
      </c>
      <c r="BW182" t="s">
        <v>610</v>
      </c>
      <c r="BX182">
        <f>IF(ISNA(VLOOKUP(tbl_Countries[[#This Row],[name]],HDI!A:B,2,0)),0,VLOOKUP(tbl_Countries[[#This Row],[name]],HDI!A:B,2,0))</f>
        <v>0</v>
      </c>
    </row>
    <row r="183" spans="1:76" x14ac:dyDescent="0.25">
      <c r="A183" t="s">
        <v>12163</v>
      </c>
      <c r="B183" t="s">
        <v>12164</v>
      </c>
      <c r="C183" t="s">
        <v>37212</v>
      </c>
      <c r="D183" t="s">
        <v>315</v>
      </c>
      <c r="E183" t="s">
        <v>44139</v>
      </c>
      <c r="F183">
        <f>VLOOKUP($B183,XY_MinMax!$A:$G,2,0)</f>
        <v>556.70000000000005</v>
      </c>
      <c r="G183">
        <f>VLOOKUP($B183,XY_MinMax!$A:$G,3,0)</f>
        <v>563.79999999999995</v>
      </c>
      <c r="H183">
        <f>VLOOKUP($B183,XY_MinMax!$A:$G,4,0)</f>
        <v>560.20000000000005</v>
      </c>
      <c r="I183">
        <f>VLOOKUP($B183,XY_MinMax!$A:$G,5,0)</f>
        <v>330.7</v>
      </c>
      <c r="J183">
        <f>VLOOKUP($B183,XY_MinMax!$A:$G,7,0)</f>
        <v>336.3</v>
      </c>
      <c r="K183">
        <f>VLOOKUP($B183,XY_MinMax!$A:$G,6,0)</f>
        <v>333.5</v>
      </c>
      <c r="L183">
        <f>tbl_Countries[[#This Row],[Xmax]]-tbl_Countries[[#This Row],[Xmin]]</f>
        <v>7.0999999999999091</v>
      </c>
      <c r="M183">
        <f>tbl_Countries[[#This Row],[Ymax]]-tbl_Countries[[#This Row],[Ymin]]</f>
        <v>5.6000000000000227</v>
      </c>
      <c r="N183" t="s">
        <v>37440</v>
      </c>
      <c r="O183" t="s">
        <v>12165</v>
      </c>
      <c r="P183" t="s">
        <v>12166</v>
      </c>
      <c r="Q183" t="s">
        <v>315</v>
      </c>
      <c r="R183">
        <v>25713</v>
      </c>
      <c r="S183">
        <v>25433</v>
      </c>
      <c r="T183">
        <v>280</v>
      </c>
      <c r="U183" t="s">
        <v>12167</v>
      </c>
      <c r="V183" t="s">
        <v>12168</v>
      </c>
      <c r="W183" t="s">
        <v>12169</v>
      </c>
      <c r="X183" t="s">
        <v>1572</v>
      </c>
      <c r="Y183" t="s">
        <v>12170</v>
      </c>
      <c r="Z183" t="s">
        <v>12171</v>
      </c>
      <c r="AA183">
        <v>741</v>
      </c>
      <c r="AB183" t="s">
        <v>12173</v>
      </c>
      <c r="AC183" t="s">
        <v>12174</v>
      </c>
      <c r="AD183" s="3">
        <v>0.16400000000000001</v>
      </c>
      <c r="AE183" s="3">
        <v>1.4E-2</v>
      </c>
      <c r="AF183" s="3">
        <v>0.26500000000000001</v>
      </c>
      <c r="AG183" s="3">
        <v>0.39800000000000002</v>
      </c>
      <c r="AH183" s="3">
        <v>0.159</v>
      </c>
      <c r="AI183" t="s">
        <v>12185</v>
      </c>
      <c r="AJ183">
        <v>2118945</v>
      </c>
      <c r="AK183" t="s">
        <v>12187</v>
      </c>
      <c r="AL183" t="s">
        <v>12188</v>
      </c>
      <c r="AM183" t="s">
        <v>12189</v>
      </c>
      <c r="AN183" s="3">
        <v>0.16239999999999999</v>
      </c>
      <c r="AO183" s="3">
        <v>0.1341</v>
      </c>
      <c r="AP183" s="3">
        <v>0.44550000000000001</v>
      </c>
      <c r="AQ183" s="3">
        <v>0.12429999999999999</v>
      </c>
      <c r="AR183" s="3">
        <v>0.1338</v>
      </c>
      <c r="AS183" s="4">
        <v>1.9E-3</v>
      </c>
      <c r="AT183" t="s">
        <v>12203</v>
      </c>
      <c r="AU183" t="s">
        <v>12204</v>
      </c>
      <c r="AV183" t="s">
        <v>12205</v>
      </c>
      <c r="AW183" t="s">
        <v>12206</v>
      </c>
      <c r="AX183" t="s">
        <v>12208</v>
      </c>
      <c r="AY183" t="s">
        <v>6892</v>
      </c>
      <c r="AZ183" t="s">
        <v>739</v>
      </c>
      <c r="BA183" t="s">
        <v>12233</v>
      </c>
      <c r="BB183" t="s">
        <v>2288</v>
      </c>
      <c r="BC183" t="s">
        <v>12234</v>
      </c>
      <c r="BD183" t="s">
        <v>12235</v>
      </c>
      <c r="BE183" t="s">
        <v>412</v>
      </c>
      <c r="BF183" t="s">
        <v>12236</v>
      </c>
      <c r="BG183" t="s">
        <v>12237</v>
      </c>
      <c r="BH183" t="s">
        <v>12238</v>
      </c>
      <c r="BI183" t="s">
        <v>12242</v>
      </c>
      <c r="BJ183" t="s">
        <v>12243</v>
      </c>
      <c r="BK183" t="s">
        <v>12265</v>
      </c>
      <c r="BL183" t="s">
        <v>12266</v>
      </c>
      <c r="BM183" s="3">
        <v>0</v>
      </c>
      <c r="BN183">
        <v>14900</v>
      </c>
      <c r="BO183" t="s">
        <v>37650</v>
      </c>
      <c r="BP183" s="2">
        <v>0.6</v>
      </c>
      <c r="BQ183" s="2">
        <v>0</v>
      </c>
      <c r="BR183" s="2">
        <v>0.37</v>
      </c>
      <c r="BS183" s="2">
        <v>0.03</v>
      </c>
      <c r="BT183" t="s">
        <v>12334</v>
      </c>
      <c r="BU183">
        <v>10</v>
      </c>
      <c r="BV183">
        <v>925</v>
      </c>
      <c r="BW183">
        <v>14182</v>
      </c>
      <c r="BX183">
        <f>IF(ISNA(VLOOKUP(tbl_Countries[[#This Row],[name]],HDI!A:B,2,0)),0,VLOOKUP(tbl_Countries[[#This Row],[name]],HDI!A:B,2,0))</f>
        <v>0.77400000000000002</v>
      </c>
    </row>
    <row r="184" spans="1:76" x14ac:dyDescent="0.25">
      <c r="A184" t="s">
        <v>2397</v>
      </c>
      <c r="B184" t="s">
        <v>5093</v>
      </c>
      <c r="C184" t="s">
        <v>37275</v>
      </c>
      <c r="D184" t="s">
        <v>1641</v>
      </c>
      <c r="E184" t="s">
        <v>44184</v>
      </c>
      <c r="F184">
        <f>VLOOKUP($B184,XY_MinMax!$A:$G,2,0)</f>
        <v>585.4</v>
      </c>
      <c r="G184">
        <f>VLOOKUP($B184,XY_MinMax!$A:$G,3,0)</f>
        <v>589.1</v>
      </c>
      <c r="H184">
        <f>VLOOKUP($B184,XY_MinMax!$A:$G,4,0)</f>
        <v>587.29999999999995</v>
      </c>
      <c r="I184">
        <f>VLOOKUP($B184,XY_MinMax!$A:$G,5,0)</f>
        <v>534.4</v>
      </c>
      <c r="J184">
        <f>VLOOKUP($B184,XY_MinMax!$A:$G,7,0)</f>
        <v>539.29999999999995</v>
      </c>
      <c r="K184">
        <f>VLOOKUP($B184,XY_MinMax!$A:$G,6,0)</f>
        <v>537</v>
      </c>
      <c r="L184">
        <f>tbl_Countries[[#This Row],[Xmax]]-tbl_Countries[[#This Row],[Xmin]]</f>
        <v>3.7000000000000455</v>
      </c>
      <c r="M184">
        <f>tbl_Countries[[#This Row],[Ymax]]-tbl_Countries[[#This Row],[Ymin]]</f>
        <v>4.8999999999999773</v>
      </c>
      <c r="N184" t="s">
        <v>36980</v>
      </c>
      <c r="O184" t="s">
        <v>2400</v>
      </c>
      <c r="P184" t="s">
        <v>2401</v>
      </c>
      <c r="Q184" t="s">
        <v>1641</v>
      </c>
      <c r="R184">
        <v>17364</v>
      </c>
      <c r="S184">
        <v>17204</v>
      </c>
      <c r="T184">
        <v>160</v>
      </c>
      <c r="U184" t="s">
        <v>2402</v>
      </c>
      <c r="V184" t="s">
        <v>2403</v>
      </c>
      <c r="W184" t="s">
        <v>2404</v>
      </c>
      <c r="X184" t="s">
        <v>1572</v>
      </c>
      <c r="Y184" t="s">
        <v>2405</v>
      </c>
      <c r="Z184" t="s">
        <v>2406</v>
      </c>
      <c r="AA184">
        <v>305</v>
      </c>
      <c r="AB184" t="s">
        <v>2408</v>
      </c>
      <c r="AC184" t="s">
        <v>2409</v>
      </c>
      <c r="AD184" s="3">
        <v>9.8000000000000004E-2</v>
      </c>
      <c r="AE184" s="3">
        <v>8.0000000000000002E-3</v>
      </c>
      <c r="AF184" s="3">
        <v>0.57699999999999996</v>
      </c>
      <c r="AG184" s="3">
        <v>0.317</v>
      </c>
      <c r="AH184" s="3">
        <v>0</v>
      </c>
      <c r="AI184" t="s">
        <v>2421</v>
      </c>
      <c r="AJ184">
        <v>1087200</v>
      </c>
      <c r="AK184" t="s">
        <v>2423</v>
      </c>
      <c r="AL184" t="s">
        <v>2424</v>
      </c>
      <c r="AM184" t="s">
        <v>2425</v>
      </c>
      <c r="AN184" s="3">
        <v>0.34410000000000002</v>
      </c>
      <c r="AO184" s="3">
        <v>0.19309999999999999</v>
      </c>
      <c r="AP184" s="3">
        <v>0.38219999999999998</v>
      </c>
      <c r="AQ184" s="3">
        <v>4.2799999999999998E-2</v>
      </c>
      <c r="AR184" s="3">
        <v>3.7699999999999997E-2</v>
      </c>
      <c r="AS184" s="4">
        <v>8.2000000000000007E-3</v>
      </c>
      <c r="AT184" t="s">
        <v>2437</v>
      </c>
      <c r="AU184" t="s">
        <v>2438</v>
      </c>
      <c r="AV184" t="s">
        <v>2439</v>
      </c>
      <c r="AW184" t="s">
        <v>2440</v>
      </c>
      <c r="AX184" t="s">
        <v>2442</v>
      </c>
      <c r="AY184" t="s">
        <v>2450</v>
      </c>
      <c r="AZ184" t="s">
        <v>2474</v>
      </c>
      <c r="BA184" t="s">
        <v>2484</v>
      </c>
      <c r="BB184" t="s">
        <v>2485</v>
      </c>
      <c r="BC184" t="s">
        <v>2486</v>
      </c>
      <c r="BD184" t="s">
        <v>2487</v>
      </c>
      <c r="BE184" t="s">
        <v>2488</v>
      </c>
      <c r="BF184" t="s">
        <v>2489</v>
      </c>
      <c r="BG184" t="s">
        <v>2490</v>
      </c>
      <c r="BH184" t="s">
        <v>2491</v>
      </c>
      <c r="BI184" t="s">
        <v>2498</v>
      </c>
      <c r="BJ184" t="s">
        <v>2499</v>
      </c>
      <c r="BK184" t="s">
        <v>36360</v>
      </c>
      <c r="BL184" t="s">
        <v>2517</v>
      </c>
      <c r="BM184" s="3">
        <v>1.6E-2</v>
      </c>
      <c r="BN184">
        <v>10100</v>
      </c>
      <c r="BO184" t="s">
        <v>37735</v>
      </c>
      <c r="BP184" s="2">
        <v>0.39</v>
      </c>
      <c r="BQ184" s="2">
        <v>0</v>
      </c>
      <c r="BR184" s="2">
        <v>0.2</v>
      </c>
      <c r="BS184" s="2">
        <v>0.41</v>
      </c>
      <c r="BT184" t="s">
        <v>2580</v>
      </c>
      <c r="BU184">
        <v>14</v>
      </c>
      <c r="BV184">
        <v>301</v>
      </c>
      <c r="BW184" t="s">
        <v>610</v>
      </c>
      <c r="BX184">
        <f>IF(ISNA(VLOOKUP(tbl_Countries[[#This Row],[name]],HDI!A:B,2,0)),0,VLOOKUP(tbl_Countries[[#This Row],[name]],HDI!A:B,2,0))</f>
        <v>0.61099999999999999</v>
      </c>
    </row>
    <row r="185" spans="1:76" x14ac:dyDescent="0.25">
      <c r="A185" t="s">
        <v>7692</v>
      </c>
      <c r="B185" t="s">
        <v>37247</v>
      </c>
      <c r="C185" t="s">
        <v>37248</v>
      </c>
      <c r="D185" t="s">
        <v>8459</v>
      </c>
      <c r="E185" t="s">
        <v>44168</v>
      </c>
      <c r="F185">
        <f>VLOOKUP($B185,XY_MinMax!$A:$G,2,0)</f>
        <v>311.60000000000002</v>
      </c>
      <c r="G185">
        <f>VLOOKUP($B185,XY_MinMax!$A:$G,3,0)</f>
        <v>319.10000000000002</v>
      </c>
      <c r="H185">
        <f>VLOOKUP($B185,XY_MinMax!$A:$G,4,0)</f>
        <v>315.7</v>
      </c>
      <c r="I185">
        <f>VLOOKUP($B185,XY_MinMax!$A:$G,5,0)</f>
        <v>408.3</v>
      </c>
      <c r="J185">
        <f>VLOOKUP($B185,XY_MinMax!$A:$G,7,0)</f>
        <v>410</v>
      </c>
      <c r="K185">
        <f>VLOOKUP($B185,XY_MinMax!$A:$G,6,0)</f>
        <v>409.2</v>
      </c>
      <c r="L185">
        <f>tbl_Countries[[#This Row],[Xmax]]-tbl_Countries[[#This Row],[Xmin]]</f>
        <v>7.5</v>
      </c>
      <c r="M185">
        <f>tbl_Countries[[#This Row],[Ymax]]-tbl_Countries[[#This Row],[Ymin]]</f>
        <v>1.6999999999999886</v>
      </c>
      <c r="N185" t="s">
        <v>36193</v>
      </c>
      <c r="O185" t="s">
        <v>7694</v>
      </c>
      <c r="P185" t="s">
        <v>7695</v>
      </c>
      <c r="Q185" t="s">
        <v>608</v>
      </c>
      <c r="R185">
        <v>9104</v>
      </c>
      <c r="S185">
        <v>8959</v>
      </c>
      <c r="T185">
        <v>145</v>
      </c>
      <c r="U185" t="s">
        <v>7696</v>
      </c>
      <c r="V185" t="s">
        <v>610</v>
      </c>
      <c r="W185" t="s">
        <v>610</v>
      </c>
      <c r="X185" t="s">
        <v>7697</v>
      </c>
      <c r="Y185" t="s">
        <v>7698</v>
      </c>
      <c r="Z185" t="s">
        <v>7699</v>
      </c>
      <c r="AA185">
        <v>261</v>
      </c>
      <c r="AB185" t="s">
        <v>614</v>
      </c>
      <c r="AC185" t="s">
        <v>7701</v>
      </c>
      <c r="AD185" s="3">
        <v>6.6000000000000003E-2</v>
      </c>
      <c r="AE185" s="3">
        <v>5.6000000000000001E-2</v>
      </c>
      <c r="AF185" s="3">
        <v>9.8000000000000004E-2</v>
      </c>
      <c r="AG185" s="3">
        <v>0.63200000000000001</v>
      </c>
      <c r="AH185" s="3">
        <v>0.14799999999999999</v>
      </c>
      <c r="AI185" t="s">
        <v>7711</v>
      </c>
      <c r="AJ185">
        <v>3294626</v>
      </c>
      <c r="AK185" t="s">
        <v>7713</v>
      </c>
      <c r="AL185" t="s">
        <v>7714</v>
      </c>
      <c r="AM185" t="s">
        <v>7715</v>
      </c>
      <c r="AN185" s="3">
        <v>0.1525</v>
      </c>
      <c r="AO185" s="3">
        <v>0.13389999999999999</v>
      </c>
      <c r="AP185" s="3">
        <v>0.37990000000000002</v>
      </c>
      <c r="AQ185" s="3">
        <v>0.13139999999999999</v>
      </c>
      <c r="AR185" s="3">
        <v>0.20230000000000001</v>
      </c>
      <c r="AS185" s="4">
        <v>-1.7000000000000001E-2</v>
      </c>
      <c r="AT185" t="s">
        <v>7728</v>
      </c>
      <c r="AU185" t="s">
        <v>5389</v>
      </c>
      <c r="AV185" t="s">
        <v>7729</v>
      </c>
      <c r="AW185" t="s">
        <v>7730</v>
      </c>
      <c r="AX185" t="s">
        <v>7732</v>
      </c>
      <c r="AY185" t="s">
        <v>7737</v>
      </c>
      <c r="AZ185" t="s">
        <v>7743</v>
      </c>
      <c r="BA185" t="s">
        <v>7747</v>
      </c>
      <c r="BB185" t="s">
        <v>1490</v>
      </c>
      <c r="BC185" t="s">
        <v>7748</v>
      </c>
      <c r="BD185" t="s">
        <v>7749</v>
      </c>
      <c r="BE185" t="s">
        <v>682</v>
      </c>
      <c r="BF185" t="s">
        <v>7750</v>
      </c>
      <c r="BG185" t="s">
        <v>7751</v>
      </c>
      <c r="BH185" t="s">
        <v>7752</v>
      </c>
      <c r="BI185" t="s">
        <v>1500</v>
      </c>
      <c r="BJ185" t="s">
        <v>7756</v>
      </c>
      <c r="BK185" t="s">
        <v>7766</v>
      </c>
      <c r="BL185" t="s">
        <v>7767</v>
      </c>
      <c r="BM185" s="3">
        <v>-2.4E-2</v>
      </c>
      <c r="BN185">
        <v>39400</v>
      </c>
      <c r="BO185" t="s">
        <v>610</v>
      </c>
      <c r="BP185" s="2">
        <v>0.94</v>
      </c>
      <c r="BQ185" s="2">
        <v>0</v>
      </c>
      <c r="BR185" s="2">
        <v>0.02</v>
      </c>
      <c r="BS185" s="2">
        <v>0.04</v>
      </c>
      <c r="BT185" t="s">
        <v>7813</v>
      </c>
      <c r="BU185">
        <v>29</v>
      </c>
      <c r="BV185" t="s">
        <v>610</v>
      </c>
      <c r="BW185" t="s">
        <v>610</v>
      </c>
      <c r="BX185">
        <f>IF(ISNA(VLOOKUP(tbl_Countries[[#This Row],[name]],HDI!A:B,2,0)),0,VLOOKUP(tbl_Countries[[#This Row],[name]],HDI!A:B,2,0))</f>
        <v>0</v>
      </c>
    </row>
    <row r="186" spans="1:76" x14ac:dyDescent="0.25">
      <c r="A186" t="s">
        <v>2214</v>
      </c>
      <c r="B186" t="s">
        <v>2215</v>
      </c>
      <c r="C186" t="s">
        <v>37376</v>
      </c>
      <c r="D186" t="s">
        <v>2023</v>
      </c>
      <c r="E186" t="s">
        <v>44234</v>
      </c>
      <c r="F186">
        <f>VLOOKUP($B186,XY_MinMax!$A:$G,2,0)</f>
        <v>21</v>
      </c>
      <c r="G186">
        <f>VLOOKUP($B186,XY_MinMax!$A:$G,3,0)</f>
        <v>24.8</v>
      </c>
      <c r="H186">
        <f>VLOOKUP($B186,XY_MinMax!$A:$G,4,0)</f>
        <v>22.7</v>
      </c>
      <c r="I186">
        <f>VLOOKUP($B186,XY_MinMax!$A:$G,5,0)</f>
        <v>498.2</v>
      </c>
      <c r="J186">
        <f>VLOOKUP($B186,XY_MinMax!$A:$G,7,0)</f>
        <v>499.9</v>
      </c>
      <c r="K186">
        <f>VLOOKUP($B186,XY_MinMax!$A:$G,6,0)</f>
        <v>499</v>
      </c>
      <c r="L186">
        <f>tbl_Countries[[#This Row],[Xmax]]-tbl_Countries[[#This Row],[Xmin]]</f>
        <v>3.8000000000000007</v>
      </c>
      <c r="M186">
        <f>tbl_Countries[[#This Row],[Ymax]]-tbl_Countries[[#This Row],[Ymin]]</f>
        <v>1.6999999999999886</v>
      </c>
      <c r="N186" t="s">
        <v>37554</v>
      </c>
      <c r="O186" t="s">
        <v>2217</v>
      </c>
      <c r="P186" t="s">
        <v>2218</v>
      </c>
      <c r="Q186" t="s">
        <v>2023</v>
      </c>
      <c r="R186">
        <v>2831</v>
      </c>
      <c r="S186">
        <v>2821</v>
      </c>
      <c r="T186">
        <v>10</v>
      </c>
      <c r="U186" t="s">
        <v>2219</v>
      </c>
      <c r="V186" t="s">
        <v>610</v>
      </c>
      <c r="W186" t="s">
        <v>610</v>
      </c>
      <c r="X186" t="s">
        <v>2220</v>
      </c>
      <c r="Y186" t="s">
        <v>2221</v>
      </c>
      <c r="Z186" t="s">
        <v>2222</v>
      </c>
      <c r="AA186" t="s">
        <v>610</v>
      </c>
      <c r="AB186" t="s">
        <v>2028</v>
      </c>
      <c r="AC186" t="s">
        <v>2223</v>
      </c>
      <c r="AD186" s="3">
        <v>2.8000000000000001E-2</v>
      </c>
      <c r="AE186" s="3">
        <v>7.8E-2</v>
      </c>
      <c r="AF186" s="3">
        <v>1.7999999999999999E-2</v>
      </c>
      <c r="AG186" s="3">
        <v>0.60399999999999998</v>
      </c>
      <c r="AH186" s="3">
        <v>0.27200000000000002</v>
      </c>
      <c r="AI186" t="s">
        <v>2234</v>
      </c>
      <c r="AJ186">
        <v>201316</v>
      </c>
      <c r="AK186" t="s">
        <v>2236</v>
      </c>
      <c r="AL186" t="s">
        <v>2237</v>
      </c>
      <c r="AM186" t="s">
        <v>2238</v>
      </c>
      <c r="AN186" s="3">
        <v>0.30669999999999997</v>
      </c>
      <c r="AO186" s="3">
        <v>0.1976</v>
      </c>
      <c r="AP186" s="3">
        <v>0.36680000000000001</v>
      </c>
      <c r="AQ186" s="3">
        <v>7.0499999999999993E-2</v>
      </c>
      <c r="AR186" s="3">
        <v>5.8500000000000003E-2</v>
      </c>
      <c r="AS186" s="4">
        <v>6.1000000000000004E-3</v>
      </c>
      <c r="AT186" t="s">
        <v>2251</v>
      </c>
      <c r="AU186" t="s">
        <v>2252</v>
      </c>
      <c r="AV186" t="s">
        <v>2253</v>
      </c>
      <c r="AW186" t="s">
        <v>2254</v>
      </c>
      <c r="AX186" t="s">
        <v>2256</v>
      </c>
      <c r="AY186" t="s">
        <v>2262</v>
      </c>
      <c r="AZ186" t="s">
        <v>2281</v>
      </c>
      <c r="BA186" t="s">
        <v>37555</v>
      </c>
      <c r="BB186" t="s">
        <v>2288</v>
      </c>
      <c r="BC186" t="s">
        <v>2289</v>
      </c>
      <c r="BD186" t="s">
        <v>2290</v>
      </c>
      <c r="BE186" t="s">
        <v>2291</v>
      </c>
      <c r="BF186" t="s">
        <v>36349</v>
      </c>
      <c r="BG186" t="s">
        <v>2293</v>
      </c>
      <c r="BH186" t="s">
        <v>2294</v>
      </c>
      <c r="BI186" t="s">
        <v>36350</v>
      </c>
      <c r="BJ186" t="s">
        <v>36351</v>
      </c>
      <c r="BK186" t="s">
        <v>2317</v>
      </c>
      <c r="BL186" t="s">
        <v>2318</v>
      </c>
      <c r="BM186" s="3">
        <v>2.5000000000000001E-2</v>
      </c>
      <c r="BN186">
        <v>5700</v>
      </c>
      <c r="BO186" t="s">
        <v>37717</v>
      </c>
      <c r="BP186" s="2">
        <v>0.48</v>
      </c>
      <c r="BQ186" s="2">
        <v>0</v>
      </c>
      <c r="BR186" s="2">
        <v>0.23</v>
      </c>
      <c r="BS186" s="2">
        <v>0.28999999999999998</v>
      </c>
      <c r="BT186" t="s">
        <v>2377</v>
      </c>
      <c r="BU186">
        <v>4</v>
      </c>
      <c r="BV186" t="s">
        <v>610</v>
      </c>
      <c r="BW186" t="s">
        <v>610</v>
      </c>
      <c r="BX186">
        <f>IF(ISNA(VLOOKUP(tbl_Countries[[#This Row],[name]],HDI!A:B,2,0)),0,VLOOKUP(tbl_Countries[[#This Row],[name]],HDI!A:B,2,0))</f>
        <v>0.71499999999999997</v>
      </c>
    </row>
    <row r="187" spans="1:76" x14ac:dyDescent="0.25">
      <c r="A187" t="s">
        <v>37093</v>
      </c>
      <c r="B187" t="s">
        <v>23675</v>
      </c>
      <c r="C187" t="s">
        <v>37094</v>
      </c>
      <c r="D187" t="s">
        <v>315</v>
      </c>
      <c r="E187" t="s">
        <v>44057</v>
      </c>
      <c r="F187">
        <f>VLOOKUP($B187,XY_MinMax!$A:$G,2,0)</f>
        <v>478.8</v>
      </c>
      <c r="G187">
        <f>VLOOKUP($B187,XY_MinMax!$A:$G,3,0)</f>
        <v>482.6</v>
      </c>
      <c r="H187">
        <f>VLOOKUP($B187,XY_MinMax!$A:$G,4,0)</f>
        <v>480.9</v>
      </c>
      <c r="I187">
        <f>VLOOKUP($B187,XY_MinMax!$A:$G,5,0)</f>
        <v>237.6</v>
      </c>
      <c r="J187">
        <f>VLOOKUP($B187,XY_MinMax!$A:$G,7,0)</f>
        <v>243.5</v>
      </c>
      <c r="K187">
        <f>VLOOKUP($B187,XY_MinMax!$A:$G,6,0)</f>
        <v>239.5</v>
      </c>
      <c r="L187">
        <f>tbl_Countries[[#This Row],[Xmax]]-tbl_Countries[[#This Row],[Xmin]]</f>
        <v>3.8000000000000114</v>
      </c>
      <c r="M187">
        <f>tbl_Countries[[#This Row],[Ymax]]-tbl_Countries[[#This Row],[Ymin]]</f>
        <v>5.9000000000000057</v>
      </c>
      <c r="N187" t="s">
        <v>23676</v>
      </c>
      <c r="O187" t="s">
        <v>23677</v>
      </c>
      <c r="P187" t="s">
        <v>23678</v>
      </c>
      <c r="Q187" t="s">
        <v>315</v>
      </c>
      <c r="R187">
        <v>1393</v>
      </c>
      <c r="S187">
        <v>1393</v>
      </c>
      <c r="T187">
        <v>0</v>
      </c>
      <c r="U187" t="s">
        <v>23679</v>
      </c>
      <c r="V187" t="s">
        <v>610</v>
      </c>
      <c r="W187" t="s">
        <v>610</v>
      </c>
      <c r="X187" t="s">
        <v>23680</v>
      </c>
      <c r="Y187" t="s">
        <v>23682</v>
      </c>
      <c r="Z187" t="s">
        <v>23683</v>
      </c>
      <c r="AA187" t="s">
        <v>610</v>
      </c>
      <c r="AB187" t="s">
        <v>1649</v>
      </c>
      <c r="AC187" t="s">
        <v>23684</v>
      </c>
      <c r="AD187" s="3">
        <v>2.1000000000000001E-2</v>
      </c>
      <c r="AE187" s="3">
        <v>0</v>
      </c>
      <c r="AF187" s="3">
        <v>0</v>
      </c>
      <c r="AG187" s="3">
        <v>1E-3</v>
      </c>
      <c r="AH187" s="3">
        <v>0.97799999999999998</v>
      </c>
      <c r="AI187" t="s">
        <v>23690</v>
      </c>
      <c r="AJ187">
        <v>51018</v>
      </c>
      <c r="AK187" t="s">
        <v>23692</v>
      </c>
      <c r="AL187" t="s">
        <v>23693</v>
      </c>
      <c r="AM187" t="s">
        <v>23694</v>
      </c>
      <c r="AN187" s="3">
        <v>0.19789999999999999</v>
      </c>
      <c r="AO187" s="3">
        <v>0.14169999999999999</v>
      </c>
      <c r="AP187" s="3">
        <v>0.37240000000000001</v>
      </c>
      <c r="AQ187" s="3">
        <v>0.1182</v>
      </c>
      <c r="AR187" s="3">
        <v>0.16980000000000001</v>
      </c>
      <c r="AS187" s="4">
        <v>5.7999999999999996E-3</v>
      </c>
      <c r="AT187" t="s">
        <v>23705</v>
      </c>
      <c r="AU187" t="s">
        <v>3522</v>
      </c>
      <c r="AV187" t="s">
        <v>1684</v>
      </c>
      <c r="AW187" t="s">
        <v>23706</v>
      </c>
      <c r="AX187" t="s">
        <v>23707</v>
      </c>
      <c r="AY187" t="s">
        <v>23709</v>
      </c>
      <c r="AZ187" t="s">
        <v>610</v>
      </c>
      <c r="BA187" t="s">
        <v>37470</v>
      </c>
      <c r="BB187" t="s">
        <v>23713</v>
      </c>
      <c r="BC187" t="s">
        <v>23714</v>
      </c>
      <c r="BD187" t="s">
        <v>23715</v>
      </c>
      <c r="BE187" t="s">
        <v>2174</v>
      </c>
      <c r="BF187" t="s">
        <v>23716</v>
      </c>
      <c r="BG187" t="s">
        <v>23717</v>
      </c>
      <c r="BH187" t="s">
        <v>23718</v>
      </c>
      <c r="BI187" t="s">
        <v>23721</v>
      </c>
      <c r="BJ187" t="s">
        <v>23722</v>
      </c>
      <c r="BK187" t="s">
        <v>37471</v>
      </c>
      <c r="BL187" t="s">
        <v>23732</v>
      </c>
      <c r="BM187" s="3">
        <v>5.8999999999999997E-2</v>
      </c>
      <c r="BN187" t="s">
        <v>610</v>
      </c>
      <c r="BO187" t="s">
        <v>37653</v>
      </c>
      <c r="BP187" s="2">
        <v>0.54</v>
      </c>
      <c r="BQ187" s="2">
        <v>0</v>
      </c>
      <c r="BR187" s="2">
        <v>0.31</v>
      </c>
      <c r="BS187" s="2">
        <v>0.16</v>
      </c>
      <c r="BT187" t="s">
        <v>23765</v>
      </c>
      <c r="BU187">
        <v>1</v>
      </c>
      <c r="BV187" t="s">
        <v>610</v>
      </c>
      <c r="BW187">
        <v>960</v>
      </c>
      <c r="BX187">
        <f>IF(ISNA(VLOOKUP(tbl_Countries[[#This Row],[name]],HDI!A:B,2,0)),0,VLOOKUP(tbl_Countries[[#This Row],[name]],HDI!A:B,2,0))</f>
        <v>0</v>
      </c>
    </row>
    <row r="188" spans="1:76" x14ac:dyDescent="0.25">
      <c r="A188" t="s">
        <v>21544</v>
      </c>
      <c r="B188" t="s">
        <v>21545</v>
      </c>
      <c r="C188" t="s">
        <v>37114</v>
      </c>
      <c r="D188" t="s">
        <v>5762</v>
      </c>
      <c r="E188" t="s">
        <v>44073</v>
      </c>
      <c r="F188">
        <f>VLOOKUP($B188,XY_MinMax!$A:$G,2,0)</f>
        <v>815.7</v>
      </c>
      <c r="G188">
        <f>VLOOKUP($B188,XY_MinMax!$A:$G,3,0)</f>
        <v>817.1</v>
      </c>
      <c r="H188">
        <f>VLOOKUP($B188,XY_MinMax!$A:$G,4,0)</f>
        <v>816.4</v>
      </c>
      <c r="I188">
        <f>VLOOKUP($B188,XY_MinMax!$A:$G,5,0)</f>
        <v>396.3</v>
      </c>
      <c r="J188">
        <f>VLOOKUP($B188,XY_MinMax!$A:$G,7,0)</f>
        <v>397.6</v>
      </c>
      <c r="K188">
        <f>VLOOKUP($B188,XY_MinMax!$A:$G,6,0)</f>
        <v>396.9</v>
      </c>
      <c r="L188">
        <f>tbl_Countries[[#This Row],[Xmax]]-tbl_Countries[[#This Row],[Xmin]]</f>
        <v>1.3999999999999773</v>
      </c>
      <c r="M188">
        <f>tbl_Countries[[#This Row],[Ymax]]-tbl_Countries[[#This Row],[Ymin]]</f>
        <v>1.3000000000000114</v>
      </c>
      <c r="N188" t="s">
        <v>37391</v>
      </c>
      <c r="O188" t="s">
        <v>17157</v>
      </c>
      <c r="P188" t="s">
        <v>21546</v>
      </c>
      <c r="Q188" t="s">
        <v>1192</v>
      </c>
      <c r="R188">
        <v>1108</v>
      </c>
      <c r="S188">
        <v>1073</v>
      </c>
      <c r="T188">
        <v>35</v>
      </c>
      <c r="U188" t="s">
        <v>21547</v>
      </c>
      <c r="V188" t="s">
        <v>21548</v>
      </c>
      <c r="W188" t="s">
        <v>610</v>
      </c>
      <c r="X188" t="s">
        <v>21549</v>
      </c>
      <c r="Y188" t="s">
        <v>21550</v>
      </c>
      <c r="Z188" t="s">
        <v>21551</v>
      </c>
      <c r="AA188" t="s">
        <v>610</v>
      </c>
      <c r="AB188" t="s">
        <v>1201</v>
      </c>
      <c r="AC188" t="s">
        <v>21552</v>
      </c>
      <c r="AD188" s="3">
        <v>3.2000000000000001E-2</v>
      </c>
      <c r="AE188" s="3">
        <v>8.9999999999999993E-3</v>
      </c>
      <c r="AF188" s="3">
        <v>8.9999999999999993E-3</v>
      </c>
      <c r="AG188" s="3">
        <v>0</v>
      </c>
      <c r="AH188" s="3">
        <v>0.95</v>
      </c>
      <c r="AI188" t="s">
        <v>21559</v>
      </c>
      <c r="AJ188">
        <v>7213338</v>
      </c>
      <c r="AK188" t="s">
        <v>21561</v>
      </c>
      <c r="AL188" t="s">
        <v>21562</v>
      </c>
      <c r="AM188" t="s">
        <v>21563</v>
      </c>
      <c r="AN188" s="3">
        <v>0.12379999999999999</v>
      </c>
      <c r="AO188" s="3">
        <v>9.8900000000000002E-2</v>
      </c>
      <c r="AP188" s="3">
        <v>0.43959999999999999</v>
      </c>
      <c r="AQ188" s="3">
        <v>0.16639999999999999</v>
      </c>
      <c r="AR188" s="3">
        <v>0.1714</v>
      </c>
      <c r="AS188" s="4">
        <v>2.8999999999999998E-3</v>
      </c>
      <c r="AT188" t="s">
        <v>21577</v>
      </c>
      <c r="AU188" t="s">
        <v>10574</v>
      </c>
      <c r="AV188" t="s">
        <v>7870</v>
      </c>
      <c r="AW188" t="s">
        <v>1587</v>
      </c>
      <c r="AX188" t="s">
        <v>21578</v>
      </c>
      <c r="AY188" t="s">
        <v>21582</v>
      </c>
      <c r="AZ188" t="s">
        <v>21588</v>
      </c>
      <c r="BA188" t="s">
        <v>37392</v>
      </c>
      <c r="BB188" t="s">
        <v>35825</v>
      </c>
      <c r="BC188" t="s">
        <v>610</v>
      </c>
      <c r="BD188" t="s">
        <v>610</v>
      </c>
      <c r="BE188" t="s">
        <v>610</v>
      </c>
      <c r="BF188" t="s">
        <v>35826</v>
      </c>
      <c r="BG188" t="s">
        <v>17196</v>
      </c>
      <c r="BH188" t="s">
        <v>35827</v>
      </c>
      <c r="BI188" t="s">
        <v>17199</v>
      </c>
      <c r="BJ188" t="s">
        <v>21597</v>
      </c>
      <c r="BK188" t="s">
        <v>21612</v>
      </c>
      <c r="BL188" t="s">
        <v>21613</v>
      </c>
      <c r="BM188" s="3">
        <v>3.7999999999999999E-2</v>
      </c>
      <c r="BN188">
        <v>61500</v>
      </c>
      <c r="BO188" t="s">
        <v>37629</v>
      </c>
      <c r="BP188" s="2">
        <v>1</v>
      </c>
      <c r="BQ188" s="2">
        <v>0</v>
      </c>
      <c r="BR188" s="2">
        <v>0</v>
      </c>
      <c r="BS188" s="2">
        <v>0</v>
      </c>
      <c r="BT188" t="s">
        <v>21667</v>
      </c>
      <c r="BU188">
        <v>2</v>
      </c>
      <c r="BV188" t="s">
        <v>610</v>
      </c>
      <c r="BW188">
        <v>2107</v>
      </c>
      <c r="BX188">
        <f>IF(ISNA(VLOOKUP(tbl_Countries[[#This Row],[name]],HDI!A:B,2,0)),0,VLOOKUP(tbl_Countries[[#This Row],[name]],HDI!A:B,2,0))</f>
        <v>0.94899999999999995</v>
      </c>
    </row>
    <row r="189" spans="1:76" x14ac:dyDescent="0.25">
      <c r="A189" t="s">
        <v>5961</v>
      </c>
      <c r="B189" t="s">
        <v>37276</v>
      </c>
      <c r="C189" t="s">
        <v>37277</v>
      </c>
      <c r="D189" t="s">
        <v>2023</v>
      </c>
      <c r="E189" t="s">
        <v>44185</v>
      </c>
      <c r="F189">
        <f>VLOOKUP($B189,XY_MinMax!$A:$G,2,0)</f>
        <v>299.10000000000002</v>
      </c>
      <c r="G189">
        <f>VLOOKUP($B189,XY_MinMax!$A:$G,3,0)</f>
        <v>302.8</v>
      </c>
      <c r="H189">
        <f>VLOOKUP($B189,XY_MinMax!$A:$G,4,0)</f>
        <v>300.7</v>
      </c>
      <c r="I189">
        <f>VLOOKUP($B189,XY_MinMax!$A:$G,5,0)</f>
        <v>398.1</v>
      </c>
      <c r="J189">
        <f>VLOOKUP($B189,XY_MinMax!$A:$G,7,0)</f>
        <v>399.7</v>
      </c>
      <c r="K189">
        <f>VLOOKUP($B189,XY_MinMax!$A:$G,6,0)</f>
        <v>398.7</v>
      </c>
      <c r="L189">
        <f>tbl_Countries[[#This Row],[Xmax]]-tbl_Countries[[#This Row],[Xmin]]</f>
        <v>3.6999999999999886</v>
      </c>
      <c r="M189">
        <f>tbl_Countries[[#This Row],[Ymax]]-tbl_Countries[[#This Row],[Ymin]]</f>
        <v>1.5999999999999659</v>
      </c>
      <c r="N189" t="s">
        <v>36300</v>
      </c>
      <c r="O189" t="s">
        <v>5963</v>
      </c>
      <c r="P189" t="s">
        <v>5964</v>
      </c>
      <c r="Q189" t="s">
        <v>608</v>
      </c>
      <c r="R189">
        <v>948</v>
      </c>
      <c r="S189">
        <v>948</v>
      </c>
      <c r="T189">
        <v>0</v>
      </c>
      <c r="U189" t="s">
        <v>5965</v>
      </c>
      <c r="V189" t="s">
        <v>610</v>
      </c>
      <c r="W189" t="s">
        <v>610</v>
      </c>
      <c r="X189" t="s">
        <v>5966</v>
      </c>
      <c r="Y189" t="s">
        <v>5967</v>
      </c>
      <c r="Z189" t="s">
        <v>5968</v>
      </c>
      <c r="AA189" t="s">
        <v>610</v>
      </c>
      <c r="AB189" t="s">
        <v>614</v>
      </c>
      <c r="AC189" t="s">
        <v>5969</v>
      </c>
      <c r="AD189" s="3">
        <v>1.0999999999999999E-2</v>
      </c>
      <c r="AE189" s="3">
        <v>0</v>
      </c>
      <c r="AF189" s="3">
        <v>0</v>
      </c>
      <c r="AG189" s="3">
        <v>0.36199999999999999</v>
      </c>
      <c r="AH189" s="3">
        <v>0.627</v>
      </c>
      <c r="AI189" t="s">
        <v>5976</v>
      </c>
      <c r="AJ189">
        <v>53701</v>
      </c>
      <c r="AK189" t="s">
        <v>678</v>
      </c>
      <c r="AL189" t="s">
        <v>678</v>
      </c>
      <c r="AM189" t="s">
        <v>5978</v>
      </c>
      <c r="AN189" s="3">
        <v>0.2162</v>
      </c>
      <c r="AO189" s="3">
        <v>0.13700000000000001</v>
      </c>
      <c r="AP189" s="3">
        <v>0.52969999999999995</v>
      </c>
      <c r="AQ189" s="3">
        <v>6.9599999999999995E-2</v>
      </c>
      <c r="AR189" s="3">
        <v>4.7600000000000003E-2</v>
      </c>
      <c r="AS189" s="4">
        <v>2.0899999999999998E-2</v>
      </c>
      <c r="AT189" t="s">
        <v>5988</v>
      </c>
      <c r="AU189" t="s">
        <v>5989</v>
      </c>
      <c r="AV189" t="s">
        <v>5990</v>
      </c>
      <c r="AW189" t="s">
        <v>5991</v>
      </c>
      <c r="AX189" t="s">
        <v>5993</v>
      </c>
      <c r="AY189" t="s">
        <v>5997</v>
      </c>
      <c r="AZ189" t="s">
        <v>5998</v>
      </c>
      <c r="BA189" t="s">
        <v>37488</v>
      </c>
      <c r="BB189" t="s">
        <v>5999</v>
      </c>
      <c r="BC189" t="s">
        <v>6000</v>
      </c>
      <c r="BD189" t="s">
        <v>6001</v>
      </c>
      <c r="BE189" t="s">
        <v>6002</v>
      </c>
      <c r="BF189" t="s">
        <v>1111</v>
      </c>
      <c r="BG189" t="s">
        <v>1111</v>
      </c>
      <c r="BH189" t="s">
        <v>6003</v>
      </c>
      <c r="BI189" t="s">
        <v>6006</v>
      </c>
      <c r="BJ189" t="s">
        <v>6007</v>
      </c>
      <c r="BK189" t="s">
        <v>36304</v>
      </c>
      <c r="BL189" t="s">
        <v>36305</v>
      </c>
      <c r="BM189" s="3" t="s">
        <v>610</v>
      </c>
      <c r="BN189" t="s">
        <v>610</v>
      </c>
      <c r="BO189" t="s">
        <v>610</v>
      </c>
      <c r="BP189" s="2">
        <v>1</v>
      </c>
      <c r="BQ189" s="2">
        <v>0</v>
      </c>
      <c r="BR189" s="2">
        <v>0</v>
      </c>
      <c r="BS189" s="2">
        <v>0</v>
      </c>
      <c r="BT189" t="s">
        <v>6039</v>
      </c>
      <c r="BU189">
        <v>8</v>
      </c>
      <c r="BV189" t="s">
        <v>610</v>
      </c>
      <c r="BW189">
        <v>121</v>
      </c>
      <c r="BX189">
        <f>IF(ISNA(VLOOKUP(tbl_Countries[[#This Row],[name]],HDI!A:B,2,0)),0,VLOOKUP(tbl_Countries[[#This Row],[name]],HDI!A:B,2,0))</f>
        <v>0</v>
      </c>
    </row>
    <row r="190" spans="1:76" x14ac:dyDescent="0.25">
      <c r="A190" t="s">
        <v>19973</v>
      </c>
      <c r="B190" t="s">
        <v>37142</v>
      </c>
      <c r="C190" t="s">
        <v>37143</v>
      </c>
      <c r="D190" t="s">
        <v>2023</v>
      </c>
      <c r="E190" t="s">
        <v>44089</v>
      </c>
      <c r="F190">
        <f>VLOOKUP($B190,XY_MinMax!$A:$G,2,0)</f>
        <v>16.100000000000001</v>
      </c>
      <c r="G190">
        <f>VLOOKUP($B190,XY_MinMax!$A:$G,3,0)</f>
        <v>989.2</v>
      </c>
      <c r="H190">
        <f>VLOOKUP($B190,XY_MinMax!$A:$G,4,0)</f>
        <v>311</v>
      </c>
      <c r="I190">
        <f>VLOOKUP($B190,XY_MinMax!$A:$G,5,0)</f>
        <v>447.5</v>
      </c>
      <c r="J190">
        <f>VLOOKUP($B190,XY_MinMax!$A:$G,7,0)</f>
        <v>476.3</v>
      </c>
      <c r="K190">
        <f>VLOOKUP($B190,XY_MinMax!$A:$G,6,0)</f>
        <v>458.8</v>
      </c>
      <c r="L190">
        <f>tbl_Countries[[#This Row],[Xmax]]-tbl_Countries[[#This Row],[Xmin]]</f>
        <v>973.1</v>
      </c>
      <c r="M190">
        <f>tbl_Countries[[#This Row],[Ymax]]-tbl_Countries[[#This Row],[Ymin]]</f>
        <v>28.800000000000011</v>
      </c>
      <c r="N190" t="s">
        <v>19975</v>
      </c>
      <c r="O190" t="s">
        <v>19976</v>
      </c>
      <c r="P190" t="s">
        <v>19977</v>
      </c>
      <c r="Q190" t="s">
        <v>2023</v>
      </c>
      <c r="R190">
        <v>811</v>
      </c>
      <c r="S190">
        <v>811</v>
      </c>
      <c r="T190">
        <v>0</v>
      </c>
      <c r="U190" t="s">
        <v>19978</v>
      </c>
      <c r="V190" t="s">
        <v>610</v>
      </c>
      <c r="W190" t="s">
        <v>610</v>
      </c>
      <c r="X190" t="s">
        <v>19979</v>
      </c>
      <c r="Y190" t="s">
        <v>19980</v>
      </c>
      <c r="Z190" t="s">
        <v>19981</v>
      </c>
      <c r="AA190">
        <v>2</v>
      </c>
      <c r="AB190" t="s">
        <v>2028</v>
      </c>
      <c r="AC190" t="s">
        <v>19982</v>
      </c>
      <c r="AD190" s="3">
        <v>2.5000000000000001E-2</v>
      </c>
      <c r="AE190" s="3">
        <v>0.39500000000000002</v>
      </c>
      <c r="AF190" s="3">
        <v>0</v>
      </c>
      <c r="AG190" s="3">
        <v>0.15</v>
      </c>
      <c r="AH190" s="3">
        <v>0.43</v>
      </c>
      <c r="AI190" t="s">
        <v>19990</v>
      </c>
      <c r="AJ190">
        <v>109367</v>
      </c>
      <c r="AK190" t="s">
        <v>19992</v>
      </c>
      <c r="AL190" t="s">
        <v>19993</v>
      </c>
      <c r="AM190" t="s">
        <v>19994</v>
      </c>
      <c r="AN190" s="3">
        <v>0.29270000000000002</v>
      </c>
      <c r="AO190" s="3">
        <v>0.2074</v>
      </c>
      <c r="AP190" s="3">
        <v>0.39429999999999998</v>
      </c>
      <c r="AQ190" s="3">
        <v>6.2300000000000001E-2</v>
      </c>
      <c r="AR190" s="3">
        <v>4.3400000000000001E-2</v>
      </c>
      <c r="AS190" s="4">
        <v>1.12E-2</v>
      </c>
      <c r="AT190" t="s">
        <v>20007</v>
      </c>
      <c r="AU190" t="s">
        <v>8730</v>
      </c>
      <c r="AV190" t="s">
        <v>20008</v>
      </c>
      <c r="AW190" t="s">
        <v>3115</v>
      </c>
      <c r="AX190" t="s">
        <v>20010</v>
      </c>
      <c r="AY190" t="s">
        <v>20015</v>
      </c>
      <c r="AZ190" t="s">
        <v>739</v>
      </c>
      <c r="BA190" t="s">
        <v>37545</v>
      </c>
      <c r="BB190" t="s">
        <v>1726</v>
      </c>
      <c r="BC190" t="s">
        <v>20039</v>
      </c>
      <c r="BD190" t="s">
        <v>20040</v>
      </c>
      <c r="BE190" t="s">
        <v>2080</v>
      </c>
      <c r="BF190" t="s">
        <v>20041</v>
      </c>
      <c r="BG190" t="s">
        <v>20042</v>
      </c>
      <c r="BH190" t="s">
        <v>20043</v>
      </c>
      <c r="BI190" t="s">
        <v>20048</v>
      </c>
      <c r="BJ190" t="s">
        <v>20049</v>
      </c>
      <c r="BK190" t="s">
        <v>20060</v>
      </c>
      <c r="BL190" t="s">
        <v>20061</v>
      </c>
      <c r="BM190" s="3">
        <v>3.1E-2</v>
      </c>
      <c r="BN190">
        <v>2000</v>
      </c>
      <c r="BO190" t="s">
        <v>37633</v>
      </c>
      <c r="BP190" s="2">
        <v>0.73</v>
      </c>
      <c r="BQ190" s="2">
        <v>0</v>
      </c>
      <c r="BR190" s="2">
        <v>0</v>
      </c>
      <c r="BS190" s="2">
        <v>0.27</v>
      </c>
      <c r="BT190" t="s">
        <v>20093</v>
      </c>
      <c r="BU190">
        <v>19</v>
      </c>
      <c r="BV190" t="s">
        <v>610</v>
      </c>
      <c r="BW190" t="s">
        <v>610</v>
      </c>
      <c r="BX190">
        <f>IF(ISNA(VLOOKUP(tbl_Countries[[#This Row],[name]],HDI!A:B,2,0)),0,VLOOKUP(tbl_Countries[[#This Row],[name]],HDI!A:B,2,0))</f>
        <v>0.63</v>
      </c>
    </row>
    <row r="191" spans="1:76" x14ac:dyDescent="0.25">
      <c r="A191" t="s">
        <v>37091</v>
      </c>
      <c r="B191" t="s">
        <v>23526</v>
      </c>
      <c r="C191" t="s">
        <v>37092</v>
      </c>
      <c r="D191" t="s">
        <v>2023</v>
      </c>
      <c r="E191" t="s">
        <v>44056</v>
      </c>
      <c r="F191">
        <f>VLOOKUP($B191,XY_MinMax!$A:$G,2,0)</f>
        <v>882.7</v>
      </c>
      <c r="G191">
        <f>VLOOKUP($B191,XY_MinMax!$A:$G,3,0)</f>
        <v>952</v>
      </c>
      <c r="H191">
        <f>VLOOKUP($B191,XY_MinMax!$A:$G,4,0)</f>
        <v>929.8</v>
      </c>
      <c r="I191">
        <f>VLOOKUP($B191,XY_MinMax!$A:$G,5,0)</f>
        <v>428.6</v>
      </c>
      <c r="J191">
        <f>VLOOKUP($B191,XY_MinMax!$A:$G,7,0)</f>
        <v>457.6</v>
      </c>
      <c r="K191">
        <f>VLOOKUP($B191,XY_MinMax!$A:$G,6,0)</f>
        <v>440.9</v>
      </c>
      <c r="L191">
        <f>tbl_Countries[[#This Row],[Xmax]]-tbl_Countries[[#This Row],[Xmin]]</f>
        <v>69.299999999999955</v>
      </c>
      <c r="M191">
        <f>tbl_Countries[[#This Row],[Ymax]]-tbl_Countries[[#This Row],[Ymin]]</f>
        <v>29</v>
      </c>
      <c r="N191" t="s">
        <v>36560</v>
      </c>
      <c r="O191" t="s">
        <v>23527</v>
      </c>
      <c r="P191" t="s">
        <v>23528</v>
      </c>
      <c r="Q191" t="s">
        <v>2023</v>
      </c>
      <c r="R191">
        <v>702</v>
      </c>
      <c r="S191">
        <v>702</v>
      </c>
      <c r="T191">
        <v>0</v>
      </c>
      <c r="U191" t="s">
        <v>23529</v>
      </c>
      <c r="V191" t="s">
        <v>610</v>
      </c>
      <c r="W191" t="s">
        <v>610</v>
      </c>
      <c r="X191" t="s">
        <v>23530</v>
      </c>
      <c r="Y191" t="s">
        <v>23531</v>
      </c>
      <c r="Z191" t="s">
        <v>23532</v>
      </c>
      <c r="AA191" t="s">
        <v>610</v>
      </c>
      <c r="AB191" t="s">
        <v>2028</v>
      </c>
      <c r="AC191" t="s">
        <v>23533</v>
      </c>
      <c r="AD191" s="3">
        <v>2.3E-2</v>
      </c>
      <c r="AE191" s="3">
        <v>0.19700000000000001</v>
      </c>
      <c r="AF191" s="3">
        <v>3.5000000000000003E-2</v>
      </c>
      <c r="AG191" s="3">
        <v>0.745</v>
      </c>
      <c r="AH191" s="3">
        <v>0</v>
      </c>
      <c r="AI191" t="s">
        <v>23539</v>
      </c>
      <c r="AJ191">
        <v>103643</v>
      </c>
      <c r="AK191" t="s">
        <v>23541</v>
      </c>
      <c r="AL191" t="s">
        <v>23542</v>
      </c>
      <c r="AM191" t="s">
        <v>23543</v>
      </c>
      <c r="AN191" s="3">
        <v>0.29809999999999998</v>
      </c>
      <c r="AO191" s="3">
        <v>0.1938</v>
      </c>
      <c r="AP191" s="3">
        <v>0.3957</v>
      </c>
      <c r="AQ191" s="3">
        <v>7.0900000000000005E-2</v>
      </c>
      <c r="AR191" s="3">
        <v>4.1500000000000002E-2</v>
      </c>
      <c r="AS191" s="4">
        <v>-5.4999999999999997E-3</v>
      </c>
      <c r="AT191" t="s">
        <v>23557</v>
      </c>
      <c r="AU191" t="s">
        <v>7082</v>
      </c>
      <c r="AV191" t="s">
        <v>23558</v>
      </c>
      <c r="AW191" t="s">
        <v>23559</v>
      </c>
      <c r="AX191" t="s">
        <v>23560</v>
      </c>
      <c r="AY191" t="s">
        <v>5398</v>
      </c>
      <c r="AZ191" t="s">
        <v>23577</v>
      </c>
      <c r="BA191" t="s">
        <v>37550</v>
      </c>
      <c r="BB191" t="s">
        <v>23582</v>
      </c>
      <c r="BC191" t="s">
        <v>23583</v>
      </c>
      <c r="BD191" t="s">
        <v>23584</v>
      </c>
      <c r="BE191" t="s">
        <v>14373</v>
      </c>
      <c r="BF191" t="s">
        <v>23585</v>
      </c>
      <c r="BG191" t="s">
        <v>23586</v>
      </c>
      <c r="BH191" t="s">
        <v>23587</v>
      </c>
      <c r="BI191" t="s">
        <v>23592</v>
      </c>
      <c r="BJ191" t="s">
        <v>23593</v>
      </c>
      <c r="BK191" t="s">
        <v>23614</v>
      </c>
      <c r="BL191" t="s">
        <v>23615</v>
      </c>
      <c r="BM191" s="3">
        <v>0.02</v>
      </c>
      <c r="BN191">
        <v>3400</v>
      </c>
      <c r="BO191" t="s">
        <v>610</v>
      </c>
      <c r="BP191" s="2">
        <v>0.96</v>
      </c>
      <c r="BQ191" s="2">
        <v>0</v>
      </c>
      <c r="BR191" s="2">
        <v>0.01</v>
      </c>
      <c r="BS191" s="2">
        <v>0.03</v>
      </c>
      <c r="BT191" t="s">
        <v>23659</v>
      </c>
      <c r="BU191">
        <v>6</v>
      </c>
      <c r="BV191" t="s">
        <v>610</v>
      </c>
      <c r="BW191" t="s">
        <v>610</v>
      </c>
      <c r="BX191">
        <f>IF(ISNA(VLOOKUP(tbl_Countries[[#This Row],[name]],HDI!A:B,2,0)),0,VLOOKUP(tbl_Countries[[#This Row],[name]],HDI!A:B,2,0))</f>
        <v>0.62</v>
      </c>
    </row>
    <row r="192" spans="1:76" x14ac:dyDescent="0.25">
      <c r="A192" t="s">
        <v>4224</v>
      </c>
      <c r="B192" t="s">
        <v>37123</v>
      </c>
      <c r="C192" t="s">
        <v>37124</v>
      </c>
      <c r="D192" t="s">
        <v>2023</v>
      </c>
      <c r="E192" t="s">
        <v>44079</v>
      </c>
      <c r="F192">
        <f>VLOOKUP($B192,XY_MinMax!$A:$G,2,0)</f>
        <v>330.7</v>
      </c>
      <c r="G192">
        <f>VLOOKUP($B192,XY_MinMax!$A:$G,3,0)</f>
        <v>331.2</v>
      </c>
      <c r="H192">
        <f>VLOOKUP($B192,XY_MinMax!$A:$G,4,0)</f>
        <v>331</v>
      </c>
      <c r="I192">
        <f>VLOOKUP($B192,XY_MinMax!$A:$G,5,0)</f>
        <v>421</v>
      </c>
      <c r="J192">
        <f>VLOOKUP($B192,XY_MinMax!$A:$G,7,0)</f>
        <v>422.2</v>
      </c>
      <c r="K192">
        <f>VLOOKUP($B192,XY_MinMax!$A:$G,6,0)</f>
        <v>421.6</v>
      </c>
      <c r="L192">
        <f>tbl_Countries[[#This Row],[Xmax]]-tbl_Countries[[#This Row],[Xmin]]</f>
        <v>0.5</v>
      </c>
      <c r="M192">
        <f>tbl_Countries[[#This Row],[Ymax]]-tbl_Countries[[#This Row],[Ymin]]</f>
        <v>1.1999999999999886</v>
      </c>
      <c r="N192" t="s">
        <v>4226</v>
      </c>
      <c r="O192" t="s">
        <v>4227</v>
      </c>
      <c r="P192" t="s">
        <v>4228</v>
      </c>
      <c r="Q192" t="s">
        <v>608</v>
      </c>
      <c r="R192">
        <v>616</v>
      </c>
      <c r="S192">
        <v>606</v>
      </c>
      <c r="T192">
        <v>10</v>
      </c>
      <c r="U192" t="s">
        <v>4229</v>
      </c>
      <c r="V192" t="s">
        <v>610</v>
      </c>
      <c r="W192" t="s">
        <v>610</v>
      </c>
      <c r="X192" t="s">
        <v>4230</v>
      </c>
      <c r="Y192" t="s">
        <v>4231</v>
      </c>
      <c r="Z192" t="s">
        <v>4232</v>
      </c>
      <c r="AA192" t="s">
        <v>610</v>
      </c>
      <c r="AB192" t="s">
        <v>614</v>
      </c>
      <c r="AC192" t="s">
        <v>4233</v>
      </c>
      <c r="AD192" s="3">
        <v>4.9000000000000002E-2</v>
      </c>
      <c r="AE192" s="3">
        <v>0.115</v>
      </c>
      <c r="AF192" s="3">
        <v>0.01</v>
      </c>
      <c r="AG192" s="3">
        <v>0.77</v>
      </c>
      <c r="AH192" s="3">
        <v>5.6000000000000001E-2</v>
      </c>
      <c r="AI192" t="s">
        <v>4243</v>
      </c>
      <c r="AJ192">
        <v>165510</v>
      </c>
      <c r="AK192" t="s">
        <v>4245</v>
      </c>
      <c r="AL192" t="s">
        <v>4246</v>
      </c>
      <c r="AM192" t="s">
        <v>4247</v>
      </c>
      <c r="AN192" s="3">
        <v>0.19769999999999999</v>
      </c>
      <c r="AO192" s="3">
        <v>0.1479</v>
      </c>
      <c r="AP192" s="3">
        <v>0.42930000000000001</v>
      </c>
      <c r="AQ192" s="3">
        <v>0.1041</v>
      </c>
      <c r="AR192" s="3">
        <v>0.1211</v>
      </c>
      <c r="AS192" s="4">
        <v>3.0999999999999999E-3</v>
      </c>
      <c r="AT192" t="s">
        <v>4261</v>
      </c>
      <c r="AU192" t="s">
        <v>4262</v>
      </c>
      <c r="AV192" t="s">
        <v>4263</v>
      </c>
      <c r="AW192" t="s">
        <v>4264</v>
      </c>
      <c r="AX192" t="s">
        <v>4266</v>
      </c>
      <c r="AY192" t="s">
        <v>4272</v>
      </c>
      <c r="AZ192" t="s">
        <v>4294</v>
      </c>
      <c r="BA192" t="s">
        <v>36259</v>
      </c>
      <c r="BB192" t="s">
        <v>679</v>
      </c>
      <c r="BC192" t="s">
        <v>4298</v>
      </c>
      <c r="BD192" t="s">
        <v>4299</v>
      </c>
      <c r="BE192" t="s">
        <v>682</v>
      </c>
      <c r="BF192" t="s">
        <v>4300</v>
      </c>
      <c r="BG192" t="s">
        <v>4301</v>
      </c>
      <c r="BH192" t="s">
        <v>4302</v>
      </c>
      <c r="BI192" t="s">
        <v>4306</v>
      </c>
      <c r="BJ192" t="s">
        <v>4307</v>
      </c>
      <c r="BK192" t="s">
        <v>4318</v>
      </c>
      <c r="BL192" t="s">
        <v>4319</v>
      </c>
      <c r="BM192" s="3">
        <v>0.03</v>
      </c>
      <c r="BN192">
        <v>14400</v>
      </c>
      <c r="BO192" t="s">
        <v>37649</v>
      </c>
      <c r="BP192" s="2">
        <v>0.99</v>
      </c>
      <c r="BQ192" s="2">
        <v>0</v>
      </c>
      <c r="BR192" s="2">
        <v>0</v>
      </c>
      <c r="BS192" s="2">
        <v>0.01</v>
      </c>
      <c r="BT192" t="s">
        <v>4376</v>
      </c>
      <c r="BU192">
        <v>2</v>
      </c>
      <c r="BV192" t="s">
        <v>610</v>
      </c>
      <c r="BW192">
        <v>1210</v>
      </c>
      <c r="BX192">
        <f>IF(ISNA(VLOOKUP(tbl_Countries[[#This Row],[name]],HDI!A:B,2,0)),0,VLOOKUP(tbl_Countries[[#This Row],[name]],HDI!A:B,2,0))</f>
        <v>0.75900000000000001</v>
      </c>
    </row>
    <row r="193" spans="1:76" x14ac:dyDescent="0.25">
      <c r="A193" t="s">
        <v>25163</v>
      </c>
      <c r="B193" t="s">
        <v>37136</v>
      </c>
      <c r="C193" t="s">
        <v>37137</v>
      </c>
      <c r="D193" t="s">
        <v>2023</v>
      </c>
      <c r="E193" t="s">
        <v>44086</v>
      </c>
      <c r="F193">
        <f>VLOOKUP($B193,XY_MinMax!$A:$G,2,0)</f>
        <v>901</v>
      </c>
      <c r="G193">
        <f>VLOOKUP($B193,XY_MinMax!$A:$G,3,0)</f>
        <v>901.9</v>
      </c>
      <c r="H193">
        <f>VLOOKUP($B193,XY_MinMax!$A:$G,4,0)</f>
        <v>901.4</v>
      </c>
      <c r="I193">
        <f>VLOOKUP($B193,XY_MinMax!$A:$G,5,0)</f>
        <v>422.4</v>
      </c>
      <c r="J193">
        <f>VLOOKUP($B193,XY_MinMax!$A:$G,7,0)</f>
        <v>423.5</v>
      </c>
      <c r="K193">
        <f>VLOOKUP($B193,XY_MinMax!$A:$G,6,0)</f>
        <v>423</v>
      </c>
      <c r="L193">
        <f>tbl_Countries[[#This Row],[Xmax]]-tbl_Countries[[#This Row],[Xmin]]</f>
        <v>0.89999999999997726</v>
      </c>
      <c r="M193">
        <f>tbl_Countries[[#This Row],[Ymax]]-tbl_Countries[[#This Row],[Ymin]]</f>
        <v>1.1000000000000227</v>
      </c>
      <c r="N193" t="s">
        <v>25165</v>
      </c>
      <c r="O193" t="s">
        <v>25166</v>
      </c>
      <c r="P193" t="s">
        <v>25167</v>
      </c>
      <c r="Q193" t="s">
        <v>2023</v>
      </c>
      <c r="R193">
        <v>544</v>
      </c>
      <c r="S193">
        <v>544</v>
      </c>
      <c r="T193">
        <v>0</v>
      </c>
      <c r="U193" t="s">
        <v>25168</v>
      </c>
      <c r="V193" t="s">
        <v>610</v>
      </c>
      <c r="W193" t="s">
        <v>610</v>
      </c>
      <c r="X193" t="s">
        <v>25169</v>
      </c>
      <c r="Y193" t="s">
        <v>25170</v>
      </c>
      <c r="Z193" t="s">
        <v>25171</v>
      </c>
      <c r="AA193" t="s">
        <v>610</v>
      </c>
      <c r="AB193" t="s">
        <v>2028</v>
      </c>
      <c r="AC193" t="s">
        <v>25172</v>
      </c>
      <c r="AD193" s="3">
        <v>1.9E-2</v>
      </c>
      <c r="AE193" s="3">
        <v>0.16700000000000001</v>
      </c>
      <c r="AF193" s="3">
        <v>0.14799999999999999</v>
      </c>
      <c r="AG193" s="3">
        <v>0.47899999999999998</v>
      </c>
      <c r="AH193" s="3">
        <v>0.187</v>
      </c>
      <c r="AI193" t="s">
        <v>25179</v>
      </c>
      <c r="AJ193">
        <v>167772</v>
      </c>
      <c r="AK193" t="s">
        <v>25181</v>
      </c>
      <c r="AL193" t="s">
        <v>25182</v>
      </c>
      <c r="AM193" t="s">
        <v>25183</v>
      </c>
      <c r="AN193" s="3">
        <v>0.27479999999999999</v>
      </c>
      <c r="AO193" s="3">
        <v>0.16400000000000001</v>
      </c>
      <c r="AP193" s="3">
        <v>0.37180000000000002</v>
      </c>
      <c r="AQ193" s="3">
        <v>0.10050000000000001</v>
      </c>
      <c r="AR193" s="3">
        <v>8.8999999999999996E-2</v>
      </c>
      <c r="AS193" s="4">
        <v>2.3E-3</v>
      </c>
      <c r="AT193" t="s">
        <v>25196</v>
      </c>
      <c r="AU193" t="s">
        <v>25197</v>
      </c>
      <c r="AV193" t="s">
        <v>25198</v>
      </c>
      <c r="AW193" t="s">
        <v>25199</v>
      </c>
      <c r="AX193" t="s">
        <v>25200</v>
      </c>
      <c r="AY193" t="s">
        <v>25201</v>
      </c>
      <c r="AZ193" t="s">
        <v>739</v>
      </c>
      <c r="BA193" t="s">
        <v>37539</v>
      </c>
      <c r="BB193" t="s">
        <v>1490</v>
      </c>
      <c r="BC193" t="s">
        <v>25208</v>
      </c>
      <c r="BD193" t="s">
        <v>25209</v>
      </c>
      <c r="BE193" t="s">
        <v>6192</v>
      </c>
      <c r="BF193" t="s">
        <v>1494</v>
      </c>
      <c r="BG193" t="s">
        <v>1494</v>
      </c>
      <c r="BH193" t="s">
        <v>25210</v>
      </c>
      <c r="BI193" t="s">
        <v>1500</v>
      </c>
      <c r="BJ193" t="s">
        <v>25214</v>
      </c>
      <c r="BK193" t="s">
        <v>25225</v>
      </c>
      <c r="BL193" t="s">
        <v>25226</v>
      </c>
      <c r="BM193" s="3" t="s">
        <v>610</v>
      </c>
      <c r="BN193" t="s">
        <v>610</v>
      </c>
      <c r="BO193" t="s">
        <v>610</v>
      </c>
      <c r="BP193" s="2">
        <v>0.94</v>
      </c>
      <c r="BQ193" s="2">
        <v>0</v>
      </c>
      <c r="BR193" s="2">
        <v>0</v>
      </c>
      <c r="BS193" s="2">
        <v>0.06</v>
      </c>
      <c r="BT193" t="s">
        <v>25258</v>
      </c>
      <c r="BU193">
        <v>5</v>
      </c>
      <c r="BV193" t="s">
        <v>610</v>
      </c>
      <c r="BW193" t="s">
        <v>610</v>
      </c>
      <c r="BX193">
        <f>IF(ISNA(VLOOKUP(tbl_Countries[[#This Row],[name]],HDI!A:B,2,0)),0,VLOOKUP(tbl_Countries[[#This Row],[name]],HDI!A:B,2,0))</f>
        <v>0</v>
      </c>
    </row>
    <row r="194" spans="1:76" x14ac:dyDescent="0.25">
      <c r="A194" t="s">
        <v>29890</v>
      </c>
      <c r="B194" t="s">
        <v>12847</v>
      </c>
      <c r="C194" t="s">
        <v>37205</v>
      </c>
      <c r="D194" t="s">
        <v>2023</v>
      </c>
      <c r="E194" t="s">
        <v>44133</v>
      </c>
      <c r="F194">
        <f>VLOOKUP($B194,XY_MinMax!$A:$G,2,0)</f>
        <v>901.6</v>
      </c>
      <c r="G194">
        <f>VLOOKUP($B194,XY_MinMax!$A:$G,3,0)</f>
        <v>904.4</v>
      </c>
      <c r="H194">
        <f>VLOOKUP($B194,XY_MinMax!$A:$G,4,0)</f>
        <v>903.6</v>
      </c>
      <c r="I194">
        <f>VLOOKUP($B194,XY_MinMax!$A:$G,5,0)</f>
        <v>402.3</v>
      </c>
      <c r="J194">
        <f>VLOOKUP($B194,XY_MinMax!$A:$G,7,0)</f>
        <v>421</v>
      </c>
      <c r="K194">
        <f>VLOOKUP($B194,XY_MinMax!$A:$G,6,0)</f>
        <v>414.8</v>
      </c>
      <c r="L194">
        <f>tbl_Countries[[#This Row],[Xmax]]-tbl_Countries[[#This Row],[Xmin]]</f>
        <v>2.7999999999999545</v>
      </c>
      <c r="M194">
        <f>tbl_Countries[[#This Row],[Ymax]]-tbl_Countries[[#This Row],[Ymin]]</f>
        <v>18.699999999999989</v>
      </c>
      <c r="N194" t="s">
        <v>29892</v>
      </c>
      <c r="O194" t="s">
        <v>29893</v>
      </c>
      <c r="P194" t="s">
        <v>29894</v>
      </c>
      <c r="Q194" t="s">
        <v>2023</v>
      </c>
      <c r="R194">
        <v>464</v>
      </c>
      <c r="S194">
        <v>464</v>
      </c>
      <c r="T194">
        <v>0</v>
      </c>
      <c r="U194" t="s">
        <v>5965</v>
      </c>
      <c r="V194" t="s">
        <v>610</v>
      </c>
      <c r="W194" t="s">
        <v>610</v>
      </c>
      <c r="X194" t="s">
        <v>29895</v>
      </c>
      <c r="Y194" t="s">
        <v>29896</v>
      </c>
      <c r="Z194" t="s">
        <v>29897</v>
      </c>
      <c r="AA194" t="s">
        <v>610</v>
      </c>
      <c r="AB194" t="s">
        <v>2028</v>
      </c>
      <c r="AC194" t="s">
        <v>29898</v>
      </c>
      <c r="AD194" s="3">
        <v>2.1999999999999999E-2</v>
      </c>
      <c r="AE194" s="3">
        <v>2.1999999999999999E-2</v>
      </c>
      <c r="AF194" s="3">
        <v>2.1999999999999999E-2</v>
      </c>
      <c r="AG194" s="3">
        <v>0.65500000000000003</v>
      </c>
      <c r="AH194" s="3">
        <v>0.27900000000000003</v>
      </c>
      <c r="AI194" t="s">
        <v>29903</v>
      </c>
      <c r="AJ194">
        <v>51994</v>
      </c>
      <c r="AK194" t="s">
        <v>29905</v>
      </c>
      <c r="AL194" t="s">
        <v>1890</v>
      </c>
      <c r="AM194" t="s">
        <v>29906</v>
      </c>
      <c r="AN194" s="3">
        <v>0.26169999999999999</v>
      </c>
      <c r="AO194" s="3">
        <v>0.15709999999999999</v>
      </c>
      <c r="AP194" s="3">
        <v>0.39140000000000003</v>
      </c>
      <c r="AQ194" s="3">
        <v>0.13</v>
      </c>
      <c r="AR194" s="3">
        <v>5.9799999999999999E-2</v>
      </c>
      <c r="AS194" s="4">
        <v>-5.1999999999999998E-3</v>
      </c>
      <c r="AT194" t="s">
        <v>5988</v>
      </c>
      <c r="AU194" t="s">
        <v>12679</v>
      </c>
      <c r="AV194" t="s">
        <v>29916</v>
      </c>
      <c r="AW194" t="s">
        <v>18839</v>
      </c>
      <c r="AX194" t="s">
        <v>29917</v>
      </c>
      <c r="AY194" t="s">
        <v>7304</v>
      </c>
      <c r="AZ194" t="s">
        <v>739</v>
      </c>
      <c r="BA194" t="s">
        <v>29925</v>
      </c>
      <c r="BB194" t="s">
        <v>29926</v>
      </c>
      <c r="BC194" t="s">
        <v>29927</v>
      </c>
      <c r="BD194" t="s">
        <v>29894</v>
      </c>
      <c r="BE194" t="s">
        <v>6192</v>
      </c>
      <c r="BF194" t="s">
        <v>29928</v>
      </c>
      <c r="BG194" t="s">
        <v>29929</v>
      </c>
      <c r="BH194" t="s">
        <v>29930</v>
      </c>
      <c r="BI194" t="s">
        <v>1500</v>
      </c>
      <c r="BJ194" t="s">
        <v>29935</v>
      </c>
      <c r="BK194" t="s">
        <v>29945</v>
      </c>
      <c r="BL194" t="s">
        <v>29946</v>
      </c>
      <c r="BM194" s="3" t="s">
        <v>610</v>
      </c>
      <c r="BN194" t="s">
        <v>610</v>
      </c>
      <c r="BO194" t="s">
        <v>610</v>
      </c>
      <c r="BP194" s="2" t="s">
        <v>610</v>
      </c>
      <c r="BQ194" s="2" t="s">
        <v>610</v>
      </c>
      <c r="BR194" s="2" t="s">
        <v>610</v>
      </c>
      <c r="BS194" s="2" t="s">
        <v>610</v>
      </c>
      <c r="BT194" t="s">
        <v>610</v>
      </c>
      <c r="BU194">
        <v>5</v>
      </c>
      <c r="BV194" t="s">
        <v>610</v>
      </c>
      <c r="BW194" t="s">
        <v>610</v>
      </c>
      <c r="BX194">
        <f>IF(ISNA(VLOOKUP(tbl_Countries[[#This Row],[name]],HDI!A:B,2,0)),0,VLOOKUP(tbl_Countries[[#This Row],[name]],HDI!A:B,2,0))</f>
        <v>0</v>
      </c>
    </row>
    <row r="195" spans="1:76" x14ac:dyDescent="0.25">
      <c r="A195" t="s">
        <v>6324</v>
      </c>
      <c r="B195" t="s">
        <v>37234</v>
      </c>
      <c r="C195" t="s">
        <v>37235</v>
      </c>
      <c r="D195" t="s">
        <v>2023</v>
      </c>
      <c r="E195" t="s">
        <v>44159</v>
      </c>
      <c r="F195">
        <f>VLOOKUP($B195,XY_MinMax!$A:$G,2,0)</f>
        <v>863.4</v>
      </c>
      <c r="G195">
        <f>VLOOKUP($B195,XY_MinMax!$A:$G,3,0)</f>
        <v>873.3</v>
      </c>
      <c r="H195">
        <f>VLOOKUP($B195,XY_MinMax!$A:$G,4,0)</f>
        <v>872.4</v>
      </c>
      <c r="I195">
        <f>VLOOKUP($B195,XY_MinMax!$A:$G,5,0)</f>
        <v>439</v>
      </c>
      <c r="J195">
        <f>VLOOKUP($B195,XY_MinMax!$A:$G,7,0)</f>
        <v>452.3</v>
      </c>
      <c r="K195">
        <f>VLOOKUP($B195,XY_MinMax!$A:$G,6,0)</f>
        <v>440.6</v>
      </c>
      <c r="L195">
        <f>tbl_Countries[[#This Row],[Xmax]]-tbl_Countries[[#This Row],[Xmin]]</f>
        <v>9.8999999999999773</v>
      </c>
      <c r="M195">
        <f>tbl_Countries[[#This Row],[Ymax]]-tbl_Countries[[#This Row],[Ymin]]</f>
        <v>13.300000000000011</v>
      </c>
      <c r="N195" t="s">
        <v>6326</v>
      </c>
      <c r="O195" t="s">
        <v>6327</v>
      </c>
      <c r="P195" t="s">
        <v>6328</v>
      </c>
      <c r="Q195" t="s">
        <v>2023</v>
      </c>
      <c r="R195">
        <v>459</v>
      </c>
      <c r="S195">
        <v>459</v>
      </c>
      <c r="T195">
        <v>0</v>
      </c>
      <c r="U195" t="s">
        <v>6329</v>
      </c>
      <c r="V195" t="s">
        <v>610</v>
      </c>
      <c r="W195" t="s">
        <v>610</v>
      </c>
      <c r="X195" t="s">
        <v>6330</v>
      </c>
      <c r="Y195" t="s">
        <v>6331</v>
      </c>
      <c r="Z195" t="s">
        <v>6332</v>
      </c>
      <c r="AA195" t="s">
        <v>610</v>
      </c>
      <c r="AB195" t="s">
        <v>2028</v>
      </c>
      <c r="AC195" t="s">
        <v>6333</v>
      </c>
      <c r="AD195" s="3">
        <v>2.1999999999999999E-2</v>
      </c>
      <c r="AE195" s="3">
        <v>4.2999999999999997E-2</v>
      </c>
      <c r="AF195" s="3">
        <v>4.2999999999999997E-2</v>
      </c>
      <c r="AG195" s="3">
        <v>0.876</v>
      </c>
      <c r="AH195" s="3">
        <v>1.6E-2</v>
      </c>
      <c r="AI195" t="s">
        <v>6341</v>
      </c>
      <c r="AJ195">
        <v>21516</v>
      </c>
      <c r="AK195" t="s">
        <v>6343</v>
      </c>
      <c r="AL195" t="s">
        <v>6344</v>
      </c>
      <c r="AM195" t="s">
        <v>6345</v>
      </c>
      <c r="AN195" s="3">
        <v>0.19370000000000001</v>
      </c>
      <c r="AO195" s="3">
        <v>0.16400000000000001</v>
      </c>
      <c r="AP195" s="3">
        <v>0.45739999999999997</v>
      </c>
      <c r="AQ195" s="3">
        <v>9.9900000000000003E-2</v>
      </c>
      <c r="AR195" s="3">
        <v>8.5000000000000006E-2</v>
      </c>
      <c r="AS195" s="4">
        <v>4.0000000000000001E-3</v>
      </c>
      <c r="AT195" t="s">
        <v>6357</v>
      </c>
      <c r="AU195" t="s">
        <v>6358</v>
      </c>
      <c r="AV195" t="s">
        <v>6359</v>
      </c>
      <c r="AW195" t="s">
        <v>6360</v>
      </c>
      <c r="AX195" t="s">
        <v>6361</v>
      </c>
      <c r="AY195" t="s">
        <v>6368</v>
      </c>
      <c r="AZ195" t="s">
        <v>739</v>
      </c>
      <c r="BA195" t="s">
        <v>37469</v>
      </c>
      <c r="BB195" t="s">
        <v>6386</v>
      </c>
      <c r="BC195" t="s">
        <v>6387</v>
      </c>
      <c r="BD195" t="s">
        <v>6388</v>
      </c>
      <c r="BE195" t="s">
        <v>6389</v>
      </c>
      <c r="BF195" t="s">
        <v>6390</v>
      </c>
      <c r="BG195" t="s">
        <v>6391</v>
      </c>
      <c r="BH195" t="s">
        <v>6392</v>
      </c>
      <c r="BI195" t="s">
        <v>6397</v>
      </c>
      <c r="BJ195" t="s">
        <v>6398</v>
      </c>
      <c r="BK195" t="s">
        <v>6417</v>
      </c>
      <c r="BL195" t="s">
        <v>6418</v>
      </c>
      <c r="BM195" s="3">
        <v>-3.6999999999999998E-2</v>
      </c>
      <c r="BN195">
        <v>14700</v>
      </c>
      <c r="BO195" t="s">
        <v>610</v>
      </c>
      <c r="BP195" s="2" t="s">
        <v>610</v>
      </c>
      <c r="BQ195" s="2" t="s">
        <v>610</v>
      </c>
      <c r="BR195" s="2" t="s">
        <v>610</v>
      </c>
      <c r="BS195" s="2" t="s">
        <v>610</v>
      </c>
      <c r="BT195" t="s">
        <v>610</v>
      </c>
      <c r="BU195">
        <v>3</v>
      </c>
      <c r="BV195" t="s">
        <v>610</v>
      </c>
      <c r="BW195">
        <v>125</v>
      </c>
      <c r="BX195">
        <f>IF(ISNA(VLOOKUP(tbl_Countries[[#This Row],[name]],HDI!A:B,2,0)),0,VLOOKUP(tbl_Countries[[#This Row],[name]],HDI!A:B,2,0))</f>
        <v>0.82599999999999996</v>
      </c>
    </row>
    <row r="196" spans="1:76" x14ac:dyDescent="0.25">
      <c r="A196" t="s">
        <v>21689</v>
      </c>
      <c r="B196" t="s">
        <v>21690</v>
      </c>
      <c r="C196" t="s">
        <v>37116</v>
      </c>
      <c r="D196" t="s">
        <v>2023</v>
      </c>
      <c r="E196" t="s">
        <v>44074</v>
      </c>
      <c r="F196">
        <f>VLOOKUP($B196,XY_MinMax!$A:$G,2,0)</f>
        <v>703.1</v>
      </c>
      <c r="G196">
        <f>VLOOKUP($B196,XY_MinMax!$A:$G,3,0)</f>
        <v>704.4</v>
      </c>
      <c r="H196">
        <f>VLOOKUP($B196,XY_MinMax!$A:$G,4,0)</f>
        <v>703.8</v>
      </c>
      <c r="I196">
        <f>VLOOKUP($B196,XY_MinMax!$A:$G,5,0)</f>
        <v>634.29999999999995</v>
      </c>
      <c r="J196">
        <f>VLOOKUP($B196,XY_MinMax!$A:$G,7,0)</f>
        <v>635.5</v>
      </c>
      <c r="K196">
        <f>VLOOKUP($B196,XY_MinMax!$A:$G,6,0)</f>
        <v>634.9</v>
      </c>
      <c r="L196">
        <f>tbl_Countries[[#This Row],[Xmax]]-tbl_Countries[[#This Row],[Xmin]]</f>
        <v>1.2999999999999545</v>
      </c>
      <c r="M196">
        <f>tbl_Countries[[#This Row],[Ymax]]-tbl_Countries[[#This Row],[Ymin]]</f>
        <v>1.2000000000000455</v>
      </c>
      <c r="N196" t="s">
        <v>21691</v>
      </c>
      <c r="O196" t="s">
        <v>21692</v>
      </c>
      <c r="P196" t="s">
        <v>21693</v>
      </c>
      <c r="Q196" t="s">
        <v>4873</v>
      </c>
      <c r="R196">
        <v>412</v>
      </c>
      <c r="S196">
        <v>412</v>
      </c>
      <c r="T196">
        <v>0</v>
      </c>
      <c r="U196" t="s">
        <v>21694</v>
      </c>
      <c r="V196" t="s">
        <v>610</v>
      </c>
      <c r="W196" t="s">
        <v>610</v>
      </c>
      <c r="X196" t="s">
        <v>21695</v>
      </c>
      <c r="Y196" t="s">
        <v>21696</v>
      </c>
      <c r="Z196" t="s">
        <v>21697</v>
      </c>
      <c r="AA196" t="s">
        <v>610</v>
      </c>
      <c r="AB196" t="s">
        <v>3827</v>
      </c>
      <c r="AC196" t="s">
        <v>21698</v>
      </c>
      <c r="AD196" s="3">
        <v>0</v>
      </c>
      <c r="AE196" s="3">
        <v>0</v>
      </c>
      <c r="AF196" s="3">
        <v>0</v>
      </c>
      <c r="AG196" s="3">
        <v>0</v>
      </c>
      <c r="AH196" s="3">
        <v>1</v>
      </c>
      <c r="AI196" t="s">
        <v>21701</v>
      </c>
      <c r="AJ196">
        <v>0</v>
      </c>
      <c r="AK196" t="s">
        <v>610</v>
      </c>
      <c r="AL196" t="s">
        <v>610</v>
      </c>
      <c r="AM196" t="s">
        <v>610</v>
      </c>
      <c r="AN196" s="3" t="s">
        <v>610</v>
      </c>
      <c r="AO196" s="3" t="s">
        <v>610</v>
      </c>
      <c r="AP196" s="3" t="s">
        <v>610</v>
      </c>
      <c r="AQ196" s="3" t="s">
        <v>610</v>
      </c>
      <c r="AR196" s="3" t="s">
        <v>610</v>
      </c>
      <c r="AS196" s="4" t="s">
        <v>610</v>
      </c>
      <c r="AT196" t="s">
        <v>610</v>
      </c>
      <c r="AU196" t="s">
        <v>610</v>
      </c>
      <c r="AV196" t="s">
        <v>610</v>
      </c>
      <c r="AW196" t="s">
        <v>610</v>
      </c>
      <c r="AX196" t="s">
        <v>610</v>
      </c>
      <c r="AY196" t="s">
        <v>610</v>
      </c>
      <c r="AZ196" t="s">
        <v>610</v>
      </c>
      <c r="BA196" t="s">
        <v>21703</v>
      </c>
      <c r="BB196" t="s">
        <v>610</v>
      </c>
      <c r="BC196" t="s">
        <v>610</v>
      </c>
      <c r="BD196" t="s">
        <v>610</v>
      </c>
      <c r="BE196" t="s">
        <v>610</v>
      </c>
      <c r="BF196" t="s">
        <v>610</v>
      </c>
      <c r="BG196" t="s">
        <v>610</v>
      </c>
      <c r="BH196" t="s">
        <v>610</v>
      </c>
      <c r="BI196" t="s">
        <v>610</v>
      </c>
      <c r="BJ196" t="s">
        <v>610</v>
      </c>
      <c r="BK196" t="s">
        <v>21705</v>
      </c>
      <c r="BL196" t="s">
        <v>610</v>
      </c>
      <c r="BM196" s="3" t="s">
        <v>610</v>
      </c>
      <c r="BN196" t="s">
        <v>610</v>
      </c>
      <c r="BO196" t="s">
        <v>610</v>
      </c>
      <c r="BP196" s="2" t="s">
        <v>610</v>
      </c>
      <c r="BQ196" s="2" t="s">
        <v>610</v>
      </c>
      <c r="BR196" s="2" t="s">
        <v>610</v>
      </c>
      <c r="BS196" s="2" t="s">
        <v>610</v>
      </c>
      <c r="BT196" t="s">
        <v>610</v>
      </c>
      <c r="BU196" t="s">
        <v>610</v>
      </c>
      <c r="BV196" t="s">
        <v>610</v>
      </c>
      <c r="BW196" t="s">
        <v>610</v>
      </c>
      <c r="BX196">
        <f>IF(ISNA(VLOOKUP(tbl_Countries[[#This Row],[name]],HDI!A:B,2,0)),0,VLOOKUP(tbl_Countries[[#This Row],[name]],HDI!A:B,2,0))</f>
        <v>0</v>
      </c>
    </row>
    <row r="197" spans="1:76" x14ac:dyDescent="0.25">
      <c r="A197" t="s">
        <v>602</v>
      </c>
      <c r="B197" t="s">
        <v>603</v>
      </c>
      <c r="C197" t="s">
        <v>37365</v>
      </c>
      <c r="D197" t="s">
        <v>2023</v>
      </c>
      <c r="E197" t="s">
        <v>44227</v>
      </c>
      <c r="F197">
        <f>VLOOKUP($B197,XY_MinMax!$A:$G,2,0)</f>
        <v>329.5</v>
      </c>
      <c r="G197">
        <f>VLOOKUP($B197,XY_MinMax!$A:$G,3,0)</f>
        <v>330.6</v>
      </c>
      <c r="H197">
        <f>VLOOKUP($B197,XY_MinMax!$A:$G,4,0)</f>
        <v>330.3</v>
      </c>
      <c r="I197">
        <f>VLOOKUP($B197,XY_MinMax!$A:$G,5,0)</f>
        <v>423.1</v>
      </c>
      <c r="J197">
        <f>VLOOKUP($B197,XY_MinMax!$A:$G,7,0)</f>
        <v>425.8</v>
      </c>
      <c r="K197">
        <f>VLOOKUP($B197,XY_MinMax!$A:$G,6,0)</f>
        <v>423.8</v>
      </c>
      <c r="L197">
        <f>tbl_Countries[[#This Row],[Xmax]]-tbl_Countries[[#This Row],[Xmin]]</f>
        <v>1.1000000000000227</v>
      </c>
      <c r="M197">
        <f>tbl_Countries[[#This Row],[Ymax]]-tbl_Countries[[#This Row],[Ymin]]</f>
        <v>2.6999999999999886</v>
      </c>
      <c r="N197" t="s">
        <v>605</v>
      </c>
      <c r="O197" t="s">
        <v>606</v>
      </c>
      <c r="P197" t="s">
        <v>607</v>
      </c>
      <c r="Q197" t="s">
        <v>608</v>
      </c>
      <c r="R197">
        <v>389</v>
      </c>
      <c r="S197">
        <v>389</v>
      </c>
      <c r="T197">
        <v>0</v>
      </c>
      <c r="U197" t="s">
        <v>609</v>
      </c>
      <c r="V197" t="s">
        <v>610</v>
      </c>
      <c r="W197" t="s">
        <v>610</v>
      </c>
      <c r="X197" t="s">
        <v>611</v>
      </c>
      <c r="Y197" t="s">
        <v>612</v>
      </c>
      <c r="Z197" t="s">
        <v>613</v>
      </c>
      <c r="AA197" t="s">
        <v>610</v>
      </c>
      <c r="AB197" t="s">
        <v>614</v>
      </c>
      <c r="AC197" t="s">
        <v>615</v>
      </c>
      <c r="AD197" s="3">
        <v>0.128</v>
      </c>
      <c r="AE197" s="3">
        <v>7.6999999999999999E-2</v>
      </c>
      <c r="AF197" s="3">
        <v>5.0999999999999997E-2</v>
      </c>
      <c r="AG197" s="3">
        <v>0.68700000000000006</v>
      </c>
      <c r="AH197" s="3">
        <v>5.7000000000000002E-2</v>
      </c>
      <c r="AI197" t="s">
        <v>627</v>
      </c>
      <c r="AJ197">
        <v>101844</v>
      </c>
      <c r="AK197" t="s">
        <v>629</v>
      </c>
      <c r="AL197" t="s">
        <v>630</v>
      </c>
      <c r="AM197" t="s">
        <v>631</v>
      </c>
      <c r="AN197" s="3">
        <v>0.2087</v>
      </c>
      <c r="AO197" s="3">
        <v>0.15579999999999999</v>
      </c>
      <c r="AP197" s="3">
        <v>0.42699999999999999</v>
      </c>
      <c r="AQ197" s="3">
        <v>0.1103</v>
      </c>
      <c r="AR197" s="3">
        <v>9.8199999999999996E-2</v>
      </c>
      <c r="AS197" s="4">
        <v>-2.3E-3</v>
      </c>
      <c r="AT197" t="s">
        <v>646</v>
      </c>
      <c r="AU197" t="s">
        <v>647</v>
      </c>
      <c r="AV197" t="s">
        <v>648</v>
      </c>
      <c r="AW197" t="s">
        <v>649</v>
      </c>
      <c r="AX197" t="s">
        <v>651</v>
      </c>
      <c r="AY197" t="s">
        <v>661</v>
      </c>
      <c r="AZ197" t="s">
        <v>677</v>
      </c>
      <c r="BA197" t="s">
        <v>36308</v>
      </c>
      <c r="BB197" t="s">
        <v>679</v>
      </c>
      <c r="BC197" t="s">
        <v>680</v>
      </c>
      <c r="BD197" t="s">
        <v>681</v>
      </c>
      <c r="BE197" t="s">
        <v>682</v>
      </c>
      <c r="BF197" t="s">
        <v>683</v>
      </c>
      <c r="BG197" t="s">
        <v>684</v>
      </c>
      <c r="BH197" t="s">
        <v>685</v>
      </c>
      <c r="BI197" t="s">
        <v>694</v>
      </c>
      <c r="BJ197" t="s">
        <v>695</v>
      </c>
      <c r="BK197" t="s">
        <v>37479</v>
      </c>
      <c r="BL197" t="s">
        <v>708</v>
      </c>
      <c r="BM197" s="3">
        <v>7.0000000000000001E-3</v>
      </c>
      <c r="BN197">
        <v>11500</v>
      </c>
      <c r="BO197" t="s">
        <v>37649</v>
      </c>
      <c r="BP197" s="2">
        <v>0.85</v>
      </c>
      <c r="BQ197" s="2">
        <v>0</v>
      </c>
      <c r="BR197" s="2">
        <v>0.13</v>
      </c>
      <c r="BS197" s="2">
        <v>0.02</v>
      </c>
      <c r="BT197" t="s">
        <v>781</v>
      </c>
      <c r="BU197">
        <v>6</v>
      </c>
      <c r="BV197" t="s">
        <v>610</v>
      </c>
      <c r="BW197" t="s">
        <v>610</v>
      </c>
      <c r="BX197">
        <f>IF(ISNA(VLOOKUP(tbl_Countries[[#This Row],[name]],HDI!A:B,2,0)),0,VLOOKUP(tbl_Countries[[#This Row],[name]],HDI!A:B,2,0))</f>
        <v>0.73799999999999999</v>
      </c>
    </row>
    <row r="198" spans="1:76" x14ac:dyDescent="0.25">
      <c r="A198" t="s">
        <v>8552</v>
      </c>
      <c r="B198" t="s">
        <v>19832</v>
      </c>
      <c r="C198" t="s">
        <v>37146</v>
      </c>
      <c r="D198" t="s">
        <v>2023</v>
      </c>
      <c r="E198" t="s">
        <v>44091</v>
      </c>
      <c r="F198">
        <f>VLOOKUP($B198,XY_MinMax!$A:$G,2,0)</f>
        <v>325.7</v>
      </c>
      <c r="G198">
        <f>VLOOKUP($B198,XY_MinMax!$A:$G,3,0)</f>
        <v>326.60000000000002</v>
      </c>
      <c r="H198">
        <f>VLOOKUP($B198,XY_MinMax!$A:$G,4,0)</f>
        <v>326.2</v>
      </c>
      <c r="I198">
        <f>VLOOKUP($B198,XY_MinMax!$A:$G,5,0)</f>
        <v>411.5</v>
      </c>
      <c r="J198">
        <f>VLOOKUP($B198,XY_MinMax!$A:$G,7,0)</f>
        <v>412.5</v>
      </c>
      <c r="K198">
        <f>VLOOKUP($B198,XY_MinMax!$A:$G,6,0)</f>
        <v>411.9</v>
      </c>
      <c r="L198">
        <f>tbl_Countries[[#This Row],[Xmax]]-tbl_Countries[[#This Row],[Xmin]]</f>
        <v>0.90000000000003411</v>
      </c>
      <c r="M198">
        <f>tbl_Countries[[#This Row],[Ymax]]-tbl_Countries[[#This Row],[Ymin]]</f>
        <v>1</v>
      </c>
      <c r="N198" t="s">
        <v>8554</v>
      </c>
      <c r="O198" t="s">
        <v>8555</v>
      </c>
      <c r="P198" t="s">
        <v>8556</v>
      </c>
      <c r="Q198" t="s">
        <v>608</v>
      </c>
      <c r="R198">
        <v>261</v>
      </c>
      <c r="S198">
        <v>261</v>
      </c>
      <c r="T198">
        <v>0</v>
      </c>
      <c r="U198" t="s">
        <v>2024</v>
      </c>
      <c r="V198" t="s">
        <v>610</v>
      </c>
      <c r="W198" t="s">
        <v>610</v>
      </c>
      <c r="X198" t="s">
        <v>8557</v>
      </c>
      <c r="Y198" t="s">
        <v>8558</v>
      </c>
      <c r="Z198" t="s">
        <v>8559</v>
      </c>
      <c r="AA198" t="s">
        <v>610</v>
      </c>
      <c r="AB198" t="s">
        <v>614</v>
      </c>
      <c r="AC198" t="s">
        <v>8560</v>
      </c>
      <c r="AD198" s="3">
        <v>0.192</v>
      </c>
      <c r="AE198" s="3">
        <v>4.0000000000000001E-3</v>
      </c>
      <c r="AF198" s="3">
        <v>3.5000000000000003E-2</v>
      </c>
      <c r="AG198" s="3">
        <v>0.42299999999999999</v>
      </c>
      <c r="AH198" s="3">
        <v>0.34599999999999997</v>
      </c>
      <c r="AI198" t="s">
        <v>8570</v>
      </c>
      <c r="AJ198">
        <v>53094</v>
      </c>
      <c r="AK198" t="s">
        <v>8572</v>
      </c>
      <c r="AL198" t="s">
        <v>8573</v>
      </c>
      <c r="AM198" t="s">
        <v>8574</v>
      </c>
      <c r="AN198" s="3">
        <v>0.2009</v>
      </c>
      <c r="AO198" s="3">
        <v>0.14280000000000001</v>
      </c>
      <c r="AP198" s="3">
        <v>0.4425</v>
      </c>
      <c r="AQ198" s="3">
        <v>0.1235</v>
      </c>
      <c r="AR198" s="3">
        <v>9.0300000000000005E-2</v>
      </c>
      <c r="AS198" s="4">
        <v>7.0000000000000001E-3</v>
      </c>
      <c r="AT198" t="s">
        <v>646</v>
      </c>
      <c r="AU198" t="s">
        <v>8581</v>
      </c>
      <c r="AV198" t="s">
        <v>8582</v>
      </c>
      <c r="AW198" t="s">
        <v>8583</v>
      </c>
      <c r="AX198" t="s">
        <v>8585</v>
      </c>
      <c r="AY198" t="s">
        <v>864</v>
      </c>
      <c r="AZ198" t="s">
        <v>8599</v>
      </c>
      <c r="BA198" t="s">
        <v>37473</v>
      </c>
      <c r="BB198" t="s">
        <v>8603</v>
      </c>
      <c r="BC198" t="s">
        <v>8604</v>
      </c>
      <c r="BD198" t="s">
        <v>8605</v>
      </c>
      <c r="BE198" t="s">
        <v>682</v>
      </c>
      <c r="BF198" t="s">
        <v>8606</v>
      </c>
      <c r="BG198" t="s">
        <v>8607</v>
      </c>
      <c r="BH198" t="s">
        <v>8608</v>
      </c>
      <c r="BI198" t="s">
        <v>8611</v>
      </c>
      <c r="BJ198" t="s">
        <v>8612</v>
      </c>
      <c r="BK198" t="s">
        <v>36217</v>
      </c>
      <c r="BL198" t="s">
        <v>8624</v>
      </c>
      <c r="BM198" s="3">
        <v>2.1000000000000001E-2</v>
      </c>
      <c r="BN198">
        <v>28200</v>
      </c>
      <c r="BO198" t="s">
        <v>37649</v>
      </c>
      <c r="BP198" s="2">
        <v>0.94</v>
      </c>
      <c r="BQ198" s="2">
        <v>0</v>
      </c>
      <c r="BR198" s="2">
        <v>0</v>
      </c>
      <c r="BS198" s="2">
        <v>0.06</v>
      </c>
      <c r="BT198" t="s">
        <v>8671</v>
      </c>
      <c r="BU198">
        <v>2</v>
      </c>
      <c r="BV198">
        <v>50</v>
      </c>
      <c r="BW198">
        <v>383</v>
      </c>
      <c r="BX198">
        <f>IF(ISNA(VLOOKUP(tbl_Countries[[#This Row],[name]],HDI!A:B,2,0)),0,VLOOKUP(tbl_Countries[[#This Row],[name]],HDI!A:B,2,0))</f>
        <v>0.77900000000000003</v>
      </c>
    </row>
    <row r="199" spans="1:76" x14ac:dyDescent="0.25">
      <c r="A199" t="s">
        <v>14431</v>
      </c>
      <c r="B199" t="s">
        <v>10346</v>
      </c>
      <c r="C199" t="s">
        <v>37155</v>
      </c>
      <c r="D199" t="s">
        <v>2023</v>
      </c>
      <c r="E199" t="s">
        <v>44097</v>
      </c>
      <c r="F199">
        <f>VLOOKUP($B199,XY_MinMax!$A:$G,2,0)</f>
        <v>28.9</v>
      </c>
      <c r="G199">
        <f>VLOOKUP($B199,XY_MinMax!$A:$G,3,0)</f>
        <v>29.3</v>
      </c>
      <c r="H199">
        <f>VLOOKUP($B199,XY_MinMax!$A:$G,4,0)</f>
        <v>29.1</v>
      </c>
      <c r="I199">
        <f>VLOOKUP($B199,XY_MinMax!$A:$G,5,0)</f>
        <v>514.1</v>
      </c>
      <c r="J199">
        <f>VLOOKUP($B199,XY_MinMax!$A:$G,7,0)</f>
        <v>514.70000000000005</v>
      </c>
      <c r="K199">
        <f>VLOOKUP($B199,XY_MinMax!$A:$G,6,0)</f>
        <v>514.4</v>
      </c>
      <c r="L199">
        <f>tbl_Countries[[#This Row],[Xmax]]-tbl_Countries[[#This Row],[Xmin]]</f>
        <v>0.40000000000000213</v>
      </c>
      <c r="M199">
        <f>tbl_Countries[[#This Row],[Ymax]]-tbl_Countries[[#This Row],[Ymin]]</f>
        <v>0.60000000000002274</v>
      </c>
      <c r="N199" t="s">
        <v>36092</v>
      </c>
      <c r="O199" t="s">
        <v>14433</v>
      </c>
      <c r="P199" t="s">
        <v>14434</v>
      </c>
      <c r="Q199" t="s">
        <v>2023</v>
      </c>
      <c r="R199">
        <v>260</v>
      </c>
      <c r="S199">
        <v>260</v>
      </c>
      <c r="T199">
        <v>0</v>
      </c>
      <c r="U199" t="s">
        <v>2024</v>
      </c>
      <c r="V199" t="s">
        <v>610</v>
      </c>
      <c r="W199" t="s">
        <v>610</v>
      </c>
      <c r="X199" t="s">
        <v>14435</v>
      </c>
      <c r="Y199" t="s">
        <v>14436</v>
      </c>
      <c r="Z199" t="s">
        <v>14437</v>
      </c>
      <c r="AA199" t="s">
        <v>610</v>
      </c>
      <c r="AB199" t="s">
        <v>2028</v>
      </c>
      <c r="AC199" t="s">
        <v>14438</v>
      </c>
      <c r="AD199" s="3">
        <v>3.7999999999999999E-2</v>
      </c>
      <c r="AE199" s="3">
        <v>0.115</v>
      </c>
      <c r="AF199" s="3">
        <v>3.7999999999999999E-2</v>
      </c>
      <c r="AG199" s="3">
        <v>0.71199999999999997</v>
      </c>
      <c r="AH199" s="3">
        <v>9.7000000000000003E-2</v>
      </c>
      <c r="AI199" t="s">
        <v>36093</v>
      </c>
      <c r="AJ199">
        <v>1618</v>
      </c>
      <c r="AK199" t="s">
        <v>14446</v>
      </c>
      <c r="AL199" t="s">
        <v>14447</v>
      </c>
      <c r="AM199" t="s">
        <v>14448</v>
      </c>
      <c r="AN199" s="3" t="s">
        <v>610</v>
      </c>
      <c r="AO199" s="3" t="s">
        <v>610</v>
      </c>
      <c r="AP199" s="3" t="s">
        <v>610</v>
      </c>
      <c r="AQ199" s="3" t="s">
        <v>610</v>
      </c>
      <c r="AR199" s="3" t="s">
        <v>610</v>
      </c>
      <c r="AS199" s="4">
        <v>-2.9999999999999997E-4</v>
      </c>
      <c r="AT199" t="s">
        <v>610</v>
      </c>
      <c r="AU199" t="s">
        <v>610</v>
      </c>
      <c r="AV199" t="s">
        <v>610</v>
      </c>
      <c r="AW199" t="s">
        <v>14450</v>
      </c>
      <c r="AX199" t="s">
        <v>14452</v>
      </c>
      <c r="AY199" t="s">
        <v>4624</v>
      </c>
      <c r="AZ199" t="s">
        <v>739</v>
      </c>
      <c r="BA199" t="s">
        <v>37619</v>
      </c>
      <c r="BB199" t="s">
        <v>5999</v>
      </c>
      <c r="BC199" t="s">
        <v>14460</v>
      </c>
      <c r="BD199" t="s">
        <v>14461</v>
      </c>
      <c r="BE199" t="s">
        <v>14462</v>
      </c>
      <c r="BF199" t="s">
        <v>14463</v>
      </c>
      <c r="BG199" t="s">
        <v>14464</v>
      </c>
      <c r="BH199" t="s">
        <v>6078</v>
      </c>
      <c r="BI199" t="s">
        <v>14467</v>
      </c>
      <c r="BJ199" t="s">
        <v>14468</v>
      </c>
      <c r="BK199" t="s">
        <v>14478</v>
      </c>
      <c r="BL199" t="s">
        <v>14479</v>
      </c>
      <c r="BM199" s="3" t="s">
        <v>610</v>
      </c>
      <c r="BN199" t="s">
        <v>610</v>
      </c>
      <c r="BO199" t="s">
        <v>37670</v>
      </c>
      <c r="BP199" s="2">
        <v>0.87</v>
      </c>
      <c r="BQ199" s="2">
        <v>0</v>
      </c>
      <c r="BR199" s="2">
        <v>0</v>
      </c>
      <c r="BS199" s="2">
        <v>0.13</v>
      </c>
      <c r="BT199" t="s">
        <v>14499</v>
      </c>
      <c r="BU199">
        <v>1</v>
      </c>
      <c r="BV199" t="s">
        <v>610</v>
      </c>
      <c r="BW199">
        <v>234</v>
      </c>
      <c r="BX199">
        <f>IF(ISNA(VLOOKUP(tbl_Countries[[#This Row],[name]],HDI!A:B,2,0)),0,VLOOKUP(tbl_Countries[[#This Row],[name]],HDI!A:B,2,0))</f>
        <v>0</v>
      </c>
    </row>
    <row r="200" spans="1:76" x14ac:dyDescent="0.25">
      <c r="A200" t="s">
        <v>8455</v>
      </c>
      <c r="B200" t="s">
        <v>11786</v>
      </c>
      <c r="C200" t="s">
        <v>37244</v>
      </c>
      <c r="D200" t="s">
        <v>2023</v>
      </c>
      <c r="E200" t="s">
        <v>44166</v>
      </c>
      <c r="F200">
        <f>VLOOKUP($B200,XY_MinMax!$A:$G,2,0)</f>
        <v>343.6</v>
      </c>
      <c r="G200">
        <f>VLOOKUP($B200,XY_MinMax!$A:$G,3,0)</f>
        <v>344.3</v>
      </c>
      <c r="H200">
        <f>VLOOKUP($B200,XY_MinMax!$A:$G,4,0)</f>
        <v>343.9</v>
      </c>
      <c r="I200">
        <f>VLOOKUP($B200,XY_MinMax!$A:$G,5,0)</f>
        <v>312.10000000000002</v>
      </c>
      <c r="J200">
        <f>VLOOKUP($B200,XY_MinMax!$A:$G,7,0)</f>
        <v>313.60000000000002</v>
      </c>
      <c r="K200">
        <f>VLOOKUP($B200,XY_MinMax!$A:$G,6,0)</f>
        <v>312.89999999999998</v>
      </c>
      <c r="L200">
        <f>tbl_Countries[[#This Row],[Xmax]]-tbl_Countries[[#This Row],[Xmin]]</f>
        <v>0.69999999999998863</v>
      </c>
      <c r="M200">
        <f>tbl_Countries[[#This Row],[Ymax]]-tbl_Countries[[#This Row],[Ymin]]</f>
        <v>1.5</v>
      </c>
      <c r="N200" t="s">
        <v>36209</v>
      </c>
      <c r="O200" t="s">
        <v>8457</v>
      </c>
      <c r="P200" t="s">
        <v>8458</v>
      </c>
      <c r="Q200" t="s">
        <v>8459</v>
      </c>
      <c r="R200">
        <v>242</v>
      </c>
      <c r="S200">
        <v>242</v>
      </c>
      <c r="T200">
        <v>0</v>
      </c>
      <c r="U200" t="s">
        <v>8460</v>
      </c>
      <c r="V200" t="s">
        <v>610</v>
      </c>
      <c r="W200" t="s">
        <v>610</v>
      </c>
      <c r="X200" t="s">
        <v>8461</v>
      </c>
      <c r="Y200" t="s">
        <v>8462</v>
      </c>
      <c r="Z200" t="s">
        <v>8463</v>
      </c>
      <c r="AA200" t="s">
        <v>610</v>
      </c>
      <c r="AB200" t="s">
        <v>1649</v>
      </c>
      <c r="AC200" t="s">
        <v>8464</v>
      </c>
      <c r="AD200" s="3">
        <v>8.6999999999999994E-2</v>
      </c>
      <c r="AE200" s="3">
        <v>0</v>
      </c>
      <c r="AF200" s="3">
        <v>0</v>
      </c>
      <c r="AG200" s="3">
        <v>0.125</v>
      </c>
      <c r="AH200" s="3">
        <v>0.78800000000000003</v>
      </c>
      <c r="AI200" t="s">
        <v>8471</v>
      </c>
      <c r="AJ200">
        <v>5471</v>
      </c>
      <c r="AK200" t="s">
        <v>8473</v>
      </c>
      <c r="AL200" t="s">
        <v>8474</v>
      </c>
      <c r="AM200" t="s">
        <v>8475</v>
      </c>
      <c r="AN200" s="3">
        <v>0.14879999999999999</v>
      </c>
      <c r="AO200" s="3">
        <v>8.9899999999999994E-2</v>
      </c>
      <c r="AP200" s="3">
        <v>0.41439999999999999</v>
      </c>
      <c r="AQ200" s="3">
        <v>0.13689999999999999</v>
      </c>
      <c r="AR200" s="3">
        <v>0.21</v>
      </c>
      <c r="AS200" s="4">
        <v>-1.1299999999999999E-2</v>
      </c>
      <c r="AT200" t="s">
        <v>8486</v>
      </c>
      <c r="AU200" t="s">
        <v>3331</v>
      </c>
      <c r="AV200" t="s">
        <v>648</v>
      </c>
      <c r="AW200" t="s">
        <v>8487</v>
      </c>
      <c r="AX200" t="s">
        <v>8489</v>
      </c>
      <c r="AY200" t="s">
        <v>8493</v>
      </c>
      <c r="AZ200" t="s">
        <v>739</v>
      </c>
      <c r="BA200" t="s">
        <v>8500</v>
      </c>
      <c r="BB200" t="s">
        <v>5328</v>
      </c>
      <c r="BC200" t="s">
        <v>8501</v>
      </c>
      <c r="BD200" t="s">
        <v>8502</v>
      </c>
      <c r="BE200" t="s">
        <v>8503</v>
      </c>
      <c r="BF200" t="s">
        <v>8505</v>
      </c>
      <c r="BG200" t="s">
        <v>8506</v>
      </c>
      <c r="BH200" t="s">
        <v>8507</v>
      </c>
      <c r="BI200" t="s">
        <v>8508</v>
      </c>
      <c r="BJ200" t="s">
        <v>8509</v>
      </c>
      <c r="BK200" t="s">
        <v>37425</v>
      </c>
      <c r="BL200" t="s">
        <v>8517</v>
      </c>
      <c r="BM200" s="3" t="s">
        <v>610</v>
      </c>
      <c r="BN200" t="s">
        <v>610</v>
      </c>
      <c r="BO200" t="s">
        <v>37628</v>
      </c>
      <c r="BP200" s="2">
        <v>0.96</v>
      </c>
      <c r="BQ200" s="2">
        <v>0</v>
      </c>
      <c r="BR200" s="2">
        <v>0</v>
      </c>
      <c r="BS200" s="2">
        <v>0.04</v>
      </c>
      <c r="BT200" t="s">
        <v>8541</v>
      </c>
      <c r="BU200">
        <v>2</v>
      </c>
      <c r="BV200" t="s">
        <v>610</v>
      </c>
      <c r="BW200">
        <v>117</v>
      </c>
      <c r="BX200">
        <f>IF(ISNA(VLOOKUP(tbl_Countries[[#This Row],[name]],HDI!A:B,2,0)),0,VLOOKUP(tbl_Countries[[#This Row],[name]],HDI!A:B,2,0))</f>
        <v>0</v>
      </c>
    </row>
    <row r="201" spans="1:76" x14ac:dyDescent="0.25">
      <c r="A201" t="s">
        <v>25416</v>
      </c>
      <c r="B201" t="s">
        <v>29374</v>
      </c>
      <c r="C201" t="s">
        <v>37017</v>
      </c>
      <c r="D201" t="s">
        <v>2023</v>
      </c>
      <c r="E201" t="s">
        <v>44007</v>
      </c>
      <c r="F201">
        <f>VLOOKUP($B201,XY_MinMax!$A:$G,2,0)</f>
        <v>47.5</v>
      </c>
      <c r="G201">
        <f>VLOOKUP($B201,XY_MinMax!$A:$G,3,0)</f>
        <v>63.9</v>
      </c>
      <c r="H201">
        <f>VLOOKUP($B201,XY_MinMax!$A:$G,4,0)</f>
        <v>58.9</v>
      </c>
      <c r="I201">
        <f>VLOOKUP($B201,XY_MinMax!$A:$G,5,0)</f>
        <v>485.6</v>
      </c>
      <c r="J201">
        <f>VLOOKUP($B201,XY_MinMax!$A:$G,7,0)</f>
        <v>523</v>
      </c>
      <c r="K201">
        <f>VLOOKUP($B201,XY_MinMax!$A:$G,6,0)</f>
        <v>512.4</v>
      </c>
      <c r="L201">
        <f>tbl_Countries[[#This Row],[Xmax]]-tbl_Countries[[#This Row],[Xmin]]</f>
        <v>16.399999999999999</v>
      </c>
      <c r="M201">
        <f>tbl_Countries[[#This Row],[Ymax]]-tbl_Countries[[#This Row],[Ymin]]</f>
        <v>37.399999999999977</v>
      </c>
      <c r="N201" t="s">
        <v>25418</v>
      </c>
      <c r="O201" t="s">
        <v>2217</v>
      </c>
      <c r="P201" t="s">
        <v>25419</v>
      </c>
      <c r="Q201" t="s">
        <v>2023</v>
      </c>
      <c r="R201">
        <v>236</v>
      </c>
      <c r="S201">
        <v>236</v>
      </c>
      <c r="T201">
        <v>0</v>
      </c>
      <c r="U201" t="s">
        <v>25420</v>
      </c>
      <c r="V201" t="s">
        <v>610</v>
      </c>
      <c r="W201" t="s">
        <v>610</v>
      </c>
      <c r="X201" t="s">
        <v>8461</v>
      </c>
      <c r="Y201" t="s">
        <v>25421</v>
      </c>
      <c r="Z201" t="s">
        <v>25422</v>
      </c>
      <c r="AA201" t="s">
        <v>610</v>
      </c>
      <c r="AB201" t="s">
        <v>2028</v>
      </c>
      <c r="AC201" t="s">
        <v>25423</v>
      </c>
      <c r="AD201" s="3">
        <v>4.2000000000000003E-2</v>
      </c>
      <c r="AE201" s="3">
        <v>4.2000000000000003E-2</v>
      </c>
      <c r="AF201" s="3">
        <v>0</v>
      </c>
      <c r="AG201" s="3">
        <v>0.64600000000000002</v>
      </c>
      <c r="AH201" s="3">
        <v>0.27</v>
      </c>
      <c r="AI201" t="s">
        <v>25430</v>
      </c>
      <c r="AJ201">
        <v>9038</v>
      </c>
      <c r="AK201" t="s">
        <v>25432</v>
      </c>
      <c r="AL201" t="s">
        <v>25433</v>
      </c>
      <c r="AM201" t="s">
        <v>25434</v>
      </c>
      <c r="AN201" s="3">
        <v>0.20680000000000001</v>
      </c>
      <c r="AO201" s="3">
        <v>0.15989999999999999</v>
      </c>
      <c r="AP201" s="3">
        <v>0.38059999999999999</v>
      </c>
      <c r="AQ201" s="3">
        <v>0.12720000000000001</v>
      </c>
      <c r="AR201" s="3">
        <v>0.1255</v>
      </c>
      <c r="AS201" s="4">
        <v>-2.7199999999999998E-2</v>
      </c>
      <c r="AT201" t="s">
        <v>25445</v>
      </c>
      <c r="AU201" t="s">
        <v>25446</v>
      </c>
      <c r="AV201" t="s">
        <v>25447</v>
      </c>
      <c r="AW201" t="s">
        <v>25448</v>
      </c>
      <c r="AX201" t="s">
        <v>610</v>
      </c>
      <c r="AY201" t="s">
        <v>864</v>
      </c>
      <c r="AZ201" t="s">
        <v>22111</v>
      </c>
      <c r="BA201" t="s">
        <v>25456</v>
      </c>
      <c r="BB201" t="s">
        <v>5999</v>
      </c>
      <c r="BC201" t="s">
        <v>25457</v>
      </c>
      <c r="BD201" t="s">
        <v>25458</v>
      </c>
      <c r="BE201" t="s">
        <v>23832</v>
      </c>
      <c r="BF201" t="s">
        <v>678</v>
      </c>
      <c r="BG201" t="s">
        <v>25459</v>
      </c>
      <c r="BH201" t="s">
        <v>25460</v>
      </c>
      <c r="BI201" t="s">
        <v>25465</v>
      </c>
      <c r="BJ201" t="s">
        <v>25466</v>
      </c>
      <c r="BK201" t="s">
        <v>25475</v>
      </c>
      <c r="BL201" t="s">
        <v>25476</v>
      </c>
      <c r="BM201" s="3" t="s">
        <v>610</v>
      </c>
      <c r="BN201" t="s">
        <v>610</v>
      </c>
      <c r="BO201" t="s">
        <v>37675</v>
      </c>
      <c r="BP201" s="2">
        <v>0.79</v>
      </c>
      <c r="BQ201" s="2">
        <v>0</v>
      </c>
      <c r="BR201" s="2">
        <v>0</v>
      </c>
      <c r="BS201" s="2">
        <v>0.21</v>
      </c>
      <c r="BT201" t="s">
        <v>25502</v>
      </c>
      <c r="BU201">
        <v>11</v>
      </c>
      <c r="BV201" t="s">
        <v>610</v>
      </c>
      <c r="BW201">
        <v>295</v>
      </c>
      <c r="BX201">
        <f>IF(ISNA(VLOOKUP(tbl_Countries[[#This Row],[name]],HDI!A:B,2,0)),0,VLOOKUP(tbl_Countries[[#This Row],[name]],HDI!A:B,2,0))</f>
        <v>0</v>
      </c>
    </row>
    <row r="202" spans="1:76" x14ac:dyDescent="0.25">
      <c r="A202" t="s">
        <v>34515</v>
      </c>
      <c r="B202" t="s">
        <v>34785</v>
      </c>
      <c r="C202" t="s">
        <v>37009</v>
      </c>
      <c r="D202" t="s">
        <v>2023</v>
      </c>
      <c r="E202" t="s">
        <v>44001</v>
      </c>
      <c r="F202">
        <f>VLOOKUP($B202,XY_MinMax!$A:$G,2,0)</f>
        <v>25.6</v>
      </c>
      <c r="G202">
        <f>VLOOKUP($B202,XY_MinMax!$A:$G,3,0)</f>
        <v>30.3</v>
      </c>
      <c r="H202">
        <f>VLOOKUP($B202,XY_MinMax!$A:$G,4,0)</f>
        <v>27.6</v>
      </c>
      <c r="I202">
        <f>VLOOKUP($B202,XY_MinMax!$A:$G,5,0)</f>
        <v>491.3</v>
      </c>
      <c r="J202">
        <f>VLOOKUP($B202,XY_MinMax!$A:$G,7,0)</f>
        <v>500.8</v>
      </c>
      <c r="K202">
        <f>VLOOKUP($B202,XY_MinMax!$A:$G,6,0)</f>
        <v>499.6</v>
      </c>
      <c r="L202">
        <f>tbl_Countries[[#This Row],[Xmax]]-tbl_Countries[[#This Row],[Xmin]]</f>
        <v>4.6999999999999993</v>
      </c>
      <c r="M202">
        <f>tbl_Countries[[#This Row],[Ymax]]-tbl_Countries[[#This Row],[Ymin]]</f>
        <v>9.5</v>
      </c>
      <c r="N202" t="s">
        <v>34517</v>
      </c>
      <c r="O202" t="s">
        <v>2217</v>
      </c>
      <c r="P202" t="s">
        <v>34518</v>
      </c>
      <c r="Q202" t="s">
        <v>2023</v>
      </c>
      <c r="R202">
        <v>224</v>
      </c>
      <c r="S202">
        <v>224</v>
      </c>
      <c r="T202">
        <v>0</v>
      </c>
      <c r="U202" t="s">
        <v>33031</v>
      </c>
      <c r="V202" t="s">
        <v>610</v>
      </c>
      <c r="W202" t="s">
        <v>610</v>
      </c>
      <c r="X202" t="s">
        <v>34519</v>
      </c>
      <c r="Y202" t="s">
        <v>34520</v>
      </c>
      <c r="Z202" t="s">
        <v>34521</v>
      </c>
      <c r="AA202" t="s">
        <v>610</v>
      </c>
      <c r="AB202" t="s">
        <v>2028</v>
      </c>
      <c r="AC202" t="s">
        <v>34522</v>
      </c>
      <c r="AD202" s="3">
        <v>0.13400000000000001</v>
      </c>
      <c r="AE202" s="3">
        <v>8.5000000000000006E-2</v>
      </c>
      <c r="AF202" s="3">
        <v>0</v>
      </c>
      <c r="AG202" s="3">
        <v>0.78100000000000003</v>
      </c>
      <c r="AH202" s="3">
        <v>0</v>
      </c>
      <c r="AI202" t="s">
        <v>34529</v>
      </c>
      <c r="AJ202">
        <v>50826</v>
      </c>
      <c r="AK202" t="s">
        <v>34531</v>
      </c>
      <c r="AL202" t="s">
        <v>34532</v>
      </c>
      <c r="AM202" t="s">
        <v>34533</v>
      </c>
      <c r="AN202" s="3">
        <v>0.2959</v>
      </c>
      <c r="AO202" s="3">
        <v>0.1842</v>
      </c>
      <c r="AP202" s="3">
        <v>0.3679</v>
      </c>
      <c r="AQ202" s="3">
        <v>8.9599999999999999E-2</v>
      </c>
      <c r="AR202" s="3">
        <v>6.2399999999999997E-2</v>
      </c>
      <c r="AS202" s="4">
        <v>-1.35E-2</v>
      </c>
      <c r="AT202" t="s">
        <v>34545</v>
      </c>
      <c r="AU202" t="s">
        <v>1233</v>
      </c>
      <c r="AV202" t="s">
        <v>34546</v>
      </c>
      <c r="AW202" t="s">
        <v>25086</v>
      </c>
      <c r="AX202" t="s">
        <v>34547</v>
      </c>
      <c r="AY202" t="s">
        <v>1247</v>
      </c>
      <c r="AZ202" t="s">
        <v>739</v>
      </c>
      <c r="BA202" t="s">
        <v>37548</v>
      </c>
      <c r="BB202" t="s">
        <v>34552</v>
      </c>
      <c r="BC202" t="s">
        <v>34553</v>
      </c>
      <c r="BD202" t="s">
        <v>34554</v>
      </c>
      <c r="BE202" t="s">
        <v>14462</v>
      </c>
      <c r="BF202" t="s">
        <v>35456</v>
      </c>
      <c r="BG202" t="s">
        <v>1494</v>
      </c>
      <c r="BH202" t="s">
        <v>34555</v>
      </c>
      <c r="BI202" t="s">
        <v>1500</v>
      </c>
      <c r="BJ202" t="s">
        <v>34559</v>
      </c>
      <c r="BK202" t="s">
        <v>37549</v>
      </c>
      <c r="BL202" t="s">
        <v>35459</v>
      </c>
      <c r="BM202" s="3" t="s">
        <v>610</v>
      </c>
      <c r="BN202" t="s">
        <v>610</v>
      </c>
      <c r="BO202" t="s">
        <v>610</v>
      </c>
      <c r="BP202" s="2">
        <v>0.98</v>
      </c>
      <c r="BQ202" s="2">
        <v>0</v>
      </c>
      <c r="BR202" s="2">
        <v>0</v>
      </c>
      <c r="BS202" s="2">
        <v>0.02</v>
      </c>
      <c r="BT202" t="s">
        <v>34600</v>
      </c>
      <c r="BU202">
        <v>3</v>
      </c>
      <c r="BV202" t="s">
        <v>610</v>
      </c>
      <c r="BW202" t="s">
        <v>610</v>
      </c>
      <c r="BX202">
        <f>IF(ISNA(VLOOKUP(tbl_Countries[[#This Row],[name]],HDI!A:B,2,0)),0,VLOOKUP(tbl_Countries[[#This Row],[name]],HDI!A:B,2,0))</f>
        <v>0</v>
      </c>
    </row>
    <row r="203" spans="1:76" x14ac:dyDescent="0.25">
      <c r="A203" t="s">
        <v>20286</v>
      </c>
      <c r="B203" t="s">
        <v>37081</v>
      </c>
      <c r="C203" t="s">
        <v>37082</v>
      </c>
      <c r="D203" t="s">
        <v>2023</v>
      </c>
      <c r="E203" t="s">
        <v>44049</v>
      </c>
      <c r="F203">
        <f>VLOOKUP($B203,XY_MinMax!$A:$G,2,0)</f>
        <v>792.6</v>
      </c>
      <c r="G203">
        <f>VLOOKUP($B203,XY_MinMax!$A:$G,3,0)</f>
        <v>793.1</v>
      </c>
      <c r="H203">
        <f>VLOOKUP($B203,XY_MinMax!$A:$G,4,0)</f>
        <v>792.9</v>
      </c>
      <c r="I203">
        <f>VLOOKUP($B203,XY_MinMax!$A:$G,5,0)</f>
        <v>489.6</v>
      </c>
      <c r="J203">
        <f>VLOOKUP($B203,XY_MinMax!$A:$G,7,0)</f>
        <v>490</v>
      </c>
      <c r="K203">
        <f>VLOOKUP($B203,XY_MinMax!$A:$G,6,0)</f>
        <v>489.8</v>
      </c>
      <c r="L203">
        <f>tbl_Countries[[#This Row],[Xmax]]-tbl_Countries[[#This Row],[Xmin]]</f>
        <v>0.5</v>
      </c>
      <c r="M203">
        <f>tbl_Countries[[#This Row],[Ymax]]-tbl_Countries[[#This Row],[Ymin]]</f>
        <v>0.39999999999997726</v>
      </c>
      <c r="N203" t="s">
        <v>35957</v>
      </c>
      <c r="O203" t="s">
        <v>20288</v>
      </c>
      <c r="P203" t="s">
        <v>20289</v>
      </c>
      <c r="Q203" t="s">
        <v>1192</v>
      </c>
      <c r="R203">
        <v>135</v>
      </c>
      <c r="S203">
        <v>135</v>
      </c>
      <c r="T203">
        <v>0</v>
      </c>
      <c r="U203" t="s">
        <v>20290</v>
      </c>
      <c r="V203" t="s">
        <v>610</v>
      </c>
      <c r="W203" t="s">
        <v>610</v>
      </c>
      <c r="X203" t="s">
        <v>20291</v>
      </c>
      <c r="Y203" t="s">
        <v>20292</v>
      </c>
      <c r="Z203" t="s">
        <v>20293</v>
      </c>
      <c r="AA203" t="s">
        <v>610</v>
      </c>
      <c r="AB203" t="s">
        <v>3827</v>
      </c>
      <c r="AC203" t="s">
        <v>20294</v>
      </c>
      <c r="AD203" s="3">
        <v>0</v>
      </c>
      <c r="AE203" s="3">
        <v>0</v>
      </c>
      <c r="AF203" s="3">
        <v>0</v>
      </c>
      <c r="AG203" s="3" t="s">
        <v>610</v>
      </c>
      <c r="AH203" s="3">
        <v>1</v>
      </c>
      <c r="AI203" t="s">
        <v>20299</v>
      </c>
      <c r="AJ203">
        <v>2205</v>
      </c>
      <c r="AK203" t="s">
        <v>20301</v>
      </c>
      <c r="AL203" t="s">
        <v>20286</v>
      </c>
      <c r="AM203" t="s">
        <v>20302</v>
      </c>
      <c r="AN203" s="3">
        <v>0.12790000000000001</v>
      </c>
      <c r="AO203" s="3">
        <v>0.122</v>
      </c>
      <c r="AP203" s="3">
        <v>0.57909999999999995</v>
      </c>
      <c r="AQ203" s="3">
        <v>0.1166</v>
      </c>
      <c r="AR203" s="3">
        <v>5.4399999999999997E-2</v>
      </c>
      <c r="AS203" s="4">
        <v>1.11E-2</v>
      </c>
      <c r="AT203" t="s">
        <v>610</v>
      </c>
      <c r="AU203" t="s">
        <v>610</v>
      </c>
      <c r="AV203" t="s">
        <v>610</v>
      </c>
      <c r="AW203" t="s">
        <v>610</v>
      </c>
      <c r="AX203" t="s">
        <v>610</v>
      </c>
      <c r="AY203" t="s">
        <v>4624</v>
      </c>
      <c r="AZ203" t="s">
        <v>610</v>
      </c>
      <c r="BA203" t="s">
        <v>20312</v>
      </c>
      <c r="BB203" t="s">
        <v>20313</v>
      </c>
      <c r="BC203" t="s">
        <v>20314</v>
      </c>
      <c r="BD203" t="s">
        <v>20315</v>
      </c>
      <c r="BE203" t="s">
        <v>1277</v>
      </c>
      <c r="BF203" t="s">
        <v>14535</v>
      </c>
      <c r="BG203" t="s">
        <v>14535</v>
      </c>
      <c r="BH203" t="s">
        <v>20316</v>
      </c>
      <c r="BI203" t="s">
        <v>14540</v>
      </c>
      <c r="BJ203" t="s">
        <v>20320</v>
      </c>
      <c r="BK203" t="s">
        <v>20325</v>
      </c>
      <c r="BL203" t="s">
        <v>20326</v>
      </c>
      <c r="BM203" s="3" t="s">
        <v>610</v>
      </c>
      <c r="BN203" t="s">
        <v>610</v>
      </c>
      <c r="BO203" t="s">
        <v>37633</v>
      </c>
      <c r="BP203" s="2" t="s">
        <v>610</v>
      </c>
      <c r="BQ203" s="2" t="s">
        <v>610</v>
      </c>
      <c r="BR203" s="2" t="s">
        <v>610</v>
      </c>
      <c r="BS203" s="2" t="s">
        <v>610</v>
      </c>
      <c r="BT203" t="s">
        <v>610</v>
      </c>
      <c r="BU203">
        <v>1</v>
      </c>
      <c r="BV203">
        <v>18</v>
      </c>
      <c r="BW203">
        <v>140</v>
      </c>
      <c r="BX203">
        <f>IF(ISNA(VLOOKUP(tbl_Countries[[#This Row],[name]],HDI!A:B,2,0)),0,VLOOKUP(tbl_Countries[[#This Row],[name]],HDI!A:B,2,0))</f>
        <v>0</v>
      </c>
    </row>
    <row r="204" spans="1:76" x14ac:dyDescent="0.25">
      <c r="A204" t="s">
        <v>18982</v>
      </c>
      <c r="B204" t="s">
        <v>18983</v>
      </c>
      <c r="C204" t="s">
        <v>37176</v>
      </c>
      <c r="D204" t="s">
        <v>2023</v>
      </c>
      <c r="E204" t="s">
        <v>44112</v>
      </c>
      <c r="F204">
        <f>VLOOKUP($B204,XY_MinMax!$A:$G,2,0)</f>
        <v>493.8</v>
      </c>
      <c r="G204">
        <f>VLOOKUP($B204,XY_MinMax!$A:$G,3,0)</f>
        <v>494.4</v>
      </c>
      <c r="H204">
        <f>VLOOKUP($B204,XY_MinMax!$A:$G,4,0)</f>
        <v>494.1</v>
      </c>
      <c r="I204">
        <f>VLOOKUP($B204,XY_MinMax!$A:$G,5,0)</f>
        <v>303.2</v>
      </c>
      <c r="J204">
        <f>VLOOKUP($B204,XY_MinMax!$A:$G,7,0)</f>
        <v>303.60000000000002</v>
      </c>
      <c r="K204">
        <f>VLOOKUP($B204,XY_MinMax!$A:$G,6,0)</f>
        <v>303.39999999999998</v>
      </c>
      <c r="L204">
        <f>tbl_Countries[[#This Row],[Xmax]]-tbl_Countries[[#This Row],[Xmin]]</f>
        <v>0.59999999999996589</v>
      </c>
      <c r="M204">
        <f>tbl_Countries[[#This Row],[Ymax]]-tbl_Countries[[#This Row],[Ymin]]</f>
        <v>0.40000000000003411</v>
      </c>
      <c r="N204" t="s">
        <v>18984</v>
      </c>
      <c r="O204" t="s">
        <v>18985</v>
      </c>
      <c r="P204" t="s">
        <v>18986</v>
      </c>
      <c r="Q204" t="s">
        <v>315</v>
      </c>
      <c r="R204">
        <v>116</v>
      </c>
      <c r="S204">
        <v>116</v>
      </c>
      <c r="T204">
        <v>0</v>
      </c>
      <c r="U204" t="s">
        <v>18987</v>
      </c>
      <c r="V204" t="s">
        <v>610</v>
      </c>
      <c r="W204" t="s">
        <v>610</v>
      </c>
      <c r="X204" t="s">
        <v>18988</v>
      </c>
      <c r="Y204" t="s">
        <v>18989</v>
      </c>
      <c r="Z204" t="s">
        <v>18990</v>
      </c>
      <c r="AA204" t="s">
        <v>610</v>
      </c>
      <c r="AB204" t="s">
        <v>18991</v>
      </c>
      <c r="AC204" t="s">
        <v>18992</v>
      </c>
      <c r="AD204" s="3">
        <v>0.66</v>
      </c>
      <c r="AE204" s="3">
        <v>0</v>
      </c>
      <c r="AF204" s="3">
        <v>0</v>
      </c>
      <c r="AG204" s="3">
        <v>0</v>
      </c>
      <c r="AH204" s="3">
        <v>0.34</v>
      </c>
      <c r="AI204" t="s">
        <v>18997</v>
      </c>
      <c r="AJ204">
        <v>99602</v>
      </c>
      <c r="AK204" t="s">
        <v>18999</v>
      </c>
      <c r="AL204" t="s">
        <v>19000</v>
      </c>
      <c r="AM204" t="s">
        <v>19001</v>
      </c>
      <c r="AN204" s="3">
        <v>0.16370000000000001</v>
      </c>
      <c r="AO204" s="3">
        <v>0.1363</v>
      </c>
      <c r="AP204" s="3">
        <v>0.40710000000000002</v>
      </c>
      <c r="AQ204" s="3">
        <v>0.1273</v>
      </c>
      <c r="AR204" s="3">
        <v>0.1656</v>
      </c>
      <c r="AS204" s="4">
        <v>7.6E-3</v>
      </c>
      <c r="AT204" t="s">
        <v>1469</v>
      </c>
      <c r="AU204" t="s">
        <v>4262</v>
      </c>
      <c r="AV204" t="s">
        <v>19015</v>
      </c>
      <c r="AW204" t="s">
        <v>19016</v>
      </c>
      <c r="AX204" t="s">
        <v>19018</v>
      </c>
      <c r="AY204" t="s">
        <v>9670</v>
      </c>
      <c r="AZ204" t="s">
        <v>739</v>
      </c>
      <c r="BA204" t="s">
        <v>37444</v>
      </c>
      <c r="BB204" t="s">
        <v>19026</v>
      </c>
      <c r="BC204" t="s">
        <v>19027</v>
      </c>
      <c r="BD204" t="s">
        <v>19028</v>
      </c>
      <c r="BE204" t="s">
        <v>2174</v>
      </c>
      <c r="BF204" t="s">
        <v>19029</v>
      </c>
      <c r="BG204" t="s">
        <v>19030</v>
      </c>
      <c r="BH204" t="s">
        <v>19031</v>
      </c>
      <c r="BI204" t="s">
        <v>19035</v>
      </c>
      <c r="BJ204" t="s">
        <v>19036</v>
      </c>
      <c r="BK204" t="s">
        <v>37445</v>
      </c>
      <c r="BL204" t="s">
        <v>19046</v>
      </c>
      <c r="BM204" s="3" t="s">
        <v>610</v>
      </c>
      <c r="BN204" t="s">
        <v>610</v>
      </c>
      <c r="BO204" t="s">
        <v>19066</v>
      </c>
      <c r="BP204" s="2" t="s">
        <v>610</v>
      </c>
      <c r="BQ204" s="2" t="s">
        <v>610</v>
      </c>
      <c r="BR204" s="2" t="s">
        <v>610</v>
      </c>
      <c r="BS204" s="2" t="s">
        <v>610</v>
      </c>
      <c r="BT204" t="s">
        <v>19070</v>
      </c>
      <c r="BU204">
        <v>1</v>
      </c>
      <c r="BV204" t="s">
        <v>610</v>
      </c>
      <c r="BW204" t="s">
        <v>610</v>
      </c>
      <c r="BX204">
        <f>IF(ISNA(VLOOKUP(tbl_Countries[[#This Row],[name]],HDI!A:B,2,0)),0,VLOOKUP(tbl_Countries[[#This Row],[name]],HDI!A:B,2,0))</f>
        <v>0</v>
      </c>
    </row>
    <row r="205" spans="1:76" x14ac:dyDescent="0.25">
      <c r="A205" t="s">
        <v>24984</v>
      </c>
      <c r="B205" t="s">
        <v>24413</v>
      </c>
      <c r="C205" t="s">
        <v>37100</v>
      </c>
      <c r="D205" t="s">
        <v>2023</v>
      </c>
      <c r="E205" t="s">
        <v>44061</v>
      </c>
      <c r="F205">
        <f>VLOOKUP($B205,XY_MinMax!$A:$G,2,0)</f>
        <v>492.6</v>
      </c>
      <c r="G205">
        <f>VLOOKUP($B205,XY_MinMax!$A:$G,3,0)</f>
        <v>494</v>
      </c>
      <c r="H205">
        <f>VLOOKUP($B205,XY_MinMax!$A:$G,4,0)</f>
        <v>493.2</v>
      </c>
      <c r="I205">
        <f>VLOOKUP($B205,XY_MinMax!$A:$G,5,0)</f>
        <v>301.10000000000002</v>
      </c>
      <c r="J205">
        <f>VLOOKUP($B205,XY_MinMax!$A:$G,7,0)</f>
        <v>302.60000000000002</v>
      </c>
      <c r="K205">
        <f>VLOOKUP($B205,XY_MinMax!$A:$G,6,0)</f>
        <v>302.2</v>
      </c>
      <c r="L205">
        <f>tbl_Countries[[#This Row],[Xmax]]-tbl_Countries[[#This Row],[Xmin]]</f>
        <v>1.3999999999999773</v>
      </c>
      <c r="M205">
        <f>tbl_Countries[[#This Row],[Ymax]]-tbl_Countries[[#This Row],[Ymin]]</f>
        <v>1.5</v>
      </c>
      <c r="N205" t="s">
        <v>24986</v>
      </c>
      <c r="O205" t="s">
        <v>24987</v>
      </c>
      <c r="P205" t="s">
        <v>24988</v>
      </c>
      <c r="Q205" t="s">
        <v>315</v>
      </c>
      <c r="R205">
        <v>78</v>
      </c>
      <c r="S205">
        <v>78</v>
      </c>
      <c r="T205">
        <v>0</v>
      </c>
      <c r="U205" t="s">
        <v>24989</v>
      </c>
      <c r="V205" t="s">
        <v>610</v>
      </c>
      <c r="W205" t="s">
        <v>610</v>
      </c>
      <c r="X205" t="s">
        <v>24990</v>
      </c>
      <c r="Y205" t="s">
        <v>24991</v>
      </c>
      <c r="Z205" t="s">
        <v>24992</v>
      </c>
      <c r="AA205" t="s">
        <v>610</v>
      </c>
      <c r="AB205" t="s">
        <v>18991</v>
      </c>
      <c r="AC205" t="s">
        <v>24993</v>
      </c>
      <c r="AD205" s="3" t="s">
        <v>610</v>
      </c>
      <c r="AE205" s="3" t="s">
        <v>610</v>
      </c>
      <c r="AF205" s="3" t="s">
        <v>610</v>
      </c>
      <c r="AG205" s="3" t="s">
        <v>610</v>
      </c>
      <c r="AH205" s="3" t="s">
        <v>610</v>
      </c>
      <c r="AI205" t="s">
        <v>24997</v>
      </c>
      <c r="AJ205">
        <v>66697</v>
      </c>
      <c r="AK205" t="s">
        <v>18999</v>
      </c>
      <c r="AL205" t="s">
        <v>19000</v>
      </c>
      <c r="AM205" t="s">
        <v>24999</v>
      </c>
      <c r="AN205" s="3">
        <v>0.14510000000000001</v>
      </c>
      <c r="AO205" s="3">
        <v>0.1089</v>
      </c>
      <c r="AP205" s="3">
        <v>0.41410000000000002</v>
      </c>
      <c r="AQ205" s="3">
        <v>0.1338</v>
      </c>
      <c r="AR205" s="3">
        <v>0.1981</v>
      </c>
      <c r="AS205" s="4">
        <v>2.8E-3</v>
      </c>
      <c r="AT205" t="s">
        <v>15845</v>
      </c>
      <c r="AU205" t="s">
        <v>9401</v>
      </c>
      <c r="AV205" t="s">
        <v>18119</v>
      </c>
      <c r="AW205" t="s">
        <v>19016</v>
      </c>
      <c r="AX205" t="s">
        <v>25008</v>
      </c>
      <c r="AY205" t="s">
        <v>5144</v>
      </c>
      <c r="AZ205" t="s">
        <v>739</v>
      </c>
      <c r="BA205" t="s">
        <v>37419</v>
      </c>
      <c r="BB205" t="s">
        <v>25011</v>
      </c>
      <c r="BC205" t="s">
        <v>25012</v>
      </c>
      <c r="BD205" t="s">
        <v>25013</v>
      </c>
      <c r="BE205" t="s">
        <v>2174</v>
      </c>
      <c r="BF205" t="s">
        <v>25014</v>
      </c>
      <c r="BG205" t="s">
        <v>19030</v>
      </c>
      <c r="BH205" t="s">
        <v>19031</v>
      </c>
      <c r="BI205" t="s">
        <v>25018</v>
      </c>
      <c r="BJ205" t="s">
        <v>25019</v>
      </c>
      <c r="BK205" t="s">
        <v>25025</v>
      </c>
      <c r="BL205" t="s">
        <v>25026</v>
      </c>
      <c r="BM205" s="3" t="s">
        <v>610</v>
      </c>
      <c r="BN205" t="s">
        <v>610</v>
      </c>
      <c r="BO205" t="s">
        <v>25044</v>
      </c>
      <c r="BP205" s="2" t="s">
        <v>610</v>
      </c>
      <c r="BQ205" s="2" t="s">
        <v>610</v>
      </c>
      <c r="BR205" s="2" t="s">
        <v>610</v>
      </c>
      <c r="BS205" s="2" t="s">
        <v>610</v>
      </c>
      <c r="BT205" t="s">
        <v>610</v>
      </c>
      <c r="BU205">
        <v>2</v>
      </c>
      <c r="BV205" t="s">
        <v>610</v>
      </c>
      <c r="BW205" t="s">
        <v>610</v>
      </c>
      <c r="BX205">
        <f>IF(ISNA(VLOOKUP(tbl_Countries[[#This Row],[name]],HDI!A:B,2,0)),0,VLOOKUP(tbl_Countries[[#This Row],[name]],HDI!A:B,2,0))</f>
        <v>0</v>
      </c>
    </row>
    <row r="206" spans="1:76" x14ac:dyDescent="0.25">
      <c r="A206" t="s">
        <v>22879</v>
      </c>
      <c r="B206" t="s">
        <v>22880</v>
      </c>
      <c r="C206" t="s">
        <v>37171</v>
      </c>
      <c r="D206" t="s">
        <v>2023</v>
      </c>
      <c r="E206" t="s">
        <v>44108</v>
      </c>
      <c r="F206">
        <f>VLOOKUP($B206,XY_MinMax!$A:$G,2,0)</f>
        <v>700.5</v>
      </c>
      <c r="G206">
        <f>VLOOKUP($B206,XY_MinMax!$A:$G,3,0)</f>
        <v>700.8</v>
      </c>
      <c r="H206">
        <f>VLOOKUP($B206,XY_MinMax!$A:$G,4,0)</f>
        <v>700.7</v>
      </c>
      <c r="I206">
        <f>VLOOKUP($B206,XY_MinMax!$A:$G,5,0)</f>
        <v>480.7</v>
      </c>
      <c r="J206">
        <f>VLOOKUP($B206,XY_MinMax!$A:$G,7,0)</f>
        <v>481</v>
      </c>
      <c r="K206">
        <f>VLOOKUP($B206,XY_MinMax!$A:$G,6,0)</f>
        <v>480.8</v>
      </c>
      <c r="L206">
        <f>tbl_Countries[[#This Row],[Xmax]]-tbl_Countries[[#This Row],[Xmin]]</f>
        <v>0.29999999999995453</v>
      </c>
      <c r="M206">
        <f>tbl_Countries[[#This Row],[Ymax]]-tbl_Countries[[#This Row],[Ymin]]</f>
        <v>0.30000000000001137</v>
      </c>
      <c r="N206" t="s">
        <v>36644</v>
      </c>
      <c r="O206" t="s">
        <v>22881</v>
      </c>
      <c r="P206" t="s">
        <v>22882</v>
      </c>
      <c r="Q206" t="s">
        <v>2607</v>
      </c>
      <c r="R206">
        <v>60</v>
      </c>
      <c r="S206">
        <v>60</v>
      </c>
      <c r="T206">
        <v>54340</v>
      </c>
      <c r="U206" t="s">
        <v>22883</v>
      </c>
      <c r="V206" t="s">
        <v>610</v>
      </c>
      <c r="W206" t="s">
        <v>610</v>
      </c>
      <c r="X206" t="s">
        <v>22884</v>
      </c>
      <c r="Y206" t="s">
        <v>22885</v>
      </c>
      <c r="Z206" t="s">
        <v>22886</v>
      </c>
      <c r="AA206" t="s">
        <v>610</v>
      </c>
      <c r="AB206" t="s">
        <v>3827</v>
      </c>
      <c r="AC206" t="s">
        <v>22887</v>
      </c>
      <c r="AD206" s="3">
        <v>0</v>
      </c>
      <c r="AE206" s="3">
        <v>0</v>
      </c>
      <c r="AF206" s="3">
        <v>0</v>
      </c>
      <c r="AG206" s="3">
        <v>0</v>
      </c>
      <c r="AH206" s="3">
        <v>1</v>
      </c>
      <c r="AI206" t="s">
        <v>36645</v>
      </c>
      <c r="AJ206">
        <v>0</v>
      </c>
      <c r="AK206" t="s">
        <v>610</v>
      </c>
      <c r="AL206" t="s">
        <v>610</v>
      </c>
      <c r="AM206" t="s">
        <v>610</v>
      </c>
      <c r="AN206" s="3" t="s">
        <v>610</v>
      </c>
      <c r="AO206" s="3" t="s">
        <v>610</v>
      </c>
      <c r="AP206" s="3" t="s">
        <v>610</v>
      </c>
      <c r="AQ206" s="3" t="s">
        <v>610</v>
      </c>
      <c r="AR206" s="3" t="s">
        <v>610</v>
      </c>
      <c r="AS206" s="4" t="s">
        <v>610</v>
      </c>
      <c r="AT206" t="s">
        <v>610</v>
      </c>
      <c r="AU206" t="s">
        <v>610</v>
      </c>
      <c r="AV206" t="s">
        <v>610</v>
      </c>
      <c r="AW206" t="s">
        <v>610</v>
      </c>
      <c r="AX206" t="s">
        <v>610</v>
      </c>
      <c r="AY206" t="s">
        <v>610</v>
      </c>
      <c r="AZ206" t="s">
        <v>610</v>
      </c>
      <c r="BA206" t="s">
        <v>35862</v>
      </c>
      <c r="BB206" t="s">
        <v>610</v>
      </c>
      <c r="BC206" t="s">
        <v>610</v>
      </c>
      <c r="BD206" t="s">
        <v>610</v>
      </c>
      <c r="BE206" t="s">
        <v>610</v>
      </c>
      <c r="BF206" t="s">
        <v>610</v>
      </c>
      <c r="BG206" t="s">
        <v>610</v>
      </c>
      <c r="BH206" t="s">
        <v>610</v>
      </c>
      <c r="BI206" t="s">
        <v>9316</v>
      </c>
      <c r="BJ206" t="s">
        <v>22892</v>
      </c>
      <c r="BK206" t="s">
        <v>22894</v>
      </c>
      <c r="BL206" t="s">
        <v>610</v>
      </c>
      <c r="BM206" s="3" t="s">
        <v>610</v>
      </c>
      <c r="BN206" t="s">
        <v>610</v>
      </c>
      <c r="BO206" t="s">
        <v>610</v>
      </c>
      <c r="BP206" s="2" t="s">
        <v>610</v>
      </c>
      <c r="BQ206" s="2" t="s">
        <v>610</v>
      </c>
      <c r="BR206" s="2" t="s">
        <v>610</v>
      </c>
      <c r="BS206" s="2" t="s">
        <v>610</v>
      </c>
      <c r="BT206" t="s">
        <v>610</v>
      </c>
      <c r="BU206">
        <v>1</v>
      </c>
      <c r="BV206" t="s">
        <v>610</v>
      </c>
      <c r="BW206" t="s">
        <v>610</v>
      </c>
      <c r="BX206">
        <f>IF(ISNA(VLOOKUP(tbl_Countries[[#This Row],[name]],HDI!A:B,2,0)),0,VLOOKUP(tbl_Countries[[#This Row],[name]],HDI!A:B,2,0))</f>
        <v>0</v>
      </c>
    </row>
    <row r="207" spans="1:76" x14ac:dyDescent="0.25">
      <c r="A207" t="s">
        <v>32861</v>
      </c>
      <c r="B207" t="s">
        <v>32862</v>
      </c>
      <c r="C207" t="s">
        <v>37032</v>
      </c>
      <c r="D207" t="s">
        <v>2023</v>
      </c>
      <c r="E207" t="s">
        <v>44017</v>
      </c>
      <c r="F207">
        <f>VLOOKUP($B207,XY_MinMax!$A:$G,2,0)</f>
        <v>509.1</v>
      </c>
      <c r="G207">
        <f>VLOOKUP($B207,XY_MinMax!$A:$G,3,0)</f>
        <v>509.5</v>
      </c>
      <c r="H207">
        <f>VLOOKUP($B207,XY_MinMax!$A:$G,4,0)</f>
        <v>509.3</v>
      </c>
      <c r="I207">
        <f>VLOOKUP($B207,XY_MinMax!$A:$G,5,0)</f>
        <v>641</v>
      </c>
      <c r="J207">
        <f>VLOOKUP($B207,XY_MinMax!$A:$G,7,0)</f>
        <v>641.29999999999995</v>
      </c>
      <c r="K207">
        <f>VLOOKUP($B207,XY_MinMax!$A:$G,6,0)</f>
        <v>641.1</v>
      </c>
      <c r="L207">
        <f>tbl_Countries[[#This Row],[Xmax]]-tbl_Countries[[#This Row],[Xmin]]</f>
        <v>0.39999999999997726</v>
      </c>
      <c r="M207">
        <f>tbl_Countries[[#This Row],[Ymax]]-tbl_Countries[[#This Row],[Ymin]]</f>
        <v>0.29999999999995453</v>
      </c>
      <c r="N207" t="s">
        <v>35557</v>
      </c>
      <c r="O207" t="s">
        <v>32863</v>
      </c>
      <c r="P207" t="s">
        <v>32864</v>
      </c>
      <c r="Q207" t="s">
        <v>4873</v>
      </c>
      <c r="R207">
        <v>49</v>
      </c>
      <c r="S207">
        <v>49</v>
      </c>
      <c r="T207">
        <v>0</v>
      </c>
      <c r="U207" t="s">
        <v>32865</v>
      </c>
      <c r="V207" t="s">
        <v>610</v>
      </c>
      <c r="W207" t="s">
        <v>610</v>
      </c>
      <c r="X207" t="s">
        <v>32866</v>
      </c>
      <c r="Y207" t="s">
        <v>21696</v>
      </c>
      <c r="Z207" t="s">
        <v>32867</v>
      </c>
      <c r="AA207" t="s">
        <v>610</v>
      </c>
      <c r="AB207" t="s">
        <v>32868</v>
      </c>
      <c r="AC207" t="s">
        <v>32869</v>
      </c>
      <c r="AD207" s="3">
        <v>0</v>
      </c>
      <c r="AE207" s="3">
        <v>0</v>
      </c>
      <c r="AF207" s="3">
        <v>0</v>
      </c>
      <c r="AG207" s="3">
        <v>0</v>
      </c>
      <c r="AH207" s="3">
        <v>1</v>
      </c>
      <c r="AI207" t="s">
        <v>32872</v>
      </c>
      <c r="AJ207">
        <v>0</v>
      </c>
      <c r="AK207" t="s">
        <v>610</v>
      </c>
      <c r="AL207" t="s">
        <v>610</v>
      </c>
      <c r="AM207" t="s">
        <v>610</v>
      </c>
      <c r="AN207" s="3" t="s">
        <v>610</v>
      </c>
      <c r="AO207" s="3" t="s">
        <v>610</v>
      </c>
      <c r="AP207" s="3" t="s">
        <v>610</v>
      </c>
      <c r="AQ207" s="3" t="s">
        <v>610</v>
      </c>
      <c r="AR207" s="3" t="s">
        <v>610</v>
      </c>
      <c r="AS207" s="4" t="s">
        <v>610</v>
      </c>
      <c r="AT207" t="s">
        <v>610</v>
      </c>
      <c r="AU207" t="s">
        <v>610</v>
      </c>
      <c r="AV207" t="s">
        <v>610</v>
      </c>
      <c r="AW207" t="s">
        <v>610</v>
      </c>
      <c r="AX207" t="s">
        <v>610</v>
      </c>
      <c r="AY207" t="s">
        <v>610</v>
      </c>
      <c r="AZ207" t="s">
        <v>610</v>
      </c>
      <c r="BA207" t="s">
        <v>32873</v>
      </c>
      <c r="BB207" t="s">
        <v>610</v>
      </c>
      <c r="BC207" t="s">
        <v>610</v>
      </c>
      <c r="BD207" t="s">
        <v>610</v>
      </c>
      <c r="BE207" t="s">
        <v>610</v>
      </c>
      <c r="BF207" t="s">
        <v>610</v>
      </c>
      <c r="BG207" t="s">
        <v>610</v>
      </c>
      <c r="BH207" t="s">
        <v>610</v>
      </c>
      <c r="BI207" t="s">
        <v>610</v>
      </c>
      <c r="BJ207" t="s">
        <v>610</v>
      </c>
      <c r="BK207" t="s">
        <v>4639</v>
      </c>
      <c r="BL207" t="s">
        <v>610</v>
      </c>
      <c r="BM207" s="3" t="s">
        <v>610</v>
      </c>
      <c r="BN207" t="s">
        <v>610</v>
      </c>
      <c r="BO207" t="s">
        <v>610</v>
      </c>
      <c r="BP207" s="2" t="s">
        <v>610</v>
      </c>
      <c r="BQ207" s="2" t="s">
        <v>610</v>
      </c>
      <c r="BR207" s="2" t="s">
        <v>610</v>
      </c>
      <c r="BS207" s="2" t="s">
        <v>610</v>
      </c>
      <c r="BT207" t="s">
        <v>610</v>
      </c>
      <c r="BU207" t="s">
        <v>610</v>
      </c>
      <c r="BV207" t="s">
        <v>610</v>
      </c>
      <c r="BW207" t="s">
        <v>610</v>
      </c>
      <c r="BX207">
        <f>IF(ISNA(VLOOKUP(tbl_Countries[[#This Row],[name]],HDI!A:B,2,0)),0,VLOOKUP(tbl_Countries[[#This Row],[name]],HDI!A:B,2,0))</f>
        <v>0</v>
      </c>
    </row>
    <row r="208" spans="1:76" x14ac:dyDescent="0.25">
      <c r="A208" t="s">
        <v>11063</v>
      </c>
      <c r="B208" t="s">
        <v>37245</v>
      </c>
      <c r="C208" t="s">
        <v>37246</v>
      </c>
      <c r="D208" t="s">
        <v>2023</v>
      </c>
      <c r="E208" t="s">
        <v>44167</v>
      </c>
      <c r="F208">
        <f>VLOOKUP($B208,XY_MinMax!$A:$G,2,0)</f>
        <v>144.19999999999999</v>
      </c>
      <c r="G208">
        <f>VLOOKUP($B208,XY_MinMax!$A:$G,3,0)</f>
        <v>144.30000000000001</v>
      </c>
      <c r="H208">
        <f>VLOOKUP($B208,XY_MinMax!$A:$G,4,0)</f>
        <v>144.30000000000001</v>
      </c>
      <c r="I208">
        <f>VLOOKUP($B208,XY_MinMax!$A:$G,5,0)</f>
        <v>530.1</v>
      </c>
      <c r="J208">
        <f>VLOOKUP($B208,XY_MinMax!$A:$G,7,0)</f>
        <v>530.4</v>
      </c>
      <c r="K208">
        <f>VLOOKUP($B208,XY_MinMax!$A:$G,6,0)</f>
        <v>530.29999999999995</v>
      </c>
      <c r="L208">
        <f>tbl_Countries[[#This Row],[Xmax]]-tbl_Countries[[#This Row],[Xmin]]</f>
        <v>0.10000000000002274</v>
      </c>
      <c r="M208">
        <f>tbl_Countries[[#This Row],[Ymax]]-tbl_Countries[[#This Row],[Ymin]]</f>
        <v>0.29999999999995453</v>
      </c>
      <c r="N208" t="s">
        <v>11065</v>
      </c>
      <c r="O208" t="s">
        <v>11066</v>
      </c>
      <c r="P208" t="s">
        <v>11067</v>
      </c>
      <c r="Q208" t="s">
        <v>2023</v>
      </c>
      <c r="R208">
        <v>47</v>
      </c>
      <c r="S208">
        <v>47</v>
      </c>
      <c r="T208">
        <v>0</v>
      </c>
      <c r="U208" t="s">
        <v>11068</v>
      </c>
      <c r="V208" t="s">
        <v>610</v>
      </c>
      <c r="W208" t="s">
        <v>610</v>
      </c>
      <c r="X208" t="s">
        <v>11069</v>
      </c>
      <c r="Y208" t="s">
        <v>11070</v>
      </c>
      <c r="Z208" t="s">
        <v>11071</v>
      </c>
      <c r="AA208" t="s">
        <v>610</v>
      </c>
      <c r="AB208" t="s">
        <v>2028</v>
      </c>
      <c r="AC208" t="s">
        <v>11072</v>
      </c>
      <c r="AD208" s="3">
        <v>0</v>
      </c>
      <c r="AE208" s="3">
        <v>0</v>
      </c>
      <c r="AF208" s="3">
        <v>0</v>
      </c>
      <c r="AG208" s="3">
        <v>0.745</v>
      </c>
      <c r="AH208" s="3">
        <v>0.255</v>
      </c>
      <c r="AI208" t="s">
        <v>36140</v>
      </c>
      <c r="AJ208">
        <v>54</v>
      </c>
      <c r="AK208" t="s">
        <v>11079</v>
      </c>
      <c r="AL208" t="s">
        <v>11080</v>
      </c>
      <c r="AM208" t="s">
        <v>11081</v>
      </c>
      <c r="AN208" s="3" t="s">
        <v>610</v>
      </c>
      <c r="AO208" s="3" t="s">
        <v>610</v>
      </c>
      <c r="AP208" s="3" t="s">
        <v>610</v>
      </c>
      <c r="AQ208" s="3" t="s">
        <v>610</v>
      </c>
      <c r="AR208" s="3" t="s">
        <v>610</v>
      </c>
      <c r="AS208" s="4">
        <v>0</v>
      </c>
      <c r="AT208" t="s">
        <v>610</v>
      </c>
      <c r="AU208" t="s">
        <v>610</v>
      </c>
      <c r="AV208" t="s">
        <v>610</v>
      </c>
      <c r="AW208" t="s">
        <v>11084</v>
      </c>
      <c r="AX208" t="s">
        <v>610</v>
      </c>
      <c r="AY208" t="s">
        <v>4624</v>
      </c>
      <c r="AZ208" t="s">
        <v>610</v>
      </c>
      <c r="BA208" t="s">
        <v>11086</v>
      </c>
      <c r="BB208" t="s">
        <v>5999</v>
      </c>
      <c r="BC208" t="s">
        <v>11087</v>
      </c>
      <c r="BD208" t="s">
        <v>11088</v>
      </c>
      <c r="BE208" t="s">
        <v>11089</v>
      </c>
      <c r="BF208" t="s">
        <v>1111</v>
      </c>
      <c r="BG208" t="s">
        <v>1111</v>
      </c>
      <c r="BH208" t="s">
        <v>11090</v>
      </c>
      <c r="BI208" t="s">
        <v>11093</v>
      </c>
      <c r="BJ208" t="s">
        <v>11094</v>
      </c>
      <c r="BK208" t="s">
        <v>11103</v>
      </c>
      <c r="BL208" t="s">
        <v>610</v>
      </c>
      <c r="BM208" s="3" t="s">
        <v>610</v>
      </c>
      <c r="BN208" t="s">
        <v>610</v>
      </c>
      <c r="BO208" t="s">
        <v>37670</v>
      </c>
      <c r="BP208" s="2" t="s">
        <v>610</v>
      </c>
      <c r="BQ208" s="2" t="s">
        <v>610</v>
      </c>
      <c r="BR208" s="2" t="s">
        <v>610</v>
      </c>
      <c r="BS208" s="2" t="s">
        <v>610</v>
      </c>
      <c r="BT208" t="s">
        <v>610</v>
      </c>
      <c r="BU208" t="s">
        <v>610</v>
      </c>
      <c r="BV208" t="s">
        <v>610</v>
      </c>
      <c r="BW208" t="s">
        <v>610</v>
      </c>
      <c r="BX208">
        <f>IF(ISNA(VLOOKUP(tbl_Countries[[#This Row],[name]],HDI!A:B,2,0)),0,VLOOKUP(tbl_Countries[[#This Row],[name]],HDI!A:B,2,0))</f>
        <v>0</v>
      </c>
    </row>
    <row r="209" spans="1:76" x14ac:dyDescent="0.25">
      <c r="A209" t="s">
        <v>14510</v>
      </c>
      <c r="B209" t="s">
        <v>14511</v>
      </c>
      <c r="C209" t="s">
        <v>37222</v>
      </c>
      <c r="D209" t="s">
        <v>2023</v>
      </c>
      <c r="E209" t="s">
        <v>44148</v>
      </c>
      <c r="F209">
        <f>VLOOKUP($B209,XY_MinMax!$A:$G,2,0)</f>
        <v>965.5</v>
      </c>
      <c r="G209">
        <f>VLOOKUP($B209,XY_MinMax!$A:$G,3,0)</f>
        <v>965.7</v>
      </c>
      <c r="H209">
        <f>VLOOKUP($B209,XY_MinMax!$A:$G,4,0)</f>
        <v>965.6</v>
      </c>
      <c r="I209">
        <f>VLOOKUP($B209,XY_MinMax!$A:$G,5,0)</f>
        <v>544.6</v>
      </c>
      <c r="J209">
        <f>VLOOKUP($B209,XY_MinMax!$A:$G,7,0)</f>
        <v>544.79999999999995</v>
      </c>
      <c r="K209">
        <f>VLOOKUP($B209,XY_MinMax!$A:$G,6,0)</f>
        <v>544.70000000000005</v>
      </c>
      <c r="L209">
        <f>tbl_Countries[[#This Row],[Xmax]]-tbl_Countries[[#This Row],[Xmin]]</f>
        <v>0.20000000000004547</v>
      </c>
      <c r="M209">
        <f>tbl_Countries[[#This Row],[Ymax]]-tbl_Countries[[#This Row],[Ymin]]</f>
        <v>0.19999999999993179</v>
      </c>
      <c r="N209" t="s">
        <v>14512</v>
      </c>
      <c r="O209" t="s">
        <v>14513</v>
      </c>
      <c r="P209" t="s">
        <v>14514</v>
      </c>
      <c r="Q209" t="s">
        <v>2023</v>
      </c>
      <c r="R209">
        <v>36</v>
      </c>
      <c r="S209">
        <v>36</v>
      </c>
      <c r="T209">
        <v>0</v>
      </c>
      <c r="U209" t="s">
        <v>14515</v>
      </c>
      <c r="V209" t="s">
        <v>610</v>
      </c>
      <c r="W209" t="s">
        <v>610</v>
      </c>
      <c r="X209" t="s">
        <v>14516</v>
      </c>
      <c r="Y209" t="s">
        <v>14517</v>
      </c>
      <c r="Z209" t="s">
        <v>14518</v>
      </c>
      <c r="AA209" t="s">
        <v>610</v>
      </c>
      <c r="AB209" t="s">
        <v>2028</v>
      </c>
      <c r="AC209" t="s">
        <v>14519</v>
      </c>
      <c r="AD209" s="3">
        <v>0</v>
      </c>
      <c r="AE209" s="3">
        <v>0</v>
      </c>
      <c r="AF209" s="3">
        <v>0.25</v>
      </c>
      <c r="AG209" s="3">
        <v>0.115</v>
      </c>
      <c r="AH209" s="3">
        <v>0.63500000000000001</v>
      </c>
      <c r="AI209" t="s">
        <v>14525</v>
      </c>
      <c r="AJ209">
        <v>1748</v>
      </c>
      <c r="AK209" t="s">
        <v>14527</v>
      </c>
      <c r="AL209" t="s">
        <v>14527</v>
      </c>
      <c r="AM209" t="s">
        <v>36779</v>
      </c>
      <c r="AN209" s="3" t="s">
        <v>610</v>
      </c>
      <c r="AO209" s="3" t="s">
        <v>610</v>
      </c>
      <c r="AP209" s="3" t="s">
        <v>610</v>
      </c>
      <c r="AQ209" s="3" t="s">
        <v>610</v>
      </c>
      <c r="AR209" s="3" t="s">
        <v>610</v>
      </c>
      <c r="AS209" s="4">
        <v>1E-4</v>
      </c>
      <c r="AT209" t="s">
        <v>610</v>
      </c>
      <c r="AU209" t="s">
        <v>610</v>
      </c>
      <c r="AV209" t="s">
        <v>610</v>
      </c>
      <c r="AW209" t="s">
        <v>610</v>
      </c>
      <c r="AX209" t="s">
        <v>610</v>
      </c>
      <c r="AY209" t="s">
        <v>4624</v>
      </c>
      <c r="AZ209" t="s">
        <v>739</v>
      </c>
      <c r="BA209" t="s">
        <v>14531</v>
      </c>
      <c r="BB209" t="s">
        <v>14532</v>
      </c>
      <c r="BC209" t="s">
        <v>14533</v>
      </c>
      <c r="BD209" t="s">
        <v>14534</v>
      </c>
      <c r="BE209" t="s">
        <v>14373</v>
      </c>
      <c r="BF209" t="s">
        <v>14535</v>
      </c>
      <c r="BG209" t="s">
        <v>14535</v>
      </c>
      <c r="BH209" t="s">
        <v>14536</v>
      </c>
      <c r="BI209" t="s">
        <v>14540</v>
      </c>
      <c r="BJ209" t="s">
        <v>14541</v>
      </c>
      <c r="BK209" t="s">
        <v>14550</v>
      </c>
      <c r="BL209" t="s">
        <v>14551</v>
      </c>
      <c r="BM209" s="3" t="s">
        <v>610</v>
      </c>
      <c r="BN209" t="s">
        <v>610</v>
      </c>
      <c r="BO209" t="s">
        <v>37633</v>
      </c>
      <c r="BP209" s="2" t="s">
        <v>610</v>
      </c>
      <c r="BQ209" s="2" t="s">
        <v>610</v>
      </c>
      <c r="BR209" s="2" t="s">
        <v>610</v>
      </c>
      <c r="BS209" s="2" t="s">
        <v>610</v>
      </c>
      <c r="BT209" t="s">
        <v>610</v>
      </c>
      <c r="BU209">
        <v>1</v>
      </c>
      <c r="BV209" t="s">
        <v>610</v>
      </c>
      <c r="BW209">
        <v>80</v>
      </c>
      <c r="BX209">
        <f>IF(ISNA(VLOOKUP(tbl_Countries[[#This Row],[name]],HDI!A:B,2,0)),0,VLOOKUP(tbl_Countries[[#This Row],[name]],HDI!A:B,2,0))</f>
        <v>0</v>
      </c>
    </row>
    <row r="210" spans="1:76" x14ac:dyDescent="0.25">
      <c r="A210" t="s">
        <v>17155</v>
      </c>
      <c r="B210" t="s">
        <v>12639</v>
      </c>
      <c r="C210" t="s">
        <v>37204</v>
      </c>
      <c r="D210" t="s">
        <v>5762</v>
      </c>
      <c r="E210" t="s">
        <v>44132</v>
      </c>
      <c r="F210">
        <f>VLOOKUP($B210,XY_MinMax!$A:$G,2,0)</f>
        <v>814.7</v>
      </c>
      <c r="G210">
        <f>VLOOKUP($B210,XY_MinMax!$A:$G,3,0)</f>
        <v>814.8</v>
      </c>
      <c r="H210">
        <f>VLOOKUP($B210,XY_MinMax!$A:$G,4,0)</f>
        <v>814.8</v>
      </c>
      <c r="I210">
        <f>VLOOKUP($B210,XY_MinMax!$A:$G,5,0)</f>
        <v>397.4</v>
      </c>
      <c r="J210">
        <f>VLOOKUP($B210,XY_MinMax!$A:$G,7,0)</f>
        <v>397.5</v>
      </c>
      <c r="K210">
        <f>VLOOKUP($B210,XY_MinMax!$A:$G,6,0)</f>
        <v>397.4</v>
      </c>
      <c r="L210">
        <f>tbl_Countries[[#This Row],[Xmax]]-tbl_Countries[[#This Row],[Xmin]]</f>
        <v>9.9999999999909051E-2</v>
      </c>
      <c r="M210">
        <f>tbl_Countries[[#This Row],[Ymax]]-tbl_Countries[[#This Row],[Ymin]]</f>
        <v>0.10000000000002274</v>
      </c>
      <c r="N210" t="s">
        <v>37406</v>
      </c>
      <c r="O210" t="s">
        <v>17157</v>
      </c>
      <c r="P210" t="s">
        <v>17158</v>
      </c>
      <c r="Q210" t="s">
        <v>1192</v>
      </c>
      <c r="R210">
        <v>28.2</v>
      </c>
      <c r="S210">
        <v>28.2</v>
      </c>
      <c r="T210">
        <v>0</v>
      </c>
      <c r="U210" t="s">
        <v>17159</v>
      </c>
      <c r="V210" t="s">
        <v>17160</v>
      </c>
      <c r="W210" t="s">
        <v>610</v>
      </c>
      <c r="X210" t="s">
        <v>17161</v>
      </c>
      <c r="Y210" t="s">
        <v>17162</v>
      </c>
      <c r="Z210" t="s">
        <v>17163</v>
      </c>
      <c r="AA210" t="s">
        <v>610</v>
      </c>
      <c r="AB210" t="s">
        <v>1201</v>
      </c>
      <c r="AC210" t="s">
        <v>17164</v>
      </c>
      <c r="AD210" s="3">
        <v>0</v>
      </c>
      <c r="AE210" s="3">
        <v>0</v>
      </c>
      <c r="AF210" s="3">
        <v>0</v>
      </c>
      <c r="AG210" s="3">
        <v>0</v>
      </c>
      <c r="AH210" s="3">
        <v>1</v>
      </c>
      <c r="AI210" t="s">
        <v>17167</v>
      </c>
      <c r="AJ210">
        <v>606340</v>
      </c>
      <c r="AK210" t="s">
        <v>17169</v>
      </c>
      <c r="AL210" t="s">
        <v>17169</v>
      </c>
      <c r="AM210" t="s">
        <v>17170</v>
      </c>
      <c r="AN210" s="3">
        <v>0.13919999999999999</v>
      </c>
      <c r="AO210" s="3">
        <v>0.11219999999999999</v>
      </c>
      <c r="AP210" s="3">
        <v>0.4975</v>
      </c>
      <c r="AQ210" s="3">
        <v>0.13950000000000001</v>
      </c>
      <c r="AR210" s="3">
        <v>0.1116</v>
      </c>
      <c r="AS210" s="4">
        <v>7.1000000000000004E-3</v>
      </c>
      <c r="AT210" t="s">
        <v>17183</v>
      </c>
      <c r="AU210" t="s">
        <v>17184</v>
      </c>
      <c r="AV210" t="s">
        <v>17185</v>
      </c>
      <c r="AW210" t="s">
        <v>1587</v>
      </c>
      <c r="AX210" t="s">
        <v>610</v>
      </c>
      <c r="AY210" t="s">
        <v>17188</v>
      </c>
      <c r="AZ210" t="s">
        <v>17193</v>
      </c>
      <c r="BA210" t="s">
        <v>37407</v>
      </c>
      <c r="BB210" t="s">
        <v>36013</v>
      </c>
      <c r="BC210" t="s">
        <v>610</v>
      </c>
      <c r="BD210" t="s">
        <v>610</v>
      </c>
      <c r="BE210" t="s">
        <v>610</v>
      </c>
      <c r="BF210" t="s">
        <v>35826</v>
      </c>
      <c r="BG210" t="s">
        <v>17196</v>
      </c>
      <c r="BH210" t="s">
        <v>36014</v>
      </c>
      <c r="BI210" t="s">
        <v>17199</v>
      </c>
      <c r="BJ210" t="s">
        <v>17200</v>
      </c>
      <c r="BK210" t="s">
        <v>17210</v>
      </c>
      <c r="BL210" t="s">
        <v>17211</v>
      </c>
      <c r="BM210" s="3">
        <v>9.0999999999999998E-2</v>
      </c>
      <c r="BN210">
        <v>110000</v>
      </c>
      <c r="BO210" t="s">
        <v>37636</v>
      </c>
      <c r="BP210" s="2">
        <v>1</v>
      </c>
      <c r="BQ210" s="2">
        <v>0</v>
      </c>
      <c r="BR210" s="2">
        <v>0</v>
      </c>
      <c r="BS210" s="2">
        <v>0</v>
      </c>
      <c r="BT210" t="s">
        <v>17255</v>
      </c>
      <c r="BU210">
        <v>1</v>
      </c>
      <c r="BV210" t="s">
        <v>610</v>
      </c>
      <c r="BW210">
        <v>428</v>
      </c>
      <c r="BX210">
        <f>IF(ISNA(VLOOKUP(tbl_Countries[[#This Row],[name]],HDI!A:B,2,0)),0,VLOOKUP(tbl_Countries[[#This Row],[name]],HDI!A:B,2,0))</f>
        <v>0</v>
      </c>
    </row>
    <row r="211" spans="1:76" x14ac:dyDescent="0.25">
      <c r="A211" t="s">
        <v>10016</v>
      </c>
      <c r="B211" t="s">
        <v>10017</v>
      </c>
      <c r="C211" t="s">
        <v>37154</v>
      </c>
      <c r="D211" t="s">
        <v>2023</v>
      </c>
      <c r="E211" t="s">
        <v>44096</v>
      </c>
      <c r="F211">
        <f>VLOOKUP($B211,XY_MinMax!$A:$G,2,0)</f>
        <v>962.7</v>
      </c>
      <c r="G211">
        <f>VLOOKUP($B211,XY_MinMax!$A:$G,3,0)</f>
        <v>962.9</v>
      </c>
      <c r="H211">
        <f>VLOOKUP($B211,XY_MinMax!$A:$G,4,0)</f>
        <v>962.8</v>
      </c>
      <c r="I211">
        <f>VLOOKUP($B211,XY_MinMax!$A:$G,5,0)</f>
        <v>461.9</v>
      </c>
      <c r="J211">
        <f>VLOOKUP($B211,XY_MinMax!$A:$G,7,0)</f>
        <v>462.1</v>
      </c>
      <c r="K211">
        <f>VLOOKUP($B211,XY_MinMax!$A:$G,6,0)</f>
        <v>462</v>
      </c>
      <c r="L211">
        <f>tbl_Countries[[#This Row],[Xmax]]-tbl_Countries[[#This Row],[Xmin]]</f>
        <v>0.19999999999993179</v>
      </c>
      <c r="M211">
        <f>tbl_Countries[[#This Row],[Ymax]]-tbl_Countries[[#This Row],[Ymin]]</f>
        <v>0.20000000000004547</v>
      </c>
      <c r="N211" t="s">
        <v>36123</v>
      </c>
      <c r="O211" t="s">
        <v>10018</v>
      </c>
      <c r="P211" t="s">
        <v>10019</v>
      </c>
      <c r="Q211" t="s">
        <v>2023</v>
      </c>
      <c r="R211">
        <v>21</v>
      </c>
      <c r="S211">
        <v>21</v>
      </c>
      <c r="T211">
        <v>0</v>
      </c>
      <c r="U211" t="s">
        <v>10020</v>
      </c>
      <c r="V211" t="s">
        <v>610</v>
      </c>
      <c r="W211" t="s">
        <v>610</v>
      </c>
      <c r="X211" t="s">
        <v>10021</v>
      </c>
      <c r="Y211" t="s">
        <v>10022</v>
      </c>
      <c r="Z211" t="s">
        <v>10023</v>
      </c>
      <c r="AA211" t="s">
        <v>610</v>
      </c>
      <c r="AB211" t="s">
        <v>2028</v>
      </c>
      <c r="AC211" t="s">
        <v>10024</v>
      </c>
      <c r="AD211" s="3">
        <v>0</v>
      </c>
      <c r="AE211" s="3">
        <v>0.2</v>
      </c>
      <c r="AF211" s="3">
        <v>0</v>
      </c>
      <c r="AG211" s="3">
        <v>0</v>
      </c>
      <c r="AH211" s="3">
        <v>0.8</v>
      </c>
      <c r="AI211" t="s">
        <v>36124</v>
      </c>
      <c r="AJ211">
        <v>9692</v>
      </c>
      <c r="AK211" t="s">
        <v>10033</v>
      </c>
      <c r="AL211" t="s">
        <v>10034</v>
      </c>
      <c r="AM211" t="s">
        <v>10035</v>
      </c>
      <c r="AN211" s="3">
        <v>0.31180000000000002</v>
      </c>
      <c r="AO211" s="3">
        <v>0.16370000000000001</v>
      </c>
      <c r="AP211" s="3">
        <v>0.43080000000000002</v>
      </c>
      <c r="AQ211" s="3">
        <v>6.5100000000000005E-2</v>
      </c>
      <c r="AR211" s="3">
        <v>2.86E-2</v>
      </c>
      <c r="AS211" s="4">
        <v>5.1000000000000004E-3</v>
      </c>
      <c r="AT211" t="s">
        <v>10046</v>
      </c>
      <c r="AU211" t="s">
        <v>1233</v>
      </c>
      <c r="AV211" t="s">
        <v>10047</v>
      </c>
      <c r="AW211" t="s">
        <v>1587</v>
      </c>
      <c r="AX211" t="s">
        <v>610</v>
      </c>
      <c r="AY211" t="s">
        <v>10054</v>
      </c>
      <c r="AZ211" t="s">
        <v>739</v>
      </c>
      <c r="BA211" t="s">
        <v>37557</v>
      </c>
      <c r="BB211" t="s">
        <v>2288</v>
      </c>
      <c r="BC211" t="s">
        <v>10067</v>
      </c>
      <c r="BD211" t="s">
        <v>610</v>
      </c>
      <c r="BE211" t="s">
        <v>2080</v>
      </c>
      <c r="BF211" t="s">
        <v>10068</v>
      </c>
      <c r="BG211" t="s">
        <v>10069</v>
      </c>
      <c r="BH211" t="s">
        <v>10070</v>
      </c>
      <c r="BI211" t="s">
        <v>10075</v>
      </c>
      <c r="BJ211" t="s">
        <v>10076</v>
      </c>
      <c r="BK211" t="s">
        <v>36125</v>
      </c>
      <c r="BL211" t="s">
        <v>10092</v>
      </c>
      <c r="BM211" s="3">
        <v>0.04</v>
      </c>
      <c r="BN211">
        <v>12300</v>
      </c>
      <c r="BO211" t="s">
        <v>37633</v>
      </c>
      <c r="BP211" s="2">
        <v>0.86</v>
      </c>
      <c r="BQ211" s="2">
        <v>0</v>
      </c>
      <c r="BR211" s="2">
        <v>0</v>
      </c>
      <c r="BS211" s="2">
        <v>0.14000000000000001</v>
      </c>
      <c r="BT211" t="s">
        <v>10134</v>
      </c>
      <c r="BU211">
        <v>1</v>
      </c>
      <c r="BV211" t="s">
        <v>610</v>
      </c>
      <c r="BW211">
        <v>30</v>
      </c>
      <c r="BX211">
        <f>IF(ISNA(VLOOKUP(tbl_Countries[[#This Row],[name]],HDI!A:B,2,0)),0,VLOOKUP(tbl_Countries[[#This Row],[name]],HDI!A:B,2,0))</f>
        <v>0</v>
      </c>
    </row>
    <row r="212" spans="1:76" x14ac:dyDescent="0.25">
      <c r="A212" t="s">
        <v>29373</v>
      </c>
      <c r="B212" t="s">
        <v>37053</v>
      </c>
      <c r="C212" t="s">
        <v>37054</v>
      </c>
      <c r="D212" t="s">
        <v>5762</v>
      </c>
      <c r="E212" t="s">
        <v>44031</v>
      </c>
      <c r="F212">
        <f>VLOOKUP($B212,XY_MinMax!$A:$G,2,0)</f>
        <v>768.3</v>
      </c>
      <c r="G212">
        <f>VLOOKUP($B212,XY_MinMax!$A:$G,3,0)</f>
        <v>768.5</v>
      </c>
      <c r="H212">
        <f>VLOOKUP($B212,XY_MinMax!$A:$G,4,0)</f>
        <v>768.4</v>
      </c>
      <c r="I212">
        <f>VLOOKUP($B212,XY_MinMax!$A:$G,5,0)</f>
        <v>493.5</v>
      </c>
      <c r="J212">
        <f>VLOOKUP($B212,XY_MinMax!$A:$G,7,0)</f>
        <v>494.7</v>
      </c>
      <c r="K212">
        <f>VLOOKUP($B212,XY_MinMax!$A:$G,6,0)</f>
        <v>494.1</v>
      </c>
      <c r="L212">
        <f>tbl_Countries[[#This Row],[Xmax]]-tbl_Countries[[#This Row],[Xmin]]</f>
        <v>0.20000000000004547</v>
      </c>
      <c r="M212">
        <f>tbl_Countries[[#This Row],[Ymax]]-tbl_Countries[[#This Row],[Ymin]]</f>
        <v>1.1999999999999886</v>
      </c>
      <c r="N212" t="s">
        <v>29376</v>
      </c>
      <c r="O212" t="s">
        <v>29377</v>
      </c>
      <c r="P212" t="s">
        <v>29378</v>
      </c>
      <c r="Q212" t="s">
        <v>1192</v>
      </c>
      <c r="R212">
        <v>14</v>
      </c>
      <c r="S212">
        <v>14</v>
      </c>
      <c r="T212">
        <v>0</v>
      </c>
      <c r="U212" t="s">
        <v>29379</v>
      </c>
      <c r="V212" t="s">
        <v>610</v>
      </c>
      <c r="W212" t="s">
        <v>610</v>
      </c>
      <c r="X212" t="s">
        <v>19270</v>
      </c>
      <c r="Y212" t="s">
        <v>29380</v>
      </c>
      <c r="Z212" t="s">
        <v>29381</v>
      </c>
      <c r="AA212" t="s">
        <v>610</v>
      </c>
      <c r="AB212" t="s">
        <v>3827</v>
      </c>
      <c r="AC212" t="s">
        <v>29382</v>
      </c>
      <c r="AD212" s="3">
        <v>0</v>
      </c>
      <c r="AE212" s="3">
        <v>0</v>
      </c>
      <c r="AF212" s="3">
        <v>0</v>
      </c>
      <c r="AG212" s="3">
        <v>0</v>
      </c>
      <c r="AH212" s="3">
        <v>1</v>
      </c>
      <c r="AI212" t="s">
        <v>29386</v>
      </c>
      <c r="AJ212">
        <v>596</v>
      </c>
      <c r="AK212" t="s">
        <v>29388</v>
      </c>
      <c r="AL212" t="s">
        <v>29389</v>
      </c>
      <c r="AM212" t="s">
        <v>29390</v>
      </c>
      <c r="AN212" s="3" t="s">
        <v>610</v>
      </c>
      <c r="AO212" s="3" t="s">
        <v>610</v>
      </c>
      <c r="AP212" s="3" t="s">
        <v>610</v>
      </c>
      <c r="AQ212" s="3" t="s">
        <v>610</v>
      </c>
      <c r="AR212" s="3" t="s">
        <v>610</v>
      </c>
      <c r="AS212" s="4">
        <v>0</v>
      </c>
      <c r="AT212" t="s">
        <v>610</v>
      </c>
      <c r="AU212" t="s">
        <v>610</v>
      </c>
      <c r="AV212" t="s">
        <v>610</v>
      </c>
      <c r="AW212" t="s">
        <v>610</v>
      </c>
      <c r="AX212" t="s">
        <v>610</v>
      </c>
      <c r="AY212" t="s">
        <v>4624</v>
      </c>
      <c r="AZ212" t="s">
        <v>610</v>
      </c>
      <c r="BA212" t="s">
        <v>29394</v>
      </c>
      <c r="BB212" t="s">
        <v>20313</v>
      </c>
      <c r="BC212" t="s">
        <v>29395</v>
      </c>
      <c r="BD212" t="s">
        <v>29396</v>
      </c>
      <c r="BE212" t="s">
        <v>29397</v>
      </c>
      <c r="BF212" t="s">
        <v>14535</v>
      </c>
      <c r="BG212" t="s">
        <v>14535</v>
      </c>
      <c r="BH212" t="s">
        <v>20316</v>
      </c>
      <c r="BI212" t="s">
        <v>14540</v>
      </c>
      <c r="BJ212" t="s">
        <v>20320</v>
      </c>
      <c r="BK212" t="s">
        <v>21705</v>
      </c>
      <c r="BL212" t="s">
        <v>610</v>
      </c>
      <c r="BM212" s="3" t="s">
        <v>610</v>
      </c>
      <c r="BN212" t="s">
        <v>610</v>
      </c>
      <c r="BO212" t="s">
        <v>37633</v>
      </c>
      <c r="BP212" s="2" t="s">
        <v>610</v>
      </c>
      <c r="BQ212" s="2" t="s">
        <v>610</v>
      </c>
      <c r="BR212" s="2" t="s">
        <v>610</v>
      </c>
      <c r="BS212" s="2" t="s">
        <v>610</v>
      </c>
      <c r="BT212" t="s">
        <v>610</v>
      </c>
      <c r="BU212">
        <v>1</v>
      </c>
      <c r="BV212" t="s">
        <v>610</v>
      </c>
      <c r="BW212">
        <v>22</v>
      </c>
      <c r="BX212">
        <f>IF(ISNA(VLOOKUP(tbl_Countries[[#This Row],[name]],HDI!A:B,2,0)),0,VLOOKUP(tbl_Countries[[#This Row],[name]],HDI!A:B,2,0))</f>
        <v>0</v>
      </c>
    </row>
    <row r="213" spans="1:76" x14ac:dyDescent="0.25">
      <c r="A213" t="s">
        <v>6052</v>
      </c>
      <c r="B213" t="s">
        <v>5962</v>
      </c>
      <c r="C213" t="s">
        <v>37255</v>
      </c>
      <c r="D213" t="s">
        <v>2023</v>
      </c>
      <c r="E213" t="s">
        <v>44173</v>
      </c>
      <c r="F213">
        <f>VLOOKUP($B213,XY_MinMax!$A:$G,2,0)</f>
        <v>21.8</v>
      </c>
      <c r="G213">
        <f>VLOOKUP($B213,XY_MinMax!$A:$G,3,0)</f>
        <v>21.9</v>
      </c>
      <c r="H213">
        <f>VLOOKUP($B213,XY_MinMax!$A:$G,4,0)</f>
        <v>21.8</v>
      </c>
      <c r="I213">
        <f>VLOOKUP($B213,XY_MinMax!$A:$G,5,0)</f>
        <v>484.3</v>
      </c>
      <c r="J213">
        <f>VLOOKUP($B213,XY_MinMax!$A:$G,7,0)</f>
        <v>484.4</v>
      </c>
      <c r="K213">
        <f>VLOOKUP($B213,XY_MinMax!$A:$G,6,0)</f>
        <v>484.4</v>
      </c>
      <c r="L213">
        <f>tbl_Countries[[#This Row],[Xmax]]-tbl_Countries[[#This Row],[Xmin]]</f>
        <v>9.9999999999997868E-2</v>
      </c>
      <c r="M213">
        <f>tbl_Countries[[#This Row],[Ymax]]-tbl_Countries[[#This Row],[Ymin]]</f>
        <v>9.9999999999965894E-2</v>
      </c>
      <c r="N213" t="s">
        <v>6054</v>
      </c>
      <c r="O213" t="s">
        <v>6055</v>
      </c>
      <c r="P213" t="s">
        <v>6056</v>
      </c>
      <c r="Q213" t="s">
        <v>2023</v>
      </c>
      <c r="R213">
        <v>12</v>
      </c>
      <c r="S213">
        <v>12</v>
      </c>
      <c r="T213">
        <v>0</v>
      </c>
      <c r="U213" t="s">
        <v>6057</v>
      </c>
      <c r="V213" t="s">
        <v>610</v>
      </c>
      <c r="W213" t="s">
        <v>610</v>
      </c>
      <c r="X213" t="s">
        <v>6058</v>
      </c>
      <c r="Y213" t="s">
        <v>6059</v>
      </c>
      <c r="Z213" t="s">
        <v>6060</v>
      </c>
      <c r="AA213" t="s">
        <v>610</v>
      </c>
      <c r="AB213" t="s">
        <v>2028</v>
      </c>
      <c r="AC213" t="s">
        <v>6061</v>
      </c>
      <c r="AD213" s="3">
        <v>0</v>
      </c>
      <c r="AE213" s="3">
        <v>0.6</v>
      </c>
      <c r="AF213" s="3">
        <v>0</v>
      </c>
      <c r="AG213" s="3">
        <v>0</v>
      </c>
      <c r="AH213" s="3">
        <v>0.4</v>
      </c>
      <c r="AI213" t="s">
        <v>6066</v>
      </c>
      <c r="AJ213">
        <v>1285</v>
      </c>
      <c r="AK213" t="s">
        <v>6068</v>
      </c>
      <c r="AL213" t="s">
        <v>6069</v>
      </c>
      <c r="AM213" t="s">
        <v>6070</v>
      </c>
      <c r="AN213" s="3" t="s">
        <v>610</v>
      </c>
      <c r="AO213" s="3" t="s">
        <v>610</v>
      </c>
      <c r="AP213" s="3" t="s">
        <v>610</v>
      </c>
      <c r="AQ213" s="3" t="s">
        <v>610</v>
      </c>
      <c r="AR213" s="3" t="s">
        <v>610</v>
      </c>
      <c r="AS213" s="4">
        <v>-1E-4</v>
      </c>
      <c r="AT213" t="s">
        <v>610</v>
      </c>
      <c r="AU213" t="s">
        <v>610</v>
      </c>
      <c r="AV213" t="s">
        <v>610</v>
      </c>
      <c r="AW213" t="s">
        <v>2055</v>
      </c>
      <c r="AX213" t="s">
        <v>610</v>
      </c>
      <c r="AY213" t="s">
        <v>4624</v>
      </c>
      <c r="AZ213" t="s">
        <v>739</v>
      </c>
      <c r="BA213" t="s">
        <v>37622</v>
      </c>
      <c r="BB213" t="s">
        <v>36799</v>
      </c>
      <c r="BC213" t="s">
        <v>610</v>
      </c>
      <c r="BD213" t="s">
        <v>610</v>
      </c>
      <c r="BE213" t="s">
        <v>610</v>
      </c>
      <c r="BF213" t="s">
        <v>6077</v>
      </c>
      <c r="BG213" t="s">
        <v>6077</v>
      </c>
      <c r="BH213" t="s">
        <v>6078</v>
      </c>
      <c r="BI213" t="s">
        <v>6082</v>
      </c>
      <c r="BJ213" t="s">
        <v>6083</v>
      </c>
      <c r="BK213" t="s">
        <v>6093</v>
      </c>
      <c r="BL213" t="s">
        <v>6094</v>
      </c>
      <c r="BM213" s="3" t="s">
        <v>610</v>
      </c>
      <c r="BN213" t="s">
        <v>610</v>
      </c>
      <c r="BO213" t="s">
        <v>37670</v>
      </c>
      <c r="BP213" s="2" t="s">
        <v>610</v>
      </c>
      <c r="BQ213" s="2" t="s">
        <v>610</v>
      </c>
      <c r="BR213" s="2" t="s">
        <v>610</v>
      </c>
      <c r="BS213" s="2" t="s">
        <v>610</v>
      </c>
      <c r="BT213" t="s">
        <v>610</v>
      </c>
      <c r="BU213" t="s">
        <v>610</v>
      </c>
      <c r="BV213" t="s">
        <v>610</v>
      </c>
      <c r="BW213" t="s">
        <v>610</v>
      </c>
      <c r="BX213">
        <f>IF(ISNA(VLOOKUP(tbl_Countries[[#This Row],[name]],HDI!A:B,2,0)),0,VLOOKUP(tbl_Countries[[#This Row],[name]],HDI!A:B,2,0))</f>
        <v>0</v>
      </c>
    </row>
    <row r="214" spans="1:76" x14ac:dyDescent="0.25">
      <c r="A214" t="s">
        <v>11328</v>
      </c>
      <c r="B214" t="s">
        <v>37377</v>
      </c>
      <c r="C214" t="s">
        <v>37377</v>
      </c>
      <c r="D214" t="s">
        <v>2023</v>
      </c>
      <c r="E214" t="s">
        <v>44235</v>
      </c>
      <c r="F214">
        <f>VLOOKUP($B214,XY_MinMax!$A:$G,2,0)</f>
        <v>811.3</v>
      </c>
      <c r="G214">
        <f>VLOOKUP($B214,XY_MinMax!$A:$G,3,0)</f>
        <v>812.6</v>
      </c>
      <c r="H214">
        <f>VLOOKUP($B214,XY_MinMax!$A:$G,4,0)</f>
        <v>812</v>
      </c>
      <c r="I214">
        <f>VLOOKUP($B214,XY_MinMax!$A:$G,5,0)</f>
        <v>413.1</v>
      </c>
      <c r="J214">
        <f>VLOOKUP($B214,XY_MinMax!$A:$G,7,0)</f>
        <v>413.8</v>
      </c>
      <c r="K214">
        <f>VLOOKUP($B214,XY_MinMax!$A:$G,6,0)</f>
        <v>413.5</v>
      </c>
      <c r="L214">
        <f>tbl_Countries[[#This Row],[Xmax]]-tbl_Countries[[#This Row],[Xmin]]</f>
        <v>1.3000000000000682</v>
      </c>
      <c r="M214">
        <f>tbl_Countries[[#This Row],[Ymax]]-tbl_Countries[[#This Row],[Ymin]]</f>
        <v>0.69999999999998863</v>
      </c>
      <c r="N214" t="s">
        <v>11330</v>
      </c>
      <c r="O214" t="s">
        <v>11331</v>
      </c>
      <c r="P214" t="s">
        <v>11332</v>
      </c>
      <c r="Q214" t="s">
        <v>1192</v>
      </c>
      <c r="R214">
        <v>7.75</v>
      </c>
      <c r="S214">
        <v>7.75</v>
      </c>
      <c r="T214">
        <v>0</v>
      </c>
      <c r="U214" t="s">
        <v>11333</v>
      </c>
      <c r="V214" t="s">
        <v>610</v>
      </c>
      <c r="W214" t="s">
        <v>610</v>
      </c>
      <c r="X214" t="s">
        <v>11334</v>
      </c>
      <c r="Y214" t="s">
        <v>2202</v>
      </c>
      <c r="Z214" t="s">
        <v>11335</v>
      </c>
      <c r="AA214" t="s">
        <v>610</v>
      </c>
      <c r="AB214" t="s">
        <v>1201</v>
      </c>
      <c r="AC214" t="s">
        <v>11336</v>
      </c>
      <c r="AD214" s="3">
        <v>0</v>
      </c>
      <c r="AE214" s="3">
        <v>0</v>
      </c>
      <c r="AF214" s="3">
        <v>0</v>
      </c>
      <c r="AG214" s="3">
        <v>0</v>
      </c>
      <c r="AH214" s="3">
        <v>1</v>
      </c>
      <c r="AI214" t="s">
        <v>11339</v>
      </c>
      <c r="AJ214">
        <v>1440</v>
      </c>
      <c r="AK214" t="s">
        <v>610</v>
      </c>
      <c r="AL214" t="s">
        <v>610</v>
      </c>
      <c r="AM214" t="s">
        <v>610</v>
      </c>
      <c r="AN214" s="3" t="s">
        <v>610</v>
      </c>
      <c r="AO214" s="3" t="s">
        <v>610</v>
      </c>
      <c r="AP214" s="3" t="s">
        <v>610</v>
      </c>
      <c r="AQ214" s="3" t="s">
        <v>610</v>
      </c>
      <c r="AR214" s="3" t="s">
        <v>610</v>
      </c>
      <c r="AS214" s="4" t="s">
        <v>610</v>
      </c>
      <c r="AT214" t="s">
        <v>610</v>
      </c>
      <c r="AU214" t="s">
        <v>610</v>
      </c>
      <c r="AV214" t="s">
        <v>610</v>
      </c>
      <c r="AW214" t="s">
        <v>610</v>
      </c>
      <c r="AX214" t="s">
        <v>610</v>
      </c>
      <c r="AY214" t="s">
        <v>610</v>
      </c>
      <c r="AZ214" t="s">
        <v>610</v>
      </c>
      <c r="BA214" t="s">
        <v>37620</v>
      </c>
      <c r="BB214" t="s">
        <v>610</v>
      </c>
      <c r="BC214" t="s">
        <v>610</v>
      </c>
      <c r="BD214" t="s">
        <v>610</v>
      </c>
      <c r="BE214" t="s">
        <v>610</v>
      </c>
      <c r="BF214" t="s">
        <v>610</v>
      </c>
      <c r="BG214" t="s">
        <v>610</v>
      </c>
      <c r="BH214" t="s">
        <v>610</v>
      </c>
      <c r="BI214" t="s">
        <v>610</v>
      </c>
      <c r="BJ214" t="s">
        <v>610</v>
      </c>
      <c r="BK214" t="s">
        <v>610</v>
      </c>
      <c r="BL214" t="s">
        <v>610</v>
      </c>
      <c r="BM214" s="3" t="s">
        <v>610</v>
      </c>
      <c r="BN214" t="s">
        <v>610</v>
      </c>
      <c r="BO214" t="s">
        <v>610</v>
      </c>
      <c r="BP214" s="2" t="s">
        <v>610</v>
      </c>
      <c r="BQ214" s="2" t="s">
        <v>610</v>
      </c>
      <c r="BR214" s="2" t="s">
        <v>610</v>
      </c>
      <c r="BS214" s="2" t="s">
        <v>610</v>
      </c>
      <c r="BT214" t="s">
        <v>610</v>
      </c>
      <c r="BU214">
        <v>1</v>
      </c>
      <c r="BV214" t="s">
        <v>610</v>
      </c>
      <c r="BW214" t="s">
        <v>610</v>
      </c>
      <c r="BX214">
        <f>IF(ISNA(VLOOKUP(tbl_Countries[[#This Row],[name]],HDI!A:B,2,0)),0,VLOOKUP(tbl_Countries[[#This Row],[name]],HDI!A:B,2,0))</f>
        <v>0</v>
      </c>
    </row>
    <row r="215" spans="1:76" x14ac:dyDescent="0.25">
      <c r="A215" t="s">
        <v>22902</v>
      </c>
      <c r="B215" t="s">
        <v>37073</v>
      </c>
      <c r="C215" t="s">
        <v>37074</v>
      </c>
      <c r="D215" t="s">
        <v>2023</v>
      </c>
      <c r="E215" t="s">
        <v>44044</v>
      </c>
      <c r="F215">
        <f>VLOOKUP($B215,XY_MinMax!$A:$G,2,0)</f>
        <v>197.1</v>
      </c>
      <c r="G215">
        <f>VLOOKUP($B215,XY_MinMax!$A:$G,3,0)</f>
        <v>197.3</v>
      </c>
      <c r="H215">
        <f>VLOOKUP($B215,XY_MinMax!$A:$G,4,0)</f>
        <v>197.2</v>
      </c>
      <c r="I215">
        <f>VLOOKUP($B215,XY_MinMax!$A:$G,5,0)</f>
        <v>431.8</v>
      </c>
      <c r="J215">
        <f>VLOOKUP($B215,XY_MinMax!$A:$G,7,0)</f>
        <v>431.9</v>
      </c>
      <c r="K215">
        <f>VLOOKUP($B215,XY_MinMax!$A:$G,6,0)</f>
        <v>431.8</v>
      </c>
      <c r="L215">
        <f>tbl_Countries[[#This Row],[Xmax]]-tbl_Countries[[#This Row],[Xmin]]</f>
        <v>0.20000000000001705</v>
      </c>
      <c r="M215">
        <f>tbl_Countries[[#This Row],[Ymax]]-tbl_Countries[[#This Row],[Ymin]]</f>
        <v>9.9999999999965894E-2</v>
      </c>
      <c r="N215" t="s">
        <v>22904</v>
      </c>
      <c r="O215" t="s">
        <v>22905</v>
      </c>
      <c r="P215" t="s">
        <v>22906</v>
      </c>
      <c r="Q215" t="s">
        <v>2607</v>
      </c>
      <c r="R215">
        <v>6</v>
      </c>
      <c r="S215">
        <v>6</v>
      </c>
      <c r="T215">
        <v>0</v>
      </c>
      <c r="U215" t="s">
        <v>22907</v>
      </c>
      <c r="V215" t="s">
        <v>610</v>
      </c>
      <c r="W215" t="s">
        <v>610</v>
      </c>
      <c r="X215" t="s">
        <v>22908</v>
      </c>
      <c r="Y215" t="s">
        <v>22909</v>
      </c>
      <c r="Z215" t="s">
        <v>22910</v>
      </c>
      <c r="AA215" t="s">
        <v>610</v>
      </c>
      <c r="AB215" t="s">
        <v>2028</v>
      </c>
      <c r="AC215" t="s">
        <v>22911</v>
      </c>
      <c r="AD215" s="3">
        <v>0</v>
      </c>
      <c r="AE215" s="3">
        <v>0</v>
      </c>
      <c r="AF215" s="3">
        <v>0</v>
      </c>
      <c r="AG215" s="3">
        <v>0</v>
      </c>
      <c r="AH215" s="3">
        <v>1</v>
      </c>
      <c r="AI215" t="s">
        <v>22914</v>
      </c>
      <c r="AJ215">
        <v>0</v>
      </c>
      <c r="AK215" t="s">
        <v>610</v>
      </c>
      <c r="AL215" t="s">
        <v>610</v>
      </c>
      <c r="AM215" t="s">
        <v>610</v>
      </c>
      <c r="AN215" s="3" t="s">
        <v>610</v>
      </c>
      <c r="AO215" s="3" t="s">
        <v>610</v>
      </c>
      <c r="AP215" s="3" t="s">
        <v>610</v>
      </c>
      <c r="AQ215" s="3" t="s">
        <v>610</v>
      </c>
      <c r="AR215" s="3" t="s">
        <v>610</v>
      </c>
      <c r="AS215" s="4" t="s">
        <v>610</v>
      </c>
      <c r="AT215" t="s">
        <v>610</v>
      </c>
      <c r="AU215" t="s">
        <v>610</v>
      </c>
      <c r="AV215" t="s">
        <v>610</v>
      </c>
      <c r="AW215" t="s">
        <v>610</v>
      </c>
      <c r="AX215" t="s">
        <v>610</v>
      </c>
      <c r="AY215" t="s">
        <v>610</v>
      </c>
      <c r="AZ215" t="s">
        <v>610</v>
      </c>
      <c r="BA215" t="s">
        <v>22917</v>
      </c>
      <c r="BB215" t="s">
        <v>610</v>
      </c>
      <c r="BC215" t="s">
        <v>610</v>
      </c>
      <c r="BD215" t="s">
        <v>610</v>
      </c>
      <c r="BE215" t="s">
        <v>610</v>
      </c>
      <c r="BF215" t="s">
        <v>610</v>
      </c>
      <c r="BG215" t="s">
        <v>610</v>
      </c>
      <c r="BH215" t="s">
        <v>610</v>
      </c>
      <c r="BI215" t="s">
        <v>610</v>
      </c>
      <c r="BJ215" t="s">
        <v>610</v>
      </c>
      <c r="BK215" t="s">
        <v>5341</v>
      </c>
      <c r="BL215" t="s">
        <v>610</v>
      </c>
      <c r="BM215" s="3" t="s">
        <v>610</v>
      </c>
      <c r="BN215" t="s">
        <v>610</v>
      </c>
      <c r="BO215" t="s">
        <v>610</v>
      </c>
      <c r="BP215" s="2" t="s">
        <v>610</v>
      </c>
      <c r="BQ215" s="2" t="s">
        <v>610</v>
      </c>
      <c r="BR215" s="2" t="s">
        <v>610</v>
      </c>
      <c r="BS215" s="2" t="s">
        <v>610</v>
      </c>
      <c r="BT215" t="s">
        <v>610</v>
      </c>
      <c r="BU215" t="s">
        <v>610</v>
      </c>
      <c r="BV215" t="s">
        <v>610</v>
      </c>
      <c r="BW215" t="s">
        <v>610</v>
      </c>
      <c r="BX215">
        <f>IF(ISNA(VLOOKUP(tbl_Countries[[#This Row],[name]],HDI!A:B,2,0)),0,VLOOKUP(tbl_Countries[[#This Row],[name]],HDI!A:B,2,0))</f>
        <v>0</v>
      </c>
    </row>
    <row r="216" spans="1:76" x14ac:dyDescent="0.25">
      <c r="A216" t="s">
        <v>32361</v>
      </c>
      <c r="B216" t="s">
        <v>37335</v>
      </c>
      <c r="C216" t="s">
        <v>37335</v>
      </c>
      <c r="D216" t="s">
        <v>8459</v>
      </c>
      <c r="E216" t="s">
        <v>44214</v>
      </c>
      <c r="F216">
        <f>VLOOKUP($B216,XY_MinMax!$A:$G,2,0)</f>
        <v>292</v>
      </c>
      <c r="G216">
        <f>VLOOKUP($B216,XY_MinMax!$A:$G,3,0)</f>
        <v>292.10000000000002</v>
      </c>
      <c r="H216">
        <f>VLOOKUP($B216,XY_MinMax!$A:$G,4,0)</f>
        <v>292.10000000000002</v>
      </c>
      <c r="I216">
        <f>VLOOKUP($B216,XY_MinMax!$A:$G,5,0)</f>
        <v>408.6</v>
      </c>
      <c r="J216">
        <f>VLOOKUP($B216,XY_MinMax!$A:$G,7,0)</f>
        <v>408.8</v>
      </c>
      <c r="K216">
        <f>VLOOKUP($B216,XY_MinMax!$A:$G,6,0)</f>
        <v>408.7</v>
      </c>
      <c r="L216">
        <f>tbl_Countries[[#This Row],[Xmax]]-tbl_Countries[[#This Row],[Xmin]]</f>
        <v>0.10000000000002274</v>
      </c>
      <c r="M216">
        <f>tbl_Countries[[#This Row],[Ymax]]-tbl_Countries[[#This Row],[Ymin]]</f>
        <v>0.19999999999998863</v>
      </c>
      <c r="N216" t="s">
        <v>37617</v>
      </c>
      <c r="O216" t="s">
        <v>32364</v>
      </c>
      <c r="P216" t="s">
        <v>32365</v>
      </c>
      <c r="Q216" t="s">
        <v>608</v>
      </c>
      <c r="R216">
        <v>5.4</v>
      </c>
      <c r="S216">
        <v>5.4</v>
      </c>
      <c r="T216">
        <v>0</v>
      </c>
      <c r="U216" t="s">
        <v>32366</v>
      </c>
      <c r="V216" t="s">
        <v>610</v>
      </c>
      <c r="W216" t="s">
        <v>610</v>
      </c>
      <c r="X216" t="s">
        <v>26131</v>
      </c>
      <c r="Y216" t="s">
        <v>32367</v>
      </c>
      <c r="Z216" t="s">
        <v>32368</v>
      </c>
      <c r="AA216" t="s">
        <v>610</v>
      </c>
      <c r="AB216" t="s">
        <v>614</v>
      </c>
      <c r="AC216" t="s">
        <v>32369</v>
      </c>
      <c r="AD216" s="3">
        <v>0</v>
      </c>
      <c r="AE216" s="3">
        <v>0</v>
      </c>
      <c r="AF216" s="3">
        <v>0</v>
      </c>
      <c r="AG216" s="3">
        <v>0</v>
      </c>
      <c r="AH216" s="3">
        <v>1</v>
      </c>
      <c r="AI216" t="s">
        <v>32373</v>
      </c>
      <c r="AJ216">
        <v>0</v>
      </c>
      <c r="AK216" t="s">
        <v>610</v>
      </c>
      <c r="AL216" t="s">
        <v>610</v>
      </c>
      <c r="AM216" t="s">
        <v>610</v>
      </c>
      <c r="AN216" s="3" t="s">
        <v>610</v>
      </c>
      <c r="AO216" s="3" t="s">
        <v>610</v>
      </c>
      <c r="AP216" s="3" t="s">
        <v>610</v>
      </c>
      <c r="AQ216" s="3" t="s">
        <v>610</v>
      </c>
      <c r="AR216" s="3" t="s">
        <v>610</v>
      </c>
      <c r="AS216" s="4" t="s">
        <v>610</v>
      </c>
      <c r="AT216" t="s">
        <v>610</v>
      </c>
      <c r="AU216" t="s">
        <v>610</v>
      </c>
      <c r="AV216" t="s">
        <v>610</v>
      </c>
      <c r="AW216" t="s">
        <v>610</v>
      </c>
      <c r="AX216" t="s">
        <v>610</v>
      </c>
      <c r="AY216" t="s">
        <v>610</v>
      </c>
      <c r="AZ216" t="s">
        <v>739</v>
      </c>
      <c r="BA216" t="s">
        <v>37618</v>
      </c>
      <c r="BB216" t="s">
        <v>610</v>
      </c>
      <c r="BC216" t="s">
        <v>610</v>
      </c>
      <c r="BD216" t="s">
        <v>610</v>
      </c>
      <c r="BE216" t="s">
        <v>610</v>
      </c>
      <c r="BF216" t="s">
        <v>610</v>
      </c>
      <c r="BG216" t="s">
        <v>610</v>
      </c>
      <c r="BH216" t="s">
        <v>610</v>
      </c>
      <c r="BI216" t="s">
        <v>610</v>
      </c>
      <c r="BJ216" t="s">
        <v>610</v>
      </c>
      <c r="BK216" t="s">
        <v>2210</v>
      </c>
      <c r="BL216" t="s">
        <v>610</v>
      </c>
      <c r="BM216" s="3" t="s">
        <v>610</v>
      </c>
      <c r="BN216" t="s">
        <v>610</v>
      </c>
      <c r="BO216" t="s">
        <v>610</v>
      </c>
      <c r="BP216" s="2" t="s">
        <v>610</v>
      </c>
      <c r="BQ216" s="2" t="s">
        <v>610</v>
      </c>
      <c r="BR216" s="2" t="s">
        <v>610</v>
      </c>
      <c r="BS216" s="2" t="s">
        <v>610</v>
      </c>
      <c r="BT216" t="s">
        <v>610</v>
      </c>
      <c r="BU216" t="s">
        <v>610</v>
      </c>
      <c r="BV216" t="s">
        <v>610</v>
      </c>
      <c r="BW216" t="s">
        <v>610</v>
      </c>
      <c r="BX216">
        <f>IF(ISNA(VLOOKUP(tbl_Countries[[#This Row],[name]],HDI!A:B,2,0)),0,VLOOKUP(tbl_Countries[[#This Row],[name]],HDI!A:B,2,0))</f>
        <v>0</v>
      </c>
    </row>
    <row r="217" spans="1:76" x14ac:dyDescent="0.25">
      <c r="A217" t="s">
        <v>11343</v>
      </c>
      <c r="B217" t="s">
        <v>37378</v>
      </c>
      <c r="C217" t="s">
        <v>37378</v>
      </c>
      <c r="D217" t="s">
        <v>5762</v>
      </c>
      <c r="E217" t="s">
        <v>44236</v>
      </c>
      <c r="F217">
        <f>VLOOKUP($B217,XY_MinMax!$A:$G,2,0)</f>
        <v>816.7</v>
      </c>
      <c r="G217">
        <f>VLOOKUP($B217,XY_MinMax!$A:$G,3,0)</f>
        <v>816.9</v>
      </c>
      <c r="H217">
        <f>VLOOKUP($B217,XY_MinMax!$A:$G,4,0)</f>
        <v>816.8</v>
      </c>
      <c r="I217">
        <f>VLOOKUP($B217,XY_MinMax!$A:$G,5,0)</f>
        <v>429.6</v>
      </c>
      <c r="J217">
        <f>VLOOKUP($B217,XY_MinMax!$A:$G,7,0)</f>
        <v>429.8</v>
      </c>
      <c r="K217">
        <f>VLOOKUP($B217,XY_MinMax!$A:$G,6,0)</f>
        <v>429.7</v>
      </c>
      <c r="L217">
        <f>tbl_Countries[[#This Row],[Xmax]]-tbl_Countries[[#This Row],[Xmin]]</f>
        <v>0.19999999999993179</v>
      </c>
      <c r="M217">
        <f>tbl_Countries[[#This Row],[Ymax]]-tbl_Countries[[#This Row],[Ymin]]</f>
        <v>0.19999999999998863</v>
      </c>
      <c r="N217" t="s">
        <v>11345</v>
      </c>
      <c r="O217" t="s">
        <v>11346</v>
      </c>
      <c r="P217" t="s">
        <v>11347</v>
      </c>
      <c r="Q217" t="s">
        <v>1192</v>
      </c>
      <c r="R217">
        <v>5</v>
      </c>
      <c r="S217">
        <v>5</v>
      </c>
      <c r="T217">
        <v>0</v>
      </c>
      <c r="U217" t="s">
        <v>11348</v>
      </c>
      <c r="V217" t="s">
        <v>610</v>
      </c>
      <c r="W217" t="s">
        <v>610</v>
      </c>
      <c r="X217" t="s">
        <v>11349</v>
      </c>
      <c r="Y217" t="s">
        <v>2202</v>
      </c>
      <c r="Z217" t="s">
        <v>11350</v>
      </c>
      <c r="AA217" t="s">
        <v>610</v>
      </c>
      <c r="AB217" t="s">
        <v>1201</v>
      </c>
      <c r="AC217" t="s">
        <v>11351</v>
      </c>
      <c r="AD217" s="3">
        <v>0</v>
      </c>
      <c r="AE217" s="3">
        <v>0</v>
      </c>
      <c r="AF217" s="3">
        <v>0</v>
      </c>
      <c r="AG217" s="3">
        <v>0</v>
      </c>
      <c r="AH217" s="3">
        <v>1</v>
      </c>
      <c r="AI217" t="s">
        <v>11354</v>
      </c>
      <c r="AJ217">
        <v>0</v>
      </c>
      <c r="AK217" t="s">
        <v>610</v>
      </c>
      <c r="AL217" t="s">
        <v>610</v>
      </c>
      <c r="AM217" t="s">
        <v>610</v>
      </c>
      <c r="AN217" s="3" t="s">
        <v>610</v>
      </c>
      <c r="AO217" s="3" t="s">
        <v>610</v>
      </c>
      <c r="AP217" s="3" t="s">
        <v>610</v>
      </c>
      <c r="AQ217" s="3" t="s">
        <v>610</v>
      </c>
      <c r="AR217" s="3" t="s">
        <v>610</v>
      </c>
      <c r="AS217" s="4" t="s">
        <v>610</v>
      </c>
      <c r="AT217" t="s">
        <v>610</v>
      </c>
      <c r="AU217" t="s">
        <v>610</v>
      </c>
      <c r="AV217" t="s">
        <v>610</v>
      </c>
      <c r="AW217" t="s">
        <v>610</v>
      </c>
      <c r="AX217" t="s">
        <v>610</v>
      </c>
      <c r="AY217" t="s">
        <v>610</v>
      </c>
      <c r="AZ217" t="s">
        <v>610</v>
      </c>
      <c r="BA217" t="s">
        <v>11355</v>
      </c>
      <c r="BB217" t="s">
        <v>610</v>
      </c>
      <c r="BC217" t="s">
        <v>610</v>
      </c>
      <c r="BD217" t="s">
        <v>610</v>
      </c>
      <c r="BE217" t="s">
        <v>610</v>
      </c>
      <c r="BF217" t="s">
        <v>610</v>
      </c>
      <c r="BG217" t="s">
        <v>610</v>
      </c>
      <c r="BH217" t="s">
        <v>610</v>
      </c>
      <c r="BI217" t="s">
        <v>610</v>
      </c>
      <c r="BJ217" t="s">
        <v>610</v>
      </c>
      <c r="BK217" t="s">
        <v>610</v>
      </c>
      <c r="BL217" t="s">
        <v>610</v>
      </c>
      <c r="BM217" s="3" t="s">
        <v>610</v>
      </c>
      <c r="BN217" t="s">
        <v>610</v>
      </c>
      <c r="BO217" t="s">
        <v>610</v>
      </c>
      <c r="BP217" s="2" t="s">
        <v>610</v>
      </c>
      <c r="BQ217" s="2" t="s">
        <v>610</v>
      </c>
      <c r="BR217" s="2" t="s">
        <v>610</v>
      </c>
      <c r="BS217" s="2" t="s">
        <v>610</v>
      </c>
      <c r="BT217" t="s">
        <v>610</v>
      </c>
      <c r="BU217">
        <v>4</v>
      </c>
      <c r="BV217" t="s">
        <v>610</v>
      </c>
      <c r="BW217" t="s">
        <v>610</v>
      </c>
      <c r="BX217">
        <f>IF(ISNA(VLOOKUP(tbl_Countries[[#This Row],[name]],HDI!A:B,2,0)),0,VLOOKUP(tbl_Countries[[#This Row],[name]],HDI!A:B,2,0))</f>
        <v>0</v>
      </c>
    </row>
    <row r="218" spans="1:76" x14ac:dyDescent="0.25">
      <c r="A218" t="s">
        <v>1595</v>
      </c>
      <c r="B218" t="s">
        <v>37362</v>
      </c>
      <c r="C218" t="s">
        <v>37363</v>
      </c>
      <c r="D218" t="s">
        <v>315</v>
      </c>
      <c r="E218" t="s">
        <v>44226</v>
      </c>
      <c r="F218">
        <f>VLOOKUP($B218,XY_MinMax!$A:$G,2,0)</f>
        <v>534.4</v>
      </c>
      <c r="G218">
        <f>VLOOKUP($B218,XY_MinMax!$A:$G,3,0)</f>
        <v>534.6</v>
      </c>
      <c r="H218">
        <f>VLOOKUP($B218,XY_MinMax!$A:$G,4,0)</f>
        <v>534.5</v>
      </c>
      <c r="I218">
        <f>VLOOKUP($B218,XY_MinMax!$A:$G,5,0)</f>
        <v>332.3</v>
      </c>
      <c r="J218">
        <f>VLOOKUP($B218,XY_MinMax!$A:$G,7,0)</f>
        <v>332.5</v>
      </c>
      <c r="K218">
        <f>VLOOKUP($B218,XY_MinMax!$A:$G,6,0)</f>
        <v>332.4</v>
      </c>
      <c r="L218">
        <f>tbl_Countries[[#This Row],[Xmax]]-tbl_Countries[[#This Row],[Xmin]]</f>
        <v>0.20000000000004547</v>
      </c>
      <c r="M218">
        <f>tbl_Countries[[#This Row],[Ymax]]-tbl_Countries[[#This Row],[Ymin]]</f>
        <v>0.19999999999998863</v>
      </c>
      <c r="N218" t="s">
        <v>37623</v>
      </c>
      <c r="O218" t="s">
        <v>1567</v>
      </c>
      <c r="P218" t="s">
        <v>1568</v>
      </c>
      <c r="Q218" t="s">
        <v>315</v>
      </c>
      <c r="R218">
        <v>0.44</v>
      </c>
      <c r="S218">
        <v>0.44</v>
      </c>
      <c r="T218">
        <v>0</v>
      </c>
      <c r="U218" t="s">
        <v>1569</v>
      </c>
      <c r="V218" t="s">
        <v>1570</v>
      </c>
      <c r="W218" t="s">
        <v>1571</v>
      </c>
      <c r="X218" t="s">
        <v>1572</v>
      </c>
      <c r="Y218" t="s">
        <v>1573</v>
      </c>
      <c r="Z218" t="s">
        <v>1574</v>
      </c>
      <c r="AA218" t="s">
        <v>610</v>
      </c>
      <c r="AB218" t="s">
        <v>36326</v>
      </c>
      <c r="AC218" t="s">
        <v>1575</v>
      </c>
      <c r="AD218" s="3">
        <v>0</v>
      </c>
      <c r="AE218" s="3">
        <v>0</v>
      </c>
      <c r="AF218" s="3">
        <v>0</v>
      </c>
      <c r="AG218" s="3">
        <v>0</v>
      </c>
      <c r="AH218" s="3">
        <v>1</v>
      </c>
      <c r="AI218" t="s">
        <v>36327</v>
      </c>
      <c r="AJ218">
        <v>1000</v>
      </c>
      <c r="AK218" t="s">
        <v>678</v>
      </c>
      <c r="AL218" t="s">
        <v>678</v>
      </c>
      <c r="AM218" t="s">
        <v>1583</v>
      </c>
      <c r="AN218" s="3" t="s">
        <v>610</v>
      </c>
      <c r="AO218" s="3" t="s">
        <v>610</v>
      </c>
      <c r="AP218" s="3" t="s">
        <v>610</v>
      </c>
      <c r="AQ218" s="3" t="s">
        <v>610</v>
      </c>
      <c r="AR218" s="3" t="s">
        <v>610</v>
      </c>
      <c r="AS218" s="4">
        <v>0</v>
      </c>
      <c r="AT218" t="s">
        <v>610</v>
      </c>
      <c r="AU218" t="s">
        <v>610</v>
      </c>
      <c r="AV218" t="s">
        <v>610</v>
      </c>
      <c r="AW218" t="s">
        <v>1587</v>
      </c>
      <c r="AX218" t="s">
        <v>1589</v>
      </c>
      <c r="AY218" t="s">
        <v>610</v>
      </c>
      <c r="AZ218" t="s">
        <v>739</v>
      </c>
      <c r="BA218" t="s">
        <v>37624</v>
      </c>
      <c r="BB218" t="s">
        <v>37625</v>
      </c>
      <c r="BC218" t="s">
        <v>1595</v>
      </c>
      <c r="BD218" t="s">
        <v>1568</v>
      </c>
      <c r="BE218" t="s">
        <v>412</v>
      </c>
      <c r="BF218" t="s">
        <v>678</v>
      </c>
      <c r="BG218" t="s">
        <v>1596</v>
      </c>
      <c r="BH218" t="s">
        <v>47106</v>
      </c>
      <c r="BI218" t="s">
        <v>1603</v>
      </c>
      <c r="BJ218" t="s">
        <v>1604</v>
      </c>
      <c r="BK218" t="s">
        <v>36328</v>
      </c>
      <c r="BL218" t="s">
        <v>1624</v>
      </c>
      <c r="BM218" s="3" t="s">
        <v>610</v>
      </c>
      <c r="BN218" t="s">
        <v>610</v>
      </c>
      <c r="BO218" t="s">
        <v>37628</v>
      </c>
      <c r="BP218" s="2" t="s">
        <v>610</v>
      </c>
      <c r="BQ218" s="2" t="s">
        <v>610</v>
      </c>
      <c r="BR218" s="2" t="s">
        <v>610</v>
      </c>
      <c r="BS218" s="2" t="s">
        <v>610</v>
      </c>
      <c r="BT218" t="s">
        <v>610</v>
      </c>
      <c r="BU218" t="s">
        <v>610</v>
      </c>
      <c r="BV218" t="s">
        <v>610</v>
      </c>
      <c r="BW218" t="s">
        <v>610</v>
      </c>
      <c r="BX218">
        <f>IF(ISNA(VLOOKUP(tbl_Countries[[#This Row],[name]],HDI!A:B,2,0)),0,VLOOKUP(tbl_Countries[[#This Row],[name]],HDI!A:B,2,0))</f>
        <v>0</v>
      </c>
    </row>
    <row r="219" spans="1:76" x14ac:dyDescent="0.25">
      <c r="A219" t="s">
        <v>37047</v>
      </c>
      <c r="B219" t="s">
        <v>30997</v>
      </c>
      <c r="C219" t="s">
        <v>37048</v>
      </c>
      <c r="D219" s="13" t="s">
        <v>1641</v>
      </c>
      <c r="E219" t="s">
        <v>44027</v>
      </c>
      <c r="F219">
        <f>VLOOKUP($B219,XY_MinMax!$A:$G,2,0)</f>
        <v>484.7</v>
      </c>
      <c r="G219">
        <f>VLOOKUP($B219,XY_MinMax!$A:$G,3,0)</f>
        <v>506.7</v>
      </c>
      <c r="H219">
        <f>VLOOKUP($B219,XY_MinMax!$A:$G,4,0)</f>
        <v>495.2</v>
      </c>
      <c r="I219">
        <f>VLOOKUP($B219,XY_MinMax!$A:$G,5,0)</f>
        <v>418.3</v>
      </c>
      <c r="J219">
        <f>VLOOKUP($B219,XY_MinMax!$A:$G,7,0)</f>
        <v>434.3</v>
      </c>
      <c r="K219">
        <f>VLOOKUP($B219,XY_MinMax!$A:$G,6,0)</f>
        <v>426.3</v>
      </c>
      <c r="L219">
        <f>tbl_Countries[[#This Row],[Xmax]]-tbl_Countries[[#This Row],[Xmin]]</f>
        <v>22</v>
      </c>
      <c r="M219">
        <f>tbl_Countries[[#This Row],[Ymax]]-tbl_Countries[[#This Row],[Ymin]]</f>
        <v>16</v>
      </c>
      <c r="N219" t="s">
        <v>47089</v>
      </c>
      <c r="O219" t="s">
        <v>28775</v>
      </c>
      <c r="P219" t="s">
        <v>28776</v>
      </c>
      <c r="Q219" t="s">
        <v>1641</v>
      </c>
      <c r="R219">
        <v>2344858</v>
      </c>
      <c r="S219">
        <v>2267048</v>
      </c>
      <c r="T219">
        <v>77810</v>
      </c>
      <c r="U219" t="s">
        <v>28777</v>
      </c>
      <c r="V219" t="s">
        <v>28778</v>
      </c>
      <c r="W219" t="s">
        <v>44280</v>
      </c>
      <c r="X219" t="s">
        <v>3495</v>
      </c>
      <c r="Y219" t="s">
        <v>28780</v>
      </c>
      <c r="Z219" t="s">
        <v>28781</v>
      </c>
      <c r="AA219" t="s">
        <v>28782</v>
      </c>
      <c r="AB219" t="s">
        <v>1649</v>
      </c>
      <c r="AC219" t="s">
        <v>28783</v>
      </c>
      <c r="AD219" s="3">
        <v>3.1E-2</v>
      </c>
      <c r="AE219" s="3">
        <v>3.0000000000000001E-3</v>
      </c>
      <c r="AF219" s="3">
        <v>0.08</v>
      </c>
      <c r="AG219" s="3">
        <v>0.67900000000000005</v>
      </c>
      <c r="AH219" s="3">
        <v>0.20699999999999999</v>
      </c>
      <c r="AI219" t="s">
        <v>47090</v>
      </c>
      <c r="AJ219">
        <v>85281024</v>
      </c>
      <c r="AK219" t="s">
        <v>28624</v>
      </c>
      <c r="AL219" t="s">
        <v>28625</v>
      </c>
      <c r="AM219" t="s">
        <v>28790</v>
      </c>
      <c r="AN219" s="3">
        <v>0.41249999999999998</v>
      </c>
      <c r="AO219" s="3">
        <v>0.21460000000000001</v>
      </c>
      <c r="AP219" s="3">
        <v>0.30959999999999999</v>
      </c>
      <c r="AQ219" s="3">
        <v>3.6299999999999999E-2</v>
      </c>
      <c r="AR219" s="3">
        <v>2.69E-2</v>
      </c>
      <c r="AS219" s="3">
        <v>2.3300000000000001E-2</v>
      </c>
      <c r="AT219" t="s">
        <v>28803</v>
      </c>
      <c r="AU219" t="s">
        <v>4697</v>
      </c>
      <c r="AV219" t="s">
        <v>10906</v>
      </c>
      <c r="AW219" t="s">
        <v>28804</v>
      </c>
      <c r="AX219" t="s">
        <v>28806</v>
      </c>
      <c r="AY219" t="s">
        <v>28811</v>
      </c>
      <c r="AZ219" t="s">
        <v>12576</v>
      </c>
      <c r="BA219" t="s">
        <v>28828</v>
      </c>
      <c r="BB219" t="s">
        <v>6551</v>
      </c>
      <c r="BC219" t="s">
        <v>28829</v>
      </c>
      <c r="BD219" t="s">
        <v>28830</v>
      </c>
      <c r="BE219" t="s">
        <v>412</v>
      </c>
      <c r="BF219" t="s">
        <v>28831</v>
      </c>
      <c r="BG219" t="s">
        <v>28832</v>
      </c>
      <c r="BH219" t="s">
        <v>28833</v>
      </c>
      <c r="BI219" t="s">
        <v>28838</v>
      </c>
      <c r="BJ219" t="s">
        <v>28839</v>
      </c>
      <c r="BK219" t="s">
        <v>44285</v>
      </c>
      <c r="BL219" t="s">
        <v>28858</v>
      </c>
      <c r="BM219" s="3">
        <v>3.4000000000000002E-2</v>
      </c>
      <c r="BN219" t="s">
        <v>27880</v>
      </c>
      <c r="BO219" t="s">
        <v>28897</v>
      </c>
      <c r="BP219" s="2" t="s">
        <v>28904</v>
      </c>
      <c r="BQ219" s="2" t="s">
        <v>772</v>
      </c>
      <c r="BR219" s="2" t="s">
        <v>28905</v>
      </c>
      <c r="BS219" s="2" t="s">
        <v>772</v>
      </c>
      <c r="BT219" t="s">
        <v>28909</v>
      </c>
      <c r="BU219">
        <v>198</v>
      </c>
      <c r="BV219">
        <v>4007</v>
      </c>
      <c r="BW219">
        <v>152373</v>
      </c>
      <c r="BX219">
        <f>IF(ISNA(VLOOKUP(tbl_Countries[[#This Row],[name]],HDI!A:B,2,0)),0,VLOOKUP(tbl_Countries[[#This Row],[name]],HDI!A:B,2,0))</f>
        <v>0.45200000000000001</v>
      </c>
    </row>
    <row r="220" spans="1:76" x14ac:dyDescent="0.25">
      <c r="A220" t="s">
        <v>37055</v>
      </c>
      <c r="B220" t="s">
        <v>28289</v>
      </c>
      <c r="C220" t="s">
        <v>37056</v>
      </c>
      <c r="D220" s="13" t="s">
        <v>1641</v>
      </c>
      <c r="E220" t="s">
        <v>44032</v>
      </c>
      <c r="F220">
        <f>VLOOKUP($B220,XY_MinMax!$A:$G,2,0)</f>
        <v>533.79999999999995</v>
      </c>
      <c r="G220">
        <f>VLOOKUP($B220,XY_MinMax!$A:$G,3,0)</f>
        <v>586.79999999999995</v>
      </c>
      <c r="H220">
        <f>VLOOKUP($B220,XY_MinMax!$A:$G,4,0)</f>
        <v>565.6</v>
      </c>
      <c r="I220">
        <f>VLOOKUP($B220,XY_MinMax!$A:$G,5,0)</f>
        <v>445.7</v>
      </c>
      <c r="J220">
        <f>VLOOKUP($B220,XY_MinMax!$A:$G,7,0)</f>
        <v>498.2</v>
      </c>
      <c r="K220">
        <f>VLOOKUP($B220,XY_MinMax!$A:$G,6,0)</f>
        <v>468.5</v>
      </c>
      <c r="L220">
        <f>tbl_Countries[[#This Row],[Xmax]]-tbl_Countries[[#This Row],[Xmin]]</f>
        <v>53</v>
      </c>
      <c r="M220">
        <f>tbl_Countries[[#This Row],[Ymax]]-tbl_Countries[[#This Row],[Ymin]]</f>
        <v>52.5</v>
      </c>
      <c r="N220" t="s">
        <v>47100</v>
      </c>
      <c r="O220" t="s">
        <v>46469</v>
      </c>
      <c r="P220" t="s">
        <v>46470</v>
      </c>
      <c r="Q220" t="s">
        <v>1641</v>
      </c>
      <c r="R220">
        <v>274200</v>
      </c>
      <c r="S220">
        <v>273800</v>
      </c>
      <c r="T220">
        <v>400</v>
      </c>
      <c r="U220" t="s">
        <v>46474</v>
      </c>
      <c r="V220" t="s">
        <v>46475</v>
      </c>
      <c r="W220" t="s">
        <v>46476</v>
      </c>
      <c r="X220" t="s">
        <v>1572</v>
      </c>
      <c r="Y220" t="s">
        <v>47091</v>
      </c>
      <c r="Z220" t="s">
        <v>47101</v>
      </c>
      <c r="AA220" t="s">
        <v>46479</v>
      </c>
      <c r="AB220" t="s">
        <v>46480</v>
      </c>
      <c r="AC220" t="s">
        <v>46481</v>
      </c>
      <c r="AD220" s="3">
        <v>0.22</v>
      </c>
      <c r="AE220" s="3">
        <v>0.37</v>
      </c>
      <c r="AF220" s="3">
        <v>0.21929999999999999</v>
      </c>
      <c r="AG220" s="3">
        <v>0.193</v>
      </c>
      <c r="AH220" s="3">
        <v>0.36499999999999999</v>
      </c>
      <c r="AI220" t="s">
        <v>46494</v>
      </c>
      <c r="AJ220">
        <v>19742715</v>
      </c>
      <c r="AK220" t="s">
        <v>46496</v>
      </c>
      <c r="AL220" t="s">
        <v>46497</v>
      </c>
      <c r="AM220" t="s">
        <v>46498</v>
      </c>
      <c r="AN220" s="3">
        <v>0.44280000000000003</v>
      </c>
      <c r="AO220" s="3">
        <v>0.2019</v>
      </c>
      <c r="AP220" s="3">
        <v>0.28820000000000001</v>
      </c>
      <c r="AQ220" s="3">
        <v>3.5499999999999997E-2</v>
      </c>
      <c r="AR220" s="3">
        <v>3.1600000000000003E-2</v>
      </c>
      <c r="AS220" s="3">
        <v>2.76E-2</v>
      </c>
      <c r="AT220" t="s">
        <v>10753</v>
      </c>
      <c r="AU220" t="s">
        <v>30736</v>
      </c>
      <c r="AV220" t="s">
        <v>45974</v>
      </c>
      <c r="AW220" t="s">
        <v>46510</v>
      </c>
      <c r="AX220" t="s">
        <v>46512</v>
      </c>
      <c r="AY220" t="s">
        <v>46518</v>
      </c>
      <c r="AZ220" t="s">
        <v>15869</v>
      </c>
      <c r="BA220" t="s">
        <v>46529</v>
      </c>
      <c r="BB220" t="s">
        <v>1726</v>
      </c>
      <c r="BC220" t="s">
        <v>39028</v>
      </c>
      <c r="BD220" t="s">
        <v>46530</v>
      </c>
      <c r="BE220" t="s">
        <v>2174</v>
      </c>
      <c r="BF220" t="s">
        <v>46531</v>
      </c>
      <c r="BG220" t="s">
        <v>46532</v>
      </c>
      <c r="BH220" t="s">
        <v>46533</v>
      </c>
      <c r="BI220" t="s">
        <v>46538</v>
      </c>
      <c r="BJ220" t="s">
        <v>46539</v>
      </c>
      <c r="BK220" t="s">
        <v>46559</v>
      </c>
      <c r="BL220" t="s">
        <v>46560</v>
      </c>
      <c r="BM220" s="3">
        <v>6.4000000000000001E-2</v>
      </c>
      <c r="BN220" t="s">
        <v>6580</v>
      </c>
      <c r="BO220" t="s">
        <v>6618</v>
      </c>
      <c r="BP220" s="2" t="s">
        <v>15054</v>
      </c>
      <c r="BQ220" s="2" t="s">
        <v>772</v>
      </c>
      <c r="BR220" s="2" t="s">
        <v>3246</v>
      </c>
      <c r="BS220" s="2" t="s">
        <v>17417</v>
      </c>
      <c r="BT220" t="s">
        <v>46597</v>
      </c>
      <c r="BU220">
        <v>23</v>
      </c>
      <c r="BV220">
        <v>622</v>
      </c>
      <c r="BW220">
        <v>15304</v>
      </c>
      <c r="BX220">
        <f>IF(ISNA(VLOOKUP(tbl_Countries[[#This Row],[name]],HDI!A:B,2,0)),0,VLOOKUP(tbl_Countries[[#This Row],[name]],HDI!A:B,2,0))</f>
        <v>0</v>
      </c>
    </row>
    <row r="221" spans="1:76" x14ac:dyDescent="0.25">
      <c r="A221" t="s">
        <v>37249</v>
      </c>
      <c r="B221" t="s">
        <v>6325</v>
      </c>
      <c r="C221" t="s">
        <v>37250</v>
      </c>
      <c r="D221" s="13" t="s">
        <v>5762</v>
      </c>
      <c r="E221" t="s">
        <v>44169</v>
      </c>
      <c r="F221">
        <f>VLOOKUP($B221,XY_MinMax!$A:$G,2,0)</f>
        <v>594.9</v>
      </c>
      <c r="G221">
        <f>VLOOKUP($B221,XY_MinMax!$A:$G,3,0)</f>
        <v>598.6</v>
      </c>
      <c r="H221">
        <f>VLOOKUP($B221,XY_MinMax!$A:$G,4,0)</f>
        <v>597.6</v>
      </c>
      <c r="I221">
        <f>VLOOKUP($B221,XY_MinMax!$A:$G,5,0)</f>
        <v>365.1</v>
      </c>
      <c r="J221">
        <f>VLOOKUP($B221,XY_MinMax!$A:$G,7,0)</f>
        <v>369.4</v>
      </c>
      <c r="K221">
        <f>VLOOKUP($B221,XY_MinMax!$A:$G,6,0)</f>
        <v>367.2</v>
      </c>
      <c r="L221">
        <f>tbl_Countries[[#This Row],[Xmax]]-tbl_Countries[[#This Row],[Xmin]]</f>
        <v>3.7000000000000455</v>
      </c>
      <c r="M221">
        <f>tbl_Countries[[#This Row],[Ymax]]-tbl_Countries[[#This Row],[Ymin]]</f>
        <v>4.2999999999999545</v>
      </c>
      <c r="N221" t="s">
        <v>47092</v>
      </c>
      <c r="O221" t="s">
        <v>21329</v>
      </c>
      <c r="P221" t="s">
        <v>21330</v>
      </c>
      <c r="Q221" t="s">
        <v>1870</v>
      </c>
      <c r="R221">
        <v>360</v>
      </c>
      <c r="S221">
        <v>360</v>
      </c>
      <c r="T221">
        <v>0</v>
      </c>
      <c r="U221" t="s">
        <v>9278</v>
      </c>
      <c r="V221" t="s">
        <v>21331</v>
      </c>
      <c r="W221" t="s">
        <v>21332</v>
      </c>
      <c r="X221" t="s">
        <v>17636</v>
      </c>
      <c r="Y221" t="s">
        <v>21333</v>
      </c>
      <c r="Z221" t="s">
        <v>21334</v>
      </c>
      <c r="AA221" t="s">
        <v>610</v>
      </c>
      <c r="AB221" t="s">
        <v>12541</v>
      </c>
      <c r="AC221" t="s">
        <v>44293</v>
      </c>
      <c r="AD221" s="3" t="s">
        <v>610</v>
      </c>
      <c r="AE221" s="3" t="s">
        <v>610</v>
      </c>
      <c r="AF221" s="3" t="s">
        <v>610</v>
      </c>
      <c r="AG221" s="3" t="s">
        <v>610</v>
      </c>
      <c r="AH221" s="3" t="s">
        <v>610</v>
      </c>
      <c r="AI221" t="s">
        <v>21339</v>
      </c>
      <c r="AJ221">
        <v>1836713</v>
      </c>
      <c r="AK221" t="s">
        <v>1890</v>
      </c>
      <c r="AL221" t="s">
        <v>1890</v>
      </c>
      <c r="AM221" t="s">
        <v>21341</v>
      </c>
      <c r="AN221" s="3">
        <v>0.441</v>
      </c>
      <c r="AO221" s="3">
        <v>0.21340000000000001</v>
      </c>
      <c r="AP221" s="3">
        <v>0.28499999999999998</v>
      </c>
      <c r="AQ221" s="3">
        <v>3.4799999999999998E-2</v>
      </c>
      <c r="AR221" s="3">
        <v>2.58E-2</v>
      </c>
      <c r="AS221" s="3">
        <v>2.2499999999999999E-2</v>
      </c>
      <c r="AT221" t="s">
        <v>21352</v>
      </c>
      <c r="AU221" t="s">
        <v>21353</v>
      </c>
      <c r="AV221" t="s">
        <v>21354</v>
      </c>
      <c r="AW221" t="s">
        <v>1909</v>
      </c>
      <c r="AX221" t="s">
        <v>610</v>
      </c>
      <c r="AY221" t="s">
        <v>21357</v>
      </c>
      <c r="AZ221" t="s">
        <v>1934</v>
      </c>
      <c r="BA221" t="s">
        <v>21361</v>
      </c>
      <c r="BB221" t="s">
        <v>610</v>
      </c>
      <c r="BC221" t="s">
        <v>610</v>
      </c>
      <c r="BD221" t="s">
        <v>610</v>
      </c>
      <c r="BE221" t="s">
        <v>610</v>
      </c>
      <c r="BF221" t="s">
        <v>610</v>
      </c>
      <c r="BG221" t="s">
        <v>610</v>
      </c>
      <c r="BH221" t="s">
        <v>610</v>
      </c>
      <c r="BI221" t="s">
        <v>610</v>
      </c>
      <c r="BJ221" t="s">
        <v>610</v>
      </c>
      <c r="BK221" t="s">
        <v>610</v>
      </c>
      <c r="BL221" t="s">
        <v>610</v>
      </c>
      <c r="BM221" s="3" t="s">
        <v>610</v>
      </c>
      <c r="BN221" t="s">
        <v>610</v>
      </c>
      <c r="BO221" t="s">
        <v>610</v>
      </c>
      <c r="BP221" s="2" t="s">
        <v>610</v>
      </c>
      <c r="BQ221" s="2" t="s">
        <v>610</v>
      </c>
      <c r="BR221" s="2" t="s">
        <v>610</v>
      </c>
      <c r="BS221" s="2" t="s">
        <v>610</v>
      </c>
      <c r="BT221" t="s">
        <v>610</v>
      </c>
      <c r="BU221">
        <v>1</v>
      </c>
      <c r="BV221" t="s">
        <v>610</v>
      </c>
      <c r="BW221" t="s">
        <v>610</v>
      </c>
      <c r="BX221">
        <f>IF(ISNA(VLOOKUP(tbl_Countries[[#This Row],[name]],HDI!A:B,2,0)),0,VLOOKUP(tbl_Countries[[#This Row],[name]],HDI!A:B,2,0))</f>
        <v>0.70799999999999996</v>
      </c>
    </row>
    <row r="222" spans="1:76" x14ac:dyDescent="0.25">
      <c r="A222" t="s">
        <v>37256</v>
      </c>
      <c r="B222" t="s">
        <v>6053</v>
      </c>
      <c r="C222" t="s">
        <v>37257</v>
      </c>
      <c r="D222" s="13" t="s">
        <v>5762</v>
      </c>
      <c r="E222" t="s">
        <v>44174</v>
      </c>
      <c r="F222">
        <f>VLOOKUP($B222,XY_MinMax!$A:$G,2,0)</f>
        <v>843.9</v>
      </c>
      <c r="G222">
        <f>VLOOKUP($B222,XY_MinMax!$A:$G,3,0)</f>
        <v>853</v>
      </c>
      <c r="H222">
        <f>VLOOKUP($B222,XY_MinMax!$A:$G,4,0)</f>
        <v>848.9</v>
      </c>
      <c r="I222">
        <f>VLOOKUP($B222,XY_MinMax!$A:$G,5,0)</f>
        <v>483.2</v>
      </c>
      <c r="J222">
        <f>VLOOKUP($B222,XY_MinMax!$A:$G,7,0)</f>
        <v>487</v>
      </c>
      <c r="K222">
        <f>VLOOKUP($B222,XY_MinMax!$A:$G,6,0)</f>
        <v>485.1</v>
      </c>
      <c r="L222">
        <f>tbl_Countries[[#This Row],[Xmax]]-tbl_Countries[[#This Row],[Xmin]]</f>
        <v>9.1000000000000227</v>
      </c>
      <c r="M222">
        <f>tbl_Countries[[#This Row],[Ymax]]-tbl_Countries[[#This Row],[Ymin]]</f>
        <v>3.8000000000000114</v>
      </c>
      <c r="N222" t="s">
        <v>47093</v>
      </c>
      <c r="O222" t="s">
        <v>44899</v>
      </c>
      <c r="P222" t="s">
        <v>44900</v>
      </c>
      <c r="Q222" t="s">
        <v>1192</v>
      </c>
      <c r="R222">
        <v>14874</v>
      </c>
      <c r="S222">
        <v>14874</v>
      </c>
      <c r="T222">
        <v>0</v>
      </c>
      <c r="U222" t="s">
        <v>44902</v>
      </c>
      <c r="V222" t="s">
        <v>44903</v>
      </c>
      <c r="W222" t="s">
        <v>44904</v>
      </c>
      <c r="X222" t="s">
        <v>44905</v>
      </c>
      <c r="Y222" t="s">
        <v>44906</v>
      </c>
      <c r="Z222" t="s">
        <v>44907</v>
      </c>
      <c r="AA222" t="s">
        <v>610</v>
      </c>
      <c r="AB222" t="s">
        <v>44908</v>
      </c>
      <c r="AC222" t="s">
        <v>44909</v>
      </c>
      <c r="AD222" s="3">
        <v>0.10100000000000001</v>
      </c>
      <c r="AE222" s="3">
        <v>4.9000000000000002E-2</v>
      </c>
      <c r="AF222" s="3">
        <v>0.10100000000000001</v>
      </c>
      <c r="AG222" s="3">
        <v>0.49099999999999999</v>
      </c>
      <c r="AH222" s="3">
        <v>0.25800000000000001</v>
      </c>
      <c r="AI222" t="s">
        <v>44917</v>
      </c>
      <c r="AJ222">
        <v>1321929</v>
      </c>
      <c r="AK222" t="s">
        <v>44919</v>
      </c>
      <c r="AL222" t="s">
        <v>44919</v>
      </c>
      <c r="AM222" t="s">
        <v>44920</v>
      </c>
      <c r="AN222" s="3">
        <v>0.40439999999999998</v>
      </c>
      <c r="AO222" s="3">
        <v>0.2046</v>
      </c>
      <c r="AP222" s="3">
        <v>0.30130000000000001</v>
      </c>
      <c r="AQ222" s="3">
        <v>5.0200000000000002E-2</v>
      </c>
      <c r="AR222" s="3">
        <v>3.95E-2</v>
      </c>
      <c r="AS222" s="3">
        <v>2.3199999999999998E-2</v>
      </c>
      <c r="AT222" t="s">
        <v>9121</v>
      </c>
      <c r="AU222" t="s">
        <v>27331</v>
      </c>
      <c r="AV222" t="s">
        <v>12393</v>
      </c>
      <c r="AW222" t="s">
        <v>19016</v>
      </c>
      <c r="AX222" t="s">
        <v>44931</v>
      </c>
      <c r="AY222" t="s">
        <v>44936</v>
      </c>
      <c r="AZ222" t="s">
        <v>16072</v>
      </c>
      <c r="BA222" t="s">
        <v>44953</v>
      </c>
      <c r="BB222" t="s">
        <v>6551</v>
      </c>
      <c r="BC222" t="s">
        <v>43415</v>
      </c>
      <c r="BD222" t="s">
        <v>44954</v>
      </c>
      <c r="BE222" t="s">
        <v>6389</v>
      </c>
      <c r="BF222" t="s">
        <v>44955</v>
      </c>
      <c r="BG222" t="s">
        <v>44956</v>
      </c>
      <c r="BH222" t="s">
        <v>44957</v>
      </c>
      <c r="BI222" t="s">
        <v>44962</v>
      </c>
      <c r="BJ222" t="s">
        <v>44963</v>
      </c>
      <c r="BK222" t="s">
        <v>44984</v>
      </c>
      <c r="BL222" t="s">
        <v>44985</v>
      </c>
      <c r="BM222" s="3">
        <v>-4.5999999999999999E-2</v>
      </c>
      <c r="BN222" t="s">
        <v>44993</v>
      </c>
      <c r="BO222" t="s">
        <v>610</v>
      </c>
      <c r="BP222" s="2" t="s">
        <v>11029</v>
      </c>
      <c r="BQ222" s="2" t="s">
        <v>772</v>
      </c>
      <c r="BR222" s="2" t="s">
        <v>772</v>
      </c>
      <c r="BS222" s="2" t="s">
        <v>16629</v>
      </c>
      <c r="BT222" t="s">
        <v>45028</v>
      </c>
      <c r="BU222">
        <v>6</v>
      </c>
      <c r="BV222" t="s">
        <v>610</v>
      </c>
      <c r="BW222">
        <v>6040</v>
      </c>
      <c r="BX222">
        <f>IF(ISNA(VLOOKUP(tbl_Countries[[#This Row],[name]],HDI!A:B,2,0)),0,VLOOKUP(tbl_Countries[[#This Row],[name]],HDI!A:B,2,0))</f>
        <v>0</v>
      </c>
    </row>
    <row r="223" spans="1:76" x14ac:dyDescent="0.25">
      <c r="A223" t="s">
        <v>37265</v>
      </c>
      <c r="B223" t="s">
        <v>37264</v>
      </c>
      <c r="C223" t="s">
        <v>37266</v>
      </c>
      <c r="D223" s="13" t="s">
        <v>1641</v>
      </c>
      <c r="E223" t="s">
        <v>44178</v>
      </c>
      <c r="F223">
        <f>VLOOKUP($B223,XY_MinMax!$A:$G,2,0)</f>
        <v>499.6</v>
      </c>
      <c r="G223">
        <f>VLOOKUP($B223,XY_MinMax!$A:$G,3,0)</f>
        <v>505</v>
      </c>
      <c r="H223">
        <f>VLOOKUP($B223,XY_MinMax!$A:$G,4,0)</f>
        <v>502.7</v>
      </c>
      <c r="I223">
        <f>VLOOKUP($B223,XY_MinMax!$A:$G,5,0)</f>
        <v>429.5</v>
      </c>
      <c r="J223">
        <f>VLOOKUP($B223,XY_MinMax!$A:$G,7,0)</f>
        <v>443.6</v>
      </c>
      <c r="K223">
        <f>VLOOKUP($B223,XY_MinMax!$A:$G,6,0)</f>
        <v>436.8</v>
      </c>
      <c r="L223">
        <f>tbl_Countries[[#This Row],[Xmax]]-tbl_Countries[[#This Row],[Xmin]]</f>
        <v>5.3999999999999773</v>
      </c>
      <c r="M223">
        <f>tbl_Countries[[#This Row],[Ymax]]-tbl_Countries[[#This Row],[Ymin]]</f>
        <v>14.100000000000023</v>
      </c>
      <c r="N223" t="s">
        <v>44437</v>
      </c>
      <c r="O223" t="s">
        <v>44438</v>
      </c>
      <c r="P223" t="s">
        <v>44439</v>
      </c>
      <c r="Q223" t="s">
        <v>1641</v>
      </c>
      <c r="R223">
        <v>56785</v>
      </c>
      <c r="S223">
        <v>54385</v>
      </c>
      <c r="T223">
        <v>2400</v>
      </c>
      <c r="U223" t="s">
        <v>4607</v>
      </c>
      <c r="V223" t="s">
        <v>44443</v>
      </c>
      <c r="W223" t="s">
        <v>44444</v>
      </c>
      <c r="X223" t="s">
        <v>44445</v>
      </c>
      <c r="Y223" t="s">
        <v>31924</v>
      </c>
      <c r="Z223" t="s">
        <v>44447</v>
      </c>
      <c r="AA223" t="s">
        <v>44448</v>
      </c>
      <c r="AB223" t="s">
        <v>1649</v>
      </c>
      <c r="AC223" t="s">
        <v>44449</v>
      </c>
      <c r="AD223" s="3">
        <v>0.45200000000000001</v>
      </c>
      <c r="AE223" s="3">
        <v>3.7999999999999999E-2</v>
      </c>
      <c r="AF223" s="3">
        <v>0.184</v>
      </c>
      <c r="AG223" s="3">
        <v>4.9000000000000002E-2</v>
      </c>
      <c r="AH223" s="3">
        <v>0.27700000000000002</v>
      </c>
      <c r="AI223" t="s">
        <v>44457</v>
      </c>
      <c r="AJ223">
        <v>8176449</v>
      </c>
      <c r="AK223" t="s">
        <v>44459</v>
      </c>
      <c r="AL223" t="s">
        <v>44460</v>
      </c>
      <c r="AM223" t="s">
        <v>44461</v>
      </c>
      <c r="AN223" s="3">
        <v>0.40129999999999999</v>
      </c>
      <c r="AO223" s="3">
        <v>0.191</v>
      </c>
      <c r="AP223" s="3">
        <v>0.3296</v>
      </c>
      <c r="AQ223" s="3">
        <v>4.3400000000000001E-2</v>
      </c>
      <c r="AR223" s="3">
        <v>3.4599999999999999E-2</v>
      </c>
      <c r="AS223" s="3">
        <v>2.6100000000000002E-2</v>
      </c>
      <c r="AT223" t="s">
        <v>28803</v>
      </c>
      <c r="AU223" t="s">
        <v>24620</v>
      </c>
      <c r="AV223" t="s">
        <v>1684</v>
      </c>
      <c r="AW223" t="s">
        <v>23706</v>
      </c>
      <c r="AX223" t="s">
        <v>44473</v>
      </c>
      <c r="AY223" t="s">
        <v>4444</v>
      </c>
      <c r="AZ223" t="s">
        <v>44488</v>
      </c>
      <c r="BA223" t="s">
        <v>44495</v>
      </c>
      <c r="BB223" t="s">
        <v>1726</v>
      </c>
      <c r="BC223" t="s">
        <v>40192</v>
      </c>
      <c r="BD223" t="s">
        <v>44496</v>
      </c>
      <c r="BE223" t="s">
        <v>2174</v>
      </c>
      <c r="BF223" t="s">
        <v>44497</v>
      </c>
      <c r="BG223" t="s">
        <v>44498</v>
      </c>
      <c r="BH223" t="s">
        <v>44499</v>
      </c>
      <c r="BI223" t="s">
        <v>44504</v>
      </c>
      <c r="BJ223" t="s">
        <v>44505</v>
      </c>
      <c r="BK223" t="s">
        <v>44526</v>
      </c>
      <c r="BL223" t="s">
        <v>44527</v>
      </c>
      <c r="BM223" s="3">
        <v>4.3999999999999997E-2</v>
      </c>
      <c r="BN223" t="s">
        <v>6582</v>
      </c>
      <c r="BO223" t="s">
        <v>6618</v>
      </c>
      <c r="BP223" s="2" t="s">
        <v>20243</v>
      </c>
      <c r="BQ223" s="2" t="s">
        <v>772</v>
      </c>
      <c r="BR223" s="2" t="s">
        <v>2373</v>
      </c>
      <c r="BS223" s="2" t="s">
        <v>1380</v>
      </c>
      <c r="BT223" t="s">
        <v>44565</v>
      </c>
      <c r="BU223">
        <v>8</v>
      </c>
      <c r="BV223">
        <v>568</v>
      </c>
      <c r="BW223" t="s">
        <v>610</v>
      </c>
      <c r="BX223">
        <f>IF(ISNA(VLOOKUP(tbl_Countries[[#This Row],[name]],HDI!A:B,2,0)),0,VLOOKUP(tbl_Countries[[#This Row],[name]],HDI!A:B,2,0))</f>
        <v>0.51500000000000001</v>
      </c>
    </row>
    <row r="224" spans="1:76" x14ac:dyDescent="0.25">
      <c r="A224" t="s">
        <v>37299</v>
      </c>
      <c r="B224" t="s">
        <v>37298</v>
      </c>
      <c r="C224" t="s">
        <v>37300</v>
      </c>
      <c r="D224" s="13" t="s">
        <v>5762</v>
      </c>
      <c r="E224" t="s">
        <v>44200</v>
      </c>
      <c r="F224">
        <f>VLOOKUP($B224,XY_MinMax!$A:$G,2,0)</f>
        <v>571.1</v>
      </c>
      <c r="G224">
        <f>VLOOKUP($B224,XY_MinMax!$A:$G,3,0)</f>
        <v>624.29999999999995</v>
      </c>
      <c r="H224">
        <f>VLOOKUP($B224,XY_MinMax!$A:$G,4,0)</f>
        <v>597.5</v>
      </c>
      <c r="I224">
        <f>VLOOKUP($B224,XY_MinMax!$A:$G,5,0)</f>
        <v>331.7</v>
      </c>
      <c r="J224">
        <f>VLOOKUP($B224,XY_MinMax!$A:$G,7,0)</f>
        <v>354</v>
      </c>
      <c r="K224">
        <f>VLOOKUP($B224,XY_MinMax!$A:$G,6,0)</f>
        <v>342.8</v>
      </c>
      <c r="L224">
        <f>tbl_Countries[[#This Row],[Xmax]]-tbl_Countries[[#This Row],[Xmin]]</f>
        <v>53.199999999999932</v>
      </c>
      <c r="M224">
        <f>tbl_Countries[[#This Row],[Ymax]]-tbl_Countries[[#This Row],[Ymin]]</f>
        <v>22.300000000000011</v>
      </c>
      <c r="N224" t="s">
        <v>47094</v>
      </c>
      <c r="O224" t="s">
        <v>45047</v>
      </c>
      <c r="P224" t="s">
        <v>45048</v>
      </c>
      <c r="Q224" t="s">
        <v>1870</v>
      </c>
      <c r="R224">
        <v>783562</v>
      </c>
      <c r="S224">
        <v>769632</v>
      </c>
      <c r="T224">
        <v>13930</v>
      </c>
      <c r="U224" t="s">
        <v>45052</v>
      </c>
      <c r="V224" t="s">
        <v>45053</v>
      </c>
      <c r="W224" t="s">
        <v>45054</v>
      </c>
      <c r="X224" t="s">
        <v>45055</v>
      </c>
      <c r="Y224" t="s">
        <v>45058</v>
      </c>
      <c r="Z224" t="s">
        <v>45059</v>
      </c>
      <c r="AA224" t="s">
        <v>45060</v>
      </c>
      <c r="AB224" t="s">
        <v>12541</v>
      </c>
      <c r="AC224" t="s">
        <v>45061</v>
      </c>
      <c r="AD224" s="3">
        <v>0.26700000000000002</v>
      </c>
      <c r="AE224" s="3">
        <v>0.04</v>
      </c>
      <c r="AF224" s="3">
        <v>0.19</v>
      </c>
      <c r="AG224" s="3">
        <v>0.14899999999999999</v>
      </c>
      <c r="AH224" s="3">
        <v>0.35399999999999998</v>
      </c>
      <c r="AI224" t="s">
        <v>45071</v>
      </c>
      <c r="AJ224">
        <v>81257239</v>
      </c>
      <c r="AK224" t="s">
        <v>45073</v>
      </c>
      <c r="AL224" t="s">
        <v>45074</v>
      </c>
      <c r="AM224" t="s">
        <v>45075</v>
      </c>
      <c r="AN224" s="3">
        <v>0.24260000000000001</v>
      </c>
      <c r="AO224" s="3">
        <v>0.1588</v>
      </c>
      <c r="AP224" s="3">
        <v>0.43259999999999998</v>
      </c>
      <c r="AQ224" s="3">
        <v>8.8200000000000001E-2</v>
      </c>
      <c r="AR224" s="3">
        <v>7.7899999999999997E-2</v>
      </c>
      <c r="AS224" s="3">
        <v>4.8999999999999998E-3</v>
      </c>
      <c r="AT224" t="s">
        <v>21206</v>
      </c>
      <c r="AU224" t="s">
        <v>25197</v>
      </c>
      <c r="AV224" t="s">
        <v>30308</v>
      </c>
      <c r="AW224" t="s">
        <v>45086</v>
      </c>
      <c r="AX224" t="s">
        <v>45088</v>
      </c>
      <c r="AY224" t="s">
        <v>45092</v>
      </c>
      <c r="AZ224" t="s">
        <v>45100</v>
      </c>
      <c r="BA224" t="s">
        <v>45105</v>
      </c>
      <c r="BB224" t="s">
        <v>1726</v>
      </c>
      <c r="BC224" t="s">
        <v>41210</v>
      </c>
      <c r="BD224" t="s">
        <v>45106</v>
      </c>
      <c r="BE224" t="s">
        <v>2488</v>
      </c>
      <c r="BF224" t="s">
        <v>45107</v>
      </c>
      <c r="BG224" t="s">
        <v>45108</v>
      </c>
      <c r="BH224" t="s">
        <v>45109</v>
      </c>
      <c r="BI224" t="s">
        <v>45115</v>
      </c>
      <c r="BJ224" t="s">
        <v>45116</v>
      </c>
      <c r="BK224" t="s">
        <v>45137</v>
      </c>
      <c r="BL224" t="s">
        <v>45138</v>
      </c>
      <c r="BM224" s="3">
        <v>7.3999999999999996E-2</v>
      </c>
      <c r="BN224" t="s">
        <v>45146</v>
      </c>
      <c r="BO224" t="s">
        <v>45176</v>
      </c>
      <c r="BP224" s="2" t="s">
        <v>45183</v>
      </c>
      <c r="BQ224" s="2" t="s">
        <v>772</v>
      </c>
      <c r="BR224" s="2" t="s">
        <v>19605</v>
      </c>
      <c r="BS224" s="2" t="s">
        <v>4169</v>
      </c>
      <c r="BT224" t="s">
        <v>45195</v>
      </c>
      <c r="BU224">
        <v>98</v>
      </c>
      <c r="BV224">
        <v>12710</v>
      </c>
      <c r="BW224">
        <v>67333</v>
      </c>
      <c r="BX224">
        <f>IF(ISNA(VLOOKUP(tbl_Countries[[#This Row],[name]],HDI!A:B,2,0)),0,VLOOKUP(tbl_Countries[[#This Row],[name]],HDI!A:B,2,0))</f>
        <v>0.82</v>
      </c>
    </row>
    <row r="225" spans="1:76" x14ac:dyDescent="0.25">
      <c r="A225" t="s">
        <v>37302</v>
      </c>
      <c r="B225" t="s">
        <v>37301</v>
      </c>
      <c r="C225" t="s">
        <v>37303</v>
      </c>
      <c r="D225" s="13" t="s">
        <v>1641</v>
      </c>
      <c r="E225" t="s">
        <v>44201</v>
      </c>
      <c r="F225">
        <f>VLOOKUP($B225,XY_MinMax!$A:$G,2,0)</f>
        <v>581.4</v>
      </c>
      <c r="G225">
        <f>VLOOKUP($B225,XY_MinMax!$A:$G,3,0)</f>
        <v>612.1</v>
      </c>
      <c r="H225">
        <f>VLOOKUP($B225,XY_MinMax!$A:$G,4,0)</f>
        <v>596.5</v>
      </c>
      <c r="I225">
        <f>VLOOKUP($B225,XY_MinMax!$A:$G,5,0)</f>
        <v>463.3</v>
      </c>
      <c r="J225">
        <f>VLOOKUP($B225,XY_MinMax!$A:$G,7,0)</f>
        <v>493.4</v>
      </c>
      <c r="K225">
        <f>VLOOKUP($B225,XY_MinMax!$A:$G,6,0)</f>
        <v>478</v>
      </c>
      <c r="L225">
        <f>tbl_Countries[[#This Row],[Xmax]]-tbl_Countries[[#This Row],[Xmin]]</f>
        <v>30.700000000000045</v>
      </c>
      <c r="M225">
        <f>tbl_Countries[[#This Row],[Ymax]]-tbl_Countries[[#This Row],[Ymin]]</f>
        <v>30.099999999999966</v>
      </c>
      <c r="N225" t="s">
        <v>45664</v>
      </c>
      <c r="O225" t="s">
        <v>45665</v>
      </c>
      <c r="P225" t="s">
        <v>45666</v>
      </c>
      <c r="Q225" t="s">
        <v>1641</v>
      </c>
      <c r="R225">
        <v>947300</v>
      </c>
      <c r="S225">
        <v>885800</v>
      </c>
      <c r="T225">
        <v>61500</v>
      </c>
      <c r="U225" t="s">
        <v>45670</v>
      </c>
      <c r="V225" t="s">
        <v>45671</v>
      </c>
      <c r="W225" t="s">
        <v>45672</v>
      </c>
      <c r="X225" t="s">
        <v>45673</v>
      </c>
      <c r="Y225" t="s">
        <v>45674</v>
      </c>
      <c r="Z225" t="s">
        <v>45675</v>
      </c>
      <c r="AA225" t="s">
        <v>45676</v>
      </c>
      <c r="AB225" t="s">
        <v>3827</v>
      </c>
      <c r="AC225" t="s">
        <v>45677</v>
      </c>
      <c r="AD225" s="3">
        <v>0.14299999999999999</v>
      </c>
      <c r="AE225" s="3">
        <v>2.3E-2</v>
      </c>
      <c r="AF225" s="3">
        <v>0.27100000000000002</v>
      </c>
      <c r="AG225" s="3">
        <v>0.373</v>
      </c>
      <c r="AH225" s="3">
        <v>0.19</v>
      </c>
      <c r="AI225" t="s">
        <v>45684</v>
      </c>
      <c r="AJ225">
        <v>55451343</v>
      </c>
      <c r="AK225" t="s">
        <v>45686</v>
      </c>
      <c r="AL225" t="s">
        <v>45687</v>
      </c>
      <c r="AM225" t="s">
        <v>45688</v>
      </c>
      <c r="AN225" s="3">
        <v>0.434</v>
      </c>
      <c r="AO225" s="3">
        <v>0.20030000000000001</v>
      </c>
      <c r="AP225" s="3">
        <v>0.30020000000000002</v>
      </c>
      <c r="AQ225" s="3">
        <v>3.5099999999999999E-2</v>
      </c>
      <c r="AR225" s="3">
        <v>3.04E-2</v>
      </c>
      <c r="AS225" s="3">
        <v>2.7400000000000001E-2</v>
      </c>
      <c r="AT225" t="s">
        <v>45699</v>
      </c>
      <c r="AU225" t="s">
        <v>21429</v>
      </c>
      <c r="AV225" t="s">
        <v>8100</v>
      </c>
      <c r="AW225" t="s">
        <v>22716</v>
      </c>
      <c r="AX225" t="s">
        <v>45701</v>
      </c>
      <c r="AY225" t="s">
        <v>45707</v>
      </c>
      <c r="AZ225" t="s">
        <v>45723</v>
      </c>
      <c r="BA225" t="s">
        <v>45728</v>
      </c>
      <c r="BB225" t="s">
        <v>1726</v>
      </c>
      <c r="BC225" t="s">
        <v>45729</v>
      </c>
      <c r="BD225" t="s">
        <v>45730</v>
      </c>
      <c r="BE225" t="s">
        <v>2738</v>
      </c>
      <c r="BF225" t="s">
        <v>45731</v>
      </c>
      <c r="BG225" t="s">
        <v>45732</v>
      </c>
      <c r="BH225" t="s">
        <v>45733</v>
      </c>
      <c r="BI225" t="s">
        <v>45738</v>
      </c>
      <c r="BJ225" t="s">
        <v>45739</v>
      </c>
      <c r="BK225" t="s">
        <v>45759</v>
      </c>
      <c r="BL225" t="s">
        <v>45760</v>
      </c>
      <c r="BM225" s="3">
        <v>0.06</v>
      </c>
      <c r="BN225" t="s">
        <v>2774</v>
      </c>
      <c r="BO225" t="s">
        <v>45797</v>
      </c>
      <c r="BP225" s="2" t="s">
        <v>45803</v>
      </c>
      <c r="BQ225" s="2" t="s">
        <v>772</v>
      </c>
      <c r="BR225" s="2" t="s">
        <v>18592</v>
      </c>
      <c r="BS225" s="2" t="s">
        <v>4560</v>
      </c>
      <c r="BT225" t="s">
        <v>45806</v>
      </c>
      <c r="BU225">
        <v>166</v>
      </c>
      <c r="BV225">
        <v>4567</v>
      </c>
      <c r="BW225">
        <v>87581</v>
      </c>
      <c r="BX225">
        <f>IF(ISNA(VLOOKUP(tbl_Countries[[#This Row],[name]],HDI!A:B,2,0)),0,VLOOKUP(tbl_Countries[[#This Row],[name]],HDI!A:B,2,0))</f>
        <v>0</v>
      </c>
    </row>
    <row r="226" spans="1:76" x14ac:dyDescent="0.25">
      <c r="A226" t="s">
        <v>37305</v>
      </c>
      <c r="B226" t="s">
        <v>37304</v>
      </c>
      <c r="C226" t="s">
        <v>37306</v>
      </c>
      <c r="D226" s="13" t="s">
        <v>5762</v>
      </c>
      <c r="E226" t="s">
        <v>44202</v>
      </c>
      <c r="F226">
        <f>VLOOKUP($B226,XY_MinMax!$A:$G,2,0)</f>
        <v>645.4</v>
      </c>
      <c r="G226">
        <f>VLOOKUP($B226,XY_MinMax!$A:$G,3,0)</f>
        <v>684.8</v>
      </c>
      <c r="H226">
        <f>VLOOKUP($B226,XY_MinMax!$A:$G,4,0)</f>
        <v>664.6</v>
      </c>
      <c r="I226">
        <f>VLOOKUP($B226,XY_MinMax!$A:$G,5,0)</f>
        <v>329.2</v>
      </c>
      <c r="J226">
        <f>VLOOKUP($B226,XY_MinMax!$A:$G,7,0)</f>
        <v>356.4</v>
      </c>
      <c r="K226">
        <f>VLOOKUP($B226,XY_MinMax!$A:$G,6,0)</f>
        <v>342.6</v>
      </c>
      <c r="L226">
        <f>tbl_Countries[[#This Row],[Xmax]]-tbl_Countries[[#This Row],[Xmin]]</f>
        <v>39.399999999999977</v>
      </c>
      <c r="M226">
        <f>tbl_Countries[[#This Row],[Ymax]]-tbl_Countries[[#This Row],[Ymin]]</f>
        <v>27.199999999999989</v>
      </c>
      <c r="N226" t="s">
        <v>45503</v>
      </c>
      <c r="O226" t="s">
        <v>45504</v>
      </c>
      <c r="P226" t="s">
        <v>45505</v>
      </c>
      <c r="Q226" t="s">
        <v>5762</v>
      </c>
      <c r="R226">
        <v>488100</v>
      </c>
      <c r="S226">
        <v>469930</v>
      </c>
      <c r="T226">
        <v>18170</v>
      </c>
      <c r="U226" t="s">
        <v>45509</v>
      </c>
      <c r="V226" t="s">
        <v>45510</v>
      </c>
      <c r="W226" t="s">
        <v>45511</v>
      </c>
      <c r="X226" t="s">
        <v>45512</v>
      </c>
      <c r="Y226" t="s">
        <v>45513</v>
      </c>
      <c r="Z226" t="s">
        <v>45514</v>
      </c>
      <c r="AA226" t="s">
        <v>45515</v>
      </c>
      <c r="AB226" t="s">
        <v>45516</v>
      </c>
      <c r="AC226" t="s">
        <v>45517</v>
      </c>
      <c r="AD226" s="3">
        <v>4.1000000000000002E-2</v>
      </c>
      <c r="AE226" s="3">
        <v>1E-3</v>
      </c>
      <c r="AF226" s="3">
        <v>0.67800000000000005</v>
      </c>
      <c r="AG226" s="3">
        <v>8.7999999999999995E-2</v>
      </c>
      <c r="AH226" s="3">
        <v>0.192</v>
      </c>
      <c r="AI226" t="s">
        <v>45526</v>
      </c>
      <c r="AJ226">
        <v>5411012</v>
      </c>
      <c r="AK226" t="s">
        <v>45528</v>
      </c>
      <c r="AL226" t="s">
        <v>45529</v>
      </c>
      <c r="AM226" t="s">
        <v>45530</v>
      </c>
      <c r="AN226" s="3">
        <v>0.25659999999999999</v>
      </c>
      <c r="AO226" s="3">
        <v>0.17710000000000001</v>
      </c>
      <c r="AP226" s="3">
        <v>0.43519999999999998</v>
      </c>
      <c r="AQ226" s="3">
        <v>8.1699999999999995E-2</v>
      </c>
      <c r="AR226" s="3">
        <v>4.9299999999999997E-2</v>
      </c>
      <c r="AS226" s="3">
        <v>1.0999999999999999E-2</v>
      </c>
      <c r="AT226" t="s">
        <v>26169</v>
      </c>
      <c r="AU226" t="s">
        <v>7512</v>
      </c>
      <c r="AV226" t="s">
        <v>3332</v>
      </c>
      <c r="AW226" t="s">
        <v>45539</v>
      </c>
      <c r="AX226" t="s">
        <v>45540</v>
      </c>
      <c r="AY226" t="s">
        <v>45543</v>
      </c>
      <c r="AZ226" t="s">
        <v>45558</v>
      </c>
      <c r="BA226" t="s">
        <v>45560</v>
      </c>
      <c r="BB226" t="s">
        <v>45561</v>
      </c>
      <c r="BC226" t="s">
        <v>45562</v>
      </c>
      <c r="BD226" t="s">
        <v>45563</v>
      </c>
      <c r="BE226" t="s">
        <v>5842</v>
      </c>
      <c r="BF226" t="s">
        <v>45564</v>
      </c>
      <c r="BG226" t="s">
        <v>45565</v>
      </c>
      <c r="BH226" t="s">
        <v>45566</v>
      </c>
      <c r="BI226" t="s">
        <v>45571</v>
      </c>
      <c r="BJ226" t="s">
        <v>45572</v>
      </c>
      <c r="BK226" t="s">
        <v>45592</v>
      </c>
      <c r="BL226" t="s">
        <v>45593</v>
      </c>
      <c r="BM226" s="3">
        <v>6.5000000000000002E-2</v>
      </c>
      <c r="BN226" t="s">
        <v>45601</v>
      </c>
      <c r="BO226" t="s">
        <v>45624</v>
      </c>
      <c r="BP226" s="2" t="s">
        <v>2190</v>
      </c>
      <c r="BQ226" s="2" t="s">
        <v>772</v>
      </c>
      <c r="BR226" s="2" t="s">
        <v>772</v>
      </c>
      <c r="BS226" s="2" t="s">
        <v>772</v>
      </c>
      <c r="BT226" t="s">
        <v>45639</v>
      </c>
      <c r="BU226">
        <v>26</v>
      </c>
      <c r="BV226">
        <v>5113</v>
      </c>
      <c r="BW226">
        <v>58592</v>
      </c>
      <c r="BX226">
        <f>IF(ISNA(VLOOKUP(tbl_Countries[[#This Row],[name]],HDI!A:B,2,0)),0,VLOOKUP(tbl_Countries[[#This Row],[name]],HDI!A:B,2,0))</f>
        <v>0.71499999999999997</v>
      </c>
    </row>
    <row r="227" spans="1:76" x14ac:dyDescent="0.25">
      <c r="A227" t="s">
        <v>37308</v>
      </c>
      <c r="B227" t="s">
        <v>37307</v>
      </c>
      <c r="C227" t="s">
        <v>37309</v>
      </c>
      <c r="D227" s="13" t="s">
        <v>1641</v>
      </c>
      <c r="E227" t="s">
        <v>44203</v>
      </c>
      <c r="F227">
        <f>VLOOKUP($B227,XY_MinMax!$A:$G,2,0)</f>
        <v>520.9</v>
      </c>
      <c r="G227">
        <f>VLOOKUP($B227,XY_MinMax!$A:$G,3,0)</f>
        <v>532.1</v>
      </c>
      <c r="H227">
        <f>VLOOKUP($B227,XY_MinMax!$A:$G,4,0)</f>
        <v>526.6</v>
      </c>
      <c r="I227">
        <f>VLOOKUP($B227,XY_MinMax!$A:$G,5,0)</f>
        <v>348.8</v>
      </c>
      <c r="J227">
        <f>VLOOKUP($B227,XY_MinMax!$A:$G,7,0)</f>
        <v>372.5</v>
      </c>
      <c r="K227">
        <f>VLOOKUP($B227,XY_MinMax!$A:$G,6,0)</f>
        <v>359.8</v>
      </c>
      <c r="L227">
        <f>tbl_Countries[[#This Row],[Xmax]]-tbl_Countries[[#This Row],[Xmin]]</f>
        <v>11.200000000000045</v>
      </c>
      <c r="M227">
        <f>tbl_Countries[[#This Row],[Ymax]]-tbl_Countries[[#This Row],[Ymin]]</f>
        <v>23.699999999999989</v>
      </c>
      <c r="N227" t="s">
        <v>44736</v>
      </c>
      <c r="O227" t="s">
        <v>44737</v>
      </c>
      <c r="P227" t="s">
        <v>44738</v>
      </c>
      <c r="Q227" t="s">
        <v>1641</v>
      </c>
      <c r="R227">
        <v>163610</v>
      </c>
      <c r="S227">
        <v>155360</v>
      </c>
      <c r="T227">
        <v>8250</v>
      </c>
      <c r="U227" t="s">
        <v>10157</v>
      </c>
      <c r="V227" t="s">
        <v>44742</v>
      </c>
      <c r="W227" t="s">
        <v>44743</v>
      </c>
      <c r="X227" t="s">
        <v>44744</v>
      </c>
      <c r="Y227" t="s">
        <v>44745</v>
      </c>
      <c r="Z227" t="s">
        <v>44746</v>
      </c>
      <c r="AA227" t="s">
        <v>10163</v>
      </c>
      <c r="AB227" t="s">
        <v>44747</v>
      </c>
      <c r="AC227" t="s">
        <v>44748</v>
      </c>
      <c r="AD227" s="3">
        <v>0.183</v>
      </c>
      <c r="AE227" s="3">
        <v>0.154</v>
      </c>
      <c r="AF227" s="3">
        <v>0.311</v>
      </c>
      <c r="AG227" s="3">
        <v>6.6000000000000003E-2</v>
      </c>
      <c r="AH227" s="3">
        <v>0.28599999999999998</v>
      </c>
      <c r="AI227" t="s">
        <v>44756</v>
      </c>
      <c r="AJ227">
        <v>11516189</v>
      </c>
      <c r="AK227" t="s">
        <v>44758</v>
      </c>
      <c r="AL227" t="s">
        <v>44759</v>
      </c>
      <c r="AM227" t="s">
        <v>44760</v>
      </c>
      <c r="AN227" s="3">
        <v>0.2525</v>
      </c>
      <c r="AO227" s="3">
        <v>0.1353</v>
      </c>
      <c r="AP227" s="3">
        <v>0.4325</v>
      </c>
      <c r="AQ227" s="3">
        <v>9.7500000000000003E-2</v>
      </c>
      <c r="AR227" s="3">
        <v>8.2199999999999995E-2</v>
      </c>
      <c r="AS227" s="3">
        <v>9.4999999999999998E-3</v>
      </c>
      <c r="AT227" t="s">
        <v>22957</v>
      </c>
      <c r="AU227" t="s">
        <v>17025</v>
      </c>
      <c r="AV227" t="s">
        <v>44772</v>
      </c>
      <c r="AW227" t="s">
        <v>44773</v>
      </c>
      <c r="AX227" t="s">
        <v>44775</v>
      </c>
      <c r="AY227" t="s">
        <v>6892</v>
      </c>
      <c r="AZ227" t="s">
        <v>44782</v>
      </c>
      <c r="BA227" t="s">
        <v>44788</v>
      </c>
      <c r="BB227" t="s">
        <v>2288</v>
      </c>
      <c r="BC227" t="s">
        <v>40030</v>
      </c>
      <c r="BD227" t="s">
        <v>44789</v>
      </c>
      <c r="BE227" t="s">
        <v>412</v>
      </c>
      <c r="BF227" t="s">
        <v>44790</v>
      </c>
      <c r="BG227" t="s">
        <v>44791</v>
      </c>
      <c r="BH227" t="s">
        <v>44792</v>
      </c>
      <c r="BI227" t="s">
        <v>44798</v>
      </c>
      <c r="BJ227" t="s">
        <v>44799</v>
      </c>
      <c r="BK227" t="s">
        <v>44820</v>
      </c>
      <c r="BL227" t="s">
        <v>44821</v>
      </c>
      <c r="BM227" s="3">
        <v>0.02</v>
      </c>
      <c r="BN227" t="s">
        <v>31520</v>
      </c>
      <c r="BO227" t="s">
        <v>44858</v>
      </c>
      <c r="BP227" s="2" t="s">
        <v>7807</v>
      </c>
      <c r="BQ227" s="2" t="s">
        <v>772</v>
      </c>
      <c r="BR227" s="2" t="s">
        <v>1380</v>
      </c>
      <c r="BS227" s="2" t="s">
        <v>532</v>
      </c>
      <c r="BT227" t="s">
        <v>44875</v>
      </c>
      <c r="BU227">
        <v>29</v>
      </c>
      <c r="BV227">
        <v>2173</v>
      </c>
      <c r="BW227" t="s">
        <v>610</v>
      </c>
      <c r="BX227">
        <f>IF(ISNA(VLOOKUP(tbl_Countries[[#This Row],[name]],HDI!A:B,2,0)),0,VLOOKUP(tbl_Countries[[#This Row],[name]],HDI!A:B,2,0))</f>
        <v>0.74</v>
      </c>
    </row>
    <row r="228" spans="1:76" x14ac:dyDescent="0.25">
      <c r="A228" t="s">
        <v>37311</v>
      </c>
      <c r="B228" t="s">
        <v>37310</v>
      </c>
      <c r="C228" t="s">
        <v>37312</v>
      </c>
      <c r="D228" t="s">
        <v>2023</v>
      </c>
      <c r="E228" t="s">
        <v>44204</v>
      </c>
      <c r="F228">
        <f>VLOOKUP($B228,XY_MinMax!$A:$G,2,0)</f>
        <v>13</v>
      </c>
      <c r="G228">
        <f>VLOOKUP($B228,XY_MinMax!$A:$G,3,0)</f>
        <v>18.3</v>
      </c>
      <c r="H228">
        <f>VLOOKUP($B228,XY_MinMax!$A:$G,4,0)</f>
        <v>15.5</v>
      </c>
      <c r="I228">
        <f>VLOOKUP($B228,XY_MinMax!$A:$G,5,0)</f>
        <v>504.2</v>
      </c>
      <c r="J228">
        <f>VLOOKUP($B228,XY_MinMax!$A:$G,7,0)</f>
        <v>521.5</v>
      </c>
      <c r="K228">
        <f>VLOOKUP($B228,XY_MinMax!$A:$G,6,0)</f>
        <v>516.4</v>
      </c>
      <c r="L228">
        <f>tbl_Countries[[#This Row],[Xmax]]-tbl_Countries[[#This Row],[Xmin]]</f>
        <v>5.3000000000000007</v>
      </c>
      <c r="M228">
        <f>tbl_Countries[[#This Row],[Ymax]]-tbl_Countries[[#This Row],[Ymin]]</f>
        <v>17.300000000000011</v>
      </c>
      <c r="N228" t="s">
        <v>44303</v>
      </c>
      <c r="O228" t="s">
        <v>44304</v>
      </c>
      <c r="P228" t="s">
        <v>44305</v>
      </c>
      <c r="Q228" t="s">
        <v>2023</v>
      </c>
      <c r="R228">
        <v>747</v>
      </c>
      <c r="S228">
        <v>717</v>
      </c>
      <c r="T228">
        <v>30</v>
      </c>
      <c r="U228" t="s">
        <v>19978</v>
      </c>
      <c r="V228" t="s">
        <v>610</v>
      </c>
      <c r="W228" t="s">
        <v>610</v>
      </c>
      <c r="X228" t="s">
        <v>44309</v>
      </c>
      <c r="Y228" t="s">
        <v>44310</v>
      </c>
      <c r="Z228" t="s">
        <v>44311</v>
      </c>
      <c r="AA228" t="s">
        <v>610</v>
      </c>
      <c r="AB228" t="s">
        <v>2028</v>
      </c>
      <c r="AC228" t="s">
        <v>44312</v>
      </c>
      <c r="AD228" s="3">
        <v>0.222</v>
      </c>
      <c r="AE228" s="3">
        <v>0.153</v>
      </c>
      <c r="AF228" s="3">
        <v>5.6000000000000001E-2</v>
      </c>
      <c r="AG228" s="3">
        <v>0.125</v>
      </c>
      <c r="AH228" s="3">
        <v>0.44400000000000001</v>
      </c>
      <c r="AI228" t="s">
        <v>44318</v>
      </c>
      <c r="AJ228">
        <v>106398</v>
      </c>
      <c r="AK228" t="s">
        <v>44320</v>
      </c>
      <c r="AL228" t="s">
        <v>44321</v>
      </c>
      <c r="AM228" t="s">
        <v>44322</v>
      </c>
      <c r="AN228" s="3">
        <v>0.33260000000000001</v>
      </c>
      <c r="AO228" s="3">
        <v>0.19689999999999999</v>
      </c>
      <c r="AP228" s="3">
        <v>0.34689999999999999</v>
      </c>
      <c r="AQ228" s="3">
        <v>5.8099999999999999E-2</v>
      </c>
      <c r="AR228" s="3">
        <v>6.5600000000000006E-2</v>
      </c>
      <c r="AS228" s="3">
        <v>-1E-3</v>
      </c>
      <c r="AT228" t="s">
        <v>44333</v>
      </c>
      <c r="AU228" t="s">
        <v>12679</v>
      </c>
      <c r="AV228" t="s">
        <v>44334</v>
      </c>
      <c r="AW228" t="s">
        <v>44335</v>
      </c>
      <c r="AX228" t="s">
        <v>44337</v>
      </c>
      <c r="AY228" t="s">
        <v>24453</v>
      </c>
      <c r="AZ228" t="s">
        <v>739</v>
      </c>
      <c r="BA228" t="s">
        <v>44351</v>
      </c>
      <c r="BB228" t="s">
        <v>5613</v>
      </c>
      <c r="BC228" t="s">
        <v>44352</v>
      </c>
      <c r="BD228" t="s">
        <v>44353</v>
      </c>
      <c r="BE228" t="s">
        <v>2291</v>
      </c>
      <c r="BF228" t="s">
        <v>44354</v>
      </c>
      <c r="BG228" t="s">
        <v>44355</v>
      </c>
      <c r="BH228" t="s">
        <v>44356</v>
      </c>
      <c r="BI228" t="s">
        <v>44360</v>
      </c>
      <c r="BJ228" t="s">
        <v>44361</v>
      </c>
      <c r="BK228" t="s">
        <v>44377</v>
      </c>
      <c r="BL228" t="s">
        <v>44378</v>
      </c>
      <c r="BM228" s="3">
        <v>2.5000000000000001E-2</v>
      </c>
      <c r="BN228" t="s">
        <v>10462</v>
      </c>
      <c r="BO228" t="s">
        <v>44412</v>
      </c>
      <c r="BP228" s="2" t="s">
        <v>17129</v>
      </c>
      <c r="BQ228" s="2" t="s">
        <v>772</v>
      </c>
      <c r="BR228" s="2" t="s">
        <v>772</v>
      </c>
      <c r="BS228" s="2" t="s">
        <v>3465</v>
      </c>
      <c r="BT228" t="s">
        <v>44419</v>
      </c>
      <c r="BU228">
        <v>6</v>
      </c>
      <c r="BV228" t="s">
        <v>610</v>
      </c>
      <c r="BW228">
        <v>680</v>
      </c>
      <c r="BX228">
        <f>IF(ISNA(VLOOKUP(tbl_Countries[[#This Row],[name]],HDI!A:B,2,0)),0,VLOOKUP(tbl_Countries[[#This Row],[name]],HDI!A:B,2,0))</f>
        <v>0.72499999999999998</v>
      </c>
    </row>
    <row r="229" spans="1:76" x14ac:dyDescent="0.25">
      <c r="A229" t="s">
        <v>37320</v>
      </c>
      <c r="B229" t="s">
        <v>37319</v>
      </c>
      <c r="C229" t="s">
        <v>37321</v>
      </c>
      <c r="D229" s="13" t="s">
        <v>315</v>
      </c>
      <c r="E229" t="s">
        <v>44208</v>
      </c>
      <c r="F229">
        <f>VLOOKUP($B229,XY_MinMax!$A:$G,2,0)</f>
        <v>561.4</v>
      </c>
      <c r="G229">
        <f>VLOOKUP($B229,XY_MinMax!$A:$G,3,0)</f>
        <v>611.4</v>
      </c>
      <c r="H229">
        <f>VLOOKUP($B229,XY_MinMax!$A:$G,4,0)</f>
        <v>587</v>
      </c>
      <c r="I229">
        <f>VLOOKUP($B229,XY_MinMax!$A:$G,5,0)</f>
        <v>289.60000000000002</v>
      </c>
      <c r="J229">
        <f>VLOOKUP($B229,XY_MinMax!$A:$G,7,0)</f>
        <v>322.89999999999998</v>
      </c>
      <c r="K229">
        <f>VLOOKUP($B229,XY_MinMax!$A:$G,6,0)</f>
        <v>304.3</v>
      </c>
      <c r="L229">
        <f>tbl_Countries[[#This Row],[Xmax]]-tbl_Countries[[#This Row],[Xmin]]</f>
        <v>50</v>
      </c>
      <c r="M229">
        <f>tbl_Countries[[#This Row],[Ymax]]-tbl_Countries[[#This Row],[Ymin]]</f>
        <v>33.299999999999955</v>
      </c>
      <c r="N229" t="s">
        <v>47095</v>
      </c>
      <c r="O229" t="s">
        <v>46293</v>
      </c>
      <c r="P229" t="s">
        <v>46294</v>
      </c>
      <c r="Q229" t="s">
        <v>46295</v>
      </c>
      <c r="R229">
        <v>603550</v>
      </c>
      <c r="S229">
        <v>579330</v>
      </c>
      <c r="T229">
        <v>24220</v>
      </c>
      <c r="U229" t="s">
        <v>46299</v>
      </c>
      <c r="V229" t="s">
        <v>46300</v>
      </c>
      <c r="W229" t="s">
        <v>46301</v>
      </c>
      <c r="X229" t="s">
        <v>46302</v>
      </c>
      <c r="Y229" t="s">
        <v>46304</v>
      </c>
      <c r="Z229" t="s">
        <v>46305</v>
      </c>
      <c r="AA229" t="s">
        <v>46306</v>
      </c>
      <c r="AB229" t="s">
        <v>7263</v>
      </c>
      <c r="AC229" t="s">
        <v>46307</v>
      </c>
      <c r="AD229" s="3">
        <v>0.56100000000000005</v>
      </c>
      <c r="AE229" s="3">
        <v>1.4999999999999999E-2</v>
      </c>
      <c r="AF229" s="3">
        <v>0.13600000000000001</v>
      </c>
      <c r="AG229" s="3">
        <v>0.16800000000000001</v>
      </c>
      <c r="AH229" s="3">
        <v>0.12</v>
      </c>
      <c r="AI229" t="s">
        <v>46316</v>
      </c>
      <c r="AJ229">
        <v>43952299</v>
      </c>
      <c r="AK229" t="s">
        <v>46318</v>
      </c>
      <c r="AL229" t="s">
        <v>46319</v>
      </c>
      <c r="AM229" t="s">
        <v>46320</v>
      </c>
      <c r="AN229" s="3">
        <v>0.1595</v>
      </c>
      <c r="AO229" s="3">
        <v>9.5699999999999993E-2</v>
      </c>
      <c r="AP229" s="3">
        <v>0.44030000000000002</v>
      </c>
      <c r="AQ229" s="3">
        <v>0.1396</v>
      </c>
      <c r="AR229" s="3">
        <v>0.16489999999999999</v>
      </c>
      <c r="AS229" s="3">
        <v>4.0000000000000002E-4</v>
      </c>
      <c r="AT229" t="s">
        <v>46333</v>
      </c>
      <c r="AU229" t="s">
        <v>46334</v>
      </c>
      <c r="AV229" t="s">
        <v>5134</v>
      </c>
      <c r="AW229" t="s">
        <v>46335</v>
      </c>
      <c r="AX229" t="s">
        <v>46337</v>
      </c>
      <c r="AY229" t="s">
        <v>46339</v>
      </c>
      <c r="AZ229" t="s">
        <v>29150</v>
      </c>
      <c r="BA229" t="s">
        <v>46349</v>
      </c>
      <c r="BB229" t="s">
        <v>6551</v>
      </c>
      <c r="BC229" t="s">
        <v>46350</v>
      </c>
      <c r="BD229" t="s">
        <v>46351</v>
      </c>
      <c r="BE229" t="s">
        <v>2488</v>
      </c>
      <c r="BF229" t="s">
        <v>46352</v>
      </c>
      <c r="BG229" t="s">
        <v>46353</v>
      </c>
      <c r="BH229" t="s">
        <v>46354</v>
      </c>
      <c r="BI229" t="s">
        <v>46358</v>
      </c>
      <c r="BJ229" t="s">
        <v>46359</v>
      </c>
      <c r="BK229" t="s">
        <v>46381</v>
      </c>
      <c r="BL229" t="s">
        <v>46382</v>
      </c>
      <c r="BM229" s="3">
        <v>2.5000000000000001E-2</v>
      </c>
      <c r="BN229" t="s">
        <v>31381</v>
      </c>
      <c r="BO229" t="s">
        <v>46417</v>
      </c>
      <c r="BP229" s="2" t="s">
        <v>7005</v>
      </c>
      <c r="BQ229" s="2" t="s">
        <v>2372</v>
      </c>
      <c r="BR229" s="2" t="s">
        <v>1823</v>
      </c>
      <c r="BS229" s="2" t="s">
        <v>1162</v>
      </c>
      <c r="BT229" t="s">
        <v>46435</v>
      </c>
      <c r="BU229">
        <v>187</v>
      </c>
      <c r="BV229">
        <v>21733</v>
      </c>
      <c r="BW229">
        <v>169694</v>
      </c>
      <c r="BX229">
        <f>IF(ISNA(VLOOKUP(tbl_Countries[[#This Row],[name]],HDI!A:B,2,0)),0,VLOOKUP(tbl_Countries[[#This Row],[name]],HDI!A:B,2,0))</f>
        <v>0.77900000000000003</v>
      </c>
    </row>
    <row r="230" spans="1:76" x14ac:dyDescent="0.25">
      <c r="A230" t="s">
        <v>37323</v>
      </c>
      <c r="B230" t="s">
        <v>37322</v>
      </c>
      <c r="C230" t="s">
        <v>37324</v>
      </c>
      <c r="D230" s="13" t="s">
        <v>1641</v>
      </c>
      <c r="E230" t="s">
        <v>44209</v>
      </c>
      <c r="F230">
        <f>VLOOKUP($B230,XY_MinMax!$A:$G,2,0)</f>
        <v>582</v>
      </c>
      <c r="G230">
        <f>VLOOKUP($B230,XY_MinMax!$A:$G,3,0)</f>
        <v>597.1</v>
      </c>
      <c r="H230">
        <f>VLOOKUP($B230,XY_MinMax!$A:$G,4,0)</f>
        <v>589.79999999999995</v>
      </c>
      <c r="I230">
        <f>VLOOKUP($B230,XY_MinMax!$A:$G,5,0)</f>
        <v>448.9</v>
      </c>
      <c r="J230">
        <f>VLOOKUP($B230,XY_MinMax!$A:$G,7,0)</f>
        <v>464.6</v>
      </c>
      <c r="K230">
        <f>VLOOKUP($B230,XY_MinMax!$A:$G,6,0)</f>
        <v>457</v>
      </c>
      <c r="L230">
        <f>tbl_Countries[[#This Row],[Xmax]]-tbl_Countries[[#This Row],[Xmin]]</f>
        <v>15.100000000000023</v>
      </c>
      <c r="M230">
        <f>tbl_Countries[[#This Row],[Ymax]]-tbl_Countries[[#This Row],[Ymin]]</f>
        <v>15.700000000000045</v>
      </c>
      <c r="N230" t="s">
        <v>45938</v>
      </c>
      <c r="O230" t="s">
        <v>45939</v>
      </c>
      <c r="P230" t="s">
        <v>45940</v>
      </c>
      <c r="Q230" t="s">
        <v>1641</v>
      </c>
      <c r="R230">
        <v>241038</v>
      </c>
      <c r="S230">
        <v>197100</v>
      </c>
      <c r="T230">
        <v>43938</v>
      </c>
      <c r="U230" t="s">
        <v>45944</v>
      </c>
      <c r="V230" t="s">
        <v>45945</v>
      </c>
      <c r="W230" t="s">
        <v>45946</v>
      </c>
      <c r="X230" t="s">
        <v>1572</v>
      </c>
      <c r="Y230" t="s">
        <v>45947</v>
      </c>
      <c r="Z230" t="s">
        <v>45948</v>
      </c>
      <c r="AA230" t="s">
        <v>610</v>
      </c>
      <c r="AB230" t="s">
        <v>45949</v>
      </c>
      <c r="AC230" t="s">
        <v>45950</v>
      </c>
      <c r="AD230" s="3">
        <v>0.34300000000000003</v>
      </c>
      <c r="AE230" s="3">
        <v>0.113</v>
      </c>
      <c r="AF230" s="3">
        <v>0.25600000000000001</v>
      </c>
      <c r="AG230" s="3">
        <v>0.14499999999999999</v>
      </c>
      <c r="AH230" s="3">
        <v>0.14299999999999999</v>
      </c>
      <c r="AI230" t="s">
        <v>45957</v>
      </c>
      <c r="AJ230">
        <v>40853749</v>
      </c>
      <c r="AK230" t="s">
        <v>45959</v>
      </c>
      <c r="AL230" t="s">
        <v>45960</v>
      </c>
      <c r="AM230" t="s">
        <v>45961</v>
      </c>
      <c r="AN230" s="3">
        <v>0.47839999999999999</v>
      </c>
      <c r="AO230" s="3">
        <v>0.2104</v>
      </c>
      <c r="AP230" s="3">
        <v>0.26519999999999999</v>
      </c>
      <c r="AQ230" s="3">
        <v>2.64E-2</v>
      </c>
      <c r="AR230" s="3">
        <v>1.9599999999999999E-2</v>
      </c>
      <c r="AS230" s="3">
        <v>3.1800000000000002E-2</v>
      </c>
      <c r="AT230" t="s">
        <v>45973</v>
      </c>
      <c r="AU230" t="s">
        <v>3113</v>
      </c>
      <c r="AV230" t="s">
        <v>45974</v>
      </c>
      <c r="AW230" t="s">
        <v>45975</v>
      </c>
      <c r="AX230" t="s">
        <v>45977</v>
      </c>
      <c r="AY230" t="s">
        <v>14622</v>
      </c>
      <c r="AZ230" t="s">
        <v>45997</v>
      </c>
      <c r="BA230" t="s">
        <v>46000</v>
      </c>
      <c r="BB230" t="s">
        <v>1726</v>
      </c>
      <c r="BC230" t="s">
        <v>41143</v>
      </c>
      <c r="BD230" t="s">
        <v>46001</v>
      </c>
      <c r="BE230" t="s">
        <v>2738</v>
      </c>
      <c r="BF230" t="s">
        <v>46002</v>
      </c>
      <c r="BG230" t="s">
        <v>46003</v>
      </c>
      <c r="BH230" t="s">
        <v>46004</v>
      </c>
      <c r="BI230" t="s">
        <v>610</v>
      </c>
      <c r="BJ230" t="s">
        <v>46009</v>
      </c>
      <c r="BK230" t="s">
        <v>46030</v>
      </c>
      <c r="BL230" t="s">
        <v>46031</v>
      </c>
      <c r="BM230" s="3">
        <v>4.8000000000000001E-2</v>
      </c>
      <c r="BN230" t="s">
        <v>46039</v>
      </c>
      <c r="BO230" t="s">
        <v>46065</v>
      </c>
      <c r="BP230" s="2" t="s">
        <v>46072</v>
      </c>
      <c r="BQ230" s="2" t="s">
        <v>772</v>
      </c>
      <c r="BR230" s="2" t="s">
        <v>46073</v>
      </c>
      <c r="BS230" s="2" t="s">
        <v>17417</v>
      </c>
      <c r="BT230" t="s">
        <v>46075</v>
      </c>
      <c r="BU230">
        <v>47</v>
      </c>
      <c r="BV230">
        <v>1244</v>
      </c>
      <c r="BW230">
        <v>20544</v>
      </c>
      <c r="BX230">
        <f>IF(ISNA(VLOOKUP(tbl_Countries[[#This Row],[name]],HDI!A:B,2,0)),0,VLOOKUP(tbl_Countries[[#This Row],[name]],HDI!A:B,2,0))</f>
        <v>0.54400000000000004</v>
      </c>
    </row>
    <row r="231" spans="1:76" x14ac:dyDescent="0.25">
      <c r="A231" t="s">
        <v>37326</v>
      </c>
      <c r="B231" t="s">
        <v>24245</v>
      </c>
      <c r="C231" t="s">
        <v>37327</v>
      </c>
      <c r="D231" s="13" t="s">
        <v>315</v>
      </c>
      <c r="E231" t="s">
        <v>44210</v>
      </c>
      <c r="F231">
        <f>VLOOKUP($B231,XY_MinMax!$A:$G,2,0)</f>
        <v>476.1</v>
      </c>
      <c r="G231">
        <f>VLOOKUP($B231,XY_MinMax!$A:$G,3,0)</f>
        <v>504.8</v>
      </c>
      <c r="H231">
        <f>VLOOKUP($B231,XY_MinMax!$A:$G,4,0)</f>
        <v>492</v>
      </c>
      <c r="I231">
        <f>VLOOKUP($B231,XY_MinMax!$A:$G,5,0)</f>
        <v>246.6</v>
      </c>
      <c r="J231">
        <f>VLOOKUP($B231,XY_MinMax!$A:$G,7,0)</f>
        <v>300.39999999999998</v>
      </c>
      <c r="K231">
        <f>VLOOKUP($B231,XY_MinMax!$A:$G,6,0)</f>
        <v>281.2</v>
      </c>
      <c r="L231">
        <f>tbl_Countries[[#This Row],[Xmax]]-tbl_Countries[[#This Row],[Xmin]]</f>
        <v>28.699999999999989</v>
      </c>
      <c r="M231">
        <f>tbl_Countries[[#This Row],[Ymax]]-tbl_Countries[[#This Row],[Ymin]]</f>
        <v>53.799999999999983</v>
      </c>
      <c r="N231" t="s">
        <v>47096</v>
      </c>
      <c r="O231" t="s">
        <v>46100</v>
      </c>
      <c r="P231" t="s">
        <v>46101</v>
      </c>
      <c r="Q231" t="s">
        <v>315</v>
      </c>
      <c r="R231">
        <v>243610</v>
      </c>
      <c r="S231">
        <v>241930</v>
      </c>
      <c r="T231">
        <v>1680</v>
      </c>
      <c r="U231" t="s">
        <v>7256</v>
      </c>
      <c r="V231" t="s">
        <v>26668</v>
      </c>
      <c r="W231" t="s">
        <v>46105</v>
      </c>
      <c r="X231" t="s">
        <v>46106</v>
      </c>
      <c r="Y231" t="s">
        <v>46108</v>
      </c>
      <c r="Z231" t="s">
        <v>46109</v>
      </c>
      <c r="AA231" t="s">
        <v>46110</v>
      </c>
      <c r="AB231" t="s">
        <v>46111</v>
      </c>
      <c r="AC231" t="s">
        <v>46112</v>
      </c>
      <c r="AD231" s="3">
        <v>0.251</v>
      </c>
      <c r="AE231" s="3">
        <v>2E-3</v>
      </c>
      <c r="AF231" s="3">
        <v>0.45700000000000002</v>
      </c>
      <c r="AG231" s="3">
        <v>0.11899999999999999</v>
      </c>
      <c r="AH231" s="3">
        <v>0.17100000000000001</v>
      </c>
      <c r="AI231" t="s">
        <v>46120</v>
      </c>
      <c r="AJ231">
        <v>65105246</v>
      </c>
      <c r="AK231" t="s">
        <v>46122</v>
      </c>
      <c r="AL231" t="s">
        <v>46123</v>
      </c>
      <c r="AM231" t="s">
        <v>46124</v>
      </c>
      <c r="AN231" s="3">
        <v>0.1759</v>
      </c>
      <c r="AO231" s="3">
        <v>0.1171</v>
      </c>
      <c r="AP231" s="3">
        <v>0.40289999999999998</v>
      </c>
      <c r="AQ231" s="3">
        <v>0.1222</v>
      </c>
      <c r="AR231" s="3">
        <v>0.18190000000000001</v>
      </c>
      <c r="AS231" s="3">
        <v>5.1000000000000004E-3</v>
      </c>
      <c r="AT231" t="s">
        <v>29303</v>
      </c>
      <c r="AU231" t="s">
        <v>4697</v>
      </c>
      <c r="AV231" t="s">
        <v>46135</v>
      </c>
      <c r="AW231" t="s">
        <v>46136</v>
      </c>
      <c r="AX231" t="s">
        <v>46137</v>
      </c>
      <c r="AY231" t="s">
        <v>377</v>
      </c>
      <c r="AZ231" t="s">
        <v>9420</v>
      </c>
      <c r="BA231" t="s">
        <v>46142</v>
      </c>
      <c r="BB231" t="s">
        <v>46143</v>
      </c>
      <c r="BC231" t="s">
        <v>38494</v>
      </c>
      <c r="BD231" t="s">
        <v>46144</v>
      </c>
      <c r="BE231" t="s">
        <v>2174</v>
      </c>
      <c r="BF231" t="s">
        <v>47097</v>
      </c>
      <c r="BG231" t="s">
        <v>46146</v>
      </c>
      <c r="BH231" t="s">
        <v>46147</v>
      </c>
      <c r="BI231" t="s">
        <v>46151</v>
      </c>
      <c r="BJ231" t="s">
        <v>46152</v>
      </c>
      <c r="BK231" t="s">
        <v>46173</v>
      </c>
      <c r="BL231" t="s">
        <v>46174</v>
      </c>
      <c r="BM231" s="3">
        <v>1.7000000000000001E-2</v>
      </c>
      <c r="BN231" t="s">
        <v>46181</v>
      </c>
      <c r="BO231" t="s">
        <v>46220</v>
      </c>
      <c r="BP231" s="2" t="s">
        <v>30256</v>
      </c>
      <c r="BQ231" s="2" t="s">
        <v>3246</v>
      </c>
      <c r="BR231" s="2" t="s">
        <v>533</v>
      </c>
      <c r="BS231" s="2" t="s">
        <v>46227</v>
      </c>
      <c r="BT231" t="s">
        <v>46240</v>
      </c>
      <c r="BU231">
        <v>460</v>
      </c>
      <c r="BV231">
        <v>16837</v>
      </c>
      <c r="BW231">
        <v>394428</v>
      </c>
      <c r="BX231">
        <f>IF(ISNA(VLOOKUP(tbl_Countries[[#This Row],[name]],HDI!A:B,2,0)),0,VLOOKUP(tbl_Countries[[#This Row],[name]],HDI!A:B,2,0))</f>
        <v>0.93200000000000005</v>
      </c>
    </row>
    <row r="232" spans="1:76" x14ac:dyDescent="0.25">
      <c r="A232" t="s">
        <v>37351</v>
      </c>
      <c r="B232" t="s">
        <v>37350</v>
      </c>
      <c r="C232" t="s">
        <v>37352</v>
      </c>
      <c r="D232" s="13" t="s">
        <v>1641</v>
      </c>
      <c r="E232" t="s">
        <v>44223</v>
      </c>
      <c r="F232">
        <f>VLOOKUP($B232,XY_MinMax!$A:$G,2,0)</f>
        <v>570</v>
      </c>
      <c r="G232">
        <f>VLOOKUP($B232,XY_MinMax!$A:$G,3,0)</f>
        <v>591.6</v>
      </c>
      <c r="H232">
        <f>VLOOKUP($B232,XY_MinMax!$A:$G,4,0)</f>
        <v>582.79999999999995</v>
      </c>
      <c r="I232">
        <f>VLOOKUP($B232,XY_MinMax!$A:$G,5,0)</f>
        <v>504.4</v>
      </c>
      <c r="J232">
        <f>VLOOKUP($B232,XY_MinMax!$A:$G,7,0)</f>
        <v>524.4</v>
      </c>
      <c r="K232">
        <f>VLOOKUP($B232,XY_MinMax!$A:$G,6,0)</f>
        <v>514.20000000000005</v>
      </c>
      <c r="L232">
        <f>tbl_Countries[[#This Row],[Xmax]]-tbl_Countries[[#This Row],[Xmin]]</f>
        <v>21.600000000000023</v>
      </c>
      <c r="M232">
        <f>tbl_Countries[[#This Row],[Ymax]]-tbl_Countries[[#This Row],[Ymin]]</f>
        <v>20</v>
      </c>
      <c r="N232" t="s">
        <v>47098</v>
      </c>
      <c r="O232" t="s">
        <v>46924</v>
      </c>
      <c r="P232" t="s">
        <v>46925</v>
      </c>
      <c r="Q232" t="s">
        <v>1641</v>
      </c>
      <c r="R232">
        <v>390757</v>
      </c>
      <c r="S232">
        <v>386847</v>
      </c>
      <c r="T232">
        <v>3910</v>
      </c>
      <c r="U232" t="s">
        <v>46929</v>
      </c>
      <c r="V232" t="s">
        <v>46930</v>
      </c>
      <c r="W232" t="s">
        <v>46931</v>
      </c>
      <c r="X232" t="s">
        <v>1572</v>
      </c>
      <c r="Y232" t="s">
        <v>46932</v>
      </c>
      <c r="Z232" t="s">
        <v>46933</v>
      </c>
      <c r="AA232" t="s">
        <v>46934</v>
      </c>
      <c r="AB232" t="s">
        <v>46935</v>
      </c>
      <c r="AC232" t="s">
        <v>46936</v>
      </c>
      <c r="AD232" s="3">
        <v>0.109</v>
      </c>
      <c r="AE232" s="3">
        <v>3.0000000000000001E-3</v>
      </c>
      <c r="AF232" s="3">
        <v>0.313</v>
      </c>
      <c r="AG232" s="3">
        <v>0.39500000000000002</v>
      </c>
      <c r="AH232" s="3">
        <v>0.18</v>
      </c>
      <c r="AI232" t="s">
        <v>46944</v>
      </c>
      <c r="AJ232">
        <v>14030368</v>
      </c>
      <c r="AK232" t="s">
        <v>46946</v>
      </c>
      <c r="AL232" t="s">
        <v>46947</v>
      </c>
      <c r="AM232" t="s">
        <v>46948</v>
      </c>
      <c r="AN232" s="3">
        <v>0.38619999999999999</v>
      </c>
      <c r="AO232" s="3">
        <v>0.20419999999999999</v>
      </c>
      <c r="AP232" s="3">
        <v>0.32219999999999999</v>
      </c>
      <c r="AQ232" s="3">
        <v>4.24E-2</v>
      </c>
      <c r="AR232" s="3">
        <v>4.4999999999999998E-2</v>
      </c>
      <c r="AS232" s="3">
        <v>1.6799999999999999E-2</v>
      </c>
      <c r="AT232" t="s">
        <v>30161</v>
      </c>
      <c r="AU232" t="s">
        <v>3113</v>
      </c>
      <c r="AV232" t="s">
        <v>46959</v>
      </c>
      <c r="AW232" t="s">
        <v>46960</v>
      </c>
      <c r="AX232" t="s">
        <v>46962</v>
      </c>
      <c r="AY232" t="s">
        <v>46968</v>
      </c>
      <c r="AZ232" t="s">
        <v>7743</v>
      </c>
      <c r="BA232" t="s">
        <v>46983</v>
      </c>
      <c r="BB232" t="s">
        <v>1726</v>
      </c>
      <c r="BC232" t="s">
        <v>43437</v>
      </c>
      <c r="BD232" t="s">
        <v>46984</v>
      </c>
      <c r="BE232" t="s">
        <v>2488</v>
      </c>
      <c r="BF232" t="s">
        <v>46985</v>
      </c>
      <c r="BG232" t="s">
        <v>46986</v>
      </c>
      <c r="BH232" t="s">
        <v>46987</v>
      </c>
      <c r="BI232" t="s">
        <v>46992</v>
      </c>
      <c r="BJ232" t="s">
        <v>46993</v>
      </c>
      <c r="BK232" t="s">
        <v>47014</v>
      </c>
      <c r="BL232" t="s">
        <v>47015</v>
      </c>
      <c r="BM232" s="3">
        <v>3.6999999999999998E-2</v>
      </c>
      <c r="BN232" t="s">
        <v>28384</v>
      </c>
      <c r="BO232" t="s">
        <v>47052</v>
      </c>
      <c r="BP232" s="2" t="s">
        <v>24730</v>
      </c>
      <c r="BQ232" s="2" t="s">
        <v>772</v>
      </c>
      <c r="BR232" s="2" t="s">
        <v>12327</v>
      </c>
      <c r="BS232" s="2" t="s">
        <v>532</v>
      </c>
      <c r="BT232" t="s">
        <v>47060</v>
      </c>
      <c r="BU232">
        <v>196</v>
      </c>
      <c r="BV232">
        <v>3427</v>
      </c>
      <c r="BW232">
        <v>97267</v>
      </c>
      <c r="BX232">
        <f>IF(ISNA(VLOOKUP(tbl_Countries[[#This Row],[name]],HDI!A:B,2,0)),0,VLOOKUP(tbl_Countries[[#This Row],[name]],HDI!A:B,2,0))</f>
        <v>0.57099999999999995</v>
      </c>
    </row>
    <row r="233" spans="1:76" x14ac:dyDescent="0.25">
      <c r="A233" t="s">
        <v>37357</v>
      </c>
      <c r="B233" t="s">
        <v>37356</v>
      </c>
      <c r="C233" t="s">
        <v>37358</v>
      </c>
      <c r="D233" t="s">
        <v>811</v>
      </c>
      <c r="E233" t="s">
        <v>44224</v>
      </c>
      <c r="F233">
        <f>VLOOKUP($B233,XY_MinMax!$A:$G,2,0)</f>
        <v>338</v>
      </c>
      <c r="G233">
        <f>VLOOKUP($B233,XY_MinMax!$A:$G,3,0)</f>
        <v>352.8</v>
      </c>
      <c r="H233">
        <f>VLOOKUP($B233,XY_MinMax!$A:$G,4,0)</f>
        <v>344.7</v>
      </c>
      <c r="I233">
        <f>VLOOKUP($B233,XY_MinMax!$A:$G,5,0)</f>
        <v>548.1</v>
      </c>
      <c r="J233">
        <f>VLOOKUP($B233,XY_MinMax!$A:$G,7,0)</f>
        <v>564.20000000000005</v>
      </c>
      <c r="K233">
        <f>VLOOKUP($B233,XY_MinMax!$A:$G,6,0)</f>
        <v>556.9</v>
      </c>
      <c r="L233">
        <f>tbl_Countries[[#This Row],[Xmax]]-tbl_Countries[[#This Row],[Xmin]]</f>
        <v>14.800000000000011</v>
      </c>
      <c r="M233">
        <f>tbl_Countries[[#This Row],[Ymax]]-tbl_Countries[[#This Row],[Ymin]]</f>
        <v>16.100000000000023</v>
      </c>
      <c r="N233" t="s">
        <v>47099</v>
      </c>
      <c r="O233" t="s">
        <v>46620</v>
      </c>
      <c r="P233" t="s">
        <v>46621</v>
      </c>
      <c r="Q233" t="s">
        <v>811</v>
      </c>
      <c r="R233">
        <v>176215</v>
      </c>
      <c r="S233">
        <v>175015</v>
      </c>
      <c r="T233">
        <v>1200</v>
      </c>
      <c r="U233" t="s">
        <v>46625</v>
      </c>
      <c r="V233" t="s">
        <v>46626</v>
      </c>
      <c r="W233" t="s">
        <v>46627</v>
      </c>
      <c r="X233" t="s">
        <v>46628</v>
      </c>
      <c r="Y233" t="s">
        <v>46630</v>
      </c>
      <c r="Z233" t="s">
        <v>46631</v>
      </c>
      <c r="AA233" t="s">
        <v>46632</v>
      </c>
      <c r="AB233" t="s">
        <v>1649</v>
      </c>
      <c r="AC233" t="s">
        <v>46633</v>
      </c>
      <c r="AD233" s="3">
        <v>0.10100000000000001</v>
      </c>
      <c r="AE233" s="3">
        <v>2E-3</v>
      </c>
      <c r="AF233" s="3">
        <v>0.76900000000000002</v>
      </c>
      <c r="AG233" s="3">
        <v>0.10199999999999999</v>
      </c>
      <c r="AH233" s="3">
        <v>2.5999999999999999E-2</v>
      </c>
      <c r="AI233" t="s">
        <v>46643</v>
      </c>
      <c r="AJ233">
        <v>3369299</v>
      </c>
      <c r="AK233" t="s">
        <v>46645</v>
      </c>
      <c r="AL233" t="s">
        <v>46646</v>
      </c>
      <c r="AM233" t="s">
        <v>46647</v>
      </c>
      <c r="AN233" s="3">
        <v>0.1991</v>
      </c>
      <c r="AO233" s="3">
        <v>0.15559999999999999</v>
      </c>
      <c r="AP233" s="3">
        <v>0.39479999999999998</v>
      </c>
      <c r="AQ233" s="3">
        <v>0.10680000000000001</v>
      </c>
      <c r="AR233" s="3">
        <v>0.14380000000000001</v>
      </c>
      <c r="AS233" s="3">
        <v>2.7000000000000001E-3</v>
      </c>
      <c r="AT233" t="s">
        <v>646</v>
      </c>
      <c r="AU233" t="s">
        <v>4697</v>
      </c>
      <c r="AV233" t="s">
        <v>8904</v>
      </c>
      <c r="AW233" t="s">
        <v>46656</v>
      </c>
      <c r="AX233" t="s">
        <v>46657</v>
      </c>
      <c r="AY233" t="s">
        <v>10915</v>
      </c>
      <c r="AZ233" t="s">
        <v>44638</v>
      </c>
      <c r="BA233" t="s">
        <v>46666</v>
      </c>
      <c r="BB233" t="s">
        <v>1726</v>
      </c>
      <c r="BC233" t="s">
        <v>38444</v>
      </c>
      <c r="BD233" t="s">
        <v>46667</v>
      </c>
      <c r="BE233" t="s">
        <v>8503</v>
      </c>
      <c r="BF233" t="s">
        <v>46668</v>
      </c>
      <c r="BG233" t="s">
        <v>46669</v>
      </c>
      <c r="BH233" t="s">
        <v>46670</v>
      </c>
      <c r="BI233" t="s">
        <v>46673</v>
      </c>
      <c r="BJ233" t="s">
        <v>46674</v>
      </c>
      <c r="BK233" t="s">
        <v>46696</v>
      </c>
      <c r="BL233" t="s">
        <v>46697</v>
      </c>
      <c r="BM233" s="3">
        <v>2.7E-2</v>
      </c>
      <c r="BN233" t="s">
        <v>46705</v>
      </c>
      <c r="BO233" t="s">
        <v>46738</v>
      </c>
      <c r="BP233" s="2" t="s">
        <v>29840</v>
      </c>
      <c r="BQ233" s="2" t="s">
        <v>772</v>
      </c>
      <c r="BR233" s="2" t="s">
        <v>2373</v>
      </c>
      <c r="BS233" s="2" t="s">
        <v>4818</v>
      </c>
      <c r="BT233" t="s">
        <v>46747</v>
      </c>
      <c r="BU233">
        <v>133</v>
      </c>
      <c r="BV233">
        <v>1673</v>
      </c>
      <c r="BW233">
        <v>77732</v>
      </c>
      <c r="BX233">
        <f>IF(ISNA(VLOOKUP(tbl_Countries[[#This Row],[name]],HDI!A:B,2,0)),0,VLOOKUP(tbl_Countries[[#This Row],[name]],HDI!A:B,2,0))</f>
        <v>0.81699999999999995</v>
      </c>
    </row>
    <row r="234" spans="1:76" x14ac:dyDescent="0.25">
      <c r="A234" t="s">
        <v>37360</v>
      </c>
      <c r="B234" t="s">
        <v>37359</v>
      </c>
      <c r="C234" t="s">
        <v>37361</v>
      </c>
      <c r="D234" s="13" t="s">
        <v>5762</v>
      </c>
      <c r="E234" t="s">
        <v>44225</v>
      </c>
      <c r="F234">
        <f>VLOOKUP($B234,XY_MinMax!$A:$G,2,0)</f>
        <v>655.20000000000005</v>
      </c>
      <c r="G234">
        <f>VLOOKUP($B234,XY_MinMax!$A:$G,3,0)</f>
        <v>702.7</v>
      </c>
      <c r="H234">
        <f>VLOOKUP($B234,XY_MinMax!$A:$G,4,0)</f>
        <v>675.1</v>
      </c>
      <c r="I234">
        <f>VLOOKUP($B234,XY_MinMax!$A:$G,5,0)</f>
        <v>318.3</v>
      </c>
      <c r="J234">
        <f>VLOOKUP($B234,XY_MinMax!$A:$G,7,0)</f>
        <v>349.4</v>
      </c>
      <c r="K234">
        <f>VLOOKUP($B234,XY_MinMax!$A:$G,6,0)</f>
        <v>332.9</v>
      </c>
      <c r="L234">
        <f>tbl_Countries[[#This Row],[Xmax]]-tbl_Countries[[#This Row],[Xmin]]</f>
        <v>47.5</v>
      </c>
      <c r="M234">
        <f>tbl_Countries[[#This Row],[Ymax]]-tbl_Countries[[#This Row],[Ymin]]</f>
        <v>31.099999999999966</v>
      </c>
      <c r="N234" t="s">
        <v>46772</v>
      </c>
      <c r="O234" t="s">
        <v>46773</v>
      </c>
      <c r="P234" t="s">
        <v>46774</v>
      </c>
      <c r="Q234" t="s">
        <v>5762</v>
      </c>
      <c r="R234">
        <v>447400</v>
      </c>
      <c r="S234">
        <v>425400</v>
      </c>
      <c r="T234">
        <v>22000</v>
      </c>
      <c r="U234" t="s">
        <v>46778</v>
      </c>
      <c r="V234" t="s">
        <v>46779</v>
      </c>
      <c r="W234" t="s">
        <v>46780</v>
      </c>
      <c r="X234" t="s">
        <v>46781</v>
      </c>
      <c r="Y234" t="s">
        <v>46782</v>
      </c>
      <c r="Z234" t="s">
        <v>46783</v>
      </c>
      <c r="AA234" t="s">
        <v>610</v>
      </c>
      <c r="AB234" t="s">
        <v>46784</v>
      </c>
      <c r="AC234" t="s">
        <v>46785</v>
      </c>
      <c r="AD234" s="3">
        <v>0.10100000000000001</v>
      </c>
      <c r="AE234" s="3">
        <v>8.0000000000000002E-3</v>
      </c>
      <c r="AF234" s="3">
        <v>0.51700000000000002</v>
      </c>
      <c r="AG234" s="3">
        <v>7.6999999999999999E-2</v>
      </c>
      <c r="AH234" s="3">
        <v>0.29699999999999999</v>
      </c>
      <c r="AI234" t="s">
        <v>46792</v>
      </c>
      <c r="AJ234">
        <v>30023709</v>
      </c>
      <c r="AK234" t="s">
        <v>46794</v>
      </c>
      <c r="AL234" t="s">
        <v>46794</v>
      </c>
      <c r="AM234" t="s">
        <v>46795</v>
      </c>
      <c r="AN234" s="3">
        <v>0.2361</v>
      </c>
      <c r="AO234" s="3">
        <v>0.17849999999999999</v>
      </c>
      <c r="AP234" s="3">
        <v>0.44950000000000001</v>
      </c>
      <c r="AQ234" s="3">
        <v>8.1500000000000003E-2</v>
      </c>
      <c r="AR234" s="3">
        <v>5.4399999999999997E-2</v>
      </c>
      <c r="AS234" s="3">
        <v>9.1000000000000004E-3</v>
      </c>
      <c r="AT234" t="s">
        <v>10904</v>
      </c>
      <c r="AU234" t="s">
        <v>2252</v>
      </c>
      <c r="AV234" t="s">
        <v>11156</v>
      </c>
      <c r="AW234" t="s">
        <v>46805</v>
      </c>
      <c r="AX234" t="s">
        <v>46806</v>
      </c>
      <c r="AY234" t="s">
        <v>32411</v>
      </c>
      <c r="AZ234" t="s">
        <v>21223</v>
      </c>
      <c r="BA234" t="s">
        <v>46819</v>
      </c>
      <c r="BB234" t="s">
        <v>46820</v>
      </c>
      <c r="BC234" t="s">
        <v>46821</v>
      </c>
      <c r="BD234" t="s">
        <v>46822</v>
      </c>
      <c r="BE234" t="s">
        <v>5842</v>
      </c>
      <c r="BF234" t="s">
        <v>46823</v>
      </c>
      <c r="BG234" t="s">
        <v>46824</v>
      </c>
      <c r="BH234" t="s">
        <v>46825</v>
      </c>
      <c r="BI234" t="s">
        <v>46829</v>
      </c>
      <c r="BJ234" t="s">
        <v>46830</v>
      </c>
      <c r="BK234" t="s">
        <v>46850</v>
      </c>
      <c r="BL234" t="s">
        <v>46851</v>
      </c>
      <c r="BM234" s="3">
        <v>5.2999999999999999E-2</v>
      </c>
      <c r="BN234" t="s">
        <v>1319</v>
      </c>
      <c r="BO234" t="s">
        <v>46883</v>
      </c>
      <c r="BP234" s="2" t="s">
        <v>10131</v>
      </c>
      <c r="BQ234" s="2" t="s">
        <v>772</v>
      </c>
      <c r="BR234" s="2" t="s">
        <v>4169</v>
      </c>
      <c r="BS234" s="2" t="s">
        <v>772</v>
      </c>
      <c r="BT234" t="s">
        <v>46899</v>
      </c>
      <c r="BU234">
        <v>53</v>
      </c>
      <c r="BV234">
        <v>4642</v>
      </c>
      <c r="BW234">
        <v>86496</v>
      </c>
      <c r="BX234">
        <f>IF(ISNA(VLOOKUP(tbl_Countries[[#This Row],[name]],HDI!A:B,2,0)),0,VLOOKUP(tbl_Countries[[#This Row],[name]],HDI!A:B,2,0))</f>
        <v>0.72</v>
      </c>
    </row>
    <row r="236" spans="1:76" x14ac:dyDescent="0.25">
      <c r="AS236" s="3"/>
    </row>
    <row r="237" spans="1:76" x14ac:dyDescent="0.25">
      <c r="AS237" s="3"/>
    </row>
    <row r="238" spans="1:76" x14ac:dyDescent="0.25">
      <c r="AS238" s="3"/>
    </row>
    <row r="239" spans="1:76" x14ac:dyDescent="0.25">
      <c r="AS239" s="3"/>
    </row>
    <row r="240" spans="1:76" x14ac:dyDescent="0.25">
      <c r="AS240" s="3"/>
    </row>
    <row r="241" spans="45:45" x14ac:dyDescent="0.25">
      <c r="AS241" s="3"/>
    </row>
    <row r="242" spans="45:45" x14ac:dyDescent="0.25">
      <c r="AS242" s="3"/>
    </row>
    <row r="243" spans="45:45" x14ac:dyDescent="0.25">
      <c r="AS243" s="3"/>
    </row>
    <row r="244" spans="45:45" x14ac:dyDescent="0.25">
      <c r="AS244" s="3"/>
    </row>
    <row r="245" spans="45:45" x14ac:dyDescent="0.25">
      <c r="AS245" s="3"/>
    </row>
    <row r="246" spans="45:45" x14ac:dyDescent="0.25">
      <c r="AS246" s="3"/>
    </row>
    <row r="247" spans="45:45" x14ac:dyDescent="0.25">
      <c r="AS247" s="3"/>
    </row>
    <row r="248" spans="45:45" x14ac:dyDescent="0.25">
      <c r="AS248" s="3"/>
    </row>
    <row r="249" spans="45:45" x14ac:dyDescent="0.25">
      <c r="AS249" s="3"/>
    </row>
    <row r="250" spans="45:45" x14ac:dyDescent="0.25">
      <c r="AS250" s="3"/>
    </row>
    <row r="251" spans="45:45" x14ac:dyDescent="0.25">
      <c r="AS251" s="3"/>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2DB3A-6C07-4857-8133-B52D51FEFF27}">
  <sheetPr>
    <tabColor theme="4"/>
  </sheetPr>
  <dimension ref="A1:BS2541"/>
  <sheetViews>
    <sheetView tabSelected="1" topLeftCell="B1" workbookViewId="0">
      <selection activeCell="B1" sqref="A1:XFD1"/>
    </sheetView>
  </sheetViews>
  <sheetFormatPr baseColWidth="10" defaultRowHeight="15" x14ac:dyDescent="0.25"/>
  <cols>
    <col min="2" max="2" width="14" customWidth="1"/>
    <col min="3" max="5" width="15.85546875" customWidth="1"/>
    <col min="6" max="6" width="13.85546875" customWidth="1"/>
    <col min="7" max="7" width="16.42578125" customWidth="1"/>
    <col min="10" max="10" width="12.85546875" customWidth="1"/>
  </cols>
  <sheetData>
    <row r="1" spans="1:71" s="14" customFormat="1" ht="103.5" customHeight="1" x14ac:dyDescent="0.25">
      <c r="A1" s="14" t="s">
        <v>44258</v>
      </c>
      <c r="B1" s="14" t="s">
        <v>37963</v>
      </c>
      <c r="C1" s="14" t="s">
        <v>37964</v>
      </c>
      <c r="D1" s="14" t="s">
        <v>44269</v>
      </c>
      <c r="E1" s="14" t="s">
        <v>44272</v>
      </c>
      <c r="F1" s="14" t="s">
        <v>44271</v>
      </c>
      <c r="G1" s="14" t="s">
        <v>44259</v>
      </c>
      <c r="H1" s="14" t="s">
        <v>44261</v>
      </c>
      <c r="I1" s="14" t="s">
        <v>37965</v>
      </c>
      <c r="J1" s="14" t="s">
        <v>37966</v>
      </c>
      <c r="K1" s="14" t="s">
        <v>43990</v>
      </c>
      <c r="L1" s="14" t="s">
        <v>43991</v>
      </c>
      <c r="AD1" s="15"/>
      <c r="AE1" s="15"/>
      <c r="AF1" s="15"/>
      <c r="AG1" s="15"/>
      <c r="AH1" s="15"/>
      <c r="AN1" s="15"/>
      <c r="AO1" s="15"/>
      <c r="AP1" s="15"/>
      <c r="AQ1" s="15"/>
      <c r="AR1" s="15"/>
      <c r="AS1" s="16"/>
      <c r="BM1" s="15"/>
      <c r="BP1" s="17"/>
      <c r="BQ1" s="17"/>
      <c r="BR1" s="17"/>
      <c r="BS1" s="17"/>
    </row>
    <row r="2" spans="1:71" x14ac:dyDescent="0.25">
      <c r="A2" t="s">
        <v>33064</v>
      </c>
      <c r="B2" t="s">
        <v>37040</v>
      </c>
      <c r="C2" t="s">
        <v>33027</v>
      </c>
      <c r="D2" t="s">
        <v>37040</v>
      </c>
      <c r="E2" t="s">
        <v>37039</v>
      </c>
      <c r="F2" t="s">
        <v>33028</v>
      </c>
      <c r="G2" t="s">
        <v>33027</v>
      </c>
      <c r="H2" t="s">
        <v>44260</v>
      </c>
      <c r="I2">
        <v>29998</v>
      </c>
      <c r="J2">
        <v>7</v>
      </c>
      <c r="K2">
        <v>305.89999999999998</v>
      </c>
      <c r="L2">
        <v>425.6</v>
      </c>
    </row>
    <row r="3" spans="1:71" x14ac:dyDescent="0.25">
      <c r="A3" t="s">
        <v>38258</v>
      </c>
      <c r="B3" t="s">
        <v>37002</v>
      </c>
      <c r="C3" t="s">
        <v>38259</v>
      </c>
      <c r="D3" t="s">
        <v>37002</v>
      </c>
      <c r="E3" t="s">
        <v>33601</v>
      </c>
      <c r="F3" t="s">
        <v>33142</v>
      </c>
      <c r="G3" t="s">
        <v>38259</v>
      </c>
      <c r="H3" t="s">
        <v>44260</v>
      </c>
      <c r="I3">
        <v>24226</v>
      </c>
      <c r="J3">
        <v>7</v>
      </c>
      <c r="K3">
        <v>328.6</v>
      </c>
      <c r="L3">
        <v>412.4</v>
      </c>
    </row>
    <row r="4" spans="1:71" x14ac:dyDescent="0.25">
      <c r="A4" t="s">
        <v>33319</v>
      </c>
      <c r="B4" t="s">
        <v>41870</v>
      </c>
      <c r="C4" t="s">
        <v>41871</v>
      </c>
      <c r="D4" t="s">
        <v>37000</v>
      </c>
      <c r="E4" t="s">
        <v>33267</v>
      </c>
      <c r="F4" t="s">
        <v>33267</v>
      </c>
      <c r="G4" t="s">
        <v>33266</v>
      </c>
      <c r="H4" t="s">
        <v>44260</v>
      </c>
      <c r="I4">
        <v>603492</v>
      </c>
      <c r="J4">
        <v>3</v>
      </c>
      <c r="K4">
        <v>650.70000000000005</v>
      </c>
      <c r="L4">
        <v>390.5</v>
      </c>
    </row>
    <row r="5" spans="1:71" x14ac:dyDescent="0.25">
      <c r="A5" t="s">
        <v>41746</v>
      </c>
      <c r="B5" t="s">
        <v>41747</v>
      </c>
      <c r="C5" t="s">
        <v>41748</v>
      </c>
      <c r="D5" t="s">
        <v>37000</v>
      </c>
      <c r="E5" t="s">
        <v>33267</v>
      </c>
      <c r="F5" t="s">
        <v>33267</v>
      </c>
      <c r="G5" t="s">
        <v>33266</v>
      </c>
      <c r="H5" t="s">
        <v>37990</v>
      </c>
      <c r="I5">
        <v>62415</v>
      </c>
      <c r="J5">
        <v>6</v>
      </c>
      <c r="K5">
        <v>656.2</v>
      </c>
      <c r="L5">
        <v>388.6</v>
      </c>
    </row>
    <row r="6" spans="1:71" x14ac:dyDescent="0.25">
      <c r="A6" t="s">
        <v>41822</v>
      </c>
      <c r="B6" t="s">
        <v>41823</v>
      </c>
      <c r="C6" t="s">
        <v>41824</v>
      </c>
      <c r="D6" t="s">
        <v>37000</v>
      </c>
      <c r="E6" t="s">
        <v>33267</v>
      </c>
      <c r="F6" t="s">
        <v>33267</v>
      </c>
      <c r="G6" t="s">
        <v>33266</v>
      </c>
      <c r="H6" t="s">
        <v>37990</v>
      </c>
      <c r="I6">
        <v>115949</v>
      </c>
      <c r="J6">
        <v>5</v>
      </c>
      <c r="K6">
        <v>655.1</v>
      </c>
      <c r="L6">
        <v>386.5</v>
      </c>
    </row>
    <row r="7" spans="1:71" x14ac:dyDescent="0.25">
      <c r="A7" t="s">
        <v>41831</v>
      </c>
      <c r="B7" t="s">
        <v>41832</v>
      </c>
      <c r="C7" t="s">
        <v>41833</v>
      </c>
      <c r="D7" t="s">
        <v>37000</v>
      </c>
      <c r="E7" t="s">
        <v>33267</v>
      </c>
      <c r="F7" t="s">
        <v>33267</v>
      </c>
      <c r="G7" t="s">
        <v>33266</v>
      </c>
      <c r="H7" t="s">
        <v>37990</v>
      </c>
      <c r="I7">
        <v>44411</v>
      </c>
      <c r="J7">
        <v>7</v>
      </c>
      <c r="K7">
        <v>654</v>
      </c>
      <c r="L7">
        <v>387.2</v>
      </c>
    </row>
    <row r="8" spans="1:71" x14ac:dyDescent="0.25">
      <c r="A8" t="s">
        <v>41837</v>
      </c>
      <c r="B8" t="s">
        <v>41838</v>
      </c>
      <c r="C8" t="s">
        <v>41839</v>
      </c>
      <c r="D8" t="s">
        <v>37000</v>
      </c>
      <c r="E8" t="s">
        <v>33267</v>
      </c>
      <c r="F8" t="s">
        <v>33267</v>
      </c>
      <c r="G8" t="s">
        <v>33266</v>
      </c>
      <c r="H8" t="s">
        <v>37990</v>
      </c>
      <c r="I8">
        <v>226172</v>
      </c>
      <c r="J8">
        <v>5</v>
      </c>
      <c r="K8">
        <v>653.70000000000005</v>
      </c>
      <c r="L8">
        <v>387.7</v>
      </c>
    </row>
    <row r="9" spans="1:71" x14ac:dyDescent="0.25">
      <c r="A9" t="s">
        <v>41846</v>
      </c>
      <c r="B9" t="s">
        <v>41847</v>
      </c>
      <c r="C9" t="s">
        <v>41848</v>
      </c>
      <c r="D9" t="s">
        <v>37000</v>
      </c>
      <c r="E9" t="s">
        <v>33267</v>
      </c>
      <c r="F9" t="s">
        <v>33267</v>
      </c>
      <c r="G9" t="s">
        <v>33266</v>
      </c>
      <c r="H9" t="s">
        <v>37990</v>
      </c>
      <c r="I9">
        <v>543733</v>
      </c>
      <c r="J9">
        <v>3</v>
      </c>
      <c r="K9">
        <v>653.6</v>
      </c>
      <c r="L9">
        <v>387.8</v>
      </c>
    </row>
    <row r="10" spans="1:71" x14ac:dyDescent="0.25">
      <c r="A10" t="s">
        <v>33349</v>
      </c>
      <c r="B10" t="s">
        <v>41865</v>
      </c>
      <c r="C10" t="s">
        <v>41866</v>
      </c>
      <c r="D10" t="s">
        <v>37000</v>
      </c>
      <c r="E10" t="s">
        <v>33267</v>
      </c>
      <c r="F10" t="s">
        <v>33267</v>
      </c>
      <c r="G10" t="s">
        <v>33266</v>
      </c>
      <c r="H10" t="s">
        <v>37990</v>
      </c>
      <c r="I10">
        <v>1137347</v>
      </c>
      <c r="J10">
        <v>2</v>
      </c>
      <c r="K10">
        <v>653.4</v>
      </c>
      <c r="L10">
        <v>388.1</v>
      </c>
    </row>
    <row r="11" spans="1:71" x14ac:dyDescent="0.25">
      <c r="A11" t="s">
        <v>33500</v>
      </c>
      <c r="B11" t="s">
        <v>42096</v>
      </c>
      <c r="C11" t="s">
        <v>42097</v>
      </c>
      <c r="D11" t="s">
        <v>37001</v>
      </c>
      <c r="E11" t="s">
        <v>33431</v>
      </c>
      <c r="F11" t="s">
        <v>33431</v>
      </c>
      <c r="G11" t="s">
        <v>33430</v>
      </c>
      <c r="H11" t="s">
        <v>44260</v>
      </c>
      <c r="I11">
        <v>3043532</v>
      </c>
      <c r="J11">
        <v>2</v>
      </c>
      <c r="K11">
        <v>691.7</v>
      </c>
      <c r="L11">
        <v>358.5</v>
      </c>
    </row>
    <row r="12" spans="1:71" x14ac:dyDescent="0.25">
      <c r="A12" t="s">
        <v>41653</v>
      </c>
      <c r="B12" t="s">
        <v>41654</v>
      </c>
      <c r="C12" t="s">
        <v>41655</v>
      </c>
      <c r="D12" t="s">
        <v>37001</v>
      </c>
      <c r="E12" t="s">
        <v>33431</v>
      </c>
      <c r="F12" t="s">
        <v>33431</v>
      </c>
      <c r="G12" t="s">
        <v>33430</v>
      </c>
      <c r="H12" t="s">
        <v>37990</v>
      </c>
      <c r="I12">
        <v>303282</v>
      </c>
      <c r="J12">
        <v>4</v>
      </c>
      <c r="K12">
        <v>686</v>
      </c>
      <c r="L12">
        <v>351</v>
      </c>
    </row>
    <row r="13" spans="1:71" x14ac:dyDescent="0.25">
      <c r="A13" t="s">
        <v>41665</v>
      </c>
      <c r="B13" t="s">
        <v>41666</v>
      </c>
      <c r="C13" t="s">
        <v>41667</v>
      </c>
      <c r="D13" t="s">
        <v>37001</v>
      </c>
      <c r="E13" t="s">
        <v>33431</v>
      </c>
      <c r="F13" t="s">
        <v>33431</v>
      </c>
      <c r="G13" t="s">
        <v>33430</v>
      </c>
      <c r="H13" t="s">
        <v>37990</v>
      </c>
      <c r="I13">
        <v>55641</v>
      </c>
      <c r="J13">
        <v>6</v>
      </c>
      <c r="K13">
        <v>682.3</v>
      </c>
      <c r="L13">
        <v>351.2</v>
      </c>
    </row>
    <row r="14" spans="1:71" x14ac:dyDescent="0.25">
      <c r="A14" t="s">
        <v>41670</v>
      </c>
      <c r="B14" t="s">
        <v>41671</v>
      </c>
      <c r="C14" t="s">
        <v>41672</v>
      </c>
      <c r="D14" t="s">
        <v>37001</v>
      </c>
      <c r="E14" t="s">
        <v>33431</v>
      </c>
      <c r="F14" t="s">
        <v>33431</v>
      </c>
      <c r="G14" t="s">
        <v>33430</v>
      </c>
      <c r="H14" t="s">
        <v>37990</v>
      </c>
      <c r="I14">
        <v>10000</v>
      </c>
      <c r="J14">
        <v>7</v>
      </c>
      <c r="K14">
        <v>679.6</v>
      </c>
      <c r="L14">
        <v>353.7</v>
      </c>
    </row>
    <row r="15" spans="1:71" x14ac:dyDescent="0.25">
      <c r="A15" t="s">
        <v>41681</v>
      </c>
      <c r="B15" t="s">
        <v>41682</v>
      </c>
      <c r="C15" t="s">
        <v>41683</v>
      </c>
      <c r="D15" t="s">
        <v>37001</v>
      </c>
      <c r="E15" t="s">
        <v>33431</v>
      </c>
      <c r="F15" t="s">
        <v>33431</v>
      </c>
      <c r="G15" t="s">
        <v>33430</v>
      </c>
      <c r="H15" t="s">
        <v>37990</v>
      </c>
      <c r="I15">
        <v>10000</v>
      </c>
      <c r="J15">
        <v>7</v>
      </c>
      <c r="K15">
        <v>675</v>
      </c>
      <c r="L15">
        <v>356.9</v>
      </c>
    </row>
    <row r="16" spans="1:71" x14ac:dyDescent="0.25">
      <c r="A16" t="s">
        <v>41689</v>
      </c>
      <c r="B16" t="s">
        <v>41690</v>
      </c>
      <c r="C16" t="s">
        <v>41691</v>
      </c>
      <c r="D16" t="s">
        <v>37001</v>
      </c>
      <c r="E16" t="s">
        <v>33431</v>
      </c>
      <c r="F16" t="s">
        <v>33431</v>
      </c>
      <c r="G16" t="s">
        <v>33430</v>
      </c>
      <c r="H16" t="s">
        <v>37990</v>
      </c>
      <c r="I16">
        <v>10000</v>
      </c>
      <c r="J16">
        <v>7</v>
      </c>
      <c r="K16">
        <v>680.9</v>
      </c>
      <c r="L16">
        <v>358.5</v>
      </c>
    </row>
    <row r="17" spans="1:12" x14ac:dyDescent="0.25">
      <c r="A17" t="s">
        <v>41702</v>
      </c>
      <c r="B17" t="s">
        <v>41703</v>
      </c>
      <c r="C17" t="s">
        <v>41702</v>
      </c>
      <c r="D17" t="s">
        <v>37001</v>
      </c>
      <c r="E17" t="s">
        <v>33431</v>
      </c>
      <c r="F17" t="s">
        <v>33431</v>
      </c>
      <c r="G17" t="s">
        <v>33430</v>
      </c>
      <c r="H17" t="s">
        <v>37990</v>
      </c>
      <c r="I17">
        <v>10000</v>
      </c>
      <c r="J17">
        <v>7</v>
      </c>
      <c r="K17">
        <v>672.4</v>
      </c>
      <c r="L17">
        <v>359.1</v>
      </c>
    </row>
    <row r="18" spans="1:12" x14ac:dyDescent="0.25">
      <c r="A18" t="s">
        <v>41772</v>
      </c>
      <c r="B18" t="s">
        <v>41773</v>
      </c>
      <c r="C18" t="s">
        <v>41774</v>
      </c>
      <c r="D18" t="s">
        <v>37001</v>
      </c>
      <c r="E18" t="s">
        <v>33431</v>
      </c>
      <c r="F18" t="s">
        <v>33431</v>
      </c>
      <c r="G18" t="s">
        <v>33430</v>
      </c>
      <c r="H18" t="s">
        <v>37990</v>
      </c>
      <c r="I18">
        <v>10000</v>
      </c>
      <c r="J18">
        <v>7</v>
      </c>
      <c r="K18">
        <v>682.6</v>
      </c>
      <c r="L18">
        <v>364.8</v>
      </c>
    </row>
    <row r="19" spans="1:12" x14ac:dyDescent="0.25">
      <c r="A19" t="s">
        <v>41781</v>
      </c>
      <c r="B19" t="s">
        <v>41782</v>
      </c>
      <c r="C19" t="s">
        <v>41781</v>
      </c>
      <c r="D19" t="s">
        <v>37001</v>
      </c>
      <c r="E19" t="s">
        <v>33431</v>
      </c>
      <c r="F19" t="s">
        <v>33431</v>
      </c>
      <c r="G19" t="s">
        <v>33430</v>
      </c>
      <c r="H19" t="s">
        <v>37990</v>
      </c>
      <c r="I19">
        <v>43561</v>
      </c>
      <c r="J19">
        <v>7</v>
      </c>
      <c r="K19">
        <v>672.2</v>
      </c>
      <c r="L19">
        <v>365.6</v>
      </c>
    </row>
    <row r="20" spans="1:12" x14ac:dyDescent="0.25">
      <c r="A20" t="s">
        <v>41783</v>
      </c>
      <c r="B20" t="s">
        <v>41784</v>
      </c>
      <c r="C20" t="s">
        <v>41785</v>
      </c>
      <c r="D20" t="s">
        <v>37001</v>
      </c>
      <c r="E20" t="s">
        <v>33431</v>
      </c>
      <c r="F20" t="s">
        <v>33431</v>
      </c>
      <c r="G20" t="s">
        <v>33430</v>
      </c>
      <c r="H20" t="s">
        <v>37990</v>
      </c>
      <c r="I20">
        <v>10000</v>
      </c>
      <c r="J20">
        <v>7</v>
      </c>
      <c r="K20">
        <v>685.5</v>
      </c>
      <c r="L20">
        <v>366.5</v>
      </c>
    </row>
    <row r="21" spans="1:12" x14ac:dyDescent="0.25">
      <c r="A21" t="s">
        <v>41792</v>
      </c>
      <c r="B21" t="s">
        <v>41793</v>
      </c>
      <c r="C21" t="s">
        <v>41794</v>
      </c>
      <c r="D21" t="s">
        <v>37001</v>
      </c>
      <c r="E21" t="s">
        <v>33431</v>
      </c>
      <c r="F21" t="s">
        <v>33431</v>
      </c>
      <c r="G21" t="s">
        <v>33430</v>
      </c>
      <c r="H21" t="s">
        <v>37990</v>
      </c>
      <c r="I21">
        <v>391190</v>
      </c>
      <c r="J21">
        <v>4</v>
      </c>
      <c r="K21">
        <v>682.1</v>
      </c>
      <c r="L21">
        <v>368.1</v>
      </c>
    </row>
    <row r="22" spans="1:12" x14ac:dyDescent="0.25">
      <c r="A22" t="s">
        <v>41801</v>
      </c>
      <c r="B22" t="s">
        <v>41802</v>
      </c>
      <c r="C22" t="s">
        <v>41803</v>
      </c>
      <c r="D22" t="s">
        <v>37001</v>
      </c>
      <c r="E22" t="s">
        <v>33431</v>
      </c>
      <c r="F22" t="s">
        <v>33431</v>
      </c>
      <c r="G22" t="s">
        <v>33430</v>
      </c>
      <c r="H22" t="s">
        <v>37990</v>
      </c>
      <c r="I22">
        <v>10000</v>
      </c>
      <c r="J22">
        <v>7</v>
      </c>
      <c r="K22">
        <v>678.4</v>
      </c>
      <c r="L22">
        <v>368.2</v>
      </c>
    </row>
    <row r="23" spans="1:12" x14ac:dyDescent="0.25">
      <c r="A23" t="s">
        <v>41815</v>
      </c>
      <c r="B23" t="s">
        <v>41816</v>
      </c>
      <c r="C23" t="s">
        <v>41817</v>
      </c>
      <c r="D23" t="s">
        <v>37001</v>
      </c>
      <c r="E23" t="s">
        <v>33431</v>
      </c>
      <c r="F23" t="s">
        <v>33431</v>
      </c>
      <c r="G23" t="s">
        <v>33430</v>
      </c>
      <c r="H23" t="s">
        <v>37990</v>
      </c>
      <c r="I23">
        <v>10000</v>
      </c>
      <c r="J23">
        <v>7</v>
      </c>
      <c r="K23">
        <v>671.6</v>
      </c>
      <c r="L23">
        <v>369.7</v>
      </c>
    </row>
    <row r="24" spans="1:12" x14ac:dyDescent="0.25">
      <c r="A24" t="s">
        <v>41906</v>
      </c>
      <c r="B24" t="s">
        <v>41907</v>
      </c>
      <c r="C24" t="s">
        <v>41908</v>
      </c>
      <c r="D24" t="s">
        <v>37001</v>
      </c>
      <c r="E24" t="s">
        <v>33431</v>
      </c>
      <c r="F24" t="s">
        <v>33431</v>
      </c>
      <c r="G24" t="s">
        <v>33430</v>
      </c>
      <c r="H24" t="s">
        <v>37990</v>
      </c>
      <c r="I24">
        <v>7366</v>
      </c>
      <c r="J24">
        <v>7</v>
      </c>
      <c r="K24">
        <v>689.7</v>
      </c>
      <c r="L24">
        <v>364.1</v>
      </c>
    </row>
    <row r="25" spans="1:12" x14ac:dyDescent="0.25">
      <c r="A25" t="s">
        <v>41931</v>
      </c>
      <c r="B25" t="s">
        <v>41932</v>
      </c>
      <c r="C25" t="s">
        <v>41933</v>
      </c>
      <c r="D25" t="s">
        <v>37001</v>
      </c>
      <c r="E25" t="s">
        <v>33431</v>
      </c>
      <c r="F25" t="s">
        <v>33431</v>
      </c>
      <c r="G25" t="s">
        <v>33430</v>
      </c>
      <c r="H25" t="s">
        <v>37990</v>
      </c>
      <c r="I25">
        <v>103601</v>
      </c>
      <c r="J25">
        <v>5</v>
      </c>
      <c r="K25">
        <v>691.9</v>
      </c>
      <c r="L25">
        <v>361.6</v>
      </c>
    </row>
    <row r="26" spans="1:12" x14ac:dyDescent="0.25">
      <c r="A26" t="s">
        <v>41934</v>
      </c>
      <c r="B26" t="s">
        <v>41935</v>
      </c>
      <c r="C26" t="s">
        <v>41934</v>
      </c>
      <c r="D26" t="s">
        <v>37001</v>
      </c>
      <c r="E26" t="s">
        <v>33431</v>
      </c>
      <c r="F26" t="s">
        <v>33431</v>
      </c>
      <c r="G26" t="s">
        <v>33430</v>
      </c>
      <c r="H26" t="s">
        <v>37990</v>
      </c>
      <c r="I26">
        <v>141000</v>
      </c>
      <c r="J26">
        <v>5</v>
      </c>
      <c r="K26">
        <v>689.7</v>
      </c>
      <c r="L26">
        <v>361.7</v>
      </c>
    </row>
    <row r="27" spans="1:12" x14ac:dyDescent="0.25">
      <c r="A27" t="s">
        <v>42033</v>
      </c>
      <c r="B27" t="s">
        <v>42034</v>
      </c>
      <c r="C27" t="s">
        <v>42035</v>
      </c>
      <c r="D27" t="s">
        <v>37001</v>
      </c>
      <c r="E27" t="s">
        <v>33431</v>
      </c>
      <c r="F27" t="s">
        <v>33431</v>
      </c>
      <c r="G27" t="s">
        <v>33430</v>
      </c>
      <c r="H27" t="s">
        <v>37990</v>
      </c>
      <c r="I27">
        <v>200331</v>
      </c>
      <c r="J27">
        <v>5</v>
      </c>
      <c r="K27">
        <v>695.3</v>
      </c>
      <c r="L27">
        <v>358.8</v>
      </c>
    </row>
    <row r="28" spans="1:12" x14ac:dyDescent="0.25">
      <c r="A28" t="s">
        <v>42046</v>
      </c>
      <c r="B28" t="s">
        <v>42047</v>
      </c>
      <c r="C28" t="s">
        <v>42048</v>
      </c>
      <c r="D28" t="s">
        <v>37001</v>
      </c>
      <c r="E28" t="s">
        <v>33431</v>
      </c>
      <c r="F28" t="s">
        <v>33431</v>
      </c>
      <c r="G28" t="s">
        <v>33430</v>
      </c>
      <c r="H28" t="s">
        <v>37990</v>
      </c>
      <c r="I28">
        <v>40276</v>
      </c>
      <c r="J28">
        <v>7</v>
      </c>
      <c r="K28">
        <v>695.7</v>
      </c>
      <c r="L28">
        <v>349.6</v>
      </c>
    </row>
    <row r="29" spans="1:12" x14ac:dyDescent="0.25">
      <c r="A29" t="s">
        <v>42049</v>
      </c>
      <c r="B29" t="s">
        <v>42050</v>
      </c>
      <c r="C29" t="s">
        <v>42051</v>
      </c>
      <c r="D29" t="s">
        <v>37001</v>
      </c>
      <c r="E29" t="s">
        <v>33431</v>
      </c>
      <c r="F29" t="s">
        <v>33431</v>
      </c>
      <c r="G29" t="s">
        <v>33430</v>
      </c>
      <c r="H29" t="s">
        <v>37990</v>
      </c>
      <c r="I29">
        <v>64256</v>
      </c>
      <c r="J29">
        <v>6</v>
      </c>
      <c r="K29">
        <v>692.8</v>
      </c>
      <c r="L29">
        <v>351</v>
      </c>
    </row>
    <row r="30" spans="1:12" x14ac:dyDescent="0.25">
      <c r="A30" t="s">
        <v>42053</v>
      </c>
      <c r="B30" t="s">
        <v>42054</v>
      </c>
      <c r="C30" t="s">
        <v>42053</v>
      </c>
      <c r="D30" t="s">
        <v>37001</v>
      </c>
      <c r="E30" t="s">
        <v>33431</v>
      </c>
      <c r="F30" t="s">
        <v>33431</v>
      </c>
      <c r="G30" t="s">
        <v>33430</v>
      </c>
      <c r="H30" t="s">
        <v>37990</v>
      </c>
      <c r="I30">
        <v>161902</v>
      </c>
      <c r="J30">
        <v>5</v>
      </c>
      <c r="K30">
        <v>690.9</v>
      </c>
      <c r="L30">
        <v>351</v>
      </c>
    </row>
    <row r="31" spans="1:12" x14ac:dyDescent="0.25">
      <c r="A31" t="s">
        <v>42058</v>
      </c>
      <c r="B31" t="s">
        <v>42059</v>
      </c>
      <c r="C31" t="s">
        <v>42060</v>
      </c>
      <c r="D31" t="s">
        <v>37001</v>
      </c>
      <c r="E31" t="s">
        <v>33431</v>
      </c>
      <c r="F31" t="s">
        <v>33431</v>
      </c>
      <c r="G31" t="s">
        <v>33430</v>
      </c>
      <c r="H31" t="s">
        <v>37990</v>
      </c>
      <c r="I31">
        <v>59617</v>
      </c>
      <c r="J31">
        <v>6</v>
      </c>
      <c r="K31">
        <v>697.2</v>
      </c>
      <c r="L31">
        <v>357.3</v>
      </c>
    </row>
    <row r="32" spans="1:12" x14ac:dyDescent="0.25">
      <c r="A32" t="s">
        <v>42067</v>
      </c>
      <c r="B32" t="s">
        <v>42068</v>
      </c>
      <c r="C32" t="s">
        <v>42069</v>
      </c>
      <c r="D32" t="s">
        <v>37001</v>
      </c>
      <c r="E32" t="s">
        <v>33431</v>
      </c>
      <c r="F32" t="s">
        <v>33431</v>
      </c>
      <c r="G32" t="s">
        <v>33430</v>
      </c>
      <c r="H32" t="s">
        <v>37990</v>
      </c>
      <c r="I32">
        <v>10000</v>
      </c>
      <c r="J32">
        <v>7</v>
      </c>
      <c r="K32">
        <v>688.6</v>
      </c>
      <c r="L32">
        <v>352.6</v>
      </c>
    </row>
    <row r="33" spans="1:12" x14ac:dyDescent="0.25">
      <c r="A33" t="s">
        <v>42073</v>
      </c>
      <c r="B33" t="s">
        <v>42074</v>
      </c>
      <c r="C33" t="s">
        <v>42073</v>
      </c>
      <c r="D33" t="s">
        <v>37001</v>
      </c>
      <c r="E33" t="s">
        <v>33431</v>
      </c>
      <c r="F33" t="s">
        <v>33431</v>
      </c>
      <c r="G33" t="s">
        <v>33430</v>
      </c>
      <c r="H33" t="s">
        <v>37990</v>
      </c>
      <c r="I33">
        <v>108449</v>
      </c>
      <c r="J33">
        <v>5</v>
      </c>
      <c r="K33">
        <v>690.5</v>
      </c>
      <c r="L33">
        <v>353</v>
      </c>
    </row>
    <row r="34" spans="1:12" x14ac:dyDescent="0.25">
      <c r="A34" t="s">
        <v>42081</v>
      </c>
      <c r="B34" t="s">
        <v>42082</v>
      </c>
      <c r="C34" t="s">
        <v>42083</v>
      </c>
      <c r="D34" t="s">
        <v>37001</v>
      </c>
      <c r="E34" t="s">
        <v>33431</v>
      </c>
      <c r="F34" t="s">
        <v>33431</v>
      </c>
      <c r="G34" t="s">
        <v>33430</v>
      </c>
      <c r="H34" t="s">
        <v>37990</v>
      </c>
      <c r="I34">
        <v>10000</v>
      </c>
      <c r="J34">
        <v>7</v>
      </c>
      <c r="K34">
        <v>692.2</v>
      </c>
      <c r="L34">
        <v>356.8</v>
      </c>
    </row>
    <row r="35" spans="1:12" x14ac:dyDescent="0.25">
      <c r="A35" t="s">
        <v>42084</v>
      </c>
      <c r="B35" t="s">
        <v>42085</v>
      </c>
      <c r="C35" t="s">
        <v>42086</v>
      </c>
      <c r="D35" t="s">
        <v>37001</v>
      </c>
      <c r="E35" t="s">
        <v>33431</v>
      </c>
      <c r="F35" t="s">
        <v>33431</v>
      </c>
      <c r="G35" t="s">
        <v>33430</v>
      </c>
      <c r="H35" t="s">
        <v>37990</v>
      </c>
      <c r="I35">
        <v>53676</v>
      </c>
      <c r="J35">
        <v>6</v>
      </c>
      <c r="K35">
        <v>691.8</v>
      </c>
      <c r="L35">
        <v>356.8</v>
      </c>
    </row>
    <row r="36" spans="1:12" x14ac:dyDescent="0.25">
      <c r="A36" t="s">
        <v>42088</v>
      </c>
      <c r="B36" t="s">
        <v>42089</v>
      </c>
      <c r="C36" t="s">
        <v>42088</v>
      </c>
      <c r="D36" t="s">
        <v>37001</v>
      </c>
      <c r="E36" t="s">
        <v>33431</v>
      </c>
      <c r="F36" t="s">
        <v>33431</v>
      </c>
      <c r="G36" t="s">
        <v>33430</v>
      </c>
      <c r="H36" t="s">
        <v>37990</v>
      </c>
      <c r="I36">
        <v>10000</v>
      </c>
      <c r="J36">
        <v>7</v>
      </c>
      <c r="K36">
        <v>688</v>
      </c>
      <c r="L36">
        <v>357.5</v>
      </c>
    </row>
    <row r="37" spans="1:12" x14ac:dyDescent="0.25">
      <c r="A37" t="s">
        <v>42090</v>
      </c>
      <c r="B37" t="s">
        <v>42091</v>
      </c>
      <c r="C37" t="s">
        <v>42092</v>
      </c>
      <c r="D37" t="s">
        <v>37001</v>
      </c>
      <c r="E37" t="s">
        <v>33431</v>
      </c>
      <c r="F37" t="s">
        <v>33431</v>
      </c>
      <c r="G37" t="s">
        <v>33430</v>
      </c>
      <c r="H37" t="s">
        <v>37990</v>
      </c>
      <c r="I37">
        <v>17345</v>
      </c>
      <c r="J37">
        <v>7</v>
      </c>
      <c r="K37">
        <v>694.5</v>
      </c>
      <c r="L37">
        <v>358.1</v>
      </c>
    </row>
    <row r="38" spans="1:12" x14ac:dyDescent="0.25">
      <c r="A38" t="s">
        <v>42099</v>
      </c>
      <c r="B38" t="s">
        <v>42100</v>
      </c>
      <c r="C38" t="s">
        <v>42101</v>
      </c>
      <c r="D38" t="s">
        <v>37001</v>
      </c>
      <c r="E38" t="s">
        <v>33431</v>
      </c>
      <c r="F38" t="s">
        <v>33431</v>
      </c>
      <c r="G38" t="s">
        <v>33430</v>
      </c>
      <c r="H38" t="s">
        <v>37990</v>
      </c>
      <c r="I38">
        <v>10000</v>
      </c>
      <c r="J38">
        <v>7</v>
      </c>
      <c r="K38">
        <v>690.7</v>
      </c>
      <c r="L38">
        <v>358.7</v>
      </c>
    </row>
    <row r="39" spans="1:12" x14ac:dyDescent="0.25">
      <c r="A39" t="s">
        <v>42102</v>
      </c>
      <c r="B39" t="s">
        <v>42103</v>
      </c>
      <c r="C39" t="s">
        <v>42104</v>
      </c>
      <c r="D39" t="s">
        <v>37001</v>
      </c>
      <c r="E39" t="s">
        <v>33431</v>
      </c>
      <c r="F39" t="s">
        <v>33431</v>
      </c>
      <c r="G39" t="s">
        <v>33430</v>
      </c>
      <c r="H39" t="s">
        <v>37990</v>
      </c>
      <c r="I39">
        <v>22305</v>
      </c>
      <c r="J39">
        <v>7</v>
      </c>
      <c r="K39">
        <v>691.2</v>
      </c>
      <c r="L39">
        <v>360.3</v>
      </c>
    </row>
    <row r="40" spans="1:12" x14ac:dyDescent="0.25">
      <c r="A40" t="s">
        <v>33659</v>
      </c>
      <c r="B40" t="s">
        <v>39827</v>
      </c>
      <c r="C40" t="s">
        <v>39828</v>
      </c>
      <c r="D40" t="s">
        <v>37067</v>
      </c>
      <c r="E40" t="s">
        <v>37066</v>
      </c>
      <c r="F40" t="s">
        <v>33601</v>
      </c>
      <c r="G40" t="s">
        <v>33600</v>
      </c>
      <c r="H40" t="s">
        <v>44260</v>
      </c>
      <c r="I40">
        <v>1977663</v>
      </c>
      <c r="J40">
        <v>2</v>
      </c>
      <c r="K40">
        <v>508.5</v>
      </c>
      <c r="L40">
        <v>350.8</v>
      </c>
    </row>
    <row r="41" spans="1:12" x14ac:dyDescent="0.25">
      <c r="A41" t="s">
        <v>38945</v>
      </c>
      <c r="B41" t="s">
        <v>38946</v>
      </c>
      <c r="C41" t="s">
        <v>38945</v>
      </c>
      <c r="D41" t="s">
        <v>37067</v>
      </c>
      <c r="E41" t="s">
        <v>37066</v>
      </c>
      <c r="F41" t="s">
        <v>33601</v>
      </c>
      <c r="G41" t="s">
        <v>33600</v>
      </c>
      <c r="H41" t="s">
        <v>37990</v>
      </c>
      <c r="I41">
        <v>645984</v>
      </c>
      <c r="J41">
        <v>3</v>
      </c>
      <c r="K41">
        <v>498.6</v>
      </c>
      <c r="L41">
        <v>354.3</v>
      </c>
    </row>
    <row r="42" spans="1:12" x14ac:dyDescent="0.25">
      <c r="A42" t="s">
        <v>39008</v>
      </c>
      <c r="B42" t="s">
        <v>39009</v>
      </c>
      <c r="C42" t="s">
        <v>39008</v>
      </c>
      <c r="D42" t="s">
        <v>37067</v>
      </c>
      <c r="E42" t="s">
        <v>37066</v>
      </c>
      <c r="F42" t="s">
        <v>33601</v>
      </c>
      <c r="G42" t="s">
        <v>33600</v>
      </c>
      <c r="H42" t="s">
        <v>37990</v>
      </c>
      <c r="I42">
        <v>10000</v>
      </c>
      <c r="J42">
        <v>7</v>
      </c>
      <c r="K42">
        <v>477.4</v>
      </c>
      <c r="L42">
        <v>380.6</v>
      </c>
    </row>
    <row r="43" spans="1:12" x14ac:dyDescent="0.25">
      <c r="A43" t="s">
        <v>39754</v>
      </c>
      <c r="B43" t="s">
        <v>39755</v>
      </c>
      <c r="C43" t="s">
        <v>39756</v>
      </c>
      <c r="D43" t="s">
        <v>37067</v>
      </c>
      <c r="E43" t="s">
        <v>37066</v>
      </c>
      <c r="F43" t="s">
        <v>33601</v>
      </c>
      <c r="G43" t="s">
        <v>33600</v>
      </c>
      <c r="H43" t="s">
        <v>37990</v>
      </c>
      <c r="I43">
        <v>10000</v>
      </c>
      <c r="J43">
        <v>7</v>
      </c>
      <c r="K43">
        <v>507</v>
      </c>
      <c r="L43">
        <v>382.2</v>
      </c>
    </row>
    <row r="44" spans="1:12" x14ac:dyDescent="0.25">
      <c r="A44" t="s">
        <v>39767</v>
      </c>
      <c r="B44" t="s">
        <v>39755</v>
      </c>
      <c r="C44" t="s">
        <v>39756</v>
      </c>
      <c r="D44" t="s">
        <v>37067</v>
      </c>
      <c r="E44" t="s">
        <v>37066</v>
      </c>
      <c r="F44" t="s">
        <v>33601</v>
      </c>
      <c r="G44" t="s">
        <v>33600</v>
      </c>
      <c r="H44" t="s">
        <v>37990</v>
      </c>
      <c r="I44">
        <v>73128</v>
      </c>
      <c r="J44">
        <v>6</v>
      </c>
      <c r="K44">
        <v>515.4</v>
      </c>
      <c r="L44">
        <v>395.5</v>
      </c>
    </row>
    <row r="45" spans="1:12" x14ac:dyDescent="0.25">
      <c r="A45" t="s">
        <v>38950</v>
      </c>
      <c r="B45" t="s">
        <v>38951</v>
      </c>
      <c r="C45" t="s">
        <v>38952</v>
      </c>
      <c r="D45" t="s">
        <v>37067</v>
      </c>
      <c r="E45" t="s">
        <v>37066</v>
      </c>
      <c r="F45" t="s">
        <v>33601</v>
      </c>
      <c r="G45" t="s">
        <v>33600</v>
      </c>
      <c r="H45" t="s">
        <v>37990</v>
      </c>
      <c r="I45">
        <v>191769</v>
      </c>
      <c r="J45">
        <v>5</v>
      </c>
      <c r="K45">
        <v>498.2</v>
      </c>
      <c r="L45">
        <v>356.2</v>
      </c>
    </row>
    <row r="46" spans="1:12" x14ac:dyDescent="0.25">
      <c r="A46" t="s">
        <v>38961</v>
      </c>
      <c r="B46" t="s">
        <v>38962</v>
      </c>
      <c r="C46" t="s">
        <v>38961</v>
      </c>
      <c r="D46" t="s">
        <v>37067</v>
      </c>
      <c r="E46" t="s">
        <v>37066</v>
      </c>
      <c r="F46" t="s">
        <v>33601</v>
      </c>
      <c r="G46" t="s">
        <v>33600</v>
      </c>
      <c r="H46" t="s">
        <v>37990</v>
      </c>
      <c r="I46">
        <v>132341</v>
      </c>
      <c r="J46">
        <v>5</v>
      </c>
      <c r="K46">
        <v>496.4</v>
      </c>
      <c r="L46">
        <v>357.3</v>
      </c>
    </row>
    <row r="47" spans="1:12" x14ac:dyDescent="0.25">
      <c r="A47" t="s">
        <v>38993</v>
      </c>
      <c r="B47" t="s">
        <v>38994</v>
      </c>
      <c r="C47" t="s">
        <v>38993</v>
      </c>
      <c r="D47" t="s">
        <v>37067</v>
      </c>
      <c r="E47" t="s">
        <v>37066</v>
      </c>
      <c r="F47" t="s">
        <v>33601</v>
      </c>
      <c r="G47" t="s">
        <v>33600</v>
      </c>
      <c r="H47" t="s">
        <v>37990</v>
      </c>
      <c r="I47">
        <v>143382</v>
      </c>
      <c r="J47">
        <v>5</v>
      </c>
      <c r="K47">
        <v>493.8</v>
      </c>
      <c r="L47">
        <v>368.1</v>
      </c>
    </row>
    <row r="48" spans="1:12" x14ac:dyDescent="0.25">
      <c r="A48" t="s">
        <v>39001</v>
      </c>
      <c r="B48" t="s">
        <v>39002</v>
      </c>
      <c r="C48" t="s">
        <v>39001</v>
      </c>
      <c r="D48" t="s">
        <v>37067</v>
      </c>
      <c r="E48" t="s">
        <v>37066</v>
      </c>
      <c r="F48" t="s">
        <v>33601</v>
      </c>
      <c r="G48" t="s">
        <v>33600</v>
      </c>
      <c r="H48" t="s">
        <v>37990</v>
      </c>
      <c r="I48">
        <v>10000</v>
      </c>
      <c r="J48">
        <v>7</v>
      </c>
      <c r="K48">
        <v>499.2</v>
      </c>
      <c r="L48">
        <v>380.1</v>
      </c>
    </row>
    <row r="49" spans="1:12" x14ac:dyDescent="0.25">
      <c r="A49" t="s">
        <v>39730</v>
      </c>
      <c r="B49" t="s">
        <v>39731</v>
      </c>
      <c r="C49" t="s">
        <v>39732</v>
      </c>
      <c r="D49" t="s">
        <v>37067</v>
      </c>
      <c r="E49" t="s">
        <v>37066</v>
      </c>
      <c r="F49" t="s">
        <v>33601</v>
      </c>
      <c r="G49" t="s">
        <v>33600</v>
      </c>
      <c r="H49" t="s">
        <v>37990</v>
      </c>
      <c r="I49">
        <v>10000</v>
      </c>
      <c r="J49">
        <v>7</v>
      </c>
      <c r="K49">
        <v>514.79999999999995</v>
      </c>
      <c r="L49">
        <v>367</v>
      </c>
    </row>
    <row r="50" spans="1:12" x14ac:dyDescent="0.25">
      <c r="A50" t="s">
        <v>39768</v>
      </c>
      <c r="B50" t="s">
        <v>39769</v>
      </c>
      <c r="C50" t="s">
        <v>39768</v>
      </c>
      <c r="D50" t="s">
        <v>37067</v>
      </c>
      <c r="E50" t="s">
        <v>37066</v>
      </c>
      <c r="F50" t="s">
        <v>33601</v>
      </c>
      <c r="G50" t="s">
        <v>33600</v>
      </c>
      <c r="H50" t="s">
        <v>37990</v>
      </c>
      <c r="I50">
        <v>10000</v>
      </c>
      <c r="J50">
        <v>7</v>
      </c>
      <c r="K50">
        <v>507.9</v>
      </c>
      <c r="L50">
        <v>351.8</v>
      </c>
    </row>
    <row r="51" spans="1:12" x14ac:dyDescent="0.25">
      <c r="A51" t="s">
        <v>39776</v>
      </c>
      <c r="B51" t="s">
        <v>39777</v>
      </c>
      <c r="C51" t="s">
        <v>39776</v>
      </c>
      <c r="D51" t="s">
        <v>37067</v>
      </c>
      <c r="E51" t="s">
        <v>37066</v>
      </c>
      <c r="F51" t="s">
        <v>33601</v>
      </c>
      <c r="G51" t="s">
        <v>33600</v>
      </c>
      <c r="H51" t="s">
        <v>37990</v>
      </c>
      <c r="I51">
        <v>10000</v>
      </c>
      <c r="J51">
        <v>7</v>
      </c>
      <c r="K51">
        <v>510.8</v>
      </c>
      <c r="L51">
        <v>352.2</v>
      </c>
    </row>
    <row r="52" spans="1:12" x14ac:dyDescent="0.25">
      <c r="A52" t="s">
        <v>39783</v>
      </c>
      <c r="B52" t="s">
        <v>39784</v>
      </c>
      <c r="C52" t="s">
        <v>39783</v>
      </c>
      <c r="D52" t="s">
        <v>37067</v>
      </c>
      <c r="E52" t="s">
        <v>37066</v>
      </c>
      <c r="F52" t="s">
        <v>33601</v>
      </c>
      <c r="G52" t="s">
        <v>33600</v>
      </c>
      <c r="H52" t="s">
        <v>37990</v>
      </c>
      <c r="I52">
        <v>10000</v>
      </c>
      <c r="J52">
        <v>7</v>
      </c>
      <c r="K52">
        <v>515</v>
      </c>
      <c r="L52">
        <v>352.8</v>
      </c>
    </row>
    <row r="53" spans="1:12" x14ac:dyDescent="0.25">
      <c r="A53" t="s">
        <v>39791</v>
      </c>
      <c r="B53" t="s">
        <v>39792</v>
      </c>
      <c r="C53" t="s">
        <v>39793</v>
      </c>
      <c r="D53" t="s">
        <v>37067</v>
      </c>
      <c r="E53" t="s">
        <v>37066</v>
      </c>
      <c r="F53" t="s">
        <v>33601</v>
      </c>
      <c r="G53" t="s">
        <v>33600</v>
      </c>
      <c r="H53" t="s">
        <v>37990</v>
      </c>
      <c r="I53">
        <v>10000</v>
      </c>
      <c r="J53">
        <v>7</v>
      </c>
      <c r="K53">
        <v>512.79999999999995</v>
      </c>
      <c r="L53">
        <v>353.3</v>
      </c>
    </row>
    <row r="54" spans="1:12" x14ac:dyDescent="0.25">
      <c r="A54" t="s">
        <v>39800</v>
      </c>
      <c r="B54" t="s">
        <v>39801</v>
      </c>
      <c r="C54" t="s">
        <v>39802</v>
      </c>
      <c r="D54" t="s">
        <v>37067</v>
      </c>
      <c r="E54" t="s">
        <v>37066</v>
      </c>
      <c r="F54" t="s">
        <v>33601</v>
      </c>
      <c r="G54" t="s">
        <v>33600</v>
      </c>
      <c r="H54" t="s">
        <v>37990</v>
      </c>
      <c r="I54">
        <v>10000</v>
      </c>
      <c r="J54">
        <v>7</v>
      </c>
      <c r="K54">
        <v>512.6</v>
      </c>
      <c r="L54">
        <v>354.5</v>
      </c>
    </row>
    <row r="55" spans="1:12" x14ac:dyDescent="0.25">
      <c r="A55" t="s">
        <v>39805</v>
      </c>
      <c r="B55" t="s">
        <v>39806</v>
      </c>
      <c r="C55" t="s">
        <v>39805</v>
      </c>
      <c r="D55" t="s">
        <v>37067</v>
      </c>
      <c r="E55" t="s">
        <v>37066</v>
      </c>
      <c r="F55" t="s">
        <v>33601</v>
      </c>
      <c r="G55" t="s">
        <v>33600</v>
      </c>
      <c r="H55" t="s">
        <v>37990</v>
      </c>
      <c r="I55">
        <v>10000</v>
      </c>
      <c r="J55">
        <v>7</v>
      </c>
      <c r="K55">
        <v>509</v>
      </c>
      <c r="L55">
        <v>357.9</v>
      </c>
    </row>
    <row r="56" spans="1:12" x14ac:dyDescent="0.25">
      <c r="A56" t="s">
        <v>39812</v>
      </c>
      <c r="B56" t="s">
        <v>39813</v>
      </c>
      <c r="C56" t="s">
        <v>39812</v>
      </c>
      <c r="D56" t="s">
        <v>37067</v>
      </c>
      <c r="E56" t="s">
        <v>37066</v>
      </c>
      <c r="F56" t="s">
        <v>33601</v>
      </c>
      <c r="G56" t="s">
        <v>33600</v>
      </c>
      <c r="H56" t="s">
        <v>37990</v>
      </c>
      <c r="I56">
        <v>113872</v>
      </c>
      <c r="J56">
        <v>5</v>
      </c>
      <c r="K56">
        <v>508</v>
      </c>
      <c r="L56">
        <v>360.9</v>
      </c>
    </row>
    <row r="57" spans="1:12" x14ac:dyDescent="0.25">
      <c r="A57" t="s">
        <v>39817</v>
      </c>
      <c r="B57" t="s">
        <v>39818</v>
      </c>
      <c r="C57" t="s">
        <v>39819</v>
      </c>
      <c r="D57" t="s">
        <v>37067</v>
      </c>
      <c r="E57" t="s">
        <v>37066</v>
      </c>
      <c r="F57" t="s">
        <v>33601</v>
      </c>
      <c r="G57" t="s">
        <v>33600</v>
      </c>
      <c r="H57" t="s">
        <v>37990</v>
      </c>
      <c r="I57">
        <v>10000</v>
      </c>
      <c r="J57">
        <v>7</v>
      </c>
      <c r="K57">
        <v>511.2</v>
      </c>
      <c r="L57">
        <v>350.7</v>
      </c>
    </row>
    <row r="58" spans="1:12" x14ac:dyDescent="0.25">
      <c r="A58" t="s">
        <v>39833</v>
      </c>
      <c r="B58" t="s">
        <v>39834</v>
      </c>
      <c r="C58" t="s">
        <v>39833</v>
      </c>
      <c r="D58" t="s">
        <v>37067</v>
      </c>
      <c r="E58" t="s">
        <v>37066</v>
      </c>
      <c r="F58" t="s">
        <v>33601</v>
      </c>
      <c r="G58" t="s">
        <v>33600</v>
      </c>
      <c r="H58" t="s">
        <v>37990</v>
      </c>
      <c r="I58">
        <v>164103</v>
      </c>
      <c r="J58">
        <v>5</v>
      </c>
      <c r="K58">
        <v>514.1</v>
      </c>
      <c r="L58">
        <v>350.9</v>
      </c>
    </row>
    <row r="59" spans="1:12" x14ac:dyDescent="0.25">
      <c r="A59" t="s">
        <v>39835</v>
      </c>
      <c r="B59" t="s">
        <v>39836</v>
      </c>
      <c r="C59" t="s">
        <v>39835</v>
      </c>
      <c r="D59" t="s">
        <v>37067</v>
      </c>
      <c r="E59" t="s">
        <v>37066</v>
      </c>
      <c r="F59" t="s">
        <v>33601</v>
      </c>
      <c r="G59" t="s">
        <v>33600</v>
      </c>
      <c r="H59" t="s">
        <v>37990</v>
      </c>
      <c r="I59">
        <v>147707</v>
      </c>
      <c r="J59">
        <v>5</v>
      </c>
      <c r="K59">
        <v>507.7</v>
      </c>
      <c r="L59">
        <v>352.5</v>
      </c>
    </row>
    <row r="60" spans="1:12" x14ac:dyDescent="0.25">
      <c r="A60" t="s">
        <v>39844</v>
      </c>
      <c r="B60" t="s">
        <v>39845</v>
      </c>
      <c r="C60" t="s">
        <v>39844</v>
      </c>
      <c r="D60" t="s">
        <v>37067</v>
      </c>
      <c r="E60" t="s">
        <v>37066</v>
      </c>
      <c r="F60" t="s">
        <v>33601</v>
      </c>
      <c r="G60" t="s">
        <v>33600</v>
      </c>
      <c r="H60" t="s">
        <v>37990</v>
      </c>
      <c r="I60">
        <v>130000</v>
      </c>
      <c r="J60">
        <v>5</v>
      </c>
      <c r="K60">
        <v>500.2</v>
      </c>
      <c r="L60">
        <v>353.7</v>
      </c>
    </row>
    <row r="61" spans="1:12" x14ac:dyDescent="0.25">
      <c r="A61" t="s">
        <v>39851</v>
      </c>
      <c r="B61" t="s">
        <v>39852</v>
      </c>
      <c r="C61" t="s">
        <v>39851</v>
      </c>
      <c r="D61" t="s">
        <v>37067</v>
      </c>
      <c r="E61" t="s">
        <v>37066</v>
      </c>
      <c r="F61" t="s">
        <v>33601</v>
      </c>
      <c r="G61" t="s">
        <v>33600</v>
      </c>
      <c r="H61" t="s">
        <v>37990</v>
      </c>
      <c r="I61">
        <v>10000</v>
      </c>
      <c r="J61">
        <v>7</v>
      </c>
      <c r="K61">
        <v>500.4</v>
      </c>
      <c r="L61">
        <v>355.5</v>
      </c>
    </row>
    <row r="62" spans="1:12" x14ac:dyDescent="0.25">
      <c r="A62" t="s">
        <v>39855</v>
      </c>
      <c r="B62" t="s">
        <v>39856</v>
      </c>
      <c r="C62" t="s">
        <v>39855</v>
      </c>
      <c r="D62" t="s">
        <v>37067</v>
      </c>
      <c r="E62" t="s">
        <v>37066</v>
      </c>
      <c r="F62" t="s">
        <v>33601</v>
      </c>
      <c r="G62" t="s">
        <v>33600</v>
      </c>
      <c r="H62" t="s">
        <v>37990</v>
      </c>
      <c r="I62">
        <v>10000</v>
      </c>
      <c r="J62">
        <v>7</v>
      </c>
      <c r="K62">
        <v>503.7</v>
      </c>
      <c r="L62">
        <v>355.6</v>
      </c>
    </row>
    <row r="63" spans="1:12" x14ac:dyDescent="0.25">
      <c r="A63" t="s">
        <v>39862</v>
      </c>
      <c r="B63" t="s">
        <v>39863</v>
      </c>
      <c r="C63" t="s">
        <v>39862</v>
      </c>
      <c r="D63" t="s">
        <v>37067</v>
      </c>
      <c r="E63" t="s">
        <v>37066</v>
      </c>
      <c r="F63" t="s">
        <v>33601</v>
      </c>
      <c r="G63" t="s">
        <v>33600</v>
      </c>
      <c r="H63" t="s">
        <v>37990</v>
      </c>
      <c r="I63">
        <v>127497</v>
      </c>
      <c r="J63">
        <v>5</v>
      </c>
      <c r="K63">
        <v>500.4</v>
      </c>
      <c r="L63">
        <v>357.4</v>
      </c>
    </row>
    <row r="64" spans="1:12" x14ac:dyDescent="0.25">
      <c r="A64" t="s">
        <v>39969</v>
      </c>
      <c r="B64" t="s">
        <v>39970</v>
      </c>
      <c r="C64" t="s">
        <v>39969</v>
      </c>
      <c r="D64" t="s">
        <v>37067</v>
      </c>
      <c r="E64" t="s">
        <v>37066</v>
      </c>
      <c r="F64" t="s">
        <v>33601</v>
      </c>
      <c r="G64" t="s">
        <v>33600</v>
      </c>
      <c r="H64" t="s">
        <v>37990</v>
      </c>
      <c r="I64">
        <v>123590</v>
      </c>
      <c r="J64">
        <v>5</v>
      </c>
      <c r="K64">
        <v>520.6</v>
      </c>
      <c r="L64">
        <v>351.9</v>
      </c>
    </row>
    <row r="65" spans="1:12" x14ac:dyDescent="0.25">
      <c r="A65" t="s">
        <v>39976</v>
      </c>
      <c r="B65" t="s">
        <v>39977</v>
      </c>
      <c r="C65" t="s">
        <v>39976</v>
      </c>
      <c r="D65" t="s">
        <v>37067</v>
      </c>
      <c r="E65" t="s">
        <v>37066</v>
      </c>
      <c r="F65" t="s">
        <v>33601</v>
      </c>
      <c r="G65" t="s">
        <v>33600</v>
      </c>
      <c r="H65" t="s">
        <v>37990</v>
      </c>
      <c r="I65">
        <v>450097</v>
      </c>
      <c r="J65">
        <v>4</v>
      </c>
      <c r="K65">
        <v>518.29999999999995</v>
      </c>
      <c r="L65">
        <v>352.2</v>
      </c>
    </row>
    <row r="66" spans="1:12" x14ac:dyDescent="0.25">
      <c r="A66" t="s">
        <v>39981</v>
      </c>
      <c r="B66" t="s">
        <v>39982</v>
      </c>
      <c r="C66" t="s">
        <v>39981</v>
      </c>
      <c r="D66" t="s">
        <v>37067</v>
      </c>
      <c r="E66" t="s">
        <v>37066</v>
      </c>
      <c r="F66" t="s">
        <v>33601</v>
      </c>
      <c r="G66" t="s">
        <v>33600</v>
      </c>
      <c r="H66" t="s">
        <v>37990</v>
      </c>
      <c r="I66">
        <v>100821</v>
      </c>
      <c r="J66">
        <v>5</v>
      </c>
      <c r="K66">
        <v>519.79999999999995</v>
      </c>
      <c r="L66">
        <v>354</v>
      </c>
    </row>
    <row r="67" spans="1:12" x14ac:dyDescent="0.25">
      <c r="A67" t="s">
        <v>39985</v>
      </c>
      <c r="B67" t="s">
        <v>39986</v>
      </c>
      <c r="C67" t="s">
        <v>39985</v>
      </c>
      <c r="D67" t="s">
        <v>37067</v>
      </c>
      <c r="E67" t="s">
        <v>37066</v>
      </c>
      <c r="F67" t="s">
        <v>33601</v>
      </c>
      <c r="G67" t="s">
        <v>33600</v>
      </c>
      <c r="H67" t="s">
        <v>37990</v>
      </c>
      <c r="I67">
        <v>280798</v>
      </c>
      <c r="J67">
        <v>4</v>
      </c>
      <c r="K67">
        <v>517.1</v>
      </c>
      <c r="L67">
        <v>355</v>
      </c>
    </row>
    <row r="68" spans="1:12" x14ac:dyDescent="0.25">
      <c r="A68" t="s">
        <v>39987</v>
      </c>
      <c r="B68" t="s">
        <v>39988</v>
      </c>
      <c r="C68" t="s">
        <v>39989</v>
      </c>
      <c r="D68" t="s">
        <v>37067</v>
      </c>
      <c r="E68" t="s">
        <v>37066</v>
      </c>
      <c r="F68" t="s">
        <v>33601</v>
      </c>
      <c r="G68" t="s">
        <v>33600</v>
      </c>
      <c r="H68" t="s">
        <v>37990</v>
      </c>
      <c r="I68">
        <v>10000</v>
      </c>
      <c r="J68">
        <v>7</v>
      </c>
      <c r="K68">
        <v>522.5</v>
      </c>
      <c r="L68">
        <v>355.5</v>
      </c>
    </row>
    <row r="69" spans="1:12" x14ac:dyDescent="0.25">
      <c r="A69" t="s">
        <v>39995</v>
      </c>
      <c r="B69" t="s">
        <v>39996</v>
      </c>
      <c r="C69" t="s">
        <v>39995</v>
      </c>
      <c r="D69" t="s">
        <v>37067</v>
      </c>
      <c r="E69" t="s">
        <v>37066</v>
      </c>
      <c r="F69" t="s">
        <v>33601</v>
      </c>
      <c r="G69" t="s">
        <v>33600</v>
      </c>
      <c r="H69" t="s">
        <v>37990</v>
      </c>
      <c r="I69">
        <v>10000</v>
      </c>
      <c r="J69">
        <v>7</v>
      </c>
      <c r="K69">
        <v>515.9</v>
      </c>
      <c r="L69">
        <v>357.4</v>
      </c>
    </row>
    <row r="70" spans="1:12" x14ac:dyDescent="0.25">
      <c r="A70" t="s">
        <v>40026</v>
      </c>
      <c r="B70" t="s">
        <v>40027</v>
      </c>
      <c r="C70" t="s">
        <v>40026</v>
      </c>
      <c r="D70" t="s">
        <v>37067</v>
      </c>
      <c r="E70" t="s">
        <v>37066</v>
      </c>
      <c r="F70" t="s">
        <v>33601</v>
      </c>
      <c r="G70" t="s">
        <v>33600</v>
      </c>
      <c r="H70" t="s">
        <v>37990</v>
      </c>
      <c r="I70">
        <v>206570</v>
      </c>
      <c r="J70">
        <v>5</v>
      </c>
      <c r="K70">
        <v>521.5</v>
      </c>
      <c r="L70">
        <v>350.4</v>
      </c>
    </row>
    <row r="71" spans="1:12" x14ac:dyDescent="0.25">
      <c r="A71" t="s">
        <v>40028</v>
      </c>
      <c r="B71" t="s">
        <v>40029</v>
      </c>
      <c r="C71" t="s">
        <v>40028</v>
      </c>
      <c r="D71" t="s">
        <v>37067</v>
      </c>
      <c r="E71" t="s">
        <v>37066</v>
      </c>
      <c r="F71" t="s">
        <v>33601</v>
      </c>
      <c r="G71" t="s">
        <v>33600</v>
      </c>
      <c r="H71" t="s">
        <v>37990</v>
      </c>
      <c r="I71">
        <v>162702</v>
      </c>
      <c r="J71">
        <v>5</v>
      </c>
      <c r="K71">
        <v>519.20000000000005</v>
      </c>
      <c r="L71">
        <v>350.4</v>
      </c>
    </row>
    <row r="72" spans="1:12" x14ac:dyDescent="0.25">
      <c r="A72" t="s">
        <v>40032</v>
      </c>
      <c r="B72" t="s">
        <v>40033</v>
      </c>
      <c r="C72" t="s">
        <v>40032</v>
      </c>
      <c r="D72" t="s">
        <v>37067</v>
      </c>
      <c r="E72" t="s">
        <v>37066</v>
      </c>
      <c r="F72" t="s">
        <v>33601</v>
      </c>
      <c r="G72" t="s">
        <v>33600</v>
      </c>
      <c r="H72" t="s">
        <v>37990</v>
      </c>
      <c r="I72">
        <v>10000</v>
      </c>
      <c r="J72">
        <v>7</v>
      </c>
      <c r="K72">
        <v>516</v>
      </c>
      <c r="L72">
        <v>350.6</v>
      </c>
    </row>
    <row r="73" spans="1:12" x14ac:dyDescent="0.25">
      <c r="A73" t="s">
        <v>41893</v>
      </c>
      <c r="B73" t="s">
        <v>41894</v>
      </c>
      <c r="C73" t="s">
        <v>41893</v>
      </c>
      <c r="D73" t="s">
        <v>37042</v>
      </c>
      <c r="E73" t="s">
        <v>37041</v>
      </c>
      <c r="F73" t="s">
        <v>33771</v>
      </c>
      <c r="G73" t="s">
        <v>33770</v>
      </c>
      <c r="H73" t="s">
        <v>44260</v>
      </c>
      <c r="I73">
        <v>1116513</v>
      </c>
      <c r="J73">
        <v>2</v>
      </c>
      <c r="K73">
        <v>638.1</v>
      </c>
      <c r="L73">
        <v>338.2</v>
      </c>
    </row>
    <row r="74" spans="1:12" x14ac:dyDescent="0.25">
      <c r="A74" t="s">
        <v>41925</v>
      </c>
      <c r="B74" t="s">
        <v>41926</v>
      </c>
      <c r="C74" t="s">
        <v>41927</v>
      </c>
      <c r="D74" t="s">
        <v>37042</v>
      </c>
      <c r="E74" t="s">
        <v>37041</v>
      </c>
      <c r="F74" t="s">
        <v>33771</v>
      </c>
      <c r="G74" t="s">
        <v>33770</v>
      </c>
      <c r="H74" t="s">
        <v>37990</v>
      </c>
      <c r="I74">
        <v>64754</v>
      </c>
      <c r="J74">
        <v>6</v>
      </c>
      <c r="K74">
        <v>625.9</v>
      </c>
      <c r="L74">
        <v>342.2</v>
      </c>
    </row>
    <row r="75" spans="1:12" x14ac:dyDescent="0.25">
      <c r="A75" t="s">
        <v>40977</v>
      </c>
      <c r="B75" t="s">
        <v>40978</v>
      </c>
      <c r="C75" t="s">
        <v>40979</v>
      </c>
      <c r="D75" t="s">
        <v>37005</v>
      </c>
      <c r="E75" t="s">
        <v>33936</v>
      </c>
      <c r="F75" t="s">
        <v>33936</v>
      </c>
      <c r="G75" t="s">
        <v>33935</v>
      </c>
      <c r="H75" t="s">
        <v>44260</v>
      </c>
      <c r="I75">
        <v>374801</v>
      </c>
      <c r="J75">
        <v>4</v>
      </c>
      <c r="K75">
        <v>555</v>
      </c>
      <c r="L75">
        <v>334.5</v>
      </c>
    </row>
    <row r="76" spans="1:12" x14ac:dyDescent="0.25">
      <c r="A76" t="s">
        <v>40611</v>
      </c>
      <c r="B76" t="s">
        <v>40612</v>
      </c>
      <c r="C76" t="s">
        <v>40613</v>
      </c>
      <c r="D76" t="s">
        <v>37005</v>
      </c>
      <c r="E76" t="s">
        <v>33936</v>
      </c>
      <c r="F76" t="s">
        <v>33936</v>
      </c>
      <c r="G76" t="s">
        <v>33935</v>
      </c>
      <c r="H76" t="s">
        <v>37990</v>
      </c>
      <c r="I76">
        <v>7967</v>
      </c>
      <c r="J76">
        <v>7</v>
      </c>
      <c r="K76">
        <v>555.70000000000005</v>
      </c>
      <c r="L76">
        <v>330.8</v>
      </c>
    </row>
    <row r="77" spans="1:12" x14ac:dyDescent="0.25">
      <c r="A77" t="s">
        <v>40622</v>
      </c>
      <c r="B77" t="s">
        <v>40623</v>
      </c>
      <c r="C77" t="s">
        <v>40622</v>
      </c>
      <c r="D77" t="s">
        <v>37005</v>
      </c>
      <c r="E77" t="s">
        <v>33936</v>
      </c>
      <c r="F77" t="s">
        <v>33936</v>
      </c>
      <c r="G77" t="s">
        <v>33935</v>
      </c>
      <c r="H77" t="s">
        <v>37990</v>
      </c>
      <c r="I77">
        <v>88245</v>
      </c>
      <c r="J77">
        <v>6</v>
      </c>
      <c r="K77">
        <v>554.1</v>
      </c>
      <c r="L77">
        <v>331.8</v>
      </c>
    </row>
    <row r="78" spans="1:12" x14ac:dyDescent="0.25">
      <c r="A78" t="s">
        <v>40631</v>
      </c>
      <c r="B78" t="s">
        <v>40632</v>
      </c>
      <c r="C78" t="s">
        <v>40631</v>
      </c>
      <c r="D78" t="s">
        <v>37005</v>
      </c>
      <c r="E78" t="s">
        <v>33936</v>
      </c>
      <c r="F78" t="s">
        <v>33936</v>
      </c>
      <c r="G78" t="s">
        <v>33935</v>
      </c>
      <c r="H78" t="s">
        <v>37990</v>
      </c>
      <c r="I78">
        <v>18695</v>
      </c>
      <c r="J78">
        <v>7</v>
      </c>
      <c r="K78">
        <v>554.5</v>
      </c>
      <c r="L78">
        <v>332.8</v>
      </c>
    </row>
    <row r="79" spans="1:12" x14ac:dyDescent="0.25">
      <c r="A79" t="s">
        <v>40637</v>
      </c>
      <c r="B79" t="s">
        <v>40638</v>
      </c>
      <c r="C79" t="s">
        <v>40637</v>
      </c>
      <c r="D79" t="s">
        <v>37005</v>
      </c>
      <c r="E79" t="s">
        <v>33936</v>
      </c>
      <c r="F79" t="s">
        <v>33936</v>
      </c>
      <c r="G79" t="s">
        <v>33935</v>
      </c>
      <c r="H79" t="s">
        <v>37990</v>
      </c>
      <c r="I79">
        <v>122034</v>
      </c>
      <c r="J79">
        <v>5</v>
      </c>
      <c r="K79">
        <v>553.9</v>
      </c>
      <c r="L79">
        <v>334.5</v>
      </c>
    </row>
    <row r="80" spans="1:12" x14ac:dyDescent="0.25">
      <c r="A80" t="s">
        <v>40653</v>
      </c>
      <c r="B80" t="s">
        <v>40654</v>
      </c>
      <c r="C80" t="s">
        <v>40653</v>
      </c>
      <c r="D80" t="s">
        <v>37005</v>
      </c>
      <c r="E80" t="s">
        <v>33936</v>
      </c>
      <c r="F80" t="s">
        <v>33936</v>
      </c>
      <c r="G80" t="s">
        <v>33935</v>
      </c>
      <c r="H80" t="s">
        <v>37990</v>
      </c>
      <c r="I80">
        <v>10000</v>
      </c>
      <c r="J80">
        <v>7</v>
      </c>
      <c r="K80">
        <v>554.29999999999995</v>
      </c>
      <c r="L80">
        <v>336.7</v>
      </c>
    </row>
    <row r="81" spans="1:12" x14ac:dyDescent="0.25">
      <c r="A81" t="s">
        <v>40659</v>
      </c>
      <c r="B81" t="s">
        <v>40660</v>
      </c>
      <c r="C81" t="s">
        <v>40659</v>
      </c>
      <c r="D81" t="s">
        <v>37005</v>
      </c>
      <c r="E81" t="s">
        <v>33936</v>
      </c>
      <c r="F81" t="s">
        <v>33936</v>
      </c>
      <c r="G81" t="s">
        <v>33935</v>
      </c>
      <c r="H81" t="s">
        <v>37990</v>
      </c>
      <c r="I81">
        <v>89546</v>
      </c>
      <c r="J81">
        <v>6</v>
      </c>
      <c r="K81">
        <v>554</v>
      </c>
      <c r="L81">
        <v>337.7</v>
      </c>
    </row>
    <row r="82" spans="1:12" x14ac:dyDescent="0.25">
      <c r="A82" t="s">
        <v>40687</v>
      </c>
      <c r="B82" t="s">
        <v>40688</v>
      </c>
      <c r="C82" t="s">
        <v>40689</v>
      </c>
      <c r="D82" t="s">
        <v>37005</v>
      </c>
      <c r="E82" t="s">
        <v>33936</v>
      </c>
      <c r="F82" t="s">
        <v>33936</v>
      </c>
      <c r="G82" t="s">
        <v>33935</v>
      </c>
      <c r="H82" t="s">
        <v>37990</v>
      </c>
      <c r="I82">
        <v>7890</v>
      </c>
      <c r="J82">
        <v>7</v>
      </c>
      <c r="K82">
        <v>557.29999999999995</v>
      </c>
      <c r="L82">
        <v>338.2</v>
      </c>
    </row>
    <row r="83" spans="1:12" x14ac:dyDescent="0.25">
      <c r="A83" t="s">
        <v>40711</v>
      </c>
      <c r="B83" t="s">
        <v>40712</v>
      </c>
      <c r="C83" t="s">
        <v>40711</v>
      </c>
      <c r="D83" t="s">
        <v>37005</v>
      </c>
      <c r="E83" t="s">
        <v>33936</v>
      </c>
      <c r="F83" t="s">
        <v>33936</v>
      </c>
      <c r="G83" t="s">
        <v>33935</v>
      </c>
      <c r="H83" t="s">
        <v>37990</v>
      </c>
      <c r="I83">
        <v>10000</v>
      </c>
      <c r="J83">
        <v>7</v>
      </c>
      <c r="K83">
        <v>557.29999999999995</v>
      </c>
      <c r="L83">
        <v>336.1</v>
      </c>
    </row>
    <row r="84" spans="1:12" x14ac:dyDescent="0.25">
      <c r="A84" t="s">
        <v>40721</v>
      </c>
      <c r="B84" t="s">
        <v>40722</v>
      </c>
      <c r="C84" t="s">
        <v>40721</v>
      </c>
      <c r="D84" t="s">
        <v>37005</v>
      </c>
      <c r="E84" t="s">
        <v>33936</v>
      </c>
      <c r="F84" t="s">
        <v>33936</v>
      </c>
      <c r="G84" t="s">
        <v>33935</v>
      </c>
      <c r="H84" t="s">
        <v>37990</v>
      </c>
      <c r="I84">
        <v>58259</v>
      </c>
      <c r="J84">
        <v>6</v>
      </c>
      <c r="K84">
        <v>557.6</v>
      </c>
      <c r="L84">
        <v>337.1</v>
      </c>
    </row>
    <row r="85" spans="1:12" x14ac:dyDescent="0.25">
      <c r="A85" t="s">
        <v>40763</v>
      </c>
      <c r="B85" t="s">
        <v>40764</v>
      </c>
      <c r="C85" t="s">
        <v>40763</v>
      </c>
      <c r="D85" t="s">
        <v>37005</v>
      </c>
      <c r="E85" t="s">
        <v>33936</v>
      </c>
      <c r="F85" t="s">
        <v>33936</v>
      </c>
      <c r="G85" t="s">
        <v>33935</v>
      </c>
      <c r="H85" t="s">
        <v>37990</v>
      </c>
      <c r="I85">
        <v>41469</v>
      </c>
      <c r="J85">
        <v>7</v>
      </c>
      <c r="K85">
        <v>554.70000000000005</v>
      </c>
      <c r="L85">
        <v>336</v>
      </c>
    </row>
    <row r="86" spans="1:12" x14ac:dyDescent="0.25">
      <c r="A86" t="s">
        <v>40778</v>
      </c>
      <c r="B86" t="s">
        <v>40779</v>
      </c>
      <c r="C86" t="s">
        <v>40778</v>
      </c>
      <c r="D86" t="s">
        <v>37005</v>
      </c>
      <c r="E86" t="s">
        <v>33936</v>
      </c>
      <c r="F86" t="s">
        <v>33936</v>
      </c>
      <c r="G86" t="s">
        <v>33935</v>
      </c>
      <c r="H86" t="s">
        <v>37990</v>
      </c>
      <c r="I86">
        <v>11556</v>
      </c>
      <c r="J86">
        <v>7</v>
      </c>
      <c r="K86">
        <v>556</v>
      </c>
      <c r="L86">
        <v>336.2</v>
      </c>
    </row>
    <row r="87" spans="1:12" x14ac:dyDescent="0.25">
      <c r="A87" t="s">
        <v>40793</v>
      </c>
      <c r="B87" t="s">
        <v>40794</v>
      </c>
      <c r="C87" t="s">
        <v>40793</v>
      </c>
      <c r="D87" t="s">
        <v>37005</v>
      </c>
      <c r="E87" t="s">
        <v>33936</v>
      </c>
      <c r="F87" t="s">
        <v>33936</v>
      </c>
      <c r="G87" t="s">
        <v>33935</v>
      </c>
      <c r="H87" t="s">
        <v>37990</v>
      </c>
      <c r="I87">
        <v>46866</v>
      </c>
      <c r="J87">
        <v>7</v>
      </c>
      <c r="K87">
        <v>555.4</v>
      </c>
      <c r="L87">
        <v>336.8</v>
      </c>
    </row>
    <row r="88" spans="1:12" x14ac:dyDescent="0.25">
      <c r="A88" t="s">
        <v>40803</v>
      </c>
      <c r="B88" t="s">
        <v>40804</v>
      </c>
      <c r="C88" t="s">
        <v>40805</v>
      </c>
      <c r="D88" t="s">
        <v>37005</v>
      </c>
      <c r="E88" t="s">
        <v>33936</v>
      </c>
      <c r="F88" t="s">
        <v>33936</v>
      </c>
      <c r="G88" t="s">
        <v>33935</v>
      </c>
      <c r="H88" t="s">
        <v>37990</v>
      </c>
      <c r="I88">
        <v>14046</v>
      </c>
      <c r="J88">
        <v>7</v>
      </c>
      <c r="K88">
        <v>556.1</v>
      </c>
      <c r="L88">
        <v>337.5</v>
      </c>
    </row>
    <row r="89" spans="1:12" x14ac:dyDescent="0.25">
      <c r="A89" t="s">
        <v>40818</v>
      </c>
      <c r="B89" t="s">
        <v>40819</v>
      </c>
      <c r="C89" t="s">
        <v>40818</v>
      </c>
      <c r="D89" t="s">
        <v>37005</v>
      </c>
      <c r="E89" t="s">
        <v>33936</v>
      </c>
      <c r="F89" t="s">
        <v>33936</v>
      </c>
      <c r="G89" t="s">
        <v>33935</v>
      </c>
      <c r="H89" t="s">
        <v>37990</v>
      </c>
      <c r="I89">
        <v>11955</v>
      </c>
      <c r="J89">
        <v>7</v>
      </c>
      <c r="K89">
        <v>555.5</v>
      </c>
      <c r="L89">
        <v>338.4</v>
      </c>
    </row>
    <row r="90" spans="1:12" x14ac:dyDescent="0.25">
      <c r="A90" t="s">
        <v>40824</v>
      </c>
      <c r="B90" t="s">
        <v>40825</v>
      </c>
      <c r="C90" t="s">
        <v>40824</v>
      </c>
      <c r="D90" t="s">
        <v>37005</v>
      </c>
      <c r="E90" t="s">
        <v>33936</v>
      </c>
      <c r="F90" t="s">
        <v>33936</v>
      </c>
      <c r="G90" t="s">
        <v>33935</v>
      </c>
      <c r="H90" t="s">
        <v>37990</v>
      </c>
      <c r="I90">
        <v>10686</v>
      </c>
      <c r="J90">
        <v>7</v>
      </c>
      <c r="K90">
        <v>556.4</v>
      </c>
      <c r="L90">
        <v>338.5</v>
      </c>
    </row>
    <row r="91" spans="1:12" x14ac:dyDescent="0.25">
      <c r="A91" t="s">
        <v>40836</v>
      </c>
      <c r="B91" t="s">
        <v>40837</v>
      </c>
      <c r="C91" t="s">
        <v>40836</v>
      </c>
      <c r="D91" t="s">
        <v>37005</v>
      </c>
      <c r="E91" t="s">
        <v>33936</v>
      </c>
      <c r="F91" t="s">
        <v>33936</v>
      </c>
      <c r="G91" t="s">
        <v>33935</v>
      </c>
      <c r="H91" t="s">
        <v>37990</v>
      </c>
      <c r="I91">
        <v>23437</v>
      </c>
      <c r="J91">
        <v>7</v>
      </c>
      <c r="K91">
        <v>555.9</v>
      </c>
      <c r="L91">
        <v>339.1</v>
      </c>
    </row>
    <row r="92" spans="1:12" x14ac:dyDescent="0.25">
      <c r="A92" t="s">
        <v>40845</v>
      </c>
      <c r="B92" t="s">
        <v>40846</v>
      </c>
      <c r="C92" t="s">
        <v>40845</v>
      </c>
      <c r="D92" t="s">
        <v>37005</v>
      </c>
      <c r="E92" t="s">
        <v>33936</v>
      </c>
      <c r="F92" t="s">
        <v>33936</v>
      </c>
      <c r="G92" t="s">
        <v>33935</v>
      </c>
      <c r="H92" t="s">
        <v>37990</v>
      </c>
      <c r="I92">
        <v>15147</v>
      </c>
      <c r="J92">
        <v>7</v>
      </c>
      <c r="K92">
        <v>555.4</v>
      </c>
      <c r="L92">
        <v>339.8</v>
      </c>
    </row>
    <row r="93" spans="1:12" x14ac:dyDescent="0.25">
      <c r="A93" t="s">
        <v>40886</v>
      </c>
      <c r="B93" t="s">
        <v>40887</v>
      </c>
      <c r="C93" t="s">
        <v>40888</v>
      </c>
      <c r="D93" t="s">
        <v>37005</v>
      </c>
      <c r="E93" t="s">
        <v>33936</v>
      </c>
      <c r="F93" t="s">
        <v>33936</v>
      </c>
      <c r="G93" t="s">
        <v>33935</v>
      </c>
      <c r="H93" t="s">
        <v>37990</v>
      </c>
      <c r="I93">
        <v>14848</v>
      </c>
      <c r="J93">
        <v>7</v>
      </c>
      <c r="K93">
        <v>556.6</v>
      </c>
      <c r="L93">
        <v>333.2</v>
      </c>
    </row>
    <row r="94" spans="1:12" x14ac:dyDescent="0.25">
      <c r="A94" t="s">
        <v>40894</v>
      </c>
      <c r="B94" t="s">
        <v>40895</v>
      </c>
      <c r="C94" t="s">
        <v>40894</v>
      </c>
      <c r="D94" t="s">
        <v>37005</v>
      </c>
      <c r="E94" t="s">
        <v>33936</v>
      </c>
      <c r="F94" t="s">
        <v>33936</v>
      </c>
      <c r="G94" t="s">
        <v>33935</v>
      </c>
      <c r="H94" t="s">
        <v>37990</v>
      </c>
      <c r="I94">
        <v>17832</v>
      </c>
      <c r="J94">
        <v>7</v>
      </c>
      <c r="K94">
        <v>556.6</v>
      </c>
      <c r="L94">
        <v>331.7</v>
      </c>
    </row>
    <row r="95" spans="1:12" x14ac:dyDescent="0.25">
      <c r="A95" t="s">
        <v>40907</v>
      </c>
      <c r="B95" t="s">
        <v>40908</v>
      </c>
      <c r="C95" t="s">
        <v>40907</v>
      </c>
      <c r="D95" t="s">
        <v>37005</v>
      </c>
      <c r="E95" t="s">
        <v>33936</v>
      </c>
      <c r="F95" t="s">
        <v>33936</v>
      </c>
      <c r="G95" t="s">
        <v>33935</v>
      </c>
      <c r="H95" t="s">
        <v>37990</v>
      </c>
      <c r="I95">
        <v>6495</v>
      </c>
      <c r="J95">
        <v>7</v>
      </c>
      <c r="K95">
        <v>555.1</v>
      </c>
      <c r="L95">
        <v>331.9</v>
      </c>
    </row>
    <row r="96" spans="1:12" x14ac:dyDescent="0.25">
      <c r="A96" t="s">
        <v>40922</v>
      </c>
      <c r="B96" t="s">
        <v>40923</v>
      </c>
      <c r="C96" t="s">
        <v>40924</v>
      </c>
      <c r="D96" t="s">
        <v>37005</v>
      </c>
      <c r="E96" t="s">
        <v>33936</v>
      </c>
      <c r="F96" t="s">
        <v>33936</v>
      </c>
      <c r="G96" t="s">
        <v>33935</v>
      </c>
      <c r="H96" t="s">
        <v>37990</v>
      </c>
      <c r="I96">
        <v>10064</v>
      </c>
      <c r="J96">
        <v>7</v>
      </c>
      <c r="K96">
        <v>554.9</v>
      </c>
      <c r="L96">
        <v>332.8</v>
      </c>
    </row>
    <row r="97" spans="1:12" x14ac:dyDescent="0.25">
      <c r="A97" t="s">
        <v>40946</v>
      </c>
      <c r="B97" t="s">
        <v>40947</v>
      </c>
      <c r="C97" t="s">
        <v>40948</v>
      </c>
      <c r="D97" t="s">
        <v>37005</v>
      </c>
      <c r="E97" t="s">
        <v>33936</v>
      </c>
      <c r="F97" t="s">
        <v>33936</v>
      </c>
      <c r="G97" t="s">
        <v>33935</v>
      </c>
      <c r="H97" t="s">
        <v>37990</v>
      </c>
      <c r="I97">
        <v>15405</v>
      </c>
      <c r="J97">
        <v>7</v>
      </c>
      <c r="K97">
        <v>555.5</v>
      </c>
      <c r="L97">
        <v>333.4</v>
      </c>
    </row>
    <row r="98" spans="1:12" x14ac:dyDescent="0.25">
      <c r="A98" t="s">
        <v>40960</v>
      </c>
      <c r="B98" t="s">
        <v>40961</v>
      </c>
      <c r="C98" t="s">
        <v>40960</v>
      </c>
      <c r="D98" t="s">
        <v>37005</v>
      </c>
      <c r="E98" t="s">
        <v>33936</v>
      </c>
      <c r="F98" t="s">
        <v>33936</v>
      </c>
      <c r="G98" t="s">
        <v>33935</v>
      </c>
      <c r="H98" t="s">
        <v>37990</v>
      </c>
      <c r="I98">
        <v>21286</v>
      </c>
      <c r="J98">
        <v>7</v>
      </c>
      <c r="K98">
        <v>554.9</v>
      </c>
      <c r="L98">
        <v>333.8</v>
      </c>
    </row>
    <row r="99" spans="1:12" x14ac:dyDescent="0.25">
      <c r="A99" t="s">
        <v>40992</v>
      </c>
      <c r="B99" t="s">
        <v>40993</v>
      </c>
      <c r="C99" t="s">
        <v>40992</v>
      </c>
      <c r="D99" t="s">
        <v>37005</v>
      </c>
      <c r="E99" t="s">
        <v>33936</v>
      </c>
      <c r="F99" t="s">
        <v>33936</v>
      </c>
      <c r="G99" t="s">
        <v>33935</v>
      </c>
      <c r="H99" t="s">
        <v>37990</v>
      </c>
      <c r="I99">
        <v>12691</v>
      </c>
      <c r="J99">
        <v>7</v>
      </c>
      <c r="K99">
        <v>556.5</v>
      </c>
      <c r="L99">
        <v>335</v>
      </c>
    </row>
    <row r="100" spans="1:12" x14ac:dyDescent="0.25">
      <c r="A100" t="s">
        <v>41006</v>
      </c>
      <c r="B100" t="s">
        <v>41007</v>
      </c>
      <c r="C100" t="s">
        <v>41006</v>
      </c>
      <c r="D100" t="s">
        <v>37005</v>
      </c>
      <c r="E100" t="s">
        <v>33936</v>
      </c>
      <c r="F100" t="s">
        <v>33936</v>
      </c>
      <c r="G100" t="s">
        <v>33935</v>
      </c>
      <c r="H100" t="s">
        <v>37990</v>
      </c>
      <c r="I100">
        <v>100903</v>
      </c>
      <c r="J100">
        <v>5</v>
      </c>
      <c r="K100">
        <v>555.70000000000005</v>
      </c>
      <c r="L100">
        <v>335.3</v>
      </c>
    </row>
    <row r="101" spans="1:12" x14ac:dyDescent="0.25">
      <c r="A101" t="s">
        <v>34137</v>
      </c>
      <c r="B101" t="s">
        <v>37006</v>
      </c>
      <c r="C101" t="s">
        <v>34085</v>
      </c>
      <c r="D101" t="s">
        <v>37006</v>
      </c>
      <c r="E101" t="s">
        <v>34086</v>
      </c>
      <c r="F101" t="s">
        <v>34086</v>
      </c>
      <c r="G101" t="s">
        <v>34085</v>
      </c>
      <c r="H101" t="s">
        <v>44260</v>
      </c>
      <c r="I101">
        <v>1093485</v>
      </c>
      <c r="J101">
        <v>2</v>
      </c>
      <c r="K101">
        <v>623.5</v>
      </c>
      <c r="L101">
        <v>338.6</v>
      </c>
    </row>
    <row r="102" spans="1:12" x14ac:dyDescent="0.25">
      <c r="A102" t="s">
        <v>39912</v>
      </c>
      <c r="B102" t="s">
        <v>36999</v>
      </c>
      <c r="C102" t="s">
        <v>34229</v>
      </c>
      <c r="D102" t="s">
        <v>36999</v>
      </c>
      <c r="E102" t="s">
        <v>36998</v>
      </c>
      <c r="F102" t="s">
        <v>34230</v>
      </c>
      <c r="G102" t="s">
        <v>34229</v>
      </c>
      <c r="H102" t="s">
        <v>44260</v>
      </c>
      <c r="I102">
        <v>20430</v>
      </c>
      <c r="J102">
        <v>7</v>
      </c>
      <c r="K102">
        <v>504.2</v>
      </c>
      <c r="L102">
        <v>330.2</v>
      </c>
    </row>
    <row r="103" spans="1:12" x14ac:dyDescent="0.25">
      <c r="A103" t="s">
        <v>34403</v>
      </c>
      <c r="B103" t="s">
        <v>43862</v>
      </c>
      <c r="C103" t="s">
        <v>34403</v>
      </c>
      <c r="D103" t="s">
        <v>37007</v>
      </c>
      <c r="E103" t="s">
        <v>34339</v>
      </c>
      <c r="F103" t="s">
        <v>34339</v>
      </c>
      <c r="G103" t="s">
        <v>34338</v>
      </c>
      <c r="H103" t="s">
        <v>44260</v>
      </c>
      <c r="I103">
        <v>2776168</v>
      </c>
      <c r="J103">
        <v>2</v>
      </c>
      <c r="K103">
        <v>536.70000000000005</v>
      </c>
      <c r="L103">
        <v>485.1</v>
      </c>
    </row>
    <row r="104" spans="1:12" x14ac:dyDescent="0.25">
      <c r="A104" t="s">
        <v>42733</v>
      </c>
      <c r="B104" t="s">
        <v>42734</v>
      </c>
      <c r="C104" t="s">
        <v>42733</v>
      </c>
      <c r="D104" t="s">
        <v>37007</v>
      </c>
      <c r="E104" t="s">
        <v>34339</v>
      </c>
      <c r="F104" t="s">
        <v>34339</v>
      </c>
      <c r="G104" t="s">
        <v>34338</v>
      </c>
      <c r="H104" t="s">
        <v>37990</v>
      </c>
      <c r="I104">
        <v>66020</v>
      </c>
      <c r="J104">
        <v>6</v>
      </c>
      <c r="K104">
        <v>533.79999999999995</v>
      </c>
      <c r="L104">
        <v>476</v>
      </c>
    </row>
    <row r="105" spans="1:12" x14ac:dyDescent="0.25">
      <c r="A105" t="s">
        <v>42737</v>
      </c>
      <c r="B105" t="s">
        <v>42738</v>
      </c>
      <c r="C105" t="s">
        <v>42739</v>
      </c>
      <c r="D105" t="s">
        <v>37007</v>
      </c>
      <c r="E105" t="s">
        <v>34339</v>
      </c>
      <c r="F105" t="s">
        <v>34339</v>
      </c>
      <c r="G105" t="s">
        <v>34338</v>
      </c>
      <c r="H105" t="s">
        <v>37990</v>
      </c>
      <c r="I105">
        <v>10169</v>
      </c>
      <c r="J105">
        <v>7</v>
      </c>
      <c r="K105">
        <v>543.79999999999995</v>
      </c>
      <c r="L105">
        <v>508.5</v>
      </c>
    </row>
    <row r="106" spans="1:12" x14ac:dyDescent="0.25">
      <c r="A106" t="s">
        <v>42752</v>
      </c>
      <c r="B106" t="s">
        <v>42753</v>
      </c>
      <c r="C106" t="s">
        <v>42752</v>
      </c>
      <c r="D106" t="s">
        <v>37007</v>
      </c>
      <c r="E106" t="s">
        <v>34339</v>
      </c>
      <c r="F106" t="s">
        <v>34339</v>
      </c>
      <c r="G106" t="s">
        <v>34338</v>
      </c>
      <c r="H106" t="s">
        <v>37990</v>
      </c>
      <c r="I106">
        <v>151226</v>
      </c>
      <c r="J106">
        <v>5</v>
      </c>
      <c r="K106">
        <v>537.20000000000005</v>
      </c>
      <c r="L106">
        <v>495.7</v>
      </c>
    </row>
    <row r="107" spans="1:12" x14ac:dyDescent="0.25">
      <c r="A107" t="s">
        <v>42760</v>
      </c>
      <c r="B107" t="s">
        <v>42761</v>
      </c>
      <c r="C107" t="s">
        <v>42760</v>
      </c>
      <c r="D107" t="s">
        <v>37007</v>
      </c>
      <c r="E107" t="s">
        <v>34339</v>
      </c>
      <c r="F107" t="s">
        <v>34339</v>
      </c>
      <c r="G107" t="s">
        <v>34338</v>
      </c>
      <c r="H107" t="s">
        <v>37990</v>
      </c>
      <c r="I107">
        <v>226145</v>
      </c>
      <c r="J107">
        <v>5</v>
      </c>
      <c r="K107">
        <v>543.6</v>
      </c>
      <c r="L107">
        <v>496.2</v>
      </c>
    </row>
    <row r="108" spans="1:12" x14ac:dyDescent="0.25">
      <c r="A108" t="s">
        <v>42770</v>
      </c>
      <c r="B108" t="s">
        <v>42771</v>
      </c>
      <c r="C108" t="s">
        <v>39401</v>
      </c>
      <c r="D108" t="s">
        <v>37007</v>
      </c>
      <c r="E108" t="s">
        <v>34339</v>
      </c>
      <c r="F108" t="s">
        <v>34339</v>
      </c>
      <c r="G108" t="s">
        <v>34338</v>
      </c>
      <c r="H108" t="s">
        <v>37990</v>
      </c>
      <c r="I108">
        <v>102541</v>
      </c>
      <c r="J108">
        <v>5</v>
      </c>
      <c r="K108">
        <v>537.4</v>
      </c>
      <c r="L108">
        <v>502.4</v>
      </c>
    </row>
    <row r="109" spans="1:12" x14ac:dyDescent="0.25">
      <c r="A109" t="s">
        <v>42783</v>
      </c>
      <c r="B109" t="s">
        <v>42784</v>
      </c>
      <c r="C109" t="s">
        <v>42783</v>
      </c>
      <c r="D109" t="s">
        <v>37007</v>
      </c>
      <c r="E109" t="s">
        <v>34339</v>
      </c>
      <c r="F109" t="s">
        <v>34339</v>
      </c>
      <c r="G109" t="s">
        <v>34338</v>
      </c>
      <c r="H109" t="s">
        <v>37990</v>
      </c>
      <c r="I109">
        <v>80149</v>
      </c>
      <c r="J109">
        <v>6</v>
      </c>
      <c r="K109">
        <v>533.70000000000005</v>
      </c>
      <c r="L109">
        <v>503.1</v>
      </c>
    </row>
    <row r="110" spans="1:12" x14ac:dyDescent="0.25">
      <c r="A110" t="s">
        <v>43542</v>
      </c>
      <c r="B110" t="s">
        <v>43543</v>
      </c>
      <c r="C110" t="s">
        <v>43544</v>
      </c>
      <c r="D110" t="s">
        <v>37007</v>
      </c>
      <c r="E110" t="s">
        <v>34339</v>
      </c>
      <c r="F110" t="s">
        <v>34339</v>
      </c>
      <c r="G110" t="s">
        <v>34338</v>
      </c>
      <c r="H110" t="s">
        <v>37990</v>
      </c>
      <c r="I110">
        <v>21115</v>
      </c>
      <c r="J110">
        <v>7</v>
      </c>
      <c r="K110">
        <v>555.20000000000005</v>
      </c>
      <c r="L110">
        <v>493.5</v>
      </c>
    </row>
    <row r="111" spans="1:12" x14ac:dyDescent="0.25">
      <c r="A111" t="s">
        <v>43552</v>
      </c>
      <c r="B111" t="s">
        <v>43553</v>
      </c>
      <c r="C111" t="s">
        <v>43554</v>
      </c>
      <c r="D111" t="s">
        <v>37007</v>
      </c>
      <c r="E111" t="s">
        <v>34339</v>
      </c>
      <c r="F111" t="s">
        <v>34339</v>
      </c>
      <c r="G111" t="s">
        <v>34338</v>
      </c>
      <c r="H111" t="s">
        <v>37990</v>
      </c>
      <c r="I111">
        <v>113624</v>
      </c>
      <c r="J111">
        <v>5</v>
      </c>
      <c r="K111">
        <v>547</v>
      </c>
      <c r="L111">
        <v>495.2</v>
      </c>
    </row>
    <row r="112" spans="1:12" x14ac:dyDescent="0.25">
      <c r="A112" t="s">
        <v>43570</v>
      </c>
      <c r="B112" t="s">
        <v>43571</v>
      </c>
      <c r="C112" t="s">
        <v>43572</v>
      </c>
      <c r="D112" t="s">
        <v>37007</v>
      </c>
      <c r="E112" t="s">
        <v>34339</v>
      </c>
      <c r="F112" t="s">
        <v>34339</v>
      </c>
      <c r="G112" t="s">
        <v>34338</v>
      </c>
      <c r="H112" t="s">
        <v>37990</v>
      </c>
      <c r="I112">
        <v>10000</v>
      </c>
      <c r="J112">
        <v>7</v>
      </c>
      <c r="K112">
        <v>549.5</v>
      </c>
      <c r="L112">
        <v>502.1</v>
      </c>
    </row>
    <row r="113" spans="1:12" x14ac:dyDescent="0.25">
      <c r="A113" t="s">
        <v>43805</v>
      </c>
      <c r="B113" t="s">
        <v>43806</v>
      </c>
      <c r="C113" t="s">
        <v>43807</v>
      </c>
      <c r="D113" t="s">
        <v>37007</v>
      </c>
      <c r="E113" t="s">
        <v>34339</v>
      </c>
      <c r="F113" t="s">
        <v>34339</v>
      </c>
      <c r="G113" t="s">
        <v>34338</v>
      </c>
      <c r="H113" t="s">
        <v>37990</v>
      </c>
      <c r="I113">
        <v>20115</v>
      </c>
      <c r="J113">
        <v>7</v>
      </c>
      <c r="K113">
        <v>557.5</v>
      </c>
      <c r="L113">
        <v>484</v>
      </c>
    </row>
    <row r="114" spans="1:12" x14ac:dyDescent="0.25">
      <c r="A114" t="s">
        <v>43816</v>
      </c>
      <c r="B114" t="s">
        <v>43817</v>
      </c>
      <c r="C114" t="s">
        <v>43818</v>
      </c>
      <c r="D114" t="s">
        <v>37007</v>
      </c>
      <c r="E114" t="s">
        <v>34339</v>
      </c>
      <c r="F114" t="s">
        <v>34339</v>
      </c>
      <c r="G114" t="s">
        <v>34338</v>
      </c>
      <c r="H114" t="s">
        <v>37990</v>
      </c>
      <c r="I114">
        <v>40498</v>
      </c>
      <c r="J114">
        <v>7</v>
      </c>
      <c r="K114">
        <v>556.5</v>
      </c>
      <c r="L114">
        <v>487.5</v>
      </c>
    </row>
    <row r="115" spans="1:12" x14ac:dyDescent="0.25">
      <c r="A115" t="s">
        <v>43847</v>
      </c>
      <c r="B115" t="s">
        <v>43848</v>
      </c>
      <c r="C115" t="s">
        <v>43849</v>
      </c>
      <c r="D115" t="s">
        <v>37007</v>
      </c>
      <c r="E115" t="s">
        <v>34339</v>
      </c>
      <c r="F115" t="s">
        <v>34339</v>
      </c>
      <c r="G115" t="s">
        <v>34338</v>
      </c>
      <c r="H115" t="s">
        <v>37990</v>
      </c>
      <c r="I115">
        <v>24220</v>
      </c>
      <c r="J115">
        <v>7</v>
      </c>
      <c r="K115">
        <v>539.6</v>
      </c>
      <c r="L115">
        <v>478.1</v>
      </c>
    </row>
    <row r="116" spans="1:12" x14ac:dyDescent="0.25">
      <c r="A116" t="s">
        <v>43851</v>
      </c>
      <c r="B116" t="s">
        <v>43852</v>
      </c>
      <c r="C116" t="s">
        <v>43851</v>
      </c>
      <c r="D116" t="s">
        <v>37007</v>
      </c>
      <c r="E116" t="s">
        <v>34339</v>
      </c>
      <c r="F116" t="s">
        <v>34339</v>
      </c>
      <c r="G116" t="s">
        <v>34338</v>
      </c>
      <c r="H116" t="s">
        <v>37990</v>
      </c>
      <c r="I116">
        <v>60008</v>
      </c>
      <c r="J116">
        <v>6</v>
      </c>
      <c r="K116">
        <v>542</v>
      </c>
      <c r="L116">
        <v>482.1</v>
      </c>
    </row>
    <row r="117" spans="1:12" x14ac:dyDescent="0.25">
      <c r="A117" t="s">
        <v>43856</v>
      </c>
      <c r="B117" t="s">
        <v>43857</v>
      </c>
      <c r="C117" t="s">
        <v>43858</v>
      </c>
      <c r="D117" t="s">
        <v>37007</v>
      </c>
      <c r="E117" t="s">
        <v>34339</v>
      </c>
      <c r="F117" t="s">
        <v>34339</v>
      </c>
      <c r="G117" t="s">
        <v>34338</v>
      </c>
      <c r="H117" t="s">
        <v>37990</v>
      </c>
      <c r="I117">
        <v>28224</v>
      </c>
      <c r="J117">
        <v>7</v>
      </c>
      <c r="K117">
        <v>537.9</v>
      </c>
      <c r="L117">
        <v>484.4</v>
      </c>
    </row>
    <row r="118" spans="1:12" x14ac:dyDescent="0.25">
      <c r="A118" t="s">
        <v>43865</v>
      </c>
      <c r="B118" t="s">
        <v>43866</v>
      </c>
      <c r="C118" t="s">
        <v>43867</v>
      </c>
      <c r="D118" t="s">
        <v>37007</v>
      </c>
      <c r="E118" t="s">
        <v>34339</v>
      </c>
      <c r="F118" t="s">
        <v>34339</v>
      </c>
      <c r="G118" t="s">
        <v>34338</v>
      </c>
      <c r="H118" t="s">
        <v>37990</v>
      </c>
      <c r="I118">
        <v>10000</v>
      </c>
      <c r="J118">
        <v>7</v>
      </c>
      <c r="K118">
        <v>541.29999999999995</v>
      </c>
      <c r="L118">
        <v>486.5</v>
      </c>
    </row>
    <row r="119" spans="1:12" x14ac:dyDescent="0.25">
      <c r="A119" t="s">
        <v>43870</v>
      </c>
      <c r="B119" t="s">
        <v>43871</v>
      </c>
      <c r="C119" t="s">
        <v>43872</v>
      </c>
      <c r="D119" t="s">
        <v>37007</v>
      </c>
      <c r="E119" t="s">
        <v>34339</v>
      </c>
      <c r="F119" t="s">
        <v>34339</v>
      </c>
      <c r="G119" t="s">
        <v>34338</v>
      </c>
      <c r="H119" t="s">
        <v>37990</v>
      </c>
      <c r="I119">
        <v>87046</v>
      </c>
      <c r="J119">
        <v>6</v>
      </c>
      <c r="K119">
        <v>545.29999999999995</v>
      </c>
      <c r="L119">
        <v>487.1</v>
      </c>
    </row>
    <row r="120" spans="1:12" x14ac:dyDescent="0.25">
      <c r="A120" t="s">
        <v>43877</v>
      </c>
      <c r="B120" t="s">
        <v>43878</v>
      </c>
      <c r="C120" t="s">
        <v>43879</v>
      </c>
      <c r="D120" t="s">
        <v>37007</v>
      </c>
      <c r="E120" t="s">
        <v>34339</v>
      </c>
      <c r="F120" t="s">
        <v>34339</v>
      </c>
      <c r="G120" t="s">
        <v>34338</v>
      </c>
      <c r="H120" t="s">
        <v>37990</v>
      </c>
      <c r="I120">
        <v>33277</v>
      </c>
      <c r="J120">
        <v>7</v>
      </c>
      <c r="K120">
        <v>538.4</v>
      </c>
      <c r="L120">
        <v>491.8</v>
      </c>
    </row>
    <row r="121" spans="1:12" x14ac:dyDescent="0.25">
      <c r="A121" t="s">
        <v>34553</v>
      </c>
      <c r="B121" t="s">
        <v>37009</v>
      </c>
      <c r="C121" t="s">
        <v>34515</v>
      </c>
      <c r="D121" t="s">
        <v>37009</v>
      </c>
      <c r="E121" t="s">
        <v>34785</v>
      </c>
      <c r="F121" t="s">
        <v>34516</v>
      </c>
      <c r="G121" t="s">
        <v>34515</v>
      </c>
      <c r="H121" t="s">
        <v>44260</v>
      </c>
      <c r="I121">
        <v>4196</v>
      </c>
      <c r="J121">
        <v>7</v>
      </c>
      <c r="K121">
        <v>26.8</v>
      </c>
      <c r="L121">
        <v>500.5</v>
      </c>
    </row>
    <row r="122" spans="1:12" x14ac:dyDescent="0.25">
      <c r="A122" t="s">
        <v>34658</v>
      </c>
      <c r="B122" t="s">
        <v>38193</v>
      </c>
      <c r="C122" t="s">
        <v>37977</v>
      </c>
      <c r="D122" t="s">
        <v>37008</v>
      </c>
      <c r="E122" t="s">
        <v>34610</v>
      </c>
      <c r="F122" t="s">
        <v>34610</v>
      </c>
      <c r="G122" t="s">
        <v>34609</v>
      </c>
      <c r="H122" t="s">
        <v>44260</v>
      </c>
      <c r="I122">
        <v>13076300</v>
      </c>
      <c r="J122">
        <v>1</v>
      </c>
      <c r="K122">
        <v>338</v>
      </c>
      <c r="L122">
        <v>563</v>
      </c>
    </row>
    <row r="123" spans="1:12" x14ac:dyDescent="0.25">
      <c r="A123" t="s">
        <v>38080</v>
      </c>
      <c r="B123" t="s">
        <v>38081</v>
      </c>
      <c r="C123" t="s">
        <v>38082</v>
      </c>
      <c r="D123" t="s">
        <v>37008</v>
      </c>
      <c r="E123" t="s">
        <v>34610</v>
      </c>
      <c r="F123" t="s">
        <v>34610</v>
      </c>
      <c r="G123" t="s">
        <v>34609</v>
      </c>
      <c r="H123" t="s">
        <v>37990</v>
      </c>
      <c r="I123">
        <v>140850</v>
      </c>
      <c r="J123">
        <v>5</v>
      </c>
      <c r="K123">
        <v>312.89999999999998</v>
      </c>
      <c r="L123">
        <v>603.79999999999995</v>
      </c>
    </row>
    <row r="124" spans="1:12" x14ac:dyDescent="0.25">
      <c r="A124" t="s">
        <v>38131</v>
      </c>
      <c r="B124" t="s">
        <v>38118</v>
      </c>
      <c r="C124" t="s">
        <v>38117</v>
      </c>
      <c r="D124" t="s">
        <v>37008</v>
      </c>
      <c r="E124" t="s">
        <v>34610</v>
      </c>
      <c r="F124" t="s">
        <v>34610</v>
      </c>
      <c r="G124" t="s">
        <v>34609</v>
      </c>
      <c r="H124" t="s">
        <v>37990</v>
      </c>
      <c r="I124">
        <v>1173533</v>
      </c>
      <c r="J124">
        <v>2</v>
      </c>
      <c r="K124">
        <v>331.8</v>
      </c>
      <c r="L124">
        <v>557.4</v>
      </c>
    </row>
    <row r="125" spans="1:12" x14ac:dyDescent="0.25">
      <c r="A125" t="s">
        <v>34781</v>
      </c>
      <c r="B125" t="s">
        <v>38138</v>
      </c>
      <c r="C125" t="s">
        <v>34658</v>
      </c>
      <c r="D125" t="s">
        <v>37008</v>
      </c>
      <c r="E125" t="s">
        <v>34610</v>
      </c>
      <c r="F125" t="s">
        <v>34610</v>
      </c>
      <c r="G125" t="s">
        <v>34609</v>
      </c>
      <c r="H125" t="s">
        <v>37990</v>
      </c>
      <c r="I125">
        <v>276546</v>
      </c>
      <c r="J125">
        <v>4</v>
      </c>
      <c r="K125">
        <v>327.39999999999998</v>
      </c>
      <c r="L125">
        <v>577.20000000000005</v>
      </c>
    </row>
    <row r="126" spans="1:12" x14ac:dyDescent="0.25">
      <c r="A126" t="s">
        <v>38014</v>
      </c>
      <c r="B126" t="s">
        <v>38015</v>
      </c>
      <c r="C126" t="s">
        <v>38016</v>
      </c>
      <c r="D126" t="s">
        <v>37008</v>
      </c>
      <c r="E126" t="s">
        <v>34610</v>
      </c>
      <c r="F126" t="s">
        <v>34610</v>
      </c>
      <c r="G126" t="s">
        <v>34609</v>
      </c>
      <c r="H126" t="s">
        <v>37990</v>
      </c>
      <c r="I126">
        <v>312060</v>
      </c>
      <c r="J126">
        <v>4</v>
      </c>
      <c r="K126">
        <v>345</v>
      </c>
      <c r="L126">
        <v>539.6</v>
      </c>
    </row>
    <row r="127" spans="1:12" x14ac:dyDescent="0.25">
      <c r="A127" t="s">
        <v>38086</v>
      </c>
      <c r="B127" t="s">
        <v>38087</v>
      </c>
      <c r="C127" t="s">
        <v>38088</v>
      </c>
      <c r="D127" t="s">
        <v>37008</v>
      </c>
      <c r="E127" t="s">
        <v>34610</v>
      </c>
      <c r="F127" t="s">
        <v>34610</v>
      </c>
      <c r="G127" t="s">
        <v>34609</v>
      </c>
      <c r="H127" t="s">
        <v>37990</v>
      </c>
      <c r="I127">
        <v>85700</v>
      </c>
      <c r="J127">
        <v>6</v>
      </c>
      <c r="K127">
        <v>308.10000000000002</v>
      </c>
      <c r="L127">
        <v>628.20000000000005</v>
      </c>
    </row>
    <row r="128" spans="1:12" x14ac:dyDescent="0.25">
      <c r="A128" t="s">
        <v>38106</v>
      </c>
      <c r="B128" t="s">
        <v>38107</v>
      </c>
      <c r="C128" t="s">
        <v>38108</v>
      </c>
      <c r="D128" t="s">
        <v>37008</v>
      </c>
      <c r="E128" t="s">
        <v>34610</v>
      </c>
      <c r="F128" t="s">
        <v>34610</v>
      </c>
      <c r="G128" t="s">
        <v>34609</v>
      </c>
      <c r="H128" t="s">
        <v>37990</v>
      </c>
      <c r="I128">
        <v>58028</v>
      </c>
      <c r="J128">
        <v>6</v>
      </c>
      <c r="K128">
        <v>310.7</v>
      </c>
      <c r="L128">
        <v>642.9</v>
      </c>
    </row>
    <row r="129" spans="1:12" x14ac:dyDescent="0.25">
      <c r="A129" t="s">
        <v>38117</v>
      </c>
      <c r="B129" t="s">
        <v>38118</v>
      </c>
      <c r="C129" t="s">
        <v>38117</v>
      </c>
      <c r="D129" t="s">
        <v>37008</v>
      </c>
      <c r="E129" t="s">
        <v>34610</v>
      </c>
      <c r="F129" t="s">
        <v>34610</v>
      </c>
      <c r="G129" t="s">
        <v>34609</v>
      </c>
      <c r="H129" t="s">
        <v>37990</v>
      </c>
      <c r="I129">
        <v>468632</v>
      </c>
      <c r="J129">
        <v>4</v>
      </c>
      <c r="K129">
        <v>331.7</v>
      </c>
      <c r="L129">
        <v>553</v>
      </c>
    </row>
    <row r="130" spans="1:12" x14ac:dyDescent="0.25">
      <c r="A130" t="s">
        <v>38122</v>
      </c>
      <c r="B130" t="s">
        <v>38123</v>
      </c>
      <c r="C130" t="s">
        <v>38124</v>
      </c>
      <c r="D130" t="s">
        <v>37008</v>
      </c>
      <c r="E130" t="s">
        <v>34610</v>
      </c>
      <c r="F130" t="s">
        <v>34610</v>
      </c>
      <c r="G130" t="s">
        <v>34609</v>
      </c>
      <c r="H130" t="s">
        <v>37990</v>
      </c>
      <c r="I130">
        <v>262295</v>
      </c>
      <c r="J130">
        <v>4</v>
      </c>
      <c r="K130">
        <v>332.2</v>
      </c>
      <c r="L130">
        <v>553.4</v>
      </c>
    </row>
    <row r="131" spans="1:12" x14ac:dyDescent="0.25">
      <c r="A131" t="s">
        <v>38137</v>
      </c>
      <c r="B131" t="s">
        <v>38138</v>
      </c>
      <c r="C131" t="s">
        <v>34658</v>
      </c>
      <c r="D131" t="s">
        <v>37008</v>
      </c>
      <c r="E131" t="s">
        <v>34610</v>
      </c>
      <c r="F131" t="s">
        <v>34610</v>
      </c>
      <c r="G131" t="s">
        <v>34609</v>
      </c>
      <c r="H131" t="s">
        <v>37990</v>
      </c>
      <c r="I131">
        <v>694167</v>
      </c>
      <c r="J131">
        <v>3</v>
      </c>
      <c r="K131">
        <v>339.3</v>
      </c>
      <c r="L131">
        <v>564</v>
      </c>
    </row>
    <row r="132" spans="1:12" x14ac:dyDescent="0.25">
      <c r="A132" t="s">
        <v>38147</v>
      </c>
      <c r="B132" t="s">
        <v>38148</v>
      </c>
      <c r="C132" t="s">
        <v>38147</v>
      </c>
      <c r="D132" t="s">
        <v>37008</v>
      </c>
      <c r="E132" t="s">
        <v>34610</v>
      </c>
      <c r="F132" t="s">
        <v>34610</v>
      </c>
      <c r="G132" t="s">
        <v>34609</v>
      </c>
      <c r="H132" t="s">
        <v>37990</v>
      </c>
      <c r="I132">
        <v>242092</v>
      </c>
      <c r="J132">
        <v>5</v>
      </c>
      <c r="K132">
        <v>310.7</v>
      </c>
      <c r="L132">
        <v>578</v>
      </c>
    </row>
    <row r="133" spans="1:12" x14ac:dyDescent="0.25">
      <c r="A133" t="s">
        <v>38163</v>
      </c>
      <c r="B133" t="s">
        <v>38164</v>
      </c>
      <c r="C133" t="s">
        <v>38165</v>
      </c>
      <c r="D133" t="s">
        <v>37008</v>
      </c>
      <c r="E133" t="s">
        <v>34610</v>
      </c>
      <c r="F133" t="s">
        <v>34610</v>
      </c>
      <c r="G133" t="s">
        <v>34609</v>
      </c>
      <c r="H133" t="s">
        <v>37990</v>
      </c>
      <c r="I133">
        <v>111424</v>
      </c>
      <c r="J133">
        <v>5</v>
      </c>
      <c r="K133">
        <v>321.8</v>
      </c>
      <c r="L133">
        <v>569.79999999999995</v>
      </c>
    </row>
    <row r="134" spans="1:12" x14ac:dyDescent="0.25">
      <c r="A134" t="s">
        <v>38179</v>
      </c>
      <c r="B134" t="s">
        <v>38180</v>
      </c>
      <c r="C134" t="s">
        <v>38181</v>
      </c>
      <c r="D134" t="s">
        <v>37008</v>
      </c>
      <c r="E134" t="s">
        <v>34610</v>
      </c>
      <c r="F134" t="s">
        <v>34610</v>
      </c>
      <c r="G134" t="s">
        <v>34609</v>
      </c>
      <c r="H134" t="s">
        <v>37990</v>
      </c>
      <c r="I134">
        <v>48940</v>
      </c>
      <c r="J134">
        <v>7</v>
      </c>
      <c r="K134">
        <v>325.39999999999998</v>
      </c>
      <c r="L134">
        <v>584.70000000000005</v>
      </c>
    </row>
    <row r="135" spans="1:12" x14ac:dyDescent="0.25">
      <c r="A135" t="s">
        <v>7748</v>
      </c>
      <c r="B135" t="s">
        <v>38182</v>
      </c>
      <c r="C135" t="s">
        <v>7748</v>
      </c>
      <c r="D135" t="s">
        <v>37008</v>
      </c>
      <c r="E135" t="s">
        <v>34610</v>
      </c>
      <c r="F135" t="s">
        <v>34610</v>
      </c>
      <c r="G135" t="s">
        <v>34609</v>
      </c>
      <c r="H135" t="s">
        <v>37990</v>
      </c>
      <c r="I135">
        <v>447048</v>
      </c>
      <c r="J135">
        <v>4</v>
      </c>
      <c r="K135">
        <v>310</v>
      </c>
      <c r="L135">
        <v>552.79999999999995</v>
      </c>
    </row>
    <row r="136" spans="1:12" x14ac:dyDescent="0.25">
      <c r="A136" t="s">
        <v>38186</v>
      </c>
      <c r="B136" t="s">
        <v>38187</v>
      </c>
      <c r="C136" t="s">
        <v>38186</v>
      </c>
      <c r="D136" t="s">
        <v>37008</v>
      </c>
      <c r="E136" t="s">
        <v>34610</v>
      </c>
      <c r="F136" t="s">
        <v>34610</v>
      </c>
      <c r="G136" t="s">
        <v>34609</v>
      </c>
      <c r="H136" t="s">
        <v>37990</v>
      </c>
      <c r="I136">
        <v>876884</v>
      </c>
      <c r="J136">
        <v>3</v>
      </c>
      <c r="K136">
        <v>309.2</v>
      </c>
      <c r="L136">
        <v>557.20000000000005</v>
      </c>
    </row>
    <row r="137" spans="1:12" x14ac:dyDescent="0.25">
      <c r="A137" t="s">
        <v>38188</v>
      </c>
      <c r="B137" t="s">
        <v>38081</v>
      </c>
      <c r="C137" t="s">
        <v>38082</v>
      </c>
      <c r="D137" t="s">
        <v>37008</v>
      </c>
      <c r="E137" t="s">
        <v>34610</v>
      </c>
      <c r="F137" t="s">
        <v>34610</v>
      </c>
      <c r="G137" t="s">
        <v>34609</v>
      </c>
      <c r="H137" t="s">
        <v>37990</v>
      </c>
      <c r="I137">
        <v>26335</v>
      </c>
      <c r="J137">
        <v>7</v>
      </c>
      <c r="K137">
        <v>319.5</v>
      </c>
      <c r="L137">
        <v>594</v>
      </c>
    </row>
    <row r="138" spans="1:12" x14ac:dyDescent="0.25">
      <c r="A138" t="s">
        <v>38200</v>
      </c>
      <c r="B138" t="s">
        <v>38201</v>
      </c>
      <c r="C138" t="s">
        <v>38202</v>
      </c>
      <c r="D138" t="s">
        <v>37008</v>
      </c>
      <c r="E138" t="s">
        <v>34610</v>
      </c>
      <c r="F138" t="s">
        <v>34610</v>
      </c>
      <c r="G138" t="s">
        <v>34609</v>
      </c>
      <c r="H138" t="s">
        <v>37990</v>
      </c>
      <c r="I138">
        <v>305891</v>
      </c>
      <c r="J138">
        <v>4</v>
      </c>
      <c r="K138">
        <v>319</v>
      </c>
      <c r="L138">
        <v>529.70000000000005</v>
      </c>
    </row>
    <row r="139" spans="1:12" x14ac:dyDescent="0.25">
      <c r="A139" t="s">
        <v>38206</v>
      </c>
      <c r="B139" t="s">
        <v>38207</v>
      </c>
      <c r="C139" t="s">
        <v>38206</v>
      </c>
      <c r="D139" t="s">
        <v>37008</v>
      </c>
      <c r="E139" t="s">
        <v>34610</v>
      </c>
      <c r="F139" t="s">
        <v>34610</v>
      </c>
      <c r="G139" t="s">
        <v>34609</v>
      </c>
      <c r="H139" t="s">
        <v>37990</v>
      </c>
      <c r="I139">
        <v>512686</v>
      </c>
      <c r="J139">
        <v>3</v>
      </c>
      <c r="K139">
        <v>318.7</v>
      </c>
      <c r="L139">
        <v>531.5</v>
      </c>
    </row>
    <row r="140" spans="1:12" x14ac:dyDescent="0.25">
      <c r="A140" t="s">
        <v>38212</v>
      </c>
      <c r="B140" t="s">
        <v>38213</v>
      </c>
      <c r="C140" t="s">
        <v>38214</v>
      </c>
      <c r="D140" t="s">
        <v>37008</v>
      </c>
      <c r="E140" t="s">
        <v>34610</v>
      </c>
      <c r="F140" t="s">
        <v>34610</v>
      </c>
      <c r="G140" t="s">
        <v>34609</v>
      </c>
      <c r="H140" t="s">
        <v>37990</v>
      </c>
      <c r="I140">
        <v>781023</v>
      </c>
      <c r="J140">
        <v>3</v>
      </c>
      <c r="K140">
        <v>319.2</v>
      </c>
      <c r="L140">
        <v>537.79999999999995</v>
      </c>
    </row>
    <row r="141" spans="1:12" x14ac:dyDescent="0.25">
      <c r="A141" t="s">
        <v>38219</v>
      </c>
      <c r="B141" t="s">
        <v>38220</v>
      </c>
      <c r="C141" t="s">
        <v>38221</v>
      </c>
      <c r="D141" t="s">
        <v>37008</v>
      </c>
      <c r="E141" t="s">
        <v>34610</v>
      </c>
      <c r="F141" t="s">
        <v>34610</v>
      </c>
      <c r="G141" t="s">
        <v>34609</v>
      </c>
      <c r="H141" t="s">
        <v>37990</v>
      </c>
      <c r="I141">
        <v>354692</v>
      </c>
      <c r="J141">
        <v>4</v>
      </c>
      <c r="K141">
        <v>321.8</v>
      </c>
      <c r="L141">
        <v>540.79999999999995</v>
      </c>
    </row>
    <row r="142" spans="1:12" x14ac:dyDescent="0.25">
      <c r="A142" t="s">
        <v>38225</v>
      </c>
      <c r="B142" t="s">
        <v>38226</v>
      </c>
      <c r="C142" t="s">
        <v>38225</v>
      </c>
      <c r="D142" t="s">
        <v>37008</v>
      </c>
      <c r="E142" t="s">
        <v>34610</v>
      </c>
      <c r="F142" t="s">
        <v>34610</v>
      </c>
      <c r="G142" t="s">
        <v>34609</v>
      </c>
      <c r="H142" t="s">
        <v>37990</v>
      </c>
      <c r="I142">
        <v>188812</v>
      </c>
      <c r="J142">
        <v>5</v>
      </c>
      <c r="K142">
        <v>317.60000000000002</v>
      </c>
      <c r="L142">
        <v>542.9</v>
      </c>
    </row>
    <row r="143" spans="1:12" x14ac:dyDescent="0.25">
      <c r="A143" t="s">
        <v>38229</v>
      </c>
      <c r="B143" t="s">
        <v>38230</v>
      </c>
      <c r="C143" t="s">
        <v>38229</v>
      </c>
      <c r="D143" t="s">
        <v>37008</v>
      </c>
      <c r="E143" t="s">
        <v>34610</v>
      </c>
      <c r="F143" t="s">
        <v>34610</v>
      </c>
      <c r="G143" t="s">
        <v>34609</v>
      </c>
      <c r="H143" t="s">
        <v>37990</v>
      </c>
      <c r="I143">
        <v>162620</v>
      </c>
      <c r="J143">
        <v>5</v>
      </c>
      <c r="K143">
        <v>314.7</v>
      </c>
      <c r="L143">
        <v>545.9</v>
      </c>
    </row>
    <row r="144" spans="1:12" x14ac:dyDescent="0.25">
      <c r="A144" t="s">
        <v>38234</v>
      </c>
      <c r="B144" t="s">
        <v>38235</v>
      </c>
      <c r="C144" t="s">
        <v>38234</v>
      </c>
      <c r="D144" t="s">
        <v>37008</v>
      </c>
      <c r="E144" t="s">
        <v>34610</v>
      </c>
      <c r="F144" t="s">
        <v>34610</v>
      </c>
      <c r="G144" t="s">
        <v>34609</v>
      </c>
      <c r="H144" t="s">
        <v>37990</v>
      </c>
      <c r="I144">
        <v>1428214</v>
      </c>
      <c r="J144">
        <v>2</v>
      </c>
      <c r="K144">
        <v>322.10000000000002</v>
      </c>
      <c r="L144">
        <v>552.1</v>
      </c>
    </row>
    <row r="145" spans="1:12" x14ac:dyDescent="0.25">
      <c r="A145" t="s">
        <v>38239</v>
      </c>
      <c r="B145" t="s">
        <v>38240</v>
      </c>
      <c r="C145" t="s">
        <v>38239</v>
      </c>
      <c r="D145" t="s">
        <v>37008</v>
      </c>
      <c r="E145" t="s">
        <v>34610</v>
      </c>
      <c r="F145" t="s">
        <v>34610</v>
      </c>
      <c r="G145" t="s">
        <v>34609</v>
      </c>
      <c r="H145" t="s">
        <v>37990</v>
      </c>
      <c r="I145">
        <v>183982</v>
      </c>
      <c r="J145">
        <v>5</v>
      </c>
      <c r="K145">
        <v>316.10000000000002</v>
      </c>
      <c r="L145">
        <v>558.6</v>
      </c>
    </row>
    <row r="146" spans="1:12" x14ac:dyDescent="0.25">
      <c r="A146" t="s">
        <v>38270</v>
      </c>
      <c r="B146" t="s">
        <v>38271</v>
      </c>
      <c r="C146" t="s">
        <v>38270</v>
      </c>
      <c r="D146" t="s">
        <v>37008</v>
      </c>
      <c r="E146" t="s">
        <v>34610</v>
      </c>
      <c r="F146" t="s">
        <v>34610</v>
      </c>
      <c r="G146" t="s">
        <v>34609</v>
      </c>
      <c r="H146" t="s">
        <v>37990</v>
      </c>
      <c r="I146">
        <v>221383</v>
      </c>
      <c r="J146">
        <v>5</v>
      </c>
      <c r="K146">
        <v>338.7</v>
      </c>
      <c r="L146">
        <v>535.79999999999995</v>
      </c>
    </row>
    <row r="147" spans="1:12" x14ac:dyDescent="0.25">
      <c r="A147" t="s">
        <v>38287</v>
      </c>
      <c r="B147" t="s">
        <v>38288</v>
      </c>
      <c r="C147" t="s">
        <v>38289</v>
      </c>
      <c r="D147" t="s">
        <v>37008</v>
      </c>
      <c r="E147" t="s">
        <v>34610</v>
      </c>
      <c r="F147" t="s">
        <v>34610</v>
      </c>
      <c r="G147" t="s">
        <v>34609</v>
      </c>
      <c r="H147" t="s">
        <v>37990</v>
      </c>
      <c r="I147">
        <v>387158</v>
      </c>
      <c r="J147">
        <v>4</v>
      </c>
      <c r="K147">
        <v>336.5</v>
      </c>
      <c r="L147">
        <v>539.79999999999995</v>
      </c>
    </row>
    <row r="148" spans="1:12" x14ac:dyDescent="0.25">
      <c r="A148" t="s">
        <v>38290</v>
      </c>
      <c r="B148" t="s">
        <v>38291</v>
      </c>
      <c r="C148" t="s">
        <v>38290</v>
      </c>
      <c r="D148" t="s">
        <v>37008</v>
      </c>
      <c r="E148" t="s">
        <v>34610</v>
      </c>
      <c r="F148" t="s">
        <v>34610</v>
      </c>
      <c r="G148" t="s">
        <v>34609</v>
      </c>
      <c r="H148" t="s">
        <v>37990</v>
      </c>
      <c r="I148">
        <v>339067</v>
      </c>
      <c r="J148">
        <v>4</v>
      </c>
      <c r="K148">
        <v>336.9</v>
      </c>
      <c r="L148">
        <v>539.9</v>
      </c>
    </row>
    <row r="149" spans="1:12" x14ac:dyDescent="0.25">
      <c r="A149" t="s">
        <v>34830</v>
      </c>
      <c r="B149" t="s">
        <v>43774</v>
      </c>
      <c r="C149" t="s">
        <v>43775</v>
      </c>
      <c r="D149" t="s">
        <v>37038</v>
      </c>
      <c r="E149" t="s">
        <v>34966</v>
      </c>
      <c r="F149" t="s">
        <v>34785</v>
      </c>
      <c r="G149" t="s">
        <v>34784</v>
      </c>
      <c r="H149" t="s">
        <v>44260</v>
      </c>
      <c r="I149">
        <v>327700</v>
      </c>
      <c r="J149">
        <v>4</v>
      </c>
      <c r="K149">
        <v>913.2</v>
      </c>
      <c r="L149">
        <v>565.4</v>
      </c>
    </row>
    <row r="150" spans="1:12" x14ac:dyDescent="0.25">
      <c r="A150" t="s">
        <v>43183</v>
      </c>
      <c r="B150" t="s">
        <v>43184</v>
      </c>
      <c r="C150" t="s">
        <v>43185</v>
      </c>
      <c r="D150" t="s">
        <v>37038</v>
      </c>
      <c r="E150" t="s">
        <v>34966</v>
      </c>
      <c r="F150" t="s">
        <v>34785</v>
      </c>
      <c r="G150" t="s">
        <v>34784</v>
      </c>
      <c r="H150" t="s">
        <v>37990</v>
      </c>
      <c r="I150">
        <v>26188</v>
      </c>
      <c r="J150">
        <v>7</v>
      </c>
      <c r="K150">
        <v>871.3</v>
      </c>
      <c r="L150">
        <v>528</v>
      </c>
    </row>
    <row r="151" spans="1:12" x14ac:dyDescent="0.25">
      <c r="A151" t="s">
        <v>43222</v>
      </c>
      <c r="B151" t="s">
        <v>43198</v>
      </c>
      <c r="C151" t="s">
        <v>43199</v>
      </c>
      <c r="D151" t="s">
        <v>37038</v>
      </c>
      <c r="E151" t="s">
        <v>34966</v>
      </c>
      <c r="F151" t="s">
        <v>34785</v>
      </c>
      <c r="G151" t="s">
        <v>34784</v>
      </c>
      <c r="H151" t="s">
        <v>37990</v>
      </c>
      <c r="I151">
        <v>10000</v>
      </c>
      <c r="J151">
        <v>7</v>
      </c>
      <c r="K151">
        <v>821.4</v>
      </c>
      <c r="L151">
        <v>554.4</v>
      </c>
    </row>
    <row r="152" spans="1:12" x14ac:dyDescent="0.25">
      <c r="A152" t="s">
        <v>43440</v>
      </c>
      <c r="B152" t="s">
        <v>43184</v>
      </c>
      <c r="C152" t="s">
        <v>43185</v>
      </c>
      <c r="D152" t="s">
        <v>37038</v>
      </c>
      <c r="E152" t="s">
        <v>34966</v>
      </c>
      <c r="F152" t="s">
        <v>34785</v>
      </c>
      <c r="G152" t="s">
        <v>34784</v>
      </c>
      <c r="H152" t="s">
        <v>37990</v>
      </c>
      <c r="I152">
        <v>10000</v>
      </c>
      <c r="J152">
        <v>7</v>
      </c>
      <c r="K152">
        <v>869.3</v>
      </c>
      <c r="L152">
        <v>504.8</v>
      </c>
    </row>
    <row r="153" spans="1:12" x14ac:dyDescent="0.25">
      <c r="A153" t="s">
        <v>43704</v>
      </c>
      <c r="B153" t="s">
        <v>43705</v>
      </c>
      <c r="C153" t="s">
        <v>43706</v>
      </c>
      <c r="D153" t="s">
        <v>37038</v>
      </c>
      <c r="E153" t="s">
        <v>34966</v>
      </c>
      <c r="F153" t="s">
        <v>34785</v>
      </c>
      <c r="G153" t="s">
        <v>34784</v>
      </c>
      <c r="H153" t="s">
        <v>37990</v>
      </c>
      <c r="I153">
        <v>65850</v>
      </c>
      <c r="J153">
        <v>6</v>
      </c>
      <c r="K153">
        <v>917.2</v>
      </c>
      <c r="L153">
        <v>527.4</v>
      </c>
    </row>
    <row r="154" spans="1:12" x14ac:dyDescent="0.25">
      <c r="A154" t="s">
        <v>43724</v>
      </c>
      <c r="B154" t="s">
        <v>43725</v>
      </c>
      <c r="C154" t="s">
        <v>43726</v>
      </c>
      <c r="D154" t="s">
        <v>37038</v>
      </c>
      <c r="E154" t="s">
        <v>34966</v>
      </c>
      <c r="F154" t="s">
        <v>34785</v>
      </c>
      <c r="G154" t="s">
        <v>34784</v>
      </c>
      <c r="H154" t="s">
        <v>37990</v>
      </c>
      <c r="I154">
        <v>497955</v>
      </c>
      <c r="J154">
        <v>4</v>
      </c>
      <c r="K154">
        <v>920.8</v>
      </c>
      <c r="L154">
        <v>557.29999999999995</v>
      </c>
    </row>
    <row r="155" spans="1:12" x14ac:dyDescent="0.25">
      <c r="A155" t="s">
        <v>43745</v>
      </c>
      <c r="B155" t="s">
        <v>43725</v>
      </c>
      <c r="C155" t="s">
        <v>43726</v>
      </c>
      <c r="D155" t="s">
        <v>37038</v>
      </c>
      <c r="E155" t="s">
        <v>34966</v>
      </c>
      <c r="F155" t="s">
        <v>34785</v>
      </c>
      <c r="G155" t="s">
        <v>34784</v>
      </c>
      <c r="H155" t="s">
        <v>37990</v>
      </c>
      <c r="I155">
        <v>4394576</v>
      </c>
      <c r="J155">
        <v>2</v>
      </c>
      <c r="K155">
        <v>918.7</v>
      </c>
      <c r="L155">
        <v>560.5</v>
      </c>
    </row>
    <row r="156" spans="1:12" x14ac:dyDescent="0.25">
      <c r="A156" t="s">
        <v>43785</v>
      </c>
      <c r="B156" t="s">
        <v>43786</v>
      </c>
      <c r="C156" t="s">
        <v>8754</v>
      </c>
      <c r="D156" t="s">
        <v>37038</v>
      </c>
      <c r="E156" t="s">
        <v>34966</v>
      </c>
      <c r="F156" t="s">
        <v>34785</v>
      </c>
      <c r="G156" t="s">
        <v>34784</v>
      </c>
      <c r="H156" t="s">
        <v>37990</v>
      </c>
      <c r="I156">
        <v>3730206</v>
      </c>
      <c r="J156">
        <v>2</v>
      </c>
      <c r="K156">
        <v>902.2</v>
      </c>
      <c r="L156">
        <v>574.1</v>
      </c>
    </row>
    <row r="157" spans="1:12" x14ac:dyDescent="0.25">
      <c r="A157" t="s">
        <v>43869</v>
      </c>
      <c r="B157" t="s">
        <v>43705</v>
      </c>
      <c r="C157" t="s">
        <v>43706</v>
      </c>
      <c r="D157" t="s">
        <v>37038</v>
      </c>
      <c r="E157" t="s">
        <v>34966</v>
      </c>
      <c r="F157" t="s">
        <v>34785</v>
      </c>
      <c r="G157" t="s">
        <v>34784</v>
      </c>
      <c r="H157" t="s">
        <v>37990</v>
      </c>
      <c r="I157">
        <v>154225</v>
      </c>
      <c r="J157">
        <v>5</v>
      </c>
      <c r="K157">
        <v>903.9</v>
      </c>
      <c r="L157">
        <v>508</v>
      </c>
    </row>
    <row r="158" spans="1:12" x14ac:dyDescent="0.25">
      <c r="A158" t="s">
        <v>43876</v>
      </c>
      <c r="B158" t="s">
        <v>43705</v>
      </c>
      <c r="C158" t="s">
        <v>43706</v>
      </c>
      <c r="D158" t="s">
        <v>37038</v>
      </c>
      <c r="E158" t="s">
        <v>34966</v>
      </c>
      <c r="F158" t="s">
        <v>34785</v>
      </c>
      <c r="G158" t="s">
        <v>34784</v>
      </c>
      <c r="H158" t="s">
        <v>37990</v>
      </c>
      <c r="I158">
        <v>138954</v>
      </c>
      <c r="J158">
        <v>5</v>
      </c>
      <c r="K158">
        <v>907</v>
      </c>
      <c r="L158">
        <v>515.1</v>
      </c>
    </row>
    <row r="159" spans="1:12" x14ac:dyDescent="0.25">
      <c r="A159" t="s">
        <v>43197</v>
      </c>
      <c r="B159" t="s">
        <v>43198</v>
      </c>
      <c r="C159" t="s">
        <v>43199</v>
      </c>
      <c r="D159" t="s">
        <v>37038</v>
      </c>
      <c r="E159" t="s">
        <v>34966</v>
      </c>
      <c r="F159" t="s">
        <v>34785</v>
      </c>
      <c r="G159" t="s">
        <v>34784</v>
      </c>
      <c r="H159" t="s">
        <v>37990</v>
      </c>
      <c r="I159">
        <v>1446704</v>
      </c>
      <c r="J159">
        <v>2</v>
      </c>
      <c r="K159">
        <v>821.2</v>
      </c>
      <c r="L159">
        <v>554.1</v>
      </c>
    </row>
    <row r="160" spans="1:12" x14ac:dyDescent="0.25">
      <c r="A160" t="s">
        <v>43430</v>
      </c>
      <c r="B160" t="s">
        <v>43184</v>
      </c>
      <c r="C160" t="s">
        <v>43185</v>
      </c>
      <c r="D160" t="s">
        <v>37038</v>
      </c>
      <c r="E160" t="s">
        <v>34966</v>
      </c>
      <c r="F160" t="s">
        <v>34785</v>
      </c>
      <c r="G160" t="s">
        <v>34784</v>
      </c>
      <c r="H160" t="s">
        <v>37990</v>
      </c>
      <c r="I160">
        <v>93080</v>
      </c>
      <c r="J160">
        <v>6</v>
      </c>
      <c r="K160">
        <v>862.7</v>
      </c>
      <c r="L160">
        <v>495.2</v>
      </c>
    </row>
    <row r="161" spans="1:12" x14ac:dyDescent="0.25">
      <c r="A161" t="s">
        <v>43716</v>
      </c>
      <c r="B161" t="s">
        <v>43705</v>
      </c>
      <c r="C161" t="s">
        <v>43706</v>
      </c>
      <c r="D161" t="s">
        <v>37038</v>
      </c>
      <c r="E161" t="s">
        <v>34966</v>
      </c>
      <c r="F161" t="s">
        <v>34785</v>
      </c>
      <c r="G161" t="s">
        <v>34784</v>
      </c>
      <c r="H161" t="s">
        <v>37990</v>
      </c>
      <c r="I161">
        <v>958504</v>
      </c>
      <c r="J161">
        <v>3</v>
      </c>
      <c r="K161">
        <v>924.2</v>
      </c>
      <c r="L161">
        <v>539.79999999999995</v>
      </c>
    </row>
    <row r="162" spans="1:12" x14ac:dyDescent="0.25">
      <c r="A162" t="s">
        <v>43757</v>
      </c>
      <c r="B162" t="s">
        <v>43758</v>
      </c>
      <c r="C162" t="s">
        <v>43759</v>
      </c>
      <c r="D162" t="s">
        <v>37038</v>
      </c>
      <c r="E162" t="s">
        <v>34966</v>
      </c>
      <c r="F162" t="s">
        <v>34785</v>
      </c>
      <c r="G162" t="s">
        <v>34784</v>
      </c>
      <c r="H162" t="s">
        <v>37990</v>
      </c>
      <c r="I162">
        <v>1074159</v>
      </c>
      <c r="J162">
        <v>2</v>
      </c>
      <c r="K162">
        <v>884</v>
      </c>
      <c r="L162">
        <v>563.6</v>
      </c>
    </row>
    <row r="163" spans="1:12" x14ac:dyDescent="0.25">
      <c r="A163" t="s">
        <v>43796</v>
      </c>
      <c r="B163" t="s">
        <v>43797</v>
      </c>
      <c r="C163" t="s">
        <v>43798</v>
      </c>
      <c r="D163" t="s">
        <v>37038</v>
      </c>
      <c r="E163" t="s">
        <v>34966</v>
      </c>
      <c r="F163" t="s">
        <v>34785</v>
      </c>
      <c r="G163" t="s">
        <v>34784</v>
      </c>
      <c r="H163" t="s">
        <v>37990</v>
      </c>
      <c r="I163">
        <v>47700</v>
      </c>
      <c r="J163">
        <v>7</v>
      </c>
      <c r="K163">
        <v>908.3</v>
      </c>
      <c r="L163">
        <v>592.29999999999995</v>
      </c>
    </row>
    <row r="164" spans="1:12" x14ac:dyDescent="0.25">
      <c r="A164" t="s">
        <v>35009</v>
      </c>
      <c r="B164" t="s">
        <v>42582</v>
      </c>
      <c r="C164" t="s">
        <v>42583</v>
      </c>
      <c r="D164" t="s">
        <v>37010</v>
      </c>
      <c r="E164" t="s">
        <v>34951</v>
      </c>
      <c r="F164" t="s">
        <v>34966</v>
      </c>
      <c r="G164" t="s">
        <v>34965</v>
      </c>
      <c r="H164" t="s">
        <v>44260</v>
      </c>
      <c r="I164">
        <v>1569316</v>
      </c>
      <c r="J164">
        <v>2</v>
      </c>
      <c r="K164">
        <v>545.20000000000005</v>
      </c>
      <c r="L164">
        <v>307.60000000000002</v>
      </c>
    </row>
    <row r="165" spans="1:12" x14ac:dyDescent="0.25">
      <c r="A165" t="s">
        <v>42321</v>
      </c>
      <c r="B165" t="s">
        <v>42322</v>
      </c>
      <c r="C165" t="s">
        <v>42323</v>
      </c>
      <c r="D165" t="s">
        <v>37010</v>
      </c>
      <c r="E165" t="s">
        <v>34951</v>
      </c>
      <c r="F165" t="s">
        <v>34966</v>
      </c>
      <c r="G165" t="s">
        <v>34965</v>
      </c>
      <c r="H165" t="s">
        <v>37990</v>
      </c>
      <c r="I165">
        <v>26928</v>
      </c>
      <c r="J165">
        <v>7</v>
      </c>
      <c r="K165">
        <v>527.1</v>
      </c>
      <c r="L165">
        <v>310.5</v>
      </c>
    </row>
    <row r="166" spans="1:12" x14ac:dyDescent="0.25">
      <c r="A166" t="s">
        <v>42571</v>
      </c>
      <c r="B166" t="s">
        <v>42572</v>
      </c>
      <c r="C166" t="s">
        <v>42573</v>
      </c>
      <c r="D166" t="s">
        <v>37010</v>
      </c>
      <c r="E166" t="s">
        <v>34951</v>
      </c>
      <c r="F166" t="s">
        <v>34966</v>
      </c>
      <c r="G166" t="s">
        <v>34965</v>
      </c>
      <c r="H166" t="s">
        <v>37990</v>
      </c>
      <c r="I166">
        <v>181162</v>
      </c>
      <c r="J166">
        <v>5</v>
      </c>
      <c r="K166">
        <v>539.6</v>
      </c>
      <c r="L166">
        <v>307.2</v>
      </c>
    </row>
    <row r="167" spans="1:12" x14ac:dyDescent="0.25">
      <c r="A167" t="s">
        <v>42577</v>
      </c>
      <c r="B167" t="s">
        <v>42578</v>
      </c>
      <c r="C167" t="s">
        <v>42579</v>
      </c>
      <c r="D167" t="s">
        <v>37010</v>
      </c>
      <c r="E167" t="s">
        <v>34951</v>
      </c>
      <c r="F167" t="s">
        <v>34966</v>
      </c>
      <c r="G167" t="s">
        <v>34965</v>
      </c>
      <c r="H167" t="s">
        <v>37990</v>
      </c>
      <c r="I167">
        <v>10000</v>
      </c>
      <c r="J167">
        <v>7</v>
      </c>
      <c r="K167">
        <v>545.79999999999995</v>
      </c>
      <c r="L167">
        <v>309.2</v>
      </c>
    </row>
    <row r="168" spans="1:12" x14ac:dyDescent="0.25">
      <c r="A168" t="s">
        <v>42598</v>
      </c>
      <c r="B168" t="s">
        <v>42599</v>
      </c>
      <c r="C168" t="s">
        <v>42598</v>
      </c>
      <c r="D168" t="s">
        <v>37010</v>
      </c>
      <c r="E168" t="s">
        <v>34951</v>
      </c>
      <c r="F168" t="s">
        <v>34966</v>
      </c>
      <c r="G168" t="s">
        <v>34965</v>
      </c>
      <c r="H168" t="s">
        <v>37990</v>
      </c>
      <c r="I168">
        <v>150269</v>
      </c>
      <c r="J168">
        <v>5</v>
      </c>
      <c r="K168">
        <v>536.20000000000005</v>
      </c>
      <c r="L168">
        <v>309.3</v>
      </c>
    </row>
    <row r="169" spans="1:12" x14ac:dyDescent="0.25">
      <c r="A169" t="s">
        <v>42602</v>
      </c>
      <c r="B169" t="s">
        <v>42603</v>
      </c>
      <c r="C169" t="s">
        <v>42604</v>
      </c>
      <c r="D169" t="s">
        <v>37010</v>
      </c>
      <c r="E169" t="s">
        <v>34951</v>
      </c>
      <c r="F169" t="s">
        <v>34966</v>
      </c>
      <c r="G169" t="s">
        <v>34965</v>
      </c>
      <c r="H169" t="s">
        <v>37990</v>
      </c>
      <c r="I169">
        <v>112467</v>
      </c>
      <c r="J169">
        <v>5</v>
      </c>
      <c r="K169">
        <v>531.5</v>
      </c>
      <c r="L169">
        <v>311.5</v>
      </c>
    </row>
    <row r="170" spans="1:12" x14ac:dyDescent="0.25">
      <c r="A170" t="s">
        <v>42630</v>
      </c>
      <c r="B170" t="s">
        <v>42631</v>
      </c>
      <c r="C170" t="s">
        <v>42632</v>
      </c>
      <c r="D170" t="s">
        <v>37010</v>
      </c>
      <c r="E170" t="s">
        <v>34951</v>
      </c>
      <c r="F170" t="s">
        <v>34966</v>
      </c>
      <c r="G170" t="s">
        <v>34965</v>
      </c>
      <c r="H170" t="s">
        <v>37990</v>
      </c>
      <c r="I170">
        <v>222326</v>
      </c>
      <c r="J170">
        <v>5</v>
      </c>
      <c r="K170">
        <v>542.79999999999995</v>
      </c>
      <c r="L170">
        <v>312.3</v>
      </c>
    </row>
    <row r="171" spans="1:12" x14ac:dyDescent="0.25">
      <c r="A171" t="s">
        <v>42642</v>
      </c>
      <c r="B171" t="s">
        <v>42643</v>
      </c>
      <c r="C171" t="s">
        <v>42644</v>
      </c>
      <c r="D171" t="s">
        <v>37010</v>
      </c>
      <c r="E171" t="s">
        <v>34951</v>
      </c>
      <c r="F171" t="s">
        <v>34966</v>
      </c>
      <c r="G171" t="s">
        <v>34965</v>
      </c>
      <c r="H171" t="s">
        <v>37990</v>
      </c>
      <c r="I171">
        <v>90610</v>
      </c>
      <c r="J171">
        <v>6</v>
      </c>
      <c r="K171">
        <v>539.70000000000005</v>
      </c>
      <c r="L171">
        <v>314.10000000000002</v>
      </c>
    </row>
    <row r="172" spans="1:12" x14ac:dyDescent="0.25">
      <c r="A172" t="s">
        <v>35160</v>
      </c>
      <c r="B172" t="s">
        <v>37004</v>
      </c>
      <c r="C172" t="s">
        <v>35127</v>
      </c>
      <c r="D172" t="s">
        <v>37004</v>
      </c>
      <c r="E172" t="s">
        <v>37003</v>
      </c>
      <c r="F172" t="s">
        <v>35128</v>
      </c>
      <c r="G172" t="s">
        <v>35127</v>
      </c>
      <c r="H172" t="s">
        <v>44260</v>
      </c>
      <c r="I172">
        <v>1378</v>
      </c>
      <c r="J172">
        <v>7</v>
      </c>
      <c r="K172">
        <v>325.2</v>
      </c>
      <c r="L172">
        <v>409.2</v>
      </c>
    </row>
    <row r="173" spans="1:12" x14ac:dyDescent="0.25">
      <c r="A173" t="s">
        <v>35294</v>
      </c>
      <c r="B173" t="s">
        <v>41704</v>
      </c>
      <c r="C173" t="s">
        <v>41705</v>
      </c>
      <c r="D173" t="s">
        <v>37050</v>
      </c>
      <c r="E173" t="s">
        <v>31311</v>
      </c>
      <c r="F173" t="s">
        <v>35241</v>
      </c>
      <c r="G173" t="s">
        <v>35240</v>
      </c>
      <c r="H173" t="s">
        <v>44260</v>
      </c>
      <c r="I173">
        <v>147074</v>
      </c>
      <c r="J173">
        <v>5</v>
      </c>
      <c r="K173">
        <v>640.20000000000005</v>
      </c>
      <c r="L173">
        <v>385.2</v>
      </c>
    </row>
    <row r="174" spans="1:12" x14ac:dyDescent="0.25">
      <c r="A174" t="s">
        <v>41697</v>
      </c>
      <c r="B174" t="s">
        <v>41698</v>
      </c>
      <c r="C174" t="s">
        <v>41699</v>
      </c>
      <c r="D174" t="s">
        <v>37050</v>
      </c>
      <c r="E174" t="s">
        <v>31311</v>
      </c>
      <c r="F174" t="s">
        <v>35241</v>
      </c>
      <c r="G174" t="s">
        <v>35240</v>
      </c>
      <c r="H174" t="s">
        <v>37990</v>
      </c>
      <c r="I174">
        <v>97458</v>
      </c>
      <c r="J174">
        <v>6</v>
      </c>
      <c r="K174">
        <v>640.29999999999995</v>
      </c>
      <c r="L174">
        <v>385.1</v>
      </c>
    </row>
    <row r="175" spans="1:12" x14ac:dyDescent="0.25">
      <c r="A175" t="s">
        <v>41708</v>
      </c>
      <c r="B175" t="s">
        <v>41709</v>
      </c>
      <c r="C175" t="s">
        <v>41708</v>
      </c>
      <c r="D175" t="s">
        <v>37050</v>
      </c>
      <c r="E175" t="s">
        <v>31311</v>
      </c>
      <c r="F175" t="s">
        <v>35241</v>
      </c>
      <c r="G175" t="s">
        <v>35240</v>
      </c>
      <c r="H175" t="s">
        <v>37990</v>
      </c>
      <c r="I175">
        <v>31735</v>
      </c>
      <c r="J175">
        <v>7</v>
      </c>
      <c r="K175">
        <v>640.1</v>
      </c>
      <c r="L175">
        <v>385.2</v>
      </c>
    </row>
    <row r="176" spans="1:12" x14ac:dyDescent="0.25">
      <c r="A176" t="s">
        <v>41716</v>
      </c>
      <c r="B176" t="s">
        <v>41717</v>
      </c>
      <c r="C176" t="s">
        <v>41718</v>
      </c>
      <c r="D176" t="s">
        <v>37050</v>
      </c>
      <c r="E176" t="s">
        <v>31311</v>
      </c>
      <c r="F176" t="s">
        <v>35241</v>
      </c>
      <c r="G176" t="s">
        <v>35240</v>
      </c>
      <c r="H176" t="s">
        <v>37990</v>
      </c>
      <c r="I176">
        <v>10000</v>
      </c>
      <c r="J176">
        <v>7</v>
      </c>
      <c r="K176">
        <v>640.1</v>
      </c>
      <c r="L176">
        <v>385.5</v>
      </c>
    </row>
    <row r="177" spans="1:12" x14ac:dyDescent="0.25">
      <c r="A177" t="s">
        <v>41722</v>
      </c>
      <c r="B177" t="s">
        <v>41723</v>
      </c>
      <c r="C177" t="s">
        <v>41722</v>
      </c>
      <c r="D177" t="s">
        <v>37050</v>
      </c>
      <c r="E177" t="s">
        <v>31311</v>
      </c>
      <c r="F177" t="s">
        <v>35241</v>
      </c>
      <c r="G177" t="s">
        <v>35240</v>
      </c>
      <c r="H177" t="s">
        <v>37990</v>
      </c>
      <c r="I177">
        <v>37657</v>
      </c>
      <c r="J177">
        <v>7</v>
      </c>
      <c r="K177">
        <v>640.29999999999995</v>
      </c>
      <c r="L177">
        <v>385.6</v>
      </c>
    </row>
    <row r="178" spans="1:12" x14ac:dyDescent="0.25">
      <c r="A178" t="s">
        <v>30463</v>
      </c>
      <c r="B178" t="s">
        <v>37044</v>
      </c>
      <c r="C178" t="s">
        <v>30426</v>
      </c>
      <c r="D178" t="s">
        <v>37044</v>
      </c>
      <c r="E178" t="s">
        <v>30427</v>
      </c>
      <c r="F178" t="s">
        <v>30427</v>
      </c>
      <c r="G178" t="s">
        <v>30426</v>
      </c>
      <c r="H178" t="s">
        <v>44260</v>
      </c>
      <c r="I178">
        <v>98511</v>
      </c>
      <c r="J178">
        <v>6</v>
      </c>
      <c r="K178">
        <v>334.7</v>
      </c>
      <c r="L178">
        <v>423.9</v>
      </c>
    </row>
    <row r="179" spans="1:12" x14ac:dyDescent="0.25">
      <c r="A179" t="s">
        <v>30609</v>
      </c>
      <c r="B179" t="s">
        <v>43755</v>
      </c>
      <c r="C179" t="s">
        <v>43756</v>
      </c>
      <c r="D179" t="s">
        <v>37012</v>
      </c>
      <c r="E179" t="s">
        <v>37011</v>
      </c>
      <c r="F179" t="s">
        <v>30552</v>
      </c>
      <c r="G179" t="s">
        <v>30551</v>
      </c>
      <c r="H179" t="s">
        <v>44260</v>
      </c>
      <c r="I179">
        <v>208411</v>
      </c>
      <c r="J179">
        <v>5</v>
      </c>
      <c r="K179">
        <v>571.9</v>
      </c>
      <c r="L179">
        <v>531.1</v>
      </c>
    </row>
    <row r="180" spans="1:12" x14ac:dyDescent="0.25">
      <c r="A180" t="s">
        <v>42950</v>
      </c>
      <c r="B180" t="s">
        <v>42951</v>
      </c>
      <c r="C180" t="s">
        <v>42952</v>
      </c>
      <c r="D180" t="s">
        <v>37012</v>
      </c>
      <c r="E180" t="s">
        <v>37011</v>
      </c>
      <c r="F180" t="s">
        <v>30552</v>
      </c>
      <c r="G180" t="s">
        <v>30551</v>
      </c>
      <c r="H180" t="s">
        <v>37990</v>
      </c>
      <c r="I180">
        <v>9250</v>
      </c>
      <c r="J180">
        <v>7</v>
      </c>
      <c r="K180">
        <v>569.5</v>
      </c>
      <c r="L180">
        <v>510.8</v>
      </c>
    </row>
    <row r="181" spans="1:12" x14ac:dyDescent="0.25">
      <c r="A181" t="s">
        <v>42969</v>
      </c>
      <c r="B181" t="s">
        <v>42970</v>
      </c>
      <c r="C181" t="s">
        <v>42971</v>
      </c>
      <c r="D181" t="s">
        <v>37012</v>
      </c>
      <c r="E181" t="s">
        <v>37011</v>
      </c>
      <c r="F181" t="s">
        <v>30552</v>
      </c>
      <c r="G181" t="s">
        <v>30551</v>
      </c>
      <c r="H181" t="s">
        <v>37990</v>
      </c>
      <c r="I181">
        <v>49945</v>
      </c>
      <c r="J181">
        <v>7</v>
      </c>
      <c r="K181">
        <v>564.9</v>
      </c>
      <c r="L181">
        <v>517.20000000000005</v>
      </c>
    </row>
    <row r="182" spans="1:12" x14ac:dyDescent="0.25">
      <c r="A182" t="s">
        <v>42982</v>
      </c>
      <c r="B182" t="s">
        <v>42983</v>
      </c>
      <c r="C182" t="s">
        <v>42984</v>
      </c>
      <c r="D182" t="s">
        <v>37012</v>
      </c>
      <c r="E182" t="s">
        <v>37011</v>
      </c>
      <c r="F182" t="s">
        <v>30552</v>
      </c>
      <c r="G182" t="s">
        <v>30551</v>
      </c>
      <c r="H182" t="s">
        <v>37990</v>
      </c>
      <c r="I182">
        <v>89979</v>
      </c>
      <c r="J182">
        <v>6</v>
      </c>
      <c r="K182">
        <v>576.20000000000005</v>
      </c>
      <c r="L182">
        <v>520.6</v>
      </c>
    </row>
    <row r="183" spans="1:12" x14ac:dyDescent="0.25">
      <c r="A183" t="s">
        <v>42997</v>
      </c>
      <c r="B183" t="s">
        <v>42998</v>
      </c>
      <c r="C183" t="s">
        <v>38103</v>
      </c>
      <c r="D183" t="s">
        <v>37012</v>
      </c>
      <c r="E183" t="s">
        <v>37011</v>
      </c>
      <c r="F183" t="s">
        <v>30552</v>
      </c>
      <c r="G183" t="s">
        <v>30551</v>
      </c>
      <c r="H183" t="s">
        <v>37990</v>
      </c>
      <c r="I183">
        <v>47419</v>
      </c>
      <c r="J183">
        <v>7</v>
      </c>
      <c r="K183">
        <v>574</v>
      </c>
      <c r="L183">
        <v>524.29999999999995</v>
      </c>
    </row>
    <row r="184" spans="1:12" x14ac:dyDescent="0.25">
      <c r="A184" t="s">
        <v>43616</v>
      </c>
      <c r="B184" t="s">
        <v>43617</v>
      </c>
      <c r="C184" t="s">
        <v>43616</v>
      </c>
      <c r="D184" t="s">
        <v>37012</v>
      </c>
      <c r="E184" t="s">
        <v>37011</v>
      </c>
      <c r="F184" t="s">
        <v>30552</v>
      </c>
      <c r="G184" t="s">
        <v>30551</v>
      </c>
      <c r="H184" t="s">
        <v>37990</v>
      </c>
      <c r="I184">
        <v>10000</v>
      </c>
      <c r="J184">
        <v>7</v>
      </c>
      <c r="K184">
        <v>560</v>
      </c>
      <c r="L184">
        <v>522.20000000000005</v>
      </c>
    </row>
    <row r="185" spans="1:12" x14ac:dyDescent="0.25">
      <c r="A185" t="s">
        <v>43717</v>
      </c>
      <c r="B185" t="s">
        <v>43718</v>
      </c>
      <c r="C185" t="s">
        <v>43719</v>
      </c>
      <c r="D185" t="s">
        <v>37012</v>
      </c>
      <c r="E185" t="s">
        <v>37011</v>
      </c>
      <c r="F185" t="s">
        <v>30552</v>
      </c>
      <c r="G185" t="s">
        <v>30551</v>
      </c>
      <c r="H185" t="s">
        <v>37990</v>
      </c>
      <c r="I185">
        <v>10000</v>
      </c>
      <c r="J185">
        <v>7</v>
      </c>
      <c r="K185">
        <v>562.1</v>
      </c>
      <c r="L185">
        <v>535.29999999999995</v>
      </c>
    </row>
    <row r="186" spans="1:12" x14ac:dyDescent="0.25">
      <c r="A186" t="s">
        <v>43732</v>
      </c>
      <c r="B186" t="s">
        <v>43733</v>
      </c>
      <c r="C186" t="s">
        <v>43734</v>
      </c>
      <c r="D186" t="s">
        <v>37012</v>
      </c>
      <c r="E186" t="s">
        <v>37011</v>
      </c>
      <c r="F186" t="s">
        <v>30552</v>
      </c>
      <c r="G186" t="s">
        <v>30551</v>
      </c>
      <c r="H186" t="s">
        <v>37990</v>
      </c>
      <c r="I186">
        <v>10000</v>
      </c>
      <c r="J186">
        <v>7</v>
      </c>
      <c r="K186">
        <v>572.5</v>
      </c>
      <c r="L186">
        <v>530.29999999999995</v>
      </c>
    </row>
    <row r="187" spans="1:12" x14ac:dyDescent="0.25">
      <c r="A187" t="s">
        <v>43742</v>
      </c>
      <c r="B187" t="s">
        <v>43743</v>
      </c>
      <c r="C187" t="s">
        <v>43744</v>
      </c>
      <c r="D187" t="s">
        <v>37012</v>
      </c>
      <c r="E187" t="s">
        <v>37011</v>
      </c>
      <c r="F187" t="s">
        <v>30552</v>
      </c>
      <c r="G187" t="s">
        <v>30551</v>
      </c>
      <c r="H187" t="s">
        <v>37990</v>
      </c>
      <c r="I187">
        <v>63248</v>
      </c>
      <c r="J187">
        <v>6</v>
      </c>
      <c r="K187">
        <v>570.70000000000005</v>
      </c>
      <c r="L187">
        <v>530.4</v>
      </c>
    </row>
    <row r="188" spans="1:12" x14ac:dyDescent="0.25">
      <c r="A188" t="s">
        <v>43760</v>
      </c>
      <c r="B188" t="s">
        <v>43761</v>
      </c>
      <c r="C188" t="s">
        <v>39067</v>
      </c>
      <c r="D188" t="s">
        <v>37012</v>
      </c>
      <c r="E188" t="s">
        <v>37011</v>
      </c>
      <c r="F188" t="s">
        <v>30552</v>
      </c>
      <c r="G188" t="s">
        <v>30551</v>
      </c>
      <c r="H188" t="s">
        <v>37990</v>
      </c>
      <c r="I188">
        <v>44716</v>
      </c>
      <c r="J188">
        <v>7</v>
      </c>
      <c r="K188">
        <v>570.29999999999995</v>
      </c>
      <c r="L188">
        <v>532.1</v>
      </c>
    </row>
    <row r="189" spans="1:12" x14ac:dyDescent="0.25">
      <c r="A189" t="s">
        <v>43767</v>
      </c>
      <c r="B189" t="s">
        <v>43755</v>
      </c>
      <c r="C189" t="s">
        <v>43756</v>
      </c>
      <c r="D189" t="s">
        <v>37012</v>
      </c>
      <c r="E189" t="s">
        <v>37011</v>
      </c>
      <c r="F189" t="s">
        <v>30552</v>
      </c>
      <c r="G189" t="s">
        <v>30551</v>
      </c>
      <c r="H189" t="s">
        <v>37990</v>
      </c>
      <c r="I189">
        <v>30883</v>
      </c>
      <c r="J189">
        <v>7</v>
      </c>
      <c r="K189">
        <v>571.20000000000005</v>
      </c>
      <c r="L189">
        <v>532.9</v>
      </c>
    </row>
    <row r="190" spans="1:12" x14ac:dyDescent="0.25">
      <c r="A190" t="s">
        <v>30744</v>
      </c>
      <c r="B190" t="s">
        <v>37026</v>
      </c>
      <c r="C190" t="s">
        <v>30710</v>
      </c>
      <c r="D190" t="s">
        <v>37026</v>
      </c>
      <c r="E190" t="s">
        <v>31743</v>
      </c>
      <c r="F190" t="s">
        <v>30711</v>
      </c>
      <c r="G190" t="s">
        <v>30710</v>
      </c>
      <c r="H190" t="s">
        <v>44260</v>
      </c>
      <c r="I190">
        <v>902</v>
      </c>
      <c r="J190">
        <v>7</v>
      </c>
      <c r="K190">
        <v>320.39999999999998</v>
      </c>
      <c r="L190">
        <v>365.9</v>
      </c>
    </row>
    <row r="191" spans="1:12" x14ac:dyDescent="0.25">
      <c r="A191" t="s">
        <v>30872</v>
      </c>
      <c r="B191" t="s">
        <v>42025</v>
      </c>
      <c r="C191" t="s">
        <v>42026</v>
      </c>
      <c r="D191" t="s">
        <v>37046</v>
      </c>
      <c r="E191" t="s">
        <v>30816</v>
      </c>
      <c r="F191" t="s">
        <v>30816</v>
      </c>
      <c r="G191" t="s">
        <v>30815</v>
      </c>
      <c r="H191" t="s">
        <v>44260</v>
      </c>
      <c r="I191">
        <v>1019022</v>
      </c>
      <c r="J191">
        <v>2</v>
      </c>
      <c r="K191">
        <v>512.1</v>
      </c>
      <c r="L191">
        <v>296.39999999999998</v>
      </c>
    </row>
    <row r="192" spans="1:12" x14ac:dyDescent="0.25">
      <c r="A192" t="s">
        <v>41915</v>
      </c>
      <c r="B192" t="s">
        <v>41916</v>
      </c>
      <c r="C192" t="s">
        <v>41915</v>
      </c>
      <c r="D192" t="s">
        <v>37046</v>
      </c>
      <c r="E192" t="s">
        <v>30816</v>
      </c>
      <c r="F192" t="s">
        <v>30816</v>
      </c>
      <c r="G192" t="s">
        <v>30815</v>
      </c>
      <c r="H192" t="s">
        <v>37990</v>
      </c>
      <c r="I192">
        <v>182597</v>
      </c>
      <c r="J192">
        <v>5</v>
      </c>
      <c r="K192">
        <v>515.4</v>
      </c>
      <c r="L192">
        <v>297.3</v>
      </c>
    </row>
    <row r="193" spans="1:12" x14ac:dyDescent="0.25">
      <c r="A193" t="s">
        <v>41919</v>
      </c>
      <c r="B193" t="s">
        <v>41920</v>
      </c>
      <c r="C193" t="s">
        <v>41919</v>
      </c>
      <c r="D193" t="s">
        <v>37046</v>
      </c>
      <c r="E193" t="s">
        <v>30816</v>
      </c>
      <c r="F193" t="s">
        <v>30816</v>
      </c>
      <c r="G193" t="s">
        <v>30815</v>
      </c>
      <c r="H193" t="s">
        <v>37990</v>
      </c>
      <c r="I193">
        <v>106284</v>
      </c>
      <c r="J193">
        <v>5</v>
      </c>
      <c r="K193">
        <v>513.5</v>
      </c>
      <c r="L193">
        <v>298</v>
      </c>
    </row>
    <row r="194" spans="1:12" x14ac:dyDescent="0.25">
      <c r="A194" t="s">
        <v>41922</v>
      </c>
      <c r="B194" t="s">
        <v>41923</v>
      </c>
      <c r="C194" t="s">
        <v>41924</v>
      </c>
      <c r="D194" t="s">
        <v>37046</v>
      </c>
      <c r="E194" t="s">
        <v>30816</v>
      </c>
      <c r="F194" t="s">
        <v>30816</v>
      </c>
      <c r="G194" t="s">
        <v>30815</v>
      </c>
      <c r="H194" t="s">
        <v>37990</v>
      </c>
      <c r="I194">
        <v>91277</v>
      </c>
      <c r="J194">
        <v>6</v>
      </c>
      <c r="K194">
        <v>510.9</v>
      </c>
      <c r="L194">
        <v>298.10000000000002</v>
      </c>
    </row>
    <row r="195" spans="1:12" x14ac:dyDescent="0.25">
      <c r="A195" t="s">
        <v>41994</v>
      </c>
      <c r="B195" t="s">
        <v>41995</v>
      </c>
      <c r="C195" t="s">
        <v>41996</v>
      </c>
      <c r="D195" t="s">
        <v>37046</v>
      </c>
      <c r="E195" t="s">
        <v>30816</v>
      </c>
      <c r="F195" t="s">
        <v>30816</v>
      </c>
      <c r="G195" t="s">
        <v>30815</v>
      </c>
      <c r="H195" t="s">
        <v>37990</v>
      </c>
      <c r="I195">
        <v>12650</v>
      </c>
      <c r="J195">
        <v>7</v>
      </c>
      <c r="K195">
        <v>508.9</v>
      </c>
      <c r="L195">
        <v>294.7</v>
      </c>
    </row>
    <row r="196" spans="1:12" x14ac:dyDescent="0.25">
      <c r="A196" t="s">
        <v>42002</v>
      </c>
      <c r="B196" t="s">
        <v>42003</v>
      </c>
      <c r="C196" t="s">
        <v>42002</v>
      </c>
      <c r="D196" t="s">
        <v>37046</v>
      </c>
      <c r="E196" t="s">
        <v>30816</v>
      </c>
      <c r="F196" t="s">
        <v>30816</v>
      </c>
      <c r="G196" t="s">
        <v>30815</v>
      </c>
      <c r="H196" t="s">
        <v>37990</v>
      </c>
      <c r="I196">
        <v>459805</v>
      </c>
      <c r="J196">
        <v>4</v>
      </c>
      <c r="K196">
        <v>512.29999999999995</v>
      </c>
      <c r="L196">
        <v>294.8</v>
      </c>
    </row>
    <row r="197" spans="1:12" x14ac:dyDescent="0.25">
      <c r="A197" t="s">
        <v>42009</v>
      </c>
      <c r="B197" t="s">
        <v>42010</v>
      </c>
      <c r="C197" t="s">
        <v>42011</v>
      </c>
      <c r="D197" t="s">
        <v>37046</v>
      </c>
      <c r="E197" t="s">
        <v>30816</v>
      </c>
      <c r="F197" t="s">
        <v>30816</v>
      </c>
      <c r="G197" t="s">
        <v>30815</v>
      </c>
      <c r="H197" t="s">
        <v>37990</v>
      </c>
      <c r="I197">
        <v>231493</v>
      </c>
      <c r="J197">
        <v>5</v>
      </c>
      <c r="K197">
        <v>510.4</v>
      </c>
      <c r="L197">
        <v>295.5</v>
      </c>
    </row>
    <row r="198" spans="1:12" x14ac:dyDescent="0.25">
      <c r="A198" t="s">
        <v>42016</v>
      </c>
      <c r="B198" t="s">
        <v>42017</v>
      </c>
      <c r="C198" t="s">
        <v>42018</v>
      </c>
      <c r="D198" t="s">
        <v>37046</v>
      </c>
      <c r="E198" t="s">
        <v>30816</v>
      </c>
      <c r="F198" t="s">
        <v>30816</v>
      </c>
      <c r="G198" t="s">
        <v>30815</v>
      </c>
      <c r="H198" t="s">
        <v>37990</v>
      </c>
      <c r="I198">
        <v>69222</v>
      </c>
      <c r="J198">
        <v>6</v>
      </c>
      <c r="K198">
        <v>515.20000000000005</v>
      </c>
      <c r="L198">
        <v>295.8</v>
      </c>
    </row>
    <row r="199" spans="1:12" x14ac:dyDescent="0.25">
      <c r="A199" t="s">
        <v>42248</v>
      </c>
      <c r="B199" t="s">
        <v>42249</v>
      </c>
      <c r="C199" t="s">
        <v>16649</v>
      </c>
      <c r="D199" t="s">
        <v>37046</v>
      </c>
      <c r="E199" t="s">
        <v>30816</v>
      </c>
      <c r="F199" t="s">
        <v>30816</v>
      </c>
      <c r="G199" t="s">
        <v>30815</v>
      </c>
      <c r="H199" t="s">
        <v>37990</v>
      </c>
      <c r="I199">
        <v>26179</v>
      </c>
      <c r="J199">
        <v>7</v>
      </c>
      <c r="K199">
        <v>516.1</v>
      </c>
      <c r="L199">
        <v>301.39999999999998</v>
      </c>
    </row>
    <row r="200" spans="1:12" x14ac:dyDescent="0.25">
      <c r="A200" t="s">
        <v>31042</v>
      </c>
      <c r="B200" t="s">
        <v>37036</v>
      </c>
      <c r="C200" t="s">
        <v>37035</v>
      </c>
      <c r="D200" t="s">
        <v>37036</v>
      </c>
      <c r="E200" t="s">
        <v>37034</v>
      </c>
      <c r="F200" t="s">
        <v>30997</v>
      </c>
      <c r="G200" t="s">
        <v>31040</v>
      </c>
      <c r="H200" t="s">
        <v>44260</v>
      </c>
      <c r="I200">
        <v>227940</v>
      </c>
      <c r="J200">
        <v>5</v>
      </c>
      <c r="K200">
        <v>285.60000000000002</v>
      </c>
      <c r="L200">
        <v>388.7</v>
      </c>
    </row>
    <row r="201" spans="1:12" x14ac:dyDescent="0.25">
      <c r="A201" t="s">
        <v>31196</v>
      </c>
      <c r="B201" t="s">
        <v>43001</v>
      </c>
      <c r="C201" t="s">
        <v>31196</v>
      </c>
      <c r="D201" t="s">
        <v>37045</v>
      </c>
      <c r="E201" t="s">
        <v>30711</v>
      </c>
      <c r="F201" t="s">
        <v>31139</v>
      </c>
      <c r="G201" t="s">
        <v>31138</v>
      </c>
      <c r="H201" t="s">
        <v>44260</v>
      </c>
      <c r="I201">
        <v>10356500</v>
      </c>
      <c r="J201">
        <v>1</v>
      </c>
      <c r="K201">
        <v>750.6</v>
      </c>
      <c r="L201">
        <v>392.9</v>
      </c>
    </row>
    <row r="202" spans="1:12" x14ac:dyDescent="0.25">
      <c r="A202" t="s">
        <v>42226</v>
      </c>
      <c r="B202" t="s">
        <v>42227</v>
      </c>
      <c r="C202" t="s">
        <v>42226</v>
      </c>
      <c r="D202" t="s">
        <v>37045</v>
      </c>
      <c r="E202" t="s">
        <v>30711</v>
      </c>
      <c r="F202" t="s">
        <v>31139</v>
      </c>
      <c r="G202" t="s">
        <v>31138</v>
      </c>
      <c r="H202" t="s">
        <v>37990</v>
      </c>
      <c r="I202">
        <v>700133</v>
      </c>
      <c r="J202">
        <v>3</v>
      </c>
      <c r="K202">
        <v>745.7</v>
      </c>
      <c r="L202">
        <v>390.9</v>
      </c>
    </row>
    <row r="203" spans="1:12" x14ac:dyDescent="0.25">
      <c r="A203" t="s">
        <v>42232</v>
      </c>
      <c r="B203" t="s">
        <v>42233</v>
      </c>
      <c r="C203" t="s">
        <v>42232</v>
      </c>
      <c r="D203" t="s">
        <v>37045</v>
      </c>
      <c r="E203" t="s">
        <v>30711</v>
      </c>
      <c r="F203" t="s">
        <v>31139</v>
      </c>
      <c r="G203" t="s">
        <v>31138</v>
      </c>
      <c r="H203" t="s">
        <v>37990</v>
      </c>
      <c r="I203">
        <v>1342339</v>
      </c>
      <c r="J203">
        <v>2</v>
      </c>
      <c r="K203">
        <v>748.3</v>
      </c>
      <c r="L203">
        <v>395.5</v>
      </c>
    </row>
    <row r="204" spans="1:12" x14ac:dyDescent="0.25">
      <c r="A204" t="s">
        <v>31305</v>
      </c>
      <c r="B204" t="s">
        <v>42617</v>
      </c>
      <c r="C204" t="s">
        <v>31305</v>
      </c>
      <c r="D204" t="s">
        <v>37045</v>
      </c>
      <c r="E204" t="s">
        <v>30711</v>
      </c>
      <c r="F204" t="s">
        <v>31139</v>
      </c>
      <c r="G204" t="s">
        <v>31138</v>
      </c>
      <c r="H204" t="s">
        <v>37990</v>
      </c>
      <c r="I204">
        <v>3920222</v>
      </c>
      <c r="J204">
        <v>2</v>
      </c>
      <c r="K204">
        <v>754.6</v>
      </c>
      <c r="L204">
        <v>397</v>
      </c>
    </row>
    <row r="205" spans="1:12" x14ac:dyDescent="0.25">
      <c r="A205" t="s">
        <v>43007</v>
      </c>
      <c r="B205" t="s">
        <v>43008</v>
      </c>
      <c r="C205" t="s">
        <v>43007</v>
      </c>
      <c r="D205" t="s">
        <v>37045</v>
      </c>
      <c r="E205" t="s">
        <v>30711</v>
      </c>
      <c r="F205" t="s">
        <v>31139</v>
      </c>
      <c r="G205" t="s">
        <v>31138</v>
      </c>
      <c r="H205" t="s">
        <v>37990</v>
      </c>
      <c r="I205">
        <v>202242</v>
      </c>
      <c r="J205">
        <v>5</v>
      </c>
      <c r="K205">
        <v>750.5</v>
      </c>
      <c r="L205">
        <v>395.9</v>
      </c>
    </row>
    <row r="206" spans="1:12" x14ac:dyDescent="0.25">
      <c r="A206" t="s">
        <v>31349</v>
      </c>
      <c r="B206" t="s">
        <v>40185</v>
      </c>
      <c r="C206" t="s">
        <v>40186</v>
      </c>
      <c r="D206" t="s">
        <v>37021</v>
      </c>
      <c r="E206" t="s">
        <v>37020</v>
      </c>
      <c r="F206" t="s">
        <v>31311</v>
      </c>
      <c r="G206" t="s">
        <v>31310</v>
      </c>
      <c r="H206" t="s">
        <v>44260</v>
      </c>
      <c r="I206">
        <v>13381</v>
      </c>
      <c r="J206">
        <v>7</v>
      </c>
      <c r="K206">
        <v>253.8</v>
      </c>
      <c r="L206">
        <v>412.4</v>
      </c>
    </row>
    <row r="207" spans="1:12" x14ac:dyDescent="0.25">
      <c r="A207" t="s">
        <v>40005</v>
      </c>
      <c r="B207" t="s">
        <v>40006</v>
      </c>
      <c r="C207" t="s">
        <v>38872</v>
      </c>
      <c r="D207" t="s">
        <v>37021</v>
      </c>
      <c r="E207" t="s">
        <v>37020</v>
      </c>
      <c r="F207" t="s">
        <v>31311</v>
      </c>
      <c r="G207" t="s">
        <v>31310</v>
      </c>
      <c r="H207" t="s">
        <v>37990</v>
      </c>
      <c r="I207">
        <v>5026</v>
      </c>
      <c r="J207">
        <v>7</v>
      </c>
      <c r="K207">
        <v>253.8</v>
      </c>
      <c r="L207">
        <v>415.3</v>
      </c>
    </row>
    <row r="208" spans="1:12" x14ac:dyDescent="0.25">
      <c r="A208" t="s">
        <v>40173</v>
      </c>
      <c r="B208" t="s">
        <v>40174</v>
      </c>
      <c r="C208" t="s">
        <v>40173</v>
      </c>
      <c r="D208" t="s">
        <v>37021</v>
      </c>
      <c r="E208" t="s">
        <v>37020</v>
      </c>
      <c r="F208" t="s">
        <v>31311</v>
      </c>
      <c r="G208" t="s">
        <v>31310</v>
      </c>
      <c r="H208" t="s">
        <v>37990</v>
      </c>
      <c r="I208">
        <v>8724</v>
      </c>
      <c r="J208">
        <v>7</v>
      </c>
      <c r="K208">
        <v>255</v>
      </c>
      <c r="L208">
        <v>408.7</v>
      </c>
    </row>
    <row r="209" spans="1:12" x14ac:dyDescent="0.25">
      <c r="A209" t="s">
        <v>40178</v>
      </c>
      <c r="B209" t="s">
        <v>40179</v>
      </c>
      <c r="C209" t="s">
        <v>40178</v>
      </c>
      <c r="D209" t="s">
        <v>37021</v>
      </c>
      <c r="E209" t="s">
        <v>37020</v>
      </c>
      <c r="F209" t="s">
        <v>31311</v>
      </c>
      <c r="G209" t="s">
        <v>31310</v>
      </c>
      <c r="H209" t="s">
        <v>37990</v>
      </c>
      <c r="I209">
        <v>15298</v>
      </c>
      <c r="J209">
        <v>7</v>
      </c>
      <c r="K209">
        <v>254.5</v>
      </c>
      <c r="L209">
        <v>409.6</v>
      </c>
    </row>
    <row r="210" spans="1:12" x14ac:dyDescent="0.25">
      <c r="A210" t="s">
        <v>31310</v>
      </c>
      <c r="B210" t="s">
        <v>40180</v>
      </c>
      <c r="C210" t="s">
        <v>31310</v>
      </c>
      <c r="D210" t="s">
        <v>37021</v>
      </c>
      <c r="E210" t="s">
        <v>37020</v>
      </c>
      <c r="F210" t="s">
        <v>31311</v>
      </c>
      <c r="G210" t="s">
        <v>31310</v>
      </c>
      <c r="H210" t="s">
        <v>37990</v>
      </c>
      <c r="I210">
        <v>61461</v>
      </c>
      <c r="J210">
        <v>6</v>
      </c>
      <c r="K210">
        <v>255.5</v>
      </c>
      <c r="L210">
        <v>411.3</v>
      </c>
    </row>
    <row r="211" spans="1:12" x14ac:dyDescent="0.25">
      <c r="A211" t="s">
        <v>40184</v>
      </c>
      <c r="B211" t="s">
        <v>40185</v>
      </c>
      <c r="C211" t="s">
        <v>40186</v>
      </c>
      <c r="D211" t="s">
        <v>37021</v>
      </c>
      <c r="E211" t="s">
        <v>37020</v>
      </c>
      <c r="F211" t="s">
        <v>31311</v>
      </c>
      <c r="G211" t="s">
        <v>31310</v>
      </c>
      <c r="H211" t="s">
        <v>37990</v>
      </c>
      <c r="I211">
        <v>10000</v>
      </c>
      <c r="J211">
        <v>7</v>
      </c>
      <c r="K211">
        <v>253.1</v>
      </c>
      <c r="L211">
        <v>412.3</v>
      </c>
    </row>
    <row r="212" spans="1:12" x14ac:dyDescent="0.25">
      <c r="A212" t="s">
        <v>40195</v>
      </c>
      <c r="B212" t="s">
        <v>40196</v>
      </c>
      <c r="C212" t="s">
        <v>40197</v>
      </c>
      <c r="D212" t="s">
        <v>37021</v>
      </c>
      <c r="E212" t="s">
        <v>37020</v>
      </c>
      <c r="F212" t="s">
        <v>31311</v>
      </c>
      <c r="G212" t="s">
        <v>31310</v>
      </c>
      <c r="H212" t="s">
        <v>37990</v>
      </c>
      <c r="I212">
        <v>10000</v>
      </c>
      <c r="J212">
        <v>7</v>
      </c>
      <c r="K212">
        <v>255.5</v>
      </c>
      <c r="L212">
        <v>412.8</v>
      </c>
    </row>
    <row r="213" spans="1:12" x14ac:dyDescent="0.25">
      <c r="A213" t="s">
        <v>31485</v>
      </c>
      <c r="B213" t="s">
        <v>37043</v>
      </c>
      <c r="C213" t="s">
        <v>40600</v>
      </c>
      <c r="D213" t="s">
        <v>37043</v>
      </c>
      <c r="E213" t="s">
        <v>35241</v>
      </c>
      <c r="F213" t="s">
        <v>31443</v>
      </c>
      <c r="G213" t="s">
        <v>40600</v>
      </c>
      <c r="H213" t="s">
        <v>44260</v>
      </c>
      <c r="I213">
        <v>696731</v>
      </c>
      <c r="J213">
        <v>3</v>
      </c>
      <c r="K213">
        <v>551.1</v>
      </c>
      <c r="L213">
        <v>325</v>
      </c>
    </row>
    <row r="214" spans="1:12" x14ac:dyDescent="0.25">
      <c r="A214" t="s">
        <v>38044</v>
      </c>
      <c r="B214" t="s">
        <v>38045</v>
      </c>
      <c r="C214" t="s">
        <v>38044</v>
      </c>
      <c r="D214" t="s">
        <v>37028</v>
      </c>
      <c r="E214" t="s">
        <v>32074</v>
      </c>
      <c r="F214" t="s">
        <v>31590</v>
      </c>
      <c r="G214" t="s">
        <v>31589</v>
      </c>
      <c r="H214" t="s">
        <v>44260</v>
      </c>
      <c r="I214">
        <v>812799</v>
      </c>
      <c r="J214">
        <v>3</v>
      </c>
      <c r="K214">
        <v>311.10000000000002</v>
      </c>
      <c r="L214">
        <v>506.9</v>
      </c>
    </row>
    <row r="215" spans="1:12" x14ac:dyDescent="0.25">
      <c r="A215" t="s">
        <v>38609</v>
      </c>
      <c r="B215" t="s">
        <v>38610</v>
      </c>
      <c r="C215" t="s">
        <v>38088</v>
      </c>
      <c r="D215" t="s">
        <v>37028</v>
      </c>
      <c r="E215" t="s">
        <v>32074</v>
      </c>
      <c r="F215" t="s">
        <v>31590</v>
      </c>
      <c r="G215" t="s">
        <v>31589</v>
      </c>
      <c r="H215" t="s">
        <v>37990</v>
      </c>
      <c r="I215">
        <v>1364389</v>
      </c>
      <c r="J215">
        <v>2</v>
      </c>
      <c r="K215">
        <v>324.8</v>
      </c>
      <c r="L215">
        <v>510.7</v>
      </c>
    </row>
    <row r="216" spans="1:12" x14ac:dyDescent="0.25">
      <c r="A216" t="s">
        <v>38070</v>
      </c>
      <c r="B216" t="s">
        <v>38071</v>
      </c>
      <c r="C216" t="s">
        <v>38070</v>
      </c>
      <c r="D216" t="s">
        <v>37028</v>
      </c>
      <c r="E216" t="s">
        <v>32074</v>
      </c>
      <c r="F216" t="s">
        <v>31590</v>
      </c>
      <c r="G216" t="s">
        <v>31589</v>
      </c>
      <c r="H216" t="s">
        <v>37990</v>
      </c>
      <c r="I216">
        <v>159269</v>
      </c>
      <c r="J216">
        <v>5</v>
      </c>
      <c r="K216">
        <v>320.60000000000002</v>
      </c>
      <c r="L216">
        <v>521.70000000000005</v>
      </c>
    </row>
    <row r="217" spans="1:12" x14ac:dyDescent="0.25">
      <c r="A217" t="s">
        <v>38260</v>
      </c>
      <c r="B217" t="s">
        <v>38261</v>
      </c>
      <c r="C217" t="s">
        <v>38262</v>
      </c>
      <c r="D217" t="s">
        <v>37028</v>
      </c>
      <c r="E217" t="s">
        <v>32074</v>
      </c>
      <c r="F217" t="s">
        <v>31590</v>
      </c>
      <c r="G217" t="s">
        <v>31589</v>
      </c>
      <c r="H217" t="s">
        <v>37990</v>
      </c>
      <c r="I217">
        <v>26585</v>
      </c>
      <c r="J217">
        <v>7</v>
      </c>
      <c r="K217">
        <v>309.3</v>
      </c>
      <c r="L217">
        <v>491.3</v>
      </c>
    </row>
    <row r="218" spans="1:12" x14ac:dyDescent="0.25">
      <c r="A218" t="s">
        <v>38340</v>
      </c>
      <c r="B218" t="s">
        <v>38592</v>
      </c>
      <c r="C218" t="s">
        <v>38593</v>
      </c>
      <c r="D218" t="s">
        <v>37028</v>
      </c>
      <c r="E218" t="s">
        <v>32074</v>
      </c>
      <c r="F218" t="s">
        <v>31590</v>
      </c>
      <c r="G218" t="s">
        <v>31589</v>
      </c>
      <c r="H218" t="s">
        <v>37990</v>
      </c>
      <c r="I218">
        <v>84259</v>
      </c>
      <c r="J218">
        <v>6</v>
      </c>
      <c r="K218">
        <v>320.10000000000002</v>
      </c>
      <c r="L218">
        <v>502.2</v>
      </c>
    </row>
    <row r="219" spans="1:12" x14ac:dyDescent="0.25">
      <c r="A219" t="s">
        <v>38601</v>
      </c>
      <c r="B219" t="s">
        <v>38602</v>
      </c>
      <c r="C219" t="s">
        <v>38601</v>
      </c>
      <c r="D219" t="s">
        <v>37028</v>
      </c>
      <c r="E219" t="s">
        <v>32074</v>
      </c>
      <c r="F219" t="s">
        <v>31590</v>
      </c>
      <c r="G219" t="s">
        <v>31589</v>
      </c>
      <c r="H219" t="s">
        <v>37990</v>
      </c>
      <c r="I219">
        <v>900414</v>
      </c>
      <c r="J219">
        <v>3</v>
      </c>
      <c r="K219">
        <v>316.60000000000002</v>
      </c>
      <c r="L219">
        <v>509.5</v>
      </c>
    </row>
    <row r="220" spans="1:12" x14ac:dyDescent="0.25">
      <c r="A220" t="s">
        <v>38615</v>
      </c>
      <c r="B220" t="s">
        <v>38616</v>
      </c>
      <c r="C220" t="s">
        <v>38615</v>
      </c>
      <c r="D220" t="s">
        <v>37028</v>
      </c>
      <c r="E220" t="s">
        <v>32074</v>
      </c>
      <c r="F220" t="s">
        <v>31590</v>
      </c>
      <c r="G220" t="s">
        <v>31589</v>
      </c>
      <c r="H220" t="s">
        <v>37990</v>
      </c>
      <c r="I220">
        <v>208684</v>
      </c>
      <c r="J220">
        <v>5</v>
      </c>
      <c r="K220">
        <v>314</v>
      </c>
      <c r="L220">
        <v>511.2</v>
      </c>
    </row>
    <row r="221" spans="1:12" x14ac:dyDescent="0.25">
      <c r="A221" t="s">
        <v>38172</v>
      </c>
      <c r="B221" t="s">
        <v>38622</v>
      </c>
      <c r="C221" t="s">
        <v>38623</v>
      </c>
      <c r="D221" t="s">
        <v>37028</v>
      </c>
      <c r="E221" t="s">
        <v>32074</v>
      </c>
      <c r="F221" t="s">
        <v>31590</v>
      </c>
      <c r="G221" t="s">
        <v>31589</v>
      </c>
      <c r="H221" t="s">
        <v>37990</v>
      </c>
      <c r="I221">
        <v>224838</v>
      </c>
      <c r="J221">
        <v>5</v>
      </c>
      <c r="K221">
        <v>319.10000000000002</v>
      </c>
      <c r="L221">
        <v>514.4</v>
      </c>
    </row>
    <row r="222" spans="1:12" x14ac:dyDescent="0.25">
      <c r="A222" t="s">
        <v>38631</v>
      </c>
      <c r="B222" t="s">
        <v>38632</v>
      </c>
      <c r="C222" t="s">
        <v>38631</v>
      </c>
      <c r="D222" t="s">
        <v>37028</v>
      </c>
      <c r="E222" t="s">
        <v>32074</v>
      </c>
      <c r="F222" t="s">
        <v>31590</v>
      </c>
      <c r="G222" t="s">
        <v>31589</v>
      </c>
      <c r="H222" t="s">
        <v>37990</v>
      </c>
      <c r="I222">
        <v>141251</v>
      </c>
      <c r="J222">
        <v>5</v>
      </c>
      <c r="K222">
        <v>317.7</v>
      </c>
      <c r="L222">
        <v>515.9</v>
      </c>
    </row>
    <row r="223" spans="1:12" x14ac:dyDescent="0.25">
      <c r="A223" t="s">
        <v>42625</v>
      </c>
      <c r="B223" t="s">
        <v>42626</v>
      </c>
      <c r="C223" t="s">
        <v>42625</v>
      </c>
      <c r="D223" t="s">
        <v>37195</v>
      </c>
      <c r="E223" t="s">
        <v>37193</v>
      </c>
      <c r="F223" t="s">
        <v>31743</v>
      </c>
      <c r="G223" t="s">
        <v>37390</v>
      </c>
      <c r="H223" t="s">
        <v>44260</v>
      </c>
      <c r="I223">
        <v>4477638</v>
      </c>
      <c r="J223">
        <v>2</v>
      </c>
      <c r="K223">
        <v>766.5</v>
      </c>
      <c r="L223">
        <v>413.1</v>
      </c>
    </row>
    <row r="224" spans="1:12" x14ac:dyDescent="0.25">
      <c r="A224" t="s">
        <v>42508</v>
      </c>
      <c r="B224" t="s">
        <v>42509</v>
      </c>
      <c r="C224" t="s">
        <v>42508</v>
      </c>
      <c r="D224" t="s">
        <v>37195</v>
      </c>
      <c r="E224" t="s">
        <v>37193</v>
      </c>
      <c r="F224" t="s">
        <v>31743</v>
      </c>
      <c r="G224" t="s">
        <v>37390</v>
      </c>
      <c r="H224" t="s">
        <v>37990</v>
      </c>
      <c r="I224">
        <v>1208099</v>
      </c>
      <c r="J224">
        <v>2</v>
      </c>
      <c r="K224">
        <v>766.4</v>
      </c>
      <c r="L224">
        <v>398.1</v>
      </c>
    </row>
    <row r="225" spans="1:12" x14ac:dyDescent="0.25">
      <c r="A225" t="s">
        <v>42510</v>
      </c>
      <c r="B225" t="s">
        <v>42511</v>
      </c>
      <c r="C225" t="s">
        <v>42510</v>
      </c>
      <c r="D225" t="s">
        <v>37195</v>
      </c>
      <c r="E225" t="s">
        <v>37193</v>
      </c>
      <c r="F225" t="s">
        <v>31743</v>
      </c>
      <c r="G225" t="s">
        <v>37390</v>
      </c>
      <c r="H225" t="s">
        <v>37990</v>
      </c>
      <c r="I225">
        <v>78739</v>
      </c>
      <c r="J225">
        <v>6</v>
      </c>
      <c r="K225">
        <v>766</v>
      </c>
      <c r="L225">
        <v>398.4</v>
      </c>
    </row>
    <row r="226" spans="1:12" x14ac:dyDescent="0.25">
      <c r="A226" t="s">
        <v>42515</v>
      </c>
      <c r="B226" t="s">
        <v>42516</v>
      </c>
      <c r="C226" t="s">
        <v>42517</v>
      </c>
      <c r="D226" t="s">
        <v>37195</v>
      </c>
      <c r="E226" t="s">
        <v>37193</v>
      </c>
      <c r="F226" t="s">
        <v>31743</v>
      </c>
      <c r="G226" t="s">
        <v>37390</v>
      </c>
      <c r="H226" t="s">
        <v>37990</v>
      </c>
      <c r="I226">
        <v>160115</v>
      </c>
      <c r="J226">
        <v>5</v>
      </c>
      <c r="K226">
        <v>769</v>
      </c>
      <c r="L226">
        <v>401.6</v>
      </c>
    </row>
    <row r="227" spans="1:12" x14ac:dyDescent="0.25">
      <c r="A227" t="s">
        <v>42526</v>
      </c>
      <c r="B227" t="s">
        <v>42527</v>
      </c>
      <c r="C227" t="s">
        <v>42528</v>
      </c>
      <c r="D227" t="s">
        <v>37195</v>
      </c>
      <c r="E227" t="s">
        <v>37193</v>
      </c>
      <c r="F227" t="s">
        <v>31743</v>
      </c>
      <c r="G227" t="s">
        <v>37390</v>
      </c>
      <c r="H227" t="s">
        <v>37990</v>
      </c>
      <c r="I227">
        <v>17293</v>
      </c>
      <c r="J227">
        <v>7</v>
      </c>
      <c r="K227">
        <v>769.5</v>
      </c>
      <c r="L227">
        <v>404.9</v>
      </c>
    </row>
    <row r="228" spans="1:12" x14ac:dyDescent="0.25">
      <c r="A228" t="s">
        <v>42537</v>
      </c>
      <c r="B228" t="s">
        <v>42538</v>
      </c>
      <c r="C228" t="s">
        <v>42537</v>
      </c>
      <c r="D228" t="s">
        <v>37195</v>
      </c>
      <c r="E228" t="s">
        <v>37193</v>
      </c>
      <c r="F228" t="s">
        <v>31743</v>
      </c>
      <c r="G228" t="s">
        <v>37390</v>
      </c>
      <c r="H228" t="s">
        <v>37990</v>
      </c>
      <c r="I228">
        <v>244376</v>
      </c>
      <c r="J228">
        <v>5</v>
      </c>
      <c r="K228">
        <v>767.5</v>
      </c>
      <c r="L228">
        <v>411.8</v>
      </c>
    </row>
    <row r="229" spans="1:12" x14ac:dyDescent="0.25">
      <c r="A229" t="s">
        <v>42618</v>
      </c>
      <c r="B229" t="s">
        <v>42619</v>
      </c>
      <c r="C229" t="s">
        <v>42620</v>
      </c>
      <c r="D229" t="s">
        <v>37195</v>
      </c>
      <c r="E229" t="s">
        <v>37193</v>
      </c>
      <c r="F229" t="s">
        <v>31743</v>
      </c>
      <c r="G229" t="s">
        <v>37390</v>
      </c>
      <c r="H229" t="s">
        <v>37990</v>
      </c>
      <c r="I229">
        <v>96954</v>
      </c>
      <c r="J229">
        <v>6</v>
      </c>
      <c r="K229">
        <v>763.1</v>
      </c>
      <c r="L229">
        <v>403.5</v>
      </c>
    </row>
    <row r="230" spans="1:12" x14ac:dyDescent="0.25">
      <c r="A230" t="s">
        <v>42622</v>
      </c>
      <c r="B230" t="s">
        <v>42623</v>
      </c>
      <c r="C230" t="s">
        <v>42624</v>
      </c>
      <c r="D230" t="s">
        <v>37195</v>
      </c>
      <c r="E230" t="s">
        <v>37193</v>
      </c>
      <c r="F230" t="s">
        <v>31743</v>
      </c>
      <c r="G230" t="s">
        <v>37390</v>
      </c>
      <c r="H230" t="s">
        <v>37990</v>
      </c>
      <c r="I230">
        <v>177743</v>
      </c>
      <c r="J230">
        <v>5</v>
      </c>
      <c r="K230">
        <v>757.5</v>
      </c>
      <c r="L230">
        <v>403.5</v>
      </c>
    </row>
    <row r="231" spans="1:12" x14ac:dyDescent="0.25">
      <c r="A231" t="s">
        <v>42633</v>
      </c>
      <c r="B231" t="s">
        <v>42634</v>
      </c>
      <c r="C231" t="s">
        <v>42635</v>
      </c>
      <c r="D231" t="s">
        <v>37195</v>
      </c>
      <c r="E231" t="s">
        <v>37193</v>
      </c>
      <c r="F231" t="s">
        <v>31743</v>
      </c>
      <c r="G231" t="s">
        <v>37390</v>
      </c>
      <c r="H231" t="s">
        <v>37990</v>
      </c>
      <c r="I231">
        <v>10000</v>
      </c>
      <c r="J231">
        <v>7</v>
      </c>
      <c r="K231">
        <v>770.6</v>
      </c>
      <c r="L231">
        <v>413.2</v>
      </c>
    </row>
    <row r="232" spans="1:12" x14ac:dyDescent="0.25">
      <c r="A232" t="s">
        <v>42639</v>
      </c>
      <c r="B232" t="s">
        <v>42640</v>
      </c>
      <c r="C232" t="s">
        <v>42641</v>
      </c>
      <c r="D232" t="s">
        <v>37195</v>
      </c>
      <c r="E232" t="s">
        <v>37193</v>
      </c>
      <c r="F232" t="s">
        <v>31743</v>
      </c>
      <c r="G232" t="s">
        <v>37390</v>
      </c>
      <c r="H232" t="s">
        <v>37990</v>
      </c>
      <c r="I232">
        <v>237089</v>
      </c>
      <c r="J232">
        <v>5</v>
      </c>
      <c r="K232">
        <v>762.6</v>
      </c>
      <c r="L232">
        <v>413.4</v>
      </c>
    </row>
    <row r="233" spans="1:12" x14ac:dyDescent="0.25">
      <c r="A233" t="s">
        <v>42645</v>
      </c>
      <c r="B233" t="s">
        <v>42646</v>
      </c>
      <c r="C233" t="s">
        <v>42647</v>
      </c>
      <c r="D233" t="s">
        <v>37195</v>
      </c>
      <c r="E233" t="s">
        <v>37193</v>
      </c>
      <c r="F233" t="s">
        <v>31743</v>
      </c>
      <c r="G233" t="s">
        <v>37390</v>
      </c>
      <c r="H233" t="s">
        <v>37990</v>
      </c>
      <c r="I233">
        <v>438861</v>
      </c>
      <c r="J233">
        <v>4</v>
      </c>
      <c r="K233">
        <v>770.7</v>
      </c>
      <c r="L233">
        <v>414.2</v>
      </c>
    </row>
    <row r="234" spans="1:12" x14ac:dyDescent="0.25">
      <c r="A234" t="s">
        <v>42648</v>
      </c>
      <c r="B234" t="s">
        <v>42649</v>
      </c>
      <c r="C234" t="s">
        <v>42650</v>
      </c>
      <c r="D234" t="s">
        <v>37195</v>
      </c>
      <c r="E234" t="s">
        <v>37193</v>
      </c>
      <c r="F234" t="s">
        <v>31743</v>
      </c>
      <c r="G234" t="s">
        <v>37390</v>
      </c>
      <c r="H234" t="s">
        <v>37990</v>
      </c>
      <c r="I234">
        <v>136783</v>
      </c>
      <c r="J234">
        <v>5</v>
      </c>
      <c r="K234">
        <v>772.2</v>
      </c>
      <c r="L234">
        <v>421.1</v>
      </c>
    </row>
    <row r="235" spans="1:12" x14ac:dyDescent="0.25">
      <c r="A235" t="s">
        <v>42876</v>
      </c>
      <c r="B235" t="s">
        <v>42877</v>
      </c>
      <c r="C235" t="s">
        <v>42878</v>
      </c>
      <c r="D235" t="s">
        <v>37195</v>
      </c>
      <c r="E235" t="s">
        <v>37193</v>
      </c>
      <c r="F235" t="s">
        <v>31743</v>
      </c>
      <c r="G235" t="s">
        <v>37390</v>
      </c>
      <c r="H235" t="s">
        <v>37990</v>
      </c>
      <c r="I235">
        <v>90894</v>
      </c>
      <c r="J235">
        <v>6</v>
      </c>
      <c r="K235">
        <v>770</v>
      </c>
      <c r="L235">
        <v>387.8</v>
      </c>
    </row>
    <row r="236" spans="1:12" x14ac:dyDescent="0.25">
      <c r="A236" t="s">
        <v>42907</v>
      </c>
      <c r="B236" t="s">
        <v>42908</v>
      </c>
      <c r="C236" t="s">
        <v>42909</v>
      </c>
      <c r="D236" t="s">
        <v>37195</v>
      </c>
      <c r="E236" t="s">
        <v>37193</v>
      </c>
      <c r="F236" t="s">
        <v>31743</v>
      </c>
      <c r="G236" t="s">
        <v>37390</v>
      </c>
      <c r="H236" t="s">
        <v>37990</v>
      </c>
      <c r="I236">
        <v>10000</v>
      </c>
      <c r="J236">
        <v>7</v>
      </c>
      <c r="K236">
        <v>759.5</v>
      </c>
      <c r="L236">
        <v>396.1</v>
      </c>
    </row>
    <row r="237" spans="1:12" x14ac:dyDescent="0.25">
      <c r="A237" t="s">
        <v>40181</v>
      </c>
      <c r="B237" t="s">
        <v>40182</v>
      </c>
      <c r="C237" t="s">
        <v>40183</v>
      </c>
      <c r="D237" t="s">
        <v>37023</v>
      </c>
      <c r="E237" t="s">
        <v>37022</v>
      </c>
      <c r="F237" t="s">
        <v>31919</v>
      </c>
      <c r="G237" t="s">
        <v>31918</v>
      </c>
      <c r="H237" t="s">
        <v>44260</v>
      </c>
      <c r="I237">
        <v>234168</v>
      </c>
      <c r="J237">
        <v>5</v>
      </c>
      <c r="K237">
        <v>507.3</v>
      </c>
      <c r="L237">
        <v>442.2</v>
      </c>
    </row>
    <row r="238" spans="1:12" x14ac:dyDescent="0.25">
      <c r="A238" t="s">
        <v>40107</v>
      </c>
      <c r="B238" t="s">
        <v>40108</v>
      </c>
      <c r="C238" t="s">
        <v>40109</v>
      </c>
      <c r="D238" t="s">
        <v>37023</v>
      </c>
      <c r="E238" t="s">
        <v>37022</v>
      </c>
      <c r="F238" t="s">
        <v>31919</v>
      </c>
      <c r="G238" t="s">
        <v>31918</v>
      </c>
      <c r="H238" t="s">
        <v>37990</v>
      </c>
      <c r="I238">
        <v>80892</v>
      </c>
      <c r="J238">
        <v>6</v>
      </c>
      <c r="K238">
        <v>503.9</v>
      </c>
      <c r="L238">
        <v>431.8</v>
      </c>
    </row>
    <row r="239" spans="1:12" x14ac:dyDescent="0.25">
      <c r="A239" t="s">
        <v>40111</v>
      </c>
      <c r="B239" t="s">
        <v>40112</v>
      </c>
      <c r="C239" t="s">
        <v>40113</v>
      </c>
      <c r="D239" t="s">
        <v>37023</v>
      </c>
      <c r="E239" t="s">
        <v>37022</v>
      </c>
      <c r="F239" t="s">
        <v>31919</v>
      </c>
      <c r="G239" t="s">
        <v>31918</v>
      </c>
      <c r="H239" t="s">
        <v>37990</v>
      </c>
      <c r="I239">
        <v>163753</v>
      </c>
      <c r="J239">
        <v>5</v>
      </c>
      <c r="K239">
        <v>507.3</v>
      </c>
      <c r="L239">
        <v>434.6</v>
      </c>
    </row>
    <row r="240" spans="1:12" x14ac:dyDescent="0.25">
      <c r="A240" t="s">
        <v>40158</v>
      </c>
      <c r="B240" t="s">
        <v>40159</v>
      </c>
      <c r="C240" t="s">
        <v>40160</v>
      </c>
      <c r="D240" t="s">
        <v>37023</v>
      </c>
      <c r="E240" t="s">
        <v>37022</v>
      </c>
      <c r="F240" t="s">
        <v>31919</v>
      </c>
      <c r="G240" t="s">
        <v>31918</v>
      </c>
      <c r="H240" t="s">
        <v>37990</v>
      </c>
      <c r="I240">
        <v>82154</v>
      </c>
      <c r="J240">
        <v>6</v>
      </c>
      <c r="K240">
        <v>505.5</v>
      </c>
      <c r="L240">
        <v>440.6</v>
      </c>
    </row>
    <row r="241" spans="1:12" x14ac:dyDescent="0.25">
      <c r="A241" t="s">
        <v>40175</v>
      </c>
      <c r="B241" t="s">
        <v>40176</v>
      </c>
      <c r="C241" t="s">
        <v>40177</v>
      </c>
      <c r="D241" t="s">
        <v>37023</v>
      </c>
      <c r="E241" t="s">
        <v>37022</v>
      </c>
      <c r="F241" t="s">
        <v>31919</v>
      </c>
      <c r="G241" t="s">
        <v>31918</v>
      </c>
      <c r="H241" t="s">
        <v>37990</v>
      </c>
      <c r="I241">
        <v>86971</v>
      </c>
      <c r="J241">
        <v>6</v>
      </c>
      <c r="K241">
        <v>504.8</v>
      </c>
      <c r="L241">
        <v>442.2</v>
      </c>
    </row>
    <row r="242" spans="1:12" x14ac:dyDescent="0.25">
      <c r="A242" t="s">
        <v>32071</v>
      </c>
      <c r="B242" t="s">
        <v>40190</v>
      </c>
      <c r="C242" t="s">
        <v>40191</v>
      </c>
      <c r="D242" t="s">
        <v>37023</v>
      </c>
      <c r="E242" t="s">
        <v>37022</v>
      </c>
      <c r="F242" t="s">
        <v>31919</v>
      </c>
      <c r="G242" t="s">
        <v>31918</v>
      </c>
      <c r="H242" t="s">
        <v>37990</v>
      </c>
      <c r="I242">
        <v>690584</v>
      </c>
      <c r="J242">
        <v>3</v>
      </c>
      <c r="K242">
        <v>506.8</v>
      </c>
      <c r="L242">
        <v>442.9</v>
      </c>
    </row>
    <row r="243" spans="1:12" x14ac:dyDescent="0.25">
      <c r="A243" t="s">
        <v>32123</v>
      </c>
      <c r="B243" t="s">
        <v>41432</v>
      </c>
      <c r="C243" t="s">
        <v>32123</v>
      </c>
      <c r="D243" t="s">
        <v>37019</v>
      </c>
      <c r="E243" t="s">
        <v>27784</v>
      </c>
      <c r="F243" t="s">
        <v>32074</v>
      </c>
      <c r="G243" t="s">
        <v>32073</v>
      </c>
      <c r="H243" t="s">
        <v>44260</v>
      </c>
      <c r="I243">
        <v>1742124</v>
      </c>
      <c r="J243">
        <v>2</v>
      </c>
      <c r="K243">
        <v>576.4</v>
      </c>
      <c r="L243">
        <v>282.5</v>
      </c>
    </row>
    <row r="244" spans="1:12" x14ac:dyDescent="0.25">
      <c r="A244" t="s">
        <v>40477</v>
      </c>
      <c r="B244" t="s">
        <v>40478</v>
      </c>
      <c r="C244" t="s">
        <v>40479</v>
      </c>
      <c r="D244" t="s">
        <v>37019</v>
      </c>
      <c r="E244" t="s">
        <v>27784</v>
      </c>
      <c r="F244" t="s">
        <v>32074</v>
      </c>
      <c r="G244" t="s">
        <v>32073</v>
      </c>
      <c r="H244" t="s">
        <v>37990</v>
      </c>
      <c r="I244">
        <v>317365</v>
      </c>
      <c r="J244">
        <v>4</v>
      </c>
      <c r="K244">
        <v>566.1</v>
      </c>
      <c r="L244">
        <v>283.5</v>
      </c>
    </row>
    <row r="245" spans="1:12" x14ac:dyDescent="0.25">
      <c r="A245" t="s">
        <v>38539</v>
      </c>
      <c r="B245" t="s">
        <v>40492</v>
      </c>
      <c r="C245" t="s">
        <v>38539</v>
      </c>
      <c r="D245" t="s">
        <v>37019</v>
      </c>
      <c r="E245" t="s">
        <v>27784</v>
      </c>
      <c r="F245" t="s">
        <v>32074</v>
      </c>
      <c r="G245" t="s">
        <v>32073</v>
      </c>
      <c r="H245" t="s">
        <v>37990</v>
      </c>
      <c r="I245">
        <v>300715</v>
      </c>
      <c r="J245">
        <v>4</v>
      </c>
      <c r="K245">
        <v>565.70000000000005</v>
      </c>
      <c r="L245">
        <v>290.8</v>
      </c>
    </row>
    <row r="246" spans="1:12" x14ac:dyDescent="0.25">
      <c r="A246" t="s">
        <v>41337</v>
      </c>
      <c r="B246" t="s">
        <v>41338</v>
      </c>
      <c r="C246" t="s">
        <v>41339</v>
      </c>
      <c r="D246" t="s">
        <v>37019</v>
      </c>
      <c r="E246" t="s">
        <v>27784</v>
      </c>
      <c r="F246" t="s">
        <v>32074</v>
      </c>
      <c r="G246" t="s">
        <v>32073</v>
      </c>
      <c r="H246" t="s">
        <v>37990</v>
      </c>
      <c r="I246">
        <v>342700</v>
      </c>
      <c r="J246">
        <v>4</v>
      </c>
      <c r="K246">
        <v>583.79999999999995</v>
      </c>
      <c r="L246">
        <v>276.3</v>
      </c>
    </row>
    <row r="247" spans="1:12" x14ac:dyDescent="0.25">
      <c r="A247" t="s">
        <v>41365</v>
      </c>
      <c r="B247" t="s">
        <v>41366</v>
      </c>
      <c r="C247" t="s">
        <v>41367</v>
      </c>
      <c r="D247" t="s">
        <v>37019</v>
      </c>
      <c r="E247" t="s">
        <v>27784</v>
      </c>
      <c r="F247" t="s">
        <v>32074</v>
      </c>
      <c r="G247" t="s">
        <v>32073</v>
      </c>
      <c r="H247" t="s">
        <v>37990</v>
      </c>
      <c r="I247">
        <v>369200</v>
      </c>
      <c r="J247">
        <v>4</v>
      </c>
      <c r="K247">
        <v>584.1</v>
      </c>
      <c r="L247">
        <v>282.39999999999998</v>
      </c>
    </row>
    <row r="248" spans="1:12" x14ac:dyDescent="0.25">
      <c r="A248" t="s">
        <v>41379</v>
      </c>
      <c r="B248" t="s">
        <v>41380</v>
      </c>
      <c r="C248" t="s">
        <v>41381</v>
      </c>
      <c r="D248" t="s">
        <v>37019</v>
      </c>
      <c r="E248" t="s">
        <v>27784</v>
      </c>
      <c r="F248" t="s">
        <v>32074</v>
      </c>
      <c r="G248" t="s">
        <v>32073</v>
      </c>
      <c r="H248" t="s">
        <v>37990</v>
      </c>
      <c r="I248">
        <v>480951</v>
      </c>
      <c r="J248">
        <v>4</v>
      </c>
      <c r="K248">
        <v>585.9</v>
      </c>
      <c r="L248">
        <v>289.2</v>
      </c>
    </row>
    <row r="249" spans="1:12" x14ac:dyDescent="0.25">
      <c r="A249" t="s">
        <v>32279</v>
      </c>
      <c r="B249" t="s">
        <v>37280</v>
      </c>
      <c r="C249" t="s">
        <v>43943</v>
      </c>
      <c r="D249" t="s">
        <v>37280</v>
      </c>
      <c r="E249" t="s">
        <v>8456</v>
      </c>
      <c r="F249" t="s">
        <v>32231</v>
      </c>
      <c r="G249" t="s">
        <v>43943</v>
      </c>
      <c r="H249" t="s">
        <v>44260</v>
      </c>
      <c r="I249">
        <v>56298</v>
      </c>
      <c r="J249">
        <v>6</v>
      </c>
      <c r="K249">
        <v>943.4</v>
      </c>
      <c r="L249">
        <v>486.8</v>
      </c>
    </row>
    <row r="250" spans="1:12" x14ac:dyDescent="0.25">
      <c r="A250" t="s">
        <v>32424</v>
      </c>
      <c r="B250" t="s">
        <v>37976</v>
      </c>
      <c r="C250" t="s">
        <v>37977</v>
      </c>
      <c r="D250" t="s">
        <v>37033</v>
      </c>
      <c r="E250" t="s">
        <v>32377</v>
      </c>
      <c r="F250" t="s">
        <v>32377</v>
      </c>
      <c r="G250" t="s">
        <v>32376</v>
      </c>
      <c r="H250" t="s">
        <v>44260</v>
      </c>
      <c r="I250">
        <v>2207718</v>
      </c>
      <c r="J250">
        <v>2</v>
      </c>
      <c r="K250">
        <v>367.2</v>
      </c>
      <c r="L250">
        <v>504.9</v>
      </c>
    </row>
    <row r="251" spans="1:12" x14ac:dyDescent="0.25">
      <c r="A251" t="s">
        <v>38359</v>
      </c>
      <c r="B251" t="s">
        <v>38350</v>
      </c>
      <c r="C251" t="s">
        <v>38349</v>
      </c>
      <c r="D251" t="s">
        <v>37033</v>
      </c>
      <c r="E251" t="s">
        <v>32377</v>
      </c>
      <c r="F251" t="s">
        <v>32377</v>
      </c>
      <c r="G251" t="s">
        <v>32376</v>
      </c>
      <c r="H251" t="s">
        <v>37990</v>
      </c>
      <c r="I251">
        <v>411403</v>
      </c>
      <c r="J251">
        <v>4</v>
      </c>
      <c r="K251">
        <v>371.6</v>
      </c>
      <c r="L251">
        <v>529</v>
      </c>
    </row>
    <row r="252" spans="1:12" x14ac:dyDescent="0.25">
      <c r="A252" t="s">
        <v>38488</v>
      </c>
      <c r="B252" t="s">
        <v>38489</v>
      </c>
      <c r="C252" t="s">
        <v>38488</v>
      </c>
      <c r="D252" t="s">
        <v>37033</v>
      </c>
      <c r="E252" t="s">
        <v>32377</v>
      </c>
      <c r="F252" t="s">
        <v>32377</v>
      </c>
      <c r="G252" t="s">
        <v>32376</v>
      </c>
      <c r="H252" t="s">
        <v>37990</v>
      </c>
      <c r="I252">
        <v>6023699</v>
      </c>
      <c r="J252">
        <v>1</v>
      </c>
      <c r="K252">
        <v>379.5</v>
      </c>
      <c r="L252">
        <v>525.29999999999995</v>
      </c>
    </row>
    <row r="253" spans="1:12" x14ac:dyDescent="0.25">
      <c r="A253" t="s">
        <v>38526</v>
      </c>
      <c r="B253" t="s">
        <v>38520</v>
      </c>
      <c r="C253" t="s">
        <v>38326</v>
      </c>
      <c r="D253" t="s">
        <v>37033</v>
      </c>
      <c r="E253" t="s">
        <v>32377</v>
      </c>
      <c r="F253" t="s">
        <v>32377</v>
      </c>
      <c r="G253" t="s">
        <v>32376</v>
      </c>
      <c r="H253" t="s">
        <v>37990</v>
      </c>
      <c r="I253">
        <v>189047</v>
      </c>
      <c r="J253">
        <v>5</v>
      </c>
      <c r="K253">
        <v>348.6</v>
      </c>
      <c r="L253">
        <v>467.4</v>
      </c>
    </row>
    <row r="254" spans="1:12" x14ac:dyDescent="0.25">
      <c r="A254" t="s">
        <v>37967</v>
      </c>
      <c r="B254" t="s">
        <v>37968</v>
      </c>
      <c r="C254" t="s">
        <v>37969</v>
      </c>
      <c r="D254" t="s">
        <v>37033</v>
      </c>
      <c r="E254" t="s">
        <v>32377</v>
      </c>
      <c r="F254" t="s">
        <v>32377</v>
      </c>
      <c r="G254" t="s">
        <v>32376</v>
      </c>
      <c r="H254" t="s">
        <v>37990</v>
      </c>
      <c r="I254">
        <v>521934</v>
      </c>
      <c r="J254">
        <v>3</v>
      </c>
      <c r="K254">
        <v>344.5</v>
      </c>
      <c r="L254">
        <v>504.4</v>
      </c>
    </row>
    <row r="255" spans="1:12" x14ac:dyDescent="0.25">
      <c r="A255" t="s">
        <v>37978</v>
      </c>
      <c r="B255" t="s">
        <v>37979</v>
      </c>
      <c r="C255" t="s">
        <v>37980</v>
      </c>
      <c r="D255" t="s">
        <v>37033</v>
      </c>
      <c r="E255" t="s">
        <v>32377</v>
      </c>
      <c r="F255" t="s">
        <v>32377</v>
      </c>
      <c r="G255" t="s">
        <v>32376</v>
      </c>
      <c r="H255" t="s">
        <v>37990</v>
      </c>
      <c r="I255">
        <v>1171195</v>
      </c>
      <c r="J255">
        <v>2</v>
      </c>
      <c r="K255">
        <v>363.5</v>
      </c>
      <c r="L255">
        <v>507.6</v>
      </c>
    </row>
    <row r="256" spans="1:12" x14ac:dyDescent="0.25">
      <c r="A256" t="s">
        <v>37984</v>
      </c>
      <c r="B256" t="s">
        <v>37985</v>
      </c>
      <c r="C256" t="s">
        <v>37986</v>
      </c>
      <c r="D256" t="s">
        <v>37033</v>
      </c>
      <c r="E256" t="s">
        <v>32377</v>
      </c>
      <c r="F256" t="s">
        <v>32377</v>
      </c>
      <c r="G256" t="s">
        <v>32376</v>
      </c>
      <c r="H256" t="s">
        <v>37990</v>
      </c>
      <c r="I256">
        <v>729151</v>
      </c>
      <c r="J256">
        <v>3</v>
      </c>
      <c r="K256">
        <v>348.6</v>
      </c>
      <c r="L256">
        <v>518.5</v>
      </c>
    </row>
    <row r="257" spans="1:12" x14ac:dyDescent="0.25">
      <c r="A257" t="s">
        <v>38142</v>
      </c>
      <c r="B257" t="s">
        <v>38143</v>
      </c>
      <c r="C257" t="s">
        <v>38144</v>
      </c>
      <c r="D257" t="s">
        <v>37033</v>
      </c>
      <c r="E257" t="s">
        <v>32377</v>
      </c>
      <c r="F257" t="s">
        <v>32377</v>
      </c>
      <c r="G257" t="s">
        <v>32376</v>
      </c>
      <c r="H257" t="s">
        <v>37990</v>
      </c>
      <c r="I257">
        <v>235150</v>
      </c>
      <c r="J257">
        <v>5</v>
      </c>
      <c r="K257">
        <v>331.8</v>
      </c>
      <c r="L257">
        <v>452.7</v>
      </c>
    </row>
    <row r="258" spans="1:12" x14ac:dyDescent="0.25">
      <c r="A258" t="s">
        <v>38253</v>
      </c>
      <c r="B258" t="s">
        <v>38254</v>
      </c>
      <c r="C258" t="s">
        <v>38255</v>
      </c>
      <c r="D258" t="s">
        <v>37033</v>
      </c>
      <c r="E258" t="s">
        <v>32377</v>
      </c>
      <c r="F258" t="s">
        <v>32377</v>
      </c>
      <c r="G258" t="s">
        <v>32376</v>
      </c>
      <c r="H258" t="s">
        <v>37990</v>
      </c>
      <c r="I258">
        <v>257642</v>
      </c>
      <c r="J258">
        <v>4</v>
      </c>
      <c r="K258">
        <v>312</v>
      </c>
      <c r="L258">
        <v>488.4</v>
      </c>
    </row>
    <row r="259" spans="1:12" x14ac:dyDescent="0.25">
      <c r="A259" t="s">
        <v>38349</v>
      </c>
      <c r="B259" t="s">
        <v>38350</v>
      </c>
      <c r="C259" t="s">
        <v>38349</v>
      </c>
      <c r="D259" t="s">
        <v>37033</v>
      </c>
      <c r="E259" t="s">
        <v>32377</v>
      </c>
      <c r="F259" t="s">
        <v>32377</v>
      </c>
      <c r="G259" t="s">
        <v>32376</v>
      </c>
      <c r="H259" t="s">
        <v>37990</v>
      </c>
      <c r="I259">
        <v>10021295</v>
      </c>
      <c r="J259">
        <v>1</v>
      </c>
      <c r="K259">
        <v>370.8</v>
      </c>
      <c r="L259">
        <v>527.9</v>
      </c>
    </row>
    <row r="260" spans="1:12" x14ac:dyDescent="0.25">
      <c r="A260" t="s">
        <v>38367</v>
      </c>
      <c r="B260" t="s">
        <v>38368</v>
      </c>
      <c r="C260" t="s">
        <v>38122</v>
      </c>
      <c r="D260" t="s">
        <v>37033</v>
      </c>
      <c r="E260" t="s">
        <v>32377</v>
      </c>
      <c r="F260" t="s">
        <v>32377</v>
      </c>
      <c r="G260" t="s">
        <v>32376</v>
      </c>
      <c r="H260" t="s">
        <v>37990</v>
      </c>
      <c r="I260">
        <v>1718421</v>
      </c>
      <c r="J260">
        <v>2</v>
      </c>
      <c r="K260">
        <v>363.4</v>
      </c>
      <c r="L260">
        <v>533.5</v>
      </c>
    </row>
    <row r="261" spans="1:12" x14ac:dyDescent="0.25">
      <c r="A261" t="s">
        <v>38370</v>
      </c>
      <c r="B261" t="s">
        <v>38371</v>
      </c>
      <c r="C261" t="s">
        <v>38372</v>
      </c>
      <c r="D261" t="s">
        <v>37033</v>
      </c>
      <c r="E261" t="s">
        <v>32377</v>
      </c>
      <c r="F261" t="s">
        <v>32377</v>
      </c>
      <c r="G261" t="s">
        <v>32376</v>
      </c>
      <c r="H261" t="s">
        <v>37990</v>
      </c>
      <c r="I261">
        <v>338936</v>
      </c>
      <c r="J261">
        <v>4</v>
      </c>
      <c r="K261">
        <v>358.5</v>
      </c>
      <c r="L261">
        <v>460.5</v>
      </c>
    </row>
    <row r="262" spans="1:12" x14ac:dyDescent="0.25">
      <c r="A262" t="s">
        <v>38373</v>
      </c>
      <c r="B262" t="s">
        <v>38374</v>
      </c>
      <c r="C262" t="s">
        <v>38375</v>
      </c>
      <c r="D262" t="s">
        <v>37033</v>
      </c>
      <c r="E262" t="s">
        <v>32377</v>
      </c>
      <c r="F262" t="s">
        <v>32377</v>
      </c>
      <c r="G262" t="s">
        <v>32376</v>
      </c>
      <c r="H262" t="s">
        <v>37990</v>
      </c>
      <c r="I262">
        <v>412724</v>
      </c>
      <c r="J262">
        <v>4</v>
      </c>
      <c r="K262">
        <v>365.2</v>
      </c>
      <c r="L262">
        <v>540.1</v>
      </c>
    </row>
    <row r="263" spans="1:12" x14ac:dyDescent="0.25">
      <c r="A263" t="s">
        <v>38381</v>
      </c>
      <c r="B263" t="s">
        <v>38382</v>
      </c>
      <c r="C263" t="s">
        <v>38383</v>
      </c>
      <c r="D263" t="s">
        <v>37033</v>
      </c>
      <c r="E263" t="s">
        <v>32377</v>
      </c>
      <c r="F263" t="s">
        <v>32377</v>
      </c>
      <c r="G263" t="s">
        <v>32376</v>
      </c>
      <c r="H263" t="s">
        <v>37990</v>
      </c>
      <c r="I263">
        <v>1372741</v>
      </c>
      <c r="J263">
        <v>2</v>
      </c>
      <c r="K263">
        <v>358</v>
      </c>
      <c r="L263">
        <v>547.9</v>
      </c>
    </row>
    <row r="264" spans="1:12" x14ac:dyDescent="0.25">
      <c r="A264" t="s">
        <v>38452</v>
      </c>
      <c r="B264" t="s">
        <v>38453</v>
      </c>
      <c r="C264" t="s">
        <v>38454</v>
      </c>
      <c r="D264" t="s">
        <v>37033</v>
      </c>
      <c r="E264" t="s">
        <v>32377</v>
      </c>
      <c r="F264" t="s">
        <v>32377</v>
      </c>
      <c r="G264" t="s">
        <v>32376</v>
      </c>
      <c r="H264" t="s">
        <v>37990</v>
      </c>
      <c r="I264">
        <v>2711840</v>
      </c>
      <c r="J264">
        <v>2</v>
      </c>
      <c r="K264">
        <v>393.3</v>
      </c>
      <c r="L264">
        <v>496.9</v>
      </c>
    </row>
    <row r="265" spans="1:12" x14ac:dyDescent="0.25">
      <c r="A265" t="s">
        <v>38472</v>
      </c>
      <c r="B265" t="s">
        <v>38473</v>
      </c>
      <c r="C265" t="s">
        <v>38474</v>
      </c>
      <c r="D265" t="s">
        <v>37033</v>
      </c>
      <c r="E265" t="s">
        <v>32377</v>
      </c>
      <c r="F265" t="s">
        <v>32377</v>
      </c>
      <c r="G265" t="s">
        <v>32376</v>
      </c>
      <c r="H265" t="s">
        <v>37990</v>
      </c>
      <c r="I265">
        <v>2373224</v>
      </c>
      <c r="J265">
        <v>2</v>
      </c>
      <c r="K265">
        <v>378.3</v>
      </c>
      <c r="L265">
        <v>516.70000000000005</v>
      </c>
    </row>
    <row r="266" spans="1:12" x14ac:dyDescent="0.25">
      <c r="A266" t="s">
        <v>38479</v>
      </c>
      <c r="B266" t="s">
        <v>38480</v>
      </c>
      <c r="C266" t="s">
        <v>38481</v>
      </c>
      <c r="D266" t="s">
        <v>37033</v>
      </c>
      <c r="E266" t="s">
        <v>32377</v>
      </c>
      <c r="F266" t="s">
        <v>32377</v>
      </c>
      <c r="G266" t="s">
        <v>32376</v>
      </c>
      <c r="H266" t="s">
        <v>37990</v>
      </c>
      <c r="I266">
        <v>312656</v>
      </c>
      <c r="J266">
        <v>4</v>
      </c>
      <c r="K266">
        <v>388</v>
      </c>
      <c r="L266">
        <v>518.20000000000005</v>
      </c>
    </row>
    <row r="267" spans="1:12" x14ac:dyDescent="0.25">
      <c r="A267" t="s">
        <v>38490</v>
      </c>
      <c r="B267" t="s">
        <v>38489</v>
      </c>
      <c r="C267" t="s">
        <v>38488</v>
      </c>
      <c r="D267" t="s">
        <v>37033</v>
      </c>
      <c r="E267" t="s">
        <v>32377</v>
      </c>
      <c r="F267" t="s">
        <v>32377</v>
      </c>
      <c r="G267" t="s">
        <v>32376</v>
      </c>
      <c r="H267" t="s">
        <v>37990</v>
      </c>
      <c r="I267">
        <v>456456</v>
      </c>
      <c r="J267">
        <v>4</v>
      </c>
      <c r="K267">
        <v>381.1</v>
      </c>
      <c r="L267">
        <v>525.6</v>
      </c>
    </row>
    <row r="268" spans="1:12" x14ac:dyDescent="0.25">
      <c r="A268" t="s">
        <v>38499</v>
      </c>
      <c r="B268" t="s">
        <v>38500</v>
      </c>
      <c r="C268" t="s">
        <v>38501</v>
      </c>
      <c r="D268" t="s">
        <v>37033</v>
      </c>
      <c r="E268" t="s">
        <v>32377</v>
      </c>
      <c r="F268" t="s">
        <v>32377</v>
      </c>
      <c r="G268" t="s">
        <v>32376</v>
      </c>
      <c r="H268" t="s">
        <v>37990</v>
      </c>
      <c r="I268">
        <v>917237</v>
      </c>
      <c r="J268">
        <v>3</v>
      </c>
      <c r="K268">
        <v>377.2</v>
      </c>
      <c r="L268">
        <v>467.5</v>
      </c>
    </row>
    <row r="269" spans="1:12" x14ac:dyDescent="0.25">
      <c r="A269" t="s">
        <v>38509</v>
      </c>
      <c r="B269" t="s">
        <v>38510</v>
      </c>
      <c r="C269" t="s">
        <v>38511</v>
      </c>
      <c r="D269" t="s">
        <v>37033</v>
      </c>
      <c r="E269" t="s">
        <v>32377</v>
      </c>
      <c r="F269" t="s">
        <v>32377</v>
      </c>
      <c r="G269" t="s">
        <v>32376</v>
      </c>
      <c r="H269" t="s">
        <v>37990</v>
      </c>
      <c r="I269">
        <v>2400000</v>
      </c>
      <c r="J269">
        <v>2</v>
      </c>
      <c r="K269">
        <v>393</v>
      </c>
      <c r="L269">
        <v>471.1</v>
      </c>
    </row>
    <row r="270" spans="1:12" x14ac:dyDescent="0.25">
      <c r="A270" t="s">
        <v>38515</v>
      </c>
      <c r="B270" t="s">
        <v>38516</v>
      </c>
      <c r="C270" t="s">
        <v>38517</v>
      </c>
      <c r="D270" t="s">
        <v>37033</v>
      </c>
      <c r="E270" t="s">
        <v>32377</v>
      </c>
      <c r="F270" t="s">
        <v>32377</v>
      </c>
      <c r="G270" t="s">
        <v>32376</v>
      </c>
      <c r="H270" t="s">
        <v>37990</v>
      </c>
      <c r="I270">
        <v>744512</v>
      </c>
      <c r="J270">
        <v>3</v>
      </c>
      <c r="K270">
        <v>381.3</v>
      </c>
      <c r="L270">
        <v>474.7</v>
      </c>
    </row>
    <row r="271" spans="1:12" x14ac:dyDescent="0.25">
      <c r="A271" t="s">
        <v>38519</v>
      </c>
      <c r="B271" t="s">
        <v>38520</v>
      </c>
      <c r="C271" t="s">
        <v>38326</v>
      </c>
      <c r="D271" t="s">
        <v>37033</v>
      </c>
      <c r="E271" t="s">
        <v>32377</v>
      </c>
      <c r="F271" t="s">
        <v>32377</v>
      </c>
      <c r="G271" t="s">
        <v>32376</v>
      </c>
      <c r="H271" t="s">
        <v>37990</v>
      </c>
      <c r="I271">
        <v>1407737</v>
      </c>
      <c r="J271">
        <v>2</v>
      </c>
      <c r="K271">
        <v>365.6</v>
      </c>
      <c r="L271">
        <v>464.6</v>
      </c>
    </row>
    <row r="272" spans="1:12" x14ac:dyDescent="0.25">
      <c r="A272" t="s">
        <v>38521</v>
      </c>
      <c r="B272" t="s">
        <v>38522</v>
      </c>
      <c r="C272" t="s">
        <v>38523</v>
      </c>
      <c r="D272" t="s">
        <v>37033</v>
      </c>
      <c r="E272" t="s">
        <v>32377</v>
      </c>
      <c r="F272" t="s">
        <v>32377</v>
      </c>
      <c r="G272" t="s">
        <v>32376</v>
      </c>
      <c r="H272" t="s">
        <v>37990</v>
      </c>
      <c r="I272">
        <v>763043</v>
      </c>
      <c r="J272">
        <v>3</v>
      </c>
      <c r="K272">
        <v>402.4</v>
      </c>
      <c r="L272">
        <v>476.7</v>
      </c>
    </row>
    <row r="273" spans="1:12" x14ac:dyDescent="0.25">
      <c r="A273" t="s">
        <v>38527</v>
      </c>
      <c r="B273" t="s">
        <v>38528</v>
      </c>
      <c r="C273" t="s">
        <v>38529</v>
      </c>
      <c r="D273" t="s">
        <v>37033</v>
      </c>
      <c r="E273" t="s">
        <v>32377</v>
      </c>
      <c r="F273" t="s">
        <v>32377</v>
      </c>
      <c r="G273" t="s">
        <v>32376</v>
      </c>
      <c r="H273" t="s">
        <v>37990</v>
      </c>
      <c r="I273">
        <v>650883</v>
      </c>
      <c r="J273">
        <v>3</v>
      </c>
      <c r="K273">
        <v>403.3</v>
      </c>
      <c r="L273">
        <v>480.4</v>
      </c>
    </row>
    <row r="274" spans="1:12" x14ac:dyDescent="0.25">
      <c r="A274" t="s">
        <v>38534</v>
      </c>
      <c r="B274" t="s">
        <v>38535</v>
      </c>
      <c r="C274" t="s">
        <v>38245</v>
      </c>
      <c r="D274" t="s">
        <v>37033</v>
      </c>
      <c r="E274" t="s">
        <v>32377</v>
      </c>
      <c r="F274" t="s">
        <v>32377</v>
      </c>
      <c r="G274" t="s">
        <v>32376</v>
      </c>
      <c r="H274" t="s">
        <v>37990</v>
      </c>
      <c r="I274">
        <v>1598210</v>
      </c>
      <c r="J274">
        <v>2</v>
      </c>
      <c r="K274">
        <v>333.6</v>
      </c>
      <c r="L274">
        <v>469.2</v>
      </c>
    </row>
    <row r="275" spans="1:12" x14ac:dyDescent="0.25">
      <c r="A275" t="s">
        <v>38536</v>
      </c>
      <c r="B275" t="s">
        <v>38537</v>
      </c>
      <c r="C275" t="s">
        <v>38538</v>
      </c>
      <c r="D275" t="s">
        <v>37033</v>
      </c>
      <c r="E275" t="s">
        <v>32377</v>
      </c>
      <c r="F275" t="s">
        <v>32377</v>
      </c>
      <c r="G275" t="s">
        <v>32376</v>
      </c>
      <c r="H275" t="s">
        <v>37990</v>
      </c>
      <c r="I275">
        <v>1478098</v>
      </c>
      <c r="J275">
        <v>2</v>
      </c>
      <c r="K275">
        <v>403.2</v>
      </c>
      <c r="L275">
        <v>483.1</v>
      </c>
    </row>
    <row r="276" spans="1:12" x14ac:dyDescent="0.25">
      <c r="A276" t="s">
        <v>38543</v>
      </c>
      <c r="B276" t="s">
        <v>38544</v>
      </c>
      <c r="C276" t="s">
        <v>38545</v>
      </c>
      <c r="D276" t="s">
        <v>37033</v>
      </c>
      <c r="E276" t="s">
        <v>32377</v>
      </c>
      <c r="F276" t="s">
        <v>32377</v>
      </c>
      <c r="G276" t="s">
        <v>32376</v>
      </c>
      <c r="H276" t="s">
        <v>37990</v>
      </c>
      <c r="I276">
        <v>306180</v>
      </c>
      <c r="J276">
        <v>4</v>
      </c>
      <c r="K276">
        <v>322.8</v>
      </c>
      <c r="L276">
        <v>485</v>
      </c>
    </row>
    <row r="277" spans="1:12" x14ac:dyDescent="0.25">
      <c r="A277" t="s">
        <v>38546</v>
      </c>
      <c r="B277" t="s">
        <v>38547</v>
      </c>
      <c r="C277" t="s">
        <v>38548</v>
      </c>
      <c r="D277" t="s">
        <v>37033</v>
      </c>
      <c r="E277" t="s">
        <v>32377</v>
      </c>
      <c r="F277" t="s">
        <v>32377</v>
      </c>
      <c r="G277" t="s">
        <v>32376</v>
      </c>
      <c r="H277" t="s">
        <v>37990</v>
      </c>
      <c r="I277">
        <v>954991</v>
      </c>
      <c r="J277">
        <v>3</v>
      </c>
      <c r="K277">
        <v>400.9</v>
      </c>
      <c r="L277">
        <v>487.5</v>
      </c>
    </row>
    <row r="278" spans="1:12" x14ac:dyDescent="0.25">
      <c r="A278" t="s">
        <v>38553</v>
      </c>
      <c r="B278" t="s">
        <v>38554</v>
      </c>
      <c r="C278" t="s">
        <v>38555</v>
      </c>
      <c r="D278" t="s">
        <v>37033</v>
      </c>
      <c r="E278" t="s">
        <v>32377</v>
      </c>
      <c r="F278" t="s">
        <v>32377</v>
      </c>
      <c r="G278" t="s">
        <v>32376</v>
      </c>
      <c r="H278" t="s">
        <v>37990</v>
      </c>
      <c r="I278">
        <v>490175</v>
      </c>
      <c r="J278">
        <v>4</v>
      </c>
      <c r="K278">
        <v>397.3</v>
      </c>
      <c r="L278">
        <v>491</v>
      </c>
    </row>
    <row r="279" spans="1:12" x14ac:dyDescent="0.25">
      <c r="A279" t="s">
        <v>38556</v>
      </c>
      <c r="B279" t="s">
        <v>38557</v>
      </c>
      <c r="C279" t="s">
        <v>38558</v>
      </c>
      <c r="D279" t="s">
        <v>37033</v>
      </c>
      <c r="E279" t="s">
        <v>32377</v>
      </c>
      <c r="F279" t="s">
        <v>32377</v>
      </c>
      <c r="G279" t="s">
        <v>32376</v>
      </c>
      <c r="H279" t="s">
        <v>37990</v>
      </c>
      <c r="I279">
        <v>196272</v>
      </c>
      <c r="J279">
        <v>5</v>
      </c>
      <c r="K279">
        <v>365.9</v>
      </c>
      <c r="L279">
        <v>489</v>
      </c>
    </row>
    <row r="280" spans="1:12" x14ac:dyDescent="0.25">
      <c r="A280" t="s">
        <v>32610</v>
      </c>
      <c r="B280" t="s">
        <v>42247</v>
      </c>
      <c r="C280" t="s">
        <v>32610</v>
      </c>
      <c r="D280" t="s">
        <v>37031</v>
      </c>
      <c r="E280" t="s">
        <v>32558</v>
      </c>
      <c r="F280" t="s">
        <v>32558</v>
      </c>
      <c r="G280" t="s">
        <v>32557</v>
      </c>
      <c r="H280" t="s">
        <v>44260</v>
      </c>
      <c r="I280">
        <v>98676</v>
      </c>
      <c r="J280">
        <v>6</v>
      </c>
      <c r="K280">
        <v>748.6</v>
      </c>
      <c r="L280">
        <v>381.4</v>
      </c>
    </row>
    <row r="281" spans="1:12" x14ac:dyDescent="0.25">
      <c r="A281" t="s">
        <v>42238</v>
      </c>
      <c r="B281" t="s">
        <v>42239</v>
      </c>
      <c r="C281" t="s">
        <v>42238</v>
      </c>
      <c r="D281" t="s">
        <v>37031</v>
      </c>
      <c r="E281" t="s">
        <v>32558</v>
      </c>
      <c r="F281" t="s">
        <v>32558</v>
      </c>
      <c r="G281" t="s">
        <v>32557</v>
      </c>
      <c r="H281" t="s">
        <v>37990</v>
      </c>
      <c r="I281">
        <v>10000</v>
      </c>
      <c r="J281">
        <v>7</v>
      </c>
      <c r="K281">
        <v>749</v>
      </c>
      <c r="L281">
        <v>380.8</v>
      </c>
    </row>
    <row r="282" spans="1:12" x14ac:dyDescent="0.25">
      <c r="A282" t="s">
        <v>42250</v>
      </c>
      <c r="B282" t="s">
        <v>42251</v>
      </c>
      <c r="C282" t="s">
        <v>42252</v>
      </c>
      <c r="D282" t="s">
        <v>37031</v>
      </c>
      <c r="E282" t="s">
        <v>32558</v>
      </c>
      <c r="F282" t="s">
        <v>32558</v>
      </c>
      <c r="G282" t="s">
        <v>32557</v>
      </c>
      <c r="H282" t="s">
        <v>37990</v>
      </c>
      <c r="I282">
        <v>10000</v>
      </c>
      <c r="J282">
        <v>7</v>
      </c>
      <c r="K282">
        <v>749.3</v>
      </c>
      <c r="L282">
        <v>381.4</v>
      </c>
    </row>
    <row r="283" spans="1:12" x14ac:dyDescent="0.25">
      <c r="A283" t="s">
        <v>42253</v>
      </c>
      <c r="B283" t="s">
        <v>42254</v>
      </c>
      <c r="C283" t="s">
        <v>42253</v>
      </c>
      <c r="D283" t="s">
        <v>37031</v>
      </c>
      <c r="E283" t="s">
        <v>32558</v>
      </c>
      <c r="F283" t="s">
        <v>32558</v>
      </c>
      <c r="G283" t="s">
        <v>32557</v>
      </c>
      <c r="H283" t="s">
        <v>37990</v>
      </c>
      <c r="I283">
        <v>2169</v>
      </c>
      <c r="J283">
        <v>7</v>
      </c>
      <c r="K283">
        <v>748.2</v>
      </c>
      <c r="L283">
        <v>381.6</v>
      </c>
    </row>
    <row r="284" spans="1:12" x14ac:dyDescent="0.25">
      <c r="A284" t="s">
        <v>32748</v>
      </c>
      <c r="B284" t="s">
        <v>40661</v>
      </c>
      <c r="C284" t="s">
        <v>40662</v>
      </c>
      <c r="D284" t="s">
        <v>37049</v>
      </c>
      <c r="E284" t="s">
        <v>31139</v>
      </c>
      <c r="F284" t="s">
        <v>32698</v>
      </c>
      <c r="G284" t="s">
        <v>32697</v>
      </c>
      <c r="H284" t="s">
        <v>44260</v>
      </c>
      <c r="I284">
        <v>1152556</v>
      </c>
      <c r="J284">
        <v>2</v>
      </c>
      <c r="K284">
        <v>564.70000000000005</v>
      </c>
      <c r="L284">
        <v>329.4</v>
      </c>
    </row>
    <row r="285" spans="1:12" x14ac:dyDescent="0.25">
      <c r="A285" t="s">
        <v>40511</v>
      </c>
      <c r="B285" t="s">
        <v>40512</v>
      </c>
      <c r="C285" t="s">
        <v>40513</v>
      </c>
      <c r="D285" t="s">
        <v>37049</v>
      </c>
      <c r="E285" t="s">
        <v>31139</v>
      </c>
      <c r="F285" t="s">
        <v>32698</v>
      </c>
      <c r="G285" t="s">
        <v>32697</v>
      </c>
      <c r="H285" t="s">
        <v>37990</v>
      </c>
      <c r="I285">
        <v>10000</v>
      </c>
      <c r="J285">
        <v>7</v>
      </c>
      <c r="K285">
        <v>570.9</v>
      </c>
      <c r="L285">
        <v>332.3</v>
      </c>
    </row>
    <row r="286" spans="1:12" x14ac:dyDescent="0.25">
      <c r="A286" t="s">
        <v>38789</v>
      </c>
      <c r="B286" t="s">
        <v>40635</v>
      </c>
      <c r="C286" t="s">
        <v>40636</v>
      </c>
      <c r="D286" t="s">
        <v>37049</v>
      </c>
      <c r="E286" t="s">
        <v>31139</v>
      </c>
      <c r="F286" t="s">
        <v>32698</v>
      </c>
      <c r="G286" t="s">
        <v>32697</v>
      </c>
      <c r="H286" t="s">
        <v>37990</v>
      </c>
      <c r="I286">
        <v>47445</v>
      </c>
      <c r="J286">
        <v>7</v>
      </c>
      <c r="K286">
        <v>564.4</v>
      </c>
      <c r="L286">
        <v>326.7</v>
      </c>
    </row>
    <row r="287" spans="1:12" x14ac:dyDescent="0.25">
      <c r="A287" t="s">
        <v>40647</v>
      </c>
      <c r="B287" t="s">
        <v>40648</v>
      </c>
      <c r="C287" t="s">
        <v>40649</v>
      </c>
      <c r="D287" t="s">
        <v>37049</v>
      </c>
      <c r="E287" t="s">
        <v>31139</v>
      </c>
      <c r="F287" t="s">
        <v>32698</v>
      </c>
      <c r="G287" t="s">
        <v>32697</v>
      </c>
      <c r="H287" t="s">
        <v>37990</v>
      </c>
      <c r="I287">
        <v>42211</v>
      </c>
      <c r="J287">
        <v>7</v>
      </c>
      <c r="K287">
        <v>568.5</v>
      </c>
      <c r="L287">
        <v>327.8</v>
      </c>
    </row>
    <row r="288" spans="1:12" x14ac:dyDescent="0.25">
      <c r="A288" t="s">
        <v>40737</v>
      </c>
      <c r="B288" t="s">
        <v>40738</v>
      </c>
      <c r="C288" t="s">
        <v>40737</v>
      </c>
      <c r="D288" t="s">
        <v>37049</v>
      </c>
      <c r="E288" t="s">
        <v>31139</v>
      </c>
      <c r="F288" t="s">
        <v>32698</v>
      </c>
      <c r="G288" t="s">
        <v>32697</v>
      </c>
      <c r="H288" t="s">
        <v>37990</v>
      </c>
      <c r="I288">
        <v>38285</v>
      </c>
      <c r="J288">
        <v>7</v>
      </c>
      <c r="K288">
        <v>573.6</v>
      </c>
      <c r="L288">
        <v>326.2</v>
      </c>
    </row>
    <row r="289" spans="1:12" x14ac:dyDescent="0.25">
      <c r="A289" t="s">
        <v>40745</v>
      </c>
      <c r="B289" t="s">
        <v>40746</v>
      </c>
      <c r="C289" t="s">
        <v>40745</v>
      </c>
      <c r="D289" t="s">
        <v>37049</v>
      </c>
      <c r="E289" t="s">
        <v>31139</v>
      </c>
      <c r="F289" t="s">
        <v>32698</v>
      </c>
      <c r="G289" t="s">
        <v>32697</v>
      </c>
      <c r="H289" t="s">
        <v>37990</v>
      </c>
      <c r="I289">
        <v>312770</v>
      </c>
      <c r="J289">
        <v>4</v>
      </c>
      <c r="K289">
        <v>577.4</v>
      </c>
      <c r="L289">
        <v>327.5</v>
      </c>
    </row>
    <row r="290" spans="1:12" x14ac:dyDescent="0.25">
      <c r="A290" t="s">
        <v>40752</v>
      </c>
      <c r="B290" t="s">
        <v>40753</v>
      </c>
      <c r="C290" t="s">
        <v>40752</v>
      </c>
      <c r="D290" t="s">
        <v>37049</v>
      </c>
      <c r="E290" t="s">
        <v>31139</v>
      </c>
      <c r="F290" t="s">
        <v>32698</v>
      </c>
      <c r="G290" t="s">
        <v>32697</v>
      </c>
      <c r="H290" t="s">
        <v>37990</v>
      </c>
      <c r="I290">
        <v>195966</v>
      </c>
      <c r="J290">
        <v>5</v>
      </c>
      <c r="K290">
        <v>576.1</v>
      </c>
      <c r="L290">
        <v>330.1</v>
      </c>
    </row>
    <row r="291" spans="1:12" x14ac:dyDescent="0.25">
      <c r="A291" t="s">
        <v>32917</v>
      </c>
      <c r="B291" t="s">
        <v>37027</v>
      </c>
      <c r="C291" t="s">
        <v>32877</v>
      </c>
      <c r="D291" t="s">
        <v>37027</v>
      </c>
      <c r="E291" t="s">
        <v>31919</v>
      </c>
      <c r="F291" t="s">
        <v>32878</v>
      </c>
      <c r="G291" t="s">
        <v>32877</v>
      </c>
      <c r="H291" t="s">
        <v>44260</v>
      </c>
      <c r="I291">
        <v>64409</v>
      </c>
      <c r="J291">
        <v>6</v>
      </c>
      <c r="K291">
        <v>818.7</v>
      </c>
      <c r="L291">
        <v>446.9</v>
      </c>
    </row>
    <row r="292" spans="1:12" x14ac:dyDescent="0.25">
      <c r="A292" t="s">
        <v>43170</v>
      </c>
      <c r="B292" t="s">
        <v>43171</v>
      </c>
      <c r="C292" t="s">
        <v>43170</v>
      </c>
      <c r="D292" t="s">
        <v>37052</v>
      </c>
      <c r="E292" t="s">
        <v>37051</v>
      </c>
      <c r="F292" t="s">
        <v>27784</v>
      </c>
      <c r="G292" t="s">
        <v>27783</v>
      </c>
      <c r="H292" t="s">
        <v>44260</v>
      </c>
      <c r="I292">
        <v>331700</v>
      </c>
      <c r="J292">
        <v>4</v>
      </c>
      <c r="K292">
        <v>581.4</v>
      </c>
      <c r="L292">
        <v>469.9</v>
      </c>
    </row>
    <row r="293" spans="1:12" x14ac:dyDescent="0.25">
      <c r="A293" t="s">
        <v>43085</v>
      </c>
      <c r="B293" t="s">
        <v>43086</v>
      </c>
      <c r="C293" t="s">
        <v>43085</v>
      </c>
      <c r="D293" t="s">
        <v>37052</v>
      </c>
      <c r="E293" t="s">
        <v>37051</v>
      </c>
      <c r="F293" t="s">
        <v>27784</v>
      </c>
      <c r="G293" t="s">
        <v>27783</v>
      </c>
      <c r="H293" t="s">
        <v>37990</v>
      </c>
      <c r="I293">
        <v>6585</v>
      </c>
      <c r="J293">
        <v>7</v>
      </c>
      <c r="K293">
        <v>584.6</v>
      </c>
      <c r="L293">
        <v>469.3</v>
      </c>
    </row>
    <row r="294" spans="1:12" x14ac:dyDescent="0.25">
      <c r="A294" t="s">
        <v>43089</v>
      </c>
      <c r="B294" t="s">
        <v>43090</v>
      </c>
      <c r="C294" t="s">
        <v>43089</v>
      </c>
      <c r="D294" t="s">
        <v>37052</v>
      </c>
      <c r="E294" t="s">
        <v>37051</v>
      </c>
      <c r="F294" t="s">
        <v>27784</v>
      </c>
      <c r="G294" t="s">
        <v>27783</v>
      </c>
      <c r="H294" t="s">
        <v>37990</v>
      </c>
      <c r="I294">
        <v>20893</v>
      </c>
      <c r="J294">
        <v>7</v>
      </c>
      <c r="K294">
        <v>583.1</v>
      </c>
      <c r="L294">
        <v>471.5</v>
      </c>
    </row>
    <row r="295" spans="1:12" x14ac:dyDescent="0.25">
      <c r="A295" t="s">
        <v>43091</v>
      </c>
      <c r="B295" t="s">
        <v>43092</v>
      </c>
      <c r="C295" t="s">
        <v>43091</v>
      </c>
      <c r="D295" t="s">
        <v>37052</v>
      </c>
      <c r="E295" t="s">
        <v>37051</v>
      </c>
      <c r="F295" t="s">
        <v>27784</v>
      </c>
      <c r="G295" t="s">
        <v>27783</v>
      </c>
      <c r="H295" t="s">
        <v>37990</v>
      </c>
      <c r="I295">
        <v>19740</v>
      </c>
      <c r="J295">
        <v>7</v>
      </c>
      <c r="K295">
        <v>582.1</v>
      </c>
      <c r="L295">
        <v>471.5</v>
      </c>
    </row>
    <row r="296" spans="1:12" x14ac:dyDescent="0.25">
      <c r="A296" t="s">
        <v>43101</v>
      </c>
      <c r="B296" t="s">
        <v>43102</v>
      </c>
      <c r="C296" t="s">
        <v>43101</v>
      </c>
      <c r="D296" t="s">
        <v>37052</v>
      </c>
      <c r="E296" t="s">
        <v>37051</v>
      </c>
      <c r="F296" t="s">
        <v>27784</v>
      </c>
      <c r="G296" t="s">
        <v>27783</v>
      </c>
      <c r="H296" t="s">
        <v>37990</v>
      </c>
      <c r="I296">
        <v>19642</v>
      </c>
      <c r="J296">
        <v>7</v>
      </c>
      <c r="K296">
        <v>582.6</v>
      </c>
      <c r="L296">
        <v>472</v>
      </c>
    </row>
    <row r="297" spans="1:12" x14ac:dyDescent="0.25">
      <c r="A297" t="s">
        <v>43113</v>
      </c>
      <c r="B297" t="s">
        <v>43114</v>
      </c>
      <c r="C297" t="s">
        <v>43113</v>
      </c>
      <c r="D297" t="s">
        <v>37052</v>
      </c>
      <c r="E297" t="s">
        <v>37051</v>
      </c>
      <c r="F297" t="s">
        <v>27784</v>
      </c>
      <c r="G297" t="s">
        <v>27783</v>
      </c>
      <c r="H297" t="s">
        <v>37990</v>
      </c>
      <c r="I297">
        <v>71076</v>
      </c>
      <c r="J297">
        <v>6</v>
      </c>
      <c r="K297">
        <v>584.1</v>
      </c>
      <c r="L297">
        <v>468.5</v>
      </c>
    </row>
    <row r="298" spans="1:12" x14ac:dyDescent="0.25">
      <c r="A298" t="s">
        <v>43124</v>
      </c>
      <c r="B298" t="s">
        <v>43125</v>
      </c>
      <c r="C298" t="s">
        <v>43124</v>
      </c>
      <c r="D298" t="s">
        <v>37052</v>
      </c>
      <c r="E298" t="s">
        <v>37051</v>
      </c>
      <c r="F298" t="s">
        <v>27784</v>
      </c>
      <c r="G298" t="s">
        <v>27783</v>
      </c>
      <c r="H298" t="s">
        <v>37990</v>
      </c>
      <c r="I298">
        <v>19443</v>
      </c>
      <c r="J298">
        <v>7</v>
      </c>
      <c r="K298">
        <v>582</v>
      </c>
      <c r="L298">
        <v>468.6</v>
      </c>
    </row>
    <row r="299" spans="1:12" x14ac:dyDescent="0.25">
      <c r="A299" t="s">
        <v>43136</v>
      </c>
      <c r="B299" t="s">
        <v>43137</v>
      </c>
      <c r="C299" t="s">
        <v>43136</v>
      </c>
      <c r="D299" t="s">
        <v>37052</v>
      </c>
      <c r="E299" t="s">
        <v>37051</v>
      </c>
      <c r="F299" t="s">
        <v>27784</v>
      </c>
      <c r="G299" t="s">
        <v>27783</v>
      </c>
      <c r="H299" t="s">
        <v>37990</v>
      </c>
      <c r="I299">
        <v>21506</v>
      </c>
      <c r="J299">
        <v>7</v>
      </c>
      <c r="K299">
        <v>582.70000000000005</v>
      </c>
      <c r="L299">
        <v>468.6</v>
      </c>
    </row>
    <row r="300" spans="1:12" x14ac:dyDescent="0.25">
      <c r="A300" t="s">
        <v>43149</v>
      </c>
      <c r="B300" t="s">
        <v>43150</v>
      </c>
      <c r="C300" t="s">
        <v>43149</v>
      </c>
      <c r="D300" t="s">
        <v>37052</v>
      </c>
      <c r="E300" t="s">
        <v>37051</v>
      </c>
      <c r="F300" t="s">
        <v>27784</v>
      </c>
      <c r="G300" t="s">
        <v>27783</v>
      </c>
      <c r="H300" t="s">
        <v>37990</v>
      </c>
      <c r="I300">
        <v>12728</v>
      </c>
      <c r="J300">
        <v>7</v>
      </c>
      <c r="K300">
        <v>581.4</v>
      </c>
      <c r="L300">
        <v>469.1</v>
      </c>
    </row>
    <row r="301" spans="1:12" x14ac:dyDescent="0.25">
      <c r="A301" t="s">
        <v>43156</v>
      </c>
      <c r="B301" t="s">
        <v>43157</v>
      </c>
      <c r="C301" t="s">
        <v>43158</v>
      </c>
      <c r="D301" t="s">
        <v>37052</v>
      </c>
      <c r="E301" t="s">
        <v>37051</v>
      </c>
      <c r="F301" t="s">
        <v>27784</v>
      </c>
      <c r="G301" t="s">
        <v>27783</v>
      </c>
      <c r="H301" t="s">
        <v>37990</v>
      </c>
      <c r="I301">
        <v>10705</v>
      </c>
      <c r="J301">
        <v>7</v>
      </c>
      <c r="K301">
        <v>583.6</v>
      </c>
      <c r="L301">
        <v>469.2</v>
      </c>
    </row>
    <row r="302" spans="1:12" x14ac:dyDescent="0.25">
      <c r="A302" t="s">
        <v>43163</v>
      </c>
      <c r="B302" t="s">
        <v>43164</v>
      </c>
      <c r="C302" t="s">
        <v>43163</v>
      </c>
      <c r="D302" t="s">
        <v>37052</v>
      </c>
      <c r="E302" t="s">
        <v>37051</v>
      </c>
      <c r="F302" t="s">
        <v>27784</v>
      </c>
      <c r="G302" t="s">
        <v>27783</v>
      </c>
      <c r="H302" t="s">
        <v>37990</v>
      </c>
      <c r="I302">
        <v>18041</v>
      </c>
      <c r="J302">
        <v>7</v>
      </c>
      <c r="K302">
        <v>582.1</v>
      </c>
      <c r="L302">
        <v>469.6</v>
      </c>
    </row>
    <row r="303" spans="1:12" x14ac:dyDescent="0.25">
      <c r="A303" t="s">
        <v>43176</v>
      </c>
      <c r="B303" t="s">
        <v>43177</v>
      </c>
      <c r="C303" t="s">
        <v>43176</v>
      </c>
      <c r="D303" t="s">
        <v>37052</v>
      </c>
      <c r="E303" t="s">
        <v>37051</v>
      </c>
      <c r="F303" t="s">
        <v>27784</v>
      </c>
      <c r="G303" t="s">
        <v>27783</v>
      </c>
      <c r="H303" t="s">
        <v>37990</v>
      </c>
      <c r="I303">
        <v>23167</v>
      </c>
      <c r="J303">
        <v>7</v>
      </c>
      <c r="K303">
        <v>583</v>
      </c>
      <c r="L303">
        <v>470.1</v>
      </c>
    </row>
    <row r="304" spans="1:12" x14ac:dyDescent="0.25">
      <c r="A304" t="s">
        <v>43180</v>
      </c>
      <c r="B304" t="s">
        <v>43181</v>
      </c>
      <c r="C304" t="s">
        <v>43180</v>
      </c>
      <c r="D304" t="s">
        <v>37052</v>
      </c>
      <c r="E304" t="s">
        <v>37051</v>
      </c>
      <c r="F304" t="s">
        <v>27784</v>
      </c>
      <c r="G304" t="s">
        <v>27783</v>
      </c>
      <c r="H304" t="s">
        <v>37990</v>
      </c>
      <c r="I304">
        <v>38458</v>
      </c>
      <c r="J304">
        <v>7</v>
      </c>
      <c r="K304">
        <v>583.79999999999995</v>
      </c>
      <c r="L304">
        <v>470.2</v>
      </c>
    </row>
    <row r="305" spans="1:12" x14ac:dyDescent="0.25">
      <c r="A305" t="s">
        <v>27987</v>
      </c>
      <c r="B305" t="s">
        <v>38388</v>
      </c>
      <c r="C305" t="s">
        <v>38389</v>
      </c>
      <c r="D305" t="s">
        <v>37037</v>
      </c>
      <c r="E305" t="s">
        <v>27943</v>
      </c>
      <c r="F305" t="s">
        <v>27943</v>
      </c>
      <c r="G305" t="s">
        <v>27942</v>
      </c>
      <c r="H305" t="s">
        <v>44260</v>
      </c>
      <c r="I305">
        <v>812129</v>
      </c>
      <c r="J305">
        <v>3</v>
      </c>
      <c r="K305">
        <v>290.3</v>
      </c>
      <c r="L305">
        <v>319.10000000000002</v>
      </c>
    </row>
    <row r="306" spans="1:12" x14ac:dyDescent="0.25">
      <c r="A306" t="s">
        <v>38387</v>
      </c>
      <c r="B306" t="s">
        <v>38388</v>
      </c>
      <c r="C306" t="s">
        <v>38389</v>
      </c>
      <c r="D306" t="s">
        <v>37037</v>
      </c>
      <c r="E306" t="s">
        <v>27943</v>
      </c>
      <c r="F306" t="s">
        <v>27943</v>
      </c>
      <c r="G306" t="s">
        <v>27942</v>
      </c>
      <c r="H306" t="s">
        <v>37990</v>
      </c>
      <c r="I306">
        <v>10000</v>
      </c>
      <c r="J306">
        <v>7</v>
      </c>
      <c r="K306">
        <v>276.2</v>
      </c>
      <c r="L306">
        <v>294.2</v>
      </c>
    </row>
    <row r="307" spans="1:12" x14ac:dyDescent="0.25">
      <c r="A307" t="s">
        <v>38416</v>
      </c>
      <c r="B307" t="s">
        <v>38402</v>
      </c>
      <c r="C307" t="s">
        <v>38401</v>
      </c>
      <c r="D307" t="s">
        <v>37037</v>
      </c>
      <c r="E307" t="s">
        <v>27943</v>
      </c>
      <c r="F307" t="s">
        <v>27943</v>
      </c>
      <c r="G307" t="s">
        <v>27942</v>
      </c>
      <c r="H307" t="s">
        <v>37990</v>
      </c>
      <c r="I307">
        <v>3268513</v>
      </c>
      <c r="J307">
        <v>2</v>
      </c>
      <c r="K307">
        <v>295.8</v>
      </c>
      <c r="L307">
        <v>318.39999999999998</v>
      </c>
    </row>
    <row r="308" spans="1:12" x14ac:dyDescent="0.25">
      <c r="A308" t="s">
        <v>38467</v>
      </c>
      <c r="B308" t="s">
        <v>38468</v>
      </c>
      <c r="C308" t="s">
        <v>38469</v>
      </c>
      <c r="D308" t="s">
        <v>37037</v>
      </c>
      <c r="E308" t="s">
        <v>27943</v>
      </c>
      <c r="F308" t="s">
        <v>27943</v>
      </c>
      <c r="G308" t="s">
        <v>27942</v>
      </c>
      <c r="H308" t="s">
        <v>37990</v>
      </c>
      <c r="I308">
        <v>10000</v>
      </c>
      <c r="J308">
        <v>7</v>
      </c>
      <c r="K308">
        <v>317.10000000000002</v>
      </c>
      <c r="L308">
        <v>319.60000000000002</v>
      </c>
    </row>
    <row r="309" spans="1:12" x14ac:dyDescent="0.25">
      <c r="A309" t="s">
        <v>38487</v>
      </c>
      <c r="B309" t="s">
        <v>38402</v>
      </c>
      <c r="C309" t="s">
        <v>38401</v>
      </c>
      <c r="D309" t="s">
        <v>37037</v>
      </c>
      <c r="E309" t="s">
        <v>27943</v>
      </c>
      <c r="F309" t="s">
        <v>27943</v>
      </c>
      <c r="G309" t="s">
        <v>27942</v>
      </c>
      <c r="H309" t="s">
        <v>37990</v>
      </c>
      <c r="I309">
        <v>22582</v>
      </c>
      <c r="J309">
        <v>7</v>
      </c>
      <c r="K309">
        <v>315.89999999999998</v>
      </c>
      <c r="L309">
        <v>298.8</v>
      </c>
    </row>
    <row r="310" spans="1:12" x14ac:dyDescent="0.25">
      <c r="A310" t="s">
        <v>38512</v>
      </c>
      <c r="B310" t="s">
        <v>38402</v>
      </c>
      <c r="C310" t="s">
        <v>38401</v>
      </c>
      <c r="D310" t="s">
        <v>37037</v>
      </c>
      <c r="E310" t="s">
        <v>27943</v>
      </c>
      <c r="F310" t="s">
        <v>27943</v>
      </c>
      <c r="G310" t="s">
        <v>27942</v>
      </c>
      <c r="H310" t="s">
        <v>37990</v>
      </c>
      <c r="I310">
        <v>10000</v>
      </c>
      <c r="J310">
        <v>7</v>
      </c>
      <c r="K310">
        <v>314.8</v>
      </c>
      <c r="L310">
        <v>278.2</v>
      </c>
    </row>
    <row r="311" spans="1:12" x14ac:dyDescent="0.25">
      <c r="A311" t="s">
        <v>28120</v>
      </c>
      <c r="B311" t="s">
        <v>38468</v>
      </c>
      <c r="C311" t="s">
        <v>38469</v>
      </c>
      <c r="D311" t="s">
        <v>37037</v>
      </c>
      <c r="E311" t="s">
        <v>27943</v>
      </c>
      <c r="F311" t="s">
        <v>27943</v>
      </c>
      <c r="G311" t="s">
        <v>27942</v>
      </c>
      <c r="H311" t="s">
        <v>37990</v>
      </c>
      <c r="I311">
        <v>87857</v>
      </c>
      <c r="J311">
        <v>6</v>
      </c>
      <c r="K311">
        <v>316.8</v>
      </c>
      <c r="L311">
        <v>319.5</v>
      </c>
    </row>
    <row r="312" spans="1:12" x14ac:dyDescent="0.25">
      <c r="A312" t="s">
        <v>38524</v>
      </c>
      <c r="B312" t="s">
        <v>38394</v>
      </c>
      <c r="C312" t="s">
        <v>38395</v>
      </c>
      <c r="D312" t="s">
        <v>37037</v>
      </c>
      <c r="E312" t="s">
        <v>27943</v>
      </c>
      <c r="F312" t="s">
        <v>27943</v>
      </c>
      <c r="G312" t="s">
        <v>27942</v>
      </c>
      <c r="H312" t="s">
        <v>37990</v>
      </c>
      <c r="I312">
        <v>10000</v>
      </c>
      <c r="J312">
        <v>7</v>
      </c>
      <c r="K312">
        <v>332.9</v>
      </c>
      <c r="L312">
        <v>285.3</v>
      </c>
    </row>
    <row r="313" spans="1:12" x14ac:dyDescent="0.25">
      <c r="A313" t="s">
        <v>38626</v>
      </c>
      <c r="B313" t="s">
        <v>38627</v>
      </c>
      <c r="C313" t="s">
        <v>38628</v>
      </c>
      <c r="D313" t="s">
        <v>37037</v>
      </c>
      <c r="E313" t="s">
        <v>27943</v>
      </c>
      <c r="F313" t="s">
        <v>27943</v>
      </c>
      <c r="G313" t="s">
        <v>27942</v>
      </c>
      <c r="H313" t="s">
        <v>37990</v>
      </c>
      <c r="I313">
        <v>14708</v>
      </c>
      <c r="J313">
        <v>7</v>
      </c>
      <c r="K313">
        <v>138.80000000000001</v>
      </c>
      <c r="L313">
        <v>280.5</v>
      </c>
    </row>
    <row r="314" spans="1:12" x14ac:dyDescent="0.25">
      <c r="A314" t="s">
        <v>38691</v>
      </c>
      <c r="B314" t="s">
        <v>38682</v>
      </c>
      <c r="C314" t="s">
        <v>38683</v>
      </c>
      <c r="D314" t="s">
        <v>37037</v>
      </c>
      <c r="E314" t="s">
        <v>27943</v>
      </c>
      <c r="F314" t="s">
        <v>27943</v>
      </c>
      <c r="G314" t="s">
        <v>27942</v>
      </c>
      <c r="H314" t="s">
        <v>37990</v>
      </c>
      <c r="I314">
        <v>1019942</v>
      </c>
      <c r="J314">
        <v>2</v>
      </c>
      <c r="K314">
        <v>183.8</v>
      </c>
      <c r="L314">
        <v>295.5</v>
      </c>
    </row>
    <row r="315" spans="1:12" x14ac:dyDescent="0.25">
      <c r="A315" t="s">
        <v>38700</v>
      </c>
      <c r="B315" t="s">
        <v>38627</v>
      </c>
      <c r="C315" t="s">
        <v>38628</v>
      </c>
      <c r="D315" t="s">
        <v>37037</v>
      </c>
      <c r="E315" t="s">
        <v>27943</v>
      </c>
      <c r="F315" t="s">
        <v>27943</v>
      </c>
      <c r="G315" t="s">
        <v>27942</v>
      </c>
      <c r="H315" t="s">
        <v>37990</v>
      </c>
      <c r="I315">
        <v>1837969</v>
      </c>
      <c r="J315">
        <v>2</v>
      </c>
      <c r="K315">
        <v>159.1</v>
      </c>
      <c r="L315">
        <v>303.10000000000002</v>
      </c>
    </row>
    <row r="316" spans="1:12" x14ac:dyDescent="0.25">
      <c r="A316" t="s">
        <v>38741</v>
      </c>
      <c r="B316" t="s">
        <v>38575</v>
      </c>
      <c r="C316" t="s">
        <v>38576</v>
      </c>
      <c r="D316" t="s">
        <v>37037</v>
      </c>
      <c r="E316" t="s">
        <v>27943</v>
      </c>
      <c r="F316" t="s">
        <v>27943</v>
      </c>
      <c r="G316" t="s">
        <v>27942</v>
      </c>
      <c r="H316" t="s">
        <v>37990</v>
      </c>
      <c r="I316">
        <v>3022</v>
      </c>
      <c r="J316">
        <v>7</v>
      </c>
      <c r="K316">
        <v>129.30000000000001</v>
      </c>
      <c r="L316">
        <v>197.7</v>
      </c>
    </row>
    <row r="317" spans="1:12" x14ac:dyDescent="0.25">
      <c r="A317" t="s">
        <v>38762</v>
      </c>
      <c r="B317" t="s">
        <v>38763</v>
      </c>
      <c r="C317" t="s">
        <v>38764</v>
      </c>
      <c r="D317" t="s">
        <v>37037</v>
      </c>
      <c r="E317" t="s">
        <v>27943</v>
      </c>
      <c r="F317" t="s">
        <v>27943</v>
      </c>
      <c r="G317" t="s">
        <v>27942</v>
      </c>
      <c r="H317" t="s">
        <v>37990</v>
      </c>
      <c r="I317">
        <v>10000</v>
      </c>
      <c r="J317">
        <v>7</v>
      </c>
      <c r="K317">
        <v>239</v>
      </c>
      <c r="L317">
        <v>258.2</v>
      </c>
    </row>
    <row r="318" spans="1:12" x14ac:dyDescent="0.25">
      <c r="A318" t="s">
        <v>38773</v>
      </c>
      <c r="B318" t="s">
        <v>38774</v>
      </c>
      <c r="C318" t="s">
        <v>38775</v>
      </c>
      <c r="D318" t="s">
        <v>37037</v>
      </c>
      <c r="E318" t="s">
        <v>27943</v>
      </c>
      <c r="F318" t="s">
        <v>27943</v>
      </c>
      <c r="G318" t="s">
        <v>27942</v>
      </c>
      <c r="H318" t="s">
        <v>37990</v>
      </c>
      <c r="I318">
        <v>198958</v>
      </c>
      <c r="J318">
        <v>5</v>
      </c>
      <c r="K318">
        <v>204.4</v>
      </c>
      <c r="L318">
        <v>290.7</v>
      </c>
    </row>
    <row r="319" spans="1:12" x14ac:dyDescent="0.25">
      <c r="A319" t="s">
        <v>38258</v>
      </c>
      <c r="B319" t="s">
        <v>38394</v>
      </c>
      <c r="C319" t="s">
        <v>38395</v>
      </c>
      <c r="D319" t="s">
        <v>37037</v>
      </c>
      <c r="E319" t="s">
        <v>27943</v>
      </c>
      <c r="F319" t="s">
        <v>27943</v>
      </c>
      <c r="G319" t="s">
        <v>27942</v>
      </c>
      <c r="H319" t="s">
        <v>37990</v>
      </c>
      <c r="I319">
        <v>10000</v>
      </c>
      <c r="J319">
        <v>7</v>
      </c>
      <c r="K319">
        <v>353.8</v>
      </c>
      <c r="L319">
        <v>310.3</v>
      </c>
    </row>
    <row r="320" spans="1:12" x14ac:dyDescent="0.25">
      <c r="A320" t="s">
        <v>38401</v>
      </c>
      <c r="B320" t="s">
        <v>38402</v>
      </c>
      <c r="C320" t="s">
        <v>38401</v>
      </c>
      <c r="D320" t="s">
        <v>37037</v>
      </c>
      <c r="E320" t="s">
        <v>27943</v>
      </c>
      <c r="F320" t="s">
        <v>27943</v>
      </c>
      <c r="G320" t="s">
        <v>27942</v>
      </c>
      <c r="H320" t="s">
        <v>37990</v>
      </c>
      <c r="I320">
        <v>528595</v>
      </c>
      <c r="J320">
        <v>3</v>
      </c>
      <c r="K320">
        <v>302.5</v>
      </c>
      <c r="L320">
        <v>313.39999999999998</v>
      </c>
    </row>
    <row r="321" spans="1:12" x14ac:dyDescent="0.25">
      <c r="A321" t="s">
        <v>38457</v>
      </c>
      <c r="B321" t="s">
        <v>38458</v>
      </c>
      <c r="C321" t="s">
        <v>38459</v>
      </c>
      <c r="D321" t="s">
        <v>37037</v>
      </c>
      <c r="E321" t="s">
        <v>27943</v>
      </c>
      <c r="F321" t="s">
        <v>27943</v>
      </c>
      <c r="G321" t="s">
        <v>27942</v>
      </c>
      <c r="H321" t="s">
        <v>37990</v>
      </c>
      <c r="I321">
        <v>6124</v>
      </c>
      <c r="J321">
        <v>7</v>
      </c>
      <c r="K321">
        <v>310</v>
      </c>
      <c r="L321">
        <v>229.3</v>
      </c>
    </row>
    <row r="322" spans="1:12" x14ac:dyDescent="0.25">
      <c r="A322" t="s">
        <v>38491</v>
      </c>
      <c r="B322" t="s">
        <v>38492</v>
      </c>
      <c r="C322" t="s">
        <v>38493</v>
      </c>
      <c r="D322" t="s">
        <v>37037</v>
      </c>
      <c r="E322" t="s">
        <v>27943</v>
      </c>
      <c r="F322" t="s">
        <v>27943</v>
      </c>
      <c r="G322" t="s">
        <v>27942</v>
      </c>
      <c r="H322" t="s">
        <v>37990</v>
      </c>
      <c r="I322">
        <v>42402</v>
      </c>
      <c r="J322">
        <v>7</v>
      </c>
      <c r="K322">
        <v>325</v>
      </c>
      <c r="L322">
        <v>315.7</v>
      </c>
    </row>
    <row r="323" spans="1:12" x14ac:dyDescent="0.25">
      <c r="A323" t="s">
        <v>38502</v>
      </c>
      <c r="B323" t="s">
        <v>38468</v>
      </c>
      <c r="C323" t="s">
        <v>38469</v>
      </c>
      <c r="D323" t="s">
        <v>37037</v>
      </c>
      <c r="E323" t="s">
        <v>27943</v>
      </c>
      <c r="F323" t="s">
        <v>27943</v>
      </c>
      <c r="G323" t="s">
        <v>27942</v>
      </c>
      <c r="H323" t="s">
        <v>37990</v>
      </c>
      <c r="I323">
        <v>52337</v>
      </c>
      <c r="J323">
        <v>6</v>
      </c>
      <c r="K323">
        <v>315.2</v>
      </c>
      <c r="L323">
        <v>316.8</v>
      </c>
    </row>
    <row r="324" spans="1:12" x14ac:dyDescent="0.25">
      <c r="A324" t="s">
        <v>38574</v>
      </c>
      <c r="B324" t="s">
        <v>38575</v>
      </c>
      <c r="C324" t="s">
        <v>38576</v>
      </c>
      <c r="D324" t="s">
        <v>37037</v>
      </c>
      <c r="E324" t="s">
        <v>27943</v>
      </c>
      <c r="F324" t="s">
        <v>27943</v>
      </c>
      <c r="G324" t="s">
        <v>27942</v>
      </c>
      <c r="H324" t="s">
        <v>37990</v>
      </c>
      <c r="I324">
        <v>15865</v>
      </c>
      <c r="J324">
        <v>7</v>
      </c>
      <c r="K324">
        <v>183</v>
      </c>
      <c r="L324">
        <v>237.2</v>
      </c>
    </row>
    <row r="325" spans="1:12" x14ac:dyDescent="0.25">
      <c r="A325" t="s">
        <v>38644</v>
      </c>
      <c r="B325" t="s">
        <v>38645</v>
      </c>
      <c r="C325" t="s">
        <v>38646</v>
      </c>
      <c r="D325" t="s">
        <v>37037</v>
      </c>
      <c r="E325" t="s">
        <v>27943</v>
      </c>
      <c r="F325" t="s">
        <v>27943</v>
      </c>
      <c r="G325" t="s">
        <v>27942</v>
      </c>
      <c r="H325" t="s">
        <v>37990</v>
      </c>
      <c r="I325">
        <v>23272</v>
      </c>
      <c r="J325">
        <v>7</v>
      </c>
      <c r="K325">
        <v>125.6</v>
      </c>
      <c r="L325">
        <v>247.3</v>
      </c>
    </row>
    <row r="326" spans="1:12" x14ac:dyDescent="0.25">
      <c r="A326" t="s">
        <v>38681</v>
      </c>
      <c r="B326" t="s">
        <v>38682</v>
      </c>
      <c r="C326" t="s">
        <v>38683</v>
      </c>
      <c r="D326" t="s">
        <v>37037</v>
      </c>
      <c r="E326" t="s">
        <v>27943</v>
      </c>
      <c r="F326" t="s">
        <v>27943</v>
      </c>
      <c r="G326" t="s">
        <v>27942</v>
      </c>
      <c r="H326" t="s">
        <v>37990</v>
      </c>
      <c r="I326">
        <v>712391</v>
      </c>
      <c r="J326">
        <v>3</v>
      </c>
      <c r="K326">
        <v>185.3</v>
      </c>
      <c r="L326">
        <v>284.10000000000002</v>
      </c>
    </row>
    <row r="327" spans="1:12" x14ac:dyDescent="0.25">
      <c r="A327" t="s">
        <v>8754</v>
      </c>
      <c r="B327" t="s">
        <v>38627</v>
      </c>
      <c r="C327" t="s">
        <v>38628</v>
      </c>
      <c r="D327" t="s">
        <v>37037</v>
      </c>
      <c r="E327" t="s">
        <v>27943</v>
      </c>
      <c r="F327" t="s">
        <v>27943</v>
      </c>
      <c r="G327" t="s">
        <v>27942</v>
      </c>
      <c r="H327" t="s">
        <v>37990</v>
      </c>
      <c r="I327">
        <v>289625</v>
      </c>
      <c r="J327">
        <v>4</v>
      </c>
      <c r="K327">
        <v>158</v>
      </c>
      <c r="L327">
        <v>306.60000000000002</v>
      </c>
    </row>
    <row r="328" spans="1:12" x14ac:dyDescent="0.25">
      <c r="A328" t="s">
        <v>38781</v>
      </c>
      <c r="B328" t="s">
        <v>38774</v>
      </c>
      <c r="C328" t="s">
        <v>38775</v>
      </c>
      <c r="D328" t="s">
        <v>37037</v>
      </c>
      <c r="E328" t="s">
        <v>27943</v>
      </c>
      <c r="F328" t="s">
        <v>27943</v>
      </c>
      <c r="G328" t="s">
        <v>27942</v>
      </c>
      <c r="H328" t="s">
        <v>37990</v>
      </c>
      <c r="I328">
        <v>176183</v>
      </c>
      <c r="J328">
        <v>5</v>
      </c>
      <c r="K328">
        <v>210</v>
      </c>
      <c r="L328">
        <v>298.10000000000002</v>
      </c>
    </row>
    <row r="329" spans="1:12" x14ac:dyDescent="0.25">
      <c r="A329" t="s">
        <v>38784</v>
      </c>
      <c r="B329" t="s">
        <v>38763</v>
      </c>
      <c r="C329" t="s">
        <v>38764</v>
      </c>
      <c r="D329" t="s">
        <v>37037</v>
      </c>
      <c r="E329" t="s">
        <v>27943</v>
      </c>
      <c r="F329" t="s">
        <v>27943</v>
      </c>
      <c r="G329" t="s">
        <v>27942</v>
      </c>
      <c r="H329" t="s">
        <v>37990</v>
      </c>
      <c r="I329">
        <v>632063</v>
      </c>
      <c r="J329">
        <v>3</v>
      </c>
      <c r="K329">
        <v>230.8</v>
      </c>
      <c r="L329">
        <v>300.39999999999998</v>
      </c>
    </row>
    <row r="330" spans="1:12" x14ac:dyDescent="0.25">
      <c r="A330" t="s">
        <v>39556</v>
      </c>
      <c r="B330" t="s">
        <v>39557</v>
      </c>
      <c r="C330" t="s">
        <v>39558</v>
      </c>
      <c r="D330" t="s">
        <v>37037</v>
      </c>
      <c r="E330" t="s">
        <v>27943</v>
      </c>
      <c r="F330" t="s">
        <v>27943</v>
      </c>
      <c r="G330" t="s">
        <v>27942</v>
      </c>
      <c r="H330" t="s">
        <v>37990</v>
      </c>
      <c r="I330">
        <v>359111</v>
      </c>
      <c r="J330">
        <v>4</v>
      </c>
      <c r="K330">
        <v>323.5</v>
      </c>
      <c r="L330">
        <v>321.8</v>
      </c>
    </row>
    <row r="331" spans="1:12" x14ac:dyDescent="0.25">
      <c r="A331" t="s">
        <v>39718</v>
      </c>
      <c r="B331" t="s">
        <v>38388</v>
      </c>
      <c r="C331" t="s">
        <v>38389</v>
      </c>
      <c r="D331" t="s">
        <v>37037</v>
      </c>
      <c r="E331" t="s">
        <v>27943</v>
      </c>
      <c r="F331" t="s">
        <v>27943</v>
      </c>
      <c r="G331" t="s">
        <v>27942</v>
      </c>
      <c r="H331" t="s">
        <v>37990</v>
      </c>
      <c r="I331">
        <v>4612191</v>
      </c>
      <c r="J331">
        <v>2</v>
      </c>
      <c r="K331">
        <v>279.89999999999998</v>
      </c>
      <c r="L331">
        <v>325.5</v>
      </c>
    </row>
    <row r="332" spans="1:12" x14ac:dyDescent="0.25">
      <c r="A332" t="s">
        <v>28187</v>
      </c>
      <c r="B332" t="s">
        <v>43256</v>
      </c>
      <c r="C332" t="s">
        <v>43257</v>
      </c>
      <c r="D332" t="s">
        <v>37141</v>
      </c>
      <c r="E332" t="s">
        <v>37140</v>
      </c>
      <c r="F332" t="s">
        <v>28125</v>
      </c>
      <c r="G332" t="s">
        <v>28124</v>
      </c>
      <c r="H332" t="s">
        <v>44260</v>
      </c>
      <c r="I332">
        <v>1573544</v>
      </c>
      <c r="J332">
        <v>2</v>
      </c>
      <c r="K332">
        <v>790.8</v>
      </c>
      <c r="L332">
        <v>428.3</v>
      </c>
    </row>
    <row r="333" spans="1:12" x14ac:dyDescent="0.25">
      <c r="A333" t="s">
        <v>43070</v>
      </c>
      <c r="B333" t="s">
        <v>43071</v>
      </c>
      <c r="C333" t="s">
        <v>43072</v>
      </c>
      <c r="D333" t="s">
        <v>37141</v>
      </c>
      <c r="E333" t="s">
        <v>37140</v>
      </c>
      <c r="F333" t="s">
        <v>28125</v>
      </c>
      <c r="G333" t="s">
        <v>28124</v>
      </c>
      <c r="H333" t="s">
        <v>37990</v>
      </c>
      <c r="I333">
        <v>85000</v>
      </c>
      <c r="J333">
        <v>6</v>
      </c>
      <c r="K333">
        <v>787.9</v>
      </c>
      <c r="L333">
        <v>423.2</v>
      </c>
    </row>
    <row r="334" spans="1:12" x14ac:dyDescent="0.25">
      <c r="A334" t="s">
        <v>43077</v>
      </c>
      <c r="B334" t="s">
        <v>43078</v>
      </c>
      <c r="C334" t="s">
        <v>43077</v>
      </c>
      <c r="D334" t="s">
        <v>37141</v>
      </c>
      <c r="E334" t="s">
        <v>37140</v>
      </c>
      <c r="F334" t="s">
        <v>28125</v>
      </c>
      <c r="G334" t="s">
        <v>28124</v>
      </c>
      <c r="H334" t="s">
        <v>37990</v>
      </c>
      <c r="I334">
        <v>150444</v>
      </c>
      <c r="J334">
        <v>5</v>
      </c>
      <c r="K334">
        <v>786.1</v>
      </c>
      <c r="L334">
        <v>424</v>
      </c>
    </row>
    <row r="335" spans="1:12" x14ac:dyDescent="0.25">
      <c r="A335" t="s">
        <v>43109</v>
      </c>
      <c r="B335" t="s">
        <v>43110</v>
      </c>
      <c r="C335" t="s">
        <v>43109</v>
      </c>
      <c r="D335" t="s">
        <v>37141</v>
      </c>
      <c r="E335" t="s">
        <v>37140</v>
      </c>
      <c r="F335" t="s">
        <v>28125</v>
      </c>
      <c r="G335" t="s">
        <v>28124</v>
      </c>
      <c r="H335" t="s">
        <v>37990</v>
      </c>
      <c r="I335">
        <v>52476</v>
      </c>
      <c r="J335">
        <v>6</v>
      </c>
      <c r="K335">
        <v>788.1</v>
      </c>
      <c r="L335">
        <v>425.5</v>
      </c>
    </row>
    <row r="336" spans="1:12" x14ac:dyDescent="0.25">
      <c r="A336" t="s">
        <v>43127</v>
      </c>
      <c r="B336" t="s">
        <v>43128</v>
      </c>
      <c r="C336" t="s">
        <v>43129</v>
      </c>
      <c r="D336" t="s">
        <v>37141</v>
      </c>
      <c r="E336" t="s">
        <v>37140</v>
      </c>
      <c r="F336" t="s">
        <v>28125</v>
      </c>
      <c r="G336" t="s">
        <v>28124</v>
      </c>
      <c r="H336" t="s">
        <v>37990</v>
      </c>
      <c r="I336">
        <v>33134</v>
      </c>
      <c r="J336">
        <v>7</v>
      </c>
      <c r="K336">
        <v>785.7</v>
      </c>
      <c r="L336">
        <v>428.1</v>
      </c>
    </row>
    <row r="337" spans="1:12" x14ac:dyDescent="0.25">
      <c r="A337" t="s">
        <v>43209</v>
      </c>
      <c r="B337" t="s">
        <v>43210</v>
      </c>
      <c r="C337" t="s">
        <v>43211</v>
      </c>
      <c r="D337" t="s">
        <v>37141</v>
      </c>
      <c r="E337" t="s">
        <v>37140</v>
      </c>
      <c r="F337" t="s">
        <v>28125</v>
      </c>
      <c r="G337" t="s">
        <v>28124</v>
      </c>
      <c r="H337" t="s">
        <v>37990</v>
      </c>
      <c r="I337">
        <v>24380</v>
      </c>
      <c r="J337">
        <v>7</v>
      </c>
      <c r="K337">
        <v>791</v>
      </c>
      <c r="L337">
        <v>421.9</v>
      </c>
    </row>
    <row r="338" spans="1:12" x14ac:dyDescent="0.25">
      <c r="A338" t="s">
        <v>43219</v>
      </c>
      <c r="B338" t="s">
        <v>43220</v>
      </c>
      <c r="C338" t="s">
        <v>43219</v>
      </c>
      <c r="D338" t="s">
        <v>37141</v>
      </c>
      <c r="E338" t="s">
        <v>37140</v>
      </c>
      <c r="F338" t="s">
        <v>28125</v>
      </c>
      <c r="G338" t="s">
        <v>28124</v>
      </c>
      <c r="H338" t="s">
        <v>37990</v>
      </c>
      <c r="I338">
        <v>10000</v>
      </c>
      <c r="J338">
        <v>7</v>
      </c>
      <c r="K338">
        <v>793.8</v>
      </c>
      <c r="L338">
        <v>422.7</v>
      </c>
    </row>
    <row r="339" spans="1:12" x14ac:dyDescent="0.25">
      <c r="A339" t="s">
        <v>43225</v>
      </c>
      <c r="B339" t="s">
        <v>43226</v>
      </c>
      <c r="C339" t="s">
        <v>43225</v>
      </c>
      <c r="D339" t="s">
        <v>37141</v>
      </c>
      <c r="E339" t="s">
        <v>37140</v>
      </c>
      <c r="F339" t="s">
        <v>28125</v>
      </c>
      <c r="G339" t="s">
        <v>28124</v>
      </c>
      <c r="H339" t="s">
        <v>37990</v>
      </c>
      <c r="I339">
        <v>19951</v>
      </c>
      <c r="J339">
        <v>7</v>
      </c>
      <c r="K339">
        <v>790.8</v>
      </c>
      <c r="L339">
        <v>425</v>
      </c>
    </row>
    <row r="340" spans="1:12" x14ac:dyDescent="0.25">
      <c r="A340" t="s">
        <v>43229</v>
      </c>
      <c r="B340" t="s">
        <v>43230</v>
      </c>
      <c r="C340" t="s">
        <v>43229</v>
      </c>
      <c r="D340" t="s">
        <v>37141</v>
      </c>
      <c r="E340" t="s">
        <v>37140</v>
      </c>
      <c r="F340" t="s">
        <v>28125</v>
      </c>
      <c r="G340" t="s">
        <v>28124</v>
      </c>
      <c r="H340" t="s">
        <v>37990</v>
      </c>
      <c r="I340">
        <v>19975</v>
      </c>
      <c r="J340">
        <v>7</v>
      </c>
      <c r="K340">
        <v>793.9</v>
      </c>
      <c r="L340">
        <v>425.7</v>
      </c>
    </row>
    <row r="341" spans="1:12" x14ac:dyDescent="0.25">
      <c r="A341" t="s">
        <v>43238</v>
      </c>
      <c r="B341" t="s">
        <v>43239</v>
      </c>
      <c r="C341" t="s">
        <v>43240</v>
      </c>
      <c r="D341" t="s">
        <v>37141</v>
      </c>
      <c r="E341" t="s">
        <v>37140</v>
      </c>
      <c r="F341" t="s">
        <v>28125</v>
      </c>
      <c r="G341" t="s">
        <v>28124</v>
      </c>
      <c r="H341" t="s">
        <v>37990</v>
      </c>
      <c r="I341">
        <v>75244</v>
      </c>
      <c r="J341">
        <v>6</v>
      </c>
      <c r="K341">
        <v>790.2</v>
      </c>
      <c r="L341">
        <v>426.3</v>
      </c>
    </row>
    <row r="342" spans="1:12" x14ac:dyDescent="0.25">
      <c r="A342" t="s">
        <v>43245</v>
      </c>
      <c r="B342" t="s">
        <v>43246</v>
      </c>
      <c r="C342" t="s">
        <v>43245</v>
      </c>
      <c r="D342" t="s">
        <v>37141</v>
      </c>
      <c r="E342" t="s">
        <v>37140</v>
      </c>
      <c r="F342" t="s">
        <v>28125</v>
      </c>
      <c r="G342" t="s">
        <v>28124</v>
      </c>
      <c r="H342" t="s">
        <v>37990</v>
      </c>
      <c r="I342">
        <v>61750</v>
      </c>
      <c r="J342">
        <v>6</v>
      </c>
      <c r="K342">
        <v>792.4</v>
      </c>
      <c r="L342">
        <v>427.1</v>
      </c>
    </row>
    <row r="343" spans="1:12" x14ac:dyDescent="0.25">
      <c r="A343" t="s">
        <v>43263</v>
      </c>
      <c r="B343" t="s">
        <v>43264</v>
      </c>
      <c r="C343" t="s">
        <v>43263</v>
      </c>
      <c r="D343" t="s">
        <v>37141</v>
      </c>
      <c r="E343" t="s">
        <v>37140</v>
      </c>
      <c r="F343" t="s">
        <v>28125</v>
      </c>
      <c r="G343" t="s">
        <v>28124</v>
      </c>
      <c r="H343" t="s">
        <v>37990</v>
      </c>
      <c r="I343">
        <v>10000</v>
      </c>
      <c r="J343">
        <v>7</v>
      </c>
      <c r="K343">
        <v>792</v>
      </c>
      <c r="L343">
        <v>428.5</v>
      </c>
    </row>
    <row r="344" spans="1:12" x14ac:dyDescent="0.25">
      <c r="A344" t="s">
        <v>43266</v>
      </c>
      <c r="B344" t="s">
        <v>43267</v>
      </c>
      <c r="C344" t="s">
        <v>43266</v>
      </c>
      <c r="D344" t="s">
        <v>37141</v>
      </c>
      <c r="E344" t="s">
        <v>37140</v>
      </c>
      <c r="F344" t="s">
        <v>28125</v>
      </c>
      <c r="G344" t="s">
        <v>28124</v>
      </c>
      <c r="H344" t="s">
        <v>37990</v>
      </c>
      <c r="I344">
        <v>33231</v>
      </c>
      <c r="J344">
        <v>7</v>
      </c>
      <c r="K344">
        <v>789.7</v>
      </c>
      <c r="L344">
        <v>428.6</v>
      </c>
    </row>
    <row r="345" spans="1:12" x14ac:dyDescent="0.25">
      <c r="A345" t="s">
        <v>43513</v>
      </c>
      <c r="B345" t="s">
        <v>43514</v>
      </c>
      <c r="C345" t="s">
        <v>43515</v>
      </c>
      <c r="D345" t="s">
        <v>37141</v>
      </c>
      <c r="E345" t="s">
        <v>37140</v>
      </c>
      <c r="F345" t="s">
        <v>28125</v>
      </c>
      <c r="G345" t="s">
        <v>28124</v>
      </c>
      <c r="H345" t="s">
        <v>37990</v>
      </c>
      <c r="I345">
        <v>19205</v>
      </c>
      <c r="J345">
        <v>7</v>
      </c>
      <c r="K345">
        <v>796.6</v>
      </c>
      <c r="L345">
        <v>422.8</v>
      </c>
    </row>
    <row r="346" spans="1:12" x14ac:dyDescent="0.25">
      <c r="A346" t="s">
        <v>43548</v>
      </c>
      <c r="B346" t="s">
        <v>43549</v>
      </c>
      <c r="C346" t="s">
        <v>43550</v>
      </c>
      <c r="D346" t="s">
        <v>37141</v>
      </c>
      <c r="E346" t="s">
        <v>37140</v>
      </c>
      <c r="F346" t="s">
        <v>28125</v>
      </c>
      <c r="G346" t="s">
        <v>28124</v>
      </c>
      <c r="H346" t="s">
        <v>37990</v>
      </c>
      <c r="I346">
        <v>7944</v>
      </c>
      <c r="J346">
        <v>7</v>
      </c>
      <c r="K346">
        <v>797.2</v>
      </c>
      <c r="L346">
        <v>425.8</v>
      </c>
    </row>
    <row r="347" spans="1:12" x14ac:dyDescent="0.25">
      <c r="A347" t="s">
        <v>43772</v>
      </c>
      <c r="B347" t="s">
        <v>43773</v>
      </c>
      <c r="C347" t="s">
        <v>43772</v>
      </c>
      <c r="D347" t="s">
        <v>37141</v>
      </c>
      <c r="E347" t="s">
        <v>37140</v>
      </c>
      <c r="F347" t="s">
        <v>28125</v>
      </c>
      <c r="G347" t="s">
        <v>28124</v>
      </c>
      <c r="H347" t="s">
        <v>37990</v>
      </c>
      <c r="I347">
        <v>10000</v>
      </c>
      <c r="J347">
        <v>7</v>
      </c>
      <c r="K347">
        <v>793.3</v>
      </c>
      <c r="L347">
        <v>429.7</v>
      </c>
    </row>
    <row r="348" spans="1:12" x14ac:dyDescent="0.25">
      <c r="A348" t="s">
        <v>43776</v>
      </c>
      <c r="B348" t="s">
        <v>43777</v>
      </c>
      <c r="C348" t="s">
        <v>43776</v>
      </c>
      <c r="D348" t="s">
        <v>37141</v>
      </c>
      <c r="E348" t="s">
        <v>37140</v>
      </c>
      <c r="F348" t="s">
        <v>28125</v>
      </c>
      <c r="G348" t="s">
        <v>28124</v>
      </c>
      <c r="H348" t="s">
        <v>37990</v>
      </c>
      <c r="I348">
        <v>10000</v>
      </c>
      <c r="J348">
        <v>7</v>
      </c>
      <c r="K348">
        <v>790.5</v>
      </c>
      <c r="L348">
        <v>429.9</v>
      </c>
    </row>
    <row r="349" spans="1:12" x14ac:dyDescent="0.25">
      <c r="A349" t="s">
        <v>43814</v>
      </c>
      <c r="B349" t="s">
        <v>43815</v>
      </c>
      <c r="C349" t="s">
        <v>43814</v>
      </c>
      <c r="D349" t="s">
        <v>37141</v>
      </c>
      <c r="E349" t="s">
        <v>37140</v>
      </c>
      <c r="F349" t="s">
        <v>28125</v>
      </c>
      <c r="G349" t="s">
        <v>28124</v>
      </c>
      <c r="H349" t="s">
        <v>37990</v>
      </c>
      <c r="I349">
        <v>22691</v>
      </c>
      <c r="J349">
        <v>7</v>
      </c>
      <c r="K349">
        <v>788.8</v>
      </c>
      <c r="L349">
        <v>431</v>
      </c>
    </row>
    <row r="350" spans="1:12" x14ac:dyDescent="0.25">
      <c r="A350" t="s">
        <v>39309</v>
      </c>
      <c r="B350" t="s">
        <v>39310</v>
      </c>
      <c r="C350" t="s">
        <v>39311</v>
      </c>
      <c r="D350" t="s">
        <v>37278</v>
      </c>
      <c r="E350" t="s">
        <v>5353</v>
      </c>
      <c r="F350" t="s">
        <v>28289</v>
      </c>
      <c r="G350" t="s">
        <v>28288</v>
      </c>
      <c r="H350" t="s">
        <v>44260</v>
      </c>
      <c r="I350">
        <v>721081</v>
      </c>
      <c r="J350">
        <v>3</v>
      </c>
      <c r="K350">
        <v>542.29999999999995</v>
      </c>
      <c r="L350">
        <v>426.8</v>
      </c>
    </row>
    <row r="351" spans="1:12" x14ac:dyDescent="0.25">
      <c r="A351" t="s">
        <v>39279</v>
      </c>
      <c r="B351" t="s">
        <v>39280</v>
      </c>
      <c r="C351" t="s">
        <v>39281</v>
      </c>
      <c r="D351" t="s">
        <v>37278</v>
      </c>
      <c r="E351" t="s">
        <v>5353</v>
      </c>
      <c r="F351" t="s">
        <v>28289</v>
      </c>
      <c r="G351" t="s">
        <v>28288</v>
      </c>
      <c r="H351" t="s">
        <v>37990</v>
      </c>
      <c r="I351">
        <v>13400</v>
      </c>
      <c r="J351">
        <v>7</v>
      </c>
      <c r="K351">
        <v>553</v>
      </c>
      <c r="L351">
        <v>410</v>
      </c>
    </row>
    <row r="352" spans="1:12" x14ac:dyDescent="0.25">
      <c r="A352" t="s">
        <v>38922</v>
      </c>
      <c r="B352" t="s">
        <v>39287</v>
      </c>
      <c r="C352" t="s">
        <v>39288</v>
      </c>
      <c r="D352" t="s">
        <v>37278</v>
      </c>
      <c r="E352" t="s">
        <v>5353</v>
      </c>
      <c r="F352" t="s">
        <v>28289</v>
      </c>
      <c r="G352" t="s">
        <v>28288</v>
      </c>
      <c r="H352" t="s">
        <v>37990</v>
      </c>
      <c r="I352">
        <v>18031</v>
      </c>
      <c r="J352">
        <v>7</v>
      </c>
      <c r="K352">
        <v>542.5</v>
      </c>
      <c r="L352">
        <v>421</v>
      </c>
    </row>
    <row r="353" spans="1:12" x14ac:dyDescent="0.25">
      <c r="A353" t="s">
        <v>39292</v>
      </c>
      <c r="B353" t="s">
        <v>39293</v>
      </c>
      <c r="C353" t="s">
        <v>39294</v>
      </c>
      <c r="D353" t="s">
        <v>37278</v>
      </c>
      <c r="E353" t="s">
        <v>5353</v>
      </c>
      <c r="F353" t="s">
        <v>28289</v>
      </c>
      <c r="G353" t="s">
        <v>28288</v>
      </c>
      <c r="H353" t="s">
        <v>37990</v>
      </c>
      <c r="I353">
        <v>10000</v>
      </c>
      <c r="J353">
        <v>7</v>
      </c>
      <c r="K353">
        <v>540.79999999999995</v>
      </c>
      <c r="L353">
        <v>422.9</v>
      </c>
    </row>
    <row r="354" spans="1:12" x14ac:dyDescent="0.25">
      <c r="A354" t="s">
        <v>39527</v>
      </c>
      <c r="B354" t="s">
        <v>39528</v>
      </c>
      <c r="C354" t="s">
        <v>39529</v>
      </c>
      <c r="D354" t="s">
        <v>37278</v>
      </c>
      <c r="E354" t="s">
        <v>5353</v>
      </c>
      <c r="F354" t="s">
        <v>28289</v>
      </c>
      <c r="G354" t="s">
        <v>28288</v>
      </c>
      <c r="H354" t="s">
        <v>37990</v>
      </c>
      <c r="I354">
        <v>27770</v>
      </c>
      <c r="J354">
        <v>7</v>
      </c>
      <c r="K354">
        <v>542.6</v>
      </c>
      <c r="L354">
        <v>431.9</v>
      </c>
    </row>
    <row r="355" spans="1:12" x14ac:dyDescent="0.25">
      <c r="A355" t="s">
        <v>39537</v>
      </c>
      <c r="B355" t="s">
        <v>39538</v>
      </c>
      <c r="C355" t="s">
        <v>39539</v>
      </c>
      <c r="D355" t="s">
        <v>37278</v>
      </c>
      <c r="E355" t="s">
        <v>5353</v>
      </c>
      <c r="F355" t="s">
        <v>28289</v>
      </c>
      <c r="G355" t="s">
        <v>28288</v>
      </c>
      <c r="H355" t="s">
        <v>37990</v>
      </c>
      <c r="I355">
        <v>19382</v>
      </c>
      <c r="J355">
        <v>7</v>
      </c>
      <c r="K355">
        <v>545.20000000000005</v>
      </c>
      <c r="L355">
        <v>434.4</v>
      </c>
    </row>
    <row r="356" spans="1:12" x14ac:dyDescent="0.25">
      <c r="A356" t="s">
        <v>39579</v>
      </c>
      <c r="B356" t="s">
        <v>39580</v>
      </c>
      <c r="C356" t="s">
        <v>39581</v>
      </c>
      <c r="D356" t="s">
        <v>37278</v>
      </c>
      <c r="E356" t="s">
        <v>5353</v>
      </c>
      <c r="F356" t="s">
        <v>28289</v>
      </c>
      <c r="G356" t="s">
        <v>28288</v>
      </c>
      <c r="H356" t="s">
        <v>37990</v>
      </c>
      <c r="I356">
        <v>24336</v>
      </c>
      <c r="J356">
        <v>7</v>
      </c>
      <c r="K356">
        <v>546.70000000000005</v>
      </c>
      <c r="L356">
        <v>436.5</v>
      </c>
    </row>
    <row r="357" spans="1:12" x14ac:dyDescent="0.25">
      <c r="A357" t="s">
        <v>39593</v>
      </c>
      <c r="B357" t="s">
        <v>39594</v>
      </c>
      <c r="C357" t="s">
        <v>39595</v>
      </c>
      <c r="D357" t="s">
        <v>37278</v>
      </c>
      <c r="E357" t="s">
        <v>5353</v>
      </c>
      <c r="F357" t="s">
        <v>28289</v>
      </c>
      <c r="G357" t="s">
        <v>28288</v>
      </c>
      <c r="H357" t="s">
        <v>37990</v>
      </c>
      <c r="I357">
        <v>135167</v>
      </c>
      <c r="J357">
        <v>5</v>
      </c>
      <c r="K357">
        <v>544.6</v>
      </c>
      <c r="L357">
        <v>436.8</v>
      </c>
    </row>
    <row r="358" spans="1:12" x14ac:dyDescent="0.25">
      <c r="A358" t="s">
        <v>39614</v>
      </c>
      <c r="B358" t="s">
        <v>39615</v>
      </c>
      <c r="C358" t="s">
        <v>39616</v>
      </c>
      <c r="D358" t="s">
        <v>37278</v>
      </c>
      <c r="E358" t="s">
        <v>5353</v>
      </c>
      <c r="F358" t="s">
        <v>28289</v>
      </c>
      <c r="G358" t="s">
        <v>28288</v>
      </c>
      <c r="H358" t="s">
        <v>37990</v>
      </c>
      <c r="I358">
        <v>28885</v>
      </c>
      <c r="J358">
        <v>7</v>
      </c>
      <c r="K358">
        <v>556.20000000000005</v>
      </c>
      <c r="L358">
        <v>429.8</v>
      </c>
    </row>
    <row r="359" spans="1:12" x14ac:dyDescent="0.25">
      <c r="A359" t="s">
        <v>39626</v>
      </c>
      <c r="B359" t="s">
        <v>39627</v>
      </c>
      <c r="C359" t="s">
        <v>39628</v>
      </c>
      <c r="D359" t="s">
        <v>37278</v>
      </c>
      <c r="E359" t="s">
        <v>5353</v>
      </c>
      <c r="F359" t="s">
        <v>28289</v>
      </c>
      <c r="G359" t="s">
        <v>28288</v>
      </c>
      <c r="H359" t="s">
        <v>37990</v>
      </c>
      <c r="I359">
        <v>102528</v>
      </c>
      <c r="J359">
        <v>5</v>
      </c>
      <c r="K359">
        <v>551</v>
      </c>
      <c r="L359">
        <v>435.1</v>
      </c>
    </row>
    <row r="360" spans="1:12" x14ac:dyDescent="0.25">
      <c r="A360" t="s">
        <v>39888</v>
      </c>
      <c r="B360" t="s">
        <v>39889</v>
      </c>
      <c r="C360" t="s">
        <v>39888</v>
      </c>
      <c r="D360" t="s">
        <v>37278</v>
      </c>
      <c r="E360" t="s">
        <v>5353</v>
      </c>
      <c r="F360" t="s">
        <v>28289</v>
      </c>
      <c r="G360" t="s">
        <v>28288</v>
      </c>
      <c r="H360" t="s">
        <v>37990</v>
      </c>
      <c r="I360">
        <v>11000</v>
      </c>
      <c r="J360">
        <v>7</v>
      </c>
      <c r="K360">
        <v>558</v>
      </c>
      <c r="L360">
        <v>419.8</v>
      </c>
    </row>
    <row r="361" spans="1:12" x14ac:dyDescent="0.25">
      <c r="A361" t="s">
        <v>39899</v>
      </c>
      <c r="B361" t="s">
        <v>39900</v>
      </c>
      <c r="C361" t="s">
        <v>39901</v>
      </c>
      <c r="D361" t="s">
        <v>37278</v>
      </c>
      <c r="E361" t="s">
        <v>5353</v>
      </c>
      <c r="F361" t="s">
        <v>28289</v>
      </c>
      <c r="G361" t="s">
        <v>28288</v>
      </c>
      <c r="H361" t="s">
        <v>37990</v>
      </c>
      <c r="I361">
        <v>74188</v>
      </c>
      <c r="J361">
        <v>6</v>
      </c>
      <c r="K361">
        <v>557.79999999999995</v>
      </c>
      <c r="L361">
        <v>421.8</v>
      </c>
    </row>
    <row r="362" spans="1:12" x14ac:dyDescent="0.25">
      <c r="A362" t="s">
        <v>39916</v>
      </c>
      <c r="B362" t="s">
        <v>39917</v>
      </c>
      <c r="C362" t="s">
        <v>39918</v>
      </c>
      <c r="D362" t="s">
        <v>37278</v>
      </c>
      <c r="E362" t="s">
        <v>5353</v>
      </c>
      <c r="F362" t="s">
        <v>28289</v>
      </c>
      <c r="G362" t="s">
        <v>28288</v>
      </c>
      <c r="H362" t="s">
        <v>37990</v>
      </c>
      <c r="I362">
        <v>24074</v>
      </c>
      <c r="J362">
        <v>7</v>
      </c>
      <c r="K362">
        <v>550.79999999999995</v>
      </c>
      <c r="L362">
        <v>423.6</v>
      </c>
    </row>
    <row r="363" spans="1:12" x14ac:dyDescent="0.25">
      <c r="A363" t="s">
        <v>39926</v>
      </c>
      <c r="B363" t="s">
        <v>39927</v>
      </c>
      <c r="C363" t="s">
        <v>39928</v>
      </c>
      <c r="D363" t="s">
        <v>37278</v>
      </c>
      <c r="E363" t="s">
        <v>5353</v>
      </c>
      <c r="F363" t="s">
        <v>28289</v>
      </c>
      <c r="G363" t="s">
        <v>28288</v>
      </c>
      <c r="H363" t="s">
        <v>37990</v>
      </c>
      <c r="I363">
        <v>27763</v>
      </c>
      <c r="J363">
        <v>7</v>
      </c>
      <c r="K363">
        <v>551.79999999999995</v>
      </c>
      <c r="L363">
        <v>426.5</v>
      </c>
    </row>
    <row r="364" spans="1:12" x14ac:dyDescent="0.25">
      <c r="A364" t="s">
        <v>28603</v>
      </c>
      <c r="B364" t="s">
        <v>42390</v>
      </c>
      <c r="C364" t="s">
        <v>38759</v>
      </c>
      <c r="D364" t="s">
        <v>37199</v>
      </c>
      <c r="E364" t="s">
        <v>37198</v>
      </c>
      <c r="F364" t="s">
        <v>28448</v>
      </c>
      <c r="G364" t="s">
        <v>28447</v>
      </c>
      <c r="H364" t="s">
        <v>44260</v>
      </c>
      <c r="I364">
        <v>648034</v>
      </c>
      <c r="J364">
        <v>3</v>
      </c>
      <c r="K364">
        <v>721.4</v>
      </c>
      <c r="L364">
        <v>441.3</v>
      </c>
    </row>
    <row r="365" spans="1:12" x14ac:dyDescent="0.25">
      <c r="A365" t="s">
        <v>42363</v>
      </c>
      <c r="B365" t="s">
        <v>42364</v>
      </c>
      <c r="C365" t="s">
        <v>38972</v>
      </c>
      <c r="D365" t="s">
        <v>37199</v>
      </c>
      <c r="E365" t="s">
        <v>37198</v>
      </c>
      <c r="F365" t="s">
        <v>28448</v>
      </c>
      <c r="G365" t="s">
        <v>28447</v>
      </c>
      <c r="H365" t="s">
        <v>37990</v>
      </c>
      <c r="I365">
        <v>108420</v>
      </c>
      <c r="J365">
        <v>5</v>
      </c>
      <c r="K365">
        <v>725.2</v>
      </c>
      <c r="L365">
        <v>436.7</v>
      </c>
    </row>
    <row r="366" spans="1:12" x14ac:dyDescent="0.25">
      <c r="A366" t="s">
        <v>42368</v>
      </c>
      <c r="B366" t="s">
        <v>42369</v>
      </c>
      <c r="C366" t="s">
        <v>42370</v>
      </c>
      <c r="D366" t="s">
        <v>37199</v>
      </c>
      <c r="E366" t="s">
        <v>37198</v>
      </c>
      <c r="F366" t="s">
        <v>28448</v>
      </c>
      <c r="G366" t="s">
        <v>28447</v>
      </c>
      <c r="H366" t="s">
        <v>37990</v>
      </c>
      <c r="I366">
        <v>60943</v>
      </c>
      <c r="J366">
        <v>6</v>
      </c>
      <c r="K366">
        <v>722.8</v>
      </c>
      <c r="L366">
        <v>437.3</v>
      </c>
    </row>
    <row r="367" spans="1:12" x14ac:dyDescent="0.25">
      <c r="A367" t="s">
        <v>42373</v>
      </c>
      <c r="B367" t="s">
        <v>42374</v>
      </c>
      <c r="C367" t="s">
        <v>42375</v>
      </c>
      <c r="D367" t="s">
        <v>37199</v>
      </c>
      <c r="E367" t="s">
        <v>37198</v>
      </c>
      <c r="F367" t="s">
        <v>28448</v>
      </c>
      <c r="G367" t="s">
        <v>28447</v>
      </c>
      <c r="H367" t="s">
        <v>37990</v>
      </c>
      <c r="I367">
        <v>45661</v>
      </c>
      <c r="J367">
        <v>7</v>
      </c>
      <c r="K367">
        <v>721.3</v>
      </c>
      <c r="L367">
        <v>438.2</v>
      </c>
    </row>
    <row r="368" spans="1:12" x14ac:dyDescent="0.25">
      <c r="A368" t="s">
        <v>42379</v>
      </c>
      <c r="B368" t="s">
        <v>42380</v>
      </c>
      <c r="C368" t="s">
        <v>38103</v>
      </c>
      <c r="D368" t="s">
        <v>37199</v>
      </c>
      <c r="E368" t="s">
        <v>37198</v>
      </c>
      <c r="F368" t="s">
        <v>28448</v>
      </c>
      <c r="G368" t="s">
        <v>28447</v>
      </c>
      <c r="H368" t="s">
        <v>37990</v>
      </c>
      <c r="I368">
        <v>111701</v>
      </c>
      <c r="J368">
        <v>5</v>
      </c>
      <c r="K368">
        <v>723.5</v>
      </c>
      <c r="L368">
        <v>440.3</v>
      </c>
    </row>
    <row r="369" spans="1:12" x14ac:dyDescent="0.25">
      <c r="A369" t="s">
        <v>42387</v>
      </c>
      <c r="B369" t="s">
        <v>42388</v>
      </c>
      <c r="C369" t="s">
        <v>42389</v>
      </c>
      <c r="D369" t="s">
        <v>37199</v>
      </c>
      <c r="E369" t="s">
        <v>37198</v>
      </c>
      <c r="F369" t="s">
        <v>28448</v>
      </c>
      <c r="G369" t="s">
        <v>28447</v>
      </c>
      <c r="H369" t="s">
        <v>37990</v>
      </c>
      <c r="I369">
        <v>42230</v>
      </c>
      <c r="J369">
        <v>7</v>
      </c>
      <c r="K369">
        <v>724.7</v>
      </c>
      <c r="L369">
        <v>441.2</v>
      </c>
    </row>
    <row r="370" spans="1:12" x14ac:dyDescent="0.25">
      <c r="A370" t="s">
        <v>42392</v>
      </c>
      <c r="B370" t="s">
        <v>42393</v>
      </c>
      <c r="C370" t="s">
        <v>42394</v>
      </c>
      <c r="D370" t="s">
        <v>37199</v>
      </c>
      <c r="E370" t="s">
        <v>37198</v>
      </c>
      <c r="F370" t="s">
        <v>28448</v>
      </c>
      <c r="G370" t="s">
        <v>28447</v>
      </c>
      <c r="H370" t="s">
        <v>37990</v>
      </c>
      <c r="I370">
        <v>47832</v>
      </c>
      <c r="J370">
        <v>7</v>
      </c>
      <c r="K370">
        <v>722.8</v>
      </c>
      <c r="L370">
        <v>442</v>
      </c>
    </row>
    <row r="371" spans="1:12" x14ac:dyDescent="0.25">
      <c r="A371" t="s">
        <v>42398</v>
      </c>
      <c r="B371" t="s">
        <v>42399</v>
      </c>
      <c r="C371" t="s">
        <v>39067</v>
      </c>
      <c r="D371" t="s">
        <v>37199</v>
      </c>
      <c r="E371" t="s">
        <v>37198</v>
      </c>
      <c r="F371" t="s">
        <v>28448</v>
      </c>
      <c r="G371" t="s">
        <v>28447</v>
      </c>
      <c r="H371" t="s">
        <v>37990</v>
      </c>
      <c r="I371">
        <v>93118</v>
      </c>
      <c r="J371">
        <v>6</v>
      </c>
      <c r="K371">
        <v>722.4</v>
      </c>
      <c r="L371">
        <v>443.8</v>
      </c>
    </row>
    <row r="372" spans="1:12" x14ac:dyDescent="0.25">
      <c r="A372" t="s">
        <v>28663</v>
      </c>
      <c r="B372" t="s">
        <v>43762</v>
      </c>
      <c r="C372" t="s">
        <v>43763</v>
      </c>
      <c r="D372" t="s">
        <v>37013</v>
      </c>
      <c r="E372" t="s">
        <v>28774</v>
      </c>
      <c r="F372" t="s">
        <v>28606</v>
      </c>
      <c r="G372" t="s">
        <v>28662</v>
      </c>
      <c r="H372" t="s">
        <v>44260</v>
      </c>
      <c r="I372">
        <v>1284609</v>
      </c>
      <c r="J372">
        <v>2</v>
      </c>
      <c r="K372">
        <v>542.4</v>
      </c>
      <c r="L372">
        <v>472.5</v>
      </c>
    </row>
    <row r="373" spans="1:12" x14ac:dyDescent="0.25">
      <c r="A373" t="s">
        <v>43928</v>
      </c>
      <c r="B373" t="s">
        <v>43929</v>
      </c>
      <c r="C373" t="s">
        <v>43930</v>
      </c>
      <c r="D373" t="s">
        <v>37013</v>
      </c>
      <c r="E373" t="s">
        <v>28774</v>
      </c>
      <c r="F373" t="s">
        <v>28606</v>
      </c>
      <c r="G373" t="s">
        <v>28662</v>
      </c>
      <c r="H373" t="s">
        <v>37990</v>
      </c>
      <c r="I373">
        <v>659084</v>
      </c>
      <c r="J373">
        <v>3</v>
      </c>
      <c r="K373">
        <v>533.4</v>
      </c>
      <c r="L373">
        <v>473.4</v>
      </c>
    </row>
    <row r="374" spans="1:12" x14ac:dyDescent="0.25">
      <c r="A374" t="s">
        <v>39385</v>
      </c>
      <c r="B374" t="s">
        <v>39386</v>
      </c>
      <c r="C374" t="s">
        <v>39387</v>
      </c>
      <c r="D374" t="s">
        <v>37013</v>
      </c>
      <c r="E374" t="s">
        <v>28774</v>
      </c>
      <c r="F374" t="s">
        <v>28606</v>
      </c>
      <c r="G374" t="s">
        <v>28662</v>
      </c>
      <c r="H374" t="s">
        <v>37990</v>
      </c>
      <c r="I374">
        <v>20859</v>
      </c>
      <c r="J374">
        <v>7</v>
      </c>
      <c r="K374">
        <v>549.9</v>
      </c>
      <c r="L374">
        <v>456.1</v>
      </c>
    </row>
    <row r="375" spans="1:12" x14ac:dyDescent="0.25">
      <c r="A375" t="s">
        <v>39481</v>
      </c>
      <c r="B375" t="s">
        <v>39482</v>
      </c>
      <c r="C375" t="s">
        <v>39442</v>
      </c>
      <c r="D375" t="s">
        <v>37013</v>
      </c>
      <c r="E375" t="s">
        <v>28774</v>
      </c>
      <c r="F375" t="s">
        <v>28606</v>
      </c>
      <c r="G375" t="s">
        <v>28662</v>
      </c>
      <c r="H375" t="s">
        <v>37990</v>
      </c>
      <c r="I375">
        <v>23915</v>
      </c>
      <c r="J375">
        <v>7</v>
      </c>
      <c r="K375">
        <v>544.5</v>
      </c>
      <c r="L375">
        <v>456.1</v>
      </c>
    </row>
    <row r="376" spans="1:12" x14ac:dyDescent="0.25">
      <c r="A376" t="s">
        <v>43768</v>
      </c>
      <c r="B376" t="s">
        <v>43762</v>
      </c>
      <c r="C376" t="s">
        <v>43763</v>
      </c>
      <c r="D376" t="s">
        <v>37013</v>
      </c>
      <c r="E376" t="s">
        <v>28774</v>
      </c>
      <c r="F376" t="s">
        <v>28606</v>
      </c>
      <c r="G376" t="s">
        <v>28662</v>
      </c>
      <c r="H376" t="s">
        <v>37990</v>
      </c>
      <c r="I376">
        <v>13882</v>
      </c>
      <c r="J376">
        <v>7</v>
      </c>
      <c r="K376">
        <v>540.9</v>
      </c>
      <c r="L376">
        <v>472.7</v>
      </c>
    </row>
    <row r="377" spans="1:12" x14ac:dyDescent="0.25">
      <c r="A377" t="s">
        <v>43882</v>
      </c>
      <c r="B377" t="s">
        <v>43883</v>
      </c>
      <c r="C377" t="s">
        <v>43884</v>
      </c>
      <c r="D377" t="s">
        <v>37013</v>
      </c>
      <c r="E377" t="s">
        <v>28774</v>
      </c>
      <c r="F377" t="s">
        <v>28606</v>
      </c>
      <c r="G377" t="s">
        <v>28662</v>
      </c>
      <c r="H377" t="s">
        <v>37990</v>
      </c>
      <c r="I377">
        <v>23952</v>
      </c>
      <c r="J377">
        <v>7</v>
      </c>
      <c r="K377">
        <v>544.1</v>
      </c>
      <c r="L377">
        <v>461.9</v>
      </c>
    </row>
    <row r="378" spans="1:12" x14ac:dyDescent="0.25">
      <c r="A378" t="s">
        <v>43901</v>
      </c>
      <c r="B378" t="s">
        <v>43902</v>
      </c>
      <c r="C378" t="s">
        <v>43903</v>
      </c>
      <c r="D378" t="s">
        <v>37013</v>
      </c>
      <c r="E378" t="s">
        <v>28774</v>
      </c>
      <c r="F378" t="s">
        <v>28606</v>
      </c>
      <c r="G378" t="s">
        <v>28662</v>
      </c>
      <c r="H378" t="s">
        <v>37990</v>
      </c>
      <c r="I378">
        <v>9650</v>
      </c>
      <c r="J378">
        <v>7</v>
      </c>
      <c r="K378">
        <v>540.9</v>
      </c>
      <c r="L378">
        <v>467.6</v>
      </c>
    </row>
    <row r="379" spans="1:12" x14ac:dyDescent="0.25">
      <c r="A379" t="s">
        <v>43907</v>
      </c>
      <c r="B379" t="s">
        <v>43908</v>
      </c>
      <c r="C379" t="s">
        <v>43909</v>
      </c>
      <c r="D379" t="s">
        <v>37013</v>
      </c>
      <c r="E379" t="s">
        <v>28774</v>
      </c>
      <c r="F379" t="s">
        <v>28606</v>
      </c>
      <c r="G379" t="s">
        <v>28662</v>
      </c>
      <c r="H379" t="s">
        <v>37990</v>
      </c>
      <c r="I379">
        <v>19089</v>
      </c>
      <c r="J379">
        <v>7</v>
      </c>
      <c r="K379">
        <v>537</v>
      </c>
      <c r="L379">
        <v>470.8</v>
      </c>
    </row>
    <row r="380" spans="1:12" x14ac:dyDescent="0.25">
      <c r="A380" t="s">
        <v>43913</v>
      </c>
      <c r="B380" t="s">
        <v>43914</v>
      </c>
      <c r="C380" t="s">
        <v>43915</v>
      </c>
      <c r="D380" t="s">
        <v>37013</v>
      </c>
      <c r="E380" t="s">
        <v>28774</v>
      </c>
      <c r="F380" t="s">
        <v>28606</v>
      </c>
      <c r="G380" t="s">
        <v>28662</v>
      </c>
      <c r="H380" t="s">
        <v>37990</v>
      </c>
      <c r="I380">
        <v>22760</v>
      </c>
      <c r="J380">
        <v>7</v>
      </c>
      <c r="K380">
        <v>537.6</v>
      </c>
      <c r="L380">
        <v>472.1</v>
      </c>
    </row>
    <row r="381" spans="1:12" x14ac:dyDescent="0.25">
      <c r="A381" t="s">
        <v>43919</v>
      </c>
      <c r="B381" t="s">
        <v>43920</v>
      </c>
      <c r="C381" t="s">
        <v>43921</v>
      </c>
      <c r="D381" t="s">
        <v>37013</v>
      </c>
      <c r="E381" t="s">
        <v>28774</v>
      </c>
      <c r="F381" t="s">
        <v>28606</v>
      </c>
      <c r="G381" t="s">
        <v>28662</v>
      </c>
      <c r="H381" t="s">
        <v>37990</v>
      </c>
      <c r="I381">
        <v>103894</v>
      </c>
      <c r="J381">
        <v>5</v>
      </c>
      <c r="K381">
        <v>535.1</v>
      </c>
      <c r="L381">
        <v>472.2</v>
      </c>
    </row>
    <row r="382" spans="1:12" x14ac:dyDescent="0.25">
      <c r="A382" t="s">
        <v>28829</v>
      </c>
      <c r="B382" t="s">
        <v>43831</v>
      </c>
      <c r="C382" t="s">
        <v>28829</v>
      </c>
      <c r="D382" t="s">
        <v>37056</v>
      </c>
      <c r="E382" t="s">
        <v>28289</v>
      </c>
      <c r="F382" t="s">
        <v>28774</v>
      </c>
      <c r="G382" t="s">
        <v>39396</v>
      </c>
      <c r="H382" t="s">
        <v>44260</v>
      </c>
      <c r="I382">
        <v>7785965</v>
      </c>
      <c r="J382">
        <v>1</v>
      </c>
      <c r="K382">
        <v>542.4</v>
      </c>
      <c r="L382">
        <v>472.6</v>
      </c>
    </row>
    <row r="383" spans="1:12" x14ac:dyDescent="0.25">
      <c r="A383" t="s">
        <v>42923</v>
      </c>
      <c r="B383" t="s">
        <v>42924</v>
      </c>
      <c r="C383" t="s">
        <v>42925</v>
      </c>
      <c r="D383" t="s">
        <v>37056</v>
      </c>
      <c r="E383" t="s">
        <v>28289</v>
      </c>
      <c r="F383" t="s">
        <v>28774</v>
      </c>
      <c r="G383" t="s">
        <v>39396</v>
      </c>
      <c r="H383" t="s">
        <v>37990</v>
      </c>
      <c r="I383">
        <v>1373770</v>
      </c>
      <c r="J383">
        <v>2</v>
      </c>
      <c r="K383">
        <v>576.4</v>
      </c>
      <c r="L383">
        <v>493.2</v>
      </c>
    </row>
    <row r="384" spans="1:12" x14ac:dyDescent="0.25">
      <c r="A384" t="s">
        <v>43795</v>
      </c>
      <c r="B384" t="s">
        <v>43749</v>
      </c>
      <c r="C384" t="s">
        <v>43748</v>
      </c>
      <c r="D384" t="s">
        <v>37056</v>
      </c>
      <c r="E384" t="s">
        <v>28289</v>
      </c>
      <c r="F384" t="s">
        <v>28774</v>
      </c>
      <c r="G384" t="s">
        <v>39396</v>
      </c>
      <c r="H384" t="s">
        <v>37990</v>
      </c>
      <c r="I384">
        <v>10000</v>
      </c>
      <c r="J384">
        <v>7</v>
      </c>
      <c r="K384">
        <v>552.70000000000005</v>
      </c>
      <c r="L384">
        <v>480.9</v>
      </c>
    </row>
    <row r="385" spans="1:12" x14ac:dyDescent="0.25">
      <c r="A385" t="s">
        <v>39393</v>
      </c>
      <c r="B385" t="s">
        <v>39394</v>
      </c>
      <c r="C385" t="s">
        <v>39395</v>
      </c>
      <c r="D385" t="s">
        <v>37056</v>
      </c>
      <c r="E385" t="s">
        <v>28289</v>
      </c>
      <c r="F385" t="s">
        <v>28774</v>
      </c>
      <c r="G385" t="s">
        <v>39396</v>
      </c>
      <c r="H385" t="s">
        <v>37990</v>
      </c>
      <c r="I385">
        <v>184185</v>
      </c>
      <c r="J385">
        <v>5</v>
      </c>
      <c r="K385">
        <v>550.6</v>
      </c>
      <c r="L385">
        <v>460.4</v>
      </c>
    </row>
    <row r="386" spans="1:12" x14ac:dyDescent="0.25">
      <c r="A386" t="s">
        <v>41236</v>
      </c>
      <c r="B386" t="s">
        <v>41237</v>
      </c>
      <c r="C386" t="s">
        <v>41238</v>
      </c>
      <c r="D386" t="s">
        <v>37056</v>
      </c>
      <c r="E386" t="s">
        <v>28289</v>
      </c>
      <c r="F386" t="s">
        <v>28774</v>
      </c>
      <c r="G386" t="s">
        <v>39396</v>
      </c>
      <c r="H386" t="s">
        <v>37990</v>
      </c>
      <c r="I386">
        <v>539158</v>
      </c>
      <c r="J386">
        <v>3</v>
      </c>
      <c r="K386">
        <v>569.79999999999995</v>
      </c>
      <c r="L386">
        <v>459.1</v>
      </c>
    </row>
    <row r="387" spans="1:12" x14ac:dyDescent="0.25">
      <c r="A387" t="s">
        <v>43073</v>
      </c>
      <c r="B387" t="s">
        <v>43074</v>
      </c>
      <c r="C387" t="s">
        <v>43075</v>
      </c>
      <c r="D387" t="s">
        <v>37056</v>
      </c>
      <c r="E387" t="s">
        <v>28289</v>
      </c>
      <c r="F387" t="s">
        <v>28774</v>
      </c>
      <c r="G387" t="s">
        <v>39396</v>
      </c>
      <c r="H387" t="s">
        <v>37990</v>
      </c>
      <c r="I387">
        <v>874761</v>
      </c>
      <c r="J387">
        <v>3</v>
      </c>
      <c r="K387">
        <v>565.6</v>
      </c>
      <c r="L387">
        <v>477.6</v>
      </c>
    </row>
    <row r="388" spans="1:12" x14ac:dyDescent="0.25">
      <c r="A388" t="s">
        <v>43194</v>
      </c>
      <c r="B388" t="s">
        <v>43195</v>
      </c>
      <c r="C388" t="s">
        <v>43196</v>
      </c>
      <c r="D388" t="s">
        <v>37056</v>
      </c>
      <c r="E388" t="s">
        <v>28289</v>
      </c>
      <c r="F388" t="s">
        <v>28774</v>
      </c>
      <c r="G388" t="s">
        <v>39396</v>
      </c>
      <c r="H388" t="s">
        <v>37990</v>
      </c>
      <c r="I388">
        <v>10000</v>
      </c>
      <c r="J388">
        <v>7</v>
      </c>
      <c r="K388">
        <v>579.1</v>
      </c>
      <c r="L388">
        <v>462.7</v>
      </c>
    </row>
    <row r="389" spans="1:12" x14ac:dyDescent="0.25">
      <c r="A389" t="s">
        <v>43748</v>
      </c>
      <c r="B389" t="s">
        <v>43749</v>
      </c>
      <c r="C389" t="s">
        <v>43748</v>
      </c>
      <c r="D389" t="s">
        <v>37056</v>
      </c>
      <c r="E389" t="s">
        <v>28289</v>
      </c>
      <c r="F389" t="s">
        <v>28774</v>
      </c>
      <c r="G389" t="s">
        <v>39396</v>
      </c>
      <c r="H389" t="s">
        <v>37990</v>
      </c>
      <c r="I389">
        <v>118211</v>
      </c>
      <c r="J389">
        <v>5</v>
      </c>
      <c r="K389">
        <v>548.20000000000005</v>
      </c>
      <c r="L389">
        <v>469.8</v>
      </c>
    </row>
    <row r="390" spans="1:12" x14ac:dyDescent="0.25">
      <c r="A390" t="s">
        <v>43779</v>
      </c>
      <c r="B390" t="s">
        <v>43780</v>
      </c>
      <c r="C390" t="s">
        <v>43781</v>
      </c>
      <c r="D390" t="s">
        <v>37056</v>
      </c>
      <c r="E390" t="s">
        <v>28289</v>
      </c>
      <c r="F390" t="s">
        <v>28774</v>
      </c>
      <c r="G390" t="s">
        <v>39396</v>
      </c>
      <c r="H390" t="s">
        <v>37990</v>
      </c>
      <c r="I390">
        <v>463546</v>
      </c>
      <c r="J390">
        <v>4</v>
      </c>
      <c r="K390">
        <v>562.1</v>
      </c>
      <c r="L390">
        <v>476.9</v>
      </c>
    </row>
    <row r="391" spans="1:12" x14ac:dyDescent="0.25">
      <c r="A391" t="s">
        <v>43838</v>
      </c>
      <c r="B391" t="s">
        <v>43839</v>
      </c>
      <c r="C391" t="s">
        <v>43840</v>
      </c>
      <c r="D391" t="s">
        <v>37056</v>
      </c>
      <c r="E391" t="s">
        <v>28289</v>
      </c>
      <c r="F391" t="s">
        <v>28774</v>
      </c>
      <c r="G391" t="s">
        <v>39396</v>
      </c>
      <c r="H391" t="s">
        <v>37990</v>
      </c>
      <c r="I391">
        <v>180109</v>
      </c>
      <c r="J391">
        <v>5</v>
      </c>
      <c r="K391">
        <v>537.29999999999995</v>
      </c>
      <c r="L391">
        <v>476.7</v>
      </c>
    </row>
    <row r="392" spans="1:12" x14ac:dyDescent="0.25">
      <c r="A392" t="s">
        <v>28979</v>
      </c>
      <c r="B392" t="s">
        <v>43478</v>
      </c>
      <c r="C392" t="s">
        <v>28979</v>
      </c>
      <c r="D392" t="s">
        <v>37070</v>
      </c>
      <c r="E392" t="s">
        <v>29583</v>
      </c>
      <c r="F392" t="s">
        <v>28933</v>
      </c>
      <c r="G392" t="s">
        <v>28932</v>
      </c>
      <c r="H392" t="s">
        <v>44260</v>
      </c>
      <c r="I392">
        <v>7480601</v>
      </c>
      <c r="J392">
        <v>1</v>
      </c>
      <c r="K392">
        <v>822.7</v>
      </c>
      <c r="L392">
        <v>339.7</v>
      </c>
    </row>
    <row r="393" spans="1:12" x14ac:dyDescent="0.25">
      <c r="A393" t="s">
        <v>42027</v>
      </c>
      <c r="B393" t="s">
        <v>42028</v>
      </c>
      <c r="C393" t="s">
        <v>42029</v>
      </c>
      <c r="D393" t="s">
        <v>37070</v>
      </c>
      <c r="E393" t="s">
        <v>29583</v>
      </c>
      <c r="F393" t="s">
        <v>28933</v>
      </c>
      <c r="G393" t="s">
        <v>28932</v>
      </c>
      <c r="H393" t="s">
        <v>37990</v>
      </c>
      <c r="I393">
        <v>274717</v>
      </c>
      <c r="J393">
        <v>4</v>
      </c>
      <c r="K393">
        <v>710.7</v>
      </c>
      <c r="L393">
        <v>341.3</v>
      </c>
    </row>
    <row r="394" spans="1:12" x14ac:dyDescent="0.25">
      <c r="A394" t="s">
        <v>42960</v>
      </c>
      <c r="B394" t="s">
        <v>42961</v>
      </c>
      <c r="C394" t="s">
        <v>42962</v>
      </c>
      <c r="D394" t="s">
        <v>37070</v>
      </c>
      <c r="E394" t="s">
        <v>29583</v>
      </c>
      <c r="F394" t="s">
        <v>28933</v>
      </c>
      <c r="G394" t="s">
        <v>28932</v>
      </c>
      <c r="H394" t="s">
        <v>37990</v>
      </c>
      <c r="I394">
        <v>10000</v>
      </c>
      <c r="J394">
        <v>7</v>
      </c>
      <c r="K394">
        <v>800.4</v>
      </c>
      <c r="L394">
        <v>398.8</v>
      </c>
    </row>
    <row r="395" spans="1:12" x14ac:dyDescent="0.25">
      <c r="A395" t="s">
        <v>43002</v>
      </c>
      <c r="B395" t="s">
        <v>43003</v>
      </c>
      <c r="C395" t="s">
        <v>43004</v>
      </c>
      <c r="D395" t="s">
        <v>37070</v>
      </c>
      <c r="E395" t="s">
        <v>29583</v>
      </c>
      <c r="F395" t="s">
        <v>28933</v>
      </c>
      <c r="G395" t="s">
        <v>28932</v>
      </c>
      <c r="H395" t="s">
        <v>37990</v>
      </c>
      <c r="I395">
        <v>882364</v>
      </c>
      <c r="J395">
        <v>3</v>
      </c>
      <c r="K395">
        <v>843.7</v>
      </c>
      <c r="L395">
        <v>311.2</v>
      </c>
    </row>
    <row r="396" spans="1:12" x14ac:dyDescent="0.25">
      <c r="A396" t="s">
        <v>43082</v>
      </c>
      <c r="B396" t="s">
        <v>43083</v>
      </c>
      <c r="C396" t="s">
        <v>43084</v>
      </c>
      <c r="D396" t="s">
        <v>37070</v>
      </c>
      <c r="E396" t="s">
        <v>29583</v>
      </c>
      <c r="F396" t="s">
        <v>28933</v>
      </c>
      <c r="G396" t="s">
        <v>28932</v>
      </c>
      <c r="H396" t="s">
        <v>37990</v>
      </c>
      <c r="I396">
        <v>123144</v>
      </c>
      <c r="J396">
        <v>5</v>
      </c>
      <c r="K396">
        <v>811.5</v>
      </c>
      <c r="L396">
        <v>358</v>
      </c>
    </row>
    <row r="397" spans="1:12" x14ac:dyDescent="0.25">
      <c r="A397" t="s">
        <v>43096</v>
      </c>
      <c r="B397" t="s">
        <v>43097</v>
      </c>
      <c r="C397" t="s">
        <v>43098</v>
      </c>
      <c r="D397" t="s">
        <v>37070</v>
      </c>
      <c r="E397" t="s">
        <v>29583</v>
      </c>
      <c r="F397" t="s">
        <v>28933</v>
      </c>
      <c r="G397" t="s">
        <v>28932</v>
      </c>
      <c r="H397" t="s">
        <v>37990</v>
      </c>
      <c r="I397">
        <v>3225812</v>
      </c>
      <c r="J397">
        <v>2</v>
      </c>
      <c r="K397">
        <v>801.8</v>
      </c>
      <c r="L397">
        <v>359.3</v>
      </c>
    </row>
    <row r="398" spans="1:12" x14ac:dyDescent="0.25">
      <c r="A398" t="s">
        <v>43108</v>
      </c>
      <c r="B398" t="s">
        <v>43034</v>
      </c>
      <c r="C398" t="s">
        <v>43035</v>
      </c>
      <c r="D398" t="s">
        <v>37070</v>
      </c>
      <c r="E398" t="s">
        <v>29583</v>
      </c>
      <c r="F398" t="s">
        <v>28933</v>
      </c>
      <c r="G398" t="s">
        <v>28932</v>
      </c>
      <c r="H398" t="s">
        <v>37990</v>
      </c>
      <c r="I398">
        <v>1301768</v>
      </c>
      <c r="J398">
        <v>2</v>
      </c>
      <c r="K398">
        <v>804.4</v>
      </c>
      <c r="L398">
        <v>337</v>
      </c>
    </row>
    <row r="399" spans="1:12" x14ac:dyDescent="0.25">
      <c r="A399" t="s">
        <v>43126</v>
      </c>
      <c r="B399" t="s">
        <v>43122</v>
      </c>
      <c r="C399" t="s">
        <v>43123</v>
      </c>
      <c r="D399" t="s">
        <v>37070</v>
      </c>
      <c r="E399" t="s">
        <v>29583</v>
      </c>
      <c r="F399" t="s">
        <v>28933</v>
      </c>
      <c r="G399" t="s">
        <v>28932</v>
      </c>
      <c r="H399" t="s">
        <v>37990</v>
      </c>
      <c r="I399">
        <v>3967028</v>
      </c>
      <c r="J399">
        <v>2</v>
      </c>
      <c r="K399">
        <v>795.3</v>
      </c>
      <c r="L399">
        <v>374.8</v>
      </c>
    </row>
    <row r="400" spans="1:12" x14ac:dyDescent="0.25">
      <c r="A400" t="s">
        <v>43232</v>
      </c>
      <c r="B400" t="s">
        <v>43233</v>
      </c>
      <c r="C400" t="s">
        <v>43234</v>
      </c>
      <c r="D400" t="s">
        <v>37070</v>
      </c>
      <c r="E400" t="s">
        <v>29583</v>
      </c>
      <c r="F400" t="s">
        <v>28933</v>
      </c>
      <c r="G400" t="s">
        <v>28932</v>
      </c>
      <c r="H400" t="s">
        <v>37990</v>
      </c>
      <c r="I400">
        <v>2035307</v>
      </c>
      <c r="J400">
        <v>2</v>
      </c>
      <c r="K400">
        <v>837.1</v>
      </c>
      <c r="L400">
        <v>342.9</v>
      </c>
    </row>
    <row r="401" spans="1:12" x14ac:dyDescent="0.25">
      <c r="A401" t="s">
        <v>43249</v>
      </c>
      <c r="B401" t="s">
        <v>43250</v>
      </c>
      <c r="C401" t="s">
        <v>43251</v>
      </c>
      <c r="D401" t="s">
        <v>37070</v>
      </c>
      <c r="E401" t="s">
        <v>29583</v>
      </c>
      <c r="F401" t="s">
        <v>28933</v>
      </c>
      <c r="G401" t="s">
        <v>28932</v>
      </c>
      <c r="H401" t="s">
        <v>37990</v>
      </c>
      <c r="I401">
        <v>1642245</v>
      </c>
      <c r="J401">
        <v>2</v>
      </c>
      <c r="K401">
        <v>833.9</v>
      </c>
      <c r="L401">
        <v>353</v>
      </c>
    </row>
    <row r="402" spans="1:12" x14ac:dyDescent="0.25">
      <c r="A402" t="s">
        <v>43306</v>
      </c>
      <c r="B402" t="s">
        <v>43292</v>
      </c>
      <c r="C402" t="s">
        <v>43293</v>
      </c>
      <c r="D402" t="s">
        <v>37070</v>
      </c>
      <c r="E402" t="s">
        <v>29583</v>
      </c>
      <c r="F402" t="s">
        <v>28933</v>
      </c>
      <c r="G402" t="s">
        <v>28932</v>
      </c>
      <c r="H402" t="s">
        <v>37990</v>
      </c>
      <c r="I402">
        <v>1040725</v>
      </c>
      <c r="J402">
        <v>2</v>
      </c>
      <c r="K402">
        <v>834.5</v>
      </c>
      <c r="L402">
        <v>391.6</v>
      </c>
    </row>
    <row r="403" spans="1:12" x14ac:dyDescent="0.25">
      <c r="A403" t="s">
        <v>43323</v>
      </c>
      <c r="B403" t="s">
        <v>43292</v>
      </c>
      <c r="C403" t="s">
        <v>43293</v>
      </c>
      <c r="D403" t="s">
        <v>37070</v>
      </c>
      <c r="E403" t="s">
        <v>29583</v>
      </c>
      <c r="F403" t="s">
        <v>28933</v>
      </c>
      <c r="G403" t="s">
        <v>28932</v>
      </c>
      <c r="H403" t="s">
        <v>37990</v>
      </c>
      <c r="I403">
        <v>764147</v>
      </c>
      <c r="J403">
        <v>3</v>
      </c>
      <c r="K403">
        <v>833.2</v>
      </c>
      <c r="L403">
        <v>395</v>
      </c>
    </row>
    <row r="404" spans="1:12" x14ac:dyDescent="0.25">
      <c r="A404" t="s">
        <v>43336</v>
      </c>
      <c r="B404" t="s">
        <v>43292</v>
      </c>
      <c r="C404" t="s">
        <v>43293</v>
      </c>
      <c r="D404" t="s">
        <v>37070</v>
      </c>
      <c r="E404" t="s">
        <v>29583</v>
      </c>
      <c r="F404" t="s">
        <v>28933</v>
      </c>
      <c r="G404" t="s">
        <v>28932</v>
      </c>
      <c r="H404" t="s">
        <v>37990</v>
      </c>
      <c r="I404">
        <v>10000</v>
      </c>
      <c r="J404">
        <v>7</v>
      </c>
      <c r="K404">
        <v>833.5</v>
      </c>
      <c r="L404">
        <v>396.2</v>
      </c>
    </row>
    <row r="405" spans="1:12" x14ac:dyDescent="0.25">
      <c r="A405" t="s">
        <v>43434</v>
      </c>
      <c r="B405" t="s">
        <v>43435</v>
      </c>
      <c r="C405" t="s">
        <v>43436</v>
      </c>
      <c r="D405" t="s">
        <v>37070</v>
      </c>
      <c r="E405" t="s">
        <v>29583</v>
      </c>
      <c r="F405" t="s">
        <v>28933</v>
      </c>
      <c r="G405" t="s">
        <v>28932</v>
      </c>
      <c r="H405" t="s">
        <v>37990</v>
      </c>
      <c r="I405">
        <v>3152825</v>
      </c>
      <c r="J405">
        <v>2</v>
      </c>
      <c r="K405">
        <v>814.1</v>
      </c>
      <c r="L405">
        <v>394.7</v>
      </c>
    </row>
    <row r="406" spans="1:12" x14ac:dyDescent="0.25">
      <c r="A406" t="s">
        <v>43451</v>
      </c>
      <c r="B406" t="s">
        <v>43233</v>
      </c>
      <c r="C406" t="s">
        <v>43234</v>
      </c>
      <c r="D406" t="s">
        <v>37070</v>
      </c>
      <c r="E406" t="s">
        <v>29583</v>
      </c>
      <c r="F406" t="s">
        <v>28933</v>
      </c>
      <c r="G406" t="s">
        <v>28932</v>
      </c>
      <c r="H406" t="s">
        <v>37990</v>
      </c>
      <c r="I406">
        <v>3512192</v>
      </c>
      <c r="J406">
        <v>2</v>
      </c>
      <c r="K406">
        <v>842</v>
      </c>
      <c r="L406">
        <v>332.8</v>
      </c>
    </row>
    <row r="407" spans="1:12" x14ac:dyDescent="0.25">
      <c r="A407" t="s">
        <v>43462</v>
      </c>
      <c r="B407" t="s">
        <v>43233</v>
      </c>
      <c r="C407" t="s">
        <v>43234</v>
      </c>
      <c r="D407" t="s">
        <v>37070</v>
      </c>
      <c r="E407" t="s">
        <v>29583</v>
      </c>
      <c r="F407" t="s">
        <v>28933</v>
      </c>
      <c r="G407" t="s">
        <v>28932</v>
      </c>
      <c r="H407" t="s">
        <v>37990</v>
      </c>
      <c r="I407">
        <v>1199275</v>
      </c>
      <c r="J407">
        <v>2</v>
      </c>
      <c r="K407">
        <v>840.9</v>
      </c>
      <c r="L407">
        <v>335.3</v>
      </c>
    </row>
    <row r="408" spans="1:12" x14ac:dyDescent="0.25">
      <c r="A408" t="s">
        <v>43486</v>
      </c>
      <c r="B408" t="s">
        <v>43487</v>
      </c>
      <c r="C408" t="s">
        <v>43488</v>
      </c>
      <c r="D408" t="s">
        <v>37070</v>
      </c>
      <c r="E408" t="s">
        <v>29583</v>
      </c>
      <c r="F408" t="s">
        <v>28933</v>
      </c>
      <c r="G408" t="s">
        <v>28932</v>
      </c>
      <c r="H408" t="s">
        <v>37990</v>
      </c>
      <c r="I408">
        <v>1596949</v>
      </c>
      <c r="J408">
        <v>2</v>
      </c>
      <c r="K408">
        <v>827.6</v>
      </c>
      <c r="L408">
        <v>340.8</v>
      </c>
    </row>
    <row r="409" spans="1:12" x14ac:dyDescent="0.25">
      <c r="A409" t="s">
        <v>43516</v>
      </c>
      <c r="B409" t="s">
        <v>43487</v>
      </c>
      <c r="C409" t="s">
        <v>43488</v>
      </c>
      <c r="D409" t="s">
        <v>37070</v>
      </c>
      <c r="E409" t="s">
        <v>29583</v>
      </c>
      <c r="F409" t="s">
        <v>28933</v>
      </c>
      <c r="G409" t="s">
        <v>28932</v>
      </c>
      <c r="H409" t="s">
        <v>37990</v>
      </c>
      <c r="I409">
        <v>1992474</v>
      </c>
      <c r="J409">
        <v>2</v>
      </c>
      <c r="K409">
        <v>817.6</v>
      </c>
      <c r="L409">
        <v>346.3</v>
      </c>
    </row>
    <row r="410" spans="1:12" x14ac:dyDescent="0.25">
      <c r="A410" t="s">
        <v>43551</v>
      </c>
      <c r="B410" t="s">
        <v>43083</v>
      </c>
      <c r="C410" t="s">
        <v>43084</v>
      </c>
      <c r="D410" t="s">
        <v>37070</v>
      </c>
      <c r="E410" t="s">
        <v>29583</v>
      </c>
      <c r="F410" t="s">
        <v>28933</v>
      </c>
      <c r="G410" t="s">
        <v>28932</v>
      </c>
      <c r="H410" t="s">
        <v>37990</v>
      </c>
      <c r="I410">
        <v>2014125</v>
      </c>
      <c r="J410">
        <v>2</v>
      </c>
      <c r="K410">
        <v>815</v>
      </c>
      <c r="L410">
        <v>357.7</v>
      </c>
    </row>
    <row r="411" spans="1:12" x14ac:dyDescent="0.25">
      <c r="A411" t="s">
        <v>43784</v>
      </c>
      <c r="B411" t="s">
        <v>43783</v>
      </c>
      <c r="C411" t="s">
        <v>43784</v>
      </c>
      <c r="D411" t="s">
        <v>37070</v>
      </c>
      <c r="E411" t="s">
        <v>29583</v>
      </c>
      <c r="F411" t="s">
        <v>28933</v>
      </c>
      <c r="G411" t="s">
        <v>28932</v>
      </c>
      <c r="H411" t="s">
        <v>37990</v>
      </c>
      <c r="I411">
        <v>1881977</v>
      </c>
      <c r="J411">
        <v>2</v>
      </c>
      <c r="K411">
        <v>850.9</v>
      </c>
      <c r="L411">
        <v>325</v>
      </c>
    </row>
    <row r="412" spans="1:12" x14ac:dyDescent="0.25">
      <c r="A412" t="s">
        <v>43880</v>
      </c>
      <c r="B412" t="s">
        <v>43881</v>
      </c>
      <c r="C412" t="s">
        <v>21544</v>
      </c>
      <c r="D412" t="s">
        <v>37070</v>
      </c>
      <c r="E412" t="s">
        <v>29583</v>
      </c>
      <c r="F412" t="s">
        <v>28933</v>
      </c>
      <c r="G412" t="s">
        <v>28932</v>
      </c>
      <c r="H412" t="s">
        <v>37990</v>
      </c>
      <c r="I412">
        <v>10000</v>
      </c>
      <c r="J412">
        <v>7</v>
      </c>
      <c r="K412">
        <v>816.7</v>
      </c>
      <c r="L412">
        <v>396.9</v>
      </c>
    </row>
    <row r="413" spans="1:12" x14ac:dyDescent="0.25">
      <c r="A413" t="s">
        <v>21544</v>
      </c>
      <c r="B413" t="s">
        <v>43881</v>
      </c>
      <c r="C413" t="s">
        <v>21544</v>
      </c>
      <c r="D413" t="s">
        <v>37070</v>
      </c>
      <c r="E413" t="s">
        <v>29583</v>
      </c>
      <c r="F413" t="s">
        <v>28933</v>
      </c>
      <c r="G413" t="s">
        <v>28932</v>
      </c>
      <c r="H413" t="s">
        <v>37990</v>
      </c>
      <c r="I413">
        <v>7012738</v>
      </c>
      <c r="J413">
        <v>1</v>
      </c>
      <c r="K413">
        <v>816.5</v>
      </c>
      <c r="L413">
        <v>397.2</v>
      </c>
    </row>
    <row r="414" spans="1:12" x14ac:dyDescent="0.25">
      <c r="A414" t="s">
        <v>17155</v>
      </c>
      <c r="B414" t="s">
        <v>43894</v>
      </c>
      <c r="C414" t="s">
        <v>17155</v>
      </c>
      <c r="D414" t="s">
        <v>37070</v>
      </c>
      <c r="E414" t="s">
        <v>29583</v>
      </c>
      <c r="F414" t="s">
        <v>28933</v>
      </c>
      <c r="G414" t="s">
        <v>28932</v>
      </c>
      <c r="H414" t="s">
        <v>37990</v>
      </c>
      <c r="I414">
        <v>520400</v>
      </c>
      <c r="J414">
        <v>3</v>
      </c>
      <c r="K414">
        <v>814.8</v>
      </c>
      <c r="L414">
        <v>397.4</v>
      </c>
    </row>
    <row r="415" spans="1:12" x14ac:dyDescent="0.25">
      <c r="A415" t="s">
        <v>42137</v>
      </c>
      <c r="B415" t="s">
        <v>42028</v>
      </c>
      <c r="C415" t="s">
        <v>42029</v>
      </c>
      <c r="D415" t="s">
        <v>37070</v>
      </c>
      <c r="E415" t="s">
        <v>29583</v>
      </c>
      <c r="F415" t="s">
        <v>28933</v>
      </c>
      <c r="G415" t="s">
        <v>28932</v>
      </c>
      <c r="H415" t="s">
        <v>37990</v>
      </c>
      <c r="I415">
        <v>1508225</v>
      </c>
      <c r="J415">
        <v>2</v>
      </c>
      <c r="K415">
        <v>742.8</v>
      </c>
      <c r="L415">
        <v>325.3</v>
      </c>
    </row>
    <row r="416" spans="1:12" x14ac:dyDescent="0.25">
      <c r="A416" t="s">
        <v>42855</v>
      </c>
      <c r="B416" t="s">
        <v>42856</v>
      </c>
      <c r="C416" t="s">
        <v>42857</v>
      </c>
      <c r="D416" t="s">
        <v>37070</v>
      </c>
      <c r="E416" t="s">
        <v>29583</v>
      </c>
      <c r="F416" t="s">
        <v>28933</v>
      </c>
      <c r="G416" t="s">
        <v>28932</v>
      </c>
      <c r="H416" t="s">
        <v>37990</v>
      </c>
      <c r="I416">
        <v>118721</v>
      </c>
      <c r="J416">
        <v>5</v>
      </c>
      <c r="K416">
        <v>752.6</v>
      </c>
      <c r="L416">
        <v>374.4</v>
      </c>
    </row>
    <row r="417" spans="1:12" x14ac:dyDescent="0.25">
      <c r="A417" t="s">
        <v>43027</v>
      </c>
      <c r="B417" t="s">
        <v>43003</v>
      </c>
      <c r="C417" t="s">
        <v>43004</v>
      </c>
      <c r="D417" t="s">
        <v>37070</v>
      </c>
      <c r="E417" t="s">
        <v>29583</v>
      </c>
      <c r="F417" t="s">
        <v>28933</v>
      </c>
      <c r="G417" t="s">
        <v>28932</v>
      </c>
      <c r="H417" t="s">
        <v>37990</v>
      </c>
      <c r="I417">
        <v>3229883</v>
      </c>
      <c r="J417">
        <v>2</v>
      </c>
      <c r="K417">
        <v>851</v>
      </c>
      <c r="L417">
        <v>317.60000000000002</v>
      </c>
    </row>
    <row r="418" spans="1:12" x14ac:dyDescent="0.25">
      <c r="A418" t="s">
        <v>43033</v>
      </c>
      <c r="B418" t="s">
        <v>43034</v>
      </c>
      <c r="C418" t="s">
        <v>43035</v>
      </c>
      <c r="D418" t="s">
        <v>37070</v>
      </c>
      <c r="E418" t="s">
        <v>29583</v>
      </c>
      <c r="F418" t="s">
        <v>28933</v>
      </c>
      <c r="G418" t="s">
        <v>28932</v>
      </c>
      <c r="H418" t="s">
        <v>37990</v>
      </c>
      <c r="I418">
        <v>774477</v>
      </c>
      <c r="J418">
        <v>3</v>
      </c>
      <c r="K418">
        <v>809.5</v>
      </c>
      <c r="L418">
        <v>336.4</v>
      </c>
    </row>
    <row r="419" spans="1:12" x14ac:dyDescent="0.25">
      <c r="A419" t="s">
        <v>43042</v>
      </c>
      <c r="B419" t="s">
        <v>43043</v>
      </c>
      <c r="C419" t="s">
        <v>43044</v>
      </c>
      <c r="D419" t="s">
        <v>37070</v>
      </c>
      <c r="E419" t="s">
        <v>29583</v>
      </c>
      <c r="F419" t="s">
        <v>28933</v>
      </c>
      <c r="G419" t="s">
        <v>28932</v>
      </c>
      <c r="H419" t="s">
        <v>37990</v>
      </c>
      <c r="I419">
        <v>475101</v>
      </c>
      <c r="J419">
        <v>4</v>
      </c>
      <c r="K419">
        <v>794.6</v>
      </c>
      <c r="L419">
        <v>344.9</v>
      </c>
    </row>
    <row r="420" spans="1:12" x14ac:dyDescent="0.25">
      <c r="A420" t="s">
        <v>43055</v>
      </c>
      <c r="B420" t="s">
        <v>43056</v>
      </c>
      <c r="C420" t="s">
        <v>43057</v>
      </c>
      <c r="D420" t="s">
        <v>37070</v>
      </c>
      <c r="E420" t="s">
        <v>29583</v>
      </c>
      <c r="F420" t="s">
        <v>28933</v>
      </c>
      <c r="G420" t="s">
        <v>28932</v>
      </c>
      <c r="H420" t="s">
        <v>37990</v>
      </c>
      <c r="I420">
        <v>767531</v>
      </c>
      <c r="J420">
        <v>3</v>
      </c>
      <c r="K420">
        <v>782.1</v>
      </c>
      <c r="L420">
        <v>351.2</v>
      </c>
    </row>
    <row r="421" spans="1:12" x14ac:dyDescent="0.25">
      <c r="A421" t="s">
        <v>43067</v>
      </c>
      <c r="B421" t="s">
        <v>43068</v>
      </c>
      <c r="C421" t="s">
        <v>43069</v>
      </c>
      <c r="D421" t="s">
        <v>37070</v>
      </c>
      <c r="E421" t="s">
        <v>29583</v>
      </c>
      <c r="F421" t="s">
        <v>28933</v>
      </c>
      <c r="G421" t="s">
        <v>28932</v>
      </c>
      <c r="H421" t="s">
        <v>37990</v>
      </c>
      <c r="I421">
        <v>3200000</v>
      </c>
      <c r="J421">
        <v>2</v>
      </c>
      <c r="K421">
        <v>787.2</v>
      </c>
      <c r="L421">
        <v>353.1</v>
      </c>
    </row>
    <row r="422" spans="1:12" x14ac:dyDescent="0.25">
      <c r="A422" t="s">
        <v>43121</v>
      </c>
      <c r="B422" t="s">
        <v>43122</v>
      </c>
      <c r="C422" t="s">
        <v>43123</v>
      </c>
      <c r="D422" t="s">
        <v>37070</v>
      </c>
      <c r="E422" t="s">
        <v>29583</v>
      </c>
      <c r="F422" t="s">
        <v>28933</v>
      </c>
      <c r="G422" t="s">
        <v>28932</v>
      </c>
      <c r="H422" t="s">
        <v>37990</v>
      </c>
      <c r="I422">
        <v>3950437</v>
      </c>
      <c r="J422">
        <v>2</v>
      </c>
      <c r="K422">
        <v>788.5</v>
      </c>
      <c r="L422">
        <v>371.2</v>
      </c>
    </row>
    <row r="423" spans="1:12" x14ac:dyDescent="0.25">
      <c r="A423" t="s">
        <v>43140</v>
      </c>
      <c r="B423" t="s">
        <v>43141</v>
      </c>
      <c r="C423" t="s">
        <v>43142</v>
      </c>
      <c r="D423" t="s">
        <v>37070</v>
      </c>
      <c r="E423" t="s">
        <v>29583</v>
      </c>
      <c r="F423" t="s">
        <v>28933</v>
      </c>
      <c r="G423" t="s">
        <v>28932</v>
      </c>
      <c r="H423" t="s">
        <v>37990</v>
      </c>
      <c r="I423">
        <v>1171633</v>
      </c>
      <c r="J423">
        <v>2</v>
      </c>
      <c r="K423">
        <v>795.8</v>
      </c>
      <c r="L423">
        <v>384.1</v>
      </c>
    </row>
    <row r="424" spans="1:12" x14ac:dyDescent="0.25">
      <c r="A424" t="s">
        <v>43167</v>
      </c>
      <c r="B424" t="s">
        <v>43168</v>
      </c>
      <c r="C424" t="s">
        <v>43169</v>
      </c>
      <c r="D424" t="s">
        <v>37070</v>
      </c>
      <c r="E424" t="s">
        <v>29583</v>
      </c>
      <c r="F424" t="s">
        <v>28933</v>
      </c>
      <c r="G424" t="s">
        <v>28932</v>
      </c>
      <c r="H424" t="s">
        <v>37990</v>
      </c>
      <c r="I424">
        <v>1023674</v>
      </c>
      <c r="J424">
        <v>2</v>
      </c>
      <c r="K424">
        <v>784.7</v>
      </c>
      <c r="L424">
        <v>388.8</v>
      </c>
    </row>
    <row r="425" spans="1:12" x14ac:dyDescent="0.25">
      <c r="A425" t="s">
        <v>43182</v>
      </c>
      <c r="B425" t="s">
        <v>42961</v>
      </c>
      <c r="C425" t="s">
        <v>42962</v>
      </c>
      <c r="D425" t="s">
        <v>37070</v>
      </c>
      <c r="E425" t="s">
        <v>29583</v>
      </c>
      <c r="F425" t="s">
        <v>28933</v>
      </c>
      <c r="G425" t="s">
        <v>28932</v>
      </c>
      <c r="H425" t="s">
        <v>37990</v>
      </c>
      <c r="I425">
        <v>803788</v>
      </c>
      <c r="J425">
        <v>3</v>
      </c>
      <c r="K425">
        <v>800.2</v>
      </c>
      <c r="L425">
        <v>395.5</v>
      </c>
    </row>
    <row r="426" spans="1:12" x14ac:dyDescent="0.25">
      <c r="A426" t="s">
        <v>43271</v>
      </c>
      <c r="B426" t="s">
        <v>43272</v>
      </c>
      <c r="C426" t="s">
        <v>43273</v>
      </c>
      <c r="D426" t="s">
        <v>37070</v>
      </c>
      <c r="E426" t="s">
        <v>29583</v>
      </c>
      <c r="F426" t="s">
        <v>28933</v>
      </c>
      <c r="G426" t="s">
        <v>28932</v>
      </c>
      <c r="H426" t="s">
        <v>37990</v>
      </c>
      <c r="I426">
        <v>1179720</v>
      </c>
      <c r="J426">
        <v>2</v>
      </c>
      <c r="K426">
        <v>830.7</v>
      </c>
      <c r="L426">
        <v>385.7</v>
      </c>
    </row>
    <row r="427" spans="1:12" x14ac:dyDescent="0.25">
      <c r="A427" t="s">
        <v>43291</v>
      </c>
      <c r="B427" t="s">
        <v>43292</v>
      </c>
      <c r="C427" t="s">
        <v>43293</v>
      </c>
      <c r="D427" t="s">
        <v>37070</v>
      </c>
      <c r="E427" t="s">
        <v>29583</v>
      </c>
      <c r="F427" t="s">
        <v>28933</v>
      </c>
      <c r="G427" t="s">
        <v>28932</v>
      </c>
      <c r="H427" t="s">
        <v>37990</v>
      </c>
      <c r="I427">
        <v>7871900</v>
      </c>
      <c r="J427">
        <v>1</v>
      </c>
      <c r="K427">
        <v>836.8</v>
      </c>
      <c r="L427">
        <v>388.8</v>
      </c>
    </row>
    <row r="428" spans="1:12" x14ac:dyDescent="0.25">
      <c r="A428" t="s">
        <v>43339</v>
      </c>
      <c r="B428" t="s">
        <v>43340</v>
      </c>
      <c r="C428" t="s">
        <v>43341</v>
      </c>
      <c r="D428" t="s">
        <v>37070</v>
      </c>
      <c r="E428" t="s">
        <v>29583</v>
      </c>
      <c r="F428" t="s">
        <v>28933</v>
      </c>
      <c r="G428" t="s">
        <v>28932</v>
      </c>
      <c r="H428" t="s">
        <v>37990</v>
      </c>
      <c r="I428">
        <v>3087010</v>
      </c>
      <c r="J428">
        <v>2</v>
      </c>
      <c r="K428">
        <v>829.3</v>
      </c>
      <c r="L428">
        <v>366.7</v>
      </c>
    </row>
    <row r="429" spans="1:12" x14ac:dyDescent="0.25">
      <c r="A429" t="s">
        <v>43350</v>
      </c>
      <c r="B429" t="s">
        <v>43351</v>
      </c>
      <c r="C429" t="s">
        <v>43352</v>
      </c>
      <c r="D429" t="s">
        <v>37070</v>
      </c>
      <c r="E429" t="s">
        <v>29583</v>
      </c>
      <c r="F429" t="s">
        <v>28933</v>
      </c>
      <c r="G429" t="s">
        <v>28932</v>
      </c>
      <c r="H429" t="s">
        <v>37990</v>
      </c>
      <c r="I429">
        <v>1388904</v>
      </c>
      <c r="J429">
        <v>2</v>
      </c>
      <c r="K429">
        <v>825.1</v>
      </c>
      <c r="L429">
        <v>367.3</v>
      </c>
    </row>
    <row r="430" spans="1:12" x14ac:dyDescent="0.25">
      <c r="A430" t="s">
        <v>43365</v>
      </c>
      <c r="B430" t="s">
        <v>43366</v>
      </c>
      <c r="C430" t="s">
        <v>43365</v>
      </c>
      <c r="D430" t="s">
        <v>37070</v>
      </c>
      <c r="E430" t="s">
        <v>29583</v>
      </c>
      <c r="F430" t="s">
        <v>28933</v>
      </c>
      <c r="G430" t="s">
        <v>28932</v>
      </c>
      <c r="H430" t="s">
        <v>37990</v>
      </c>
      <c r="I430">
        <v>14608512</v>
      </c>
      <c r="J430">
        <v>1</v>
      </c>
      <c r="K430">
        <v>836.8</v>
      </c>
      <c r="L430">
        <v>369.3</v>
      </c>
    </row>
    <row r="431" spans="1:12" x14ac:dyDescent="0.25">
      <c r="A431" t="s">
        <v>43375</v>
      </c>
      <c r="B431" t="s">
        <v>43376</v>
      </c>
      <c r="C431" t="s">
        <v>43377</v>
      </c>
      <c r="D431" t="s">
        <v>37070</v>
      </c>
      <c r="E431" t="s">
        <v>29583</v>
      </c>
      <c r="F431" t="s">
        <v>28933</v>
      </c>
      <c r="G431" t="s">
        <v>28932</v>
      </c>
      <c r="H431" t="s">
        <v>37990</v>
      </c>
      <c r="I431">
        <v>4184206</v>
      </c>
      <c r="J431">
        <v>2</v>
      </c>
      <c r="K431">
        <v>816.8</v>
      </c>
      <c r="L431">
        <v>371.5</v>
      </c>
    </row>
    <row r="432" spans="1:12" x14ac:dyDescent="0.25">
      <c r="A432" t="s">
        <v>43391</v>
      </c>
      <c r="B432" t="s">
        <v>43392</v>
      </c>
      <c r="C432" t="s">
        <v>43393</v>
      </c>
      <c r="D432" t="s">
        <v>37070</v>
      </c>
      <c r="E432" t="s">
        <v>29583</v>
      </c>
      <c r="F432" t="s">
        <v>28933</v>
      </c>
      <c r="G432" t="s">
        <v>28932</v>
      </c>
      <c r="H432" t="s">
        <v>37990</v>
      </c>
      <c r="I432">
        <v>1878129</v>
      </c>
      <c r="J432">
        <v>2</v>
      </c>
      <c r="K432">
        <v>833.1</v>
      </c>
      <c r="L432">
        <v>372.5</v>
      </c>
    </row>
    <row r="433" spans="1:12" x14ac:dyDescent="0.25">
      <c r="A433" t="s">
        <v>43412</v>
      </c>
      <c r="B433" t="s">
        <v>43413</v>
      </c>
      <c r="C433" t="s">
        <v>43414</v>
      </c>
      <c r="D433" t="s">
        <v>37070</v>
      </c>
      <c r="E433" t="s">
        <v>29583</v>
      </c>
      <c r="F433" t="s">
        <v>28933</v>
      </c>
      <c r="G433" t="s">
        <v>28932</v>
      </c>
      <c r="H433" t="s">
        <v>37990</v>
      </c>
      <c r="I433">
        <v>1871351</v>
      </c>
      <c r="J433">
        <v>2</v>
      </c>
      <c r="K433">
        <v>821.3</v>
      </c>
      <c r="L433">
        <v>377.5</v>
      </c>
    </row>
    <row r="434" spans="1:12" x14ac:dyDescent="0.25">
      <c r="A434" t="s">
        <v>43420</v>
      </c>
      <c r="B434" t="s">
        <v>43421</v>
      </c>
      <c r="C434" t="s">
        <v>43422</v>
      </c>
      <c r="D434" t="s">
        <v>37070</v>
      </c>
      <c r="E434" t="s">
        <v>29583</v>
      </c>
      <c r="F434" t="s">
        <v>28933</v>
      </c>
      <c r="G434" t="s">
        <v>28932</v>
      </c>
      <c r="H434" t="s">
        <v>37990</v>
      </c>
      <c r="I434">
        <v>2073938</v>
      </c>
      <c r="J434">
        <v>2</v>
      </c>
      <c r="K434">
        <v>813.3</v>
      </c>
      <c r="L434">
        <v>379.3</v>
      </c>
    </row>
    <row r="435" spans="1:12" x14ac:dyDescent="0.25">
      <c r="A435" t="s">
        <v>43494</v>
      </c>
      <c r="B435" t="s">
        <v>43495</v>
      </c>
      <c r="C435" t="s">
        <v>43494</v>
      </c>
      <c r="D435" t="s">
        <v>37070</v>
      </c>
      <c r="E435" t="s">
        <v>29583</v>
      </c>
      <c r="F435" t="s">
        <v>28933</v>
      </c>
      <c r="G435" t="s">
        <v>28932</v>
      </c>
      <c r="H435" t="s">
        <v>37990</v>
      </c>
      <c r="I435">
        <v>3766207</v>
      </c>
      <c r="J435">
        <v>2</v>
      </c>
      <c r="K435">
        <v>824.9</v>
      </c>
      <c r="L435">
        <v>342.5</v>
      </c>
    </row>
    <row r="436" spans="1:12" x14ac:dyDescent="0.25">
      <c r="A436" t="s">
        <v>43522</v>
      </c>
      <c r="B436" t="s">
        <v>43523</v>
      </c>
      <c r="C436" t="s">
        <v>43524</v>
      </c>
      <c r="D436" t="s">
        <v>37070</v>
      </c>
      <c r="E436" t="s">
        <v>29583</v>
      </c>
      <c r="F436" t="s">
        <v>28933</v>
      </c>
      <c r="G436" t="s">
        <v>28932</v>
      </c>
      <c r="H436" t="s">
        <v>37990</v>
      </c>
      <c r="I436">
        <v>2722475</v>
      </c>
      <c r="J436">
        <v>2</v>
      </c>
      <c r="K436">
        <v>812</v>
      </c>
      <c r="L436">
        <v>346.9</v>
      </c>
    </row>
    <row r="437" spans="1:12" x14ac:dyDescent="0.25">
      <c r="A437" t="s">
        <v>43539</v>
      </c>
      <c r="B437" t="s">
        <v>43250</v>
      </c>
      <c r="C437" t="s">
        <v>43251</v>
      </c>
      <c r="D437" t="s">
        <v>37070</v>
      </c>
      <c r="E437" t="s">
        <v>29583</v>
      </c>
      <c r="F437" t="s">
        <v>28933</v>
      </c>
      <c r="G437" t="s">
        <v>28932</v>
      </c>
      <c r="H437" t="s">
        <v>37990</v>
      </c>
      <c r="I437">
        <v>2069266</v>
      </c>
      <c r="J437">
        <v>2</v>
      </c>
      <c r="K437">
        <v>824.3</v>
      </c>
      <c r="L437">
        <v>351.2</v>
      </c>
    </row>
    <row r="438" spans="1:12" x14ac:dyDescent="0.25">
      <c r="A438" t="s">
        <v>43782</v>
      </c>
      <c r="B438" t="s">
        <v>43783</v>
      </c>
      <c r="C438" t="s">
        <v>43784</v>
      </c>
      <c r="D438" t="s">
        <v>37070</v>
      </c>
      <c r="E438" t="s">
        <v>29583</v>
      </c>
      <c r="F438" t="s">
        <v>28933</v>
      </c>
      <c r="G438" t="s">
        <v>28932</v>
      </c>
      <c r="H438" t="s">
        <v>37990</v>
      </c>
      <c r="I438">
        <v>2537421</v>
      </c>
      <c r="J438">
        <v>2</v>
      </c>
      <c r="K438">
        <v>847.4</v>
      </c>
      <c r="L438">
        <v>324.89999999999998</v>
      </c>
    </row>
    <row r="439" spans="1:12" x14ac:dyDescent="0.25">
      <c r="A439" t="s">
        <v>43794</v>
      </c>
      <c r="B439" t="s">
        <v>43233</v>
      </c>
      <c r="C439" t="s">
        <v>43234</v>
      </c>
      <c r="D439" t="s">
        <v>37070</v>
      </c>
      <c r="E439" t="s">
        <v>29583</v>
      </c>
      <c r="F439" t="s">
        <v>28933</v>
      </c>
      <c r="G439" t="s">
        <v>28932</v>
      </c>
      <c r="H439" t="s">
        <v>37990</v>
      </c>
      <c r="I439">
        <v>1400646</v>
      </c>
      <c r="J439">
        <v>2</v>
      </c>
      <c r="K439">
        <v>843.5</v>
      </c>
      <c r="L439">
        <v>332.6</v>
      </c>
    </row>
    <row r="440" spans="1:12" x14ac:dyDescent="0.25">
      <c r="A440" t="s">
        <v>38197</v>
      </c>
      <c r="B440" t="s">
        <v>38198</v>
      </c>
      <c r="C440" t="s">
        <v>38199</v>
      </c>
      <c r="D440" t="s">
        <v>37059</v>
      </c>
      <c r="E440" t="s">
        <v>37058</v>
      </c>
      <c r="F440" t="s">
        <v>29103</v>
      </c>
      <c r="G440" t="s">
        <v>29102</v>
      </c>
      <c r="H440" t="s">
        <v>44260</v>
      </c>
      <c r="I440">
        <v>4837295</v>
      </c>
      <c r="J440">
        <v>2</v>
      </c>
      <c r="K440">
        <v>304.10000000000002</v>
      </c>
      <c r="L440">
        <v>559.1</v>
      </c>
    </row>
    <row r="441" spans="1:12" x14ac:dyDescent="0.25">
      <c r="A441" t="s">
        <v>38099</v>
      </c>
      <c r="B441" t="s">
        <v>38100</v>
      </c>
      <c r="C441" t="s">
        <v>38101</v>
      </c>
      <c r="D441" t="s">
        <v>37059</v>
      </c>
      <c r="E441" t="s">
        <v>37058</v>
      </c>
      <c r="F441" t="s">
        <v>29103</v>
      </c>
      <c r="G441" t="s">
        <v>29102</v>
      </c>
      <c r="H441" t="s">
        <v>37990</v>
      </c>
      <c r="I441">
        <v>117430</v>
      </c>
      <c r="J441">
        <v>5</v>
      </c>
      <c r="K441">
        <v>303.39999999999998</v>
      </c>
      <c r="L441">
        <v>635.20000000000005</v>
      </c>
    </row>
    <row r="442" spans="1:12" x14ac:dyDescent="0.25">
      <c r="A442" t="s">
        <v>38178</v>
      </c>
      <c r="B442" t="s">
        <v>38177</v>
      </c>
      <c r="C442" t="s">
        <v>38178</v>
      </c>
      <c r="D442" t="s">
        <v>37059</v>
      </c>
      <c r="E442" t="s">
        <v>37058</v>
      </c>
      <c r="F442" t="s">
        <v>29103</v>
      </c>
      <c r="G442" t="s">
        <v>29102</v>
      </c>
      <c r="H442" t="s">
        <v>37990</v>
      </c>
      <c r="I442">
        <v>161317</v>
      </c>
      <c r="J442">
        <v>5</v>
      </c>
      <c r="K442">
        <v>302.3</v>
      </c>
      <c r="L442">
        <v>547.70000000000005</v>
      </c>
    </row>
    <row r="443" spans="1:12" x14ac:dyDescent="0.25">
      <c r="A443" t="s">
        <v>38072</v>
      </c>
      <c r="B443" t="s">
        <v>38073</v>
      </c>
      <c r="C443" t="s">
        <v>38074</v>
      </c>
      <c r="D443" t="s">
        <v>37059</v>
      </c>
      <c r="E443" t="s">
        <v>37058</v>
      </c>
      <c r="F443" t="s">
        <v>29103</v>
      </c>
      <c r="G443" t="s">
        <v>29102</v>
      </c>
      <c r="H443" t="s">
        <v>37990</v>
      </c>
      <c r="I443">
        <v>10000</v>
      </c>
      <c r="J443">
        <v>7</v>
      </c>
      <c r="K443">
        <v>298.5</v>
      </c>
      <c r="L443">
        <v>602.1</v>
      </c>
    </row>
    <row r="444" spans="1:12" x14ac:dyDescent="0.25">
      <c r="A444" t="s">
        <v>38114</v>
      </c>
      <c r="B444" t="s">
        <v>38115</v>
      </c>
      <c r="C444" t="s">
        <v>38116</v>
      </c>
      <c r="D444" t="s">
        <v>37059</v>
      </c>
      <c r="E444" t="s">
        <v>37058</v>
      </c>
      <c r="F444" t="s">
        <v>29103</v>
      </c>
      <c r="G444" t="s">
        <v>29102</v>
      </c>
      <c r="H444" t="s">
        <v>37990</v>
      </c>
      <c r="I444">
        <v>10000</v>
      </c>
      <c r="J444">
        <v>7</v>
      </c>
      <c r="K444">
        <v>303.2</v>
      </c>
      <c r="L444">
        <v>562.9</v>
      </c>
    </row>
    <row r="445" spans="1:12" x14ac:dyDescent="0.25">
      <c r="A445" t="s">
        <v>38125</v>
      </c>
      <c r="B445" t="s">
        <v>38126</v>
      </c>
      <c r="C445" t="s">
        <v>38127</v>
      </c>
      <c r="D445" t="s">
        <v>37059</v>
      </c>
      <c r="E445" t="s">
        <v>37058</v>
      </c>
      <c r="F445" t="s">
        <v>29103</v>
      </c>
      <c r="G445" t="s">
        <v>29102</v>
      </c>
      <c r="H445" t="s">
        <v>37990</v>
      </c>
      <c r="I445">
        <v>197479</v>
      </c>
      <c r="J445">
        <v>5</v>
      </c>
      <c r="K445">
        <v>301.3</v>
      </c>
      <c r="L445">
        <v>565.70000000000005</v>
      </c>
    </row>
    <row r="446" spans="1:12" x14ac:dyDescent="0.25">
      <c r="A446" t="s">
        <v>38078</v>
      </c>
      <c r="B446" t="s">
        <v>38132</v>
      </c>
      <c r="C446" t="s">
        <v>38133</v>
      </c>
      <c r="D446" t="s">
        <v>37059</v>
      </c>
      <c r="E446" t="s">
        <v>37058</v>
      </c>
      <c r="F446" t="s">
        <v>29103</v>
      </c>
      <c r="G446" t="s">
        <v>29102</v>
      </c>
      <c r="H446" t="s">
        <v>37990</v>
      </c>
      <c r="I446">
        <v>215413</v>
      </c>
      <c r="J446">
        <v>5</v>
      </c>
      <c r="K446">
        <v>297.5</v>
      </c>
      <c r="L446">
        <v>570.5</v>
      </c>
    </row>
    <row r="447" spans="1:12" x14ac:dyDescent="0.25">
      <c r="A447" t="s">
        <v>38139</v>
      </c>
      <c r="B447" t="s">
        <v>38140</v>
      </c>
      <c r="C447" t="s">
        <v>38141</v>
      </c>
      <c r="D447" t="s">
        <v>37059</v>
      </c>
      <c r="E447" t="s">
        <v>37058</v>
      </c>
      <c r="F447" t="s">
        <v>29103</v>
      </c>
      <c r="G447" t="s">
        <v>29102</v>
      </c>
      <c r="H447" t="s">
        <v>37990</v>
      </c>
      <c r="I447">
        <v>238129</v>
      </c>
      <c r="J447">
        <v>5</v>
      </c>
      <c r="K447">
        <v>298.8</v>
      </c>
      <c r="L447">
        <v>577.20000000000005</v>
      </c>
    </row>
    <row r="448" spans="1:12" x14ac:dyDescent="0.25">
      <c r="A448" t="s">
        <v>38153</v>
      </c>
      <c r="B448" t="s">
        <v>38154</v>
      </c>
      <c r="C448" t="s">
        <v>38155</v>
      </c>
      <c r="D448" t="s">
        <v>37059</v>
      </c>
      <c r="E448" t="s">
        <v>37058</v>
      </c>
      <c r="F448" t="s">
        <v>29103</v>
      </c>
      <c r="G448" t="s">
        <v>29102</v>
      </c>
      <c r="H448" t="s">
        <v>37990</v>
      </c>
      <c r="I448">
        <v>160054</v>
      </c>
      <c r="J448">
        <v>5</v>
      </c>
      <c r="K448">
        <v>297.8</v>
      </c>
      <c r="L448">
        <v>587.1</v>
      </c>
    </row>
    <row r="449" spans="1:12" x14ac:dyDescent="0.25">
      <c r="A449" t="s">
        <v>38161</v>
      </c>
      <c r="B449" t="s">
        <v>38162</v>
      </c>
      <c r="C449" t="s">
        <v>38161</v>
      </c>
      <c r="D449" t="s">
        <v>37059</v>
      </c>
      <c r="E449" t="s">
        <v>37058</v>
      </c>
      <c r="F449" t="s">
        <v>29103</v>
      </c>
      <c r="G449" t="s">
        <v>29102</v>
      </c>
      <c r="H449" t="s">
        <v>37990</v>
      </c>
      <c r="I449">
        <v>309832</v>
      </c>
      <c r="J449">
        <v>4</v>
      </c>
      <c r="K449">
        <v>304.8</v>
      </c>
      <c r="L449">
        <v>528</v>
      </c>
    </row>
    <row r="450" spans="1:12" x14ac:dyDescent="0.25">
      <c r="A450" t="s">
        <v>38167</v>
      </c>
      <c r="B450" t="s">
        <v>38168</v>
      </c>
      <c r="C450" t="s">
        <v>38169</v>
      </c>
      <c r="D450" t="s">
        <v>37059</v>
      </c>
      <c r="E450" t="s">
        <v>37058</v>
      </c>
      <c r="F450" t="s">
        <v>29103</v>
      </c>
      <c r="G450" t="s">
        <v>29102</v>
      </c>
      <c r="H450" t="s">
        <v>37990</v>
      </c>
      <c r="I450">
        <v>129280</v>
      </c>
      <c r="J450">
        <v>5</v>
      </c>
      <c r="K450">
        <v>305</v>
      </c>
      <c r="L450">
        <v>539.5</v>
      </c>
    </row>
    <row r="451" spans="1:12" x14ac:dyDescent="0.25">
      <c r="A451" t="s">
        <v>38176</v>
      </c>
      <c r="B451" t="s">
        <v>38177</v>
      </c>
      <c r="C451" t="s">
        <v>38178</v>
      </c>
      <c r="D451" t="s">
        <v>37059</v>
      </c>
      <c r="E451" t="s">
        <v>37058</v>
      </c>
      <c r="F451" t="s">
        <v>29103</v>
      </c>
      <c r="G451" t="s">
        <v>29102</v>
      </c>
      <c r="H451" t="s">
        <v>37990</v>
      </c>
      <c r="I451">
        <v>154521</v>
      </c>
      <c r="J451">
        <v>5</v>
      </c>
      <c r="K451">
        <v>302.5</v>
      </c>
      <c r="L451">
        <v>547.5</v>
      </c>
    </row>
    <row r="452" spans="1:12" x14ac:dyDescent="0.25">
      <c r="A452" t="s">
        <v>38191</v>
      </c>
      <c r="B452" t="s">
        <v>38192</v>
      </c>
      <c r="C452" t="s">
        <v>38191</v>
      </c>
      <c r="D452" t="s">
        <v>37059</v>
      </c>
      <c r="E452" t="s">
        <v>37058</v>
      </c>
      <c r="F452" t="s">
        <v>29103</v>
      </c>
      <c r="G452" t="s">
        <v>29102</v>
      </c>
      <c r="H452" t="s">
        <v>37990</v>
      </c>
      <c r="I452">
        <v>282448</v>
      </c>
      <c r="J452">
        <v>4</v>
      </c>
      <c r="K452">
        <v>301.60000000000002</v>
      </c>
      <c r="L452">
        <v>557.6</v>
      </c>
    </row>
    <row r="453" spans="1:12" x14ac:dyDescent="0.25">
      <c r="A453" t="s">
        <v>38506</v>
      </c>
      <c r="B453" t="s">
        <v>38507</v>
      </c>
      <c r="C453" t="s">
        <v>38508</v>
      </c>
      <c r="D453" t="s">
        <v>37059</v>
      </c>
      <c r="E453" t="s">
        <v>37058</v>
      </c>
      <c r="F453" t="s">
        <v>29103</v>
      </c>
      <c r="G453" t="s">
        <v>29102</v>
      </c>
      <c r="H453" t="s">
        <v>37990</v>
      </c>
      <c r="I453">
        <v>227499</v>
      </c>
      <c r="J453">
        <v>5</v>
      </c>
      <c r="K453">
        <v>305.5</v>
      </c>
      <c r="L453">
        <v>517.79999999999995</v>
      </c>
    </row>
    <row r="454" spans="1:12" x14ac:dyDescent="0.25">
      <c r="A454" t="s">
        <v>39546</v>
      </c>
      <c r="B454" t="s">
        <v>37152</v>
      </c>
      <c r="C454" t="s">
        <v>39547</v>
      </c>
      <c r="D454" t="s">
        <v>37152</v>
      </c>
      <c r="E454" t="s">
        <v>37151</v>
      </c>
      <c r="F454" t="s">
        <v>29273</v>
      </c>
      <c r="G454" t="s">
        <v>39547</v>
      </c>
      <c r="H454" t="s">
        <v>44260</v>
      </c>
      <c r="I454">
        <v>29370</v>
      </c>
      <c r="J454">
        <v>7</v>
      </c>
      <c r="K454">
        <v>274.39999999999998</v>
      </c>
      <c r="L454">
        <v>406</v>
      </c>
    </row>
    <row r="455" spans="1:12" x14ac:dyDescent="0.25">
      <c r="A455" t="s">
        <v>29395</v>
      </c>
      <c r="B455" t="s">
        <v>37054</v>
      </c>
      <c r="C455" t="s">
        <v>43241</v>
      </c>
      <c r="D455" t="s">
        <v>37054</v>
      </c>
      <c r="E455" t="s">
        <v>37053</v>
      </c>
      <c r="F455" t="s">
        <v>29374</v>
      </c>
      <c r="G455" t="s">
        <v>43241</v>
      </c>
      <c r="H455" t="s">
        <v>44260</v>
      </c>
      <c r="I455">
        <v>10000</v>
      </c>
      <c r="J455">
        <v>7</v>
      </c>
      <c r="K455">
        <v>768.4</v>
      </c>
      <c r="L455">
        <v>494.5</v>
      </c>
    </row>
    <row r="456" spans="1:12" x14ac:dyDescent="0.25">
      <c r="A456" t="s">
        <v>29480</v>
      </c>
      <c r="B456" t="s">
        <v>39432</v>
      </c>
      <c r="C456" t="s">
        <v>38855</v>
      </c>
      <c r="D456" t="s">
        <v>37060</v>
      </c>
      <c r="E456" t="s">
        <v>29417</v>
      </c>
      <c r="F456" t="s">
        <v>29417</v>
      </c>
      <c r="G456" t="s">
        <v>29416</v>
      </c>
      <c r="H456" t="s">
        <v>44260</v>
      </c>
      <c r="I456">
        <v>1299369</v>
      </c>
      <c r="J456">
        <v>2</v>
      </c>
      <c r="K456">
        <v>531.9</v>
      </c>
      <c r="L456">
        <v>449.8</v>
      </c>
    </row>
    <row r="457" spans="1:12" x14ac:dyDescent="0.25">
      <c r="A457" t="s">
        <v>40047</v>
      </c>
      <c r="B457" t="s">
        <v>40048</v>
      </c>
      <c r="C457" t="s">
        <v>40049</v>
      </c>
      <c r="D457" t="s">
        <v>37060</v>
      </c>
      <c r="E457" t="s">
        <v>29417</v>
      </c>
      <c r="F457" t="s">
        <v>29417</v>
      </c>
      <c r="G457" t="s">
        <v>29416</v>
      </c>
      <c r="H457" t="s">
        <v>37990</v>
      </c>
      <c r="I457">
        <v>1338082</v>
      </c>
      <c r="J457">
        <v>2</v>
      </c>
      <c r="K457">
        <v>526.9</v>
      </c>
      <c r="L457">
        <v>449.1</v>
      </c>
    </row>
    <row r="458" spans="1:12" x14ac:dyDescent="0.25">
      <c r="A458" t="s">
        <v>39406</v>
      </c>
      <c r="B458" t="s">
        <v>39407</v>
      </c>
      <c r="C458" t="s">
        <v>39408</v>
      </c>
      <c r="D458" t="s">
        <v>37060</v>
      </c>
      <c r="E458" t="s">
        <v>29417</v>
      </c>
      <c r="F458" t="s">
        <v>29417</v>
      </c>
      <c r="G458" t="s">
        <v>29416</v>
      </c>
      <c r="H458" t="s">
        <v>37990</v>
      </c>
      <c r="I458">
        <v>218111</v>
      </c>
      <c r="J458">
        <v>5</v>
      </c>
      <c r="K458">
        <v>537.9</v>
      </c>
      <c r="L458">
        <v>447.9</v>
      </c>
    </row>
    <row r="459" spans="1:12" x14ac:dyDescent="0.25">
      <c r="A459" t="s">
        <v>39517</v>
      </c>
      <c r="B459" t="s">
        <v>39518</v>
      </c>
      <c r="C459" t="s">
        <v>39519</v>
      </c>
      <c r="D459" t="s">
        <v>37060</v>
      </c>
      <c r="E459" t="s">
        <v>29417</v>
      </c>
      <c r="F459" t="s">
        <v>29417</v>
      </c>
      <c r="G459" t="s">
        <v>29416</v>
      </c>
      <c r="H459" t="s">
        <v>37990</v>
      </c>
      <c r="I459">
        <v>319941</v>
      </c>
      <c r="J459">
        <v>4</v>
      </c>
      <c r="K459">
        <v>539.70000000000005</v>
      </c>
      <c r="L459">
        <v>431</v>
      </c>
    </row>
    <row r="460" spans="1:12" x14ac:dyDescent="0.25">
      <c r="A460" t="s">
        <v>39550</v>
      </c>
      <c r="B460" t="s">
        <v>39551</v>
      </c>
      <c r="C460" t="s">
        <v>39552</v>
      </c>
      <c r="D460" t="s">
        <v>37060</v>
      </c>
      <c r="E460" t="s">
        <v>29417</v>
      </c>
      <c r="F460" t="s">
        <v>29417</v>
      </c>
      <c r="G460" t="s">
        <v>29416</v>
      </c>
      <c r="H460" t="s">
        <v>37990</v>
      </c>
      <c r="I460">
        <v>436899</v>
      </c>
      <c r="J460">
        <v>4</v>
      </c>
      <c r="K460">
        <v>537.1</v>
      </c>
      <c r="L460">
        <v>434.7</v>
      </c>
    </row>
    <row r="461" spans="1:12" x14ac:dyDescent="0.25">
      <c r="A461" t="s">
        <v>39608</v>
      </c>
      <c r="B461" t="s">
        <v>39609</v>
      </c>
      <c r="C461" t="s">
        <v>39610</v>
      </c>
      <c r="D461" t="s">
        <v>37060</v>
      </c>
      <c r="E461" t="s">
        <v>29417</v>
      </c>
      <c r="F461" t="s">
        <v>29417</v>
      </c>
      <c r="G461" t="s">
        <v>29416</v>
      </c>
      <c r="H461" t="s">
        <v>37990</v>
      </c>
      <c r="I461">
        <v>231357</v>
      </c>
      <c r="J461">
        <v>5</v>
      </c>
      <c r="K461">
        <v>537.70000000000005</v>
      </c>
      <c r="L461">
        <v>440.2</v>
      </c>
    </row>
    <row r="462" spans="1:12" x14ac:dyDescent="0.25">
      <c r="A462" t="s">
        <v>40034</v>
      </c>
      <c r="B462" t="s">
        <v>40035</v>
      </c>
      <c r="C462" t="s">
        <v>38871</v>
      </c>
      <c r="D462" t="s">
        <v>37060</v>
      </c>
      <c r="E462" t="s">
        <v>29417</v>
      </c>
      <c r="F462" t="s">
        <v>29417</v>
      </c>
      <c r="G462" t="s">
        <v>29416</v>
      </c>
      <c r="H462" t="s">
        <v>37990</v>
      </c>
      <c r="I462">
        <v>290768</v>
      </c>
      <c r="J462">
        <v>4</v>
      </c>
      <c r="K462">
        <v>528.9</v>
      </c>
      <c r="L462">
        <v>445.3</v>
      </c>
    </row>
    <row r="463" spans="1:12" x14ac:dyDescent="0.25">
      <c r="A463" t="s">
        <v>40041</v>
      </c>
      <c r="B463" t="s">
        <v>40042</v>
      </c>
      <c r="C463" t="s">
        <v>40043</v>
      </c>
      <c r="D463" t="s">
        <v>37060</v>
      </c>
      <c r="E463" t="s">
        <v>29417</v>
      </c>
      <c r="F463" t="s">
        <v>29417</v>
      </c>
      <c r="G463" t="s">
        <v>29416</v>
      </c>
      <c r="H463" t="s">
        <v>37990</v>
      </c>
      <c r="I463">
        <v>10000</v>
      </c>
      <c r="J463">
        <v>7</v>
      </c>
      <c r="K463">
        <v>525.6</v>
      </c>
      <c r="L463">
        <v>449</v>
      </c>
    </row>
    <row r="464" spans="1:12" x14ac:dyDescent="0.25">
      <c r="A464" t="s">
        <v>40063</v>
      </c>
      <c r="B464" t="s">
        <v>40064</v>
      </c>
      <c r="C464" t="s">
        <v>40065</v>
      </c>
      <c r="D464" t="s">
        <v>37060</v>
      </c>
      <c r="E464" t="s">
        <v>29417</v>
      </c>
      <c r="F464" t="s">
        <v>29417</v>
      </c>
      <c r="G464" t="s">
        <v>29416</v>
      </c>
      <c r="H464" t="s">
        <v>37990</v>
      </c>
      <c r="I464">
        <v>87875</v>
      </c>
      <c r="J464">
        <v>6</v>
      </c>
      <c r="K464">
        <v>530.9</v>
      </c>
      <c r="L464">
        <v>452.5</v>
      </c>
    </row>
    <row r="465" spans="1:12" x14ac:dyDescent="0.25">
      <c r="A465" t="s">
        <v>40087</v>
      </c>
      <c r="B465" t="s">
        <v>40088</v>
      </c>
      <c r="C465" t="s">
        <v>40089</v>
      </c>
      <c r="D465" t="s">
        <v>37060</v>
      </c>
      <c r="E465" t="s">
        <v>29417</v>
      </c>
      <c r="F465" t="s">
        <v>29417</v>
      </c>
      <c r="G465" t="s">
        <v>29416</v>
      </c>
      <c r="H465" t="s">
        <v>37990</v>
      </c>
      <c r="I465">
        <v>393835</v>
      </c>
      <c r="J465">
        <v>4</v>
      </c>
      <c r="K465">
        <v>528.1</v>
      </c>
      <c r="L465">
        <v>444</v>
      </c>
    </row>
    <row r="466" spans="1:12" x14ac:dyDescent="0.25">
      <c r="A466" t="s">
        <v>29634</v>
      </c>
      <c r="B466" t="s">
        <v>37145</v>
      </c>
      <c r="C466" t="s">
        <v>29582</v>
      </c>
      <c r="D466" t="s">
        <v>37145</v>
      </c>
      <c r="E466" t="s">
        <v>37144</v>
      </c>
      <c r="F466" t="s">
        <v>29583</v>
      </c>
      <c r="G466" t="s">
        <v>29582</v>
      </c>
      <c r="H466" t="s">
        <v>44260</v>
      </c>
      <c r="I466">
        <v>42872</v>
      </c>
      <c r="J466">
        <v>7</v>
      </c>
      <c r="K466">
        <v>619.9</v>
      </c>
      <c r="L466">
        <v>493.2</v>
      </c>
    </row>
    <row r="467" spans="1:12" x14ac:dyDescent="0.25">
      <c r="A467" t="s">
        <v>29764</v>
      </c>
      <c r="B467" t="s">
        <v>39413</v>
      </c>
      <c r="C467" t="s">
        <v>39414</v>
      </c>
      <c r="D467" t="s">
        <v>37072</v>
      </c>
      <c r="E467" t="s">
        <v>29714</v>
      </c>
      <c r="F467" t="s">
        <v>29714</v>
      </c>
      <c r="G467" t="s">
        <v>29713</v>
      </c>
      <c r="H467" t="s">
        <v>44260</v>
      </c>
      <c r="I467">
        <v>7102602</v>
      </c>
      <c r="J467">
        <v>1</v>
      </c>
      <c r="K467">
        <v>294.60000000000002</v>
      </c>
      <c r="L467">
        <v>447.7</v>
      </c>
    </row>
    <row r="468" spans="1:12" x14ac:dyDescent="0.25">
      <c r="A468" t="s">
        <v>38134</v>
      </c>
      <c r="B468" t="s">
        <v>38135</v>
      </c>
      <c r="C468" t="s">
        <v>38136</v>
      </c>
      <c r="D468" t="s">
        <v>37072</v>
      </c>
      <c r="E468" t="s">
        <v>29714</v>
      </c>
      <c r="F468" t="s">
        <v>29714</v>
      </c>
      <c r="G468" t="s">
        <v>29713</v>
      </c>
      <c r="H468" t="s">
        <v>37990</v>
      </c>
      <c r="I468">
        <v>10216</v>
      </c>
      <c r="J468">
        <v>7</v>
      </c>
      <c r="K468">
        <v>312.89999999999998</v>
      </c>
      <c r="L468">
        <v>443.4</v>
      </c>
    </row>
    <row r="469" spans="1:12" x14ac:dyDescent="0.25">
      <c r="A469" t="s">
        <v>38243</v>
      </c>
      <c r="B469" t="s">
        <v>38244</v>
      </c>
      <c r="C469" t="s">
        <v>38245</v>
      </c>
      <c r="D469" t="s">
        <v>37072</v>
      </c>
      <c r="E469" t="s">
        <v>29714</v>
      </c>
      <c r="F469" t="s">
        <v>29714</v>
      </c>
      <c r="G469" t="s">
        <v>29713</v>
      </c>
      <c r="H469" t="s">
        <v>37990</v>
      </c>
      <c r="I469">
        <v>29666</v>
      </c>
      <c r="J469">
        <v>7</v>
      </c>
      <c r="K469">
        <v>306.10000000000002</v>
      </c>
      <c r="L469">
        <v>472.1</v>
      </c>
    </row>
    <row r="470" spans="1:12" x14ac:dyDescent="0.25">
      <c r="A470" t="s">
        <v>39256</v>
      </c>
      <c r="B470" t="s">
        <v>39257</v>
      </c>
      <c r="C470" t="s">
        <v>39258</v>
      </c>
      <c r="D470" t="s">
        <v>37072</v>
      </c>
      <c r="E470" t="s">
        <v>29714</v>
      </c>
      <c r="F470" t="s">
        <v>29714</v>
      </c>
      <c r="G470" t="s">
        <v>29713</v>
      </c>
      <c r="H470" t="s">
        <v>37990</v>
      </c>
      <c r="I470">
        <v>2392877</v>
      </c>
      <c r="J470">
        <v>2</v>
      </c>
      <c r="K470">
        <v>287.89999999999998</v>
      </c>
      <c r="L470">
        <v>451</v>
      </c>
    </row>
    <row r="471" spans="1:12" x14ac:dyDescent="0.25">
      <c r="A471" t="s">
        <v>39270</v>
      </c>
      <c r="B471" t="s">
        <v>39271</v>
      </c>
      <c r="C471" t="s">
        <v>39272</v>
      </c>
      <c r="D471" t="s">
        <v>37072</v>
      </c>
      <c r="E471" t="s">
        <v>29714</v>
      </c>
      <c r="F471" t="s">
        <v>29714</v>
      </c>
      <c r="G471" t="s">
        <v>29713</v>
      </c>
      <c r="H471" t="s">
        <v>37990</v>
      </c>
      <c r="I471">
        <v>10000</v>
      </c>
      <c r="J471">
        <v>7</v>
      </c>
      <c r="K471">
        <v>287.60000000000002</v>
      </c>
      <c r="L471">
        <v>453.9</v>
      </c>
    </row>
    <row r="472" spans="1:12" x14ac:dyDescent="0.25">
      <c r="A472" t="s">
        <v>39284</v>
      </c>
      <c r="B472" t="s">
        <v>39285</v>
      </c>
      <c r="C472" t="s">
        <v>39286</v>
      </c>
      <c r="D472" t="s">
        <v>37072</v>
      </c>
      <c r="E472" t="s">
        <v>29714</v>
      </c>
      <c r="F472" t="s">
        <v>29714</v>
      </c>
      <c r="G472" t="s">
        <v>29713</v>
      </c>
      <c r="H472" t="s">
        <v>37990</v>
      </c>
      <c r="I472">
        <v>130337</v>
      </c>
      <c r="J472">
        <v>5</v>
      </c>
      <c r="K472">
        <v>290.39999999999998</v>
      </c>
      <c r="L472">
        <v>456.1</v>
      </c>
    </row>
    <row r="473" spans="1:12" x14ac:dyDescent="0.25">
      <c r="A473" t="s">
        <v>39300</v>
      </c>
      <c r="B473" t="s">
        <v>39301</v>
      </c>
      <c r="C473" t="s">
        <v>39302</v>
      </c>
      <c r="D473" t="s">
        <v>37072</v>
      </c>
      <c r="E473" t="s">
        <v>29714</v>
      </c>
      <c r="F473" t="s">
        <v>29714</v>
      </c>
      <c r="G473" t="s">
        <v>29713</v>
      </c>
      <c r="H473" t="s">
        <v>37990</v>
      </c>
      <c r="I473">
        <v>382236</v>
      </c>
      <c r="J473">
        <v>4</v>
      </c>
      <c r="K473">
        <v>285.8</v>
      </c>
      <c r="L473">
        <v>457.2</v>
      </c>
    </row>
    <row r="474" spans="1:12" x14ac:dyDescent="0.25">
      <c r="A474" t="s">
        <v>39306</v>
      </c>
      <c r="B474" t="s">
        <v>39307</v>
      </c>
      <c r="C474" t="s">
        <v>39308</v>
      </c>
      <c r="D474" t="s">
        <v>37072</v>
      </c>
      <c r="E474" t="s">
        <v>29714</v>
      </c>
      <c r="F474" t="s">
        <v>29714</v>
      </c>
      <c r="G474" t="s">
        <v>29713</v>
      </c>
      <c r="H474" t="s">
        <v>37990</v>
      </c>
      <c r="I474">
        <v>22035</v>
      </c>
      <c r="J474">
        <v>7</v>
      </c>
      <c r="K474">
        <v>287.60000000000002</v>
      </c>
      <c r="L474">
        <v>457.4</v>
      </c>
    </row>
    <row r="475" spans="1:12" x14ac:dyDescent="0.25">
      <c r="A475" t="s">
        <v>39337</v>
      </c>
      <c r="B475" t="s">
        <v>39338</v>
      </c>
      <c r="C475" t="s">
        <v>39339</v>
      </c>
      <c r="D475" t="s">
        <v>37072</v>
      </c>
      <c r="E475" t="s">
        <v>29714</v>
      </c>
      <c r="F475" t="s">
        <v>29714</v>
      </c>
      <c r="G475" t="s">
        <v>29713</v>
      </c>
      <c r="H475" t="s">
        <v>37990</v>
      </c>
      <c r="I475">
        <v>117479</v>
      </c>
      <c r="J475">
        <v>5</v>
      </c>
      <c r="K475">
        <v>296.60000000000002</v>
      </c>
      <c r="L475">
        <v>445.2</v>
      </c>
    </row>
    <row r="476" spans="1:12" x14ac:dyDescent="0.25">
      <c r="A476" t="s">
        <v>39348</v>
      </c>
      <c r="B476" t="s">
        <v>39349</v>
      </c>
      <c r="C476" t="s">
        <v>39350</v>
      </c>
      <c r="D476" t="s">
        <v>37072</v>
      </c>
      <c r="E476" t="s">
        <v>29714</v>
      </c>
      <c r="F476" t="s">
        <v>29714</v>
      </c>
      <c r="G476" t="s">
        <v>29713</v>
      </c>
      <c r="H476" t="s">
        <v>37990</v>
      </c>
      <c r="I476">
        <v>357814</v>
      </c>
      <c r="J476">
        <v>4</v>
      </c>
      <c r="K476">
        <v>290.60000000000002</v>
      </c>
      <c r="L476">
        <v>446.5</v>
      </c>
    </row>
    <row r="477" spans="1:12" x14ac:dyDescent="0.25">
      <c r="A477" t="s">
        <v>39358</v>
      </c>
      <c r="B477" t="s">
        <v>39359</v>
      </c>
      <c r="C477" t="s">
        <v>39360</v>
      </c>
      <c r="D477" t="s">
        <v>37072</v>
      </c>
      <c r="E477" t="s">
        <v>29714</v>
      </c>
      <c r="F477" t="s">
        <v>29714</v>
      </c>
      <c r="G477" t="s">
        <v>29713</v>
      </c>
      <c r="H477" t="s">
        <v>37990</v>
      </c>
      <c r="I477">
        <v>440118</v>
      </c>
      <c r="J477">
        <v>4</v>
      </c>
      <c r="K477">
        <v>290.2</v>
      </c>
      <c r="L477">
        <v>447.3</v>
      </c>
    </row>
    <row r="478" spans="1:12" x14ac:dyDescent="0.25">
      <c r="A478" t="s">
        <v>34085</v>
      </c>
      <c r="B478" t="s">
        <v>39371</v>
      </c>
      <c r="C478" t="s">
        <v>39372</v>
      </c>
      <c r="D478" t="s">
        <v>37072</v>
      </c>
      <c r="E478" t="s">
        <v>29714</v>
      </c>
      <c r="F478" t="s">
        <v>29714</v>
      </c>
      <c r="G478" t="s">
        <v>29713</v>
      </c>
      <c r="H478" t="s">
        <v>37990</v>
      </c>
      <c r="I478">
        <v>315328</v>
      </c>
      <c r="J478">
        <v>4</v>
      </c>
      <c r="K478">
        <v>290.10000000000002</v>
      </c>
      <c r="L478">
        <v>448</v>
      </c>
    </row>
    <row r="479" spans="1:12" x14ac:dyDescent="0.25">
      <c r="A479" t="s">
        <v>39382</v>
      </c>
      <c r="B479" t="s">
        <v>39383</v>
      </c>
      <c r="C479" t="s">
        <v>39384</v>
      </c>
      <c r="D479" t="s">
        <v>37072</v>
      </c>
      <c r="E479" t="s">
        <v>29714</v>
      </c>
      <c r="F479" t="s">
        <v>29714</v>
      </c>
      <c r="G479" t="s">
        <v>29713</v>
      </c>
      <c r="H479" t="s">
        <v>37990</v>
      </c>
      <c r="I479">
        <v>421685</v>
      </c>
      <c r="J479">
        <v>4</v>
      </c>
      <c r="K479">
        <v>291.39999999999998</v>
      </c>
      <c r="L479">
        <v>448.2</v>
      </c>
    </row>
    <row r="480" spans="1:12" x14ac:dyDescent="0.25">
      <c r="A480" t="s">
        <v>39390</v>
      </c>
      <c r="B480" t="s">
        <v>39391</v>
      </c>
      <c r="C480" t="s">
        <v>39392</v>
      </c>
      <c r="D480" t="s">
        <v>37072</v>
      </c>
      <c r="E480" t="s">
        <v>29714</v>
      </c>
      <c r="F480" t="s">
        <v>29714</v>
      </c>
      <c r="G480" t="s">
        <v>29713</v>
      </c>
      <c r="H480" t="s">
        <v>37990</v>
      </c>
      <c r="I480">
        <v>321717</v>
      </c>
      <c r="J480">
        <v>4</v>
      </c>
      <c r="K480">
        <v>295.89999999999998</v>
      </c>
      <c r="L480">
        <v>449</v>
      </c>
    </row>
    <row r="481" spans="1:12" x14ac:dyDescent="0.25">
      <c r="A481" t="s">
        <v>39399</v>
      </c>
      <c r="B481" t="s">
        <v>39400</v>
      </c>
      <c r="C481" t="s">
        <v>39401</v>
      </c>
      <c r="D481" t="s">
        <v>37072</v>
      </c>
      <c r="E481" t="s">
        <v>29714</v>
      </c>
      <c r="F481" t="s">
        <v>29714</v>
      </c>
      <c r="G481" t="s">
        <v>29713</v>
      </c>
      <c r="H481" t="s">
        <v>37990</v>
      </c>
      <c r="I481">
        <v>352855</v>
      </c>
      <c r="J481">
        <v>4</v>
      </c>
      <c r="K481">
        <v>291.3</v>
      </c>
      <c r="L481">
        <v>452.4</v>
      </c>
    </row>
    <row r="482" spans="1:12" x14ac:dyDescent="0.25">
      <c r="A482" t="s">
        <v>39429</v>
      </c>
      <c r="B482" t="s">
        <v>39430</v>
      </c>
      <c r="C482" t="s">
        <v>39431</v>
      </c>
      <c r="D482" t="s">
        <v>37072</v>
      </c>
      <c r="E482" t="s">
        <v>29714</v>
      </c>
      <c r="F482" t="s">
        <v>29714</v>
      </c>
      <c r="G482" t="s">
        <v>29713</v>
      </c>
      <c r="H482" t="s">
        <v>37990</v>
      </c>
      <c r="I482">
        <v>1380425</v>
      </c>
      <c r="J482">
        <v>2</v>
      </c>
      <c r="K482">
        <v>292.60000000000002</v>
      </c>
      <c r="L482">
        <v>429.9</v>
      </c>
    </row>
    <row r="483" spans="1:12" x14ac:dyDescent="0.25">
      <c r="A483" t="s">
        <v>39447</v>
      </c>
      <c r="B483" t="s">
        <v>39448</v>
      </c>
      <c r="C483" t="s">
        <v>39449</v>
      </c>
      <c r="D483" t="s">
        <v>37072</v>
      </c>
      <c r="E483" t="s">
        <v>29714</v>
      </c>
      <c r="F483" t="s">
        <v>29714</v>
      </c>
      <c r="G483" t="s">
        <v>29713</v>
      </c>
      <c r="H483" t="s">
        <v>37990</v>
      </c>
      <c r="I483">
        <v>308237</v>
      </c>
      <c r="J483">
        <v>4</v>
      </c>
      <c r="K483">
        <v>296.89999999999998</v>
      </c>
      <c r="L483">
        <v>431.4</v>
      </c>
    </row>
    <row r="484" spans="1:12" x14ac:dyDescent="0.25">
      <c r="A484" t="s">
        <v>39452</v>
      </c>
      <c r="B484" t="s">
        <v>39453</v>
      </c>
      <c r="C484" t="s">
        <v>38121</v>
      </c>
      <c r="D484" t="s">
        <v>37072</v>
      </c>
      <c r="E484" t="s">
        <v>29714</v>
      </c>
      <c r="F484" t="s">
        <v>29714</v>
      </c>
      <c r="G484" t="s">
        <v>29713</v>
      </c>
      <c r="H484" t="s">
        <v>37990</v>
      </c>
      <c r="I484">
        <v>952024</v>
      </c>
      <c r="J484">
        <v>3</v>
      </c>
      <c r="K484">
        <v>290.60000000000002</v>
      </c>
      <c r="L484">
        <v>431.5</v>
      </c>
    </row>
    <row r="485" spans="1:12" x14ac:dyDescent="0.25">
      <c r="A485" t="s">
        <v>39462</v>
      </c>
      <c r="B485" t="s">
        <v>39463</v>
      </c>
      <c r="C485" t="s">
        <v>38172</v>
      </c>
      <c r="D485" t="s">
        <v>37072</v>
      </c>
      <c r="E485" t="s">
        <v>29714</v>
      </c>
      <c r="F485" t="s">
        <v>29714</v>
      </c>
      <c r="G485" t="s">
        <v>29713</v>
      </c>
      <c r="H485" t="s">
        <v>37990</v>
      </c>
      <c r="I485">
        <v>261187</v>
      </c>
      <c r="J485">
        <v>4</v>
      </c>
      <c r="K485">
        <v>291</v>
      </c>
      <c r="L485">
        <v>434.6</v>
      </c>
    </row>
    <row r="486" spans="1:12" x14ac:dyDescent="0.25">
      <c r="A486" t="s">
        <v>39475</v>
      </c>
      <c r="B486" t="s">
        <v>39476</v>
      </c>
      <c r="C486" t="s">
        <v>38234</v>
      </c>
      <c r="D486" t="s">
        <v>37072</v>
      </c>
      <c r="E486" t="s">
        <v>29714</v>
      </c>
      <c r="F486" t="s">
        <v>29714</v>
      </c>
      <c r="G486" t="s">
        <v>29713</v>
      </c>
      <c r="H486" t="s">
        <v>37990</v>
      </c>
      <c r="I486">
        <v>272420</v>
      </c>
      <c r="J486">
        <v>4</v>
      </c>
      <c r="K486">
        <v>289.60000000000002</v>
      </c>
      <c r="L486">
        <v>436.2</v>
      </c>
    </row>
    <row r="487" spans="1:12" x14ac:dyDescent="0.25">
      <c r="A487" t="s">
        <v>39496</v>
      </c>
      <c r="B487" t="s">
        <v>39497</v>
      </c>
      <c r="C487" t="s">
        <v>39498</v>
      </c>
      <c r="D487" t="s">
        <v>37072</v>
      </c>
      <c r="E487" t="s">
        <v>29714</v>
      </c>
      <c r="F487" t="s">
        <v>29714</v>
      </c>
      <c r="G487" t="s">
        <v>29713</v>
      </c>
      <c r="H487" t="s">
        <v>37990</v>
      </c>
      <c r="I487">
        <v>1999979</v>
      </c>
      <c r="J487">
        <v>2</v>
      </c>
      <c r="K487">
        <v>290.39999999999998</v>
      </c>
      <c r="L487">
        <v>443.2</v>
      </c>
    </row>
    <row r="488" spans="1:12" x14ac:dyDescent="0.25">
      <c r="A488" t="s">
        <v>39504</v>
      </c>
      <c r="B488" t="s">
        <v>39505</v>
      </c>
      <c r="C488" t="s">
        <v>39506</v>
      </c>
      <c r="D488" t="s">
        <v>37072</v>
      </c>
      <c r="E488" t="s">
        <v>29714</v>
      </c>
      <c r="F488" t="s">
        <v>29714</v>
      </c>
      <c r="G488" t="s">
        <v>29713</v>
      </c>
      <c r="H488" t="s">
        <v>37990</v>
      </c>
      <c r="I488">
        <v>75104</v>
      </c>
      <c r="J488">
        <v>6</v>
      </c>
      <c r="K488">
        <v>287.5</v>
      </c>
      <c r="L488">
        <v>444.8</v>
      </c>
    </row>
    <row r="489" spans="1:12" x14ac:dyDescent="0.25">
      <c r="A489" t="s">
        <v>39553</v>
      </c>
      <c r="B489" t="s">
        <v>39554</v>
      </c>
      <c r="C489" t="s">
        <v>39555</v>
      </c>
      <c r="D489" t="s">
        <v>37072</v>
      </c>
      <c r="E489" t="s">
        <v>29714</v>
      </c>
      <c r="F489" t="s">
        <v>29714</v>
      </c>
      <c r="G489" t="s">
        <v>29713</v>
      </c>
      <c r="H489" t="s">
        <v>37990</v>
      </c>
      <c r="I489">
        <v>721398</v>
      </c>
      <c r="J489">
        <v>3</v>
      </c>
      <c r="K489">
        <v>299</v>
      </c>
      <c r="L489">
        <v>438.6</v>
      </c>
    </row>
    <row r="490" spans="1:12" x14ac:dyDescent="0.25">
      <c r="A490" t="s">
        <v>39582</v>
      </c>
      <c r="B490" t="s">
        <v>39583</v>
      </c>
      <c r="C490" t="s">
        <v>38826</v>
      </c>
      <c r="D490" t="s">
        <v>37072</v>
      </c>
      <c r="E490" t="s">
        <v>29714</v>
      </c>
      <c r="F490" t="s">
        <v>29714</v>
      </c>
      <c r="G490" t="s">
        <v>29713</v>
      </c>
      <c r="H490" t="s">
        <v>37990</v>
      </c>
      <c r="I490">
        <v>571820</v>
      </c>
      <c r="J490">
        <v>3</v>
      </c>
      <c r="K490">
        <v>297.3</v>
      </c>
      <c r="L490">
        <v>440.8</v>
      </c>
    </row>
    <row r="491" spans="1:12" x14ac:dyDescent="0.25">
      <c r="A491" t="s">
        <v>39589</v>
      </c>
      <c r="B491" t="s">
        <v>39590</v>
      </c>
      <c r="C491" t="s">
        <v>39589</v>
      </c>
      <c r="D491" t="s">
        <v>37072</v>
      </c>
      <c r="E491" t="s">
        <v>29714</v>
      </c>
      <c r="F491" t="s">
        <v>29714</v>
      </c>
      <c r="G491" t="s">
        <v>29713</v>
      </c>
      <c r="H491" t="s">
        <v>37990</v>
      </c>
      <c r="I491">
        <v>69264</v>
      </c>
      <c r="J491">
        <v>6</v>
      </c>
      <c r="K491">
        <v>303.8</v>
      </c>
      <c r="L491">
        <v>440.9</v>
      </c>
    </row>
    <row r="492" spans="1:12" x14ac:dyDescent="0.25">
      <c r="A492" t="s">
        <v>39667</v>
      </c>
      <c r="B492" t="s">
        <v>39668</v>
      </c>
      <c r="C492" t="s">
        <v>39669</v>
      </c>
      <c r="D492" t="s">
        <v>37072</v>
      </c>
      <c r="E492" t="s">
        <v>29714</v>
      </c>
      <c r="F492" t="s">
        <v>29714</v>
      </c>
      <c r="G492" t="s">
        <v>29713</v>
      </c>
      <c r="H492" t="s">
        <v>37990</v>
      </c>
      <c r="I492">
        <v>61029</v>
      </c>
      <c r="J492">
        <v>6</v>
      </c>
      <c r="K492">
        <v>299.3</v>
      </c>
      <c r="L492">
        <v>445.7</v>
      </c>
    </row>
    <row r="493" spans="1:12" x14ac:dyDescent="0.25">
      <c r="A493" t="s">
        <v>39675</v>
      </c>
      <c r="B493" t="s">
        <v>39676</v>
      </c>
      <c r="C493" t="s">
        <v>39677</v>
      </c>
      <c r="D493" t="s">
        <v>37072</v>
      </c>
      <c r="E493" t="s">
        <v>29714</v>
      </c>
      <c r="F493" t="s">
        <v>29714</v>
      </c>
      <c r="G493" t="s">
        <v>29713</v>
      </c>
      <c r="H493" t="s">
        <v>37990</v>
      </c>
      <c r="I493">
        <v>7298</v>
      </c>
      <c r="J493">
        <v>7</v>
      </c>
      <c r="K493">
        <v>311.89999999999998</v>
      </c>
      <c r="L493">
        <v>449.8</v>
      </c>
    </row>
    <row r="494" spans="1:12" x14ac:dyDescent="0.25">
      <c r="A494" t="s">
        <v>39687</v>
      </c>
      <c r="B494" t="s">
        <v>39688</v>
      </c>
      <c r="C494" t="s">
        <v>39689</v>
      </c>
      <c r="D494" t="s">
        <v>37072</v>
      </c>
      <c r="E494" t="s">
        <v>29714</v>
      </c>
      <c r="F494" t="s">
        <v>29714</v>
      </c>
      <c r="G494" t="s">
        <v>29713</v>
      </c>
      <c r="H494" t="s">
        <v>37990</v>
      </c>
      <c r="I494">
        <v>22136</v>
      </c>
      <c r="J494">
        <v>7</v>
      </c>
      <c r="K494">
        <v>298.8</v>
      </c>
      <c r="L494">
        <v>453.4</v>
      </c>
    </row>
    <row r="495" spans="1:12" x14ac:dyDescent="0.25">
      <c r="A495" t="s">
        <v>39690</v>
      </c>
      <c r="B495" t="s">
        <v>39691</v>
      </c>
      <c r="C495" t="s">
        <v>39692</v>
      </c>
      <c r="D495" t="s">
        <v>37072</v>
      </c>
      <c r="E495" t="s">
        <v>29714</v>
      </c>
      <c r="F495" t="s">
        <v>29714</v>
      </c>
      <c r="G495" t="s">
        <v>29713</v>
      </c>
      <c r="H495" t="s">
        <v>37990</v>
      </c>
      <c r="I495">
        <v>92431</v>
      </c>
      <c r="J495">
        <v>6</v>
      </c>
      <c r="K495">
        <v>297.89999999999998</v>
      </c>
      <c r="L495">
        <v>428.3</v>
      </c>
    </row>
    <row r="496" spans="1:12" x14ac:dyDescent="0.25">
      <c r="A496" t="s">
        <v>39704</v>
      </c>
      <c r="B496" t="s">
        <v>39705</v>
      </c>
      <c r="C496" t="s">
        <v>39706</v>
      </c>
      <c r="D496" t="s">
        <v>37072</v>
      </c>
      <c r="E496" t="s">
        <v>29714</v>
      </c>
      <c r="F496" t="s">
        <v>29714</v>
      </c>
      <c r="G496" t="s">
        <v>29713</v>
      </c>
      <c r="H496" t="s">
        <v>37990</v>
      </c>
      <c r="I496">
        <v>5917</v>
      </c>
      <c r="J496">
        <v>7</v>
      </c>
      <c r="K496">
        <v>305.3</v>
      </c>
      <c r="L496">
        <v>457.1</v>
      </c>
    </row>
    <row r="497" spans="1:12" x14ac:dyDescent="0.25">
      <c r="A497" t="s">
        <v>39814</v>
      </c>
      <c r="B497" t="s">
        <v>39815</v>
      </c>
      <c r="C497" t="s">
        <v>39816</v>
      </c>
      <c r="D497" t="s">
        <v>37072</v>
      </c>
      <c r="E497" t="s">
        <v>29714</v>
      </c>
      <c r="F497" t="s">
        <v>29714</v>
      </c>
      <c r="G497" t="s">
        <v>29713</v>
      </c>
      <c r="H497" t="s">
        <v>37990</v>
      </c>
      <c r="I497">
        <v>58257</v>
      </c>
      <c r="J497">
        <v>6</v>
      </c>
      <c r="K497">
        <v>273.5</v>
      </c>
      <c r="L497">
        <v>425.5</v>
      </c>
    </row>
    <row r="498" spans="1:12" x14ac:dyDescent="0.25">
      <c r="A498" t="s">
        <v>40210</v>
      </c>
      <c r="B498" t="s">
        <v>40211</v>
      </c>
      <c r="C498" t="s">
        <v>40212</v>
      </c>
      <c r="D498" t="s">
        <v>37072</v>
      </c>
      <c r="E498" t="s">
        <v>29714</v>
      </c>
      <c r="F498" t="s">
        <v>29714</v>
      </c>
      <c r="G498" t="s">
        <v>29713</v>
      </c>
      <c r="H498" t="s">
        <v>37990</v>
      </c>
      <c r="I498">
        <v>431781</v>
      </c>
      <c r="J498">
        <v>4</v>
      </c>
      <c r="K498">
        <v>294.39999999999998</v>
      </c>
      <c r="L498">
        <v>429.2</v>
      </c>
    </row>
    <row r="499" spans="1:12" x14ac:dyDescent="0.25">
      <c r="A499" t="s">
        <v>29927</v>
      </c>
      <c r="B499" t="s">
        <v>37205</v>
      </c>
      <c r="C499" t="s">
        <v>43231</v>
      </c>
      <c r="D499" t="s">
        <v>37205</v>
      </c>
      <c r="E499" t="s">
        <v>12847</v>
      </c>
      <c r="F499" t="s">
        <v>29891</v>
      </c>
      <c r="G499" t="s">
        <v>43231</v>
      </c>
      <c r="H499" t="s">
        <v>44260</v>
      </c>
      <c r="I499">
        <v>10000</v>
      </c>
      <c r="J499">
        <v>7</v>
      </c>
      <c r="K499">
        <v>904</v>
      </c>
      <c r="L499">
        <v>418.1</v>
      </c>
    </row>
    <row r="500" spans="1:12" x14ac:dyDescent="0.25">
      <c r="A500" t="s">
        <v>30031</v>
      </c>
      <c r="B500" t="s">
        <v>39613</v>
      </c>
      <c r="C500" t="s">
        <v>30031</v>
      </c>
      <c r="D500" t="s">
        <v>37075</v>
      </c>
      <c r="E500" t="s">
        <v>29981</v>
      </c>
      <c r="F500" t="s">
        <v>29984</v>
      </c>
      <c r="G500" t="s">
        <v>29983</v>
      </c>
      <c r="H500" t="s">
        <v>44260</v>
      </c>
      <c r="I500">
        <v>335007</v>
      </c>
      <c r="J500">
        <v>4</v>
      </c>
      <c r="K500">
        <v>266.89999999999998</v>
      </c>
      <c r="L500">
        <v>432.9</v>
      </c>
    </row>
    <row r="501" spans="1:12" x14ac:dyDescent="0.25">
      <c r="A501" t="s">
        <v>39587</v>
      </c>
      <c r="B501" t="s">
        <v>39588</v>
      </c>
      <c r="C501" t="s">
        <v>39587</v>
      </c>
      <c r="D501" t="s">
        <v>37075</v>
      </c>
      <c r="E501" t="s">
        <v>29981</v>
      </c>
      <c r="F501" t="s">
        <v>29984</v>
      </c>
      <c r="G501" t="s">
        <v>29983</v>
      </c>
      <c r="H501" t="s">
        <v>37990</v>
      </c>
      <c r="I501">
        <v>47494</v>
      </c>
      <c r="J501">
        <v>7</v>
      </c>
      <c r="K501">
        <v>266.5</v>
      </c>
      <c r="L501">
        <v>432.7</v>
      </c>
    </row>
    <row r="502" spans="1:12" x14ac:dyDescent="0.25">
      <c r="A502" t="s">
        <v>39591</v>
      </c>
      <c r="B502" t="s">
        <v>39592</v>
      </c>
      <c r="C502" t="s">
        <v>39591</v>
      </c>
      <c r="D502" t="s">
        <v>37075</v>
      </c>
      <c r="E502" t="s">
        <v>29981</v>
      </c>
      <c r="F502" t="s">
        <v>29984</v>
      </c>
      <c r="G502" t="s">
        <v>29983</v>
      </c>
      <c r="H502" t="s">
        <v>37990</v>
      </c>
      <c r="I502">
        <v>21947</v>
      </c>
      <c r="J502">
        <v>7</v>
      </c>
      <c r="K502">
        <v>266.8</v>
      </c>
      <c r="L502">
        <v>432.7</v>
      </c>
    </row>
    <row r="503" spans="1:12" x14ac:dyDescent="0.25">
      <c r="A503" t="s">
        <v>39602</v>
      </c>
      <c r="B503" t="s">
        <v>39603</v>
      </c>
      <c r="C503" t="s">
        <v>39604</v>
      </c>
      <c r="D503" t="s">
        <v>37075</v>
      </c>
      <c r="E503" t="s">
        <v>29981</v>
      </c>
      <c r="F503" t="s">
        <v>29984</v>
      </c>
      <c r="G503" t="s">
        <v>29983</v>
      </c>
      <c r="H503" t="s">
        <v>37990</v>
      </c>
      <c r="I503">
        <v>63081</v>
      </c>
      <c r="J503">
        <v>6</v>
      </c>
      <c r="K503">
        <v>269.8</v>
      </c>
      <c r="L503">
        <v>432.7</v>
      </c>
    </row>
    <row r="504" spans="1:12" x14ac:dyDescent="0.25">
      <c r="A504" t="s">
        <v>39622</v>
      </c>
      <c r="B504" t="s">
        <v>39623</v>
      </c>
      <c r="C504" t="s">
        <v>39622</v>
      </c>
      <c r="D504" t="s">
        <v>37075</v>
      </c>
      <c r="E504" t="s">
        <v>29981</v>
      </c>
      <c r="F504" t="s">
        <v>29984</v>
      </c>
      <c r="G504" t="s">
        <v>29983</v>
      </c>
      <c r="H504" t="s">
        <v>37990</v>
      </c>
      <c r="I504">
        <v>26594</v>
      </c>
      <c r="J504">
        <v>7</v>
      </c>
      <c r="K504">
        <v>267.39999999999998</v>
      </c>
      <c r="L504">
        <v>433.1</v>
      </c>
    </row>
    <row r="505" spans="1:12" x14ac:dyDescent="0.25">
      <c r="A505" t="s">
        <v>16010</v>
      </c>
      <c r="B505" t="s">
        <v>39750</v>
      </c>
      <c r="C505" t="s">
        <v>39751</v>
      </c>
      <c r="D505" t="s">
        <v>37075</v>
      </c>
      <c r="E505" t="s">
        <v>29981</v>
      </c>
      <c r="F505" t="s">
        <v>29984</v>
      </c>
      <c r="G505" t="s">
        <v>29983</v>
      </c>
      <c r="H505" t="s">
        <v>37990</v>
      </c>
      <c r="I505">
        <v>45380</v>
      </c>
      <c r="J505">
        <v>7</v>
      </c>
      <c r="K505">
        <v>263.10000000000002</v>
      </c>
      <c r="L505">
        <v>430.9</v>
      </c>
    </row>
    <row r="506" spans="1:12" x14ac:dyDescent="0.25">
      <c r="A506" t="s">
        <v>39761</v>
      </c>
      <c r="B506" t="s">
        <v>39762</v>
      </c>
      <c r="C506" t="s">
        <v>39761</v>
      </c>
      <c r="D506" t="s">
        <v>37075</v>
      </c>
      <c r="E506" t="s">
        <v>29981</v>
      </c>
      <c r="F506" t="s">
        <v>29984</v>
      </c>
      <c r="G506" t="s">
        <v>29983</v>
      </c>
      <c r="H506" t="s">
        <v>37990</v>
      </c>
      <c r="I506">
        <v>35650</v>
      </c>
      <c r="J506">
        <v>7</v>
      </c>
      <c r="K506">
        <v>264.8</v>
      </c>
      <c r="L506">
        <v>432.8</v>
      </c>
    </row>
    <row r="507" spans="1:12" x14ac:dyDescent="0.25">
      <c r="A507" t="s">
        <v>30187</v>
      </c>
      <c r="B507" t="s">
        <v>39356</v>
      </c>
      <c r="C507" t="s">
        <v>39357</v>
      </c>
      <c r="D507" t="s">
        <v>37057</v>
      </c>
      <c r="E507" t="s">
        <v>28606</v>
      </c>
      <c r="F507" t="s">
        <v>30132</v>
      </c>
      <c r="G507" t="s">
        <v>30131</v>
      </c>
      <c r="H507" t="s">
        <v>44260</v>
      </c>
      <c r="I507">
        <v>542393</v>
      </c>
      <c r="J507">
        <v>3</v>
      </c>
      <c r="K507">
        <v>551.5</v>
      </c>
      <c r="L507">
        <v>448.4</v>
      </c>
    </row>
    <row r="508" spans="1:12" x14ac:dyDescent="0.25">
      <c r="A508" t="s">
        <v>39343</v>
      </c>
      <c r="B508" t="s">
        <v>39344</v>
      </c>
      <c r="C508" t="s">
        <v>39345</v>
      </c>
      <c r="D508" t="s">
        <v>37057</v>
      </c>
      <c r="E508" t="s">
        <v>28606</v>
      </c>
      <c r="F508" t="s">
        <v>30132</v>
      </c>
      <c r="G508" t="s">
        <v>30131</v>
      </c>
      <c r="H508" t="s">
        <v>37990</v>
      </c>
      <c r="I508">
        <v>40201</v>
      </c>
      <c r="J508">
        <v>7</v>
      </c>
      <c r="K508">
        <v>545.4</v>
      </c>
      <c r="L508">
        <v>443</v>
      </c>
    </row>
    <row r="509" spans="1:12" x14ac:dyDescent="0.25">
      <c r="A509" t="s">
        <v>39351</v>
      </c>
      <c r="B509" t="s">
        <v>39352</v>
      </c>
      <c r="C509" t="s">
        <v>39353</v>
      </c>
      <c r="D509" t="s">
        <v>37057</v>
      </c>
      <c r="E509" t="s">
        <v>28606</v>
      </c>
      <c r="F509" t="s">
        <v>30132</v>
      </c>
      <c r="G509" t="s">
        <v>30131</v>
      </c>
      <c r="H509" t="s">
        <v>37990</v>
      </c>
      <c r="I509">
        <v>28581</v>
      </c>
      <c r="J509">
        <v>7</v>
      </c>
      <c r="K509">
        <v>543.20000000000005</v>
      </c>
      <c r="L509">
        <v>444.1</v>
      </c>
    </row>
    <row r="510" spans="1:12" x14ac:dyDescent="0.25">
      <c r="A510" t="s">
        <v>39366</v>
      </c>
      <c r="B510" t="s">
        <v>39367</v>
      </c>
      <c r="C510" t="s">
        <v>39368</v>
      </c>
      <c r="D510" t="s">
        <v>37057</v>
      </c>
      <c r="E510" t="s">
        <v>28606</v>
      </c>
      <c r="F510" t="s">
        <v>30132</v>
      </c>
      <c r="G510" t="s">
        <v>30131</v>
      </c>
      <c r="H510" t="s">
        <v>37990</v>
      </c>
      <c r="I510">
        <v>19431</v>
      </c>
      <c r="J510">
        <v>7</v>
      </c>
      <c r="K510">
        <v>558.70000000000005</v>
      </c>
      <c r="L510">
        <v>448.6</v>
      </c>
    </row>
    <row r="511" spans="1:12" x14ac:dyDescent="0.25">
      <c r="A511" t="s">
        <v>39375</v>
      </c>
      <c r="B511" t="s">
        <v>39376</v>
      </c>
      <c r="C511" t="s">
        <v>39377</v>
      </c>
      <c r="D511" t="s">
        <v>37057</v>
      </c>
      <c r="E511" t="s">
        <v>28606</v>
      </c>
      <c r="F511" t="s">
        <v>30132</v>
      </c>
      <c r="G511" t="s">
        <v>30131</v>
      </c>
      <c r="H511" t="s">
        <v>37990</v>
      </c>
      <c r="I511">
        <v>67132</v>
      </c>
      <c r="J511">
        <v>6</v>
      </c>
      <c r="K511">
        <v>549.9</v>
      </c>
      <c r="L511">
        <v>449.8</v>
      </c>
    </row>
    <row r="512" spans="1:12" x14ac:dyDescent="0.25">
      <c r="A512" t="s">
        <v>39417</v>
      </c>
      <c r="B512" t="s">
        <v>39418</v>
      </c>
      <c r="C512" t="s">
        <v>39419</v>
      </c>
      <c r="D512" t="s">
        <v>37057</v>
      </c>
      <c r="E512" t="s">
        <v>28606</v>
      </c>
      <c r="F512" t="s">
        <v>30132</v>
      </c>
      <c r="G512" t="s">
        <v>30131</v>
      </c>
      <c r="H512" t="s">
        <v>37990</v>
      </c>
      <c r="I512">
        <v>61815</v>
      </c>
      <c r="J512">
        <v>6</v>
      </c>
      <c r="K512">
        <v>543.79999999999995</v>
      </c>
      <c r="L512">
        <v>448.8</v>
      </c>
    </row>
    <row r="513" spans="1:12" x14ac:dyDescent="0.25">
      <c r="A513" t="s">
        <v>39440</v>
      </c>
      <c r="B513" t="s">
        <v>39441</v>
      </c>
      <c r="C513" t="s">
        <v>39442</v>
      </c>
      <c r="D513" t="s">
        <v>37057</v>
      </c>
      <c r="E513" t="s">
        <v>28606</v>
      </c>
      <c r="F513" t="s">
        <v>30132</v>
      </c>
      <c r="G513" t="s">
        <v>30131</v>
      </c>
      <c r="H513" t="s">
        <v>37990</v>
      </c>
      <c r="I513">
        <v>26809</v>
      </c>
      <c r="J513">
        <v>7</v>
      </c>
      <c r="K513">
        <v>544.5</v>
      </c>
      <c r="L513">
        <v>450.8</v>
      </c>
    </row>
    <row r="514" spans="1:12" x14ac:dyDescent="0.25">
      <c r="A514" t="s">
        <v>39636</v>
      </c>
      <c r="B514" t="s">
        <v>39637</v>
      </c>
      <c r="C514" t="s">
        <v>39638</v>
      </c>
      <c r="D514" t="s">
        <v>37057</v>
      </c>
      <c r="E514" t="s">
        <v>28606</v>
      </c>
      <c r="F514" t="s">
        <v>30132</v>
      </c>
      <c r="G514" t="s">
        <v>30131</v>
      </c>
      <c r="H514" t="s">
        <v>37990</v>
      </c>
      <c r="I514">
        <v>11764</v>
      </c>
      <c r="J514">
        <v>7</v>
      </c>
      <c r="K514">
        <v>557.20000000000005</v>
      </c>
      <c r="L514">
        <v>437.2</v>
      </c>
    </row>
    <row r="515" spans="1:12" x14ac:dyDescent="0.25">
      <c r="A515" t="s">
        <v>39644</v>
      </c>
      <c r="B515" t="s">
        <v>39645</v>
      </c>
      <c r="C515" t="s">
        <v>39646</v>
      </c>
      <c r="D515" t="s">
        <v>37057</v>
      </c>
      <c r="E515" t="s">
        <v>28606</v>
      </c>
      <c r="F515" t="s">
        <v>30132</v>
      </c>
      <c r="G515" t="s">
        <v>30131</v>
      </c>
      <c r="H515" t="s">
        <v>37990</v>
      </c>
      <c r="I515">
        <v>56520</v>
      </c>
      <c r="J515">
        <v>6</v>
      </c>
      <c r="K515">
        <v>553.1</v>
      </c>
      <c r="L515">
        <v>441.1</v>
      </c>
    </row>
    <row r="516" spans="1:12" x14ac:dyDescent="0.25">
      <c r="A516" t="s">
        <v>39657</v>
      </c>
      <c r="B516" t="s">
        <v>39658</v>
      </c>
      <c r="C516" t="s">
        <v>39659</v>
      </c>
      <c r="D516" t="s">
        <v>37057</v>
      </c>
      <c r="E516" t="s">
        <v>28606</v>
      </c>
      <c r="F516" t="s">
        <v>30132</v>
      </c>
      <c r="G516" t="s">
        <v>30131</v>
      </c>
      <c r="H516" t="s">
        <v>37990</v>
      </c>
      <c r="I516">
        <v>29027</v>
      </c>
      <c r="J516">
        <v>7</v>
      </c>
      <c r="K516">
        <v>561</v>
      </c>
      <c r="L516">
        <v>442.4</v>
      </c>
    </row>
    <row r="517" spans="1:12" x14ac:dyDescent="0.25">
      <c r="A517" t="s">
        <v>39664</v>
      </c>
      <c r="B517" t="s">
        <v>39665</v>
      </c>
      <c r="C517" t="s">
        <v>39666</v>
      </c>
      <c r="D517" t="s">
        <v>37057</v>
      </c>
      <c r="E517" t="s">
        <v>28606</v>
      </c>
      <c r="F517" t="s">
        <v>30132</v>
      </c>
      <c r="G517" t="s">
        <v>30131</v>
      </c>
      <c r="H517" t="s">
        <v>37990</v>
      </c>
      <c r="I517">
        <v>27428</v>
      </c>
      <c r="J517">
        <v>7</v>
      </c>
      <c r="K517">
        <v>548.4</v>
      </c>
      <c r="L517">
        <v>442.5</v>
      </c>
    </row>
    <row r="518" spans="1:12" x14ac:dyDescent="0.25">
      <c r="A518" t="s">
        <v>39672</v>
      </c>
      <c r="B518" t="s">
        <v>39673</v>
      </c>
      <c r="C518" t="s">
        <v>39674</v>
      </c>
      <c r="D518" t="s">
        <v>37057</v>
      </c>
      <c r="E518" t="s">
        <v>28606</v>
      </c>
      <c r="F518" t="s">
        <v>30132</v>
      </c>
      <c r="G518" t="s">
        <v>30131</v>
      </c>
      <c r="H518" t="s">
        <v>37990</v>
      </c>
      <c r="I518">
        <v>34267</v>
      </c>
      <c r="J518">
        <v>7</v>
      </c>
      <c r="K518">
        <v>552.9</v>
      </c>
      <c r="L518">
        <v>444.6</v>
      </c>
    </row>
    <row r="519" spans="1:12" x14ac:dyDescent="0.25">
      <c r="A519" t="s">
        <v>39684</v>
      </c>
      <c r="B519" t="s">
        <v>39685</v>
      </c>
      <c r="C519" t="s">
        <v>39686</v>
      </c>
      <c r="D519" t="s">
        <v>37057</v>
      </c>
      <c r="E519" t="s">
        <v>28606</v>
      </c>
      <c r="F519" t="s">
        <v>30132</v>
      </c>
      <c r="G519" t="s">
        <v>30131</v>
      </c>
      <c r="H519" t="s">
        <v>37990</v>
      </c>
      <c r="I519">
        <v>32547</v>
      </c>
      <c r="J519">
        <v>7</v>
      </c>
      <c r="K519">
        <v>557.29999999999995</v>
      </c>
      <c r="L519">
        <v>444.6</v>
      </c>
    </row>
    <row r="520" spans="1:12" x14ac:dyDescent="0.25">
      <c r="A520" t="s">
        <v>41160</v>
      </c>
      <c r="B520" t="s">
        <v>41161</v>
      </c>
      <c r="C520" t="s">
        <v>41162</v>
      </c>
      <c r="D520" t="s">
        <v>37057</v>
      </c>
      <c r="E520" t="s">
        <v>28606</v>
      </c>
      <c r="F520" t="s">
        <v>30132</v>
      </c>
      <c r="G520" t="s">
        <v>30131</v>
      </c>
      <c r="H520" t="s">
        <v>37990</v>
      </c>
      <c r="I520">
        <v>10178</v>
      </c>
      <c r="J520">
        <v>7</v>
      </c>
      <c r="K520">
        <v>563.20000000000005</v>
      </c>
      <c r="L520">
        <v>431.9</v>
      </c>
    </row>
    <row r="521" spans="1:12" x14ac:dyDescent="0.25">
      <c r="A521" t="s">
        <v>41202</v>
      </c>
      <c r="B521" t="s">
        <v>41203</v>
      </c>
      <c r="C521" t="s">
        <v>41204</v>
      </c>
      <c r="D521" t="s">
        <v>37057</v>
      </c>
      <c r="E521" t="s">
        <v>28606</v>
      </c>
      <c r="F521" t="s">
        <v>30132</v>
      </c>
      <c r="G521" t="s">
        <v>30131</v>
      </c>
      <c r="H521" t="s">
        <v>37990</v>
      </c>
      <c r="I521">
        <v>12887</v>
      </c>
      <c r="J521">
        <v>7</v>
      </c>
      <c r="K521">
        <v>573.5</v>
      </c>
      <c r="L521">
        <v>445.6</v>
      </c>
    </row>
    <row r="522" spans="1:12" x14ac:dyDescent="0.25">
      <c r="A522" t="s">
        <v>41219</v>
      </c>
      <c r="B522" t="s">
        <v>41220</v>
      </c>
      <c r="C522" t="s">
        <v>41221</v>
      </c>
      <c r="D522" t="s">
        <v>37057</v>
      </c>
      <c r="E522" t="s">
        <v>28606</v>
      </c>
      <c r="F522" t="s">
        <v>30132</v>
      </c>
      <c r="G522" t="s">
        <v>30131</v>
      </c>
      <c r="H522" t="s">
        <v>37990</v>
      </c>
      <c r="I522">
        <v>24361</v>
      </c>
      <c r="J522">
        <v>7</v>
      </c>
      <c r="K522">
        <v>563.29999999999995</v>
      </c>
      <c r="L522">
        <v>447.4</v>
      </c>
    </row>
    <row r="523" spans="1:12" x14ac:dyDescent="0.25">
      <c r="A523" t="s">
        <v>30328</v>
      </c>
      <c r="B523" t="s">
        <v>39857</v>
      </c>
      <c r="C523" t="s">
        <v>39858</v>
      </c>
      <c r="D523" t="s">
        <v>37076</v>
      </c>
      <c r="E523" t="s">
        <v>30277</v>
      </c>
      <c r="F523" t="s">
        <v>30277</v>
      </c>
      <c r="G523" t="s">
        <v>30276</v>
      </c>
      <c r="H523" t="s">
        <v>44260</v>
      </c>
      <c r="I523">
        <v>2163824</v>
      </c>
      <c r="J523">
        <v>2</v>
      </c>
      <c r="K523">
        <v>271.5</v>
      </c>
      <c r="L523">
        <v>394.9</v>
      </c>
    </row>
    <row r="524" spans="1:12" x14ac:dyDescent="0.25">
      <c r="A524" t="s">
        <v>39488</v>
      </c>
      <c r="B524" t="s">
        <v>39489</v>
      </c>
      <c r="C524" t="s">
        <v>39490</v>
      </c>
      <c r="D524" t="s">
        <v>37076</v>
      </c>
      <c r="E524" t="s">
        <v>30277</v>
      </c>
      <c r="F524" t="s">
        <v>30277</v>
      </c>
      <c r="G524" t="s">
        <v>30276</v>
      </c>
      <c r="H524" t="s">
        <v>37990</v>
      </c>
      <c r="I524">
        <v>186990</v>
      </c>
      <c r="J524">
        <v>5</v>
      </c>
      <c r="K524">
        <v>268</v>
      </c>
      <c r="L524">
        <v>396.7</v>
      </c>
    </row>
    <row r="525" spans="1:12" x14ac:dyDescent="0.25">
      <c r="A525" t="s">
        <v>39499</v>
      </c>
      <c r="B525" t="s">
        <v>39500</v>
      </c>
      <c r="C525" t="s">
        <v>39501</v>
      </c>
      <c r="D525" t="s">
        <v>37076</v>
      </c>
      <c r="E525" t="s">
        <v>30277</v>
      </c>
      <c r="F525" t="s">
        <v>30277</v>
      </c>
      <c r="G525" t="s">
        <v>30276</v>
      </c>
      <c r="H525" t="s">
        <v>37990</v>
      </c>
      <c r="I525">
        <v>250512</v>
      </c>
      <c r="J525">
        <v>4</v>
      </c>
      <c r="K525">
        <v>278.3</v>
      </c>
      <c r="L525">
        <v>396.8</v>
      </c>
    </row>
    <row r="526" spans="1:12" x14ac:dyDescent="0.25">
      <c r="A526" t="s">
        <v>39510</v>
      </c>
      <c r="B526" t="s">
        <v>39511</v>
      </c>
      <c r="C526" t="s">
        <v>39510</v>
      </c>
      <c r="D526" t="s">
        <v>37076</v>
      </c>
      <c r="E526" t="s">
        <v>30277</v>
      </c>
      <c r="F526" t="s">
        <v>30277</v>
      </c>
      <c r="G526" t="s">
        <v>30276</v>
      </c>
      <c r="H526" t="s">
        <v>37990</v>
      </c>
      <c r="I526">
        <v>186644</v>
      </c>
      <c r="J526">
        <v>5</v>
      </c>
      <c r="K526">
        <v>277</v>
      </c>
      <c r="L526">
        <v>397.6</v>
      </c>
    </row>
    <row r="527" spans="1:12" x14ac:dyDescent="0.25">
      <c r="A527" t="s">
        <v>39520</v>
      </c>
      <c r="B527" t="s">
        <v>39521</v>
      </c>
      <c r="C527" t="s">
        <v>39520</v>
      </c>
      <c r="D527" t="s">
        <v>37076</v>
      </c>
      <c r="E527" t="s">
        <v>30277</v>
      </c>
      <c r="F527" t="s">
        <v>30277</v>
      </c>
      <c r="G527" t="s">
        <v>30276</v>
      </c>
      <c r="H527" t="s">
        <v>37990</v>
      </c>
      <c r="I527">
        <v>127069</v>
      </c>
      <c r="J527">
        <v>5</v>
      </c>
      <c r="K527">
        <v>279.8</v>
      </c>
      <c r="L527">
        <v>398.2</v>
      </c>
    </row>
    <row r="528" spans="1:12" x14ac:dyDescent="0.25">
      <c r="A528" t="s">
        <v>39530</v>
      </c>
      <c r="B528" t="s">
        <v>39531</v>
      </c>
      <c r="C528" t="s">
        <v>39532</v>
      </c>
      <c r="D528" t="s">
        <v>37076</v>
      </c>
      <c r="E528" t="s">
        <v>30277</v>
      </c>
      <c r="F528" t="s">
        <v>30277</v>
      </c>
      <c r="G528" t="s">
        <v>30276</v>
      </c>
      <c r="H528" t="s">
        <v>37990</v>
      </c>
      <c r="I528">
        <v>20264</v>
      </c>
      <c r="J528">
        <v>7</v>
      </c>
      <c r="K528">
        <v>270.5</v>
      </c>
      <c r="L528">
        <v>398.4</v>
      </c>
    </row>
    <row r="529" spans="1:12" x14ac:dyDescent="0.25">
      <c r="A529" t="s">
        <v>39541</v>
      </c>
      <c r="B529" t="s">
        <v>39542</v>
      </c>
      <c r="C529" t="s">
        <v>39543</v>
      </c>
      <c r="D529" t="s">
        <v>37076</v>
      </c>
      <c r="E529" t="s">
        <v>30277</v>
      </c>
      <c r="F529" t="s">
        <v>30277</v>
      </c>
      <c r="G529" t="s">
        <v>30276</v>
      </c>
      <c r="H529" t="s">
        <v>37990</v>
      </c>
      <c r="I529">
        <v>142027</v>
      </c>
      <c r="J529">
        <v>5</v>
      </c>
      <c r="K529">
        <v>281.7</v>
      </c>
      <c r="L529">
        <v>398.5</v>
      </c>
    </row>
    <row r="530" spans="1:12" x14ac:dyDescent="0.25">
      <c r="A530" t="s">
        <v>39842</v>
      </c>
      <c r="B530" t="s">
        <v>39843</v>
      </c>
      <c r="C530" t="s">
        <v>39842</v>
      </c>
      <c r="D530" t="s">
        <v>37076</v>
      </c>
      <c r="E530" t="s">
        <v>30277</v>
      </c>
      <c r="F530" t="s">
        <v>30277</v>
      </c>
      <c r="G530" t="s">
        <v>30276</v>
      </c>
      <c r="H530" t="s">
        <v>37990</v>
      </c>
      <c r="I530">
        <v>146733</v>
      </c>
      <c r="J530">
        <v>5</v>
      </c>
      <c r="K530">
        <v>273.89999999999998</v>
      </c>
      <c r="L530">
        <v>394.9</v>
      </c>
    </row>
    <row r="531" spans="1:12" x14ac:dyDescent="0.25">
      <c r="A531" t="s">
        <v>40213</v>
      </c>
      <c r="B531" t="s">
        <v>40214</v>
      </c>
      <c r="C531" t="s">
        <v>40213</v>
      </c>
      <c r="D531" t="s">
        <v>37076</v>
      </c>
      <c r="E531" t="s">
        <v>30277</v>
      </c>
      <c r="F531" t="s">
        <v>30277</v>
      </c>
      <c r="G531" t="s">
        <v>30276</v>
      </c>
      <c r="H531" t="s">
        <v>37990</v>
      </c>
      <c r="I531">
        <v>347562</v>
      </c>
      <c r="J531">
        <v>4</v>
      </c>
      <c r="K531">
        <v>284</v>
      </c>
      <c r="L531">
        <v>399.9</v>
      </c>
    </row>
    <row r="532" spans="1:12" x14ac:dyDescent="0.25">
      <c r="A532" t="s">
        <v>40215</v>
      </c>
      <c r="B532" t="s">
        <v>40216</v>
      </c>
      <c r="C532" t="s">
        <v>40217</v>
      </c>
      <c r="D532" t="s">
        <v>37076</v>
      </c>
      <c r="E532" t="s">
        <v>30277</v>
      </c>
      <c r="F532" t="s">
        <v>30277</v>
      </c>
      <c r="G532" t="s">
        <v>30276</v>
      </c>
      <c r="H532" t="s">
        <v>37990</v>
      </c>
      <c r="I532">
        <v>10000</v>
      </c>
      <c r="J532">
        <v>7</v>
      </c>
      <c r="K532">
        <v>286.7</v>
      </c>
      <c r="L532">
        <v>401.1</v>
      </c>
    </row>
    <row r="533" spans="1:12" x14ac:dyDescent="0.25">
      <c r="A533" t="s">
        <v>40218</v>
      </c>
      <c r="B533" t="s">
        <v>40219</v>
      </c>
      <c r="C533" t="s">
        <v>40218</v>
      </c>
      <c r="D533" t="s">
        <v>37076</v>
      </c>
      <c r="E533" t="s">
        <v>30277</v>
      </c>
      <c r="F533" t="s">
        <v>30277</v>
      </c>
      <c r="G533" t="s">
        <v>30276</v>
      </c>
      <c r="H533" t="s">
        <v>37990</v>
      </c>
      <c r="I533">
        <v>319102</v>
      </c>
      <c r="J533">
        <v>4</v>
      </c>
      <c r="K533">
        <v>288.60000000000002</v>
      </c>
      <c r="L533">
        <v>401.3</v>
      </c>
    </row>
    <row r="534" spans="1:12" x14ac:dyDescent="0.25">
      <c r="A534" t="s">
        <v>40220</v>
      </c>
      <c r="B534" t="s">
        <v>40221</v>
      </c>
      <c r="C534" t="s">
        <v>40222</v>
      </c>
      <c r="D534" t="s">
        <v>37076</v>
      </c>
      <c r="E534" t="s">
        <v>30277</v>
      </c>
      <c r="F534" t="s">
        <v>30277</v>
      </c>
      <c r="G534" t="s">
        <v>30276</v>
      </c>
      <c r="H534" t="s">
        <v>37990</v>
      </c>
      <c r="I534">
        <v>128188</v>
      </c>
      <c r="J534">
        <v>5</v>
      </c>
      <c r="K534">
        <v>286.2</v>
      </c>
      <c r="L534">
        <v>402.9</v>
      </c>
    </row>
    <row r="535" spans="1:12" x14ac:dyDescent="0.25">
      <c r="A535" t="s">
        <v>40223</v>
      </c>
      <c r="B535" t="s">
        <v>40224</v>
      </c>
      <c r="C535" t="s">
        <v>40223</v>
      </c>
      <c r="D535" t="s">
        <v>37076</v>
      </c>
      <c r="E535" t="s">
        <v>30277</v>
      </c>
      <c r="F535" t="s">
        <v>30277</v>
      </c>
      <c r="G535" t="s">
        <v>30276</v>
      </c>
      <c r="H535" t="s">
        <v>37990</v>
      </c>
      <c r="I535">
        <v>272801</v>
      </c>
      <c r="J535">
        <v>4</v>
      </c>
      <c r="K535">
        <v>291.5</v>
      </c>
      <c r="L535">
        <v>403.5</v>
      </c>
    </row>
    <row r="536" spans="1:12" x14ac:dyDescent="0.25">
      <c r="A536" t="s">
        <v>40225</v>
      </c>
      <c r="B536" t="s">
        <v>40226</v>
      </c>
      <c r="C536" t="s">
        <v>40227</v>
      </c>
      <c r="D536" t="s">
        <v>37076</v>
      </c>
      <c r="E536" t="s">
        <v>30277</v>
      </c>
      <c r="F536" t="s">
        <v>30277</v>
      </c>
      <c r="G536" t="s">
        <v>30276</v>
      </c>
      <c r="H536" t="s">
        <v>37990</v>
      </c>
      <c r="I536">
        <v>555865</v>
      </c>
      <c r="J536">
        <v>3</v>
      </c>
      <c r="K536">
        <v>289.8</v>
      </c>
      <c r="L536">
        <v>403.9</v>
      </c>
    </row>
    <row r="537" spans="1:12" x14ac:dyDescent="0.25">
      <c r="A537" t="s">
        <v>25319</v>
      </c>
      <c r="B537" t="s">
        <v>37078</v>
      </c>
      <c r="C537" t="s">
        <v>37077</v>
      </c>
      <c r="D537" t="s">
        <v>37078</v>
      </c>
      <c r="E537" t="s">
        <v>25271</v>
      </c>
      <c r="F537" t="s">
        <v>25271</v>
      </c>
      <c r="G537" t="s">
        <v>37077</v>
      </c>
      <c r="H537" t="s">
        <v>44260</v>
      </c>
      <c r="I537">
        <v>113364</v>
      </c>
      <c r="J537">
        <v>5</v>
      </c>
      <c r="K537">
        <v>434.8</v>
      </c>
      <c r="L537">
        <v>418.7</v>
      </c>
    </row>
    <row r="538" spans="1:12" x14ac:dyDescent="0.25">
      <c r="A538" t="s">
        <v>25457</v>
      </c>
      <c r="B538" t="s">
        <v>37017</v>
      </c>
      <c r="C538" t="s">
        <v>38063</v>
      </c>
      <c r="D538" t="s">
        <v>37017</v>
      </c>
      <c r="E538" t="s">
        <v>29374</v>
      </c>
      <c r="F538" t="s">
        <v>25417</v>
      </c>
      <c r="G538" t="s">
        <v>38063</v>
      </c>
      <c r="H538" t="s">
        <v>44260</v>
      </c>
      <c r="I538">
        <v>13373</v>
      </c>
      <c r="J538">
        <v>7</v>
      </c>
      <c r="K538">
        <v>57.1</v>
      </c>
      <c r="L538">
        <v>520.79999999999995</v>
      </c>
    </row>
    <row r="539" spans="1:12" x14ac:dyDescent="0.25">
      <c r="A539" t="s">
        <v>41231</v>
      </c>
      <c r="B539" t="s">
        <v>41232</v>
      </c>
      <c r="C539" t="s">
        <v>41231</v>
      </c>
      <c r="D539" t="s">
        <v>37083</v>
      </c>
      <c r="E539" t="s">
        <v>25520</v>
      </c>
      <c r="F539" t="s">
        <v>25520</v>
      </c>
      <c r="G539" t="s">
        <v>25519</v>
      </c>
      <c r="H539" t="s">
        <v>44260</v>
      </c>
      <c r="I539">
        <v>200452</v>
      </c>
      <c r="J539">
        <v>5</v>
      </c>
      <c r="K539">
        <v>592.5</v>
      </c>
      <c r="L539">
        <v>356.3</v>
      </c>
    </row>
    <row r="540" spans="1:12" x14ac:dyDescent="0.25">
      <c r="A540" t="s">
        <v>41148</v>
      </c>
      <c r="B540" t="s">
        <v>41149</v>
      </c>
      <c r="C540" t="s">
        <v>41150</v>
      </c>
      <c r="D540" t="s">
        <v>37083</v>
      </c>
      <c r="E540" t="s">
        <v>25520</v>
      </c>
      <c r="F540" t="s">
        <v>25520</v>
      </c>
      <c r="G540" t="s">
        <v>25519</v>
      </c>
      <c r="H540" t="s">
        <v>37990</v>
      </c>
      <c r="I540">
        <v>42526</v>
      </c>
      <c r="J540">
        <v>7</v>
      </c>
      <c r="K540">
        <v>594.1</v>
      </c>
      <c r="L540">
        <v>356.5</v>
      </c>
    </row>
    <row r="541" spans="1:12" x14ac:dyDescent="0.25">
      <c r="A541" t="s">
        <v>41217</v>
      </c>
      <c r="B541" t="s">
        <v>41218</v>
      </c>
      <c r="C541" t="s">
        <v>41217</v>
      </c>
      <c r="D541" t="s">
        <v>37083</v>
      </c>
      <c r="E541" t="s">
        <v>25520</v>
      </c>
      <c r="F541" t="s">
        <v>25520</v>
      </c>
      <c r="G541" t="s">
        <v>25519</v>
      </c>
      <c r="H541" t="s">
        <v>37990</v>
      </c>
      <c r="I541">
        <v>26701</v>
      </c>
      <c r="J541">
        <v>7</v>
      </c>
      <c r="K541">
        <v>592.4</v>
      </c>
      <c r="L541">
        <v>355.8</v>
      </c>
    </row>
    <row r="542" spans="1:12" x14ac:dyDescent="0.25">
      <c r="A542" t="s">
        <v>41239</v>
      </c>
      <c r="B542" t="s">
        <v>41240</v>
      </c>
      <c r="C542" t="s">
        <v>41241</v>
      </c>
      <c r="D542" t="s">
        <v>37083</v>
      </c>
      <c r="E542" t="s">
        <v>25520</v>
      </c>
      <c r="F542" t="s">
        <v>25520</v>
      </c>
      <c r="G542" t="s">
        <v>25519</v>
      </c>
      <c r="H542" t="s">
        <v>37990</v>
      </c>
      <c r="I542">
        <v>48947</v>
      </c>
      <c r="J542">
        <v>7</v>
      </c>
      <c r="K542">
        <v>593.20000000000005</v>
      </c>
      <c r="L542">
        <v>357.2</v>
      </c>
    </row>
    <row r="543" spans="1:12" x14ac:dyDescent="0.25">
      <c r="A543" t="s">
        <v>41242</v>
      </c>
      <c r="B543" t="s">
        <v>41243</v>
      </c>
      <c r="C543" t="s">
        <v>41242</v>
      </c>
      <c r="D543" t="s">
        <v>37083</v>
      </c>
      <c r="E543" t="s">
        <v>25520</v>
      </c>
      <c r="F543" t="s">
        <v>25520</v>
      </c>
      <c r="G543" t="s">
        <v>25519</v>
      </c>
      <c r="H543" t="s">
        <v>37990</v>
      </c>
      <c r="I543">
        <v>35961</v>
      </c>
      <c r="J543">
        <v>7</v>
      </c>
      <c r="K543">
        <v>589.9</v>
      </c>
      <c r="L543">
        <v>357.7</v>
      </c>
    </row>
    <row r="544" spans="1:12" x14ac:dyDescent="0.25">
      <c r="A544" t="s">
        <v>41262</v>
      </c>
      <c r="B544" t="s">
        <v>41263</v>
      </c>
      <c r="C544" t="s">
        <v>41264</v>
      </c>
      <c r="D544" t="s">
        <v>37083</v>
      </c>
      <c r="E544" t="s">
        <v>25520</v>
      </c>
      <c r="F544" t="s">
        <v>25520</v>
      </c>
      <c r="G544" t="s">
        <v>25519</v>
      </c>
      <c r="H544" t="s">
        <v>37990</v>
      </c>
      <c r="I544">
        <v>154000</v>
      </c>
      <c r="J544">
        <v>5</v>
      </c>
      <c r="K544">
        <v>591.6</v>
      </c>
      <c r="L544">
        <v>357.9</v>
      </c>
    </row>
    <row r="545" spans="1:12" x14ac:dyDescent="0.25">
      <c r="A545" t="s">
        <v>25720</v>
      </c>
      <c r="B545" t="s">
        <v>42708</v>
      </c>
      <c r="C545" t="s">
        <v>42709</v>
      </c>
      <c r="D545" t="s">
        <v>37069</v>
      </c>
      <c r="E545" t="s">
        <v>37068</v>
      </c>
      <c r="F545" t="s">
        <v>25674</v>
      </c>
      <c r="G545" t="s">
        <v>25673</v>
      </c>
      <c r="H545" t="s">
        <v>44260</v>
      </c>
      <c r="I545">
        <v>1153615</v>
      </c>
      <c r="J545">
        <v>2</v>
      </c>
      <c r="K545">
        <v>534.79999999999995</v>
      </c>
      <c r="L545">
        <v>273.7</v>
      </c>
    </row>
    <row r="546" spans="1:12" x14ac:dyDescent="0.25">
      <c r="A546" t="s">
        <v>41818</v>
      </c>
      <c r="B546" t="s">
        <v>41819</v>
      </c>
      <c r="C546" t="s">
        <v>41818</v>
      </c>
      <c r="D546" t="s">
        <v>37069</v>
      </c>
      <c r="E546" t="s">
        <v>37068</v>
      </c>
      <c r="F546" t="s">
        <v>25674</v>
      </c>
      <c r="G546" t="s">
        <v>25673</v>
      </c>
      <c r="H546" t="s">
        <v>37990</v>
      </c>
      <c r="I546">
        <v>9315</v>
      </c>
      <c r="J546">
        <v>7</v>
      </c>
      <c r="K546">
        <v>522.9</v>
      </c>
      <c r="L546">
        <v>271.89999999999998</v>
      </c>
    </row>
    <row r="547" spans="1:12" x14ac:dyDescent="0.25">
      <c r="A547" t="s">
        <v>42116</v>
      </c>
      <c r="B547" t="s">
        <v>42117</v>
      </c>
      <c r="C547" t="s">
        <v>42116</v>
      </c>
      <c r="D547" t="s">
        <v>37069</v>
      </c>
      <c r="E547" t="s">
        <v>37068</v>
      </c>
      <c r="F547" t="s">
        <v>25674</v>
      </c>
      <c r="G547" t="s">
        <v>25673</v>
      </c>
      <c r="H547" t="s">
        <v>37990</v>
      </c>
      <c r="I547">
        <v>237551</v>
      </c>
      <c r="J547">
        <v>5</v>
      </c>
      <c r="K547">
        <v>528.29999999999995</v>
      </c>
      <c r="L547">
        <v>271.60000000000002</v>
      </c>
    </row>
    <row r="548" spans="1:12" x14ac:dyDescent="0.25">
      <c r="A548" t="s">
        <v>42120</v>
      </c>
      <c r="B548" t="s">
        <v>42121</v>
      </c>
      <c r="C548" t="s">
        <v>42120</v>
      </c>
      <c r="D548" t="s">
        <v>37069</v>
      </c>
      <c r="E548" t="s">
        <v>37068</v>
      </c>
      <c r="F548" t="s">
        <v>25674</v>
      </c>
      <c r="G548" t="s">
        <v>25673</v>
      </c>
      <c r="H548" t="s">
        <v>37990</v>
      </c>
      <c r="I548">
        <v>51177</v>
      </c>
      <c r="J548">
        <v>6</v>
      </c>
      <c r="K548">
        <v>526.4</v>
      </c>
      <c r="L548">
        <v>273.8</v>
      </c>
    </row>
    <row r="549" spans="1:12" x14ac:dyDescent="0.25">
      <c r="A549" t="s">
        <v>42125</v>
      </c>
      <c r="B549" t="s">
        <v>42126</v>
      </c>
      <c r="C549" t="s">
        <v>42127</v>
      </c>
      <c r="D549" t="s">
        <v>37069</v>
      </c>
      <c r="E549" t="s">
        <v>37068</v>
      </c>
      <c r="F549" t="s">
        <v>25674</v>
      </c>
      <c r="G549" t="s">
        <v>25673</v>
      </c>
      <c r="H549" t="s">
        <v>37990</v>
      </c>
      <c r="I549">
        <v>145931</v>
      </c>
      <c r="J549">
        <v>5</v>
      </c>
      <c r="K549">
        <v>528.79999999999995</v>
      </c>
      <c r="L549">
        <v>275.3</v>
      </c>
    </row>
    <row r="550" spans="1:12" x14ac:dyDescent="0.25">
      <c r="A550" t="s">
        <v>42130</v>
      </c>
      <c r="B550" t="s">
        <v>42131</v>
      </c>
      <c r="C550" t="s">
        <v>42130</v>
      </c>
      <c r="D550" t="s">
        <v>37069</v>
      </c>
      <c r="E550" t="s">
        <v>37068</v>
      </c>
      <c r="F550" t="s">
        <v>25674</v>
      </c>
      <c r="G550" t="s">
        <v>25673</v>
      </c>
      <c r="H550" t="s">
        <v>37990</v>
      </c>
      <c r="I550">
        <v>7983</v>
      </c>
      <c r="J550">
        <v>7</v>
      </c>
      <c r="K550">
        <v>524.29999999999995</v>
      </c>
      <c r="L550">
        <v>275.60000000000002</v>
      </c>
    </row>
    <row r="551" spans="1:12" x14ac:dyDescent="0.25">
      <c r="A551" t="s">
        <v>42134</v>
      </c>
      <c r="B551" t="s">
        <v>42135</v>
      </c>
      <c r="C551" t="s">
        <v>42136</v>
      </c>
      <c r="D551" t="s">
        <v>37069</v>
      </c>
      <c r="E551" t="s">
        <v>37068</v>
      </c>
      <c r="F551" t="s">
        <v>25674</v>
      </c>
      <c r="G551" t="s">
        <v>25673</v>
      </c>
      <c r="H551" t="s">
        <v>37990</v>
      </c>
      <c r="I551">
        <v>16344</v>
      </c>
      <c r="J551">
        <v>7</v>
      </c>
      <c r="K551">
        <v>526.1</v>
      </c>
      <c r="L551">
        <v>277</v>
      </c>
    </row>
    <row r="552" spans="1:12" x14ac:dyDescent="0.25">
      <c r="A552" t="s">
        <v>42365</v>
      </c>
      <c r="B552" t="s">
        <v>42366</v>
      </c>
      <c r="C552" t="s">
        <v>42367</v>
      </c>
      <c r="D552" t="s">
        <v>37069</v>
      </c>
      <c r="E552" t="s">
        <v>37068</v>
      </c>
      <c r="F552" t="s">
        <v>25674</v>
      </c>
      <c r="G552" t="s">
        <v>25673</v>
      </c>
      <c r="H552" t="s">
        <v>37990</v>
      </c>
      <c r="I552">
        <v>122219</v>
      </c>
      <c r="J552">
        <v>5</v>
      </c>
      <c r="K552">
        <v>527.5</v>
      </c>
      <c r="L552">
        <v>267.10000000000002</v>
      </c>
    </row>
    <row r="553" spans="1:12" x14ac:dyDescent="0.25">
      <c r="A553" t="s">
        <v>42371</v>
      </c>
      <c r="B553" t="s">
        <v>42372</v>
      </c>
      <c r="C553" t="s">
        <v>42371</v>
      </c>
      <c r="D553" t="s">
        <v>37069</v>
      </c>
      <c r="E553" t="s">
        <v>37068</v>
      </c>
      <c r="F553" t="s">
        <v>25674</v>
      </c>
      <c r="G553" t="s">
        <v>25673</v>
      </c>
      <c r="H553" t="s">
        <v>37990</v>
      </c>
      <c r="I553">
        <v>34831</v>
      </c>
      <c r="J553">
        <v>7</v>
      </c>
      <c r="K553">
        <v>526.1</v>
      </c>
      <c r="L553">
        <v>270.10000000000002</v>
      </c>
    </row>
    <row r="554" spans="1:12" x14ac:dyDescent="0.25">
      <c r="A554" t="s">
        <v>42685</v>
      </c>
      <c r="B554" t="s">
        <v>42686</v>
      </c>
      <c r="C554" t="s">
        <v>42687</v>
      </c>
      <c r="D554" t="s">
        <v>37069</v>
      </c>
      <c r="E554" t="s">
        <v>37068</v>
      </c>
      <c r="F554" t="s">
        <v>25674</v>
      </c>
      <c r="G554" t="s">
        <v>25673</v>
      </c>
      <c r="H554" t="s">
        <v>37990</v>
      </c>
      <c r="I554">
        <v>28313</v>
      </c>
      <c r="J554">
        <v>7</v>
      </c>
      <c r="K554">
        <v>534.1</v>
      </c>
      <c r="L554">
        <v>272.7</v>
      </c>
    </row>
    <row r="555" spans="1:12" x14ac:dyDescent="0.25">
      <c r="A555" t="s">
        <v>42688</v>
      </c>
      <c r="B555" t="s">
        <v>42689</v>
      </c>
      <c r="C555" t="s">
        <v>42688</v>
      </c>
      <c r="D555" t="s">
        <v>37069</v>
      </c>
      <c r="E555" t="s">
        <v>37068</v>
      </c>
      <c r="F555" t="s">
        <v>25674</v>
      </c>
      <c r="G555" t="s">
        <v>25673</v>
      </c>
      <c r="H555" t="s">
        <v>37990</v>
      </c>
      <c r="I555">
        <v>44285</v>
      </c>
      <c r="J555">
        <v>7</v>
      </c>
      <c r="K555">
        <v>533.6</v>
      </c>
      <c r="L555">
        <v>274.10000000000002</v>
      </c>
    </row>
    <row r="556" spans="1:12" x14ac:dyDescent="0.25">
      <c r="A556" t="s">
        <v>42700</v>
      </c>
      <c r="B556" t="s">
        <v>42701</v>
      </c>
      <c r="C556" t="s">
        <v>42702</v>
      </c>
      <c r="D556" t="s">
        <v>37069</v>
      </c>
      <c r="E556" t="s">
        <v>37068</v>
      </c>
      <c r="F556" t="s">
        <v>25674</v>
      </c>
      <c r="G556" t="s">
        <v>25673</v>
      </c>
      <c r="H556" t="s">
        <v>37990</v>
      </c>
      <c r="I556">
        <v>7167</v>
      </c>
      <c r="J556">
        <v>7</v>
      </c>
      <c r="K556">
        <v>532.1</v>
      </c>
      <c r="L556">
        <v>275.10000000000002</v>
      </c>
    </row>
    <row r="557" spans="1:12" x14ac:dyDescent="0.25">
      <c r="A557" t="s">
        <v>42705</v>
      </c>
      <c r="B557" t="s">
        <v>42706</v>
      </c>
      <c r="C557" t="s">
        <v>42707</v>
      </c>
      <c r="D557" t="s">
        <v>37069</v>
      </c>
      <c r="E557" t="s">
        <v>37068</v>
      </c>
      <c r="F557" t="s">
        <v>25674</v>
      </c>
      <c r="G557" t="s">
        <v>25673</v>
      </c>
      <c r="H557" t="s">
        <v>37990</v>
      </c>
      <c r="I557">
        <v>5596</v>
      </c>
      <c r="J557">
        <v>7</v>
      </c>
      <c r="K557">
        <v>532.9</v>
      </c>
      <c r="L557">
        <v>278.3</v>
      </c>
    </row>
    <row r="558" spans="1:12" x14ac:dyDescent="0.25">
      <c r="A558" t="s">
        <v>42710</v>
      </c>
      <c r="B558" t="s">
        <v>42711</v>
      </c>
      <c r="C558" t="s">
        <v>42712</v>
      </c>
      <c r="D558" t="s">
        <v>37069</v>
      </c>
      <c r="E558" t="s">
        <v>37068</v>
      </c>
      <c r="F558" t="s">
        <v>25674</v>
      </c>
      <c r="G558" t="s">
        <v>25673</v>
      </c>
      <c r="H558" t="s">
        <v>37990</v>
      </c>
      <c r="I558">
        <v>13890</v>
      </c>
      <c r="J558">
        <v>7</v>
      </c>
      <c r="K558">
        <v>540.79999999999995</v>
      </c>
      <c r="L558">
        <v>276.7</v>
      </c>
    </row>
    <row r="559" spans="1:12" x14ac:dyDescent="0.25">
      <c r="A559" t="s">
        <v>25842</v>
      </c>
      <c r="B559" t="s">
        <v>41576</v>
      </c>
      <c r="C559" t="s">
        <v>25842</v>
      </c>
      <c r="D559" t="s">
        <v>37063</v>
      </c>
      <c r="E559" t="s">
        <v>25843</v>
      </c>
      <c r="F559" t="s">
        <v>25843</v>
      </c>
      <c r="G559" t="s">
        <v>25842</v>
      </c>
      <c r="H559" t="s">
        <v>44260</v>
      </c>
      <c r="I559">
        <v>623891</v>
      </c>
      <c r="J559">
        <v>3</v>
      </c>
      <c r="K559">
        <v>619.5</v>
      </c>
      <c r="L559">
        <v>428.5</v>
      </c>
    </row>
    <row r="560" spans="1:12" x14ac:dyDescent="0.25">
      <c r="A560" t="s">
        <v>41599</v>
      </c>
      <c r="B560" t="s">
        <v>41600</v>
      </c>
      <c r="C560" t="s">
        <v>41599</v>
      </c>
      <c r="D560" t="s">
        <v>37063</v>
      </c>
      <c r="E560" t="s">
        <v>25843</v>
      </c>
      <c r="F560" t="s">
        <v>25843</v>
      </c>
      <c r="G560" t="s">
        <v>25842</v>
      </c>
      <c r="H560" t="s">
        <v>37990</v>
      </c>
      <c r="I560">
        <v>17776</v>
      </c>
      <c r="J560">
        <v>7</v>
      </c>
      <c r="K560">
        <v>620</v>
      </c>
      <c r="L560">
        <v>427.1</v>
      </c>
    </row>
    <row r="561" spans="1:12" x14ac:dyDescent="0.25">
      <c r="A561" t="s">
        <v>41607</v>
      </c>
      <c r="B561" t="s">
        <v>41608</v>
      </c>
      <c r="C561" t="s">
        <v>41607</v>
      </c>
      <c r="D561" t="s">
        <v>37063</v>
      </c>
      <c r="E561" t="s">
        <v>25843</v>
      </c>
      <c r="F561" t="s">
        <v>25843</v>
      </c>
      <c r="G561" t="s">
        <v>25842</v>
      </c>
      <c r="H561" t="s">
        <v>37990</v>
      </c>
      <c r="I561">
        <v>22193</v>
      </c>
      <c r="J561">
        <v>7</v>
      </c>
      <c r="K561">
        <v>618.9</v>
      </c>
      <c r="L561">
        <v>427.7</v>
      </c>
    </row>
    <row r="562" spans="1:12" x14ac:dyDescent="0.25">
      <c r="A562" t="s">
        <v>41624</v>
      </c>
      <c r="B562" t="s">
        <v>41625</v>
      </c>
      <c r="C562" t="s">
        <v>41626</v>
      </c>
      <c r="D562" t="s">
        <v>37063</v>
      </c>
      <c r="E562" t="s">
        <v>25843</v>
      </c>
      <c r="F562" t="s">
        <v>25843</v>
      </c>
      <c r="G562" t="s">
        <v>25842</v>
      </c>
      <c r="H562" t="s">
        <v>37990</v>
      </c>
      <c r="I562">
        <v>40074</v>
      </c>
      <c r="J562">
        <v>7</v>
      </c>
      <c r="K562">
        <v>618.4</v>
      </c>
      <c r="L562">
        <v>429.5</v>
      </c>
    </row>
    <row r="563" spans="1:12" x14ac:dyDescent="0.25">
      <c r="A563" t="s">
        <v>41630</v>
      </c>
      <c r="B563" t="s">
        <v>41631</v>
      </c>
      <c r="C563" t="s">
        <v>41630</v>
      </c>
      <c r="D563" t="s">
        <v>37063</v>
      </c>
      <c r="E563" t="s">
        <v>25843</v>
      </c>
      <c r="F563" t="s">
        <v>25843</v>
      </c>
      <c r="G563" t="s">
        <v>25842</v>
      </c>
      <c r="H563" t="s">
        <v>37990</v>
      </c>
      <c r="I563">
        <v>12043</v>
      </c>
      <c r="J563">
        <v>7</v>
      </c>
      <c r="K563">
        <v>617.5</v>
      </c>
      <c r="L563">
        <v>429.6</v>
      </c>
    </row>
    <row r="564" spans="1:12" x14ac:dyDescent="0.25">
      <c r="A564" t="s">
        <v>26037</v>
      </c>
      <c r="B564" t="s">
        <v>37065</v>
      </c>
      <c r="C564" t="s">
        <v>25993</v>
      </c>
      <c r="D564" t="s">
        <v>37065</v>
      </c>
      <c r="E564" t="s">
        <v>37064</v>
      </c>
      <c r="F564" t="s">
        <v>25994</v>
      </c>
      <c r="G564" t="s">
        <v>25993</v>
      </c>
      <c r="H564" t="s">
        <v>44260</v>
      </c>
      <c r="I564">
        <v>16571</v>
      </c>
      <c r="J564">
        <v>7</v>
      </c>
      <c r="K564">
        <v>329.8</v>
      </c>
      <c r="L564">
        <v>417.6</v>
      </c>
    </row>
    <row r="565" spans="1:12" x14ac:dyDescent="0.25">
      <c r="A565" t="s">
        <v>26189</v>
      </c>
      <c r="B565" t="s">
        <v>39159</v>
      </c>
      <c r="C565" t="s">
        <v>26189</v>
      </c>
      <c r="D565" t="s">
        <v>37071</v>
      </c>
      <c r="E565" t="s">
        <v>25994</v>
      </c>
      <c r="F565" t="s">
        <v>26138</v>
      </c>
      <c r="G565" t="s">
        <v>26137</v>
      </c>
      <c r="H565" t="s">
        <v>44260</v>
      </c>
      <c r="I565">
        <v>2201941</v>
      </c>
      <c r="J565">
        <v>2</v>
      </c>
      <c r="K565">
        <v>306.2</v>
      </c>
      <c r="L565">
        <v>408.4</v>
      </c>
    </row>
    <row r="566" spans="1:12" x14ac:dyDescent="0.25">
      <c r="A566" t="s">
        <v>39062</v>
      </c>
      <c r="B566" t="s">
        <v>39045</v>
      </c>
      <c r="C566" t="s">
        <v>39046</v>
      </c>
      <c r="D566" t="s">
        <v>37071</v>
      </c>
      <c r="E566" t="s">
        <v>25994</v>
      </c>
      <c r="F566" t="s">
        <v>26138</v>
      </c>
      <c r="G566" t="s">
        <v>26137</v>
      </c>
      <c r="H566" t="s">
        <v>37990</v>
      </c>
      <c r="I566">
        <v>10000</v>
      </c>
      <c r="J566">
        <v>7</v>
      </c>
      <c r="K566">
        <v>305.5</v>
      </c>
      <c r="L566">
        <v>409.1</v>
      </c>
    </row>
    <row r="567" spans="1:12" x14ac:dyDescent="0.25">
      <c r="A567" t="s">
        <v>38835</v>
      </c>
      <c r="B567" t="s">
        <v>38836</v>
      </c>
      <c r="C567" t="s">
        <v>38835</v>
      </c>
      <c r="D567" t="s">
        <v>37071</v>
      </c>
      <c r="E567" t="s">
        <v>25994</v>
      </c>
      <c r="F567" t="s">
        <v>26138</v>
      </c>
      <c r="G567" t="s">
        <v>26137</v>
      </c>
      <c r="H567" t="s">
        <v>37990</v>
      </c>
      <c r="I567">
        <v>16398</v>
      </c>
      <c r="J567">
        <v>7</v>
      </c>
      <c r="K567">
        <v>301.2</v>
      </c>
      <c r="L567">
        <v>405.3</v>
      </c>
    </row>
    <row r="568" spans="1:12" x14ac:dyDescent="0.25">
      <c r="A568" t="s">
        <v>38862</v>
      </c>
      <c r="B568" t="s">
        <v>38863</v>
      </c>
      <c r="C568" t="s">
        <v>38864</v>
      </c>
      <c r="D568" t="s">
        <v>37071</v>
      </c>
      <c r="E568" t="s">
        <v>25994</v>
      </c>
      <c r="F568" t="s">
        <v>26138</v>
      </c>
      <c r="G568" t="s">
        <v>26137</v>
      </c>
      <c r="H568" t="s">
        <v>37990</v>
      </c>
      <c r="I568">
        <v>10000</v>
      </c>
      <c r="J568">
        <v>7</v>
      </c>
      <c r="K568">
        <v>301.2</v>
      </c>
      <c r="L568">
        <v>407.3</v>
      </c>
    </row>
    <row r="569" spans="1:12" x14ac:dyDescent="0.25">
      <c r="A569" t="s">
        <v>38888</v>
      </c>
      <c r="B569" t="s">
        <v>38889</v>
      </c>
      <c r="C569" t="s">
        <v>38890</v>
      </c>
      <c r="D569" t="s">
        <v>37071</v>
      </c>
      <c r="E569" t="s">
        <v>25994</v>
      </c>
      <c r="F569" t="s">
        <v>26138</v>
      </c>
      <c r="G569" t="s">
        <v>26137</v>
      </c>
      <c r="H569" t="s">
        <v>37990</v>
      </c>
      <c r="I569">
        <v>6567</v>
      </c>
      <c r="J569">
        <v>7</v>
      </c>
      <c r="K569">
        <v>300.8</v>
      </c>
      <c r="L569">
        <v>408.4</v>
      </c>
    </row>
    <row r="570" spans="1:12" x14ac:dyDescent="0.25">
      <c r="A570" t="s">
        <v>38911</v>
      </c>
      <c r="B570" t="s">
        <v>38912</v>
      </c>
      <c r="C570" t="s">
        <v>38911</v>
      </c>
      <c r="D570" t="s">
        <v>37071</v>
      </c>
      <c r="E570" t="s">
        <v>25994</v>
      </c>
      <c r="F570" t="s">
        <v>26138</v>
      </c>
      <c r="G570" t="s">
        <v>26137</v>
      </c>
      <c r="H570" t="s">
        <v>37990</v>
      </c>
      <c r="I570">
        <v>11072</v>
      </c>
      <c r="J570">
        <v>7</v>
      </c>
      <c r="K570">
        <v>301.10000000000002</v>
      </c>
      <c r="L570">
        <v>409.7</v>
      </c>
    </row>
    <row r="571" spans="1:12" x14ac:dyDescent="0.25">
      <c r="A571" t="s">
        <v>38922</v>
      </c>
      <c r="B571" t="s">
        <v>38923</v>
      </c>
      <c r="C571" t="s">
        <v>38924</v>
      </c>
      <c r="D571" t="s">
        <v>37071</v>
      </c>
      <c r="E571" t="s">
        <v>25994</v>
      </c>
      <c r="F571" t="s">
        <v>26138</v>
      </c>
      <c r="G571" t="s">
        <v>26137</v>
      </c>
      <c r="H571" t="s">
        <v>37990</v>
      </c>
      <c r="I571">
        <v>48297</v>
      </c>
      <c r="J571">
        <v>7</v>
      </c>
      <c r="K571">
        <v>303</v>
      </c>
      <c r="L571">
        <v>405.3</v>
      </c>
    </row>
    <row r="572" spans="1:12" x14ac:dyDescent="0.25">
      <c r="A572" t="s">
        <v>38940</v>
      </c>
      <c r="B572" t="s">
        <v>38941</v>
      </c>
      <c r="C572" t="s">
        <v>38942</v>
      </c>
      <c r="D572" t="s">
        <v>37071</v>
      </c>
      <c r="E572" t="s">
        <v>25994</v>
      </c>
      <c r="F572" t="s">
        <v>26138</v>
      </c>
      <c r="G572" t="s">
        <v>26137</v>
      </c>
      <c r="H572" t="s">
        <v>37990</v>
      </c>
      <c r="I572">
        <v>16380</v>
      </c>
      <c r="J572">
        <v>7</v>
      </c>
      <c r="K572">
        <v>302.2</v>
      </c>
      <c r="L572">
        <v>405.4</v>
      </c>
    </row>
    <row r="573" spans="1:12" x14ac:dyDescent="0.25">
      <c r="A573" t="s">
        <v>38197</v>
      </c>
      <c r="B573" t="s">
        <v>38949</v>
      </c>
      <c r="C573" t="s">
        <v>38197</v>
      </c>
      <c r="D573" t="s">
        <v>37071</v>
      </c>
      <c r="E573" t="s">
        <v>25994</v>
      </c>
      <c r="F573" t="s">
        <v>26138</v>
      </c>
      <c r="G573" t="s">
        <v>26137</v>
      </c>
      <c r="H573" t="s">
        <v>37990</v>
      </c>
      <c r="I573">
        <v>555904</v>
      </c>
      <c r="J573">
        <v>3</v>
      </c>
      <c r="K573">
        <v>304</v>
      </c>
      <c r="L573">
        <v>405.6</v>
      </c>
    </row>
    <row r="574" spans="1:12" x14ac:dyDescent="0.25">
      <c r="A574" t="s">
        <v>38958</v>
      </c>
      <c r="B574" t="s">
        <v>38959</v>
      </c>
      <c r="C574" t="s">
        <v>38960</v>
      </c>
      <c r="D574" t="s">
        <v>37071</v>
      </c>
      <c r="E574" t="s">
        <v>25994</v>
      </c>
      <c r="F574" t="s">
        <v>26138</v>
      </c>
      <c r="G574" t="s">
        <v>26137</v>
      </c>
      <c r="H574" t="s">
        <v>37990</v>
      </c>
      <c r="I574">
        <v>61834</v>
      </c>
      <c r="J574">
        <v>6</v>
      </c>
      <c r="K574">
        <v>304.5</v>
      </c>
      <c r="L574">
        <v>405.7</v>
      </c>
    </row>
    <row r="575" spans="1:12" x14ac:dyDescent="0.25">
      <c r="A575" t="s">
        <v>38968</v>
      </c>
      <c r="B575" t="s">
        <v>38969</v>
      </c>
      <c r="C575" t="s">
        <v>38968</v>
      </c>
      <c r="D575" t="s">
        <v>37071</v>
      </c>
      <c r="E575" t="s">
        <v>25994</v>
      </c>
      <c r="F575" t="s">
        <v>26138</v>
      </c>
      <c r="G575" t="s">
        <v>26137</v>
      </c>
      <c r="H575" t="s">
        <v>37990</v>
      </c>
      <c r="I575">
        <v>10000</v>
      </c>
      <c r="J575">
        <v>7</v>
      </c>
      <c r="K575">
        <v>304.8</v>
      </c>
      <c r="L575">
        <v>405.8</v>
      </c>
    </row>
    <row r="576" spans="1:12" x14ac:dyDescent="0.25">
      <c r="A576" t="s">
        <v>38977</v>
      </c>
      <c r="B576" t="s">
        <v>38978</v>
      </c>
      <c r="C576" t="s">
        <v>38977</v>
      </c>
      <c r="D576" t="s">
        <v>37071</v>
      </c>
      <c r="E576" t="s">
        <v>25994</v>
      </c>
      <c r="F576" t="s">
        <v>26138</v>
      </c>
      <c r="G576" t="s">
        <v>26137</v>
      </c>
      <c r="H576" t="s">
        <v>37990</v>
      </c>
      <c r="I576">
        <v>10000</v>
      </c>
      <c r="J576">
        <v>7</v>
      </c>
      <c r="K576">
        <v>304.39999999999998</v>
      </c>
      <c r="L576">
        <v>406.2</v>
      </c>
    </row>
    <row r="577" spans="1:12" x14ac:dyDescent="0.25">
      <c r="A577" t="s">
        <v>38990</v>
      </c>
      <c r="B577" t="s">
        <v>38991</v>
      </c>
      <c r="C577" t="s">
        <v>38992</v>
      </c>
      <c r="D577" t="s">
        <v>37071</v>
      </c>
      <c r="E577" t="s">
        <v>25994</v>
      </c>
      <c r="F577" t="s">
        <v>26138</v>
      </c>
      <c r="G577" t="s">
        <v>26137</v>
      </c>
      <c r="H577" t="s">
        <v>37990</v>
      </c>
      <c r="I577">
        <v>73269</v>
      </c>
      <c r="J577">
        <v>6</v>
      </c>
      <c r="K577">
        <v>304.8</v>
      </c>
      <c r="L577">
        <v>407.1</v>
      </c>
    </row>
    <row r="578" spans="1:12" x14ac:dyDescent="0.25">
      <c r="A578" t="s">
        <v>7748</v>
      </c>
      <c r="B578" t="s">
        <v>39007</v>
      </c>
      <c r="C578" t="s">
        <v>7748</v>
      </c>
      <c r="D578" t="s">
        <v>37071</v>
      </c>
      <c r="E578" t="s">
        <v>25994</v>
      </c>
      <c r="F578" t="s">
        <v>26138</v>
      </c>
      <c r="G578" t="s">
        <v>26137</v>
      </c>
      <c r="H578" t="s">
        <v>37990</v>
      </c>
      <c r="I578">
        <v>10000</v>
      </c>
      <c r="J578">
        <v>7</v>
      </c>
      <c r="K578">
        <v>302.5</v>
      </c>
      <c r="L578">
        <v>407.5</v>
      </c>
    </row>
    <row r="579" spans="1:12" x14ac:dyDescent="0.25">
      <c r="A579" t="s">
        <v>39016</v>
      </c>
      <c r="B579" t="s">
        <v>39017</v>
      </c>
      <c r="C579" t="s">
        <v>39018</v>
      </c>
      <c r="D579" t="s">
        <v>37071</v>
      </c>
      <c r="E579" t="s">
        <v>25994</v>
      </c>
      <c r="F579" t="s">
        <v>26138</v>
      </c>
      <c r="G579" t="s">
        <v>26137</v>
      </c>
      <c r="H579" t="s">
        <v>37990</v>
      </c>
      <c r="I579">
        <v>18670</v>
      </c>
      <c r="J579">
        <v>7</v>
      </c>
      <c r="K579">
        <v>302</v>
      </c>
      <c r="L579">
        <v>408.4</v>
      </c>
    </row>
    <row r="580" spans="1:12" x14ac:dyDescent="0.25">
      <c r="A580" t="s">
        <v>39034</v>
      </c>
      <c r="B580" t="s">
        <v>39035</v>
      </c>
      <c r="C580" t="s">
        <v>39034</v>
      </c>
      <c r="D580" t="s">
        <v>37071</v>
      </c>
      <c r="E580" t="s">
        <v>25994</v>
      </c>
      <c r="F580" t="s">
        <v>26138</v>
      </c>
      <c r="G580" t="s">
        <v>26137</v>
      </c>
      <c r="H580" t="s">
        <v>37990</v>
      </c>
      <c r="I580">
        <v>59139</v>
      </c>
      <c r="J580">
        <v>6</v>
      </c>
      <c r="K580">
        <v>303.89999999999998</v>
      </c>
      <c r="L580">
        <v>408.5</v>
      </c>
    </row>
    <row r="581" spans="1:12" x14ac:dyDescent="0.25">
      <c r="A581" t="s">
        <v>39044</v>
      </c>
      <c r="B581" t="s">
        <v>39045</v>
      </c>
      <c r="C581" t="s">
        <v>39046</v>
      </c>
      <c r="D581" t="s">
        <v>37071</v>
      </c>
      <c r="E581" t="s">
        <v>25994</v>
      </c>
      <c r="F581" t="s">
        <v>26138</v>
      </c>
      <c r="G581" t="s">
        <v>26137</v>
      </c>
      <c r="H581" t="s">
        <v>37990</v>
      </c>
      <c r="I581">
        <v>66709</v>
      </c>
      <c r="J581">
        <v>6</v>
      </c>
      <c r="K581">
        <v>305</v>
      </c>
      <c r="L581">
        <v>409</v>
      </c>
    </row>
    <row r="582" spans="1:12" x14ac:dyDescent="0.25">
      <c r="A582" t="s">
        <v>39052</v>
      </c>
      <c r="B582" t="s">
        <v>39053</v>
      </c>
      <c r="C582" t="s">
        <v>39052</v>
      </c>
      <c r="D582" t="s">
        <v>37071</v>
      </c>
      <c r="E582" t="s">
        <v>25994</v>
      </c>
      <c r="F582" t="s">
        <v>26138</v>
      </c>
      <c r="G582" t="s">
        <v>26137</v>
      </c>
      <c r="H582" t="s">
        <v>37990</v>
      </c>
      <c r="I582">
        <v>10000</v>
      </c>
      <c r="J582">
        <v>7</v>
      </c>
      <c r="K582">
        <v>302.89999999999998</v>
      </c>
      <c r="L582">
        <v>409.2</v>
      </c>
    </row>
    <row r="583" spans="1:12" x14ac:dyDescent="0.25">
      <c r="A583" t="s">
        <v>39074</v>
      </c>
      <c r="B583" t="s">
        <v>39075</v>
      </c>
      <c r="C583" t="s">
        <v>39076</v>
      </c>
      <c r="D583" t="s">
        <v>37071</v>
      </c>
      <c r="E583" t="s">
        <v>25994</v>
      </c>
      <c r="F583" t="s">
        <v>26138</v>
      </c>
      <c r="G583" t="s">
        <v>26137</v>
      </c>
      <c r="H583" t="s">
        <v>37990</v>
      </c>
      <c r="I583">
        <v>33862</v>
      </c>
      <c r="J583">
        <v>7</v>
      </c>
      <c r="K583">
        <v>306.39999999999998</v>
      </c>
      <c r="L583">
        <v>405.8</v>
      </c>
    </row>
    <row r="584" spans="1:12" x14ac:dyDescent="0.25">
      <c r="A584" t="s">
        <v>39092</v>
      </c>
      <c r="B584" t="s">
        <v>39093</v>
      </c>
      <c r="C584" t="s">
        <v>39094</v>
      </c>
      <c r="D584" t="s">
        <v>37071</v>
      </c>
      <c r="E584" t="s">
        <v>25994</v>
      </c>
      <c r="F584" t="s">
        <v>26138</v>
      </c>
      <c r="G584" t="s">
        <v>26137</v>
      </c>
      <c r="H584" t="s">
        <v>37990</v>
      </c>
      <c r="I584">
        <v>124763</v>
      </c>
      <c r="J584">
        <v>5</v>
      </c>
      <c r="K584">
        <v>305.2</v>
      </c>
      <c r="L584">
        <v>406</v>
      </c>
    </row>
    <row r="585" spans="1:12" x14ac:dyDescent="0.25">
      <c r="A585" t="s">
        <v>39103</v>
      </c>
      <c r="B585" t="s">
        <v>39104</v>
      </c>
      <c r="C585" t="s">
        <v>39103</v>
      </c>
      <c r="D585" t="s">
        <v>37071</v>
      </c>
      <c r="E585" t="s">
        <v>25994</v>
      </c>
      <c r="F585" t="s">
        <v>26138</v>
      </c>
      <c r="G585" t="s">
        <v>26137</v>
      </c>
      <c r="H585" t="s">
        <v>37990</v>
      </c>
      <c r="I585">
        <v>10000</v>
      </c>
      <c r="J585">
        <v>7</v>
      </c>
      <c r="K585">
        <v>307.8</v>
      </c>
      <c r="L585">
        <v>406.3</v>
      </c>
    </row>
    <row r="586" spans="1:12" x14ac:dyDescent="0.25">
      <c r="A586" t="s">
        <v>39116</v>
      </c>
      <c r="B586" t="s">
        <v>39117</v>
      </c>
      <c r="C586" t="s">
        <v>39118</v>
      </c>
      <c r="D586" t="s">
        <v>37071</v>
      </c>
      <c r="E586" t="s">
        <v>25994</v>
      </c>
      <c r="F586" t="s">
        <v>26138</v>
      </c>
      <c r="G586" t="s">
        <v>26137</v>
      </c>
      <c r="H586" t="s">
        <v>37990</v>
      </c>
      <c r="I586">
        <v>41641</v>
      </c>
      <c r="J586">
        <v>7</v>
      </c>
      <c r="K586">
        <v>305.5</v>
      </c>
      <c r="L586">
        <v>406.7</v>
      </c>
    </row>
    <row r="587" spans="1:12" x14ac:dyDescent="0.25">
      <c r="A587" t="s">
        <v>39134</v>
      </c>
      <c r="B587" t="s">
        <v>39135</v>
      </c>
      <c r="C587" t="s">
        <v>39134</v>
      </c>
      <c r="D587" t="s">
        <v>37071</v>
      </c>
      <c r="E587" t="s">
        <v>25994</v>
      </c>
      <c r="F587" t="s">
        <v>26138</v>
      </c>
      <c r="G587" t="s">
        <v>26137</v>
      </c>
      <c r="H587" t="s">
        <v>37990</v>
      </c>
      <c r="I587">
        <v>15532</v>
      </c>
      <c r="J587">
        <v>7</v>
      </c>
      <c r="K587">
        <v>306.5</v>
      </c>
      <c r="L587">
        <v>407.5</v>
      </c>
    </row>
    <row r="588" spans="1:12" x14ac:dyDescent="0.25">
      <c r="A588" t="s">
        <v>39173</v>
      </c>
      <c r="B588" t="s">
        <v>39174</v>
      </c>
      <c r="C588" t="s">
        <v>39173</v>
      </c>
      <c r="D588" t="s">
        <v>37071</v>
      </c>
      <c r="E588" t="s">
        <v>25994</v>
      </c>
      <c r="F588" t="s">
        <v>26138</v>
      </c>
      <c r="G588" t="s">
        <v>26137</v>
      </c>
      <c r="H588" t="s">
        <v>37990</v>
      </c>
      <c r="I588">
        <v>10000</v>
      </c>
      <c r="J588">
        <v>7</v>
      </c>
      <c r="K588">
        <v>305.60000000000002</v>
      </c>
      <c r="L588">
        <v>408.6</v>
      </c>
    </row>
    <row r="589" spans="1:12" x14ac:dyDescent="0.25">
      <c r="A589" t="s">
        <v>39185</v>
      </c>
      <c r="B589" t="s">
        <v>39186</v>
      </c>
      <c r="C589" t="s">
        <v>39187</v>
      </c>
      <c r="D589" t="s">
        <v>37071</v>
      </c>
      <c r="E589" t="s">
        <v>25994</v>
      </c>
      <c r="F589" t="s">
        <v>26138</v>
      </c>
      <c r="G589" t="s">
        <v>26137</v>
      </c>
      <c r="H589" t="s">
        <v>37990</v>
      </c>
      <c r="I589">
        <v>0</v>
      </c>
      <c r="J589">
        <v>7</v>
      </c>
      <c r="K589">
        <v>308</v>
      </c>
      <c r="L589">
        <v>407.6</v>
      </c>
    </row>
    <row r="590" spans="1:12" x14ac:dyDescent="0.25">
      <c r="A590" t="s">
        <v>39194</v>
      </c>
      <c r="B590" t="s">
        <v>39195</v>
      </c>
      <c r="C590" t="s">
        <v>39194</v>
      </c>
      <c r="D590" t="s">
        <v>37071</v>
      </c>
      <c r="E590" t="s">
        <v>25994</v>
      </c>
      <c r="F590" t="s">
        <v>26138</v>
      </c>
      <c r="G590" t="s">
        <v>26137</v>
      </c>
      <c r="H590" t="s">
        <v>37990</v>
      </c>
      <c r="I590">
        <v>10000</v>
      </c>
      <c r="J590">
        <v>7</v>
      </c>
      <c r="K590">
        <v>308.60000000000002</v>
      </c>
      <c r="L590">
        <v>407.6</v>
      </c>
    </row>
    <row r="591" spans="1:12" x14ac:dyDescent="0.25">
      <c r="A591" t="s">
        <v>39206</v>
      </c>
      <c r="B591" t="s">
        <v>39207</v>
      </c>
      <c r="C591" t="s">
        <v>39208</v>
      </c>
      <c r="D591" t="s">
        <v>37071</v>
      </c>
      <c r="E591" t="s">
        <v>25994</v>
      </c>
      <c r="F591" t="s">
        <v>26138</v>
      </c>
      <c r="G591" t="s">
        <v>26137</v>
      </c>
      <c r="H591" t="s">
        <v>37990</v>
      </c>
      <c r="I591">
        <v>10000</v>
      </c>
      <c r="J591">
        <v>7</v>
      </c>
      <c r="K591">
        <v>309.5</v>
      </c>
      <c r="L591">
        <v>408</v>
      </c>
    </row>
    <row r="592" spans="1:12" x14ac:dyDescent="0.25">
      <c r="A592" t="s">
        <v>39227</v>
      </c>
      <c r="B592" t="s">
        <v>39228</v>
      </c>
      <c r="C592" t="s">
        <v>39229</v>
      </c>
      <c r="D592" t="s">
        <v>37071</v>
      </c>
      <c r="E592" t="s">
        <v>25994</v>
      </c>
      <c r="F592" t="s">
        <v>26138</v>
      </c>
      <c r="G592" t="s">
        <v>26137</v>
      </c>
      <c r="H592" t="s">
        <v>37990</v>
      </c>
      <c r="I592">
        <v>217899</v>
      </c>
      <c r="J592">
        <v>5</v>
      </c>
      <c r="K592">
        <v>307.89999999999998</v>
      </c>
      <c r="L592">
        <v>408.5</v>
      </c>
    </row>
    <row r="593" spans="1:12" x14ac:dyDescent="0.25">
      <c r="A593" t="s">
        <v>39240</v>
      </c>
      <c r="B593" t="s">
        <v>39241</v>
      </c>
      <c r="C593" t="s">
        <v>39240</v>
      </c>
      <c r="D593" t="s">
        <v>37071</v>
      </c>
      <c r="E593" t="s">
        <v>25994</v>
      </c>
      <c r="F593" t="s">
        <v>26138</v>
      </c>
      <c r="G593" t="s">
        <v>26137</v>
      </c>
      <c r="H593" t="s">
        <v>37990</v>
      </c>
      <c r="I593">
        <v>208437</v>
      </c>
      <c r="J593">
        <v>5</v>
      </c>
      <c r="K593">
        <v>308.8</v>
      </c>
      <c r="L593">
        <v>408.6</v>
      </c>
    </row>
    <row r="594" spans="1:12" x14ac:dyDescent="0.25">
      <c r="A594" t="s">
        <v>40204</v>
      </c>
      <c r="B594" t="s">
        <v>40205</v>
      </c>
      <c r="C594" t="s">
        <v>40204</v>
      </c>
      <c r="D594" t="s">
        <v>37071</v>
      </c>
      <c r="E594" t="s">
        <v>25994</v>
      </c>
      <c r="F594" t="s">
        <v>26138</v>
      </c>
      <c r="G594" t="s">
        <v>26137</v>
      </c>
      <c r="H594" t="s">
        <v>37990</v>
      </c>
      <c r="I594">
        <v>10000</v>
      </c>
      <c r="J594">
        <v>7</v>
      </c>
      <c r="K594">
        <v>301.39999999999998</v>
      </c>
      <c r="L594">
        <v>404.4</v>
      </c>
    </row>
    <row r="595" spans="1:12" x14ac:dyDescent="0.25">
      <c r="A595" t="s">
        <v>40206</v>
      </c>
      <c r="B595" t="s">
        <v>40207</v>
      </c>
      <c r="C595" t="s">
        <v>40206</v>
      </c>
      <c r="D595" t="s">
        <v>37071</v>
      </c>
      <c r="E595" t="s">
        <v>25994</v>
      </c>
      <c r="F595" t="s">
        <v>26138</v>
      </c>
      <c r="G595" t="s">
        <v>26137</v>
      </c>
      <c r="H595" t="s">
        <v>37990</v>
      </c>
      <c r="I595">
        <v>10000</v>
      </c>
      <c r="J595">
        <v>7</v>
      </c>
      <c r="K595">
        <v>304</v>
      </c>
      <c r="L595">
        <v>404.6</v>
      </c>
    </row>
    <row r="596" spans="1:12" x14ac:dyDescent="0.25">
      <c r="A596" t="s">
        <v>26356</v>
      </c>
      <c r="B596" t="s">
        <v>38392</v>
      </c>
      <c r="C596" t="s">
        <v>38393</v>
      </c>
      <c r="D596" t="s">
        <v>37108</v>
      </c>
      <c r="E596" t="s">
        <v>26305</v>
      </c>
      <c r="F596" t="s">
        <v>26305</v>
      </c>
      <c r="G596" t="s">
        <v>26304</v>
      </c>
      <c r="H596" t="s">
        <v>44260</v>
      </c>
      <c r="I596">
        <v>1399814</v>
      </c>
      <c r="J596">
        <v>2</v>
      </c>
      <c r="K596">
        <v>282.3</v>
      </c>
      <c r="L596">
        <v>461.2</v>
      </c>
    </row>
    <row r="597" spans="1:12" x14ac:dyDescent="0.25">
      <c r="A597" t="s">
        <v>38209</v>
      </c>
      <c r="B597" t="s">
        <v>38210</v>
      </c>
      <c r="C597" t="s">
        <v>38211</v>
      </c>
      <c r="D597" t="s">
        <v>37108</v>
      </c>
      <c r="E597" t="s">
        <v>26305</v>
      </c>
      <c r="F597" t="s">
        <v>26305</v>
      </c>
      <c r="G597" t="s">
        <v>26304</v>
      </c>
      <c r="H597" t="s">
        <v>37990</v>
      </c>
      <c r="I597">
        <v>170326</v>
      </c>
      <c r="J597">
        <v>5</v>
      </c>
      <c r="K597">
        <v>277</v>
      </c>
      <c r="L597">
        <v>463.5</v>
      </c>
    </row>
    <row r="598" spans="1:12" x14ac:dyDescent="0.25">
      <c r="A598" t="s">
        <v>38216</v>
      </c>
      <c r="B598" t="s">
        <v>38217</v>
      </c>
      <c r="C598" t="s">
        <v>38121</v>
      </c>
      <c r="D598" t="s">
        <v>37108</v>
      </c>
      <c r="E598" t="s">
        <v>26305</v>
      </c>
      <c r="F598" t="s">
        <v>26305</v>
      </c>
      <c r="G598" t="s">
        <v>26304</v>
      </c>
      <c r="H598" t="s">
        <v>37990</v>
      </c>
      <c r="I598">
        <v>22199</v>
      </c>
      <c r="J598">
        <v>7</v>
      </c>
      <c r="K598">
        <v>281</v>
      </c>
      <c r="L598">
        <v>465</v>
      </c>
    </row>
    <row r="599" spans="1:12" x14ac:dyDescent="0.25">
      <c r="A599" t="s">
        <v>38222</v>
      </c>
      <c r="B599" t="s">
        <v>38223</v>
      </c>
      <c r="C599" t="s">
        <v>38224</v>
      </c>
      <c r="D599" t="s">
        <v>37108</v>
      </c>
      <c r="E599" t="s">
        <v>26305</v>
      </c>
      <c r="F599" t="s">
        <v>26305</v>
      </c>
      <c r="G599" t="s">
        <v>26304</v>
      </c>
      <c r="H599" t="s">
        <v>37990</v>
      </c>
      <c r="I599">
        <v>76279</v>
      </c>
      <c r="J599">
        <v>6</v>
      </c>
      <c r="K599">
        <v>279.5</v>
      </c>
      <c r="L599">
        <v>465.5</v>
      </c>
    </row>
    <row r="600" spans="1:12" x14ac:dyDescent="0.25">
      <c r="A600" t="s">
        <v>26387</v>
      </c>
      <c r="B600" t="s">
        <v>38227</v>
      </c>
      <c r="C600" t="s">
        <v>38228</v>
      </c>
      <c r="D600" t="s">
        <v>37108</v>
      </c>
      <c r="E600" t="s">
        <v>26305</v>
      </c>
      <c r="F600" t="s">
        <v>26305</v>
      </c>
      <c r="G600" t="s">
        <v>26304</v>
      </c>
      <c r="H600" t="s">
        <v>37990</v>
      </c>
      <c r="I600">
        <v>1952029</v>
      </c>
      <c r="J600">
        <v>2</v>
      </c>
      <c r="K600">
        <v>278.5</v>
      </c>
      <c r="L600">
        <v>466.7</v>
      </c>
    </row>
    <row r="601" spans="1:12" x14ac:dyDescent="0.25">
      <c r="A601" t="s">
        <v>38236</v>
      </c>
      <c r="B601" t="s">
        <v>38237</v>
      </c>
      <c r="C601" t="s">
        <v>38238</v>
      </c>
      <c r="D601" t="s">
        <v>37108</v>
      </c>
      <c r="E601" t="s">
        <v>26305</v>
      </c>
      <c r="F601" t="s">
        <v>26305</v>
      </c>
      <c r="G601" t="s">
        <v>26304</v>
      </c>
      <c r="H601" t="s">
        <v>37990</v>
      </c>
      <c r="I601">
        <v>34877</v>
      </c>
      <c r="J601">
        <v>7</v>
      </c>
      <c r="K601">
        <v>281.39999999999998</v>
      </c>
      <c r="L601">
        <v>468.2</v>
      </c>
    </row>
    <row r="602" spans="1:12" x14ac:dyDescent="0.25">
      <c r="A602" t="s">
        <v>38267</v>
      </c>
      <c r="B602" t="s">
        <v>38268</v>
      </c>
      <c r="C602" t="s">
        <v>38269</v>
      </c>
      <c r="D602" t="s">
        <v>37108</v>
      </c>
      <c r="E602" t="s">
        <v>26305</v>
      </c>
      <c r="F602" t="s">
        <v>26305</v>
      </c>
      <c r="G602" t="s">
        <v>26304</v>
      </c>
      <c r="H602" t="s">
        <v>37990</v>
      </c>
      <c r="I602">
        <v>10000</v>
      </c>
      <c r="J602">
        <v>7</v>
      </c>
      <c r="K602">
        <v>251.6</v>
      </c>
      <c r="L602">
        <v>463.1</v>
      </c>
    </row>
    <row r="603" spans="1:12" x14ac:dyDescent="0.25">
      <c r="A603" t="s">
        <v>38277</v>
      </c>
      <c r="B603" t="s">
        <v>38278</v>
      </c>
      <c r="C603" t="s">
        <v>38279</v>
      </c>
      <c r="D603" t="s">
        <v>37108</v>
      </c>
      <c r="E603" t="s">
        <v>26305</v>
      </c>
      <c r="F603" t="s">
        <v>26305</v>
      </c>
      <c r="G603" t="s">
        <v>26304</v>
      </c>
      <c r="H603" t="s">
        <v>37990</v>
      </c>
      <c r="I603">
        <v>276964</v>
      </c>
      <c r="J603">
        <v>4</v>
      </c>
      <c r="K603">
        <v>281</v>
      </c>
      <c r="L603">
        <v>468.6</v>
      </c>
    </row>
    <row r="604" spans="1:12" x14ac:dyDescent="0.25">
      <c r="A604" t="s">
        <v>38284</v>
      </c>
      <c r="B604" t="s">
        <v>38285</v>
      </c>
      <c r="C604" t="s">
        <v>38286</v>
      </c>
      <c r="D604" t="s">
        <v>37108</v>
      </c>
      <c r="E604" t="s">
        <v>26305</v>
      </c>
      <c r="F604" t="s">
        <v>26305</v>
      </c>
      <c r="G604" t="s">
        <v>26304</v>
      </c>
      <c r="H604" t="s">
        <v>37990</v>
      </c>
      <c r="I604">
        <v>198123</v>
      </c>
      <c r="J604">
        <v>5</v>
      </c>
      <c r="K604">
        <v>278.3</v>
      </c>
      <c r="L604">
        <v>469.6</v>
      </c>
    </row>
    <row r="605" spans="1:12" x14ac:dyDescent="0.25">
      <c r="A605" t="s">
        <v>38299</v>
      </c>
      <c r="B605" t="s">
        <v>38300</v>
      </c>
      <c r="C605" t="s">
        <v>38299</v>
      </c>
      <c r="D605" t="s">
        <v>37108</v>
      </c>
      <c r="E605" t="s">
        <v>26305</v>
      </c>
      <c r="F605" t="s">
        <v>26305</v>
      </c>
      <c r="G605" t="s">
        <v>26304</v>
      </c>
      <c r="H605" t="s">
        <v>37990</v>
      </c>
      <c r="I605">
        <v>117796</v>
      </c>
      <c r="J605">
        <v>5</v>
      </c>
      <c r="K605">
        <v>280.39999999999998</v>
      </c>
      <c r="L605">
        <v>471.6</v>
      </c>
    </row>
    <row r="606" spans="1:12" x14ac:dyDescent="0.25">
      <c r="A606" t="s">
        <v>38303</v>
      </c>
      <c r="B606" t="s">
        <v>38304</v>
      </c>
      <c r="C606" t="s">
        <v>38305</v>
      </c>
      <c r="D606" t="s">
        <v>37108</v>
      </c>
      <c r="E606" t="s">
        <v>26305</v>
      </c>
      <c r="F606" t="s">
        <v>26305</v>
      </c>
      <c r="G606" t="s">
        <v>26304</v>
      </c>
      <c r="H606" t="s">
        <v>37990</v>
      </c>
      <c r="I606">
        <v>15276</v>
      </c>
      <c r="J606">
        <v>7</v>
      </c>
      <c r="K606">
        <v>281.10000000000002</v>
      </c>
      <c r="L606">
        <v>471.9</v>
      </c>
    </row>
    <row r="607" spans="1:12" x14ac:dyDescent="0.25">
      <c r="A607" t="s">
        <v>38398</v>
      </c>
      <c r="B607" t="s">
        <v>38399</v>
      </c>
      <c r="C607" t="s">
        <v>38400</v>
      </c>
      <c r="D607" t="s">
        <v>37108</v>
      </c>
      <c r="E607" t="s">
        <v>26305</v>
      </c>
      <c r="F607" t="s">
        <v>26305</v>
      </c>
      <c r="G607" t="s">
        <v>26304</v>
      </c>
      <c r="H607" t="s">
        <v>37990</v>
      </c>
      <c r="I607">
        <v>10000</v>
      </c>
      <c r="J607">
        <v>7</v>
      </c>
      <c r="K607">
        <v>282.10000000000002</v>
      </c>
      <c r="L607">
        <v>463.1</v>
      </c>
    </row>
    <row r="608" spans="1:12" x14ac:dyDescent="0.25">
      <c r="A608" t="s">
        <v>38406</v>
      </c>
      <c r="B608" t="s">
        <v>38407</v>
      </c>
      <c r="C608" t="s">
        <v>38408</v>
      </c>
      <c r="D608" t="s">
        <v>37108</v>
      </c>
      <c r="E608" t="s">
        <v>26305</v>
      </c>
      <c r="F608" t="s">
        <v>26305</v>
      </c>
      <c r="G608" t="s">
        <v>26304</v>
      </c>
      <c r="H608" t="s">
        <v>37990</v>
      </c>
      <c r="I608">
        <v>17172</v>
      </c>
      <c r="J608">
        <v>7</v>
      </c>
      <c r="K608">
        <v>284.3</v>
      </c>
      <c r="L608">
        <v>463.3</v>
      </c>
    </row>
    <row r="609" spans="1:12" x14ac:dyDescent="0.25">
      <c r="A609" t="s">
        <v>38410</v>
      </c>
      <c r="B609" t="s">
        <v>38411</v>
      </c>
      <c r="C609" t="s">
        <v>38412</v>
      </c>
      <c r="D609" t="s">
        <v>37108</v>
      </c>
      <c r="E609" t="s">
        <v>26305</v>
      </c>
      <c r="F609" t="s">
        <v>26305</v>
      </c>
      <c r="G609" t="s">
        <v>26304</v>
      </c>
      <c r="H609" t="s">
        <v>37990</v>
      </c>
      <c r="I609">
        <v>154369</v>
      </c>
      <c r="J609">
        <v>5</v>
      </c>
      <c r="K609">
        <v>282</v>
      </c>
      <c r="L609">
        <v>464</v>
      </c>
    </row>
    <row r="610" spans="1:12" x14ac:dyDescent="0.25">
      <c r="A610" t="s">
        <v>38419</v>
      </c>
      <c r="B610" t="s">
        <v>38420</v>
      </c>
      <c r="C610" t="s">
        <v>38421</v>
      </c>
      <c r="D610" t="s">
        <v>37108</v>
      </c>
      <c r="E610" t="s">
        <v>26305</v>
      </c>
      <c r="F610" t="s">
        <v>26305</v>
      </c>
      <c r="G610" t="s">
        <v>26304</v>
      </c>
      <c r="H610" t="s">
        <v>37990</v>
      </c>
      <c r="I610">
        <v>24881</v>
      </c>
      <c r="J610">
        <v>7</v>
      </c>
      <c r="K610">
        <v>283.8</v>
      </c>
      <c r="L610">
        <v>464.7</v>
      </c>
    </row>
    <row r="611" spans="1:12" x14ac:dyDescent="0.25">
      <c r="A611" t="s">
        <v>38428</v>
      </c>
      <c r="B611" t="s">
        <v>38429</v>
      </c>
      <c r="C611" t="s">
        <v>38430</v>
      </c>
      <c r="D611" t="s">
        <v>37108</v>
      </c>
      <c r="E611" t="s">
        <v>26305</v>
      </c>
      <c r="F611" t="s">
        <v>26305</v>
      </c>
      <c r="G611" t="s">
        <v>26304</v>
      </c>
      <c r="H611" t="s">
        <v>37990</v>
      </c>
      <c r="I611">
        <v>124478</v>
      </c>
      <c r="J611">
        <v>5</v>
      </c>
      <c r="K611">
        <v>282</v>
      </c>
      <c r="L611">
        <v>465.2</v>
      </c>
    </row>
    <row r="612" spans="1:12" x14ac:dyDescent="0.25">
      <c r="A612" t="s">
        <v>38438</v>
      </c>
      <c r="B612" t="s">
        <v>38439</v>
      </c>
      <c r="C612" t="s">
        <v>38440</v>
      </c>
      <c r="D612" t="s">
        <v>37108</v>
      </c>
      <c r="E612" t="s">
        <v>26305</v>
      </c>
      <c r="F612" t="s">
        <v>26305</v>
      </c>
      <c r="G612" t="s">
        <v>26304</v>
      </c>
      <c r="H612" t="s">
        <v>37990</v>
      </c>
      <c r="I612">
        <v>23687</v>
      </c>
      <c r="J612">
        <v>7</v>
      </c>
      <c r="K612">
        <v>283.39999999999998</v>
      </c>
      <c r="L612">
        <v>467</v>
      </c>
    </row>
    <row r="613" spans="1:12" x14ac:dyDescent="0.25">
      <c r="A613" t="s">
        <v>39318</v>
      </c>
      <c r="B613" t="s">
        <v>39319</v>
      </c>
      <c r="C613" t="s">
        <v>39320</v>
      </c>
      <c r="D613" t="s">
        <v>37108</v>
      </c>
      <c r="E613" t="s">
        <v>26305</v>
      </c>
      <c r="F613" t="s">
        <v>26305</v>
      </c>
      <c r="G613" t="s">
        <v>26304</v>
      </c>
      <c r="H613" t="s">
        <v>37990</v>
      </c>
      <c r="I613">
        <v>10000</v>
      </c>
      <c r="J613">
        <v>7</v>
      </c>
      <c r="K613">
        <v>284.5</v>
      </c>
      <c r="L613">
        <v>458.3</v>
      </c>
    </row>
    <row r="614" spans="1:12" x14ac:dyDescent="0.25">
      <c r="A614" t="s">
        <v>39328</v>
      </c>
      <c r="B614" t="s">
        <v>39329</v>
      </c>
      <c r="C614" t="s">
        <v>39330</v>
      </c>
      <c r="D614" t="s">
        <v>37108</v>
      </c>
      <c r="E614" t="s">
        <v>26305</v>
      </c>
      <c r="F614" t="s">
        <v>26305</v>
      </c>
      <c r="G614" t="s">
        <v>26304</v>
      </c>
      <c r="H614" t="s">
        <v>37990</v>
      </c>
      <c r="I614">
        <v>108666</v>
      </c>
      <c r="J614">
        <v>5</v>
      </c>
      <c r="K614">
        <v>283.39999999999998</v>
      </c>
      <c r="L614">
        <v>459.6</v>
      </c>
    </row>
    <row r="615" spans="1:12" x14ac:dyDescent="0.25">
      <c r="A615" t="s">
        <v>39803</v>
      </c>
      <c r="B615" t="s">
        <v>39804</v>
      </c>
      <c r="C615" t="s">
        <v>39803</v>
      </c>
      <c r="D615" t="s">
        <v>37108</v>
      </c>
      <c r="E615" t="s">
        <v>26305</v>
      </c>
      <c r="F615" t="s">
        <v>26305</v>
      </c>
      <c r="G615" t="s">
        <v>26304</v>
      </c>
      <c r="H615" t="s">
        <v>37990</v>
      </c>
      <c r="I615">
        <v>10000</v>
      </c>
      <c r="J615">
        <v>7</v>
      </c>
      <c r="K615">
        <v>279.2</v>
      </c>
      <c r="L615">
        <v>457.9</v>
      </c>
    </row>
    <row r="616" spans="1:12" x14ac:dyDescent="0.25">
      <c r="A616" t="s">
        <v>26539</v>
      </c>
      <c r="B616" t="s">
        <v>40327</v>
      </c>
      <c r="C616" t="s">
        <v>40328</v>
      </c>
      <c r="D616" t="s">
        <v>37110</v>
      </c>
      <c r="E616" t="s">
        <v>26482</v>
      </c>
      <c r="F616" t="s">
        <v>26482</v>
      </c>
      <c r="G616" t="s">
        <v>26481</v>
      </c>
      <c r="H616" t="s">
        <v>44260</v>
      </c>
      <c r="I616">
        <v>7734614</v>
      </c>
      <c r="J616">
        <v>1</v>
      </c>
      <c r="K616">
        <v>586.6</v>
      </c>
      <c r="L616">
        <v>373.1</v>
      </c>
    </row>
    <row r="617" spans="1:12" x14ac:dyDescent="0.25">
      <c r="A617" t="s">
        <v>40344</v>
      </c>
      <c r="B617" t="s">
        <v>40345</v>
      </c>
      <c r="C617" t="s">
        <v>40346</v>
      </c>
      <c r="D617" t="s">
        <v>37110</v>
      </c>
      <c r="E617" t="s">
        <v>26482</v>
      </c>
      <c r="F617" t="s">
        <v>26482</v>
      </c>
      <c r="G617" t="s">
        <v>26481</v>
      </c>
      <c r="H617" t="s">
        <v>37990</v>
      </c>
      <c r="I617">
        <v>2443203</v>
      </c>
      <c r="J617">
        <v>2</v>
      </c>
      <c r="K617">
        <v>586.6</v>
      </c>
      <c r="L617">
        <v>373.1</v>
      </c>
    </row>
    <row r="618" spans="1:12" x14ac:dyDescent="0.25">
      <c r="A618" t="s">
        <v>40357</v>
      </c>
      <c r="B618" t="s">
        <v>40358</v>
      </c>
      <c r="C618" t="s">
        <v>40359</v>
      </c>
      <c r="D618" t="s">
        <v>37110</v>
      </c>
      <c r="E618" t="s">
        <v>26482</v>
      </c>
      <c r="F618" t="s">
        <v>26482</v>
      </c>
      <c r="G618" t="s">
        <v>26481</v>
      </c>
      <c r="H618" t="s">
        <v>37990</v>
      </c>
      <c r="I618">
        <v>488125</v>
      </c>
      <c r="J618">
        <v>4</v>
      </c>
      <c r="K618">
        <v>590.29999999999995</v>
      </c>
      <c r="L618">
        <v>373.4</v>
      </c>
    </row>
    <row r="619" spans="1:12" x14ac:dyDescent="0.25">
      <c r="A619" t="s">
        <v>40616</v>
      </c>
      <c r="B619" t="s">
        <v>41409</v>
      </c>
      <c r="C619" t="s">
        <v>41410</v>
      </c>
      <c r="D619" t="s">
        <v>37110</v>
      </c>
      <c r="E619" t="s">
        <v>26482</v>
      </c>
      <c r="F619" t="s">
        <v>26482</v>
      </c>
      <c r="G619" t="s">
        <v>26481</v>
      </c>
      <c r="H619" t="s">
        <v>37990</v>
      </c>
      <c r="I619">
        <v>3811516</v>
      </c>
      <c r="J619">
        <v>2</v>
      </c>
      <c r="K619">
        <v>582.9</v>
      </c>
      <c r="L619">
        <v>369.4</v>
      </c>
    </row>
    <row r="620" spans="1:12" x14ac:dyDescent="0.25">
      <c r="A620" t="s">
        <v>41513</v>
      </c>
      <c r="B620" t="s">
        <v>41514</v>
      </c>
      <c r="C620" t="s">
        <v>41515</v>
      </c>
      <c r="D620" t="s">
        <v>37110</v>
      </c>
      <c r="E620" t="s">
        <v>26482</v>
      </c>
      <c r="F620" t="s">
        <v>26482</v>
      </c>
      <c r="G620" t="s">
        <v>26481</v>
      </c>
      <c r="H620" t="s">
        <v>37990</v>
      </c>
      <c r="I620">
        <v>10000</v>
      </c>
      <c r="J620">
        <v>7</v>
      </c>
      <c r="K620">
        <v>592.1</v>
      </c>
      <c r="L620">
        <v>377.1</v>
      </c>
    </row>
    <row r="621" spans="1:12" x14ac:dyDescent="0.25">
      <c r="A621" t="s">
        <v>40280</v>
      </c>
      <c r="B621" t="s">
        <v>40281</v>
      </c>
      <c r="C621" t="s">
        <v>40282</v>
      </c>
      <c r="D621" t="s">
        <v>37110</v>
      </c>
      <c r="E621" t="s">
        <v>26482</v>
      </c>
      <c r="F621" t="s">
        <v>26482</v>
      </c>
      <c r="G621" t="s">
        <v>26481</v>
      </c>
      <c r="H621" t="s">
        <v>37990</v>
      </c>
      <c r="I621">
        <v>284813</v>
      </c>
      <c r="J621">
        <v>4</v>
      </c>
      <c r="K621">
        <v>589.4</v>
      </c>
      <c r="L621">
        <v>371.4</v>
      </c>
    </row>
    <row r="622" spans="1:12" x14ac:dyDescent="0.25">
      <c r="A622" t="s">
        <v>40288</v>
      </c>
      <c r="B622" t="s">
        <v>40289</v>
      </c>
      <c r="C622" t="s">
        <v>40290</v>
      </c>
      <c r="D622" t="s">
        <v>37110</v>
      </c>
      <c r="E622" t="s">
        <v>26482</v>
      </c>
      <c r="F622" t="s">
        <v>26482</v>
      </c>
      <c r="G622" t="s">
        <v>26481</v>
      </c>
      <c r="H622" t="s">
        <v>37990</v>
      </c>
      <c r="I622">
        <v>10000</v>
      </c>
      <c r="J622">
        <v>7</v>
      </c>
      <c r="K622">
        <v>587.4</v>
      </c>
      <c r="L622">
        <v>371.4</v>
      </c>
    </row>
    <row r="623" spans="1:12" x14ac:dyDescent="0.25">
      <c r="A623" t="s">
        <v>40311</v>
      </c>
      <c r="B623" t="s">
        <v>40312</v>
      </c>
      <c r="C623" t="s">
        <v>40313</v>
      </c>
      <c r="D623" t="s">
        <v>37110</v>
      </c>
      <c r="E623" t="s">
        <v>26482</v>
      </c>
      <c r="F623" t="s">
        <v>26482</v>
      </c>
      <c r="G623" t="s">
        <v>26481</v>
      </c>
      <c r="H623" t="s">
        <v>37990</v>
      </c>
      <c r="I623">
        <v>10000</v>
      </c>
      <c r="J623">
        <v>7</v>
      </c>
      <c r="K623">
        <v>586.4</v>
      </c>
      <c r="L623">
        <v>371.8</v>
      </c>
    </row>
    <row r="624" spans="1:12" x14ac:dyDescent="0.25">
      <c r="A624" t="s">
        <v>40372</v>
      </c>
      <c r="B624" t="s">
        <v>40373</v>
      </c>
      <c r="C624" t="s">
        <v>40374</v>
      </c>
      <c r="D624" t="s">
        <v>37110</v>
      </c>
      <c r="E624" t="s">
        <v>26482</v>
      </c>
      <c r="F624" t="s">
        <v>26482</v>
      </c>
      <c r="G624" t="s">
        <v>26481</v>
      </c>
      <c r="H624" t="s">
        <v>37990</v>
      </c>
      <c r="I624">
        <v>10000</v>
      </c>
      <c r="J624">
        <v>7</v>
      </c>
      <c r="K624">
        <v>586.20000000000005</v>
      </c>
      <c r="L624">
        <v>376.3</v>
      </c>
    </row>
    <row r="625" spans="1:12" x14ac:dyDescent="0.25">
      <c r="A625" t="s">
        <v>40693</v>
      </c>
      <c r="B625" t="s">
        <v>40694</v>
      </c>
      <c r="C625" t="s">
        <v>40695</v>
      </c>
      <c r="D625" t="s">
        <v>37110</v>
      </c>
      <c r="E625" t="s">
        <v>26482</v>
      </c>
      <c r="F625" t="s">
        <v>26482</v>
      </c>
      <c r="G625" t="s">
        <v>26481</v>
      </c>
      <c r="H625" t="s">
        <v>37990</v>
      </c>
      <c r="I625">
        <v>95622</v>
      </c>
      <c r="J625">
        <v>6</v>
      </c>
      <c r="K625">
        <v>593.79999999999995</v>
      </c>
      <c r="L625">
        <v>382.1</v>
      </c>
    </row>
    <row r="626" spans="1:12" x14ac:dyDescent="0.25">
      <c r="A626" t="s">
        <v>40742</v>
      </c>
      <c r="B626" t="s">
        <v>40743</v>
      </c>
      <c r="C626" t="s">
        <v>40744</v>
      </c>
      <c r="D626" t="s">
        <v>37110</v>
      </c>
      <c r="E626" t="s">
        <v>26482</v>
      </c>
      <c r="F626" t="s">
        <v>26482</v>
      </c>
      <c r="G626" t="s">
        <v>26481</v>
      </c>
      <c r="H626" t="s">
        <v>37990</v>
      </c>
      <c r="I626">
        <v>10000</v>
      </c>
      <c r="J626">
        <v>7</v>
      </c>
      <c r="K626">
        <v>593.70000000000005</v>
      </c>
      <c r="L626">
        <v>369.7</v>
      </c>
    </row>
    <row r="627" spans="1:12" x14ac:dyDescent="0.25">
      <c r="A627" t="s">
        <v>41285</v>
      </c>
      <c r="B627" t="s">
        <v>41286</v>
      </c>
      <c r="C627" t="s">
        <v>41285</v>
      </c>
      <c r="D627" t="s">
        <v>37110</v>
      </c>
      <c r="E627" t="s">
        <v>26482</v>
      </c>
      <c r="F627" t="s">
        <v>26482</v>
      </c>
      <c r="G627" t="s">
        <v>26481</v>
      </c>
      <c r="H627" t="s">
        <v>37990</v>
      </c>
      <c r="I627">
        <v>62042</v>
      </c>
      <c r="J627">
        <v>6</v>
      </c>
      <c r="K627">
        <v>575.5</v>
      </c>
      <c r="L627">
        <v>369</v>
      </c>
    </row>
    <row r="628" spans="1:12" x14ac:dyDescent="0.25">
      <c r="A628" t="s">
        <v>41299</v>
      </c>
      <c r="B628" t="s">
        <v>41300</v>
      </c>
      <c r="C628" t="s">
        <v>41301</v>
      </c>
      <c r="D628" t="s">
        <v>37110</v>
      </c>
      <c r="E628" t="s">
        <v>26482</v>
      </c>
      <c r="F628" t="s">
        <v>26482</v>
      </c>
      <c r="G628" t="s">
        <v>26481</v>
      </c>
      <c r="H628" t="s">
        <v>37990</v>
      </c>
      <c r="I628">
        <v>10000</v>
      </c>
      <c r="J628">
        <v>7</v>
      </c>
      <c r="K628">
        <v>585.29999999999995</v>
      </c>
      <c r="L628">
        <v>379.4</v>
      </c>
    </row>
    <row r="629" spans="1:12" x14ac:dyDescent="0.25">
      <c r="A629" t="s">
        <v>41306</v>
      </c>
      <c r="B629" t="s">
        <v>41307</v>
      </c>
      <c r="C629" t="s">
        <v>41306</v>
      </c>
      <c r="D629" t="s">
        <v>37110</v>
      </c>
      <c r="E629" t="s">
        <v>26482</v>
      </c>
      <c r="F629" t="s">
        <v>26482</v>
      </c>
      <c r="G629" t="s">
        <v>26481</v>
      </c>
      <c r="H629" t="s">
        <v>37990</v>
      </c>
      <c r="I629">
        <v>420585</v>
      </c>
      <c r="J629">
        <v>4</v>
      </c>
      <c r="K629">
        <v>586.5</v>
      </c>
      <c r="L629">
        <v>382.2</v>
      </c>
    </row>
    <row r="630" spans="1:12" x14ac:dyDescent="0.25">
      <c r="A630" t="s">
        <v>41311</v>
      </c>
      <c r="B630" t="s">
        <v>41312</v>
      </c>
      <c r="C630" t="s">
        <v>41313</v>
      </c>
      <c r="D630" t="s">
        <v>37110</v>
      </c>
      <c r="E630" t="s">
        <v>26482</v>
      </c>
      <c r="F630" t="s">
        <v>26482</v>
      </c>
      <c r="G630" t="s">
        <v>26481</v>
      </c>
      <c r="H630" t="s">
        <v>37990</v>
      </c>
      <c r="I630">
        <v>10000</v>
      </c>
      <c r="J630">
        <v>7</v>
      </c>
      <c r="K630">
        <v>587.9</v>
      </c>
      <c r="L630">
        <v>384.2</v>
      </c>
    </row>
    <row r="631" spans="1:12" x14ac:dyDescent="0.25">
      <c r="A631" t="s">
        <v>41328</v>
      </c>
      <c r="B631" t="s">
        <v>41329</v>
      </c>
      <c r="C631" t="s">
        <v>41330</v>
      </c>
      <c r="D631" t="s">
        <v>37110</v>
      </c>
      <c r="E631" t="s">
        <v>26482</v>
      </c>
      <c r="F631" t="s">
        <v>26482</v>
      </c>
      <c r="G631" t="s">
        <v>26481</v>
      </c>
      <c r="H631" t="s">
        <v>37990</v>
      </c>
      <c r="I631">
        <v>235362</v>
      </c>
      <c r="J631">
        <v>5</v>
      </c>
      <c r="K631">
        <v>590.70000000000005</v>
      </c>
      <c r="L631">
        <v>385.4</v>
      </c>
    </row>
    <row r="632" spans="1:12" x14ac:dyDescent="0.25">
      <c r="A632" t="s">
        <v>41345</v>
      </c>
      <c r="B632" t="s">
        <v>41346</v>
      </c>
      <c r="C632" t="s">
        <v>41347</v>
      </c>
      <c r="D632" t="s">
        <v>37110</v>
      </c>
      <c r="E632" t="s">
        <v>26482</v>
      </c>
      <c r="F632" t="s">
        <v>26482</v>
      </c>
      <c r="G632" t="s">
        <v>26481</v>
      </c>
      <c r="H632" t="s">
        <v>37990</v>
      </c>
      <c r="I632">
        <v>10000</v>
      </c>
      <c r="J632">
        <v>7</v>
      </c>
      <c r="K632">
        <v>584.70000000000005</v>
      </c>
      <c r="L632">
        <v>387.6</v>
      </c>
    </row>
    <row r="633" spans="1:12" x14ac:dyDescent="0.25">
      <c r="A633" t="s">
        <v>41355</v>
      </c>
      <c r="B633" t="s">
        <v>41356</v>
      </c>
      <c r="C633" t="s">
        <v>41355</v>
      </c>
      <c r="D633" t="s">
        <v>37110</v>
      </c>
      <c r="E633" t="s">
        <v>26482</v>
      </c>
      <c r="F633" t="s">
        <v>26482</v>
      </c>
      <c r="G633" t="s">
        <v>26481</v>
      </c>
      <c r="H633" t="s">
        <v>37990</v>
      </c>
      <c r="I633">
        <v>241261</v>
      </c>
      <c r="J633">
        <v>5</v>
      </c>
      <c r="K633">
        <v>591.29999999999995</v>
      </c>
      <c r="L633">
        <v>391.8</v>
      </c>
    </row>
    <row r="634" spans="1:12" x14ac:dyDescent="0.25">
      <c r="A634" t="s">
        <v>41363</v>
      </c>
      <c r="B634" t="s">
        <v>41364</v>
      </c>
      <c r="C634" t="s">
        <v>41363</v>
      </c>
      <c r="D634" t="s">
        <v>37110</v>
      </c>
      <c r="E634" t="s">
        <v>26482</v>
      </c>
      <c r="F634" t="s">
        <v>26482</v>
      </c>
      <c r="G634" t="s">
        <v>26481</v>
      </c>
      <c r="H634" t="s">
        <v>37990</v>
      </c>
      <c r="I634">
        <v>10000</v>
      </c>
      <c r="J634">
        <v>7</v>
      </c>
      <c r="K634">
        <v>588.20000000000005</v>
      </c>
      <c r="L634">
        <v>368.7</v>
      </c>
    </row>
    <row r="635" spans="1:12" x14ac:dyDescent="0.25">
      <c r="A635" t="s">
        <v>41386</v>
      </c>
      <c r="B635" t="s">
        <v>41387</v>
      </c>
      <c r="C635" t="s">
        <v>41388</v>
      </c>
      <c r="D635" t="s">
        <v>37110</v>
      </c>
      <c r="E635" t="s">
        <v>26482</v>
      </c>
      <c r="F635" t="s">
        <v>26482</v>
      </c>
      <c r="G635" t="s">
        <v>26481</v>
      </c>
      <c r="H635" t="s">
        <v>37990</v>
      </c>
      <c r="I635">
        <v>10000</v>
      </c>
      <c r="J635">
        <v>7</v>
      </c>
      <c r="K635">
        <v>589.5</v>
      </c>
      <c r="L635">
        <v>369.3</v>
      </c>
    </row>
    <row r="636" spans="1:12" x14ac:dyDescent="0.25">
      <c r="A636" t="s">
        <v>41426</v>
      </c>
      <c r="B636" t="s">
        <v>41427</v>
      </c>
      <c r="C636" t="s">
        <v>41428</v>
      </c>
      <c r="D636" t="s">
        <v>37110</v>
      </c>
      <c r="E636" t="s">
        <v>26482</v>
      </c>
      <c r="F636" t="s">
        <v>26482</v>
      </c>
      <c r="G636" t="s">
        <v>26481</v>
      </c>
      <c r="H636" t="s">
        <v>37990</v>
      </c>
      <c r="I636">
        <v>10000</v>
      </c>
      <c r="J636">
        <v>7</v>
      </c>
      <c r="K636">
        <v>585.79999999999995</v>
      </c>
      <c r="L636">
        <v>369.7</v>
      </c>
    </row>
    <row r="637" spans="1:12" x14ac:dyDescent="0.25">
      <c r="A637" t="s">
        <v>41444</v>
      </c>
      <c r="B637" t="s">
        <v>41445</v>
      </c>
      <c r="C637" t="s">
        <v>41446</v>
      </c>
      <c r="D637" t="s">
        <v>37110</v>
      </c>
      <c r="E637" t="s">
        <v>26482</v>
      </c>
      <c r="F637" t="s">
        <v>26482</v>
      </c>
      <c r="G637" t="s">
        <v>26481</v>
      </c>
      <c r="H637" t="s">
        <v>37990</v>
      </c>
      <c r="I637">
        <v>10000</v>
      </c>
      <c r="J637">
        <v>7</v>
      </c>
      <c r="K637">
        <v>587</v>
      </c>
      <c r="L637">
        <v>370</v>
      </c>
    </row>
    <row r="638" spans="1:12" x14ac:dyDescent="0.25">
      <c r="A638" t="s">
        <v>41465</v>
      </c>
      <c r="B638" t="s">
        <v>41466</v>
      </c>
      <c r="C638" t="s">
        <v>41467</v>
      </c>
      <c r="D638" t="s">
        <v>37110</v>
      </c>
      <c r="E638" t="s">
        <v>26482</v>
      </c>
      <c r="F638" t="s">
        <v>26482</v>
      </c>
      <c r="G638" t="s">
        <v>26481</v>
      </c>
      <c r="H638" t="s">
        <v>37990</v>
      </c>
      <c r="I638">
        <v>227943</v>
      </c>
      <c r="J638">
        <v>5</v>
      </c>
      <c r="K638">
        <v>584.5</v>
      </c>
      <c r="L638">
        <v>370</v>
      </c>
    </row>
    <row r="639" spans="1:12" x14ac:dyDescent="0.25">
      <c r="A639" t="s">
        <v>41486</v>
      </c>
      <c r="B639" t="s">
        <v>41487</v>
      </c>
      <c r="C639" t="s">
        <v>41488</v>
      </c>
      <c r="D639" t="s">
        <v>37110</v>
      </c>
      <c r="E639" t="s">
        <v>26482</v>
      </c>
      <c r="F639" t="s">
        <v>26482</v>
      </c>
      <c r="G639" t="s">
        <v>26481</v>
      </c>
      <c r="H639" t="s">
        <v>37990</v>
      </c>
      <c r="I639">
        <v>56872</v>
      </c>
      <c r="J639">
        <v>6</v>
      </c>
      <c r="K639">
        <v>585.70000000000005</v>
      </c>
      <c r="L639">
        <v>371.4</v>
      </c>
    </row>
    <row r="640" spans="1:12" x14ac:dyDescent="0.25">
      <c r="A640" t="s">
        <v>41495</v>
      </c>
      <c r="B640" t="s">
        <v>41496</v>
      </c>
      <c r="C640" t="s">
        <v>41497</v>
      </c>
      <c r="D640" t="s">
        <v>37110</v>
      </c>
      <c r="E640" t="s">
        <v>26482</v>
      </c>
      <c r="F640" t="s">
        <v>26482</v>
      </c>
      <c r="G640" t="s">
        <v>26481</v>
      </c>
      <c r="H640" t="s">
        <v>37990</v>
      </c>
      <c r="I640">
        <v>10000</v>
      </c>
      <c r="J640">
        <v>7</v>
      </c>
      <c r="K640">
        <v>585.5</v>
      </c>
      <c r="L640">
        <v>375.5</v>
      </c>
    </row>
    <row r="641" spans="1:12" x14ac:dyDescent="0.25">
      <c r="A641" t="s">
        <v>41521</v>
      </c>
      <c r="B641" t="s">
        <v>41514</v>
      </c>
      <c r="C641" t="s">
        <v>41515</v>
      </c>
      <c r="D641" t="s">
        <v>37110</v>
      </c>
      <c r="E641" t="s">
        <v>26482</v>
      </c>
      <c r="F641" t="s">
        <v>26482</v>
      </c>
      <c r="G641" t="s">
        <v>26481</v>
      </c>
      <c r="H641" t="s">
        <v>37990</v>
      </c>
      <c r="I641">
        <v>10000</v>
      </c>
      <c r="J641">
        <v>7</v>
      </c>
      <c r="K641">
        <v>593.20000000000005</v>
      </c>
      <c r="L641">
        <v>378.9</v>
      </c>
    </row>
    <row r="642" spans="1:12" x14ac:dyDescent="0.25">
      <c r="A642" t="s">
        <v>41538</v>
      </c>
      <c r="B642" t="s">
        <v>41539</v>
      </c>
      <c r="C642" t="s">
        <v>41540</v>
      </c>
      <c r="D642" t="s">
        <v>37110</v>
      </c>
      <c r="E642" t="s">
        <v>26482</v>
      </c>
      <c r="F642" t="s">
        <v>26482</v>
      </c>
      <c r="G642" t="s">
        <v>26481</v>
      </c>
      <c r="H642" t="s">
        <v>37990</v>
      </c>
      <c r="I642">
        <v>404901</v>
      </c>
      <c r="J642">
        <v>4</v>
      </c>
      <c r="K642">
        <v>585.9</v>
      </c>
      <c r="L642">
        <v>370.8</v>
      </c>
    </row>
    <row r="643" spans="1:12" x14ac:dyDescent="0.25">
      <c r="A643" t="s">
        <v>26714</v>
      </c>
      <c r="B643" t="s">
        <v>38455</v>
      </c>
      <c r="C643" t="s">
        <v>38456</v>
      </c>
      <c r="D643" t="s">
        <v>37167</v>
      </c>
      <c r="E643" t="s">
        <v>37166</v>
      </c>
      <c r="F643" t="s">
        <v>26665</v>
      </c>
      <c r="G643" t="s">
        <v>26664</v>
      </c>
      <c r="H643" t="s">
        <v>44260</v>
      </c>
      <c r="I643">
        <v>1024027</v>
      </c>
      <c r="J643">
        <v>2</v>
      </c>
      <c r="K643">
        <v>482.7</v>
      </c>
      <c r="L643">
        <v>285.10000000000002</v>
      </c>
    </row>
    <row r="644" spans="1:12" x14ac:dyDescent="0.25">
      <c r="A644" t="s">
        <v>38464</v>
      </c>
      <c r="B644" t="s">
        <v>38465</v>
      </c>
      <c r="C644" t="s">
        <v>38466</v>
      </c>
      <c r="D644" t="s">
        <v>37167</v>
      </c>
      <c r="E644" t="s">
        <v>37166</v>
      </c>
      <c r="F644" t="s">
        <v>26665</v>
      </c>
      <c r="G644" t="s">
        <v>26664</v>
      </c>
      <c r="H644" t="s">
        <v>37990</v>
      </c>
      <c r="I644">
        <v>70686</v>
      </c>
      <c r="J644">
        <v>6</v>
      </c>
      <c r="K644">
        <v>474.9</v>
      </c>
      <c r="L644">
        <v>285.39999999999998</v>
      </c>
    </row>
    <row r="645" spans="1:12" x14ac:dyDescent="0.25">
      <c r="A645" t="s">
        <v>38484</v>
      </c>
      <c r="B645" t="s">
        <v>38485</v>
      </c>
      <c r="C645" t="s">
        <v>38486</v>
      </c>
      <c r="D645" t="s">
        <v>37167</v>
      </c>
      <c r="E645" t="s">
        <v>37166</v>
      </c>
      <c r="F645" t="s">
        <v>26665</v>
      </c>
      <c r="G645" t="s">
        <v>26664</v>
      </c>
      <c r="H645" t="s">
        <v>37990</v>
      </c>
      <c r="I645">
        <v>188907</v>
      </c>
      <c r="J645">
        <v>5</v>
      </c>
      <c r="K645">
        <v>476.5</v>
      </c>
      <c r="L645">
        <v>291.7</v>
      </c>
    </row>
    <row r="646" spans="1:12" x14ac:dyDescent="0.25">
      <c r="A646" t="s">
        <v>40052</v>
      </c>
      <c r="B646" t="s">
        <v>40053</v>
      </c>
      <c r="C646" t="s">
        <v>40054</v>
      </c>
      <c r="D646" t="s">
        <v>37131</v>
      </c>
      <c r="E646" t="s">
        <v>25164</v>
      </c>
      <c r="F646" t="s">
        <v>26834</v>
      </c>
      <c r="G646" t="s">
        <v>26833</v>
      </c>
      <c r="H646" t="s">
        <v>44260</v>
      </c>
      <c r="I646">
        <v>155963</v>
      </c>
      <c r="J646">
        <v>5</v>
      </c>
      <c r="K646">
        <v>524.29999999999995</v>
      </c>
      <c r="L646">
        <v>450.2</v>
      </c>
    </row>
    <row r="647" spans="1:12" x14ac:dyDescent="0.25">
      <c r="A647" t="s">
        <v>39457</v>
      </c>
      <c r="B647" t="s">
        <v>39458</v>
      </c>
      <c r="C647" t="s">
        <v>39459</v>
      </c>
      <c r="D647" t="s">
        <v>37131</v>
      </c>
      <c r="E647" t="s">
        <v>25164</v>
      </c>
      <c r="F647" t="s">
        <v>26834</v>
      </c>
      <c r="G647" t="s">
        <v>26833</v>
      </c>
      <c r="H647" t="s">
        <v>37990</v>
      </c>
      <c r="I647">
        <v>24831</v>
      </c>
      <c r="J647">
        <v>7</v>
      </c>
      <c r="K647">
        <v>531.4</v>
      </c>
      <c r="L647">
        <v>454.6</v>
      </c>
    </row>
    <row r="648" spans="1:12" x14ac:dyDescent="0.25">
      <c r="A648" t="s">
        <v>39472</v>
      </c>
      <c r="B648" t="s">
        <v>39473</v>
      </c>
      <c r="C648" t="s">
        <v>39474</v>
      </c>
      <c r="D648" t="s">
        <v>37131</v>
      </c>
      <c r="E648" t="s">
        <v>25164</v>
      </c>
      <c r="F648" t="s">
        <v>26834</v>
      </c>
      <c r="G648" t="s">
        <v>26833</v>
      </c>
      <c r="H648" t="s">
        <v>37990</v>
      </c>
      <c r="I648">
        <v>6393</v>
      </c>
      <c r="J648">
        <v>7</v>
      </c>
      <c r="K648">
        <v>531.4</v>
      </c>
      <c r="L648">
        <v>456.1</v>
      </c>
    </row>
    <row r="649" spans="1:12" x14ac:dyDescent="0.25">
      <c r="A649" t="s">
        <v>40057</v>
      </c>
      <c r="B649" t="s">
        <v>40058</v>
      </c>
      <c r="C649" t="s">
        <v>40059</v>
      </c>
      <c r="D649" t="s">
        <v>37131</v>
      </c>
      <c r="E649" t="s">
        <v>25164</v>
      </c>
      <c r="F649" t="s">
        <v>26834</v>
      </c>
      <c r="G649" t="s">
        <v>26833</v>
      </c>
      <c r="H649" t="s">
        <v>37990</v>
      </c>
      <c r="I649">
        <v>8655</v>
      </c>
      <c r="J649">
        <v>7</v>
      </c>
      <c r="K649">
        <v>523.70000000000005</v>
      </c>
      <c r="L649">
        <v>451</v>
      </c>
    </row>
    <row r="650" spans="1:12" x14ac:dyDescent="0.25">
      <c r="A650" t="s">
        <v>40093</v>
      </c>
      <c r="B650" t="s">
        <v>40094</v>
      </c>
      <c r="C650" t="s">
        <v>40095</v>
      </c>
      <c r="D650" t="s">
        <v>37131</v>
      </c>
      <c r="E650" t="s">
        <v>25164</v>
      </c>
      <c r="F650" t="s">
        <v>26834</v>
      </c>
      <c r="G650" t="s">
        <v>26833</v>
      </c>
      <c r="H650" t="s">
        <v>37990</v>
      </c>
      <c r="I650">
        <v>173046</v>
      </c>
      <c r="J650">
        <v>5</v>
      </c>
      <c r="K650">
        <v>527.20000000000005</v>
      </c>
      <c r="L650">
        <v>455.4</v>
      </c>
    </row>
    <row r="651" spans="1:12" x14ac:dyDescent="0.25">
      <c r="A651" t="s">
        <v>40100</v>
      </c>
      <c r="B651" t="s">
        <v>40101</v>
      </c>
      <c r="C651" t="s">
        <v>40102</v>
      </c>
      <c r="D651" t="s">
        <v>37131</v>
      </c>
      <c r="E651" t="s">
        <v>25164</v>
      </c>
      <c r="F651" t="s">
        <v>26834</v>
      </c>
      <c r="G651" t="s">
        <v>26833</v>
      </c>
      <c r="H651" t="s">
        <v>37990</v>
      </c>
      <c r="I651">
        <v>8462</v>
      </c>
      <c r="J651">
        <v>7</v>
      </c>
      <c r="K651">
        <v>529.29999999999995</v>
      </c>
      <c r="L651">
        <v>456.5</v>
      </c>
    </row>
    <row r="652" spans="1:12" x14ac:dyDescent="0.25">
      <c r="A652" t="s">
        <v>27044</v>
      </c>
      <c r="B652" t="s">
        <v>37109</v>
      </c>
      <c r="C652" t="s">
        <v>26990</v>
      </c>
      <c r="D652" t="s">
        <v>37109</v>
      </c>
      <c r="E652" t="s">
        <v>26478</v>
      </c>
      <c r="F652" t="s">
        <v>26991</v>
      </c>
      <c r="G652" t="s">
        <v>26990</v>
      </c>
      <c r="H652" t="s">
        <v>44260</v>
      </c>
      <c r="I652">
        <v>394024</v>
      </c>
      <c r="J652">
        <v>4</v>
      </c>
      <c r="K652">
        <v>568.6</v>
      </c>
      <c r="L652">
        <v>254.6</v>
      </c>
    </row>
    <row r="653" spans="1:12" x14ac:dyDescent="0.25">
      <c r="A653" t="s">
        <v>41411</v>
      </c>
      <c r="B653" t="s">
        <v>41412</v>
      </c>
      <c r="C653" t="s">
        <v>41413</v>
      </c>
      <c r="D653" t="s">
        <v>37087</v>
      </c>
      <c r="E653" t="s">
        <v>27147</v>
      </c>
      <c r="F653" t="s">
        <v>27147</v>
      </c>
      <c r="G653" t="s">
        <v>27146</v>
      </c>
      <c r="H653" t="s">
        <v>44260</v>
      </c>
      <c r="I653">
        <v>563930</v>
      </c>
      <c r="J653">
        <v>3</v>
      </c>
      <c r="K653">
        <v>608</v>
      </c>
      <c r="L653">
        <v>417.6</v>
      </c>
    </row>
    <row r="654" spans="1:12" x14ac:dyDescent="0.25">
      <c r="A654" t="s">
        <v>27352</v>
      </c>
      <c r="B654" t="s">
        <v>39968</v>
      </c>
      <c r="C654" t="s">
        <v>27352</v>
      </c>
      <c r="D654" t="s">
        <v>37271</v>
      </c>
      <c r="E654" t="s">
        <v>4604</v>
      </c>
      <c r="F654" t="s">
        <v>27296</v>
      </c>
      <c r="G654" t="s">
        <v>27295</v>
      </c>
      <c r="H654" t="s">
        <v>44260</v>
      </c>
      <c r="I654">
        <v>525990</v>
      </c>
      <c r="J654">
        <v>3</v>
      </c>
      <c r="K654">
        <v>252.7</v>
      </c>
      <c r="L654">
        <v>422.2</v>
      </c>
    </row>
    <row r="655" spans="1:12" x14ac:dyDescent="0.25">
      <c r="A655" t="s">
        <v>39881</v>
      </c>
      <c r="B655" t="s">
        <v>39882</v>
      </c>
      <c r="C655" t="s">
        <v>39883</v>
      </c>
      <c r="D655" t="s">
        <v>37271</v>
      </c>
      <c r="E655" t="s">
        <v>4604</v>
      </c>
      <c r="F655" t="s">
        <v>27296</v>
      </c>
      <c r="G655" t="s">
        <v>27295</v>
      </c>
      <c r="H655" t="s">
        <v>37990</v>
      </c>
      <c r="I655">
        <v>10000</v>
      </c>
      <c r="J655">
        <v>7</v>
      </c>
      <c r="K655">
        <v>255.8</v>
      </c>
      <c r="L655">
        <v>422.2</v>
      </c>
    </row>
    <row r="656" spans="1:12" x14ac:dyDescent="0.25">
      <c r="A656" t="s">
        <v>39902</v>
      </c>
      <c r="B656" t="s">
        <v>39903</v>
      </c>
      <c r="C656" t="s">
        <v>39902</v>
      </c>
      <c r="D656" t="s">
        <v>37271</v>
      </c>
      <c r="E656" t="s">
        <v>4604</v>
      </c>
      <c r="F656" t="s">
        <v>27296</v>
      </c>
      <c r="G656" t="s">
        <v>27295</v>
      </c>
      <c r="H656" t="s">
        <v>37990</v>
      </c>
      <c r="I656">
        <v>10000</v>
      </c>
      <c r="J656">
        <v>7</v>
      </c>
      <c r="K656">
        <v>255.6</v>
      </c>
      <c r="L656">
        <v>422.9</v>
      </c>
    </row>
    <row r="657" spans="1:12" x14ac:dyDescent="0.25">
      <c r="A657" t="s">
        <v>39906</v>
      </c>
      <c r="B657" t="s">
        <v>39907</v>
      </c>
      <c r="C657" t="s">
        <v>39906</v>
      </c>
      <c r="D657" t="s">
        <v>37271</v>
      </c>
      <c r="E657" t="s">
        <v>4604</v>
      </c>
      <c r="F657" t="s">
        <v>27296</v>
      </c>
      <c r="G657" t="s">
        <v>27295</v>
      </c>
      <c r="H657" t="s">
        <v>37990</v>
      </c>
      <c r="I657">
        <v>51910</v>
      </c>
      <c r="J657">
        <v>6</v>
      </c>
      <c r="K657">
        <v>254.8</v>
      </c>
      <c r="L657">
        <v>423.2</v>
      </c>
    </row>
    <row r="658" spans="1:12" x14ac:dyDescent="0.25">
      <c r="A658" t="s">
        <v>39908</v>
      </c>
      <c r="B658" t="s">
        <v>39909</v>
      </c>
      <c r="C658" t="s">
        <v>39908</v>
      </c>
      <c r="D658" t="s">
        <v>37271</v>
      </c>
      <c r="E658" t="s">
        <v>4604</v>
      </c>
      <c r="F658" t="s">
        <v>27296</v>
      </c>
      <c r="G658" t="s">
        <v>27295</v>
      </c>
      <c r="H658" t="s">
        <v>37990</v>
      </c>
      <c r="I658">
        <v>26807</v>
      </c>
      <c r="J658">
        <v>7</v>
      </c>
      <c r="K658">
        <v>256.5</v>
      </c>
      <c r="L658">
        <v>423.3</v>
      </c>
    </row>
    <row r="659" spans="1:12" x14ac:dyDescent="0.25">
      <c r="A659" t="s">
        <v>39929</v>
      </c>
      <c r="B659" t="s">
        <v>39930</v>
      </c>
      <c r="C659" t="s">
        <v>39931</v>
      </c>
      <c r="D659" t="s">
        <v>37271</v>
      </c>
      <c r="E659" t="s">
        <v>4604</v>
      </c>
      <c r="F659" t="s">
        <v>27296</v>
      </c>
      <c r="G659" t="s">
        <v>27295</v>
      </c>
      <c r="H659" t="s">
        <v>37990</v>
      </c>
      <c r="I659">
        <v>48411</v>
      </c>
      <c r="J659">
        <v>7</v>
      </c>
      <c r="K659">
        <v>253.5</v>
      </c>
      <c r="L659">
        <v>422.2</v>
      </c>
    </row>
    <row r="660" spans="1:12" x14ac:dyDescent="0.25">
      <c r="A660" t="s">
        <v>39938</v>
      </c>
      <c r="B660" t="s">
        <v>39939</v>
      </c>
      <c r="C660" t="s">
        <v>39938</v>
      </c>
      <c r="D660" t="s">
        <v>37271</v>
      </c>
      <c r="E660" t="s">
        <v>4604</v>
      </c>
      <c r="F660" t="s">
        <v>27296</v>
      </c>
      <c r="G660" t="s">
        <v>27295</v>
      </c>
      <c r="H660" t="s">
        <v>37990</v>
      </c>
      <c r="I660">
        <v>176661</v>
      </c>
      <c r="J660">
        <v>5</v>
      </c>
      <c r="K660">
        <v>251.7</v>
      </c>
      <c r="L660">
        <v>421.4</v>
      </c>
    </row>
    <row r="661" spans="1:12" x14ac:dyDescent="0.25">
      <c r="A661" t="s">
        <v>39940</v>
      </c>
      <c r="B661" t="s">
        <v>39941</v>
      </c>
      <c r="C661" t="s">
        <v>39940</v>
      </c>
      <c r="D661" t="s">
        <v>37271</v>
      </c>
      <c r="E661" t="s">
        <v>4604</v>
      </c>
      <c r="F661" t="s">
        <v>27296</v>
      </c>
      <c r="G661" t="s">
        <v>27295</v>
      </c>
      <c r="H661" t="s">
        <v>37990</v>
      </c>
      <c r="I661">
        <v>34102</v>
      </c>
      <c r="J661">
        <v>7</v>
      </c>
      <c r="K661">
        <v>250.9</v>
      </c>
      <c r="L661">
        <v>421.6</v>
      </c>
    </row>
    <row r="662" spans="1:12" x14ac:dyDescent="0.25">
      <c r="A662" t="s">
        <v>39948</v>
      </c>
      <c r="B662" t="s">
        <v>39949</v>
      </c>
      <c r="C662" t="s">
        <v>39950</v>
      </c>
      <c r="D662" t="s">
        <v>37271</v>
      </c>
      <c r="E662" t="s">
        <v>4604</v>
      </c>
      <c r="F662" t="s">
        <v>27296</v>
      </c>
      <c r="G662" t="s">
        <v>27295</v>
      </c>
      <c r="H662" t="s">
        <v>37990</v>
      </c>
      <c r="I662">
        <v>20386</v>
      </c>
      <c r="J662">
        <v>7</v>
      </c>
      <c r="K662">
        <v>254.3</v>
      </c>
      <c r="L662">
        <v>421.7</v>
      </c>
    </row>
    <row r="663" spans="1:12" x14ac:dyDescent="0.25">
      <c r="A663" t="s">
        <v>39960</v>
      </c>
      <c r="B663" t="s">
        <v>39961</v>
      </c>
      <c r="C663" t="s">
        <v>39960</v>
      </c>
      <c r="D663" t="s">
        <v>37271</v>
      </c>
      <c r="E663" t="s">
        <v>4604</v>
      </c>
      <c r="F663" t="s">
        <v>27296</v>
      </c>
      <c r="G663" t="s">
        <v>27295</v>
      </c>
      <c r="H663" t="s">
        <v>37990</v>
      </c>
      <c r="I663">
        <v>59468</v>
      </c>
      <c r="J663">
        <v>6</v>
      </c>
      <c r="K663">
        <v>251.3</v>
      </c>
      <c r="L663">
        <v>422.2</v>
      </c>
    </row>
    <row r="664" spans="1:12" x14ac:dyDescent="0.25">
      <c r="A664" t="s">
        <v>39974</v>
      </c>
      <c r="B664" t="s">
        <v>39975</v>
      </c>
      <c r="C664" t="s">
        <v>38321</v>
      </c>
      <c r="D664" t="s">
        <v>37271</v>
      </c>
      <c r="E664" t="s">
        <v>4604</v>
      </c>
      <c r="F664" t="s">
        <v>27296</v>
      </c>
      <c r="G664" t="s">
        <v>27295</v>
      </c>
      <c r="H664" t="s">
        <v>37990</v>
      </c>
      <c r="I664">
        <v>124694</v>
      </c>
      <c r="J664">
        <v>5</v>
      </c>
      <c r="K664">
        <v>252.5</v>
      </c>
      <c r="L664">
        <v>422.3</v>
      </c>
    </row>
    <row r="665" spans="1:12" x14ac:dyDescent="0.25">
      <c r="A665" t="s">
        <v>39983</v>
      </c>
      <c r="B665" t="s">
        <v>39984</v>
      </c>
      <c r="C665" t="s">
        <v>39983</v>
      </c>
      <c r="D665" t="s">
        <v>37271</v>
      </c>
      <c r="E665" t="s">
        <v>4604</v>
      </c>
      <c r="F665" t="s">
        <v>27296</v>
      </c>
      <c r="G665" t="s">
        <v>27295</v>
      </c>
      <c r="H665" t="s">
        <v>37990</v>
      </c>
      <c r="I665">
        <v>37326</v>
      </c>
      <c r="J665">
        <v>7</v>
      </c>
      <c r="K665">
        <v>253.9</v>
      </c>
      <c r="L665">
        <v>422.4</v>
      </c>
    </row>
    <row r="666" spans="1:12" x14ac:dyDescent="0.25">
      <c r="A666" t="s">
        <v>39993</v>
      </c>
      <c r="B666" t="s">
        <v>39994</v>
      </c>
      <c r="C666" t="s">
        <v>38044</v>
      </c>
      <c r="D666" t="s">
        <v>37271</v>
      </c>
      <c r="E666" t="s">
        <v>4604</v>
      </c>
      <c r="F666" t="s">
        <v>27296</v>
      </c>
      <c r="G666" t="s">
        <v>27295</v>
      </c>
      <c r="H666" t="s">
        <v>37990</v>
      </c>
      <c r="I666">
        <v>39613</v>
      </c>
      <c r="J666">
        <v>7</v>
      </c>
      <c r="K666">
        <v>253.6</v>
      </c>
      <c r="L666">
        <v>422.8</v>
      </c>
    </row>
    <row r="667" spans="1:12" x14ac:dyDescent="0.25">
      <c r="A667" t="s">
        <v>40055</v>
      </c>
      <c r="B667" t="s">
        <v>40056</v>
      </c>
      <c r="C667" t="s">
        <v>40055</v>
      </c>
      <c r="D667" t="s">
        <v>37271</v>
      </c>
      <c r="E667" t="s">
        <v>4604</v>
      </c>
      <c r="F667" t="s">
        <v>27296</v>
      </c>
      <c r="G667" t="s">
        <v>27295</v>
      </c>
      <c r="H667" t="s">
        <v>37990</v>
      </c>
      <c r="I667">
        <v>19364</v>
      </c>
      <c r="J667">
        <v>7</v>
      </c>
      <c r="K667">
        <v>253</v>
      </c>
      <c r="L667">
        <v>421.2</v>
      </c>
    </row>
    <row r="668" spans="1:12" x14ac:dyDescent="0.25">
      <c r="A668" t="s">
        <v>27523</v>
      </c>
      <c r="B668" t="s">
        <v>41700</v>
      </c>
      <c r="C668" t="s">
        <v>41701</v>
      </c>
      <c r="D668" t="s">
        <v>37090</v>
      </c>
      <c r="E668" t="s">
        <v>27462</v>
      </c>
      <c r="F668" t="s">
        <v>27462</v>
      </c>
      <c r="G668" t="s">
        <v>27461</v>
      </c>
      <c r="H668" t="s">
        <v>44260</v>
      </c>
      <c r="I668">
        <v>2757729</v>
      </c>
      <c r="J668">
        <v>2</v>
      </c>
      <c r="K668">
        <v>607.29999999999995</v>
      </c>
      <c r="L668">
        <v>435.4</v>
      </c>
    </row>
    <row r="669" spans="1:12" x14ac:dyDescent="0.25">
      <c r="A669" t="s">
        <v>41424</v>
      </c>
      <c r="B669" t="s">
        <v>41425</v>
      </c>
      <c r="C669" t="s">
        <v>41424</v>
      </c>
      <c r="D669" t="s">
        <v>37090</v>
      </c>
      <c r="E669" t="s">
        <v>27462</v>
      </c>
      <c r="F669" t="s">
        <v>27462</v>
      </c>
      <c r="G669" t="s">
        <v>27461</v>
      </c>
      <c r="H669" t="s">
        <v>37990</v>
      </c>
      <c r="I669">
        <v>153914</v>
      </c>
      <c r="J669">
        <v>5</v>
      </c>
      <c r="K669">
        <v>603.9</v>
      </c>
      <c r="L669">
        <v>425.3</v>
      </c>
    </row>
    <row r="670" spans="1:12" x14ac:dyDescent="0.25">
      <c r="A670" t="s">
        <v>41552</v>
      </c>
      <c r="B670" t="s">
        <v>41553</v>
      </c>
      <c r="C670" t="s">
        <v>41554</v>
      </c>
      <c r="D670" t="s">
        <v>37090</v>
      </c>
      <c r="E670" t="s">
        <v>27462</v>
      </c>
      <c r="F670" t="s">
        <v>27462</v>
      </c>
      <c r="G670" t="s">
        <v>27461</v>
      </c>
      <c r="H670" t="s">
        <v>37990</v>
      </c>
      <c r="I670">
        <v>10000</v>
      </c>
      <c r="J670">
        <v>7</v>
      </c>
      <c r="K670">
        <v>609.4</v>
      </c>
      <c r="L670">
        <v>422.8</v>
      </c>
    </row>
    <row r="671" spans="1:12" x14ac:dyDescent="0.25">
      <c r="A671" t="s">
        <v>41601</v>
      </c>
      <c r="B671" t="s">
        <v>41602</v>
      </c>
      <c r="C671" t="s">
        <v>41603</v>
      </c>
      <c r="D671" t="s">
        <v>37090</v>
      </c>
      <c r="E671" t="s">
        <v>27462</v>
      </c>
      <c r="F671" t="s">
        <v>27462</v>
      </c>
      <c r="G671" t="s">
        <v>27461</v>
      </c>
      <c r="H671" t="s">
        <v>37990</v>
      </c>
      <c r="I671">
        <v>136056</v>
      </c>
      <c r="J671">
        <v>5</v>
      </c>
      <c r="K671">
        <v>610</v>
      </c>
      <c r="L671">
        <v>429.6</v>
      </c>
    </row>
    <row r="672" spans="1:12" x14ac:dyDescent="0.25">
      <c r="A672" t="s">
        <v>41619</v>
      </c>
      <c r="B672" t="s">
        <v>41620</v>
      </c>
      <c r="C672" t="s">
        <v>41621</v>
      </c>
      <c r="D672" t="s">
        <v>37090</v>
      </c>
      <c r="E672" t="s">
        <v>27462</v>
      </c>
      <c r="F672" t="s">
        <v>27462</v>
      </c>
      <c r="G672" t="s">
        <v>27461</v>
      </c>
      <c r="H672" t="s">
        <v>37990</v>
      </c>
      <c r="I672">
        <v>10000</v>
      </c>
      <c r="J672">
        <v>7</v>
      </c>
      <c r="K672">
        <v>616.79999999999995</v>
      </c>
      <c r="L672">
        <v>434.7</v>
      </c>
    </row>
    <row r="673" spans="1:12" x14ac:dyDescent="0.25">
      <c r="A673" t="s">
        <v>41648</v>
      </c>
      <c r="B673" t="s">
        <v>41649</v>
      </c>
      <c r="C673" t="s">
        <v>41650</v>
      </c>
      <c r="D673" t="s">
        <v>37090</v>
      </c>
      <c r="E673" t="s">
        <v>27462</v>
      </c>
      <c r="F673" t="s">
        <v>27462</v>
      </c>
      <c r="G673" t="s">
        <v>27461</v>
      </c>
      <c r="H673" t="s">
        <v>37990</v>
      </c>
      <c r="I673">
        <v>34369</v>
      </c>
      <c r="J673">
        <v>7</v>
      </c>
      <c r="K673">
        <v>610.79999999999995</v>
      </c>
      <c r="L673">
        <v>441.1</v>
      </c>
    </row>
    <row r="674" spans="1:12" x14ac:dyDescent="0.25">
      <c r="A674" t="s">
        <v>41684</v>
      </c>
      <c r="B674" t="s">
        <v>41685</v>
      </c>
      <c r="C674" t="s">
        <v>41686</v>
      </c>
      <c r="D674" t="s">
        <v>37090</v>
      </c>
      <c r="E674" t="s">
        <v>27462</v>
      </c>
      <c r="F674" t="s">
        <v>27462</v>
      </c>
      <c r="G674" t="s">
        <v>27461</v>
      </c>
      <c r="H674" t="s">
        <v>37990</v>
      </c>
      <c r="I674">
        <v>59920</v>
      </c>
      <c r="J674">
        <v>6</v>
      </c>
      <c r="K674">
        <v>604.6</v>
      </c>
      <c r="L674">
        <v>431.8</v>
      </c>
    </row>
    <row r="675" spans="1:12" x14ac:dyDescent="0.25">
      <c r="A675" t="s">
        <v>41692</v>
      </c>
      <c r="B675" t="s">
        <v>41693</v>
      </c>
      <c r="C675" t="s">
        <v>41694</v>
      </c>
      <c r="D675" t="s">
        <v>37090</v>
      </c>
      <c r="E675" t="s">
        <v>27462</v>
      </c>
      <c r="F675" t="s">
        <v>27462</v>
      </c>
      <c r="G675" t="s">
        <v>27461</v>
      </c>
      <c r="H675" t="s">
        <v>37990</v>
      </c>
      <c r="I675">
        <v>10000</v>
      </c>
      <c r="J675">
        <v>7</v>
      </c>
      <c r="K675">
        <v>601.29999999999995</v>
      </c>
      <c r="L675">
        <v>435.3</v>
      </c>
    </row>
    <row r="676" spans="1:12" x14ac:dyDescent="0.25">
      <c r="A676" t="s">
        <v>41710</v>
      </c>
      <c r="B676" t="s">
        <v>41711</v>
      </c>
      <c r="C676" t="s">
        <v>41712</v>
      </c>
      <c r="D676" t="s">
        <v>37090</v>
      </c>
      <c r="E676" t="s">
        <v>27462</v>
      </c>
      <c r="F676" t="s">
        <v>27462</v>
      </c>
      <c r="G676" t="s">
        <v>27461</v>
      </c>
      <c r="H676" t="s">
        <v>37990</v>
      </c>
      <c r="I676">
        <v>9352</v>
      </c>
      <c r="J676">
        <v>7</v>
      </c>
      <c r="K676">
        <v>598.5</v>
      </c>
      <c r="L676">
        <v>437.9</v>
      </c>
    </row>
    <row r="677" spans="1:12" x14ac:dyDescent="0.25">
      <c r="A677" t="s">
        <v>41719</v>
      </c>
      <c r="B677" t="s">
        <v>41720</v>
      </c>
      <c r="C677" t="s">
        <v>41721</v>
      </c>
      <c r="D677" t="s">
        <v>37090</v>
      </c>
      <c r="E677" t="s">
        <v>27462</v>
      </c>
      <c r="F677" t="s">
        <v>27462</v>
      </c>
      <c r="G677" t="s">
        <v>27461</v>
      </c>
      <c r="H677" t="s">
        <v>37990</v>
      </c>
      <c r="I677">
        <v>10000</v>
      </c>
      <c r="J677">
        <v>7</v>
      </c>
      <c r="K677">
        <v>608.5</v>
      </c>
      <c r="L677">
        <v>438.5</v>
      </c>
    </row>
    <row r="678" spans="1:12" x14ac:dyDescent="0.25">
      <c r="A678" t="s">
        <v>41724</v>
      </c>
      <c r="B678" t="s">
        <v>41725</v>
      </c>
      <c r="C678" t="s">
        <v>41726</v>
      </c>
      <c r="D678" t="s">
        <v>37090</v>
      </c>
      <c r="E678" t="s">
        <v>27462</v>
      </c>
      <c r="F678" t="s">
        <v>27462</v>
      </c>
      <c r="G678" t="s">
        <v>27461</v>
      </c>
      <c r="H678" t="s">
        <v>37990</v>
      </c>
      <c r="I678">
        <v>128306</v>
      </c>
      <c r="J678">
        <v>5</v>
      </c>
      <c r="K678">
        <v>602.1</v>
      </c>
      <c r="L678">
        <v>439.2</v>
      </c>
    </row>
    <row r="679" spans="1:12" x14ac:dyDescent="0.25">
      <c r="A679" t="s">
        <v>41730</v>
      </c>
      <c r="B679" t="s">
        <v>41731</v>
      </c>
      <c r="C679" t="s">
        <v>41732</v>
      </c>
      <c r="D679" t="s">
        <v>37090</v>
      </c>
      <c r="E679" t="s">
        <v>27462</v>
      </c>
      <c r="F679" t="s">
        <v>27462</v>
      </c>
      <c r="G679" t="s">
        <v>27461</v>
      </c>
      <c r="H679" t="s">
        <v>37990</v>
      </c>
      <c r="I679">
        <v>133097</v>
      </c>
      <c r="J679">
        <v>5</v>
      </c>
      <c r="K679">
        <v>606.70000000000005</v>
      </c>
      <c r="L679">
        <v>440.9</v>
      </c>
    </row>
    <row r="680" spans="1:12" x14ac:dyDescent="0.25">
      <c r="A680" t="s">
        <v>41738</v>
      </c>
      <c r="B680" t="s">
        <v>41739</v>
      </c>
      <c r="C680" t="s">
        <v>41740</v>
      </c>
      <c r="D680" t="s">
        <v>37090</v>
      </c>
      <c r="E680" t="s">
        <v>27462</v>
      </c>
      <c r="F680" t="s">
        <v>27462</v>
      </c>
      <c r="G680" t="s">
        <v>27461</v>
      </c>
      <c r="H680" t="s">
        <v>37990</v>
      </c>
      <c r="I680">
        <v>69622</v>
      </c>
      <c r="J680">
        <v>6</v>
      </c>
      <c r="K680">
        <v>604.1</v>
      </c>
      <c r="L680">
        <v>443.8</v>
      </c>
    </row>
    <row r="681" spans="1:12" x14ac:dyDescent="0.25">
      <c r="A681" t="s">
        <v>27665</v>
      </c>
      <c r="B681" t="s">
        <v>42552</v>
      </c>
      <c r="C681" t="s">
        <v>42553</v>
      </c>
      <c r="D681" t="s">
        <v>37085</v>
      </c>
      <c r="E681" t="s">
        <v>37084</v>
      </c>
      <c r="F681" t="s">
        <v>27621</v>
      </c>
      <c r="G681" t="s">
        <v>27661</v>
      </c>
      <c r="H681" t="s">
        <v>44260</v>
      </c>
      <c r="I681">
        <v>1165581</v>
      </c>
      <c r="J681">
        <v>2</v>
      </c>
      <c r="K681">
        <v>540.1</v>
      </c>
      <c r="L681">
        <v>299.60000000000002</v>
      </c>
    </row>
    <row r="682" spans="1:12" x14ac:dyDescent="0.25">
      <c r="A682" t="s">
        <v>40375</v>
      </c>
      <c r="B682" t="s">
        <v>40376</v>
      </c>
      <c r="C682" t="s">
        <v>40377</v>
      </c>
      <c r="D682" t="s">
        <v>37085</v>
      </c>
      <c r="E682" t="s">
        <v>37084</v>
      </c>
      <c r="F682" t="s">
        <v>27621</v>
      </c>
      <c r="G682" t="s">
        <v>27661</v>
      </c>
      <c r="H682" t="s">
        <v>37990</v>
      </c>
      <c r="I682">
        <v>94105</v>
      </c>
      <c r="J682">
        <v>6</v>
      </c>
      <c r="K682">
        <v>539</v>
      </c>
      <c r="L682">
        <v>297.2</v>
      </c>
    </row>
    <row r="683" spans="1:12" x14ac:dyDescent="0.25">
      <c r="A683" t="s">
        <v>40703</v>
      </c>
      <c r="B683" t="s">
        <v>40704</v>
      </c>
      <c r="C683" t="s">
        <v>40705</v>
      </c>
      <c r="D683" t="s">
        <v>37085</v>
      </c>
      <c r="E683" t="s">
        <v>37084</v>
      </c>
      <c r="F683" t="s">
        <v>27621</v>
      </c>
      <c r="G683" t="s">
        <v>27661</v>
      </c>
      <c r="H683" t="s">
        <v>37990</v>
      </c>
      <c r="I683">
        <v>313088</v>
      </c>
      <c r="J683">
        <v>4</v>
      </c>
      <c r="K683">
        <v>550.6</v>
      </c>
      <c r="L683">
        <v>300.8</v>
      </c>
    </row>
    <row r="684" spans="1:12" x14ac:dyDescent="0.25">
      <c r="A684" t="s">
        <v>42545</v>
      </c>
      <c r="B684" t="s">
        <v>42546</v>
      </c>
      <c r="C684" t="s">
        <v>42547</v>
      </c>
      <c r="D684" t="s">
        <v>37085</v>
      </c>
      <c r="E684" t="s">
        <v>37084</v>
      </c>
      <c r="F684" t="s">
        <v>27621</v>
      </c>
      <c r="G684" t="s">
        <v>27661</v>
      </c>
      <c r="H684" t="s">
        <v>37990</v>
      </c>
      <c r="I684">
        <v>95195</v>
      </c>
      <c r="J684">
        <v>6</v>
      </c>
      <c r="K684">
        <v>543.79999999999995</v>
      </c>
      <c r="L684">
        <v>299.10000000000002</v>
      </c>
    </row>
    <row r="685" spans="1:12" x14ac:dyDescent="0.25">
      <c r="A685" t="s">
        <v>42559</v>
      </c>
      <c r="B685" t="s">
        <v>42560</v>
      </c>
      <c r="C685" t="s">
        <v>42561</v>
      </c>
      <c r="D685" t="s">
        <v>37085</v>
      </c>
      <c r="E685" t="s">
        <v>37084</v>
      </c>
      <c r="F685" t="s">
        <v>27621</v>
      </c>
      <c r="G685" t="s">
        <v>27661</v>
      </c>
      <c r="H685" t="s">
        <v>37990</v>
      </c>
      <c r="I685">
        <v>369559</v>
      </c>
      <c r="J685">
        <v>4</v>
      </c>
      <c r="K685">
        <v>546.1</v>
      </c>
      <c r="L685">
        <v>303.39999999999998</v>
      </c>
    </row>
    <row r="686" spans="1:12" x14ac:dyDescent="0.25">
      <c r="A686" t="s">
        <v>42565</v>
      </c>
      <c r="B686" t="s">
        <v>42566</v>
      </c>
      <c r="C686" t="s">
        <v>42567</v>
      </c>
      <c r="D686" t="s">
        <v>37085</v>
      </c>
      <c r="E686" t="s">
        <v>37084</v>
      </c>
      <c r="F686" t="s">
        <v>27621</v>
      </c>
      <c r="G686" t="s">
        <v>27661</v>
      </c>
      <c r="H686" t="s">
        <v>37990</v>
      </c>
      <c r="I686">
        <v>95245</v>
      </c>
      <c r="J686">
        <v>6</v>
      </c>
      <c r="K686">
        <v>540.1</v>
      </c>
      <c r="L686">
        <v>304.39999999999998</v>
      </c>
    </row>
    <row r="687" spans="1:12" x14ac:dyDescent="0.25">
      <c r="A687" t="s">
        <v>42586</v>
      </c>
      <c r="B687" t="s">
        <v>42587</v>
      </c>
      <c r="C687" t="s">
        <v>42588</v>
      </c>
      <c r="D687" t="s">
        <v>37085</v>
      </c>
      <c r="E687" t="s">
        <v>37084</v>
      </c>
      <c r="F687" t="s">
        <v>27621</v>
      </c>
      <c r="G687" t="s">
        <v>27661</v>
      </c>
      <c r="H687" t="s">
        <v>37990</v>
      </c>
      <c r="I687">
        <v>164180</v>
      </c>
      <c r="J687">
        <v>5</v>
      </c>
      <c r="K687">
        <v>537.1</v>
      </c>
      <c r="L687">
        <v>301.10000000000002</v>
      </c>
    </row>
    <row r="688" spans="1:12" x14ac:dyDescent="0.25">
      <c r="A688" t="s">
        <v>38363</v>
      </c>
      <c r="B688" t="s">
        <v>38364</v>
      </c>
      <c r="C688" t="s">
        <v>38363</v>
      </c>
      <c r="D688" t="s">
        <v>44270</v>
      </c>
      <c r="F688" t="s">
        <v>38365</v>
      </c>
      <c r="G688" t="s">
        <v>38366</v>
      </c>
      <c r="H688" t="s">
        <v>44260</v>
      </c>
      <c r="I688">
        <v>61550</v>
      </c>
      <c r="J688">
        <v>6</v>
      </c>
      <c r="K688">
        <v>354.9</v>
      </c>
      <c r="L688">
        <v>446.9</v>
      </c>
    </row>
    <row r="689" spans="1:12" x14ac:dyDescent="0.25">
      <c r="A689" t="s">
        <v>23160</v>
      </c>
      <c r="B689" t="s">
        <v>40663</v>
      </c>
      <c r="C689" t="s">
        <v>40664</v>
      </c>
      <c r="D689" t="s">
        <v>37086</v>
      </c>
      <c r="E689" t="s">
        <v>23106</v>
      </c>
      <c r="F689" t="s">
        <v>23106</v>
      </c>
      <c r="G689" t="s">
        <v>23105</v>
      </c>
      <c r="H689" t="s">
        <v>44260</v>
      </c>
      <c r="I689">
        <v>558457</v>
      </c>
      <c r="J689">
        <v>3</v>
      </c>
      <c r="K689">
        <v>569.20000000000005</v>
      </c>
      <c r="L689">
        <v>250.3</v>
      </c>
    </row>
    <row r="690" spans="1:12" x14ac:dyDescent="0.25">
      <c r="A690" t="s">
        <v>40619</v>
      </c>
      <c r="B690" t="s">
        <v>40620</v>
      </c>
      <c r="C690" t="s">
        <v>40621</v>
      </c>
      <c r="D690" t="s">
        <v>37086</v>
      </c>
      <c r="E690" t="s">
        <v>23106</v>
      </c>
      <c r="F690" t="s">
        <v>23106</v>
      </c>
      <c r="G690" t="s">
        <v>23105</v>
      </c>
      <c r="H690" t="s">
        <v>37990</v>
      </c>
      <c r="I690">
        <v>53388</v>
      </c>
      <c r="J690">
        <v>6</v>
      </c>
      <c r="K690">
        <v>582.6</v>
      </c>
      <c r="L690">
        <v>236.4</v>
      </c>
    </row>
    <row r="691" spans="1:12" x14ac:dyDescent="0.25">
      <c r="A691" t="s">
        <v>40627</v>
      </c>
      <c r="B691" t="s">
        <v>40628</v>
      </c>
      <c r="C691" t="s">
        <v>40627</v>
      </c>
      <c r="D691" t="s">
        <v>37086</v>
      </c>
      <c r="E691" t="s">
        <v>23106</v>
      </c>
      <c r="F691" t="s">
        <v>23106</v>
      </c>
      <c r="G691" t="s">
        <v>23105</v>
      </c>
      <c r="H691" t="s">
        <v>37990</v>
      </c>
      <c r="I691">
        <v>46550</v>
      </c>
      <c r="J691">
        <v>7</v>
      </c>
      <c r="K691">
        <v>575.6</v>
      </c>
      <c r="L691">
        <v>241.8</v>
      </c>
    </row>
    <row r="692" spans="1:12" x14ac:dyDescent="0.25">
      <c r="A692" t="s">
        <v>40639</v>
      </c>
      <c r="B692" t="s">
        <v>40640</v>
      </c>
      <c r="C692" t="s">
        <v>40641</v>
      </c>
      <c r="D692" t="s">
        <v>37086</v>
      </c>
      <c r="E692" t="s">
        <v>23106</v>
      </c>
      <c r="F692" t="s">
        <v>23106</v>
      </c>
      <c r="G692" t="s">
        <v>23105</v>
      </c>
      <c r="H692" t="s">
        <v>37990</v>
      </c>
      <c r="I692">
        <v>47261</v>
      </c>
      <c r="J692">
        <v>7</v>
      </c>
      <c r="K692">
        <v>567.79999999999995</v>
      </c>
      <c r="L692">
        <v>245.8</v>
      </c>
    </row>
    <row r="693" spans="1:12" x14ac:dyDescent="0.25">
      <c r="A693" t="s">
        <v>40650</v>
      </c>
      <c r="B693" t="s">
        <v>40651</v>
      </c>
      <c r="C693" t="s">
        <v>40652</v>
      </c>
      <c r="D693" t="s">
        <v>37086</v>
      </c>
      <c r="E693" t="s">
        <v>23106</v>
      </c>
      <c r="F693" t="s">
        <v>23106</v>
      </c>
      <c r="G693" t="s">
        <v>23105</v>
      </c>
      <c r="H693" t="s">
        <v>37990</v>
      </c>
      <c r="I693">
        <v>31133</v>
      </c>
      <c r="J693">
        <v>7</v>
      </c>
      <c r="K693">
        <v>574</v>
      </c>
      <c r="L693">
        <v>246.5</v>
      </c>
    </row>
    <row r="694" spans="1:12" x14ac:dyDescent="0.25">
      <c r="A694" t="s">
        <v>40729</v>
      </c>
      <c r="B694" t="s">
        <v>40730</v>
      </c>
      <c r="C694" t="s">
        <v>40731</v>
      </c>
      <c r="D694" t="s">
        <v>37086</v>
      </c>
      <c r="E694" t="s">
        <v>23106</v>
      </c>
      <c r="F694" t="s">
        <v>23106</v>
      </c>
      <c r="G694" t="s">
        <v>23105</v>
      </c>
      <c r="H694" t="s">
        <v>37990</v>
      </c>
      <c r="I694">
        <v>34781</v>
      </c>
      <c r="J694">
        <v>7</v>
      </c>
      <c r="K694">
        <v>571.20000000000005</v>
      </c>
      <c r="L694">
        <v>211.2</v>
      </c>
    </row>
    <row r="695" spans="1:12" x14ac:dyDescent="0.25">
      <c r="A695" t="s">
        <v>40739</v>
      </c>
      <c r="B695" t="s">
        <v>40740</v>
      </c>
      <c r="C695" t="s">
        <v>40739</v>
      </c>
      <c r="D695" t="s">
        <v>37086</v>
      </c>
      <c r="E695" t="s">
        <v>23106</v>
      </c>
      <c r="F695" t="s">
        <v>23106</v>
      </c>
      <c r="G695" t="s">
        <v>23105</v>
      </c>
      <c r="H695" t="s">
        <v>37990</v>
      </c>
      <c r="I695">
        <v>128618</v>
      </c>
      <c r="J695">
        <v>5</v>
      </c>
      <c r="K695">
        <v>570.20000000000005</v>
      </c>
      <c r="L695">
        <v>221.5</v>
      </c>
    </row>
    <row r="696" spans="1:12" x14ac:dyDescent="0.25">
      <c r="A696" t="s">
        <v>40747</v>
      </c>
      <c r="B696" t="s">
        <v>40748</v>
      </c>
      <c r="C696" t="s">
        <v>40747</v>
      </c>
      <c r="D696" t="s">
        <v>37086</v>
      </c>
      <c r="E696" t="s">
        <v>23106</v>
      </c>
      <c r="F696" t="s">
        <v>23106</v>
      </c>
      <c r="G696" t="s">
        <v>23105</v>
      </c>
      <c r="H696" t="s">
        <v>37990</v>
      </c>
      <c r="I696">
        <v>89104</v>
      </c>
      <c r="J696">
        <v>6</v>
      </c>
      <c r="K696">
        <v>576.79999999999995</v>
      </c>
      <c r="L696">
        <v>234.6</v>
      </c>
    </row>
    <row r="697" spans="1:12" x14ac:dyDescent="0.25">
      <c r="A697" t="s">
        <v>40760</v>
      </c>
      <c r="B697" t="s">
        <v>40761</v>
      </c>
      <c r="C697" t="s">
        <v>40762</v>
      </c>
      <c r="D697" t="s">
        <v>37086</v>
      </c>
      <c r="E697" t="s">
        <v>23106</v>
      </c>
      <c r="F697" t="s">
        <v>23106</v>
      </c>
      <c r="G697" t="s">
        <v>23105</v>
      </c>
      <c r="H697" t="s">
        <v>37990</v>
      </c>
      <c r="I697">
        <v>85026</v>
      </c>
      <c r="J697">
        <v>6</v>
      </c>
      <c r="K697">
        <v>571.4</v>
      </c>
      <c r="L697">
        <v>238.5</v>
      </c>
    </row>
    <row r="698" spans="1:12" x14ac:dyDescent="0.25">
      <c r="A698" t="s">
        <v>42497</v>
      </c>
      <c r="B698" t="s">
        <v>42498</v>
      </c>
      <c r="C698" t="s">
        <v>42497</v>
      </c>
      <c r="D698" t="s">
        <v>37086</v>
      </c>
      <c r="E698" t="s">
        <v>23106</v>
      </c>
      <c r="F698" t="s">
        <v>23106</v>
      </c>
      <c r="G698" t="s">
        <v>23105</v>
      </c>
      <c r="H698" t="s">
        <v>37990</v>
      </c>
      <c r="I698">
        <v>10000</v>
      </c>
      <c r="J698">
        <v>7</v>
      </c>
      <c r="K698">
        <v>559.9</v>
      </c>
      <c r="L698">
        <v>233.4</v>
      </c>
    </row>
    <row r="699" spans="1:12" x14ac:dyDescent="0.25">
      <c r="A699" t="s">
        <v>42512</v>
      </c>
      <c r="B699" t="s">
        <v>42513</v>
      </c>
      <c r="C699" t="s">
        <v>42514</v>
      </c>
      <c r="D699" t="s">
        <v>37086</v>
      </c>
      <c r="E699" t="s">
        <v>23106</v>
      </c>
      <c r="F699" t="s">
        <v>23106</v>
      </c>
      <c r="G699" t="s">
        <v>23105</v>
      </c>
      <c r="H699" t="s">
        <v>37990</v>
      </c>
      <c r="I699">
        <v>175945</v>
      </c>
      <c r="J699">
        <v>5</v>
      </c>
      <c r="K699">
        <v>561.70000000000005</v>
      </c>
      <c r="L699">
        <v>248.9</v>
      </c>
    </row>
    <row r="700" spans="1:12" x14ac:dyDescent="0.25">
      <c r="A700" t="s">
        <v>42518</v>
      </c>
      <c r="B700" t="s">
        <v>42519</v>
      </c>
      <c r="C700" t="s">
        <v>42520</v>
      </c>
      <c r="D700" t="s">
        <v>37086</v>
      </c>
      <c r="E700" t="s">
        <v>23106</v>
      </c>
      <c r="F700" t="s">
        <v>23106</v>
      </c>
      <c r="G700" t="s">
        <v>23105</v>
      </c>
      <c r="H700" t="s">
        <v>37990</v>
      </c>
      <c r="I700">
        <v>10682</v>
      </c>
      <c r="J700">
        <v>7</v>
      </c>
      <c r="K700">
        <v>555.29999999999995</v>
      </c>
      <c r="L700">
        <v>250.8</v>
      </c>
    </row>
    <row r="701" spans="1:12" x14ac:dyDescent="0.25">
      <c r="A701" t="s">
        <v>43951</v>
      </c>
      <c r="B701" t="s">
        <v>37105</v>
      </c>
      <c r="C701" t="s">
        <v>23278</v>
      </c>
      <c r="D701" t="s">
        <v>37105</v>
      </c>
      <c r="E701" t="s">
        <v>23279</v>
      </c>
      <c r="F701" t="s">
        <v>23279</v>
      </c>
      <c r="G701" t="s">
        <v>23278</v>
      </c>
      <c r="H701" t="s">
        <v>44260</v>
      </c>
      <c r="I701">
        <v>77366</v>
      </c>
      <c r="J701">
        <v>6</v>
      </c>
      <c r="K701">
        <v>994.7</v>
      </c>
      <c r="L701">
        <v>511.7</v>
      </c>
    </row>
    <row r="702" spans="1:12" x14ac:dyDescent="0.25">
      <c r="A702" t="s">
        <v>23465</v>
      </c>
      <c r="B702" t="s">
        <v>37107</v>
      </c>
      <c r="C702" t="s">
        <v>37106</v>
      </c>
      <c r="D702" t="s">
        <v>37107</v>
      </c>
      <c r="E702" t="s">
        <v>23436</v>
      </c>
      <c r="F702" t="s">
        <v>23436</v>
      </c>
      <c r="G702" t="s">
        <v>38093</v>
      </c>
      <c r="H702" t="s">
        <v>44260</v>
      </c>
      <c r="I702">
        <v>2213</v>
      </c>
      <c r="J702">
        <v>7</v>
      </c>
      <c r="K702">
        <v>339.6</v>
      </c>
      <c r="L702">
        <v>628.6</v>
      </c>
    </row>
    <row r="703" spans="1:12" x14ac:dyDescent="0.25">
      <c r="A703" t="s">
        <v>23583</v>
      </c>
      <c r="B703" t="s">
        <v>37092</v>
      </c>
      <c r="C703" t="s">
        <v>37091</v>
      </c>
      <c r="D703" t="s">
        <v>37092</v>
      </c>
      <c r="E703" t="s">
        <v>23526</v>
      </c>
      <c r="F703" t="s">
        <v>23526</v>
      </c>
      <c r="G703" t="s">
        <v>37091</v>
      </c>
      <c r="H703" t="s">
        <v>44260</v>
      </c>
      <c r="I703">
        <v>4645</v>
      </c>
      <c r="J703">
        <v>7</v>
      </c>
      <c r="K703">
        <v>938.6</v>
      </c>
      <c r="L703">
        <v>441.2</v>
      </c>
    </row>
    <row r="704" spans="1:12" x14ac:dyDescent="0.25">
      <c r="A704" t="s">
        <v>23714</v>
      </c>
      <c r="B704" t="s">
        <v>37094</v>
      </c>
      <c r="C704" t="s">
        <v>38624</v>
      </c>
      <c r="D704" t="s">
        <v>37094</v>
      </c>
      <c r="E704" t="s">
        <v>23675</v>
      </c>
      <c r="F704" t="s">
        <v>23675</v>
      </c>
      <c r="G704" t="s">
        <v>38625</v>
      </c>
      <c r="H704" t="s">
        <v>44260</v>
      </c>
      <c r="I704">
        <v>13200</v>
      </c>
      <c r="J704">
        <v>7</v>
      </c>
      <c r="K704">
        <v>481.2</v>
      </c>
      <c r="L704">
        <v>239.8</v>
      </c>
    </row>
    <row r="705" spans="1:12" x14ac:dyDescent="0.25">
      <c r="A705" t="s">
        <v>38054</v>
      </c>
      <c r="B705" t="s">
        <v>37221</v>
      </c>
      <c r="C705" t="s">
        <v>23786</v>
      </c>
      <c r="D705" t="s">
        <v>37221</v>
      </c>
      <c r="E705" t="s">
        <v>11329</v>
      </c>
      <c r="F705" t="s">
        <v>23787</v>
      </c>
      <c r="G705" t="s">
        <v>23786</v>
      </c>
      <c r="H705" t="s">
        <v>44260</v>
      </c>
      <c r="I705">
        <v>26357</v>
      </c>
      <c r="J705">
        <v>7</v>
      </c>
      <c r="K705">
        <v>85.4</v>
      </c>
      <c r="L705">
        <v>510</v>
      </c>
    </row>
    <row r="706" spans="1:12" x14ac:dyDescent="0.25">
      <c r="A706" t="s">
        <v>23946</v>
      </c>
      <c r="B706" t="s">
        <v>41874</v>
      </c>
      <c r="C706" t="s">
        <v>41875</v>
      </c>
      <c r="D706" t="s">
        <v>37104</v>
      </c>
      <c r="E706" t="s">
        <v>23898</v>
      </c>
      <c r="F706" t="s">
        <v>23898</v>
      </c>
      <c r="G706" t="s">
        <v>23897</v>
      </c>
      <c r="H706" t="s">
        <v>44260</v>
      </c>
      <c r="I706">
        <v>2138551</v>
      </c>
      <c r="J706">
        <v>2</v>
      </c>
      <c r="K706">
        <v>506.7</v>
      </c>
      <c r="L706">
        <v>304.8</v>
      </c>
    </row>
    <row r="707" spans="1:12" x14ac:dyDescent="0.25">
      <c r="A707" t="s">
        <v>38530</v>
      </c>
      <c r="B707" t="s">
        <v>38531</v>
      </c>
      <c r="C707" t="s">
        <v>38532</v>
      </c>
      <c r="D707" t="s">
        <v>37104</v>
      </c>
      <c r="E707" t="s">
        <v>23898</v>
      </c>
      <c r="F707" t="s">
        <v>23898</v>
      </c>
      <c r="G707" t="s">
        <v>23897</v>
      </c>
      <c r="H707" t="s">
        <v>37990</v>
      </c>
      <c r="I707">
        <v>26655</v>
      </c>
      <c r="J707">
        <v>7</v>
      </c>
      <c r="K707">
        <v>495.5</v>
      </c>
      <c r="L707">
        <v>301.5</v>
      </c>
    </row>
    <row r="708" spans="1:12" x14ac:dyDescent="0.25">
      <c r="A708" t="s">
        <v>38539</v>
      </c>
      <c r="B708" t="s">
        <v>38540</v>
      </c>
      <c r="C708" t="s">
        <v>38541</v>
      </c>
      <c r="D708" t="s">
        <v>37104</v>
      </c>
      <c r="E708" t="s">
        <v>23898</v>
      </c>
      <c r="F708" t="s">
        <v>23898</v>
      </c>
      <c r="G708" t="s">
        <v>23897</v>
      </c>
      <c r="H708" t="s">
        <v>37990</v>
      </c>
      <c r="I708">
        <v>144899</v>
      </c>
      <c r="J708">
        <v>5</v>
      </c>
      <c r="K708">
        <v>487.5</v>
      </c>
      <c r="L708">
        <v>306.89999999999998</v>
      </c>
    </row>
    <row r="709" spans="1:12" x14ac:dyDescent="0.25">
      <c r="A709" t="s">
        <v>41869</v>
      </c>
      <c r="B709" t="s">
        <v>38531</v>
      </c>
      <c r="C709" t="s">
        <v>38532</v>
      </c>
      <c r="D709" t="s">
        <v>37104</v>
      </c>
      <c r="E709" t="s">
        <v>23898</v>
      </c>
      <c r="F709" t="s">
        <v>23898</v>
      </c>
      <c r="G709" t="s">
        <v>23897</v>
      </c>
      <c r="H709" t="s">
        <v>37990</v>
      </c>
      <c r="I709">
        <v>185972</v>
      </c>
      <c r="J709">
        <v>5</v>
      </c>
      <c r="K709">
        <v>500.3</v>
      </c>
      <c r="L709">
        <v>302.2</v>
      </c>
    </row>
    <row r="710" spans="1:12" x14ac:dyDescent="0.25">
      <c r="A710" t="s">
        <v>41909</v>
      </c>
      <c r="B710" t="s">
        <v>41910</v>
      </c>
      <c r="C710" t="s">
        <v>41911</v>
      </c>
      <c r="D710" t="s">
        <v>37104</v>
      </c>
      <c r="E710" t="s">
        <v>23898</v>
      </c>
      <c r="F710" t="s">
        <v>23898</v>
      </c>
      <c r="G710" t="s">
        <v>23897</v>
      </c>
      <c r="H710" t="s">
        <v>37990</v>
      </c>
      <c r="I710">
        <v>10000</v>
      </c>
      <c r="J710">
        <v>7</v>
      </c>
      <c r="K710">
        <v>506.5</v>
      </c>
      <c r="L710">
        <v>295.5</v>
      </c>
    </row>
    <row r="711" spans="1:12" x14ac:dyDescent="0.25">
      <c r="A711" t="s">
        <v>38588</v>
      </c>
      <c r="B711" t="s">
        <v>38531</v>
      </c>
      <c r="C711" t="s">
        <v>38532</v>
      </c>
      <c r="D711" t="s">
        <v>37104</v>
      </c>
      <c r="E711" t="s">
        <v>23898</v>
      </c>
      <c r="F711" t="s">
        <v>23898</v>
      </c>
      <c r="G711" t="s">
        <v>23897</v>
      </c>
      <c r="H711" t="s">
        <v>37990</v>
      </c>
      <c r="I711">
        <v>110624</v>
      </c>
      <c r="J711">
        <v>5</v>
      </c>
      <c r="K711">
        <v>499.1</v>
      </c>
      <c r="L711">
        <v>303.60000000000002</v>
      </c>
    </row>
    <row r="712" spans="1:12" x14ac:dyDescent="0.25">
      <c r="A712" t="s">
        <v>38597</v>
      </c>
      <c r="B712" t="s">
        <v>38540</v>
      </c>
      <c r="C712" t="s">
        <v>38541</v>
      </c>
      <c r="D712" t="s">
        <v>37104</v>
      </c>
      <c r="E712" t="s">
        <v>23898</v>
      </c>
      <c r="F712" t="s">
        <v>23898</v>
      </c>
      <c r="G712" t="s">
        <v>23897</v>
      </c>
      <c r="H712" t="s">
        <v>37990</v>
      </c>
      <c r="I712">
        <v>209375</v>
      </c>
      <c r="J712">
        <v>5</v>
      </c>
      <c r="K712">
        <v>495.4</v>
      </c>
      <c r="L712">
        <v>308</v>
      </c>
    </row>
    <row r="713" spans="1:12" x14ac:dyDescent="0.25">
      <c r="A713" t="s">
        <v>38611</v>
      </c>
      <c r="B713" t="s">
        <v>38612</v>
      </c>
      <c r="C713" t="s">
        <v>38613</v>
      </c>
      <c r="D713" t="s">
        <v>37104</v>
      </c>
      <c r="E713" t="s">
        <v>23898</v>
      </c>
      <c r="F713" t="s">
        <v>23898</v>
      </c>
      <c r="G713" t="s">
        <v>23897</v>
      </c>
      <c r="H713" t="s">
        <v>37990</v>
      </c>
      <c r="I713">
        <v>277269</v>
      </c>
      <c r="J713">
        <v>4</v>
      </c>
      <c r="K713">
        <v>495.7</v>
      </c>
      <c r="L713">
        <v>311.7</v>
      </c>
    </row>
    <row r="714" spans="1:12" x14ac:dyDescent="0.25">
      <c r="A714" t="s">
        <v>38815</v>
      </c>
      <c r="B714" t="s">
        <v>38816</v>
      </c>
      <c r="C714" t="s">
        <v>38817</v>
      </c>
      <c r="D714" t="s">
        <v>37104</v>
      </c>
      <c r="E714" t="s">
        <v>23898</v>
      </c>
      <c r="F714" t="s">
        <v>23898</v>
      </c>
      <c r="G714" t="s">
        <v>23897</v>
      </c>
      <c r="H714" t="s">
        <v>37990</v>
      </c>
      <c r="I714">
        <v>231844</v>
      </c>
      <c r="J714">
        <v>5</v>
      </c>
      <c r="K714">
        <v>498.3</v>
      </c>
      <c r="L714">
        <v>321.2</v>
      </c>
    </row>
    <row r="715" spans="1:12" x14ac:dyDescent="0.25">
      <c r="A715" t="s">
        <v>39875</v>
      </c>
      <c r="B715" t="s">
        <v>39876</v>
      </c>
      <c r="C715" t="s">
        <v>39877</v>
      </c>
      <c r="D715" t="s">
        <v>37104</v>
      </c>
      <c r="E715" t="s">
        <v>23898</v>
      </c>
      <c r="F715" t="s">
        <v>23898</v>
      </c>
      <c r="G715" t="s">
        <v>23897</v>
      </c>
      <c r="H715" t="s">
        <v>37990</v>
      </c>
      <c r="I715">
        <v>248252</v>
      </c>
      <c r="J715">
        <v>5</v>
      </c>
      <c r="K715">
        <v>510.7</v>
      </c>
      <c r="L715">
        <v>325.89999999999998</v>
      </c>
    </row>
    <row r="716" spans="1:12" x14ac:dyDescent="0.25">
      <c r="A716" t="s">
        <v>39885</v>
      </c>
      <c r="B716" t="s">
        <v>39886</v>
      </c>
      <c r="C716" t="s">
        <v>39887</v>
      </c>
      <c r="D716" t="s">
        <v>37104</v>
      </c>
      <c r="E716" t="s">
        <v>23898</v>
      </c>
      <c r="F716" t="s">
        <v>23898</v>
      </c>
      <c r="G716" t="s">
        <v>23897</v>
      </c>
      <c r="H716" t="s">
        <v>37990</v>
      </c>
      <c r="I716">
        <v>433055</v>
      </c>
      <c r="J716">
        <v>4</v>
      </c>
      <c r="K716">
        <v>504</v>
      </c>
      <c r="L716">
        <v>326</v>
      </c>
    </row>
    <row r="717" spans="1:12" x14ac:dyDescent="0.25">
      <c r="A717" t="s">
        <v>39896</v>
      </c>
      <c r="B717" t="s">
        <v>39897</v>
      </c>
      <c r="C717" t="s">
        <v>39898</v>
      </c>
      <c r="D717" t="s">
        <v>37104</v>
      </c>
      <c r="E717" t="s">
        <v>23898</v>
      </c>
      <c r="F717" t="s">
        <v>23898</v>
      </c>
      <c r="G717" t="s">
        <v>23897</v>
      </c>
      <c r="H717" t="s">
        <v>37990</v>
      </c>
      <c r="I717">
        <v>794811</v>
      </c>
      <c r="J717">
        <v>3</v>
      </c>
      <c r="K717">
        <v>514.9</v>
      </c>
      <c r="L717">
        <v>327.2</v>
      </c>
    </row>
    <row r="718" spans="1:12" x14ac:dyDescent="0.25">
      <c r="A718" t="s">
        <v>39965</v>
      </c>
      <c r="B718" t="s">
        <v>39966</v>
      </c>
      <c r="C718" t="s">
        <v>39967</v>
      </c>
      <c r="D718" t="s">
        <v>37104</v>
      </c>
      <c r="E718" t="s">
        <v>23898</v>
      </c>
      <c r="F718" t="s">
        <v>23898</v>
      </c>
      <c r="G718" t="s">
        <v>23897</v>
      </c>
      <c r="H718" t="s">
        <v>37990</v>
      </c>
      <c r="I718">
        <v>54364</v>
      </c>
      <c r="J718">
        <v>6</v>
      </c>
      <c r="K718">
        <v>524</v>
      </c>
      <c r="L718">
        <v>332.2</v>
      </c>
    </row>
    <row r="719" spans="1:12" x14ac:dyDescent="0.25">
      <c r="A719" t="s">
        <v>41854</v>
      </c>
      <c r="B719" t="s">
        <v>41855</v>
      </c>
      <c r="C719" t="s">
        <v>41856</v>
      </c>
      <c r="D719" t="s">
        <v>37104</v>
      </c>
      <c r="E719" t="s">
        <v>23898</v>
      </c>
      <c r="F719" t="s">
        <v>23898</v>
      </c>
      <c r="G719" t="s">
        <v>23897</v>
      </c>
      <c r="H719" t="s">
        <v>37990</v>
      </c>
      <c r="I719">
        <v>143086</v>
      </c>
      <c r="J719">
        <v>5</v>
      </c>
      <c r="K719">
        <v>506.4</v>
      </c>
      <c r="L719">
        <v>300.5</v>
      </c>
    </row>
    <row r="720" spans="1:12" x14ac:dyDescent="0.25">
      <c r="A720" t="s">
        <v>41862</v>
      </c>
      <c r="B720" t="s">
        <v>41863</v>
      </c>
      <c r="C720" t="s">
        <v>41864</v>
      </c>
      <c r="D720" t="s">
        <v>37104</v>
      </c>
      <c r="E720" t="s">
        <v>23898</v>
      </c>
      <c r="F720" t="s">
        <v>23898</v>
      </c>
      <c r="G720" t="s">
        <v>23897</v>
      </c>
      <c r="H720" t="s">
        <v>37990</v>
      </c>
      <c r="I720">
        <v>112787</v>
      </c>
      <c r="J720">
        <v>5</v>
      </c>
      <c r="K720">
        <v>503</v>
      </c>
      <c r="L720">
        <v>302.5</v>
      </c>
    </row>
    <row r="721" spans="1:12" x14ac:dyDescent="0.25">
      <c r="A721" t="s">
        <v>41891</v>
      </c>
      <c r="B721" t="s">
        <v>41892</v>
      </c>
      <c r="C721" t="s">
        <v>38855</v>
      </c>
      <c r="D721" t="s">
        <v>37104</v>
      </c>
      <c r="E721" t="s">
        <v>23898</v>
      </c>
      <c r="F721" t="s">
        <v>23898</v>
      </c>
      <c r="G721" t="s">
        <v>23897</v>
      </c>
      <c r="H721" t="s">
        <v>37990</v>
      </c>
      <c r="I721">
        <v>124149</v>
      </c>
      <c r="J721">
        <v>5</v>
      </c>
      <c r="K721">
        <v>505.3</v>
      </c>
      <c r="L721">
        <v>308.8</v>
      </c>
    </row>
    <row r="722" spans="1:12" x14ac:dyDescent="0.25">
      <c r="A722" t="s">
        <v>41895</v>
      </c>
      <c r="B722" t="s">
        <v>41896</v>
      </c>
      <c r="C722" t="s">
        <v>41897</v>
      </c>
      <c r="D722" t="s">
        <v>37104</v>
      </c>
      <c r="E722" t="s">
        <v>23898</v>
      </c>
      <c r="F722" t="s">
        <v>23898</v>
      </c>
      <c r="G722" t="s">
        <v>23897</v>
      </c>
      <c r="H722" t="s">
        <v>37990</v>
      </c>
      <c r="I722">
        <v>85960</v>
      </c>
      <c r="J722">
        <v>6</v>
      </c>
      <c r="K722">
        <v>500.9</v>
      </c>
      <c r="L722">
        <v>314.3</v>
      </c>
    </row>
    <row r="723" spans="1:12" x14ac:dyDescent="0.25">
      <c r="A723" t="s">
        <v>41901</v>
      </c>
      <c r="B723" t="s">
        <v>41902</v>
      </c>
      <c r="C723" t="s">
        <v>41903</v>
      </c>
      <c r="D723" t="s">
        <v>37104</v>
      </c>
      <c r="E723" t="s">
        <v>23898</v>
      </c>
      <c r="F723" t="s">
        <v>23898</v>
      </c>
      <c r="G723" t="s">
        <v>23897</v>
      </c>
      <c r="H723" t="s">
        <v>37990</v>
      </c>
      <c r="I723">
        <v>141176</v>
      </c>
      <c r="J723">
        <v>5</v>
      </c>
      <c r="K723">
        <v>503.5</v>
      </c>
      <c r="L723">
        <v>317.3</v>
      </c>
    </row>
    <row r="724" spans="1:12" x14ac:dyDescent="0.25">
      <c r="A724" t="s">
        <v>41928</v>
      </c>
      <c r="B724" t="s">
        <v>41929</v>
      </c>
      <c r="C724" t="s">
        <v>41930</v>
      </c>
      <c r="D724" t="s">
        <v>37104</v>
      </c>
      <c r="E724" t="s">
        <v>23898</v>
      </c>
      <c r="F724" t="s">
        <v>23898</v>
      </c>
      <c r="G724" t="s">
        <v>23897</v>
      </c>
      <c r="H724" t="s">
        <v>37990</v>
      </c>
      <c r="I724">
        <v>196565</v>
      </c>
      <c r="J724">
        <v>5</v>
      </c>
      <c r="K724">
        <v>511.2</v>
      </c>
      <c r="L724">
        <v>303.3</v>
      </c>
    </row>
    <row r="725" spans="1:12" x14ac:dyDescent="0.25">
      <c r="A725" t="s">
        <v>41939</v>
      </c>
      <c r="B725" t="s">
        <v>41940</v>
      </c>
      <c r="C725" t="s">
        <v>41941</v>
      </c>
      <c r="D725" t="s">
        <v>37104</v>
      </c>
      <c r="E725" t="s">
        <v>23898</v>
      </c>
      <c r="F725" t="s">
        <v>23898</v>
      </c>
      <c r="G725" t="s">
        <v>23897</v>
      </c>
      <c r="H725" t="s">
        <v>37990</v>
      </c>
      <c r="I725">
        <v>149782</v>
      </c>
      <c r="J725">
        <v>5</v>
      </c>
      <c r="K725">
        <v>514</v>
      </c>
      <c r="L725">
        <v>311.3</v>
      </c>
    </row>
    <row r="726" spans="1:12" x14ac:dyDescent="0.25">
      <c r="A726" t="s">
        <v>41947</v>
      </c>
      <c r="B726" t="s">
        <v>41948</v>
      </c>
      <c r="C726" t="s">
        <v>41949</v>
      </c>
      <c r="D726" t="s">
        <v>37104</v>
      </c>
      <c r="E726" t="s">
        <v>23898</v>
      </c>
      <c r="F726" t="s">
        <v>23898</v>
      </c>
      <c r="G726" t="s">
        <v>23897</v>
      </c>
      <c r="H726" t="s">
        <v>37990</v>
      </c>
      <c r="I726">
        <v>138681</v>
      </c>
      <c r="J726">
        <v>5</v>
      </c>
      <c r="K726">
        <v>508.6</v>
      </c>
      <c r="L726">
        <v>317.5</v>
      </c>
    </row>
    <row r="727" spans="1:12" x14ac:dyDescent="0.25">
      <c r="A727" t="s">
        <v>41958</v>
      </c>
      <c r="B727" t="s">
        <v>41959</v>
      </c>
      <c r="C727" t="s">
        <v>41960</v>
      </c>
      <c r="D727" t="s">
        <v>37104</v>
      </c>
      <c r="E727" t="s">
        <v>23898</v>
      </c>
      <c r="F727" t="s">
        <v>23898</v>
      </c>
      <c r="G727" t="s">
        <v>23897</v>
      </c>
      <c r="H727" t="s">
        <v>37990</v>
      </c>
      <c r="I727">
        <v>472317</v>
      </c>
      <c r="J727">
        <v>4</v>
      </c>
      <c r="K727">
        <v>513.5</v>
      </c>
      <c r="L727">
        <v>317.60000000000002</v>
      </c>
    </row>
    <row r="728" spans="1:12" x14ac:dyDescent="0.25">
      <c r="A728" t="s">
        <v>42022</v>
      </c>
      <c r="B728" t="s">
        <v>41910</v>
      </c>
      <c r="C728" t="s">
        <v>41911</v>
      </c>
      <c r="D728" t="s">
        <v>37104</v>
      </c>
      <c r="E728" t="s">
        <v>23898</v>
      </c>
      <c r="F728" t="s">
        <v>23898</v>
      </c>
      <c r="G728" t="s">
        <v>23897</v>
      </c>
      <c r="H728" t="s">
        <v>37990</v>
      </c>
      <c r="I728">
        <v>228328</v>
      </c>
      <c r="J728">
        <v>5</v>
      </c>
      <c r="K728">
        <v>508.5</v>
      </c>
      <c r="L728">
        <v>297.3</v>
      </c>
    </row>
    <row r="729" spans="1:12" x14ac:dyDescent="0.25">
      <c r="A729" t="s">
        <v>42148</v>
      </c>
      <c r="B729" t="s">
        <v>42149</v>
      </c>
      <c r="C729" t="s">
        <v>42150</v>
      </c>
      <c r="D729" t="s">
        <v>37104</v>
      </c>
      <c r="E729" t="s">
        <v>23898</v>
      </c>
      <c r="F729" t="s">
        <v>23898</v>
      </c>
      <c r="G729" t="s">
        <v>23897</v>
      </c>
      <c r="H729" t="s">
        <v>37990</v>
      </c>
      <c r="I729">
        <v>128426</v>
      </c>
      <c r="J729">
        <v>5</v>
      </c>
      <c r="K729">
        <v>516.70000000000005</v>
      </c>
      <c r="L729">
        <v>311.60000000000002</v>
      </c>
    </row>
    <row r="730" spans="1:12" x14ac:dyDescent="0.25">
      <c r="A730" t="s">
        <v>42264</v>
      </c>
      <c r="B730" t="s">
        <v>42265</v>
      </c>
      <c r="C730" t="s">
        <v>42266</v>
      </c>
      <c r="D730" t="s">
        <v>37104</v>
      </c>
      <c r="E730" t="s">
        <v>23898</v>
      </c>
      <c r="F730" t="s">
        <v>23898</v>
      </c>
      <c r="G730" t="s">
        <v>23897</v>
      </c>
      <c r="H730" t="s">
        <v>37990</v>
      </c>
      <c r="I730">
        <v>105334</v>
      </c>
      <c r="J730">
        <v>5</v>
      </c>
      <c r="K730">
        <v>517.1</v>
      </c>
      <c r="L730">
        <v>305.60000000000002</v>
      </c>
    </row>
    <row r="731" spans="1:12" x14ac:dyDescent="0.25">
      <c r="A731" t="s">
        <v>42267</v>
      </c>
      <c r="B731" t="s">
        <v>42268</v>
      </c>
      <c r="C731" t="s">
        <v>42269</v>
      </c>
      <c r="D731" t="s">
        <v>37104</v>
      </c>
      <c r="E731" t="s">
        <v>23898</v>
      </c>
      <c r="F731" t="s">
        <v>23898</v>
      </c>
      <c r="G731" t="s">
        <v>23897</v>
      </c>
      <c r="H731" t="s">
        <v>37990</v>
      </c>
      <c r="I731">
        <v>274845</v>
      </c>
      <c r="J731">
        <v>4</v>
      </c>
      <c r="K731">
        <v>521.5</v>
      </c>
      <c r="L731">
        <v>306.10000000000002</v>
      </c>
    </row>
    <row r="732" spans="1:12" x14ac:dyDescent="0.25">
      <c r="A732" t="s">
        <v>24148</v>
      </c>
      <c r="B732" t="s">
        <v>38730</v>
      </c>
      <c r="C732" t="s">
        <v>24148</v>
      </c>
      <c r="D732" t="s">
        <v>37128</v>
      </c>
      <c r="E732" t="s">
        <v>311</v>
      </c>
      <c r="F732" t="s">
        <v>24086</v>
      </c>
      <c r="G732" t="s">
        <v>24146</v>
      </c>
      <c r="H732" t="s">
        <v>44260</v>
      </c>
      <c r="I732">
        <v>34589</v>
      </c>
      <c r="J732">
        <v>7</v>
      </c>
      <c r="K732">
        <v>454</v>
      </c>
      <c r="L732">
        <v>422.9</v>
      </c>
    </row>
    <row r="733" spans="1:12" x14ac:dyDescent="0.25">
      <c r="A733" t="s">
        <v>38714</v>
      </c>
      <c r="B733" t="s">
        <v>38715</v>
      </c>
      <c r="C733" t="s">
        <v>38716</v>
      </c>
      <c r="D733" t="s">
        <v>37128</v>
      </c>
      <c r="E733" t="s">
        <v>311</v>
      </c>
      <c r="F733" t="s">
        <v>24086</v>
      </c>
      <c r="G733" t="s">
        <v>24146</v>
      </c>
      <c r="H733" t="s">
        <v>37990</v>
      </c>
      <c r="I733">
        <v>2751</v>
      </c>
      <c r="J733">
        <v>7</v>
      </c>
      <c r="K733">
        <v>455.4</v>
      </c>
      <c r="L733">
        <v>422.8</v>
      </c>
    </row>
    <row r="734" spans="1:12" x14ac:dyDescent="0.25">
      <c r="A734" t="s">
        <v>38738</v>
      </c>
      <c r="B734" t="s">
        <v>38730</v>
      </c>
      <c r="C734" t="s">
        <v>24148</v>
      </c>
      <c r="D734" t="s">
        <v>37128</v>
      </c>
      <c r="E734" t="s">
        <v>311</v>
      </c>
      <c r="F734" t="s">
        <v>24086</v>
      </c>
      <c r="G734" t="s">
        <v>24146</v>
      </c>
      <c r="H734" t="s">
        <v>37990</v>
      </c>
      <c r="I734">
        <v>34589</v>
      </c>
      <c r="J734">
        <v>7</v>
      </c>
      <c r="K734">
        <v>454</v>
      </c>
      <c r="L734">
        <v>422.9</v>
      </c>
    </row>
    <row r="735" spans="1:12" x14ac:dyDescent="0.25">
      <c r="A735" t="s">
        <v>38743</v>
      </c>
      <c r="B735" t="s">
        <v>38744</v>
      </c>
      <c r="C735" t="s">
        <v>38745</v>
      </c>
      <c r="D735" t="s">
        <v>37128</v>
      </c>
      <c r="E735" t="s">
        <v>311</v>
      </c>
      <c r="F735" t="s">
        <v>24086</v>
      </c>
      <c r="G735" t="s">
        <v>24146</v>
      </c>
      <c r="H735" t="s">
        <v>37990</v>
      </c>
      <c r="I735">
        <v>10000</v>
      </c>
      <c r="J735">
        <v>7</v>
      </c>
      <c r="K735">
        <v>456.5</v>
      </c>
      <c r="L735">
        <v>423.1</v>
      </c>
    </row>
    <row r="736" spans="1:12" x14ac:dyDescent="0.25">
      <c r="A736" t="s">
        <v>38757</v>
      </c>
      <c r="B736" t="s">
        <v>38758</v>
      </c>
      <c r="C736" t="s">
        <v>38759</v>
      </c>
      <c r="D736" t="s">
        <v>37128</v>
      </c>
      <c r="E736" t="s">
        <v>311</v>
      </c>
      <c r="F736" t="s">
        <v>24086</v>
      </c>
      <c r="G736" t="s">
        <v>24146</v>
      </c>
      <c r="H736" t="s">
        <v>37990</v>
      </c>
      <c r="I736">
        <v>77700</v>
      </c>
      <c r="J736">
        <v>6</v>
      </c>
      <c r="K736">
        <v>453.8</v>
      </c>
      <c r="L736">
        <v>423.4</v>
      </c>
    </row>
    <row r="737" spans="1:12" x14ac:dyDescent="0.25">
      <c r="A737" t="s">
        <v>21228</v>
      </c>
      <c r="B737" t="s">
        <v>38785</v>
      </c>
      <c r="C737" t="s">
        <v>38786</v>
      </c>
      <c r="D737" t="s">
        <v>37128</v>
      </c>
      <c r="E737" t="s">
        <v>311</v>
      </c>
      <c r="F737" t="s">
        <v>24086</v>
      </c>
      <c r="G737" t="s">
        <v>24146</v>
      </c>
      <c r="H737" t="s">
        <v>37990</v>
      </c>
      <c r="I737">
        <v>3584</v>
      </c>
      <c r="J737">
        <v>7</v>
      </c>
      <c r="K737">
        <v>459.1</v>
      </c>
      <c r="L737">
        <v>422.6</v>
      </c>
    </row>
    <row r="738" spans="1:12" x14ac:dyDescent="0.25">
      <c r="A738" t="s">
        <v>38795</v>
      </c>
      <c r="B738" t="s">
        <v>38796</v>
      </c>
      <c r="C738" t="s">
        <v>38797</v>
      </c>
      <c r="D738" t="s">
        <v>37128</v>
      </c>
      <c r="E738" t="s">
        <v>311</v>
      </c>
      <c r="F738" t="s">
        <v>24086</v>
      </c>
      <c r="G738" t="s">
        <v>24146</v>
      </c>
      <c r="H738" t="s">
        <v>37990</v>
      </c>
      <c r="I738">
        <v>14380</v>
      </c>
      <c r="J738">
        <v>7</v>
      </c>
      <c r="K738">
        <v>460.6</v>
      </c>
      <c r="L738">
        <v>423.3</v>
      </c>
    </row>
    <row r="739" spans="1:12" x14ac:dyDescent="0.25">
      <c r="A739" t="s">
        <v>24304</v>
      </c>
      <c r="B739" t="s">
        <v>40103</v>
      </c>
      <c r="C739" t="s">
        <v>40104</v>
      </c>
      <c r="D739" t="s">
        <v>37095</v>
      </c>
      <c r="E739" t="s">
        <v>24086</v>
      </c>
      <c r="F739" t="s">
        <v>24245</v>
      </c>
      <c r="G739" t="s">
        <v>24244</v>
      </c>
      <c r="H739" t="s">
        <v>44260</v>
      </c>
      <c r="I739">
        <v>578156</v>
      </c>
      <c r="J739">
        <v>3</v>
      </c>
      <c r="K739">
        <v>526.20000000000005</v>
      </c>
      <c r="L739">
        <v>459.5</v>
      </c>
    </row>
    <row r="740" spans="1:12" x14ac:dyDescent="0.25">
      <c r="A740" t="s">
        <v>39491</v>
      </c>
      <c r="B740" t="s">
        <v>39492</v>
      </c>
      <c r="C740" t="s">
        <v>39493</v>
      </c>
      <c r="D740" t="s">
        <v>37095</v>
      </c>
      <c r="E740" t="s">
        <v>24086</v>
      </c>
      <c r="F740" t="s">
        <v>24245</v>
      </c>
      <c r="G740" t="s">
        <v>24244</v>
      </c>
      <c r="H740" t="s">
        <v>37990</v>
      </c>
      <c r="I740">
        <v>30870</v>
      </c>
      <c r="J740">
        <v>7</v>
      </c>
      <c r="K740">
        <v>532.1</v>
      </c>
      <c r="L740">
        <v>456.1</v>
      </c>
    </row>
    <row r="741" spans="1:12" x14ac:dyDescent="0.25">
      <c r="A741" t="s">
        <v>39507</v>
      </c>
      <c r="B741" t="s">
        <v>39508</v>
      </c>
      <c r="C741" t="s">
        <v>39509</v>
      </c>
      <c r="D741" t="s">
        <v>37095</v>
      </c>
      <c r="E741" t="s">
        <v>24086</v>
      </c>
      <c r="F741" t="s">
        <v>24245</v>
      </c>
      <c r="G741" t="s">
        <v>24244</v>
      </c>
      <c r="H741" t="s">
        <v>37990</v>
      </c>
      <c r="I741">
        <v>13571</v>
      </c>
      <c r="J741">
        <v>7</v>
      </c>
      <c r="K741">
        <v>535.6</v>
      </c>
      <c r="L741">
        <v>459</v>
      </c>
    </row>
    <row r="742" spans="1:12" x14ac:dyDescent="0.25">
      <c r="A742" t="s">
        <v>43483</v>
      </c>
      <c r="B742" t="s">
        <v>43484</v>
      </c>
      <c r="C742" t="s">
        <v>43485</v>
      </c>
      <c r="D742" t="s">
        <v>37095</v>
      </c>
      <c r="E742" t="s">
        <v>24086</v>
      </c>
      <c r="F742" t="s">
        <v>24245</v>
      </c>
      <c r="G742" t="s">
        <v>24244</v>
      </c>
      <c r="H742" t="s">
        <v>37990</v>
      </c>
      <c r="I742">
        <v>20714</v>
      </c>
      <c r="J742">
        <v>7</v>
      </c>
      <c r="K742">
        <v>528.29999999999995</v>
      </c>
      <c r="L742">
        <v>462.5</v>
      </c>
    </row>
    <row r="743" spans="1:12" x14ac:dyDescent="0.25">
      <c r="A743" t="s">
        <v>43501</v>
      </c>
      <c r="B743" t="s">
        <v>43502</v>
      </c>
      <c r="C743" t="s">
        <v>43503</v>
      </c>
      <c r="D743" t="s">
        <v>37095</v>
      </c>
      <c r="E743" t="s">
        <v>24086</v>
      </c>
      <c r="F743" t="s">
        <v>24245</v>
      </c>
      <c r="G743" t="s">
        <v>24244</v>
      </c>
      <c r="H743" t="s">
        <v>37990</v>
      </c>
      <c r="I743">
        <v>109163</v>
      </c>
      <c r="J743">
        <v>5</v>
      </c>
      <c r="K743">
        <v>524.29999999999995</v>
      </c>
      <c r="L743">
        <v>462.6</v>
      </c>
    </row>
    <row r="744" spans="1:12" x14ac:dyDescent="0.25">
      <c r="A744" t="s">
        <v>43510</v>
      </c>
      <c r="B744" t="s">
        <v>43511</v>
      </c>
      <c r="C744" t="s">
        <v>43512</v>
      </c>
      <c r="D744" t="s">
        <v>37095</v>
      </c>
      <c r="E744" t="s">
        <v>24086</v>
      </c>
      <c r="F744" t="s">
        <v>24245</v>
      </c>
      <c r="G744" t="s">
        <v>24244</v>
      </c>
      <c r="H744" t="s">
        <v>37990</v>
      </c>
      <c r="I744">
        <v>22469</v>
      </c>
      <c r="J744">
        <v>7</v>
      </c>
      <c r="K744">
        <v>530.5</v>
      </c>
      <c r="L744">
        <v>465.8</v>
      </c>
    </row>
    <row r="745" spans="1:12" x14ac:dyDescent="0.25">
      <c r="A745" t="s">
        <v>43528</v>
      </c>
      <c r="B745" t="s">
        <v>43529</v>
      </c>
      <c r="C745" t="s">
        <v>43530</v>
      </c>
      <c r="D745" t="s">
        <v>37095</v>
      </c>
      <c r="E745" t="s">
        <v>24086</v>
      </c>
      <c r="F745" t="s">
        <v>24245</v>
      </c>
      <c r="G745" t="s">
        <v>24244</v>
      </c>
      <c r="H745" t="s">
        <v>37990</v>
      </c>
      <c r="I745">
        <v>19365</v>
      </c>
      <c r="J745">
        <v>7</v>
      </c>
      <c r="K745">
        <v>530.6</v>
      </c>
      <c r="L745">
        <v>468.5</v>
      </c>
    </row>
    <row r="746" spans="1:12" x14ac:dyDescent="0.25">
      <c r="A746" t="s">
        <v>43891</v>
      </c>
      <c r="B746" t="s">
        <v>43892</v>
      </c>
      <c r="C746" t="s">
        <v>43893</v>
      </c>
      <c r="D746" t="s">
        <v>37095</v>
      </c>
      <c r="E746" t="s">
        <v>24086</v>
      </c>
      <c r="F746" t="s">
        <v>24245</v>
      </c>
      <c r="G746" t="s">
        <v>24244</v>
      </c>
      <c r="H746" t="s">
        <v>37990</v>
      </c>
      <c r="I746">
        <v>10000</v>
      </c>
      <c r="J746">
        <v>7</v>
      </c>
      <c r="K746">
        <v>534.70000000000005</v>
      </c>
      <c r="L746">
        <v>463.7</v>
      </c>
    </row>
    <row r="747" spans="1:12" x14ac:dyDescent="0.25">
      <c r="A747" t="s">
        <v>43895</v>
      </c>
      <c r="B747" t="s">
        <v>43896</v>
      </c>
      <c r="C747" t="s">
        <v>43897</v>
      </c>
      <c r="D747" t="s">
        <v>37095</v>
      </c>
      <c r="E747" t="s">
        <v>24086</v>
      </c>
      <c r="F747" t="s">
        <v>24245</v>
      </c>
      <c r="G747" t="s">
        <v>24244</v>
      </c>
      <c r="H747" t="s">
        <v>37990</v>
      </c>
      <c r="I747">
        <v>10000</v>
      </c>
      <c r="J747">
        <v>7</v>
      </c>
      <c r="K747">
        <v>537.70000000000005</v>
      </c>
      <c r="L747">
        <v>465.1</v>
      </c>
    </row>
    <row r="748" spans="1:12" x14ac:dyDescent="0.25">
      <c r="A748" t="s">
        <v>40351</v>
      </c>
      <c r="B748" t="s">
        <v>40352</v>
      </c>
      <c r="C748" t="s">
        <v>40353</v>
      </c>
      <c r="D748" t="s">
        <v>37099</v>
      </c>
      <c r="E748" t="s">
        <v>37098</v>
      </c>
      <c r="F748" t="s">
        <v>24413</v>
      </c>
      <c r="G748" t="s">
        <v>24412</v>
      </c>
      <c r="H748" t="s">
        <v>44260</v>
      </c>
      <c r="I748">
        <v>1049498</v>
      </c>
      <c r="J748">
        <v>2</v>
      </c>
      <c r="K748">
        <v>624.1</v>
      </c>
      <c r="L748">
        <v>333.1</v>
      </c>
    </row>
    <row r="749" spans="1:12" x14ac:dyDescent="0.25">
      <c r="A749" t="s">
        <v>40902</v>
      </c>
      <c r="B749" t="s">
        <v>40903</v>
      </c>
      <c r="C749" t="s">
        <v>40904</v>
      </c>
      <c r="D749" t="s">
        <v>37099</v>
      </c>
      <c r="E749" t="s">
        <v>37098</v>
      </c>
      <c r="F749" t="s">
        <v>24413</v>
      </c>
      <c r="G749" t="s">
        <v>24412</v>
      </c>
      <c r="H749" t="s">
        <v>37990</v>
      </c>
      <c r="I749">
        <v>81546</v>
      </c>
      <c r="J749">
        <v>6</v>
      </c>
      <c r="K749">
        <v>613.6</v>
      </c>
      <c r="L749">
        <v>328.3</v>
      </c>
    </row>
    <row r="750" spans="1:12" x14ac:dyDescent="0.25">
      <c r="A750" t="s">
        <v>41510</v>
      </c>
      <c r="B750" t="s">
        <v>41511</v>
      </c>
      <c r="C750" t="s">
        <v>41512</v>
      </c>
      <c r="D750" t="s">
        <v>37099</v>
      </c>
      <c r="E750" t="s">
        <v>37098</v>
      </c>
      <c r="F750" t="s">
        <v>24413</v>
      </c>
      <c r="G750" t="s">
        <v>24412</v>
      </c>
      <c r="H750" t="s">
        <v>37990</v>
      </c>
      <c r="I750">
        <v>121806</v>
      </c>
      <c r="J750">
        <v>5</v>
      </c>
      <c r="K750">
        <v>615.4</v>
      </c>
      <c r="L750">
        <v>333.4</v>
      </c>
    </row>
    <row r="751" spans="1:12" x14ac:dyDescent="0.25">
      <c r="A751" t="s">
        <v>24651</v>
      </c>
      <c r="B751" t="s">
        <v>39837</v>
      </c>
      <c r="C751" t="s">
        <v>39838</v>
      </c>
      <c r="D751" t="s">
        <v>37101</v>
      </c>
      <c r="E751" t="s">
        <v>24585</v>
      </c>
      <c r="F751" t="s">
        <v>24585</v>
      </c>
      <c r="G751" t="s">
        <v>24584</v>
      </c>
      <c r="H751" t="s">
        <v>44260</v>
      </c>
      <c r="I751">
        <v>1963264</v>
      </c>
      <c r="J751">
        <v>2</v>
      </c>
      <c r="K751">
        <v>499.4</v>
      </c>
      <c r="L751">
        <v>445.1</v>
      </c>
    </row>
    <row r="752" spans="1:12" x14ac:dyDescent="0.25">
      <c r="A752" t="s">
        <v>39773</v>
      </c>
      <c r="B752" t="s">
        <v>39774</v>
      </c>
      <c r="C752" t="s">
        <v>39775</v>
      </c>
      <c r="D752" t="s">
        <v>37101</v>
      </c>
      <c r="E752" t="s">
        <v>24585</v>
      </c>
      <c r="F752" t="s">
        <v>24585</v>
      </c>
      <c r="G752" t="s">
        <v>24584</v>
      </c>
      <c r="H752" t="s">
        <v>37990</v>
      </c>
      <c r="I752">
        <v>54430</v>
      </c>
      <c r="J752">
        <v>6</v>
      </c>
      <c r="K752">
        <v>497.6</v>
      </c>
      <c r="L752">
        <v>430.5</v>
      </c>
    </row>
    <row r="753" spans="1:12" x14ac:dyDescent="0.25">
      <c r="A753" t="s">
        <v>39780</v>
      </c>
      <c r="B753" t="s">
        <v>39781</v>
      </c>
      <c r="C753" t="s">
        <v>39782</v>
      </c>
      <c r="D753" t="s">
        <v>37101</v>
      </c>
      <c r="E753" t="s">
        <v>24585</v>
      </c>
      <c r="F753" t="s">
        <v>24585</v>
      </c>
      <c r="G753" t="s">
        <v>24584</v>
      </c>
      <c r="H753" t="s">
        <v>37990</v>
      </c>
      <c r="I753">
        <v>78107</v>
      </c>
      <c r="J753">
        <v>6</v>
      </c>
      <c r="K753">
        <v>493.1</v>
      </c>
      <c r="L753">
        <v>432.5</v>
      </c>
    </row>
    <row r="754" spans="1:12" x14ac:dyDescent="0.25">
      <c r="A754" t="s">
        <v>39789</v>
      </c>
      <c r="B754" t="s">
        <v>39790</v>
      </c>
      <c r="C754" t="s">
        <v>39129</v>
      </c>
      <c r="D754" t="s">
        <v>37101</v>
      </c>
      <c r="E754" t="s">
        <v>24585</v>
      </c>
      <c r="F754" t="s">
        <v>24585</v>
      </c>
      <c r="G754" t="s">
        <v>24584</v>
      </c>
      <c r="H754" t="s">
        <v>37990</v>
      </c>
      <c r="I754">
        <v>360579</v>
      </c>
      <c r="J754">
        <v>4</v>
      </c>
      <c r="K754">
        <v>497.7</v>
      </c>
      <c r="L754">
        <v>434.4</v>
      </c>
    </row>
    <row r="755" spans="1:12" x14ac:dyDescent="0.25">
      <c r="A755" t="s">
        <v>39807</v>
      </c>
      <c r="B755" t="s">
        <v>39808</v>
      </c>
      <c r="C755" t="s">
        <v>39809</v>
      </c>
      <c r="D755" t="s">
        <v>37101</v>
      </c>
      <c r="E755" t="s">
        <v>24585</v>
      </c>
      <c r="F755" t="s">
        <v>24585</v>
      </c>
      <c r="G755" t="s">
        <v>24584</v>
      </c>
      <c r="H755" t="s">
        <v>37990</v>
      </c>
      <c r="I755">
        <v>70299</v>
      </c>
      <c r="J755">
        <v>6</v>
      </c>
      <c r="K755">
        <v>493.5</v>
      </c>
      <c r="L755">
        <v>440.2</v>
      </c>
    </row>
    <row r="756" spans="1:12" x14ac:dyDescent="0.25">
      <c r="A756" t="s">
        <v>39820</v>
      </c>
      <c r="B756" t="s">
        <v>39821</v>
      </c>
      <c r="C756" t="s">
        <v>39822</v>
      </c>
      <c r="D756" t="s">
        <v>37101</v>
      </c>
      <c r="E756" t="s">
        <v>24585</v>
      </c>
      <c r="F756" t="s">
        <v>24585</v>
      </c>
      <c r="G756" t="s">
        <v>24584</v>
      </c>
      <c r="H756" t="s">
        <v>37990</v>
      </c>
      <c r="I756">
        <v>1468609</v>
      </c>
      <c r="J756">
        <v>2</v>
      </c>
      <c r="K756">
        <v>495.5</v>
      </c>
      <c r="L756">
        <v>442</v>
      </c>
    </row>
    <row r="757" spans="1:12" x14ac:dyDescent="0.25">
      <c r="A757" t="s">
        <v>39830</v>
      </c>
      <c r="B757" t="s">
        <v>39831</v>
      </c>
      <c r="C757" t="s">
        <v>38972</v>
      </c>
      <c r="D757" t="s">
        <v>37101</v>
      </c>
      <c r="E757" t="s">
        <v>24585</v>
      </c>
      <c r="F757" t="s">
        <v>24585</v>
      </c>
      <c r="G757" t="s">
        <v>24584</v>
      </c>
      <c r="H757" t="s">
        <v>37990</v>
      </c>
      <c r="I757">
        <v>96266</v>
      </c>
      <c r="J757">
        <v>6</v>
      </c>
      <c r="K757">
        <v>499.3</v>
      </c>
      <c r="L757">
        <v>443.7</v>
      </c>
    </row>
    <row r="758" spans="1:12" x14ac:dyDescent="0.25">
      <c r="A758" t="s">
        <v>39870</v>
      </c>
      <c r="B758" t="s">
        <v>39871</v>
      </c>
      <c r="C758" t="s">
        <v>38103</v>
      </c>
      <c r="D758" t="s">
        <v>37101</v>
      </c>
      <c r="E758" t="s">
        <v>24585</v>
      </c>
      <c r="F758" t="s">
        <v>24585</v>
      </c>
      <c r="G758" t="s">
        <v>24584</v>
      </c>
      <c r="H758" t="s">
        <v>37990</v>
      </c>
      <c r="I758">
        <v>143015</v>
      </c>
      <c r="J758">
        <v>5</v>
      </c>
      <c r="K758">
        <v>496.5</v>
      </c>
      <c r="L758">
        <v>446.4</v>
      </c>
    </row>
    <row r="759" spans="1:12" x14ac:dyDescent="0.25">
      <c r="A759" t="s">
        <v>39878</v>
      </c>
      <c r="B759" t="s">
        <v>39879</v>
      </c>
      <c r="C759" t="s">
        <v>38759</v>
      </c>
      <c r="D759" t="s">
        <v>37101</v>
      </c>
      <c r="E759" t="s">
        <v>24585</v>
      </c>
      <c r="F759" t="s">
        <v>24585</v>
      </c>
      <c r="G759" t="s">
        <v>24584</v>
      </c>
      <c r="H759" t="s">
        <v>37990</v>
      </c>
      <c r="I759">
        <v>138872</v>
      </c>
      <c r="J759">
        <v>5</v>
      </c>
      <c r="K759">
        <v>495.3</v>
      </c>
      <c r="L759">
        <v>446.9</v>
      </c>
    </row>
    <row r="760" spans="1:12" x14ac:dyDescent="0.25">
      <c r="A760" t="s">
        <v>40187</v>
      </c>
      <c r="B760" t="s">
        <v>40188</v>
      </c>
      <c r="C760" t="s">
        <v>40189</v>
      </c>
      <c r="D760" t="s">
        <v>37101</v>
      </c>
      <c r="E760" t="s">
        <v>24585</v>
      </c>
      <c r="F760" t="s">
        <v>24585</v>
      </c>
      <c r="G760" t="s">
        <v>24584</v>
      </c>
      <c r="H760" t="s">
        <v>37990</v>
      </c>
      <c r="I760">
        <v>69998</v>
      </c>
      <c r="J760">
        <v>6</v>
      </c>
      <c r="K760">
        <v>501.3</v>
      </c>
      <c r="L760">
        <v>442.2</v>
      </c>
    </row>
    <row r="761" spans="1:12" x14ac:dyDescent="0.25">
      <c r="A761" t="s">
        <v>24769</v>
      </c>
      <c r="B761" t="s">
        <v>37102</v>
      </c>
      <c r="C761" t="s">
        <v>24769</v>
      </c>
      <c r="D761" t="s">
        <v>37102</v>
      </c>
      <c r="E761" t="s">
        <v>24770</v>
      </c>
      <c r="F761" t="s">
        <v>24770</v>
      </c>
      <c r="G761" t="s">
        <v>24769</v>
      </c>
      <c r="H761" t="s">
        <v>44260</v>
      </c>
      <c r="I761">
        <v>26544</v>
      </c>
      <c r="J761">
        <v>7</v>
      </c>
      <c r="K761">
        <v>485.2</v>
      </c>
      <c r="L761">
        <v>353</v>
      </c>
    </row>
    <row r="762" spans="1:12" x14ac:dyDescent="0.25">
      <c r="A762" t="s">
        <v>38318</v>
      </c>
      <c r="B762" t="s">
        <v>37097</v>
      </c>
      <c r="C762" t="s">
        <v>24860</v>
      </c>
      <c r="D762" t="s">
        <v>37097</v>
      </c>
      <c r="E762" t="s">
        <v>37096</v>
      </c>
      <c r="F762" t="s">
        <v>24861</v>
      </c>
      <c r="G762" t="s">
        <v>24860</v>
      </c>
      <c r="H762" t="s">
        <v>44260</v>
      </c>
      <c r="I762">
        <v>7500</v>
      </c>
      <c r="J762">
        <v>7</v>
      </c>
      <c r="K762">
        <v>328.8</v>
      </c>
      <c r="L762">
        <v>426.9</v>
      </c>
    </row>
    <row r="763" spans="1:12" x14ac:dyDescent="0.25">
      <c r="A763" t="s">
        <v>38569</v>
      </c>
      <c r="B763" t="s">
        <v>38570</v>
      </c>
      <c r="C763" t="s">
        <v>24984</v>
      </c>
      <c r="D763" t="s">
        <v>38570</v>
      </c>
      <c r="F763" t="s">
        <v>24985</v>
      </c>
      <c r="G763" t="s">
        <v>24984</v>
      </c>
      <c r="H763" t="s">
        <v>44260</v>
      </c>
      <c r="I763">
        <v>16488</v>
      </c>
      <c r="J763">
        <v>7</v>
      </c>
      <c r="K763">
        <v>493</v>
      </c>
      <c r="L763">
        <v>302.39999999999998</v>
      </c>
    </row>
    <row r="764" spans="1:12" x14ac:dyDescent="0.25">
      <c r="A764" t="s">
        <v>38478</v>
      </c>
      <c r="B764" t="s">
        <v>38442</v>
      </c>
      <c r="C764" t="s">
        <v>38443</v>
      </c>
      <c r="D764" t="s">
        <v>37126</v>
      </c>
      <c r="E764" t="s">
        <v>25056</v>
      </c>
      <c r="F764" t="s">
        <v>25056</v>
      </c>
      <c r="G764" t="s">
        <v>25055</v>
      </c>
      <c r="H764" t="s">
        <v>44260</v>
      </c>
      <c r="I764">
        <v>14798</v>
      </c>
      <c r="J764">
        <v>7</v>
      </c>
      <c r="K764">
        <v>357</v>
      </c>
      <c r="L764">
        <v>226</v>
      </c>
    </row>
    <row r="765" spans="1:12" x14ac:dyDescent="0.25">
      <c r="A765" t="s">
        <v>38441</v>
      </c>
      <c r="B765" t="s">
        <v>38442</v>
      </c>
      <c r="C765" t="s">
        <v>38443</v>
      </c>
      <c r="D765" t="s">
        <v>37126</v>
      </c>
      <c r="E765" t="s">
        <v>25056</v>
      </c>
      <c r="F765" t="s">
        <v>25056</v>
      </c>
      <c r="G765" t="s">
        <v>25055</v>
      </c>
      <c r="H765" t="s">
        <v>37990</v>
      </c>
      <c r="I765">
        <v>10000</v>
      </c>
      <c r="J765">
        <v>7</v>
      </c>
      <c r="K765">
        <v>351.5</v>
      </c>
      <c r="L765">
        <v>190.9</v>
      </c>
    </row>
    <row r="766" spans="1:12" x14ac:dyDescent="0.25">
      <c r="A766" t="s">
        <v>38550</v>
      </c>
      <c r="B766" t="s">
        <v>38551</v>
      </c>
      <c r="C766" t="s">
        <v>38552</v>
      </c>
      <c r="D766" t="s">
        <v>37126</v>
      </c>
      <c r="E766" t="s">
        <v>25056</v>
      </c>
      <c r="F766" t="s">
        <v>25056</v>
      </c>
      <c r="G766" t="s">
        <v>25055</v>
      </c>
      <c r="H766" t="s">
        <v>37990</v>
      </c>
      <c r="I766">
        <v>10000</v>
      </c>
      <c r="J766">
        <v>7</v>
      </c>
      <c r="K766">
        <v>436.2</v>
      </c>
      <c r="L766">
        <v>180.6</v>
      </c>
    </row>
    <row r="767" spans="1:12" x14ac:dyDescent="0.25">
      <c r="A767" t="s">
        <v>38562</v>
      </c>
      <c r="B767" t="s">
        <v>38551</v>
      </c>
      <c r="C767" t="s">
        <v>38552</v>
      </c>
      <c r="D767" t="s">
        <v>37126</v>
      </c>
      <c r="E767" t="s">
        <v>25056</v>
      </c>
      <c r="F767" t="s">
        <v>25056</v>
      </c>
      <c r="G767" t="s">
        <v>25055</v>
      </c>
      <c r="H767" t="s">
        <v>37990</v>
      </c>
      <c r="I767">
        <v>1829</v>
      </c>
      <c r="J767">
        <v>7</v>
      </c>
      <c r="K767">
        <v>395.5</v>
      </c>
      <c r="L767">
        <v>217.1</v>
      </c>
    </row>
    <row r="768" spans="1:12" x14ac:dyDescent="0.25">
      <c r="A768" t="s">
        <v>38378</v>
      </c>
      <c r="B768" t="s">
        <v>38379</v>
      </c>
      <c r="C768" t="s">
        <v>38380</v>
      </c>
      <c r="D768" t="s">
        <v>37126</v>
      </c>
      <c r="E768" t="s">
        <v>25056</v>
      </c>
      <c r="F768" t="s">
        <v>25056</v>
      </c>
      <c r="G768" t="s">
        <v>25055</v>
      </c>
      <c r="H768" t="s">
        <v>37990</v>
      </c>
      <c r="I768">
        <v>616</v>
      </c>
      <c r="J768">
        <v>7</v>
      </c>
      <c r="K768">
        <v>307.8</v>
      </c>
      <c r="L768">
        <v>109.5</v>
      </c>
    </row>
    <row r="769" spans="1:12" x14ac:dyDescent="0.25">
      <c r="A769" t="s">
        <v>410</v>
      </c>
      <c r="B769" t="s">
        <v>42656</v>
      </c>
      <c r="C769" t="s">
        <v>410</v>
      </c>
      <c r="D769" t="s">
        <v>37062</v>
      </c>
      <c r="E769" t="s">
        <v>37061</v>
      </c>
      <c r="F769" t="s">
        <v>311</v>
      </c>
      <c r="G769" t="s">
        <v>310</v>
      </c>
      <c r="H769" t="s">
        <v>44260</v>
      </c>
      <c r="I769">
        <v>3426354</v>
      </c>
      <c r="J769">
        <v>2</v>
      </c>
      <c r="K769">
        <v>536.9</v>
      </c>
      <c r="L769">
        <v>288.89999999999998</v>
      </c>
    </row>
    <row r="770" spans="1:12" x14ac:dyDescent="0.25">
      <c r="A770" t="s">
        <v>41849</v>
      </c>
      <c r="B770" t="s">
        <v>41850</v>
      </c>
      <c r="C770" t="s">
        <v>41851</v>
      </c>
      <c r="D770" t="s">
        <v>37062</v>
      </c>
      <c r="E770" t="s">
        <v>37061</v>
      </c>
      <c r="F770" t="s">
        <v>311</v>
      </c>
      <c r="G770" t="s">
        <v>310</v>
      </c>
      <c r="H770" t="s">
        <v>37990</v>
      </c>
      <c r="I770">
        <v>650000</v>
      </c>
      <c r="J770">
        <v>3</v>
      </c>
      <c r="K770">
        <v>524</v>
      </c>
      <c r="L770">
        <v>299.5</v>
      </c>
    </row>
    <row r="771" spans="1:12" x14ac:dyDescent="0.25">
      <c r="A771" t="s">
        <v>42078</v>
      </c>
      <c r="B771" t="s">
        <v>42079</v>
      </c>
      <c r="C771" t="s">
        <v>42080</v>
      </c>
      <c r="D771" t="s">
        <v>37062</v>
      </c>
      <c r="E771" t="s">
        <v>37061</v>
      </c>
      <c r="F771" t="s">
        <v>311</v>
      </c>
      <c r="G771" t="s">
        <v>310</v>
      </c>
      <c r="H771" t="s">
        <v>37990</v>
      </c>
      <c r="I771">
        <v>504358</v>
      </c>
      <c r="J771">
        <v>3</v>
      </c>
      <c r="K771">
        <v>518.79999999999995</v>
      </c>
      <c r="L771">
        <v>293.5</v>
      </c>
    </row>
    <row r="772" spans="1:12" x14ac:dyDescent="0.25">
      <c r="A772" t="s">
        <v>42095</v>
      </c>
      <c r="B772" t="s">
        <v>42079</v>
      </c>
      <c r="C772" t="s">
        <v>42080</v>
      </c>
      <c r="D772" t="s">
        <v>37062</v>
      </c>
      <c r="E772" t="s">
        <v>37061</v>
      </c>
      <c r="F772" t="s">
        <v>311</v>
      </c>
      <c r="G772" t="s">
        <v>310</v>
      </c>
      <c r="H772" t="s">
        <v>37990</v>
      </c>
      <c r="I772">
        <v>588462</v>
      </c>
      <c r="J772">
        <v>3</v>
      </c>
      <c r="K772">
        <v>520.70000000000005</v>
      </c>
      <c r="L772">
        <v>293.39999999999998</v>
      </c>
    </row>
    <row r="773" spans="1:12" x14ac:dyDescent="0.25">
      <c r="A773" t="s">
        <v>42098</v>
      </c>
      <c r="B773" t="s">
        <v>42079</v>
      </c>
      <c r="C773" t="s">
        <v>42080</v>
      </c>
      <c r="D773" t="s">
        <v>37062</v>
      </c>
      <c r="E773" t="s">
        <v>37061</v>
      </c>
      <c r="F773" t="s">
        <v>311</v>
      </c>
      <c r="G773" t="s">
        <v>310</v>
      </c>
      <c r="H773" t="s">
        <v>37990</v>
      </c>
      <c r="I773">
        <v>593085</v>
      </c>
      <c r="J773">
        <v>3</v>
      </c>
      <c r="K773">
        <v>519.70000000000005</v>
      </c>
      <c r="L773">
        <v>294.10000000000002</v>
      </c>
    </row>
    <row r="774" spans="1:12" x14ac:dyDescent="0.25">
      <c r="A774" t="s">
        <v>42105</v>
      </c>
      <c r="B774" t="s">
        <v>42079</v>
      </c>
      <c r="C774" t="s">
        <v>42080</v>
      </c>
      <c r="D774" t="s">
        <v>37062</v>
      </c>
      <c r="E774" t="s">
        <v>37061</v>
      </c>
      <c r="F774" t="s">
        <v>311</v>
      </c>
      <c r="G774" t="s">
        <v>310</v>
      </c>
      <c r="H774" t="s">
        <v>37990</v>
      </c>
      <c r="I774">
        <v>963395</v>
      </c>
      <c r="J774">
        <v>3</v>
      </c>
      <c r="K774">
        <v>519.20000000000005</v>
      </c>
      <c r="L774">
        <v>295.89999999999998</v>
      </c>
    </row>
    <row r="775" spans="1:12" x14ac:dyDescent="0.25">
      <c r="A775" t="s">
        <v>42109</v>
      </c>
      <c r="B775" t="s">
        <v>42079</v>
      </c>
      <c r="C775" t="s">
        <v>42080</v>
      </c>
      <c r="D775" t="s">
        <v>37062</v>
      </c>
      <c r="E775" t="s">
        <v>37061</v>
      </c>
      <c r="F775" t="s">
        <v>311</v>
      </c>
      <c r="G775" t="s">
        <v>310</v>
      </c>
      <c r="H775" t="s">
        <v>37990</v>
      </c>
      <c r="I775">
        <v>313125</v>
      </c>
      <c r="J775">
        <v>4</v>
      </c>
      <c r="K775">
        <v>519.70000000000005</v>
      </c>
      <c r="L775">
        <v>296.8</v>
      </c>
    </row>
    <row r="776" spans="1:12" x14ac:dyDescent="0.25">
      <c r="A776" t="s">
        <v>42115</v>
      </c>
      <c r="B776" t="s">
        <v>41821</v>
      </c>
      <c r="C776" t="s">
        <v>41820</v>
      </c>
      <c r="D776" t="s">
        <v>37062</v>
      </c>
      <c r="E776" t="s">
        <v>37061</v>
      </c>
      <c r="F776" t="s">
        <v>311</v>
      </c>
      <c r="G776" t="s">
        <v>310</v>
      </c>
      <c r="H776" t="s">
        <v>37990</v>
      </c>
      <c r="I776">
        <v>117446</v>
      </c>
      <c r="J776">
        <v>5</v>
      </c>
      <c r="K776">
        <v>523.79999999999995</v>
      </c>
      <c r="L776">
        <v>284.10000000000002</v>
      </c>
    </row>
    <row r="777" spans="1:12" x14ac:dyDescent="0.25">
      <c r="A777" t="s">
        <v>42593</v>
      </c>
      <c r="B777" t="s">
        <v>42594</v>
      </c>
      <c r="C777" t="s">
        <v>42595</v>
      </c>
      <c r="D777" t="s">
        <v>37062</v>
      </c>
      <c r="E777" t="s">
        <v>37061</v>
      </c>
      <c r="F777" t="s">
        <v>311</v>
      </c>
      <c r="G777" t="s">
        <v>310</v>
      </c>
      <c r="H777" t="s">
        <v>37990</v>
      </c>
      <c r="I777">
        <v>1260391</v>
      </c>
      <c r="J777">
        <v>2</v>
      </c>
      <c r="K777">
        <v>532</v>
      </c>
      <c r="L777">
        <v>307.89999999999998</v>
      </c>
    </row>
    <row r="778" spans="1:12" x14ac:dyDescent="0.25">
      <c r="A778" t="s">
        <v>42668</v>
      </c>
      <c r="B778" t="s">
        <v>42669</v>
      </c>
      <c r="C778" t="s">
        <v>42670</v>
      </c>
      <c r="D778" t="s">
        <v>37062</v>
      </c>
      <c r="E778" t="s">
        <v>37061</v>
      </c>
      <c r="F778" t="s">
        <v>311</v>
      </c>
      <c r="G778" t="s">
        <v>310</v>
      </c>
      <c r="H778" t="s">
        <v>37990</v>
      </c>
      <c r="I778">
        <v>504971</v>
      </c>
      <c r="J778">
        <v>3</v>
      </c>
      <c r="K778">
        <v>534.4</v>
      </c>
      <c r="L778">
        <v>294.10000000000002</v>
      </c>
    </row>
    <row r="779" spans="1:12" x14ac:dyDescent="0.25">
      <c r="A779" t="s">
        <v>41820</v>
      </c>
      <c r="B779" t="s">
        <v>41821</v>
      </c>
      <c r="C779" t="s">
        <v>41820</v>
      </c>
      <c r="D779" t="s">
        <v>37062</v>
      </c>
      <c r="E779" t="s">
        <v>37061</v>
      </c>
      <c r="F779" t="s">
        <v>311</v>
      </c>
      <c r="G779" t="s">
        <v>310</v>
      </c>
      <c r="H779" t="s">
        <v>37990</v>
      </c>
      <c r="I779">
        <v>546501</v>
      </c>
      <c r="J779">
        <v>3</v>
      </c>
      <c r="K779">
        <v>524.6</v>
      </c>
      <c r="L779">
        <v>286.3</v>
      </c>
    </row>
    <row r="780" spans="1:12" x14ac:dyDescent="0.25">
      <c r="A780" t="s">
        <v>41828</v>
      </c>
      <c r="B780" t="s">
        <v>41829</v>
      </c>
      <c r="C780" t="s">
        <v>41830</v>
      </c>
      <c r="D780" t="s">
        <v>37062</v>
      </c>
      <c r="E780" t="s">
        <v>37061</v>
      </c>
      <c r="F780" t="s">
        <v>311</v>
      </c>
      <c r="G780" t="s">
        <v>310</v>
      </c>
      <c r="H780" t="s">
        <v>37990</v>
      </c>
      <c r="I780">
        <v>515140</v>
      </c>
      <c r="J780">
        <v>3</v>
      </c>
      <c r="K780">
        <v>527</v>
      </c>
      <c r="L780">
        <v>289.5</v>
      </c>
    </row>
    <row r="781" spans="1:12" x14ac:dyDescent="0.25">
      <c r="A781" t="s">
        <v>41840</v>
      </c>
      <c r="B781" t="s">
        <v>41841</v>
      </c>
      <c r="C781" t="s">
        <v>41842</v>
      </c>
      <c r="D781" t="s">
        <v>37062</v>
      </c>
      <c r="E781" t="s">
        <v>37061</v>
      </c>
      <c r="F781" t="s">
        <v>311</v>
      </c>
      <c r="G781" t="s">
        <v>310</v>
      </c>
      <c r="H781" t="s">
        <v>37990</v>
      </c>
      <c r="I781">
        <v>203254</v>
      </c>
      <c r="J781">
        <v>5</v>
      </c>
      <c r="K781">
        <v>530.6</v>
      </c>
      <c r="L781">
        <v>295.8</v>
      </c>
    </row>
    <row r="782" spans="1:12" x14ac:dyDescent="0.25">
      <c r="A782" t="s">
        <v>41882</v>
      </c>
      <c r="B782" t="s">
        <v>41883</v>
      </c>
      <c r="C782" t="s">
        <v>41884</v>
      </c>
      <c r="D782" t="s">
        <v>37062</v>
      </c>
      <c r="E782" t="s">
        <v>37061</v>
      </c>
      <c r="F782" t="s">
        <v>311</v>
      </c>
      <c r="G782" t="s">
        <v>310</v>
      </c>
      <c r="H782" t="s">
        <v>37990</v>
      </c>
      <c r="I782">
        <v>589793</v>
      </c>
      <c r="J782">
        <v>3</v>
      </c>
      <c r="K782">
        <v>525.5</v>
      </c>
      <c r="L782">
        <v>305.2</v>
      </c>
    </row>
    <row r="783" spans="1:12" x14ac:dyDescent="0.25">
      <c r="A783" t="s">
        <v>42087</v>
      </c>
      <c r="B783" t="s">
        <v>42079</v>
      </c>
      <c r="C783" t="s">
        <v>42080</v>
      </c>
      <c r="D783" t="s">
        <v>37062</v>
      </c>
      <c r="E783" t="s">
        <v>37061</v>
      </c>
      <c r="F783" t="s">
        <v>311</v>
      </c>
      <c r="G783" t="s">
        <v>310</v>
      </c>
      <c r="H783" t="s">
        <v>37990</v>
      </c>
      <c r="I783">
        <v>573057</v>
      </c>
      <c r="J783">
        <v>3</v>
      </c>
      <c r="K783">
        <v>518.79999999999995</v>
      </c>
      <c r="L783">
        <v>294.60000000000002</v>
      </c>
    </row>
    <row r="784" spans="1:12" x14ac:dyDescent="0.25">
      <c r="A784" t="s">
        <v>42138</v>
      </c>
      <c r="B784" t="s">
        <v>42139</v>
      </c>
      <c r="C784" t="s">
        <v>42140</v>
      </c>
      <c r="D784" t="s">
        <v>37062</v>
      </c>
      <c r="E784" t="s">
        <v>37061</v>
      </c>
      <c r="F784" t="s">
        <v>311</v>
      </c>
      <c r="G784" t="s">
        <v>310</v>
      </c>
      <c r="H784" t="s">
        <v>37990</v>
      </c>
      <c r="I784">
        <v>232758</v>
      </c>
      <c r="J784">
        <v>5</v>
      </c>
      <c r="K784">
        <v>528.1</v>
      </c>
      <c r="L784">
        <v>280.5</v>
      </c>
    </row>
    <row r="785" spans="1:12" x14ac:dyDescent="0.25">
      <c r="A785" t="s">
        <v>597</v>
      </c>
      <c r="B785" t="s">
        <v>42144</v>
      </c>
      <c r="C785" t="s">
        <v>597</v>
      </c>
      <c r="D785" t="s">
        <v>37062</v>
      </c>
      <c r="E785" t="s">
        <v>37061</v>
      </c>
      <c r="F785" t="s">
        <v>311</v>
      </c>
      <c r="G785" t="s">
        <v>310</v>
      </c>
      <c r="H785" t="s">
        <v>37990</v>
      </c>
      <c r="I785">
        <v>1739117</v>
      </c>
      <c r="J785">
        <v>2</v>
      </c>
      <c r="K785">
        <v>527.79999999999995</v>
      </c>
      <c r="L785">
        <v>284</v>
      </c>
    </row>
    <row r="786" spans="1:12" x14ac:dyDescent="0.25">
      <c r="A786" t="s">
        <v>42234</v>
      </c>
      <c r="B786" t="s">
        <v>41850</v>
      </c>
      <c r="C786" t="s">
        <v>41851</v>
      </c>
      <c r="D786" t="s">
        <v>37062</v>
      </c>
      <c r="E786" t="s">
        <v>37061</v>
      </c>
      <c r="F786" t="s">
        <v>311</v>
      </c>
      <c r="G786" t="s">
        <v>310</v>
      </c>
      <c r="H786" t="s">
        <v>37990</v>
      </c>
      <c r="I786">
        <v>272432</v>
      </c>
      <c r="J786">
        <v>4</v>
      </c>
      <c r="K786">
        <v>522.79999999999995</v>
      </c>
      <c r="L786">
        <v>299.7</v>
      </c>
    </row>
    <row r="787" spans="1:12" x14ac:dyDescent="0.25">
      <c r="A787" t="s">
        <v>42240</v>
      </c>
      <c r="B787" t="s">
        <v>42241</v>
      </c>
      <c r="C787" t="s">
        <v>42242</v>
      </c>
      <c r="D787" t="s">
        <v>37062</v>
      </c>
      <c r="E787" t="s">
        <v>37061</v>
      </c>
      <c r="F787" t="s">
        <v>311</v>
      </c>
      <c r="G787" t="s">
        <v>310</v>
      </c>
      <c r="H787" t="s">
        <v>37990</v>
      </c>
      <c r="I787">
        <v>184997</v>
      </c>
      <c r="J787">
        <v>5</v>
      </c>
      <c r="K787">
        <v>522.9</v>
      </c>
      <c r="L787">
        <v>300</v>
      </c>
    </row>
    <row r="788" spans="1:12" x14ac:dyDescent="0.25">
      <c r="A788" t="s">
        <v>42259</v>
      </c>
      <c r="B788" t="s">
        <v>42260</v>
      </c>
      <c r="C788" t="s">
        <v>42261</v>
      </c>
      <c r="D788" t="s">
        <v>37062</v>
      </c>
      <c r="E788" t="s">
        <v>37061</v>
      </c>
      <c r="F788" t="s">
        <v>311</v>
      </c>
      <c r="G788" t="s">
        <v>310</v>
      </c>
      <c r="H788" t="s">
        <v>37990</v>
      </c>
      <c r="I788">
        <v>181227</v>
      </c>
      <c r="J788">
        <v>5</v>
      </c>
      <c r="K788">
        <v>519.5</v>
      </c>
      <c r="L788">
        <v>303.10000000000002</v>
      </c>
    </row>
    <row r="789" spans="1:12" x14ac:dyDescent="0.25">
      <c r="A789" t="s">
        <v>42657</v>
      </c>
      <c r="B789" t="s">
        <v>42658</v>
      </c>
      <c r="C789" t="s">
        <v>42659</v>
      </c>
      <c r="D789" t="s">
        <v>37062</v>
      </c>
      <c r="E789" t="s">
        <v>37061</v>
      </c>
      <c r="F789" t="s">
        <v>311</v>
      </c>
      <c r="G789" t="s">
        <v>310</v>
      </c>
      <c r="H789" t="s">
        <v>37990</v>
      </c>
      <c r="I789">
        <v>145292</v>
      </c>
      <c r="J789">
        <v>5</v>
      </c>
      <c r="K789">
        <v>535.79999999999995</v>
      </c>
      <c r="L789">
        <v>289.39999999999998</v>
      </c>
    </row>
    <row r="790" spans="1:12" x14ac:dyDescent="0.25">
      <c r="A790" t="s">
        <v>42661</v>
      </c>
      <c r="B790" t="s">
        <v>42662</v>
      </c>
      <c r="C790" t="s">
        <v>42663</v>
      </c>
      <c r="D790" t="s">
        <v>37062</v>
      </c>
      <c r="E790" t="s">
        <v>37061</v>
      </c>
      <c r="F790" t="s">
        <v>311</v>
      </c>
      <c r="G790" t="s">
        <v>310</v>
      </c>
      <c r="H790" t="s">
        <v>37990</v>
      </c>
      <c r="I790">
        <v>229826</v>
      </c>
      <c r="J790">
        <v>5</v>
      </c>
      <c r="K790">
        <v>532.20000000000005</v>
      </c>
      <c r="L790">
        <v>290.60000000000002</v>
      </c>
    </row>
    <row r="791" spans="1:12" x14ac:dyDescent="0.25">
      <c r="A791" t="s">
        <v>42675</v>
      </c>
      <c r="B791" t="s">
        <v>42669</v>
      </c>
      <c r="C791" t="s">
        <v>42670</v>
      </c>
      <c r="D791" t="s">
        <v>37062</v>
      </c>
      <c r="E791" t="s">
        <v>37061</v>
      </c>
      <c r="F791" t="s">
        <v>311</v>
      </c>
      <c r="G791" t="s">
        <v>310</v>
      </c>
      <c r="H791" t="s">
        <v>37990</v>
      </c>
      <c r="I791">
        <v>486854</v>
      </c>
      <c r="J791">
        <v>4</v>
      </c>
      <c r="K791">
        <v>538</v>
      </c>
      <c r="L791">
        <v>295.5</v>
      </c>
    </row>
    <row r="792" spans="1:12" x14ac:dyDescent="0.25">
      <c r="A792" t="s">
        <v>42678</v>
      </c>
      <c r="B792" t="s">
        <v>42679</v>
      </c>
      <c r="C792" t="s">
        <v>42680</v>
      </c>
      <c r="D792" t="s">
        <v>37062</v>
      </c>
      <c r="E792" t="s">
        <v>37061</v>
      </c>
      <c r="F792" t="s">
        <v>311</v>
      </c>
      <c r="G792" t="s">
        <v>310</v>
      </c>
      <c r="H792" t="s">
        <v>37990</v>
      </c>
      <c r="I792">
        <v>96641</v>
      </c>
      <c r="J792">
        <v>6</v>
      </c>
      <c r="K792">
        <v>531.6</v>
      </c>
      <c r="L792">
        <v>283.7</v>
      </c>
    </row>
    <row r="793" spans="1:12" x14ac:dyDescent="0.25">
      <c r="A793" t="s">
        <v>38280</v>
      </c>
      <c r="B793" t="s">
        <v>38281</v>
      </c>
      <c r="C793" t="s">
        <v>38282</v>
      </c>
      <c r="D793" t="s">
        <v>38281</v>
      </c>
      <c r="F793" t="s">
        <v>38283</v>
      </c>
      <c r="G793" t="s">
        <v>38282</v>
      </c>
      <c r="H793" t="s">
        <v>44260</v>
      </c>
      <c r="I793">
        <v>11472</v>
      </c>
      <c r="J793">
        <v>7</v>
      </c>
      <c r="K793">
        <v>328.9</v>
      </c>
      <c r="L793">
        <v>415.6</v>
      </c>
    </row>
    <row r="794" spans="1:12" x14ac:dyDescent="0.25">
      <c r="A794" t="s">
        <v>43244</v>
      </c>
      <c r="B794" t="s">
        <v>37137</v>
      </c>
      <c r="C794" t="s">
        <v>25163</v>
      </c>
      <c r="D794" t="s">
        <v>37137</v>
      </c>
      <c r="E794" t="s">
        <v>37136</v>
      </c>
      <c r="F794" t="s">
        <v>25164</v>
      </c>
      <c r="G794" t="s">
        <v>25163</v>
      </c>
      <c r="H794" t="s">
        <v>44260</v>
      </c>
      <c r="I794">
        <v>1051</v>
      </c>
      <c r="J794">
        <v>7</v>
      </c>
      <c r="K794">
        <v>901.3</v>
      </c>
      <c r="L794">
        <v>422.9</v>
      </c>
    </row>
    <row r="795" spans="1:12" x14ac:dyDescent="0.25">
      <c r="A795" t="s">
        <v>20703</v>
      </c>
      <c r="B795" t="s">
        <v>40390</v>
      </c>
      <c r="C795" t="s">
        <v>40391</v>
      </c>
      <c r="D795" t="s">
        <v>44273</v>
      </c>
      <c r="E795" t="s">
        <v>20649</v>
      </c>
      <c r="F795" t="s">
        <v>20649</v>
      </c>
      <c r="G795" t="s">
        <v>20648</v>
      </c>
      <c r="H795" t="s">
        <v>44260</v>
      </c>
      <c r="I795">
        <v>729137</v>
      </c>
      <c r="J795">
        <v>3</v>
      </c>
      <c r="K795">
        <v>565.6</v>
      </c>
      <c r="L795">
        <v>346.7</v>
      </c>
    </row>
    <row r="796" spans="1:12" x14ac:dyDescent="0.25">
      <c r="A796" t="s">
        <v>40389</v>
      </c>
      <c r="B796" t="s">
        <v>40390</v>
      </c>
      <c r="C796" t="s">
        <v>40391</v>
      </c>
      <c r="D796" t="s">
        <v>44273</v>
      </c>
      <c r="E796" t="s">
        <v>20649</v>
      </c>
      <c r="F796" t="s">
        <v>20649</v>
      </c>
      <c r="G796" t="s">
        <v>20648</v>
      </c>
      <c r="H796" t="s">
        <v>37990</v>
      </c>
      <c r="I796">
        <v>172429</v>
      </c>
      <c r="J796">
        <v>5</v>
      </c>
      <c r="K796">
        <v>565.70000000000005</v>
      </c>
      <c r="L796">
        <v>346.7</v>
      </c>
    </row>
    <row r="797" spans="1:12" x14ac:dyDescent="0.25">
      <c r="A797" t="s">
        <v>20733</v>
      </c>
      <c r="B797" t="s">
        <v>40541</v>
      </c>
      <c r="C797" t="s">
        <v>40542</v>
      </c>
      <c r="D797" t="s">
        <v>44273</v>
      </c>
      <c r="E797" t="s">
        <v>20649</v>
      </c>
      <c r="F797" t="s">
        <v>20649</v>
      </c>
      <c r="G797" t="s">
        <v>20648</v>
      </c>
      <c r="H797" t="s">
        <v>37990</v>
      </c>
      <c r="I797">
        <v>354290</v>
      </c>
      <c r="J797">
        <v>4</v>
      </c>
      <c r="K797">
        <v>563.20000000000005</v>
      </c>
      <c r="L797">
        <v>337.1</v>
      </c>
    </row>
    <row r="798" spans="1:12" x14ac:dyDescent="0.25">
      <c r="A798" t="s">
        <v>41050</v>
      </c>
      <c r="B798" t="s">
        <v>41051</v>
      </c>
      <c r="C798" t="s">
        <v>41052</v>
      </c>
      <c r="D798" t="s">
        <v>44273</v>
      </c>
      <c r="E798" t="s">
        <v>20649</v>
      </c>
      <c r="F798" t="s">
        <v>20649</v>
      </c>
      <c r="G798" t="s">
        <v>20648</v>
      </c>
      <c r="H798" t="s">
        <v>37990</v>
      </c>
      <c r="I798">
        <v>163360</v>
      </c>
      <c r="J798">
        <v>5</v>
      </c>
      <c r="K798">
        <v>560.70000000000005</v>
      </c>
      <c r="L798">
        <v>346</v>
      </c>
    </row>
    <row r="799" spans="1:12" x14ac:dyDescent="0.25">
      <c r="A799" t="s">
        <v>40447</v>
      </c>
      <c r="B799" t="s">
        <v>40448</v>
      </c>
      <c r="C799" t="s">
        <v>40449</v>
      </c>
      <c r="D799" t="s">
        <v>44273</v>
      </c>
      <c r="E799" t="s">
        <v>20649</v>
      </c>
      <c r="F799" t="s">
        <v>20649</v>
      </c>
      <c r="G799" t="s">
        <v>20648</v>
      </c>
      <c r="H799" t="s">
        <v>37990</v>
      </c>
      <c r="I799">
        <v>23953</v>
      </c>
      <c r="J799">
        <v>7</v>
      </c>
      <c r="K799">
        <v>572.5</v>
      </c>
      <c r="L799">
        <v>345.2</v>
      </c>
    </row>
    <row r="800" spans="1:12" x14ac:dyDescent="0.25">
      <c r="A800" t="s">
        <v>40468</v>
      </c>
      <c r="B800" t="s">
        <v>40469</v>
      </c>
      <c r="C800" t="s">
        <v>40470</v>
      </c>
      <c r="D800" t="s">
        <v>44273</v>
      </c>
      <c r="E800" t="s">
        <v>20649</v>
      </c>
      <c r="F800" t="s">
        <v>20649</v>
      </c>
      <c r="G800" t="s">
        <v>20648</v>
      </c>
      <c r="H800" t="s">
        <v>37990</v>
      </c>
      <c r="I800">
        <v>137154</v>
      </c>
      <c r="J800">
        <v>5</v>
      </c>
      <c r="K800">
        <v>569.70000000000005</v>
      </c>
      <c r="L800">
        <v>355.7</v>
      </c>
    </row>
    <row r="801" spans="1:12" x14ac:dyDescent="0.25">
      <c r="A801" t="s">
        <v>40502</v>
      </c>
      <c r="B801" t="s">
        <v>40503</v>
      </c>
      <c r="C801" t="s">
        <v>40504</v>
      </c>
      <c r="D801" t="s">
        <v>44273</v>
      </c>
      <c r="E801" t="s">
        <v>20649</v>
      </c>
      <c r="F801" t="s">
        <v>20649</v>
      </c>
      <c r="G801" t="s">
        <v>20648</v>
      </c>
      <c r="H801" t="s">
        <v>37990</v>
      </c>
      <c r="I801">
        <v>10000</v>
      </c>
      <c r="J801">
        <v>7</v>
      </c>
      <c r="K801">
        <v>570.5</v>
      </c>
      <c r="L801">
        <v>335.3</v>
      </c>
    </row>
    <row r="802" spans="1:12" x14ac:dyDescent="0.25">
      <c r="A802" t="s">
        <v>40545</v>
      </c>
      <c r="B802" t="s">
        <v>40541</v>
      </c>
      <c r="C802" t="s">
        <v>40542</v>
      </c>
      <c r="D802" t="s">
        <v>44273</v>
      </c>
      <c r="E802" t="s">
        <v>20649</v>
      </c>
      <c r="F802" t="s">
        <v>20649</v>
      </c>
      <c r="G802" t="s">
        <v>20648</v>
      </c>
      <c r="H802" t="s">
        <v>37990</v>
      </c>
      <c r="I802">
        <v>5258</v>
      </c>
      <c r="J802">
        <v>7</v>
      </c>
      <c r="K802">
        <v>565</v>
      </c>
      <c r="L802">
        <v>338</v>
      </c>
    </row>
    <row r="803" spans="1:12" x14ac:dyDescent="0.25">
      <c r="A803" t="s">
        <v>40734</v>
      </c>
      <c r="B803" t="s">
        <v>40735</v>
      </c>
      <c r="C803" t="s">
        <v>40736</v>
      </c>
      <c r="D803" t="s">
        <v>44273</v>
      </c>
      <c r="E803" t="s">
        <v>20649</v>
      </c>
      <c r="F803" t="s">
        <v>20649</v>
      </c>
      <c r="G803" t="s">
        <v>20648</v>
      </c>
      <c r="H803" t="s">
        <v>37990</v>
      </c>
      <c r="I803">
        <v>64012</v>
      </c>
      <c r="J803">
        <v>6</v>
      </c>
      <c r="K803">
        <v>557.79999999999995</v>
      </c>
      <c r="L803">
        <v>340.6</v>
      </c>
    </row>
    <row r="804" spans="1:12" x14ac:dyDescent="0.25">
      <c r="A804" t="s">
        <v>40749</v>
      </c>
      <c r="B804" t="s">
        <v>40750</v>
      </c>
      <c r="C804" t="s">
        <v>40751</v>
      </c>
      <c r="D804" t="s">
        <v>44273</v>
      </c>
      <c r="E804" t="s">
        <v>20649</v>
      </c>
      <c r="F804" t="s">
        <v>20649</v>
      </c>
      <c r="G804" t="s">
        <v>20648</v>
      </c>
      <c r="H804" t="s">
        <v>37990</v>
      </c>
      <c r="I804">
        <v>128758</v>
      </c>
      <c r="J804">
        <v>5</v>
      </c>
      <c r="K804">
        <v>562.20000000000005</v>
      </c>
      <c r="L804">
        <v>340.7</v>
      </c>
    </row>
    <row r="805" spans="1:12" x14ac:dyDescent="0.25">
      <c r="A805" t="s">
        <v>40865</v>
      </c>
      <c r="B805" t="s">
        <v>40866</v>
      </c>
      <c r="C805" t="s">
        <v>40867</v>
      </c>
      <c r="D805" t="s">
        <v>44273</v>
      </c>
      <c r="E805" t="s">
        <v>20649</v>
      </c>
      <c r="F805" t="s">
        <v>20649</v>
      </c>
      <c r="G805" t="s">
        <v>20648</v>
      </c>
      <c r="H805" t="s">
        <v>37990</v>
      </c>
      <c r="I805">
        <v>27003</v>
      </c>
      <c r="J805">
        <v>7</v>
      </c>
      <c r="K805">
        <v>555.20000000000005</v>
      </c>
      <c r="L805">
        <v>340.8</v>
      </c>
    </row>
    <row r="806" spans="1:12" x14ac:dyDescent="0.25">
      <c r="A806" t="s">
        <v>41025</v>
      </c>
      <c r="B806" t="s">
        <v>40390</v>
      </c>
      <c r="C806" t="s">
        <v>40391</v>
      </c>
      <c r="D806" t="s">
        <v>44273</v>
      </c>
      <c r="E806" t="s">
        <v>20649</v>
      </c>
      <c r="F806" t="s">
        <v>20649</v>
      </c>
      <c r="G806" t="s">
        <v>20648</v>
      </c>
      <c r="H806" t="s">
        <v>37990</v>
      </c>
      <c r="I806">
        <v>47246</v>
      </c>
      <c r="J806">
        <v>7</v>
      </c>
      <c r="K806">
        <v>562.20000000000005</v>
      </c>
      <c r="L806">
        <v>343.3</v>
      </c>
    </row>
    <row r="807" spans="1:12" x14ac:dyDescent="0.25">
      <c r="A807" t="s">
        <v>41080</v>
      </c>
      <c r="B807" t="s">
        <v>41051</v>
      </c>
      <c r="C807" t="s">
        <v>41052</v>
      </c>
      <c r="D807" t="s">
        <v>44273</v>
      </c>
      <c r="E807" t="s">
        <v>20649</v>
      </c>
      <c r="F807" t="s">
        <v>20649</v>
      </c>
      <c r="G807" t="s">
        <v>20648</v>
      </c>
      <c r="H807" t="s">
        <v>37990</v>
      </c>
      <c r="I807">
        <v>26561</v>
      </c>
      <c r="J807">
        <v>7</v>
      </c>
      <c r="K807">
        <v>562</v>
      </c>
      <c r="L807">
        <v>348.2</v>
      </c>
    </row>
    <row r="808" spans="1:12" x14ac:dyDescent="0.25">
      <c r="A808" t="s">
        <v>20837</v>
      </c>
      <c r="B808" t="s">
        <v>39456</v>
      </c>
      <c r="C808" t="s">
        <v>20837</v>
      </c>
      <c r="D808" t="s">
        <v>37135</v>
      </c>
      <c r="E808" t="s">
        <v>20838</v>
      </c>
      <c r="F808" t="s">
        <v>20838</v>
      </c>
      <c r="G808" t="s">
        <v>20837</v>
      </c>
      <c r="H808" t="s">
        <v>44260</v>
      </c>
      <c r="I808">
        <v>994938</v>
      </c>
      <c r="J808">
        <v>3</v>
      </c>
      <c r="K808">
        <v>249</v>
      </c>
      <c r="L808">
        <v>419.6</v>
      </c>
    </row>
    <row r="809" spans="1:12" x14ac:dyDescent="0.25">
      <c r="A809" t="s">
        <v>39331</v>
      </c>
      <c r="B809" t="s">
        <v>39332</v>
      </c>
      <c r="C809" t="s">
        <v>39333</v>
      </c>
      <c r="D809" t="s">
        <v>37135</v>
      </c>
      <c r="E809" t="s">
        <v>20838</v>
      </c>
      <c r="F809" t="s">
        <v>20838</v>
      </c>
      <c r="G809" t="s">
        <v>20837</v>
      </c>
      <c r="H809" t="s">
        <v>37990</v>
      </c>
      <c r="I809">
        <v>53375</v>
      </c>
      <c r="J809">
        <v>6</v>
      </c>
      <c r="K809">
        <v>249.5</v>
      </c>
      <c r="L809">
        <v>417.1</v>
      </c>
    </row>
    <row r="810" spans="1:12" x14ac:dyDescent="0.25">
      <c r="A810" t="s">
        <v>39346</v>
      </c>
      <c r="B810" t="s">
        <v>39347</v>
      </c>
      <c r="C810" t="s">
        <v>39346</v>
      </c>
      <c r="D810" t="s">
        <v>37135</v>
      </c>
      <c r="E810" t="s">
        <v>20838</v>
      </c>
      <c r="F810" t="s">
        <v>20838</v>
      </c>
      <c r="G810" t="s">
        <v>20837</v>
      </c>
      <c r="H810" t="s">
        <v>37990</v>
      </c>
      <c r="I810">
        <v>79426</v>
      </c>
      <c r="J810">
        <v>6</v>
      </c>
      <c r="K810">
        <v>246.4</v>
      </c>
      <c r="L810">
        <v>417.6</v>
      </c>
    </row>
    <row r="811" spans="1:12" x14ac:dyDescent="0.25">
      <c r="A811" t="s">
        <v>39363</v>
      </c>
      <c r="B811" t="s">
        <v>39364</v>
      </c>
      <c r="C811" t="s">
        <v>39365</v>
      </c>
      <c r="D811" t="s">
        <v>37135</v>
      </c>
      <c r="E811" t="s">
        <v>20838</v>
      </c>
      <c r="F811" t="s">
        <v>20838</v>
      </c>
      <c r="G811" t="s">
        <v>20837</v>
      </c>
      <c r="H811" t="s">
        <v>37990</v>
      </c>
      <c r="I811">
        <v>23618</v>
      </c>
      <c r="J811">
        <v>7</v>
      </c>
      <c r="K811">
        <v>247.4</v>
      </c>
      <c r="L811">
        <v>418.4</v>
      </c>
    </row>
    <row r="812" spans="1:12" x14ac:dyDescent="0.25">
      <c r="A812" t="s">
        <v>39378</v>
      </c>
      <c r="B812" t="s">
        <v>39379</v>
      </c>
      <c r="C812" t="s">
        <v>39378</v>
      </c>
      <c r="D812" t="s">
        <v>37135</v>
      </c>
      <c r="E812" t="s">
        <v>20838</v>
      </c>
      <c r="F812" t="s">
        <v>20838</v>
      </c>
      <c r="G812" t="s">
        <v>20837</v>
      </c>
      <c r="H812" t="s">
        <v>37990</v>
      </c>
      <c r="I812">
        <v>25088</v>
      </c>
      <c r="J812">
        <v>7</v>
      </c>
      <c r="K812">
        <v>245.5</v>
      </c>
      <c r="L812">
        <v>418.6</v>
      </c>
    </row>
    <row r="813" spans="1:12" x14ac:dyDescent="0.25">
      <c r="A813" t="s">
        <v>39388</v>
      </c>
      <c r="B813" t="s">
        <v>39389</v>
      </c>
      <c r="C813" t="s">
        <v>39388</v>
      </c>
      <c r="D813" t="s">
        <v>37135</v>
      </c>
      <c r="E813" t="s">
        <v>20838</v>
      </c>
      <c r="F813" t="s">
        <v>20838</v>
      </c>
      <c r="G813" t="s">
        <v>20837</v>
      </c>
      <c r="H813" t="s">
        <v>37990</v>
      </c>
      <c r="I813">
        <v>69734</v>
      </c>
      <c r="J813">
        <v>6</v>
      </c>
      <c r="K813">
        <v>246.7</v>
      </c>
      <c r="L813">
        <v>418.7</v>
      </c>
    </row>
    <row r="814" spans="1:12" x14ac:dyDescent="0.25">
      <c r="A814" t="s">
        <v>39397</v>
      </c>
      <c r="B814" t="s">
        <v>39398</v>
      </c>
      <c r="C814" t="s">
        <v>39397</v>
      </c>
      <c r="D814" t="s">
        <v>37135</v>
      </c>
      <c r="E814" t="s">
        <v>20838</v>
      </c>
      <c r="F814" t="s">
        <v>20838</v>
      </c>
      <c r="G814" t="s">
        <v>20837</v>
      </c>
      <c r="H814" t="s">
        <v>37990</v>
      </c>
      <c r="I814">
        <v>10000</v>
      </c>
      <c r="J814">
        <v>7</v>
      </c>
      <c r="K814">
        <v>246.3</v>
      </c>
      <c r="L814">
        <v>419</v>
      </c>
    </row>
    <row r="815" spans="1:12" x14ac:dyDescent="0.25">
      <c r="A815" t="s">
        <v>39404</v>
      </c>
      <c r="B815" t="s">
        <v>39405</v>
      </c>
      <c r="C815" t="s">
        <v>39404</v>
      </c>
      <c r="D815" t="s">
        <v>37135</v>
      </c>
      <c r="E815" t="s">
        <v>20838</v>
      </c>
      <c r="F815" t="s">
        <v>20838</v>
      </c>
      <c r="G815" t="s">
        <v>20837</v>
      </c>
      <c r="H815" t="s">
        <v>37990</v>
      </c>
      <c r="I815">
        <v>45373</v>
      </c>
      <c r="J815">
        <v>7</v>
      </c>
      <c r="K815">
        <v>247.2</v>
      </c>
      <c r="L815">
        <v>419.1</v>
      </c>
    </row>
    <row r="816" spans="1:12" x14ac:dyDescent="0.25">
      <c r="A816" t="s">
        <v>39415</v>
      </c>
      <c r="B816" t="s">
        <v>39416</v>
      </c>
      <c r="C816" t="s">
        <v>39415</v>
      </c>
      <c r="D816" t="s">
        <v>37135</v>
      </c>
      <c r="E816" t="s">
        <v>20838</v>
      </c>
      <c r="F816" t="s">
        <v>20838</v>
      </c>
      <c r="G816" t="s">
        <v>20837</v>
      </c>
      <c r="H816" t="s">
        <v>37990</v>
      </c>
      <c r="I816">
        <v>36656</v>
      </c>
      <c r="J816">
        <v>7</v>
      </c>
      <c r="K816">
        <v>245.9</v>
      </c>
      <c r="L816">
        <v>419.8</v>
      </c>
    </row>
    <row r="817" spans="1:12" x14ac:dyDescent="0.25">
      <c r="A817" t="s">
        <v>39424</v>
      </c>
      <c r="B817" t="s">
        <v>39425</v>
      </c>
      <c r="C817" t="s">
        <v>39426</v>
      </c>
      <c r="D817" t="s">
        <v>37135</v>
      </c>
      <c r="E817" t="s">
        <v>20838</v>
      </c>
      <c r="F817" t="s">
        <v>20838</v>
      </c>
      <c r="G817" t="s">
        <v>20837</v>
      </c>
      <c r="H817" t="s">
        <v>37990</v>
      </c>
      <c r="I817">
        <v>44132</v>
      </c>
      <c r="J817">
        <v>7</v>
      </c>
      <c r="K817">
        <v>246.3</v>
      </c>
      <c r="L817">
        <v>419.8</v>
      </c>
    </row>
    <row r="818" spans="1:12" x14ac:dyDescent="0.25">
      <c r="A818" t="s">
        <v>39433</v>
      </c>
      <c r="B818" t="s">
        <v>39434</v>
      </c>
      <c r="C818" t="s">
        <v>39435</v>
      </c>
      <c r="D818" t="s">
        <v>37135</v>
      </c>
      <c r="E818" t="s">
        <v>20838</v>
      </c>
      <c r="F818" t="s">
        <v>20838</v>
      </c>
      <c r="G818" t="s">
        <v>20837</v>
      </c>
      <c r="H818" t="s">
        <v>37990</v>
      </c>
      <c r="I818">
        <v>10000</v>
      </c>
      <c r="J818">
        <v>7</v>
      </c>
      <c r="K818">
        <v>249.6</v>
      </c>
      <c r="L818">
        <v>418.2</v>
      </c>
    </row>
    <row r="819" spans="1:12" x14ac:dyDescent="0.25">
      <c r="A819" t="s">
        <v>39438</v>
      </c>
      <c r="B819" t="s">
        <v>39439</v>
      </c>
      <c r="C819" t="s">
        <v>39438</v>
      </c>
      <c r="D819" t="s">
        <v>37135</v>
      </c>
      <c r="E819" t="s">
        <v>20838</v>
      </c>
      <c r="F819" t="s">
        <v>20838</v>
      </c>
      <c r="G819" t="s">
        <v>20837</v>
      </c>
      <c r="H819" t="s">
        <v>37990</v>
      </c>
      <c r="I819">
        <v>7350</v>
      </c>
      <c r="J819">
        <v>7</v>
      </c>
      <c r="K819">
        <v>250.5</v>
      </c>
      <c r="L819">
        <v>418.9</v>
      </c>
    </row>
    <row r="820" spans="1:12" x14ac:dyDescent="0.25">
      <c r="A820" t="s">
        <v>39445</v>
      </c>
      <c r="B820" t="s">
        <v>39446</v>
      </c>
      <c r="C820" t="s">
        <v>39445</v>
      </c>
      <c r="D820" t="s">
        <v>37135</v>
      </c>
      <c r="E820" t="s">
        <v>20838</v>
      </c>
      <c r="F820" t="s">
        <v>20838</v>
      </c>
      <c r="G820" t="s">
        <v>20837</v>
      </c>
      <c r="H820" t="s">
        <v>37990</v>
      </c>
      <c r="I820">
        <v>82370</v>
      </c>
      <c r="J820">
        <v>6</v>
      </c>
      <c r="K820">
        <v>248.2</v>
      </c>
      <c r="L820">
        <v>419.5</v>
      </c>
    </row>
    <row r="821" spans="1:12" x14ac:dyDescent="0.25">
      <c r="A821" t="s">
        <v>39464</v>
      </c>
      <c r="B821" t="s">
        <v>39465</v>
      </c>
      <c r="C821" t="s">
        <v>39466</v>
      </c>
      <c r="D821" t="s">
        <v>37135</v>
      </c>
      <c r="E821" t="s">
        <v>20838</v>
      </c>
      <c r="F821" t="s">
        <v>20838</v>
      </c>
      <c r="G821" t="s">
        <v>20837</v>
      </c>
      <c r="H821" t="s">
        <v>37990</v>
      </c>
      <c r="I821">
        <v>39368</v>
      </c>
      <c r="J821">
        <v>7</v>
      </c>
      <c r="K821">
        <v>248.5</v>
      </c>
      <c r="L821">
        <v>419.7</v>
      </c>
    </row>
    <row r="822" spans="1:12" x14ac:dyDescent="0.25">
      <c r="A822" t="s">
        <v>39467</v>
      </c>
      <c r="B822" t="s">
        <v>39468</v>
      </c>
      <c r="C822" t="s">
        <v>39467</v>
      </c>
      <c r="D822" t="s">
        <v>37135</v>
      </c>
      <c r="E822" t="s">
        <v>20838</v>
      </c>
      <c r="F822" t="s">
        <v>20838</v>
      </c>
      <c r="G822" t="s">
        <v>20837</v>
      </c>
      <c r="H822" t="s">
        <v>37990</v>
      </c>
      <c r="I822">
        <v>103165</v>
      </c>
      <c r="J822">
        <v>5</v>
      </c>
      <c r="K822">
        <v>248.3</v>
      </c>
      <c r="L822">
        <v>420.5</v>
      </c>
    </row>
    <row r="823" spans="1:12" x14ac:dyDescent="0.25">
      <c r="A823" t="s">
        <v>39477</v>
      </c>
      <c r="B823" t="s">
        <v>39478</v>
      </c>
      <c r="C823" t="s">
        <v>38163</v>
      </c>
      <c r="D823" t="s">
        <v>37135</v>
      </c>
      <c r="E823" t="s">
        <v>20838</v>
      </c>
      <c r="F823" t="s">
        <v>20838</v>
      </c>
      <c r="G823" t="s">
        <v>20837</v>
      </c>
      <c r="H823" t="s">
        <v>37990</v>
      </c>
      <c r="I823">
        <v>16484</v>
      </c>
      <c r="J823">
        <v>7</v>
      </c>
      <c r="K823">
        <v>249.7</v>
      </c>
      <c r="L823">
        <v>420.6</v>
      </c>
    </row>
    <row r="824" spans="1:12" x14ac:dyDescent="0.25">
      <c r="A824" t="s">
        <v>40012</v>
      </c>
      <c r="B824" t="s">
        <v>40013</v>
      </c>
      <c r="C824" t="s">
        <v>40014</v>
      </c>
      <c r="D824" t="s">
        <v>37135</v>
      </c>
      <c r="E824" t="s">
        <v>20838</v>
      </c>
      <c r="F824" t="s">
        <v>20838</v>
      </c>
      <c r="G824" t="s">
        <v>20837</v>
      </c>
      <c r="H824" t="s">
        <v>37990</v>
      </c>
      <c r="I824">
        <v>56605</v>
      </c>
      <c r="J824">
        <v>6</v>
      </c>
      <c r="K824">
        <v>254.4</v>
      </c>
      <c r="L824">
        <v>416.4</v>
      </c>
    </row>
    <row r="825" spans="1:12" x14ac:dyDescent="0.25">
      <c r="A825" t="s">
        <v>40018</v>
      </c>
      <c r="B825" t="s">
        <v>40019</v>
      </c>
      <c r="C825" t="s">
        <v>40018</v>
      </c>
      <c r="D825" t="s">
        <v>37135</v>
      </c>
      <c r="E825" t="s">
        <v>20838</v>
      </c>
      <c r="F825" t="s">
        <v>20838</v>
      </c>
      <c r="G825" t="s">
        <v>20837</v>
      </c>
      <c r="H825" t="s">
        <v>37990</v>
      </c>
      <c r="I825">
        <v>36088</v>
      </c>
      <c r="J825">
        <v>7</v>
      </c>
      <c r="K825">
        <v>251.8</v>
      </c>
      <c r="L825">
        <v>418.6</v>
      </c>
    </row>
    <row r="826" spans="1:12" x14ac:dyDescent="0.25">
      <c r="A826" t="s">
        <v>40024</v>
      </c>
      <c r="B826" t="s">
        <v>40025</v>
      </c>
      <c r="C826" t="s">
        <v>40024</v>
      </c>
      <c r="D826" t="s">
        <v>37135</v>
      </c>
      <c r="E826" t="s">
        <v>20838</v>
      </c>
      <c r="F826" t="s">
        <v>20838</v>
      </c>
      <c r="G826" t="s">
        <v>20837</v>
      </c>
      <c r="H826" t="s">
        <v>37990</v>
      </c>
      <c r="I826">
        <v>41521</v>
      </c>
      <c r="J826">
        <v>7</v>
      </c>
      <c r="K826">
        <v>251.8</v>
      </c>
      <c r="L826">
        <v>419.1</v>
      </c>
    </row>
    <row r="827" spans="1:12" x14ac:dyDescent="0.25">
      <c r="A827" t="s">
        <v>39107</v>
      </c>
      <c r="B827" t="s">
        <v>40040</v>
      </c>
      <c r="C827" t="s">
        <v>39107</v>
      </c>
      <c r="D827" t="s">
        <v>37135</v>
      </c>
      <c r="E827" t="s">
        <v>20838</v>
      </c>
      <c r="F827" t="s">
        <v>20838</v>
      </c>
      <c r="G827" t="s">
        <v>20837</v>
      </c>
      <c r="H827" t="s">
        <v>37990</v>
      </c>
      <c r="I827">
        <v>45834</v>
      </c>
      <c r="J827">
        <v>7</v>
      </c>
      <c r="K827">
        <v>250.5</v>
      </c>
      <c r="L827">
        <v>419.6</v>
      </c>
    </row>
    <row r="828" spans="1:12" x14ac:dyDescent="0.25">
      <c r="A828" t="s">
        <v>40050</v>
      </c>
      <c r="B828" t="s">
        <v>40051</v>
      </c>
      <c r="C828" t="s">
        <v>40050</v>
      </c>
      <c r="D828" t="s">
        <v>37135</v>
      </c>
      <c r="E828" t="s">
        <v>20838</v>
      </c>
      <c r="F828" t="s">
        <v>20838</v>
      </c>
      <c r="G828" t="s">
        <v>20837</v>
      </c>
      <c r="H828" t="s">
        <v>37990</v>
      </c>
      <c r="I828">
        <v>34332</v>
      </c>
      <c r="J828">
        <v>7</v>
      </c>
      <c r="K828">
        <v>250.8</v>
      </c>
      <c r="L828">
        <v>420.5</v>
      </c>
    </row>
    <row r="829" spans="1:12" x14ac:dyDescent="0.25">
      <c r="A829" t="s">
        <v>38342</v>
      </c>
      <c r="B829" t="s">
        <v>40198</v>
      </c>
      <c r="C829" t="s">
        <v>40199</v>
      </c>
      <c r="D829" t="s">
        <v>37135</v>
      </c>
      <c r="E829" t="s">
        <v>20838</v>
      </c>
      <c r="F829" t="s">
        <v>20838</v>
      </c>
      <c r="G829" t="s">
        <v>20837</v>
      </c>
      <c r="H829" t="s">
        <v>37990</v>
      </c>
      <c r="I829">
        <v>20464</v>
      </c>
      <c r="J829">
        <v>7</v>
      </c>
      <c r="K829">
        <v>250.8</v>
      </c>
      <c r="L829">
        <v>412.9</v>
      </c>
    </row>
    <row r="830" spans="1:12" x14ac:dyDescent="0.25">
      <c r="A830" t="s">
        <v>21072</v>
      </c>
      <c r="B830" t="s">
        <v>39113</v>
      </c>
      <c r="C830" t="s">
        <v>21072</v>
      </c>
      <c r="D830" t="s">
        <v>37130</v>
      </c>
      <c r="E830" t="s">
        <v>37129</v>
      </c>
      <c r="F830" t="s">
        <v>21007</v>
      </c>
      <c r="G830" t="s">
        <v>21006</v>
      </c>
      <c r="H830" t="s">
        <v>44260</v>
      </c>
      <c r="I830">
        <v>1767200</v>
      </c>
      <c r="J830">
        <v>2</v>
      </c>
      <c r="K830">
        <v>462.1</v>
      </c>
      <c r="L830">
        <v>434</v>
      </c>
    </row>
    <row r="831" spans="1:12" x14ac:dyDescent="0.25">
      <c r="A831" t="s">
        <v>38859</v>
      </c>
      <c r="B831" t="s">
        <v>38860</v>
      </c>
      <c r="C831" t="s">
        <v>38859</v>
      </c>
      <c r="D831" t="s">
        <v>37130</v>
      </c>
      <c r="E831" t="s">
        <v>37129</v>
      </c>
      <c r="F831" t="s">
        <v>21007</v>
      </c>
      <c r="G831" t="s">
        <v>21006</v>
      </c>
      <c r="H831" t="s">
        <v>37990</v>
      </c>
      <c r="I831">
        <v>13990</v>
      </c>
      <c r="J831">
        <v>7</v>
      </c>
      <c r="K831">
        <v>463.1</v>
      </c>
      <c r="L831">
        <v>425.7</v>
      </c>
    </row>
    <row r="832" spans="1:12" x14ac:dyDescent="0.25">
      <c r="A832" t="s">
        <v>12356</v>
      </c>
      <c r="B832" t="s">
        <v>38869</v>
      </c>
      <c r="C832" t="s">
        <v>12356</v>
      </c>
      <c r="D832" t="s">
        <v>37130</v>
      </c>
      <c r="E832" t="s">
        <v>37129</v>
      </c>
      <c r="F832" t="s">
        <v>21007</v>
      </c>
      <c r="G832" t="s">
        <v>21006</v>
      </c>
      <c r="H832" t="s">
        <v>37990</v>
      </c>
      <c r="I832">
        <v>5479</v>
      </c>
      <c r="J832">
        <v>7</v>
      </c>
      <c r="K832">
        <v>465.9</v>
      </c>
      <c r="L832">
        <v>426.8</v>
      </c>
    </row>
    <row r="833" spans="1:12" x14ac:dyDescent="0.25">
      <c r="A833" t="s">
        <v>38875</v>
      </c>
      <c r="B833" t="s">
        <v>38876</v>
      </c>
      <c r="C833" t="s">
        <v>38875</v>
      </c>
      <c r="D833" t="s">
        <v>37130</v>
      </c>
      <c r="E833" t="s">
        <v>37129</v>
      </c>
      <c r="F833" t="s">
        <v>21007</v>
      </c>
      <c r="G833" t="s">
        <v>21006</v>
      </c>
      <c r="H833" t="s">
        <v>37990</v>
      </c>
      <c r="I833">
        <v>7461</v>
      </c>
      <c r="J833">
        <v>7</v>
      </c>
      <c r="K833">
        <v>463.4</v>
      </c>
      <c r="L833">
        <v>427.7</v>
      </c>
    </row>
    <row r="834" spans="1:12" x14ac:dyDescent="0.25">
      <c r="A834" t="s">
        <v>38880</v>
      </c>
      <c r="B834" t="s">
        <v>38881</v>
      </c>
      <c r="C834" t="s">
        <v>38882</v>
      </c>
      <c r="D834" t="s">
        <v>37130</v>
      </c>
      <c r="E834" t="s">
        <v>37129</v>
      </c>
      <c r="F834" t="s">
        <v>21007</v>
      </c>
      <c r="G834" t="s">
        <v>21006</v>
      </c>
      <c r="H834" t="s">
        <v>37990</v>
      </c>
      <c r="I834">
        <v>25531</v>
      </c>
      <c r="J834">
        <v>7</v>
      </c>
      <c r="K834">
        <v>467.6</v>
      </c>
      <c r="L834">
        <v>428.6</v>
      </c>
    </row>
    <row r="835" spans="1:12" x14ac:dyDescent="0.25">
      <c r="A835" t="s">
        <v>38886</v>
      </c>
      <c r="B835" t="s">
        <v>38887</v>
      </c>
      <c r="C835" t="s">
        <v>38886</v>
      </c>
      <c r="D835" t="s">
        <v>37130</v>
      </c>
      <c r="E835" t="s">
        <v>37129</v>
      </c>
      <c r="F835" t="s">
        <v>21007</v>
      </c>
      <c r="G835" t="s">
        <v>21006</v>
      </c>
      <c r="H835" t="s">
        <v>37990</v>
      </c>
      <c r="I835">
        <v>46510</v>
      </c>
      <c r="J835">
        <v>7</v>
      </c>
      <c r="K835">
        <v>465.9</v>
      </c>
      <c r="L835">
        <v>429</v>
      </c>
    </row>
    <row r="836" spans="1:12" x14ac:dyDescent="0.25">
      <c r="A836" t="s">
        <v>38913</v>
      </c>
      <c r="B836" t="s">
        <v>38914</v>
      </c>
      <c r="C836" t="s">
        <v>38913</v>
      </c>
      <c r="D836" t="s">
        <v>37130</v>
      </c>
      <c r="E836" t="s">
        <v>37129</v>
      </c>
      <c r="F836" t="s">
        <v>21007</v>
      </c>
      <c r="G836" t="s">
        <v>21006</v>
      </c>
      <c r="H836" t="s">
        <v>37990</v>
      </c>
      <c r="I836">
        <v>43601</v>
      </c>
      <c r="J836">
        <v>7</v>
      </c>
      <c r="K836">
        <v>474.6</v>
      </c>
      <c r="L836">
        <v>428.7</v>
      </c>
    </row>
    <row r="837" spans="1:12" x14ac:dyDescent="0.25">
      <c r="A837" t="s">
        <v>38928</v>
      </c>
      <c r="B837" t="s">
        <v>38929</v>
      </c>
      <c r="C837" t="s">
        <v>38928</v>
      </c>
      <c r="D837" t="s">
        <v>37130</v>
      </c>
      <c r="E837" t="s">
        <v>37129</v>
      </c>
      <c r="F837" t="s">
        <v>21007</v>
      </c>
      <c r="G837" t="s">
        <v>21006</v>
      </c>
      <c r="H837" t="s">
        <v>37990</v>
      </c>
      <c r="I837">
        <v>6062</v>
      </c>
      <c r="J837">
        <v>7</v>
      </c>
      <c r="K837">
        <v>470.3</v>
      </c>
      <c r="L837">
        <v>429</v>
      </c>
    </row>
    <row r="838" spans="1:12" x14ac:dyDescent="0.25">
      <c r="A838" t="s">
        <v>39054</v>
      </c>
      <c r="B838" t="s">
        <v>39055</v>
      </c>
      <c r="C838" t="s">
        <v>39054</v>
      </c>
      <c r="D838" t="s">
        <v>37130</v>
      </c>
      <c r="E838" t="s">
        <v>37129</v>
      </c>
      <c r="F838" t="s">
        <v>21007</v>
      </c>
      <c r="G838" t="s">
        <v>21006</v>
      </c>
      <c r="H838" t="s">
        <v>37990</v>
      </c>
      <c r="I838">
        <v>15460</v>
      </c>
      <c r="J838">
        <v>7</v>
      </c>
      <c r="K838">
        <v>460.4</v>
      </c>
      <c r="L838">
        <v>430.1</v>
      </c>
    </row>
    <row r="839" spans="1:12" x14ac:dyDescent="0.25">
      <c r="A839" t="s">
        <v>39085</v>
      </c>
      <c r="B839" t="s">
        <v>39086</v>
      </c>
      <c r="C839" t="s">
        <v>39085</v>
      </c>
      <c r="D839" t="s">
        <v>37130</v>
      </c>
      <c r="E839" t="s">
        <v>37129</v>
      </c>
      <c r="F839" t="s">
        <v>21007</v>
      </c>
      <c r="G839" t="s">
        <v>21006</v>
      </c>
      <c r="H839" t="s">
        <v>37990</v>
      </c>
      <c r="I839">
        <v>30311</v>
      </c>
      <c r="J839">
        <v>7</v>
      </c>
      <c r="K839">
        <v>463.8</v>
      </c>
      <c r="L839">
        <v>430.1</v>
      </c>
    </row>
    <row r="840" spans="1:12" x14ac:dyDescent="0.25">
      <c r="A840" t="s">
        <v>39087</v>
      </c>
      <c r="B840" t="s">
        <v>39088</v>
      </c>
      <c r="C840" t="s">
        <v>39087</v>
      </c>
      <c r="D840" t="s">
        <v>37130</v>
      </c>
      <c r="E840" t="s">
        <v>37129</v>
      </c>
      <c r="F840" t="s">
        <v>21007</v>
      </c>
      <c r="G840" t="s">
        <v>21006</v>
      </c>
      <c r="H840" t="s">
        <v>37990</v>
      </c>
      <c r="I840">
        <v>10000</v>
      </c>
      <c r="J840">
        <v>7</v>
      </c>
      <c r="K840">
        <v>462.4</v>
      </c>
      <c r="L840">
        <v>431.6</v>
      </c>
    </row>
    <row r="841" spans="1:12" x14ac:dyDescent="0.25">
      <c r="A841" t="s">
        <v>39098</v>
      </c>
      <c r="B841" t="s">
        <v>39099</v>
      </c>
      <c r="C841" t="s">
        <v>39098</v>
      </c>
      <c r="D841" t="s">
        <v>37130</v>
      </c>
      <c r="E841" t="s">
        <v>37129</v>
      </c>
      <c r="F841" t="s">
        <v>21007</v>
      </c>
      <c r="G841" t="s">
        <v>21006</v>
      </c>
      <c r="H841" t="s">
        <v>37990</v>
      </c>
      <c r="I841">
        <v>2332</v>
      </c>
      <c r="J841">
        <v>7</v>
      </c>
      <c r="K841">
        <v>461.1</v>
      </c>
      <c r="L841">
        <v>432.2</v>
      </c>
    </row>
    <row r="842" spans="1:12" x14ac:dyDescent="0.25">
      <c r="A842" t="s">
        <v>39105</v>
      </c>
      <c r="B842" t="s">
        <v>39106</v>
      </c>
      <c r="C842" t="s">
        <v>39105</v>
      </c>
      <c r="D842" t="s">
        <v>37130</v>
      </c>
      <c r="E842" t="s">
        <v>37129</v>
      </c>
      <c r="F842" t="s">
        <v>21007</v>
      </c>
      <c r="G842" t="s">
        <v>21006</v>
      </c>
      <c r="H842" t="s">
        <v>37990</v>
      </c>
      <c r="I842">
        <v>117062</v>
      </c>
      <c r="J842">
        <v>5</v>
      </c>
      <c r="K842">
        <v>464.3</v>
      </c>
      <c r="L842">
        <v>432.5</v>
      </c>
    </row>
    <row r="843" spans="1:12" x14ac:dyDescent="0.25">
      <c r="A843" t="s">
        <v>39119</v>
      </c>
      <c r="B843" t="s">
        <v>39120</v>
      </c>
      <c r="C843" t="s">
        <v>39119</v>
      </c>
      <c r="D843" t="s">
        <v>37130</v>
      </c>
      <c r="E843" t="s">
        <v>37129</v>
      </c>
      <c r="F843" t="s">
        <v>21007</v>
      </c>
      <c r="G843" t="s">
        <v>21006</v>
      </c>
      <c r="H843" t="s">
        <v>37990</v>
      </c>
      <c r="I843">
        <v>12358</v>
      </c>
      <c r="J843">
        <v>7</v>
      </c>
      <c r="K843">
        <v>463.7</v>
      </c>
      <c r="L843">
        <v>434.3</v>
      </c>
    </row>
    <row r="844" spans="1:12" x14ac:dyDescent="0.25">
      <c r="A844" t="s">
        <v>39143</v>
      </c>
      <c r="B844" t="s">
        <v>39144</v>
      </c>
      <c r="C844" t="s">
        <v>39143</v>
      </c>
      <c r="D844" t="s">
        <v>37130</v>
      </c>
      <c r="E844" t="s">
        <v>37129</v>
      </c>
      <c r="F844" t="s">
        <v>21007</v>
      </c>
      <c r="G844" t="s">
        <v>21006</v>
      </c>
      <c r="H844" t="s">
        <v>37990</v>
      </c>
      <c r="I844">
        <v>20052</v>
      </c>
      <c r="J844">
        <v>7</v>
      </c>
      <c r="K844">
        <v>465.6</v>
      </c>
      <c r="L844">
        <v>429.7</v>
      </c>
    </row>
    <row r="845" spans="1:12" x14ac:dyDescent="0.25">
      <c r="A845" t="s">
        <v>39150</v>
      </c>
      <c r="B845" t="s">
        <v>39151</v>
      </c>
      <c r="C845" t="s">
        <v>39150</v>
      </c>
      <c r="D845" t="s">
        <v>37130</v>
      </c>
      <c r="E845" t="s">
        <v>37129</v>
      </c>
      <c r="F845" t="s">
        <v>21007</v>
      </c>
      <c r="G845" t="s">
        <v>21006</v>
      </c>
      <c r="H845" t="s">
        <v>37990</v>
      </c>
      <c r="I845">
        <v>10000</v>
      </c>
      <c r="J845">
        <v>7</v>
      </c>
      <c r="K845">
        <v>466</v>
      </c>
      <c r="L845">
        <v>430.9</v>
      </c>
    </row>
    <row r="846" spans="1:12" x14ac:dyDescent="0.25">
      <c r="A846" t="s">
        <v>39154</v>
      </c>
      <c r="B846" t="s">
        <v>39155</v>
      </c>
      <c r="C846" t="s">
        <v>39154</v>
      </c>
      <c r="D846" t="s">
        <v>37130</v>
      </c>
      <c r="E846" t="s">
        <v>37129</v>
      </c>
      <c r="F846" t="s">
        <v>21007</v>
      </c>
      <c r="G846" t="s">
        <v>21006</v>
      </c>
      <c r="H846" t="s">
        <v>37990</v>
      </c>
      <c r="I846">
        <v>41619</v>
      </c>
      <c r="J846">
        <v>7</v>
      </c>
      <c r="K846">
        <v>466.5</v>
      </c>
      <c r="L846">
        <v>431.6</v>
      </c>
    </row>
    <row r="847" spans="1:12" x14ac:dyDescent="0.25">
      <c r="A847" t="s">
        <v>39275</v>
      </c>
      <c r="B847" t="s">
        <v>39276</v>
      </c>
      <c r="C847" t="s">
        <v>39275</v>
      </c>
      <c r="D847" t="s">
        <v>37130</v>
      </c>
      <c r="E847" t="s">
        <v>37129</v>
      </c>
      <c r="F847" t="s">
        <v>21007</v>
      </c>
      <c r="G847" t="s">
        <v>21006</v>
      </c>
      <c r="H847" t="s">
        <v>37990</v>
      </c>
      <c r="I847">
        <v>132728</v>
      </c>
      <c r="J847">
        <v>5</v>
      </c>
      <c r="K847">
        <v>475.6</v>
      </c>
      <c r="L847">
        <v>439</v>
      </c>
    </row>
    <row r="848" spans="1:12" x14ac:dyDescent="0.25">
      <c r="A848" t="s">
        <v>39277</v>
      </c>
      <c r="B848" t="s">
        <v>39278</v>
      </c>
      <c r="C848" t="s">
        <v>39277</v>
      </c>
      <c r="D848" t="s">
        <v>37130</v>
      </c>
      <c r="E848" t="s">
        <v>37129</v>
      </c>
      <c r="F848" t="s">
        <v>21007</v>
      </c>
      <c r="G848" t="s">
        <v>21006</v>
      </c>
      <c r="H848" t="s">
        <v>37990</v>
      </c>
      <c r="I848">
        <v>3614</v>
      </c>
      <c r="J848">
        <v>7</v>
      </c>
      <c r="K848">
        <v>474.3</v>
      </c>
      <c r="L848">
        <v>439.5</v>
      </c>
    </row>
    <row r="849" spans="1:12" x14ac:dyDescent="0.25">
      <c r="A849" t="s">
        <v>39354</v>
      </c>
      <c r="B849" t="s">
        <v>39355</v>
      </c>
      <c r="C849" t="s">
        <v>39354</v>
      </c>
      <c r="D849" t="s">
        <v>37130</v>
      </c>
      <c r="E849" t="s">
        <v>37129</v>
      </c>
      <c r="F849" t="s">
        <v>21007</v>
      </c>
      <c r="G849" t="s">
        <v>21006</v>
      </c>
      <c r="H849" t="s">
        <v>37990</v>
      </c>
      <c r="I849">
        <v>13057</v>
      </c>
      <c r="J849">
        <v>7</v>
      </c>
      <c r="K849">
        <v>469.2</v>
      </c>
      <c r="L849">
        <v>430.6</v>
      </c>
    </row>
    <row r="850" spans="1:12" x14ac:dyDescent="0.25">
      <c r="A850" t="s">
        <v>39361</v>
      </c>
      <c r="B850" t="s">
        <v>39362</v>
      </c>
      <c r="C850" t="s">
        <v>39361</v>
      </c>
      <c r="D850" t="s">
        <v>37130</v>
      </c>
      <c r="E850" t="s">
        <v>37129</v>
      </c>
      <c r="F850" t="s">
        <v>21007</v>
      </c>
      <c r="G850" t="s">
        <v>21006</v>
      </c>
      <c r="H850" t="s">
        <v>37990</v>
      </c>
      <c r="I850">
        <v>14223</v>
      </c>
      <c r="J850">
        <v>7</v>
      </c>
      <c r="K850">
        <v>472.6</v>
      </c>
      <c r="L850">
        <v>430.9</v>
      </c>
    </row>
    <row r="851" spans="1:12" x14ac:dyDescent="0.25">
      <c r="A851" t="s">
        <v>39369</v>
      </c>
      <c r="B851" t="s">
        <v>39370</v>
      </c>
      <c r="C851" t="s">
        <v>39369</v>
      </c>
      <c r="D851" t="s">
        <v>37130</v>
      </c>
      <c r="E851" t="s">
        <v>37129</v>
      </c>
      <c r="F851" t="s">
        <v>21007</v>
      </c>
      <c r="G851" t="s">
        <v>21006</v>
      </c>
      <c r="H851" t="s">
        <v>37990</v>
      </c>
      <c r="I851">
        <v>114009</v>
      </c>
      <c r="J851">
        <v>5</v>
      </c>
      <c r="K851">
        <v>474.2</v>
      </c>
      <c r="L851">
        <v>431.6</v>
      </c>
    </row>
    <row r="852" spans="1:12" x14ac:dyDescent="0.25">
      <c r="A852" t="s">
        <v>39373</v>
      </c>
      <c r="B852" t="s">
        <v>39374</v>
      </c>
      <c r="C852" t="s">
        <v>39373</v>
      </c>
      <c r="D852" t="s">
        <v>37130</v>
      </c>
      <c r="E852" t="s">
        <v>37129</v>
      </c>
      <c r="F852" t="s">
        <v>21007</v>
      </c>
      <c r="G852" t="s">
        <v>21006</v>
      </c>
      <c r="H852" t="s">
        <v>37990</v>
      </c>
      <c r="I852">
        <v>9350</v>
      </c>
      <c r="J852">
        <v>7</v>
      </c>
      <c r="K852">
        <v>470.2</v>
      </c>
      <c r="L852">
        <v>432.6</v>
      </c>
    </row>
    <row r="853" spans="1:12" x14ac:dyDescent="0.25">
      <c r="A853" t="s">
        <v>39380</v>
      </c>
      <c r="B853" t="s">
        <v>39381</v>
      </c>
      <c r="C853" t="s">
        <v>39380</v>
      </c>
      <c r="D853" t="s">
        <v>37130</v>
      </c>
      <c r="E853" t="s">
        <v>37129</v>
      </c>
      <c r="F853" t="s">
        <v>21007</v>
      </c>
      <c r="G853" t="s">
        <v>21006</v>
      </c>
      <c r="H853" t="s">
        <v>37990</v>
      </c>
      <c r="I853">
        <v>7228</v>
      </c>
      <c r="J853">
        <v>7</v>
      </c>
      <c r="K853">
        <v>475</v>
      </c>
      <c r="L853">
        <v>434.8</v>
      </c>
    </row>
    <row r="854" spans="1:12" x14ac:dyDescent="0.25">
      <c r="A854" t="s">
        <v>39402</v>
      </c>
      <c r="B854" t="s">
        <v>39403</v>
      </c>
      <c r="C854" t="s">
        <v>39402</v>
      </c>
      <c r="D854" t="s">
        <v>37130</v>
      </c>
      <c r="E854" t="s">
        <v>37129</v>
      </c>
      <c r="F854" t="s">
        <v>21007</v>
      </c>
      <c r="G854" t="s">
        <v>21006</v>
      </c>
      <c r="H854" t="s">
        <v>37990</v>
      </c>
      <c r="I854">
        <v>47099</v>
      </c>
      <c r="J854">
        <v>7</v>
      </c>
      <c r="K854">
        <v>472</v>
      </c>
      <c r="L854">
        <v>435</v>
      </c>
    </row>
    <row r="855" spans="1:12" x14ac:dyDescent="0.25">
      <c r="A855" t="s">
        <v>39409</v>
      </c>
      <c r="B855" t="s">
        <v>39410</v>
      </c>
      <c r="C855" t="s">
        <v>39409</v>
      </c>
      <c r="D855" t="s">
        <v>37130</v>
      </c>
      <c r="E855" t="s">
        <v>37129</v>
      </c>
      <c r="F855" t="s">
        <v>21007</v>
      </c>
      <c r="G855" t="s">
        <v>21006</v>
      </c>
      <c r="H855" t="s">
        <v>37990</v>
      </c>
      <c r="I855">
        <v>10000</v>
      </c>
      <c r="J855">
        <v>7</v>
      </c>
      <c r="K855">
        <v>476</v>
      </c>
      <c r="L855">
        <v>436.4</v>
      </c>
    </row>
    <row r="856" spans="1:12" x14ac:dyDescent="0.25">
      <c r="A856" t="s">
        <v>39411</v>
      </c>
      <c r="B856" t="s">
        <v>39412</v>
      </c>
      <c r="C856" t="s">
        <v>39411</v>
      </c>
      <c r="D856" t="s">
        <v>37130</v>
      </c>
      <c r="E856" t="s">
        <v>37129</v>
      </c>
      <c r="F856" t="s">
        <v>21007</v>
      </c>
      <c r="G856" t="s">
        <v>21006</v>
      </c>
      <c r="H856" t="s">
        <v>37990</v>
      </c>
      <c r="I856">
        <v>10000</v>
      </c>
      <c r="J856">
        <v>7</v>
      </c>
      <c r="K856">
        <v>471.9</v>
      </c>
      <c r="L856">
        <v>436.8</v>
      </c>
    </row>
    <row r="857" spans="1:12" x14ac:dyDescent="0.25">
      <c r="A857" t="s">
        <v>39420</v>
      </c>
      <c r="B857" t="s">
        <v>39421</v>
      </c>
      <c r="C857" t="s">
        <v>39420</v>
      </c>
      <c r="D857" t="s">
        <v>37130</v>
      </c>
      <c r="E857" t="s">
        <v>37129</v>
      </c>
      <c r="F857" t="s">
        <v>21007</v>
      </c>
      <c r="G857" t="s">
        <v>21006</v>
      </c>
      <c r="H857" t="s">
        <v>37990</v>
      </c>
      <c r="I857">
        <v>43102</v>
      </c>
      <c r="J857">
        <v>7</v>
      </c>
      <c r="K857">
        <v>473.7</v>
      </c>
      <c r="L857">
        <v>436.8</v>
      </c>
    </row>
    <row r="858" spans="1:12" x14ac:dyDescent="0.25">
      <c r="A858" t="s">
        <v>21228</v>
      </c>
      <c r="B858" t="s">
        <v>38189</v>
      </c>
      <c r="C858" t="s">
        <v>38190</v>
      </c>
      <c r="D858" t="s">
        <v>37113</v>
      </c>
      <c r="E858" t="s">
        <v>21173</v>
      </c>
      <c r="F858" t="s">
        <v>21173</v>
      </c>
      <c r="G858" t="s">
        <v>21172</v>
      </c>
      <c r="H858" t="s">
        <v>44260</v>
      </c>
      <c r="I858">
        <v>235017</v>
      </c>
      <c r="J858">
        <v>5</v>
      </c>
      <c r="K858">
        <v>338.7</v>
      </c>
      <c r="L858">
        <v>441.8</v>
      </c>
    </row>
    <row r="859" spans="1:12" x14ac:dyDescent="0.25">
      <c r="A859" t="s">
        <v>40767</v>
      </c>
      <c r="B859" t="s">
        <v>40768</v>
      </c>
      <c r="C859" t="s">
        <v>21327</v>
      </c>
      <c r="D859" t="s">
        <v>37169</v>
      </c>
      <c r="E859" t="s">
        <v>37168</v>
      </c>
      <c r="F859" t="s">
        <v>21328</v>
      </c>
      <c r="G859" t="s">
        <v>21327</v>
      </c>
      <c r="H859" t="s">
        <v>37990</v>
      </c>
      <c r="I859">
        <v>410000</v>
      </c>
      <c r="J859">
        <v>4</v>
      </c>
      <c r="K859">
        <v>595.5</v>
      </c>
      <c r="L859">
        <v>368.4</v>
      </c>
    </row>
    <row r="860" spans="1:12" x14ac:dyDescent="0.25">
      <c r="A860" t="s">
        <v>21457</v>
      </c>
      <c r="B860" t="s">
        <v>38870</v>
      </c>
      <c r="C860" t="s">
        <v>38871</v>
      </c>
      <c r="D860" t="s">
        <v>37121</v>
      </c>
      <c r="E860" t="s">
        <v>37120</v>
      </c>
      <c r="F860" t="s">
        <v>21394</v>
      </c>
      <c r="G860" t="s">
        <v>21393</v>
      </c>
      <c r="H860" t="s">
        <v>44260</v>
      </c>
      <c r="I860">
        <v>1234742</v>
      </c>
      <c r="J860">
        <v>2</v>
      </c>
      <c r="K860">
        <v>299.39999999999998</v>
      </c>
      <c r="L860">
        <v>408.3</v>
      </c>
    </row>
    <row r="861" spans="1:12" x14ac:dyDescent="0.25">
      <c r="A861" t="s">
        <v>38821</v>
      </c>
      <c r="B861" t="s">
        <v>38822</v>
      </c>
      <c r="C861" t="s">
        <v>38823</v>
      </c>
      <c r="D861" t="s">
        <v>37121</v>
      </c>
      <c r="E861" t="s">
        <v>37120</v>
      </c>
      <c r="F861" t="s">
        <v>21394</v>
      </c>
      <c r="G861" t="s">
        <v>21393</v>
      </c>
      <c r="H861" t="s">
        <v>37990</v>
      </c>
      <c r="I861">
        <v>10000</v>
      </c>
      <c r="J861">
        <v>7</v>
      </c>
      <c r="K861">
        <v>300.8</v>
      </c>
      <c r="L861">
        <v>404.9</v>
      </c>
    </row>
    <row r="862" spans="1:12" x14ac:dyDescent="0.25">
      <c r="A862" t="s">
        <v>38844</v>
      </c>
      <c r="B862" t="s">
        <v>38845</v>
      </c>
      <c r="C862" t="s">
        <v>38846</v>
      </c>
      <c r="D862" t="s">
        <v>37121</v>
      </c>
      <c r="E862" t="s">
        <v>37120</v>
      </c>
      <c r="F862" t="s">
        <v>21394</v>
      </c>
      <c r="G862" t="s">
        <v>21393</v>
      </c>
      <c r="H862" t="s">
        <v>37990</v>
      </c>
      <c r="I862">
        <v>84961</v>
      </c>
      <c r="J862">
        <v>6</v>
      </c>
      <c r="K862">
        <v>298.5</v>
      </c>
      <c r="L862">
        <v>405.6</v>
      </c>
    </row>
    <row r="863" spans="1:12" x14ac:dyDescent="0.25">
      <c r="A863" t="s">
        <v>38853</v>
      </c>
      <c r="B863" t="s">
        <v>38854</v>
      </c>
      <c r="C863" t="s">
        <v>38855</v>
      </c>
      <c r="D863" t="s">
        <v>37121</v>
      </c>
      <c r="E863" t="s">
        <v>37120</v>
      </c>
      <c r="F863" t="s">
        <v>21394</v>
      </c>
      <c r="G863" t="s">
        <v>21393</v>
      </c>
      <c r="H863" t="s">
        <v>37990</v>
      </c>
      <c r="I863">
        <v>18590</v>
      </c>
      <c r="J863">
        <v>7</v>
      </c>
      <c r="K863">
        <v>300.39999999999998</v>
      </c>
      <c r="L863">
        <v>406.5</v>
      </c>
    </row>
    <row r="864" spans="1:12" x14ac:dyDescent="0.25">
      <c r="A864" t="s">
        <v>38900</v>
      </c>
      <c r="B864" t="s">
        <v>38901</v>
      </c>
      <c r="C864" t="s">
        <v>38902</v>
      </c>
      <c r="D864" t="s">
        <v>37121</v>
      </c>
      <c r="E864" t="s">
        <v>37120</v>
      </c>
      <c r="F864" t="s">
        <v>21394</v>
      </c>
      <c r="G864" t="s">
        <v>21393</v>
      </c>
      <c r="H864" t="s">
        <v>37990</v>
      </c>
      <c r="I864">
        <v>33563</v>
      </c>
      <c r="J864">
        <v>7</v>
      </c>
      <c r="K864">
        <v>298.89999999999998</v>
      </c>
      <c r="L864">
        <v>409.1</v>
      </c>
    </row>
    <row r="865" spans="1:12" x14ac:dyDescent="0.25">
      <c r="A865" t="s">
        <v>40202</v>
      </c>
      <c r="B865" t="s">
        <v>40203</v>
      </c>
      <c r="C865" t="s">
        <v>40089</v>
      </c>
      <c r="D865" t="s">
        <v>37121</v>
      </c>
      <c r="E865" t="s">
        <v>37120</v>
      </c>
      <c r="F865" t="s">
        <v>21394</v>
      </c>
      <c r="G865" t="s">
        <v>21393</v>
      </c>
      <c r="H865" t="s">
        <v>37990</v>
      </c>
      <c r="I865">
        <v>10000</v>
      </c>
      <c r="J865">
        <v>7</v>
      </c>
      <c r="K865">
        <v>298.10000000000002</v>
      </c>
      <c r="L865">
        <v>404.2</v>
      </c>
    </row>
    <row r="866" spans="1:12" x14ac:dyDescent="0.25">
      <c r="A866" t="s">
        <v>40208</v>
      </c>
      <c r="B866" t="s">
        <v>40209</v>
      </c>
      <c r="C866" t="s">
        <v>39552</v>
      </c>
      <c r="D866" t="s">
        <v>37121</v>
      </c>
      <c r="E866" t="s">
        <v>37120</v>
      </c>
      <c r="F866" t="s">
        <v>21394</v>
      </c>
      <c r="G866" t="s">
        <v>21393</v>
      </c>
      <c r="H866" t="s">
        <v>37990</v>
      </c>
      <c r="I866">
        <v>134815</v>
      </c>
      <c r="J866">
        <v>5</v>
      </c>
      <c r="K866">
        <v>299.8</v>
      </c>
      <c r="L866">
        <v>404.7</v>
      </c>
    </row>
    <row r="867" spans="1:12" x14ac:dyDescent="0.25">
      <c r="A867" t="s">
        <v>40228</v>
      </c>
      <c r="B867" t="s">
        <v>40229</v>
      </c>
      <c r="C867" t="s">
        <v>40230</v>
      </c>
      <c r="D867" t="s">
        <v>37121</v>
      </c>
      <c r="E867" t="s">
        <v>37120</v>
      </c>
      <c r="F867" t="s">
        <v>21394</v>
      </c>
      <c r="G867" t="s">
        <v>21393</v>
      </c>
      <c r="H867" t="s">
        <v>37990</v>
      </c>
      <c r="I867">
        <v>30917</v>
      </c>
      <c r="J867">
        <v>7</v>
      </c>
      <c r="K867">
        <v>294.5</v>
      </c>
      <c r="L867">
        <v>408</v>
      </c>
    </row>
    <row r="868" spans="1:12" x14ac:dyDescent="0.25">
      <c r="A868" t="s">
        <v>40231</v>
      </c>
      <c r="B868" t="s">
        <v>40232</v>
      </c>
      <c r="C868" t="s">
        <v>40065</v>
      </c>
      <c r="D868" t="s">
        <v>37121</v>
      </c>
      <c r="E868" t="s">
        <v>37120</v>
      </c>
      <c r="F868" t="s">
        <v>21394</v>
      </c>
      <c r="G868" t="s">
        <v>21393</v>
      </c>
      <c r="H868" t="s">
        <v>37990</v>
      </c>
      <c r="I868">
        <v>59319</v>
      </c>
      <c r="J868">
        <v>6</v>
      </c>
      <c r="K868">
        <v>295.60000000000002</v>
      </c>
      <c r="L868">
        <v>409.3</v>
      </c>
    </row>
    <row r="869" spans="1:12" x14ac:dyDescent="0.25">
      <c r="A869" t="s">
        <v>40090</v>
      </c>
      <c r="B869" t="s">
        <v>40091</v>
      </c>
      <c r="C869" t="s">
        <v>40092</v>
      </c>
      <c r="D869" t="s">
        <v>37118</v>
      </c>
      <c r="E869" t="s">
        <v>37117</v>
      </c>
      <c r="F869" t="s">
        <v>21709</v>
      </c>
      <c r="G869" t="s">
        <v>21708</v>
      </c>
      <c r="H869" t="s">
        <v>44260</v>
      </c>
      <c r="I869">
        <v>850848</v>
      </c>
      <c r="J869">
        <v>3</v>
      </c>
      <c r="K869">
        <v>258.3</v>
      </c>
      <c r="L869">
        <v>421.1</v>
      </c>
    </row>
    <row r="870" spans="1:12" x14ac:dyDescent="0.25">
      <c r="A870" t="s">
        <v>39824</v>
      </c>
      <c r="B870" t="s">
        <v>39825</v>
      </c>
      <c r="C870" t="s">
        <v>39826</v>
      </c>
      <c r="D870" t="s">
        <v>37118</v>
      </c>
      <c r="E870" t="s">
        <v>37117</v>
      </c>
      <c r="F870" t="s">
        <v>21709</v>
      </c>
      <c r="G870" t="s">
        <v>21708</v>
      </c>
      <c r="H870" t="s">
        <v>37990</v>
      </c>
      <c r="I870">
        <v>7514</v>
      </c>
      <c r="J870">
        <v>7</v>
      </c>
      <c r="K870">
        <v>260.2</v>
      </c>
      <c r="L870">
        <v>414.7</v>
      </c>
    </row>
    <row r="871" spans="1:12" x14ac:dyDescent="0.25">
      <c r="A871" t="s">
        <v>38319</v>
      </c>
      <c r="B871" t="s">
        <v>39832</v>
      </c>
      <c r="C871" t="s">
        <v>39778</v>
      </c>
      <c r="D871" t="s">
        <v>37118</v>
      </c>
      <c r="E871" t="s">
        <v>37117</v>
      </c>
      <c r="F871" t="s">
        <v>21709</v>
      </c>
      <c r="G871" t="s">
        <v>21708</v>
      </c>
      <c r="H871" t="s">
        <v>37990</v>
      </c>
      <c r="I871">
        <v>9646</v>
      </c>
      <c r="J871">
        <v>7</v>
      </c>
      <c r="K871">
        <v>261.7</v>
      </c>
      <c r="L871">
        <v>415.9</v>
      </c>
    </row>
    <row r="872" spans="1:12" x14ac:dyDescent="0.25">
      <c r="A872" t="s">
        <v>39839</v>
      </c>
      <c r="B872" t="s">
        <v>39840</v>
      </c>
      <c r="C872" t="s">
        <v>39841</v>
      </c>
      <c r="D872" t="s">
        <v>37118</v>
      </c>
      <c r="E872" t="s">
        <v>37117</v>
      </c>
      <c r="F872" t="s">
        <v>21709</v>
      </c>
      <c r="G872" t="s">
        <v>21708</v>
      </c>
      <c r="H872" t="s">
        <v>37990</v>
      </c>
      <c r="I872">
        <v>130218</v>
      </c>
      <c r="J872">
        <v>5</v>
      </c>
      <c r="K872">
        <v>259.2</v>
      </c>
      <c r="L872">
        <v>416.3</v>
      </c>
    </row>
    <row r="873" spans="1:12" x14ac:dyDescent="0.25">
      <c r="A873" t="s">
        <v>39848</v>
      </c>
      <c r="B873" t="s">
        <v>39849</v>
      </c>
      <c r="C873" t="s">
        <v>39850</v>
      </c>
      <c r="D873" t="s">
        <v>37118</v>
      </c>
      <c r="E873" t="s">
        <v>37117</v>
      </c>
      <c r="F873" t="s">
        <v>21709</v>
      </c>
      <c r="G873" t="s">
        <v>21708</v>
      </c>
      <c r="H873" t="s">
        <v>37990</v>
      </c>
      <c r="I873">
        <v>4856</v>
      </c>
      <c r="J873">
        <v>7</v>
      </c>
      <c r="K873">
        <v>267.7</v>
      </c>
      <c r="L873">
        <v>417.8</v>
      </c>
    </row>
    <row r="874" spans="1:12" x14ac:dyDescent="0.25">
      <c r="A874" t="s">
        <v>39859</v>
      </c>
      <c r="B874" t="s">
        <v>39860</v>
      </c>
      <c r="C874" t="s">
        <v>39861</v>
      </c>
      <c r="D874" t="s">
        <v>37118</v>
      </c>
      <c r="E874" t="s">
        <v>37117</v>
      </c>
      <c r="F874" t="s">
        <v>21709</v>
      </c>
      <c r="G874" t="s">
        <v>21708</v>
      </c>
      <c r="H874" t="s">
        <v>37990</v>
      </c>
      <c r="I874">
        <v>33686</v>
      </c>
      <c r="J874">
        <v>7</v>
      </c>
      <c r="K874">
        <v>261</v>
      </c>
      <c r="L874">
        <v>419.5</v>
      </c>
    </row>
    <row r="875" spans="1:12" x14ac:dyDescent="0.25">
      <c r="A875" t="s">
        <v>39890</v>
      </c>
      <c r="B875" t="s">
        <v>39891</v>
      </c>
      <c r="C875" t="s">
        <v>39892</v>
      </c>
      <c r="D875" t="s">
        <v>37118</v>
      </c>
      <c r="E875" t="s">
        <v>37117</v>
      </c>
      <c r="F875" t="s">
        <v>21709</v>
      </c>
      <c r="G875" t="s">
        <v>21708</v>
      </c>
      <c r="H875" t="s">
        <v>37990</v>
      </c>
      <c r="I875">
        <v>13929</v>
      </c>
      <c r="J875">
        <v>7</v>
      </c>
      <c r="K875">
        <v>257.5</v>
      </c>
      <c r="L875">
        <v>422.7</v>
      </c>
    </row>
    <row r="876" spans="1:12" x14ac:dyDescent="0.25">
      <c r="A876" t="s">
        <v>39919</v>
      </c>
      <c r="B876" t="s">
        <v>39920</v>
      </c>
      <c r="C876" t="s">
        <v>39919</v>
      </c>
      <c r="D876" t="s">
        <v>37118</v>
      </c>
      <c r="E876" t="s">
        <v>37117</v>
      </c>
      <c r="F876" t="s">
        <v>21709</v>
      </c>
      <c r="G876" t="s">
        <v>21708</v>
      </c>
      <c r="H876" t="s">
        <v>37990</v>
      </c>
      <c r="I876">
        <v>10000</v>
      </c>
      <c r="J876">
        <v>7</v>
      </c>
      <c r="K876">
        <v>258.3</v>
      </c>
      <c r="L876">
        <v>423.3</v>
      </c>
    </row>
    <row r="877" spans="1:12" x14ac:dyDescent="0.25">
      <c r="A877" t="s">
        <v>38163</v>
      </c>
      <c r="B877" t="s">
        <v>40036</v>
      </c>
      <c r="C877" t="s">
        <v>40037</v>
      </c>
      <c r="D877" t="s">
        <v>37118</v>
      </c>
      <c r="E877" t="s">
        <v>37117</v>
      </c>
      <c r="F877" t="s">
        <v>21709</v>
      </c>
      <c r="G877" t="s">
        <v>21708</v>
      </c>
      <c r="H877" t="s">
        <v>37990</v>
      </c>
      <c r="I877">
        <v>27753</v>
      </c>
      <c r="J877">
        <v>7</v>
      </c>
      <c r="K877">
        <v>253.9</v>
      </c>
      <c r="L877">
        <v>419.2</v>
      </c>
    </row>
    <row r="878" spans="1:12" x14ac:dyDescent="0.25">
      <c r="A878" t="s">
        <v>40044</v>
      </c>
      <c r="B878" t="s">
        <v>40045</v>
      </c>
      <c r="C878" t="s">
        <v>40046</v>
      </c>
      <c r="D878" t="s">
        <v>37118</v>
      </c>
      <c r="E878" t="s">
        <v>37117</v>
      </c>
      <c r="F878" t="s">
        <v>21709</v>
      </c>
      <c r="G878" t="s">
        <v>21708</v>
      </c>
      <c r="H878" t="s">
        <v>37990</v>
      </c>
      <c r="I878">
        <v>8780</v>
      </c>
      <c r="J878">
        <v>7</v>
      </c>
      <c r="K878">
        <v>252.8</v>
      </c>
      <c r="L878">
        <v>420.1</v>
      </c>
    </row>
    <row r="879" spans="1:12" x14ac:dyDescent="0.25">
      <c r="A879" t="s">
        <v>40060</v>
      </c>
      <c r="B879" t="s">
        <v>40061</v>
      </c>
      <c r="C879" t="s">
        <v>40062</v>
      </c>
      <c r="D879" t="s">
        <v>37118</v>
      </c>
      <c r="E879" t="s">
        <v>37117</v>
      </c>
      <c r="F879" t="s">
        <v>21709</v>
      </c>
      <c r="G879" t="s">
        <v>21708</v>
      </c>
      <c r="H879" t="s">
        <v>37990</v>
      </c>
      <c r="I879">
        <v>489466</v>
      </c>
      <c r="J879">
        <v>4</v>
      </c>
      <c r="K879">
        <v>256</v>
      </c>
      <c r="L879">
        <v>417.1</v>
      </c>
    </row>
    <row r="880" spans="1:12" x14ac:dyDescent="0.25">
      <c r="A880" t="s">
        <v>40066</v>
      </c>
      <c r="B880" t="s">
        <v>40067</v>
      </c>
      <c r="C880" t="s">
        <v>40066</v>
      </c>
      <c r="D880" t="s">
        <v>37118</v>
      </c>
      <c r="E880" t="s">
        <v>37117</v>
      </c>
      <c r="F880" t="s">
        <v>21709</v>
      </c>
      <c r="G880" t="s">
        <v>21708</v>
      </c>
      <c r="H880" t="s">
        <v>37990</v>
      </c>
      <c r="I880">
        <v>15774</v>
      </c>
      <c r="J880">
        <v>7</v>
      </c>
      <c r="K880">
        <v>258</v>
      </c>
      <c r="L880">
        <v>418.3</v>
      </c>
    </row>
    <row r="881" spans="1:12" x14ac:dyDescent="0.25">
      <c r="A881" t="s">
        <v>40070</v>
      </c>
      <c r="B881" t="s">
        <v>40071</v>
      </c>
      <c r="C881" t="s">
        <v>40070</v>
      </c>
      <c r="D881" t="s">
        <v>37118</v>
      </c>
      <c r="E881" t="s">
        <v>37117</v>
      </c>
      <c r="F881" t="s">
        <v>21709</v>
      </c>
      <c r="G881" t="s">
        <v>21708</v>
      </c>
      <c r="H881" t="s">
        <v>37990</v>
      </c>
      <c r="I881">
        <v>15119</v>
      </c>
      <c r="J881">
        <v>7</v>
      </c>
      <c r="K881">
        <v>255.4</v>
      </c>
      <c r="L881">
        <v>418.7</v>
      </c>
    </row>
    <row r="882" spans="1:12" x14ac:dyDescent="0.25">
      <c r="A882" t="s">
        <v>40072</v>
      </c>
      <c r="B882" t="s">
        <v>40073</v>
      </c>
      <c r="C882" t="s">
        <v>40074</v>
      </c>
      <c r="D882" t="s">
        <v>37118</v>
      </c>
      <c r="E882" t="s">
        <v>37117</v>
      </c>
      <c r="F882" t="s">
        <v>21709</v>
      </c>
      <c r="G882" t="s">
        <v>21708</v>
      </c>
      <c r="H882" t="s">
        <v>37990</v>
      </c>
      <c r="I882">
        <v>7909</v>
      </c>
      <c r="J882">
        <v>7</v>
      </c>
      <c r="K882">
        <v>254.4</v>
      </c>
      <c r="L882">
        <v>419.7</v>
      </c>
    </row>
    <row r="883" spans="1:12" x14ac:dyDescent="0.25">
      <c r="A883" t="s">
        <v>40078</v>
      </c>
      <c r="B883" t="s">
        <v>40079</v>
      </c>
      <c r="C883" t="s">
        <v>40078</v>
      </c>
      <c r="D883" t="s">
        <v>37118</v>
      </c>
      <c r="E883" t="s">
        <v>37117</v>
      </c>
      <c r="F883" t="s">
        <v>21709</v>
      </c>
      <c r="G883" t="s">
        <v>21708</v>
      </c>
      <c r="H883" t="s">
        <v>37990</v>
      </c>
      <c r="I883">
        <v>58784</v>
      </c>
      <c r="J883">
        <v>6</v>
      </c>
      <c r="K883">
        <v>257</v>
      </c>
      <c r="L883">
        <v>420.1</v>
      </c>
    </row>
    <row r="884" spans="1:12" x14ac:dyDescent="0.25">
      <c r="A884" t="s">
        <v>40083</v>
      </c>
      <c r="B884" t="s">
        <v>40084</v>
      </c>
      <c r="C884" t="s">
        <v>40085</v>
      </c>
      <c r="D884" t="s">
        <v>37118</v>
      </c>
      <c r="E884" t="s">
        <v>37117</v>
      </c>
      <c r="F884" t="s">
        <v>21709</v>
      </c>
      <c r="G884" t="s">
        <v>21708</v>
      </c>
      <c r="H884" t="s">
        <v>37990</v>
      </c>
      <c r="I884">
        <v>5318</v>
      </c>
      <c r="J884">
        <v>7</v>
      </c>
      <c r="K884">
        <v>255.6</v>
      </c>
      <c r="L884">
        <v>420.4</v>
      </c>
    </row>
    <row r="885" spans="1:12" x14ac:dyDescent="0.25">
      <c r="A885" t="s">
        <v>38044</v>
      </c>
      <c r="B885" t="s">
        <v>40086</v>
      </c>
      <c r="C885" t="s">
        <v>38044</v>
      </c>
      <c r="D885" t="s">
        <v>37118</v>
      </c>
      <c r="E885" t="s">
        <v>37117</v>
      </c>
      <c r="F885" t="s">
        <v>21709</v>
      </c>
      <c r="G885" t="s">
        <v>21708</v>
      </c>
      <c r="H885" t="s">
        <v>37990</v>
      </c>
      <c r="I885">
        <v>17555</v>
      </c>
      <c r="J885">
        <v>7</v>
      </c>
      <c r="K885">
        <v>256.89999999999998</v>
      </c>
      <c r="L885">
        <v>420.4</v>
      </c>
    </row>
    <row r="886" spans="1:12" x14ac:dyDescent="0.25">
      <c r="A886" t="s">
        <v>40142</v>
      </c>
      <c r="B886" t="s">
        <v>40143</v>
      </c>
      <c r="C886" t="s">
        <v>40144</v>
      </c>
      <c r="D886" t="s">
        <v>37118</v>
      </c>
      <c r="E886" t="s">
        <v>37117</v>
      </c>
      <c r="F886" t="s">
        <v>21709</v>
      </c>
      <c r="G886" t="s">
        <v>21708</v>
      </c>
      <c r="H886" t="s">
        <v>37990</v>
      </c>
      <c r="I886">
        <v>2371</v>
      </c>
      <c r="J886">
        <v>7</v>
      </c>
      <c r="K886">
        <v>259.2</v>
      </c>
      <c r="L886">
        <v>421.5</v>
      </c>
    </row>
    <row r="887" spans="1:12" x14ac:dyDescent="0.25">
      <c r="A887" t="s">
        <v>21942</v>
      </c>
      <c r="B887" t="s">
        <v>37119</v>
      </c>
      <c r="C887" t="s">
        <v>21886</v>
      </c>
      <c r="D887" t="s">
        <v>37119</v>
      </c>
      <c r="E887" t="s">
        <v>21887</v>
      </c>
      <c r="F887" t="s">
        <v>21887</v>
      </c>
      <c r="G887" t="s">
        <v>21886</v>
      </c>
      <c r="H887" t="s">
        <v>44260</v>
      </c>
      <c r="I887">
        <v>698966</v>
      </c>
      <c r="J887">
        <v>3</v>
      </c>
      <c r="K887">
        <v>544.29999999999995</v>
      </c>
      <c r="L887">
        <v>317.39999999999998</v>
      </c>
    </row>
    <row r="888" spans="1:12" x14ac:dyDescent="0.25">
      <c r="A888" t="s">
        <v>42621</v>
      </c>
      <c r="B888" t="s">
        <v>37119</v>
      </c>
      <c r="C888" t="s">
        <v>21886</v>
      </c>
      <c r="D888" t="s">
        <v>37119</v>
      </c>
      <c r="E888" t="s">
        <v>21887</v>
      </c>
      <c r="F888" t="s">
        <v>21887</v>
      </c>
      <c r="G888" t="s">
        <v>21886</v>
      </c>
      <c r="H888" t="s">
        <v>37990</v>
      </c>
      <c r="I888">
        <v>141172</v>
      </c>
      <c r="J888">
        <v>5</v>
      </c>
      <c r="K888">
        <v>540</v>
      </c>
      <c r="L888">
        <v>319.3</v>
      </c>
    </row>
    <row r="889" spans="1:12" x14ac:dyDescent="0.25">
      <c r="A889" t="s">
        <v>22114</v>
      </c>
      <c r="B889" t="s">
        <v>40790</v>
      </c>
      <c r="C889" t="s">
        <v>22114</v>
      </c>
      <c r="D889" t="s">
        <v>37122</v>
      </c>
      <c r="E889" t="s">
        <v>22066</v>
      </c>
      <c r="F889" t="s">
        <v>22066</v>
      </c>
      <c r="G889" t="s">
        <v>22065</v>
      </c>
      <c r="H889" t="s">
        <v>44260</v>
      </c>
      <c r="I889">
        <v>1696128</v>
      </c>
      <c r="J889">
        <v>2</v>
      </c>
      <c r="K889">
        <v>552.9</v>
      </c>
      <c r="L889">
        <v>310.5</v>
      </c>
    </row>
    <row r="890" spans="1:12" x14ac:dyDescent="0.25">
      <c r="A890" t="s">
        <v>40757</v>
      </c>
      <c r="B890" t="s">
        <v>40758</v>
      </c>
      <c r="C890" t="s">
        <v>40759</v>
      </c>
      <c r="D890" t="s">
        <v>37122</v>
      </c>
      <c r="E890" t="s">
        <v>22066</v>
      </c>
      <c r="F890" t="s">
        <v>22066</v>
      </c>
      <c r="G890" t="s">
        <v>22065</v>
      </c>
      <c r="H890" t="s">
        <v>37990</v>
      </c>
      <c r="I890">
        <v>128265</v>
      </c>
      <c r="J890">
        <v>5</v>
      </c>
      <c r="K890">
        <v>548.9</v>
      </c>
      <c r="L890">
        <v>309.8</v>
      </c>
    </row>
    <row r="891" spans="1:12" x14ac:dyDescent="0.25">
      <c r="A891" t="s">
        <v>40769</v>
      </c>
      <c r="B891" t="s">
        <v>40770</v>
      </c>
      <c r="C891" t="s">
        <v>40771</v>
      </c>
      <c r="D891" t="s">
        <v>37122</v>
      </c>
      <c r="E891" t="s">
        <v>22066</v>
      </c>
      <c r="F891" t="s">
        <v>22066</v>
      </c>
      <c r="G891" t="s">
        <v>22065</v>
      </c>
      <c r="H891" t="s">
        <v>37990</v>
      </c>
      <c r="I891">
        <v>70541</v>
      </c>
      <c r="J891">
        <v>6</v>
      </c>
      <c r="K891">
        <v>551.1</v>
      </c>
      <c r="L891">
        <v>310.3</v>
      </c>
    </row>
    <row r="892" spans="1:12" x14ac:dyDescent="0.25">
      <c r="A892" t="s">
        <v>40808</v>
      </c>
      <c r="B892" t="s">
        <v>40809</v>
      </c>
      <c r="C892" t="s">
        <v>40810</v>
      </c>
      <c r="D892" t="s">
        <v>37122</v>
      </c>
      <c r="E892" t="s">
        <v>22066</v>
      </c>
      <c r="F892" t="s">
        <v>22066</v>
      </c>
      <c r="G892" t="s">
        <v>22065</v>
      </c>
      <c r="H892" t="s">
        <v>37990</v>
      </c>
      <c r="I892">
        <v>101600</v>
      </c>
      <c r="J892">
        <v>5</v>
      </c>
      <c r="K892">
        <v>551</v>
      </c>
      <c r="L892">
        <v>311.8</v>
      </c>
    </row>
    <row r="893" spans="1:12" x14ac:dyDescent="0.25">
      <c r="A893" t="s">
        <v>40820</v>
      </c>
      <c r="B893" t="s">
        <v>40821</v>
      </c>
      <c r="C893" t="s">
        <v>40820</v>
      </c>
      <c r="D893" t="s">
        <v>37122</v>
      </c>
      <c r="E893" t="s">
        <v>22066</v>
      </c>
      <c r="F893" t="s">
        <v>22066</v>
      </c>
      <c r="G893" t="s">
        <v>22065</v>
      </c>
      <c r="H893" t="s">
        <v>37990</v>
      </c>
      <c r="I893">
        <v>62023</v>
      </c>
      <c r="J893">
        <v>6</v>
      </c>
      <c r="K893">
        <v>549.70000000000005</v>
      </c>
      <c r="L893">
        <v>312.2</v>
      </c>
    </row>
    <row r="894" spans="1:12" x14ac:dyDescent="0.25">
      <c r="A894" t="s">
        <v>40826</v>
      </c>
      <c r="B894" t="s">
        <v>40827</v>
      </c>
      <c r="C894" t="s">
        <v>40828</v>
      </c>
      <c r="D894" t="s">
        <v>37122</v>
      </c>
      <c r="E894" t="s">
        <v>22066</v>
      </c>
      <c r="F894" t="s">
        <v>22066</v>
      </c>
      <c r="G894" t="s">
        <v>22065</v>
      </c>
      <c r="H894" t="s">
        <v>37990</v>
      </c>
      <c r="I894">
        <v>67746</v>
      </c>
      <c r="J894">
        <v>6</v>
      </c>
      <c r="K894">
        <v>549.29999999999995</v>
      </c>
      <c r="L894">
        <v>315.2</v>
      </c>
    </row>
    <row r="895" spans="1:12" x14ac:dyDescent="0.25">
      <c r="A895" t="s">
        <v>40838</v>
      </c>
      <c r="B895" t="s">
        <v>40839</v>
      </c>
      <c r="C895" t="s">
        <v>40840</v>
      </c>
      <c r="D895" t="s">
        <v>37122</v>
      </c>
      <c r="E895" t="s">
        <v>22066</v>
      </c>
      <c r="F895" t="s">
        <v>22066</v>
      </c>
      <c r="G895" t="s">
        <v>22065</v>
      </c>
      <c r="H895" t="s">
        <v>37990</v>
      </c>
      <c r="I895">
        <v>34174</v>
      </c>
      <c r="J895">
        <v>7</v>
      </c>
      <c r="K895">
        <v>551.9</v>
      </c>
      <c r="L895">
        <v>315.2</v>
      </c>
    </row>
    <row r="896" spans="1:12" x14ac:dyDescent="0.25">
      <c r="A896" t="s">
        <v>40847</v>
      </c>
      <c r="B896" t="s">
        <v>40848</v>
      </c>
      <c r="C896" t="s">
        <v>40849</v>
      </c>
      <c r="D896" t="s">
        <v>37122</v>
      </c>
      <c r="E896" t="s">
        <v>22066</v>
      </c>
      <c r="F896" t="s">
        <v>22066</v>
      </c>
      <c r="G896" t="s">
        <v>22065</v>
      </c>
      <c r="H896" t="s">
        <v>37990</v>
      </c>
      <c r="I896">
        <v>156649</v>
      </c>
      <c r="J896">
        <v>5</v>
      </c>
      <c r="K896">
        <v>550.5</v>
      </c>
      <c r="L896">
        <v>316.3</v>
      </c>
    </row>
    <row r="897" spans="1:12" x14ac:dyDescent="0.25">
      <c r="A897" t="s">
        <v>40943</v>
      </c>
      <c r="B897" t="s">
        <v>40944</v>
      </c>
      <c r="C897" t="s">
        <v>40945</v>
      </c>
      <c r="D897" t="s">
        <v>37122</v>
      </c>
      <c r="E897" t="s">
        <v>22066</v>
      </c>
      <c r="F897" t="s">
        <v>22066</v>
      </c>
      <c r="G897" t="s">
        <v>22065</v>
      </c>
      <c r="H897" t="s">
        <v>37990</v>
      </c>
      <c r="I897">
        <v>39640</v>
      </c>
      <c r="J897">
        <v>7</v>
      </c>
      <c r="K897">
        <v>555</v>
      </c>
      <c r="L897">
        <v>308</v>
      </c>
    </row>
    <row r="898" spans="1:12" x14ac:dyDescent="0.25">
      <c r="A898" t="s">
        <v>40971</v>
      </c>
      <c r="B898" t="s">
        <v>40972</v>
      </c>
      <c r="C898" t="s">
        <v>40973</v>
      </c>
      <c r="D898" t="s">
        <v>37122</v>
      </c>
      <c r="E898" t="s">
        <v>22066</v>
      </c>
      <c r="F898" t="s">
        <v>22066</v>
      </c>
      <c r="G898" t="s">
        <v>22065</v>
      </c>
      <c r="H898" t="s">
        <v>37990</v>
      </c>
      <c r="I898">
        <v>172637</v>
      </c>
      <c r="J898">
        <v>5</v>
      </c>
      <c r="K898">
        <v>557.70000000000005</v>
      </c>
      <c r="L898">
        <v>308</v>
      </c>
    </row>
    <row r="899" spans="1:12" x14ac:dyDescent="0.25">
      <c r="A899" t="s">
        <v>40986</v>
      </c>
      <c r="B899" t="s">
        <v>40987</v>
      </c>
      <c r="C899" t="s">
        <v>40988</v>
      </c>
      <c r="D899" t="s">
        <v>37122</v>
      </c>
      <c r="E899" t="s">
        <v>22066</v>
      </c>
      <c r="F899" t="s">
        <v>22066</v>
      </c>
      <c r="G899" t="s">
        <v>22065</v>
      </c>
      <c r="H899" t="s">
        <v>37990</v>
      </c>
      <c r="I899">
        <v>56647</v>
      </c>
      <c r="J899">
        <v>6</v>
      </c>
      <c r="K899">
        <v>556.5</v>
      </c>
      <c r="L899">
        <v>308.89999999999998</v>
      </c>
    </row>
    <row r="900" spans="1:12" x14ac:dyDescent="0.25">
      <c r="A900" t="s">
        <v>41019</v>
      </c>
      <c r="B900" t="s">
        <v>41020</v>
      </c>
      <c r="C900" t="s">
        <v>41021</v>
      </c>
      <c r="D900" t="s">
        <v>37122</v>
      </c>
      <c r="E900" t="s">
        <v>22066</v>
      </c>
      <c r="F900" t="s">
        <v>22066</v>
      </c>
      <c r="G900" t="s">
        <v>22065</v>
      </c>
      <c r="H900" t="s">
        <v>37990</v>
      </c>
      <c r="I900">
        <v>116298</v>
      </c>
      <c r="J900">
        <v>5</v>
      </c>
      <c r="K900">
        <v>560.20000000000005</v>
      </c>
      <c r="L900">
        <v>308.7</v>
      </c>
    </row>
    <row r="901" spans="1:12" x14ac:dyDescent="0.25">
      <c r="A901" t="s">
        <v>41037</v>
      </c>
      <c r="B901" t="s">
        <v>41038</v>
      </c>
      <c r="C901" t="s">
        <v>41039</v>
      </c>
      <c r="D901" t="s">
        <v>37122</v>
      </c>
      <c r="E901" t="s">
        <v>22066</v>
      </c>
      <c r="F901" t="s">
        <v>22066</v>
      </c>
      <c r="G901" t="s">
        <v>22065</v>
      </c>
      <c r="H901" t="s">
        <v>37990</v>
      </c>
      <c r="I901">
        <v>204124</v>
      </c>
      <c r="J901">
        <v>5</v>
      </c>
      <c r="K901">
        <v>560</v>
      </c>
      <c r="L901">
        <v>310.39999999999998</v>
      </c>
    </row>
    <row r="902" spans="1:12" x14ac:dyDescent="0.25">
      <c r="A902" t="s">
        <v>41056</v>
      </c>
      <c r="B902" t="s">
        <v>41057</v>
      </c>
      <c r="C902" t="s">
        <v>41058</v>
      </c>
      <c r="D902" t="s">
        <v>37122</v>
      </c>
      <c r="E902" t="s">
        <v>22066</v>
      </c>
      <c r="F902" t="s">
        <v>22066</v>
      </c>
      <c r="G902" t="s">
        <v>22065</v>
      </c>
      <c r="H902" t="s">
        <v>37990</v>
      </c>
      <c r="I902">
        <v>75474</v>
      </c>
      <c r="J902">
        <v>6</v>
      </c>
      <c r="K902">
        <v>556</v>
      </c>
      <c r="L902">
        <v>311.89999999999998</v>
      </c>
    </row>
    <row r="903" spans="1:12" x14ac:dyDescent="0.25">
      <c r="A903" t="s">
        <v>41088</v>
      </c>
      <c r="B903" t="s">
        <v>41089</v>
      </c>
      <c r="C903" t="s">
        <v>41090</v>
      </c>
      <c r="D903" t="s">
        <v>37122</v>
      </c>
      <c r="E903" t="s">
        <v>22066</v>
      </c>
      <c r="F903" t="s">
        <v>22066</v>
      </c>
      <c r="G903" t="s">
        <v>22065</v>
      </c>
      <c r="H903" t="s">
        <v>37990</v>
      </c>
      <c r="I903">
        <v>109847</v>
      </c>
      <c r="J903">
        <v>5</v>
      </c>
      <c r="K903">
        <v>554.6</v>
      </c>
      <c r="L903">
        <v>313</v>
      </c>
    </row>
    <row r="904" spans="1:12" x14ac:dyDescent="0.25">
      <c r="A904" t="s">
        <v>41113</v>
      </c>
      <c r="B904" t="s">
        <v>41114</v>
      </c>
      <c r="C904" t="s">
        <v>41115</v>
      </c>
      <c r="D904" t="s">
        <v>37122</v>
      </c>
      <c r="E904" t="s">
        <v>22066</v>
      </c>
      <c r="F904" t="s">
        <v>22066</v>
      </c>
      <c r="G904" t="s">
        <v>22065</v>
      </c>
      <c r="H904" t="s">
        <v>37990</v>
      </c>
      <c r="I904">
        <v>65206</v>
      </c>
      <c r="J904">
        <v>6</v>
      </c>
      <c r="K904">
        <v>558.5</v>
      </c>
      <c r="L904">
        <v>313.89999999999998</v>
      </c>
    </row>
    <row r="905" spans="1:12" x14ac:dyDescent="0.25">
      <c r="A905" t="s">
        <v>41124</v>
      </c>
      <c r="B905" t="s">
        <v>41125</v>
      </c>
      <c r="C905" t="s">
        <v>41126</v>
      </c>
      <c r="D905" t="s">
        <v>37122</v>
      </c>
      <c r="E905" t="s">
        <v>22066</v>
      </c>
      <c r="F905" t="s">
        <v>22066</v>
      </c>
      <c r="G905" t="s">
        <v>22065</v>
      </c>
      <c r="H905" t="s">
        <v>37990</v>
      </c>
      <c r="I905">
        <v>164883</v>
      </c>
      <c r="J905">
        <v>5</v>
      </c>
      <c r="K905">
        <v>555.9</v>
      </c>
      <c r="L905">
        <v>315.60000000000002</v>
      </c>
    </row>
    <row r="906" spans="1:12" x14ac:dyDescent="0.25">
      <c r="A906" t="s">
        <v>42627</v>
      </c>
      <c r="B906" t="s">
        <v>42628</v>
      </c>
      <c r="C906" t="s">
        <v>42629</v>
      </c>
      <c r="D906" t="s">
        <v>37122</v>
      </c>
      <c r="E906" t="s">
        <v>22066</v>
      </c>
      <c r="F906" t="s">
        <v>22066</v>
      </c>
      <c r="G906" t="s">
        <v>22065</v>
      </c>
      <c r="H906" t="s">
        <v>37990</v>
      </c>
      <c r="I906">
        <v>79534</v>
      </c>
      <c r="J906">
        <v>6</v>
      </c>
      <c r="K906">
        <v>546.1</v>
      </c>
      <c r="L906">
        <v>311.60000000000002</v>
      </c>
    </row>
    <row r="907" spans="1:12" x14ac:dyDescent="0.25">
      <c r="A907" t="s">
        <v>42636</v>
      </c>
      <c r="B907" t="s">
        <v>42637</v>
      </c>
      <c r="C907" t="s">
        <v>42638</v>
      </c>
      <c r="D907" t="s">
        <v>37122</v>
      </c>
      <c r="E907" t="s">
        <v>22066</v>
      </c>
      <c r="F907" t="s">
        <v>22066</v>
      </c>
      <c r="G907" t="s">
        <v>22065</v>
      </c>
      <c r="H907" t="s">
        <v>37990</v>
      </c>
      <c r="I907">
        <v>61898</v>
      </c>
      <c r="J907">
        <v>6</v>
      </c>
      <c r="K907">
        <v>546.70000000000005</v>
      </c>
      <c r="L907">
        <v>313.2</v>
      </c>
    </row>
    <row r="908" spans="1:12" x14ac:dyDescent="0.25">
      <c r="A908" t="s">
        <v>22293</v>
      </c>
      <c r="B908" t="s">
        <v>38633</v>
      </c>
      <c r="C908" t="s">
        <v>22293</v>
      </c>
      <c r="D908" t="s">
        <v>37175</v>
      </c>
      <c r="E908" t="s">
        <v>18081</v>
      </c>
      <c r="F908" t="s">
        <v>22241</v>
      </c>
      <c r="G908" t="s">
        <v>22240</v>
      </c>
      <c r="H908" t="s">
        <v>44260</v>
      </c>
      <c r="I908">
        <v>113906</v>
      </c>
      <c r="J908">
        <v>5</v>
      </c>
      <c r="K908">
        <v>439.3</v>
      </c>
      <c r="L908">
        <v>226.9</v>
      </c>
    </row>
    <row r="909" spans="1:12" x14ac:dyDescent="0.25">
      <c r="A909" t="s">
        <v>22459</v>
      </c>
      <c r="B909" t="s">
        <v>43334</v>
      </c>
      <c r="C909" t="s">
        <v>43335</v>
      </c>
      <c r="D909" t="s">
        <v>37165</v>
      </c>
      <c r="E909" t="s">
        <v>22397</v>
      </c>
      <c r="F909" t="s">
        <v>22397</v>
      </c>
      <c r="G909" t="s">
        <v>22396</v>
      </c>
      <c r="H909" t="s">
        <v>44260</v>
      </c>
      <c r="I909">
        <v>8540121</v>
      </c>
      <c r="J909">
        <v>1</v>
      </c>
      <c r="K909">
        <v>796.1</v>
      </c>
      <c r="L909">
        <v>477.7</v>
      </c>
    </row>
    <row r="910" spans="1:12" x14ac:dyDescent="0.25">
      <c r="A910" t="s">
        <v>43397</v>
      </c>
      <c r="B910" t="s">
        <v>43398</v>
      </c>
      <c r="C910" t="s">
        <v>43399</v>
      </c>
      <c r="D910" t="s">
        <v>37165</v>
      </c>
      <c r="E910" t="s">
        <v>22397</v>
      </c>
      <c r="F910" t="s">
        <v>22397</v>
      </c>
      <c r="G910" t="s">
        <v>22396</v>
      </c>
      <c r="H910" t="s">
        <v>37990</v>
      </c>
      <c r="I910">
        <v>1321717</v>
      </c>
      <c r="J910">
        <v>2</v>
      </c>
      <c r="K910">
        <v>831.9</v>
      </c>
      <c r="L910">
        <v>475</v>
      </c>
    </row>
    <row r="911" spans="1:12" x14ac:dyDescent="0.25">
      <c r="A911" t="s">
        <v>43461</v>
      </c>
      <c r="B911" t="s">
        <v>43447</v>
      </c>
      <c r="C911" t="s">
        <v>43448</v>
      </c>
      <c r="D911" t="s">
        <v>37165</v>
      </c>
      <c r="E911" t="s">
        <v>22397</v>
      </c>
      <c r="F911" t="s">
        <v>22397</v>
      </c>
      <c r="G911" t="s">
        <v>22396</v>
      </c>
      <c r="H911" t="s">
        <v>37990</v>
      </c>
      <c r="I911">
        <v>433866</v>
      </c>
      <c r="J911">
        <v>4</v>
      </c>
      <c r="K911">
        <v>824</v>
      </c>
      <c r="L911">
        <v>463.9</v>
      </c>
    </row>
    <row r="912" spans="1:12" x14ac:dyDescent="0.25">
      <c r="A912" t="s">
        <v>43507</v>
      </c>
      <c r="B912" t="s">
        <v>43508</v>
      </c>
      <c r="C912" t="s">
        <v>43509</v>
      </c>
      <c r="D912" t="s">
        <v>37165</v>
      </c>
      <c r="E912" t="s">
        <v>22397</v>
      </c>
      <c r="F912" t="s">
        <v>22397</v>
      </c>
      <c r="G912" t="s">
        <v>22396</v>
      </c>
      <c r="H912" t="s">
        <v>37990</v>
      </c>
      <c r="I912">
        <v>2374658</v>
      </c>
      <c r="J912">
        <v>2</v>
      </c>
      <c r="K912">
        <v>812.4</v>
      </c>
      <c r="L912">
        <v>481.1</v>
      </c>
    </row>
    <row r="913" spans="1:12" x14ac:dyDescent="0.25">
      <c r="A913" t="s">
        <v>42450</v>
      </c>
      <c r="B913" t="s">
        <v>42451</v>
      </c>
      <c r="C913" t="s">
        <v>42452</v>
      </c>
      <c r="D913" t="s">
        <v>37165</v>
      </c>
      <c r="E913" t="s">
        <v>22397</v>
      </c>
      <c r="F913" t="s">
        <v>22397</v>
      </c>
      <c r="G913" t="s">
        <v>22396</v>
      </c>
      <c r="H913" t="s">
        <v>37990</v>
      </c>
      <c r="I913">
        <v>451893</v>
      </c>
      <c r="J913">
        <v>4</v>
      </c>
      <c r="K913">
        <v>846.1</v>
      </c>
      <c r="L913">
        <v>456.5</v>
      </c>
    </row>
    <row r="914" spans="1:12" x14ac:dyDescent="0.25">
      <c r="A914" t="s">
        <v>42556</v>
      </c>
      <c r="B914" t="s">
        <v>42557</v>
      </c>
      <c r="C914" t="s">
        <v>42558</v>
      </c>
      <c r="D914" t="s">
        <v>37165</v>
      </c>
      <c r="E914" t="s">
        <v>22397</v>
      </c>
      <c r="F914" t="s">
        <v>22397</v>
      </c>
      <c r="G914" t="s">
        <v>22396</v>
      </c>
      <c r="H914" t="s">
        <v>37990</v>
      </c>
      <c r="I914">
        <v>250757</v>
      </c>
      <c r="J914">
        <v>4</v>
      </c>
      <c r="K914">
        <v>764.3</v>
      </c>
      <c r="L914">
        <v>445.1</v>
      </c>
    </row>
    <row r="915" spans="1:12" x14ac:dyDescent="0.25">
      <c r="A915" t="s">
        <v>42568</v>
      </c>
      <c r="B915" t="s">
        <v>42569</v>
      </c>
      <c r="C915" t="s">
        <v>42570</v>
      </c>
      <c r="D915" t="s">
        <v>37165</v>
      </c>
      <c r="E915" t="s">
        <v>22397</v>
      </c>
      <c r="F915" t="s">
        <v>22397</v>
      </c>
      <c r="G915" t="s">
        <v>22396</v>
      </c>
      <c r="H915" t="s">
        <v>37990</v>
      </c>
      <c r="I915">
        <v>1750971</v>
      </c>
      <c r="J915">
        <v>2</v>
      </c>
      <c r="K915">
        <v>773.6</v>
      </c>
      <c r="L915">
        <v>450.6</v>
      </c>
    </row>
    <row r="916" spans="1:12" x14ac:dyDescent="0.25">
      <c r="A916" t="s">
        <v>43118</v>
      </c>
      <c r="B916" t="s">
        <v>43119</v>
      </c>
      <c r="C916" t="s">
        <v>43120</v>
      </c>
      <c r="D916" t="s">
        <v>37165</v>
      </c>
      <c r="E916" t="s">
        <v>22397</v>
      </c>
      <c r="F916" t="s">
        <v>22397</v>
      </c>
      <c r="G916" t="s">
        <v>22396</v>
      </c>
      <c r="H916" t="s">
        <v>37990</v>
      </c>
      <c r="I916">
        <v>840352</v>
      </c>
      <c r="J916">
        <v>3</v>
      </c>
      <c r="K916">
        <v>778.2</v>
      </c>
      <c r="L916">
        <v>463.2</v>
      </c>
    </row>
    <row r="917" spans="1:12" x14ac:dyDescent="0.25">
      <c r="A917" t="s">
        <v>43133</v>
      </c>
      <c r="B917" t="s">
        <v>43134</v>
      </c>
      <c r="C917" t="s">
        <v>43135</v>
      </c>
      <c r="D917" t="s">
        <v>37165</v>
      </c>
      <c r="E917" t="s">
        <v>22397</v>
      </c>
      <c r="F917" t="s">
        <v>22397</v>
      </c>
      <c r="G917" t="s">
        <v>22396</v>
      </c>
      <c r="H917" t="s">
        <v>37990</v>
      </c>
      <c r="I917">
        <v>1699719</v>
      </c>
      <c r="J917">
        <v>2</v>
      </c>
      <c r="K917">
        <v>798.3</v>
      </c>
      <c r="L917">
        <v>479.8</v>
      </c>
    </row>
    <row r="918" spans="1:12" x14ac:dyDescent="0.25">
      <c r="A918" t="s">
        <v>43146</v>
      </c>
      <c r="B918" t="s">
        <v>43147</v>
      </c>
      <c r="C918" t="s">
        <v>43148</v>
      </c>
      <c r="D918" t="s">
        <v>37165</v>
      </c>
      <c r="E918" t="s">
        <v>22397</v>
      </c>
      <c r="F918" t="s">
        <v>22397</v>
      </c>
      <c r="G918" t="s">
        <v>22396</v>
      </c>
      <c r="H918" t="s">
        <v>37990</v>
      </c>
      <c r="I918">
        <v>1288084</v>
      </c>
      <c r="J918">
        <v>2</v>
      </c>
      <c r="K918">
        <v>806.1</v>
      </c>
      <c r="L918">
        <v>479.9</v>
      </c>
    </row>
    <row r="919" spans="1:12" x14ac:dyDescent="0.25">
      <c r="A919" t="s">
        <v>43161</v>
      </c>
      <c r="B919" t="s">
        <v>43162</v>
      </c>
      <c r="C919" t="s">
        <v>43161</v>
      </c>
      <c r="D919" t="s">
        <v>37165</v>
      </c>
      <c r="E919" t="s">
        <v>22397</v>
      </c>
      <c r="F919" t="s">
        <v>22397</v>
      </c>
      <c r="G919" t="s">
        <v>22396</v>
      </c>
      <c r="H919" t="s">
        <v>37990</v>
      </c>
      <c r="I919">
        <v>636660</v>
      </c>
      <c r="J919">
        <v>3</v>
      </c>
      <c r="K919">
        <v>806</v>
      </c>
      <c r="L919">
        <v>482.2</v>
      </c>
    </row>
    <row r="920" spans="1:12" x14ac:dyDescent="0.25">
      <c r="A920" t="s">
        <v>43279</v>
      </c>
      <c r="B920" t="s">
        <v>43280</v>
      </c>
      <c r="C920" t="s">
        <v>43281</v>
      </c>
      <c r="D920" t="s">
        <v>37165</v>
      </c>
      <c r="E920" t="s">
        <v>22397</v>
      </c>
      <c r="F920" t="s">
        <v>22397</v>
      </c>
      <c r="G920" t="s">
        <v>22396</v>
      </c>
      <c r="H920" t="s">
        <v>37990</v>
      </c>
      <c r="I920">
        <v>455173</v>
      </c>
      <c r="J920">
        <v>4</v>
      </c>
      <c r="K920">
        <v>803.1</v>
      </c>
      <c r="L920">
        <v>460.6</v>
      </c>
    </row>
    <row r="921" spans="1:12" x14ac:dyDescent="0.25">
      <c r="A921" t="s">
        <v>43284</v>
      </c>
      <c r="B921" t="s">
        <v>43285</v>
      </c>
      <c r="C921" t="s">
        <v>43284</v>
      </c>
      <c r="D921" t="s">
        <v>37165</v>
      </c>
      <c r="E921" t="s">
        <v>22397</v>
      </c>
      <c r="F921" t="s">
        <v>22397</v>
      </c>
      <c r="G921" t="s">
        <v>22396</v>
      </c>
      <c r="H921" t="s">
        <v>37990</v>
      </c>
      <c r="I921">
        <v>420323</v>
      </c>
      <c r="J921">
        <v>4</v>
      </c>
      <c r="K921">
        <v>787.2</v>
      </c>
      <c r="L921">
        <v>465</v>
      </c>
    </row>
    <row r="922" spans="1:12" x14ac:dyDescent="0.25">
      <c r="A922" t="s">
        <v>43297</v>
      </c>
      <c r="B922" t="s">
        <v>43298</v>
      </c>
      <c r="C922" t="s">
        <v>43299</v>
      </c>
      <c r="D922" t="s">
        <v>37165</v>
      </c>
      <c r="E922" t="s">
        <v>22397</v>
      </c>
      <c r="F922" t="s">
        <v>22397</v>
      </c>
      <c r="G922" t="s">
        <v>22396</v>
      </c>
      <c r="H922" t="s">
        <v>37990</v>
      </c>
      <c r="I922">
        <v>1441500</v>
      </c>
      <c r="J922">
        <v>2</v>
      </c>
      <c r="K922">
        <v>790.4</v>
      </c>
      <c r="L922">
        <v>468.9</v>
      </c>
    </row>
    <row r="923" spans="1:12" x14ac:dyDescent="0.25">
      <c r="A923" t="s">
        <v>43307</v>
      </c>
      <c r="B923" t="s">
        <v>43308</v>
      </c>
      <c r="C923" t="s">
        <v>43307</v>
      </c>
      <c r="D923" t="s">
        <v>37165</v>
      </c>
      <c r="E923" t="s">
        <v>22397</v>
      </c>
      <c r="F923" t="s">
        <v>22397</v>
      </c>
      <c r="G923" t="s">
        <v>22396</v>
      </c>
      <c r="H923" t="s">
        <v>37990</v>
      </c>
      <c r="I923">
        <v>309712</v>
      </c>
      <c r="J923">
        <v>4</v>
      </c>
      <c r="K923">
        <v>783.5</v>
      </c>
      <c r="L923">
        <v>471.1</v>
      </c>
    </row>
    <row r="924" spans="1:12" x14ac:dyDescent="0.25">
      <c r="A924" t="s">
        <v>43320</v>
      </c>
      <c r="B924" t="s">
        <v>43321</v>
      </c>
      <c r="C924" t="s">
        <v>43322</v>
      </c>
      <c r="D924" t="s">
        <v>37165</v>
      </c>
      <c r="E924" t="s">
        <v>22397</v>
      </c>
      <c r="F924" t="s">
        <v>22397</v>
      </c>
      <c r="G924" t="s">
        <v>22396</v>
      </c>
      <c r="H924" t="s">
        <v>37990</v>
      </c>
      <c r="I924">
        <v>800348</v>
      </c>
      <c r="J924">
        <v>3</v>
      </c>
      <c r="K924">
        <v>791.8</v>
      </c>
      <c r="L924">
        <v>475.6</v>
      </c>
    </row>
    <row r="925" spans="1:12" x14ac:dyDescent="0.25">
      <c r="A925" t="s">
        <v>43353</v>
      </c>
      <c r="B925" t="s">
        <v>43354</v>
      </c>
      <c r="C925" t="s">
        <v>43355</v>
      </c>
      <c r="D925" t="s">
        <v>37165</v>
      </c>
      <c r="E925" t="s">
        <v>22397</v>
      </c>
      <c r="F925" t="s">
        <v>22397</v>
      </c>
      <c r="G925" t="s">
        <v>22396</v>
      </c>
      <c r="H925" t="s">
        <v>37990</v>
      </c>
      <c r="I925">
        <v>282431</v>
      </c>
      <c r="J925">
        <v>4</v>
      </c>
      <c r="K925">
        <v>832.3</v>
      </c>
      <c r="L925">
        <v>463.1</v>
      </c>
    </row>
    <row r="926" spans="1:12" x14ac:dyDescent="0.25">
      <c r="A926" t="s">
        <v>43370</v>
      </c>
      <c r="B926" t="s">
        <v>43371</v>
      </c>
      <c r="C926" t="s">
        <v>43372</v>
      </c>
      <c r="D926" t="s">
        <v>37165</v>
      </c>
      <c r="E926" t="s">
        <v>22397</v>
      </c>
      <c r="F926" t="s">
        <v>22397</v>
      </c>
      <c r="G926" t="s">
        <v>22396</v>
      </c>
      <c r="H926" t="s">
        <v>37990</v>
      </c>
      <c r="I926">
        <v>355596</v>
      </c>
      <c r="J926">
        <v>4</v>
      </c>
      <c r="K926">
        <v>855.4</v>
      </c>
      <c r="L926">
        <v>470.9</v>
      </c>
    </row>
    <row r="927" spans="1:12" x14ac:dyDescent="0.25">
      <c r="A927" t="s">
        <v>43384</v>
      </c>
      <c r="B927" t="s">
        <v>43385</v>
      </c>
      <c r="C927" t="s">
        <v>43386</v>
      </c>
      <c r="D927" t="s">
        <v>37165</v>
      </c>
      <c r="E927" t="s">
        <v>22397</v>
      </c>
      <c r="F927" t="s">
        <v>22397</v>
      </c>
      <c r="G927" t="s">
        <v>22396</v>
      </c>
      <c r="H927" t="s">
        <v>37990</v>
      </c>
      <c r="I927">
        <v>10000</v>
      </c>
      <c r="J927">
        <v>7</v>
      </c>
      <c r="K927">
        <v>839.8</v>
      </c>
      <c r="L927">
        <v>471.5</v>
      </c>
    </row>
    <row r="928" spans="1:12" x14ac:dyDescent="0.25">
      <c r="A928" t="s">
        <v>43446</v>
      </c>
      <c r="B928" t="s">
        <v>43447</v>
      </c>
      <c r="C928" t="s">
        <v>43448</v>
      </c>
      <c r="D928" t="s">
        <v>37165</v>
      </c>
      <c r="E928" t="s">
        <v>22397</v>
      </c>
      <c r="F928" t="s">
        <v>22397</v>
      </c>
      <c r="G928" t="s">
        <v>22396</v>
      </c>
      <c r="H928" t="s">
        <v>37990</v>
      </c>
      <c r="I928">
        <v>355160</v>
      </c>
      <c r="J928">
        <v>4</v>
      </c>
      <c r="K928">
        <v>824.8</v>
      </c>
      <c r="L928">
        <v>462</v>
      </c>
    </row>
    <row r="929" spans="1:12" x14ac:dyDescent="0.25">
      <c r="A929" t="s">
        <v>43472</v>
      </c>
      <c r="B929" t="s">
        <v>43473</v>
      </c>
      <c r="C929" t="s">
        <v>43474</v>
      </c>
      <c r="D929" t="s">
        <v>37165</v>
      </c>
      <c r="E929" t="s">
        <v>22397</v>
      </c>
      <c r="F929" t="s">
        <v>22397</v>
      </c>
      <c r="G929" t="s">
        <v>22396</v>
      </c>
      <c r="H929" t="s">
        <v>37990</v>
      </c>
      <c r="I929">
        <v>10000</v>
      </c>
      <c r="J929">
        <v>7</v>
      </c>
      <c r="K929">
        <v>815.8</v>
      </c>
      <c r="L929">
        <v>466.8</v>
      </c>
    </row>
    <row r="930" spans="1:12" x14ac:dyDescent="0.25">
      <c r="A930" t="s">
        <v>43489</v>
      </c>
      <c r="B930" t="s">
        <v>43490</v>
      </c>
      <c r="C930" t="s">
        <v>43491</v>
      </c>
      <c r="D930" t="s">
        <v>37165</v>
      </c>
      <c r="E930" t="s">
        <v>22397</v>
      </c>
      <c r="F930" t="s">
        <v>22397</v>
      </c>
      <c r="G930" t="s">
        <v>22396</v>
      </c>
      <c r="H930" t="s">
        <v>37990</v>
      </c>
      <c r="I930">
        <v>572837</v>
      </c>
      <c r="J930">
        <v>3</v>
      </c>
      <c r="K930">
        <v>817.7</v>
      </c>
      <c r="L930">
        <v>469.8</v>
      </c>
    </row>
    <row r="931" spans="1:12" x14ac:dyDescent="0.25">
      <c r="A931" t="s">
        <v>43531</v>
      </c>
      <c r="B931" t="s">
        <v>43532</v>
      </c>
      <c r="C931" t="s">
        <v>43533</v>
      </c>
      <c r="D931" t="s">
        <v>37165</v>
      </c>
      <c r="E931" t="s">
        <v>22397</v>
      </c>
      <c r="F931" t="s">
        <v>22397</v>
      </c>
      <c r="G931" t="s">
        <v>22396</v>
      </c>
      <c r="H931" t="s">
        <v>37990</v>
      </c>
      <c r="I931">
        <v>318674</v>
      </c>
      <c r="J931">
        <v>4</v>
      </c>
      <c r="K931">
        <v>822</v>
      </c>
      <c r="L931">
        <v>484.5</v>
      </c>
    </row>
    <row r="932" spans="1:12" x14ac:dyDescent="0.25">
      <c r="A932" t="s">
        <v>43545</v>
      </c>
      <c r="B932" t="s">
        <v>43546</v>
      </c>
      <c r="C932" t="s">
        <v>43547</v>
      </c>
      <c r="D932" t="s">
        <v>37165</v>
      </c>
      <c r="E932" t="s">
        <v>22397</v>
      </c>
      <c r="F932" t="s">
        <v>22397</v>
      </c>
      <c r="G932" t="s">
        <v>22396</v>
      </c>
      <c r="H932" t="s">
        <v>37990</v>
      </c>
      <c r="I932">
        <v>405923</v>
      </c>
      <c r="J932">
        <v>4</v>
      </c>
      <c r="K932">
        <v>819.4</v>
      </c>
      <c r="L932">
        <v>484.8</v>
      </c>
    </row>
    <row r="933" spans="1:12" x14ac:dyDescent="0.25">
      <c r="A933" t="s">
        <v>43561</v>
      </c>
      <c r="B933" t="s">
        <v>43562</v>
      </c>
      <c r="C933" t="s">
        <v>43563</v>
      </c>
      <c r="D933" t="s">
        <v>37165</v>
      </c>
      <c r="E933" t="s">
        <v>22397</v>
      </c>
      <c r="F933" t="s">
        <v>22397</v>
      </c>
      <c r="G933" t="s">
        <v>22396</v>
      </c>
      <c r="H933" t="s">
        <v>37990</v>
      </c>
      <c r="I933">
        <v>282396</v>
      </c>
      <c r="J933">
        <v>4</v>
      </c>
      <c r="K933">
        <v>842.6</v>
      </c>
      <c r="L933">
        <v>488.9</v>
      </c>
    </row>
    <row r="934" spans="1:12" x14ac:dyDescent="0.25">
      <c r="A934" t="s">
        <v>43575</v>
      </c>
      <c r="B934" t="s">
        <v>43576</v>
      </c>
      <c r="C934" t="s">
        <v>43577</v>
      </c>
      <c r="D934" t="s">
        <v>37165</v>
      </c>
      <c r="E934" t="s">
        <v>22397</v>
      </c>
      <c r="F934" t="s">
        <v>22397</v>
      </c>
      <c r="G934" t="s">
        <v>22396</v>
      </c>
      <c r="H934" t="s">
        <v>37990</v>
      </c>
      <c r="I934">
        <v>134895</v>
      </c>
      <c r="J934">
        <v>5</v>
      </c>
      <c r="K934">
        <v>890.1</v>
      </c>
      <c r="L934">
        <v>467.6</v>
      </c>
    </row>
    <row r="935" spans="1:12" x14ac:dyDescent="0.25">
      <c r="A935" t="s">
        <v>43710</v>
      </c>
      <c r="B935" t="s">
        <v>43711</v>
      </c>
      <c r="C935" t="s">
        <v>43712</v>
      </c>
      <c r="D935" t="s">
        <v>37165</v>
      </c>
      <c r="E935" t="s">
        <v>22397</v>
      </c>
      <c r="F935" t="s">
        <v>22397</v>
      </c>
      <c r="G935" t="s">
        <v>22396</v>
      </c>
      <c r="H935" t="s">
        <v>37990</v>
      </c>
      <c r="I935">
        <v>10000</v>
      </c>
      <c r="J935">
        <v>7</v>
      </c>
      <c r="K935">
        <v>781.2</v>
      </c>
      <c r="L935">
        <v>459</v>
      </c>
    </row>
    <row r="936" spans="1:12" x14ac:dyDescent="0.25">
      <c r="A936" t="s">
        <v>22631</v>
      </c>
      <c r="B936" t="s">
        <v>38533</v>
      </c>
      <c r="C936" t="s">
        <v>22590</v>
      </c>
      <c r="D936" t="s">
        <v>38533</v>
      </c>
      <c r="F936" t="s">
        <v>22591</v>
      </c>
      <c r="G936" t="s">
        <v>22590</v>
      </c>
      <c r="H936" t="s">
        <v>44260</v>
      </c>
      <c r="I936">
        <v>10000</v>
      </c>
      <c r="J936">
        <v>7</v>
      </c>
      <c r="K936">
        <v>487.6</v>
      </c>
      <c r="L936">
        <v>281.3</v>
      </c>
    </row>
    <row r="937" spans="1:12" x14ac:dyDescent="0.25">
      <c r="A937" t="s">
        <v>22744</v>
      </c>
      <c r="B937" t="s">
        <v>41873</v>
      </c>
      <c r="C937" t="s">
        <v>41872</v>
      </c>
      <c r="D937" t="s">
        <v>37172</v>
      </c>
      <c r="E937" t="s">
        <v>22680</v>
      </c>
      <c r="F937" t="s">
        <v>22680</v>
      </c>
      <c r="G937" t="s">
        <v>22679</v>
      </c>
      <c r="H937" t="s">
        <v>44260</v>
      </c>
      <c r="I937">
        <v>317797</v>
      </c>
      <c r="J937">
        <v>4</v>
      </c>
      <c r="K937">
        <v>714.1</v>
      </c>
      <c r="L937">
        <v>377.9</v>
      </c>
    </row>
    <row r="938" spans="1:12" x14ac:dyDescent="0.25">
      <c r="A938" t="s">
        <v>41843</v>
      </c>
      <c r="B938" t="s">
        <v>41844</v>
      </c>
      <c r="C938" t="s">
        <v>41845</v>
      </c>
      <c r="D938" t="s">
        <v>37172</v>
      </c>
      <c r="E938" t="s">
        <v>22680</v>
      </c>
      <c r="F938" t="s">
        <v>22680</v>
      </c>
      <c r="G938" t="s">
        <v>22679</v>
      </c>
      <c r="H938" t="s">
        <v>37990</v>
      </c>
      <c r="I938">
        <v>1092450</v>
      </c>
      <c r="J938">
        <v>2</v>
      </c>
      <c r="K938">
        <v>707.6</v>
      </c>
      <c r="L938">
        <v>368</v>
      </c>
    </row>
    <row r="939" spans="1:12" x14ac:dyDescent="0.25">
      <c r="A939" t="s">
        <v>41964</v>
      </c>
      <c r="B939" t="s">
        <v>41956</v>
      </c>
      <c r="C939" t="s">
        <v>41957</v>
      </c>
      <c r="D939" t="s">
        <v>37172</v>
      </c>
      <c r="E939" t="s">
        <v>22680</v>
      </c>
      <c r="F939" t="s">
        <v>22680</v>
      </c>
      <c r="G939" t="s">
        <v>22679</v>
      </c>
      <c r="H939" t="s">
        <v>37990</v>
      </c>
      <c r="I939">
        <v>3719710</v>
      </c>
      <c r="J939">
        <v>2</v>
      </c>
      <c r="K939">
        <v>701.2</v>
      </c>
      <c r="L939">
        <v>394.9</v>
      </c>
    </row>
    <row r="940" spans="1:12" x14ac:dyDescent="0.25">
      <c r="A940" t="s">
        <v>42158</v>
      </c>
      <c r="B940" t="s">
        <v>42154</v>
      </c>
      <c r="C940" t="s">
        <v>42155</v>
      </c>
      <c r="D940" t="s">
        <v>37172</v>
      </c>
      <c r="E940" t="s">
        <v>22680</v>
      </c>
      <c r="F940" t="s">
        <v>22680</v>
      </c>
      <c r="G940" t="s">
        <v>22679</v>
      </c>
      <c r="H940" t="s">
        <v>37990</v>
      </c>
      <c r="I940">
        <v>2823249</v>
      </c>
      <c r="J940">
        <v>2</v>
      </c>
      <c r="K940">
        <v>722.7</v>
      </c>
      <c r="L940">
        <v>384.5</v>
      </c>
    </row>
    <row r="941" spans="1:12" x14ac:dyDescent="0.25">
      <c r="A941" t="s">
        <v>42162</v>
      </c>
      <c r="B941" t="s">
        <v>42154</v>
      </c>
      <c r="C941" t="s">
        <v>42155</v>
      </c>
      <c r="D941" t="s">
        <v>37172</v>
      </c>
      <c r="E941" t="s">
        <v>22680</v>
      </c>
      <c r="F941" t="s">
        <v>22680</v>
      </c>
      <c r="G941" t="s">
        <v>22679</v>
      </c>
      <c r="H941" t="s">
        <v>37990</v>
      </c>
      <c r="I941">
        <v>1164404</v>
      </c>
      <c r="J941">
        <v>2</v>
      </c>
      <c r="K941">
        <v>730</v>
      </c>
      <c r="L941">
        <v>388.1</v>
      </c>
    </row>
    <row r="942" spans="1:12" x14ac:dyDescent="0.25">
      <c r="A942" t="s">
        <v>42279</v>
      </c>
      <c r="B942" t="s">
        <v>42280</v>
      </c>
      <c r="C942" t="s">
        <v>42281</v>
      </c>
      <c r="D942" t="s">
        <v>37172</v>
      </c>
      <c r="E942" t="s">
        <v>22680</v>
      </c>
      <c r="F942" t="s">
        <v>22680</v>
      </c>
      <c r="G942" t="s">
        <v>22679</v>
      </c>
      <c r="H942" t="s">
        <v>37990</v>
      </c>
      <c r="I942">
        <v>2228018</v>
      </c>
      <c r="J942">
        <v>2</v>
      </c>
      <c r="K942">
        <v>719.3</v>
      </c>
      <c r="L942">
        <v>400.5</v>
      </c>
    </row>
    <row r="943" spans="1:12" x14ac:dyDescent="0.25">
      <c r="A943" t="s">
        <v>42291</v>
      </c>
      <c r="B943" t="s">
        <v>42292</v>
      </c>
      <c r="C943" t="s">
        <v>42293</v>
      </c>
      <c r="D943" t="s">
        <v>37172</v>
      </c>
      <c r="E943" t="s">
        <v>22680</v>
      </c>
      <c r="F943" t="s">
        <v>22680</v>
      </c>
      <c r="G943" t="s">
        <v>22679</v>
      </c>
      <c r="H943" t="s">
        <v>37990</v>
      </c>
      <c r="I943">
        <v>1063178</v>
      </c>
      <c r="J943">
        <v>2</v>
      </c>
      <c r="K943">
        <v>731</v>
      </c>
      <c r="L943">
        <v>410.6</v>
      </c>
    </row>
    <row r="944" spans="1:12" x14ac:dyDescent="0.25">
      <c r="A944" t="s">
        <v>42308</v>
      </c>
      <c r="B944" t="s">
        <v>42298</v>
      </c>
      <c r="C944" t="s">
        <v>42299</v>
      </c>
      <c r="D944" t="s">
        <v>37172</v>
      </c>
      <c r="E944" t="s">
        <v>22680</v>
      </c>
      <c r="F944" t="s">
        <v>22680</v>
      </c>
      <c r="G944" t="s">
        <v>22679</v>
      </c>
      <c r="H944" t="s">
        <v>37990</v>
      </c>
      <c r="I944">
        <v>909908</v>
      </c>
      <c r="J944">
        <v>3</v>
      </c>
      <c r="K944">
        <v>716.6</v>
      </c>
      <c r="L944">
        <v>432.9</v>
      </c>
    </row>
    <row r="945" spans="1:12" x14ac:dyDescent="0.25">
      <c r="A945" t="s">
        <v>42320</v>
      </c>
      <c r="B945" t="s">
        <v>42315</v>
      </c>
      <c r="C945" t="s">
        <v>42316</v>
      </c>
      <c r="D945" t="s">
        <v>37172</v>
      </c>
      <c r="E945" t="s">
        <v>22680</v>
      </c>
      <c r="F945" t="s">
        <v>22680</v>
      </c>
      <c r="G945" t="s">
        <v>22679</v>
      </c>
      <c r="H945" t="s">
        <v>37990</v>
      </c>
      <c r="I945">
        <v>604696</v>
      </c>
      <c r="J945">
        <v>3</v>
      </c>
      <c r="K945">
        <v>711.5</v>
      </c>
      <c r="L945">
        <v>432.8</v>
      </c>
    </row>
    <row r="946" spans="1:12" x14ac:dyDescent="0.25">
      <c r="A946" t="s">
        <v>42342</v>
      </c>
      <c r="B946" t="s">
        <v>42280</v>
      </c>
      <c r="C946" t="s">
        <v>42281</v>
      </c>
      <c r="D946" t="s">
        <v>37172</v>
      </c>
      <c r="E946" t="s">
        <v>22680</v>
      </c>
      <c r="F946" t="s">
        <v>22680</v>
      </c>
      <c r="G946" t="s">
        <v>22679</v>
      </c>
      <c r="H946" t="s">
        <v>37990</v>
      </c>
      <c r="I946">
        <v>2935744</v>
      </c>
      <c r="J946">
        <v>2</v>
      </c>
      <c r="K946">
        <v>704.7</v>
      </c>
      <c r="L946">
        <v>408.3</v>
      </c>
    </row>
    <row r="947" spans="1:12" x14ac:dyDescent="0.25">
      <c r="A947" t="s">
        <v>42353</v>
      </c>
      <c r="B947" t="s">
        <v>42354</v>
      </c>
      <c r="C947" t="s">
        <v>42355</v>
      </c>
      <c r="D947" t="s">
        <v>37172</v>
      </c>
      <c r="E947" t="s">
        <v>22680</v>
      </c>
      <c r="F947" t="s">
        <v>22680</v>
      </c>
      <c r="G947" t="s">
        <v>22679</v>
      </c>
      <c r="H947" t="s">
        <v>37990</v>
      </c>
      <c r="I947">
        <v>5104047</v>
      </c>
      <c r="J947">
        <v>1</v>
      </c>
      <c r="K947">
        <v>715.1</v>
      </c>
      <c r="L947">
        <v>424.3</v>
      </c>
    </row>
    <row r="948" spans="1:12" x14ac:dyDescent="0.25">
      <c r="A948" t="s">
        <v>42359</v>
      </c>
      <c r="B948" t="s">
        <v>42354</v>
      </c>
      <c r="C948" t="s">
        <v>42355</v>
      </c>
      <c r="D948" t="s">
        <v>37172</v>
      </c>
      <c r="E948" t="s">
        <v>22680</v>
      </c>
      <c r="F948" t="s">
        <v>22680</v>
      </c>
      <c r="G948" t="s">
        <v>22679</v>
      </c>
      <c r="H948" t="s">
        <v>37990</v>
      </c>
      <c r="I948">
        <v>417387</v>
      </c>
      <c r="J948">
        <v>4</v>
      </c>
      <c r="K948">
        <v>707.5</v>
      </c>
      <c r="L948">
        <v>424.6</v>
      </c>
    </row>
    <row r="949" spans="1:12" x14ac:dyDescent="0.25">
      <c r="A949" t="s">
        <v>41834</v>
      </c>
      <c r="B949" t="s">
        <v>41835</v>
      </c>
      <c r="C949" t="s">
        <v>41836</v>
      </c>
      <c r="D949" t="s">
        <v>37172</v>
      </c>
      <c r="E949" t="s">
        <v>22680</v>
      </c>
      <c r="F949" t="s">
        <v>22680</v>
      </c>
      <c r="G949" t="s">
        <v>22679</v>
      </c>
      <c r="H949" t="s">
        <v>37990</v>
      </c>
      <c r="I949">
        <v>20216</v>
      </c>
      <c r="J949">
        <v>7</v>
      </c>
      <c r="K949">
        <v>707.4</v>
      </c>
      <c r="L949">
        <v>360</v>
      </c>
    </row>
    <row r="950" spans="1:12" x14ac:dyDescent="0.25">
      <c r="A950" t="s">
        <v>41859</v>
      </c>
      <c r="B950" t="s">
        <v>41860</v>
      </c>
      <c r="C950" t="s">
        <v>41861</v>
      </c>
      <c r="D950" t="s">
        <v>37172</v>
      </c>
      <c r="E950" t="s">
        <v>22680</v>
      </c>
      <c r="F950" t="s">
        <v>22680</v>
      </c>
      <c r="G950" t="s">
        <v>22679</v>
      </c>
      <c r="H950" t="s">
        <v>37990</v>
      </c>
      <c r="I950">
        <v>173503</v>
      </c>
      <c r="J950">
        <v>5</v>
      </c>
      <c r="K950">
        <v>713.9</v>
      </c>
      <c r="L950">
        <v>369.8</v>
      </c>
    </row>
    <row r="951" spans="1:12" x14ac:dyDescent="0.25">
      <c r="A951" t="s">
        <v>41872</v>
      </c>
      <c r="B951" t="s">
        <v>41873</v>
      </c>
      <c r="C951" t="s">
        <v>41872</v>
      </c>
      <c r="D951" t="s">
        <v>37172</v>
      </c>
      <c r="E951" t="s">
        <v>22680</v>
      </c>
      <c r="F951" t="s">
        <v>22680</v>
      </c>
      <c r="G951" t="s">
        <v>22679</v>
      </c>
      <c r="H951" t="s">
        <v>37990</v>
      </c>
      <c r="I951">
        <v>10927986</v>
      </c>
      <c r="J951">
        <v>1</v>
      </c>
      <c r="K951">
        <v>714.1</v>
      </c>
      <c r="L951">
        <v>377.6</v>
      </c>
    </row>
    <row r="952" spans="1:12" x14ac:dyDescent="0.25">
      <c r="A952" t="s">
        <v>41879</v>
      </c>
      <c r="B952" t="s">
        <v>41880</v>
      </c>
      <c r="C952" t="s">
        <v>41881</v>
      </c>
      <c r="D952" t="s">
        <v>37172</v>
      </c>
      <c r="E952" t="s">
        <v>22680</v>
      </c>
      <c r="F952" t="s">
        <v>22680</v>
      </c>
      <c r="G952" t="s">
        <v>22679</v>
      </c>
      <c r="H952" t="s">
        <v>37990</v>
      </c>
      <c r="I952">
        <v>2711758</v>
      </c>
      <c r="J952">
        <v>2</v>
      </c>
      <c r="K952">
        <v>710.1</v>
      </c>
      <c r="L952">
        <v>383.1</v>
      </c>
    </row>
    <row r="953" spans="1:12" x14ac:dyDescent="0.25">
      <c r="A953" t="s">
        <v>41888</v>
      </c>
      <c r="B953" t="s">
        <v>41889</v>
      </c>
      <c r="C953" t="s">
        <v>41890</v>
      </c>
      <c r="D953" t="s">
        <v>37172</v>
      </c>
      <c r="E953" t="s">
        <v>22680</v>
      </c>
      <c r="F953" t="s">
        <v>22680</v>
      </c>
      <c r="G953" t="s">
        <v>22679</v>
      </c>
      <c r="H953" t="s">
        <v>37990</v>
      </c>
      <c r="I953">
        <v>1599914</v>
      </c>
      <c r="J953">
        <v>2</v>
      </c>
      <c r="K953">
        <v>714.6</v>
      </c>
      <c r="L953">
        <v>394.3</v>
      </c>
    </row>
    <row r="954" spans="1:12" x14ac:dyDescent="0.25">
      <c r="A954" t="s">
        <v>41955</v>
      </c>
      <c r="B954" t="s">
        <v>41956</v>
      </c>
      <c r="C954" t="s">
        <v>41957</v>
      </c>
      <c r="D954" t="s">
        <v>37172</v>
      </c>
      <c r="E954" t="s">
        <v>22680</v>
      </c>
      <c r="F954" t="s">
        <v>22680</v>
      </c>
      <c r="G954" t="s">
        <v>22679</v>
      </c>
      <c r="H954" t="s">
        <v>37990</v>
      </c>
      <c r="I954">
        <v>10000</v>
      </c>
      <c r="J954">
        <v>7</v>
      </c>
      <c r="K954">
        <v>701.4</v>
      </c>
      <c r="L954">
        <v>394.4</v>
      </c>
    </row>
    <row r="955" spans="1:12" x14ac:dyDescent="0.25">
      <c r="A955" t="s">
        <v>42153</v>
      </c>
      <c r="B955" t="s">
        <v>42154</v>
      </c>
      <c r="C955" t="s">
        <v>42155</v>
      </c>
      <c r="D955" t="s">
        <v>37172</v>
      </c>
      <c r="E955" t="s">
        <v>22680</v>
      </c>
      <c r="F955" t="s">
        <v>22680</v>
      </c>
      <c r="G955" t="s">
        <v>22679</v>
      </c>
      <c r="H955" t="s">
        <v>37990</v>
      </c>
      <c r="I955">
        <v>2472011</v>
      </c>
      <c r="J955">
        <v>2</v>
      </c>
      <c r="K955">
        <v>724.3</v>
      </c>
      <c r="L955">
        <v>383.2</v>
      </c>
    </row>
    <row r="956" spans="1:12" x14ac:dyDescent="0.25">
      <c r="A956" t="s">
        <v>42223</v>
      </c>
      <c r="B956" t="s">
        <v>42224</v>
      </c>
      <c r="C956" t="s">
        <v>42225</v>
      </c>
      <c r="D956" t="s">
        <v>37172</v>
      </c>
      <c r="E956" t="s">
        <v>22680</v>
      </c>
      <c r="F956" t="s">
        <v>22680</v>
      </c>
      <c r="G956" t="s">
        <v>22679</v>
      </c>
      <c r="H956" t="s">
        <v>37990</v>
      </c>
      <c r="I956">
        <v>1599920</v>
      </c>
      <c r="J956">
        <v>2</v>
      </c>
      <c r="K956">
        <v>736</v>
      </c>
      <c r="L956">
        <v>387.1</v>
      </c>
    </row>
    <row r="957" spans="1:12" x14ac:dyDescent="0.25">
      <c r="A957" t="s">
        <v>42235</v>
      </c>
      <c r="B957" t="s">
        <v>42236</v>
      </c>
      <c r="C957" t="s">
        <v>42237</v>
      </c>
      <c r="D957" t="s">
        <v>37172</v>
      </c>
      <c r="E957" t="s">
        <v>22680</v>
      </c>
      <c r="F957" t="s">
        <v>22680</v>
      </c>
      <c r="G957" t="s">
        <v>22679</v>
      </c>
      <c r="H957" t="s">
        <v>37990</v>
      </c>
      <c r="I957">
        <v>4631392</v>
      </c>
      <c r="J957">
        <v>2</v>
      </c>
      <c r="K957">
        <v>744.9</v>
      </c>
      <c r="L957">
        <v>396.4</v>
      </c>
    </row>
    <row r="958" spans="1:12" x14ac:dyDescent="0.25">
      <c r="A958" t="s">
        <v>42256</v>
      </c>
      <c r="B958" t="s">
        <v>42257</v>
      </c>
      <c r="C958" t="s">
        <v>42258</v>
      </c>
      <c r="D958" t="s">
        <v>37172</v>
      </c>
      <c r="E958" t="s">
        <v>22680</v>
      </c>
      <c r="F958" t="s">
        <v>22680</v>
      </c>
      <c r="G958" t="s">
        <v>22679</v>
      </c>
      <c r="H958" t="s">
        <v>37990</v>
      </c>
      <c r="I958">
        <v>30700</v>
      </c>
      <c r="J958">
        <v>7</v>
      </c>
      <c r="K958">
        <v>745.7</v>
      </c>
      <c r="L958">
        <v>381.8</v>
      </c>
    </row>
    <row r="959" spans="1:12" x14ac:dyDescent="0.25">
      <c r="A959" t="s">
        <v>42285</v>
      </c>
      <c r="B959" t="s">
        <v>42286</v>
      </c>
      <c r="C959" t="s">
        <v>42287</v>
      </c>
      <c r="D959" t="s">
        <v>37172</v>
      </c>
      <c r="E959" t="s">
        <v>22680</v>
      </c>
      <c r="F959" t="s">
        <v>22680</v>
      </c>
      <c r="G959" t="s">
        <v>22679</v>
      </c>
      <c r="H959" t="s">
        <v>37990</v>
      </c>
      <c r="I959">
        <v>762243</v>
      </c>
      <c r="J959">
        <v>3</v>
      </c>
      <c r="K959">
        <v>738</v>
      </c>
      <c r="L959">
        <v>403.2</v>
      </c>
    </row>
    <row r="960" spans="1:12" x14ac:dyDescent="0.25">
      <c r="A960" t="s">
        <v>42297</v>
      </c>
      <c r="B960" t="s">
        <v>42298</v>
      </c>
      <c r="C960" t="s">
        <v>42299</v>
      </c>
      <c r="D960" t="s">
        <v>37172</v>
      </c>
      <c r="E960" t="s">
        <v>22680</v>
      </c>
      <c r="F960" t="s">
        <v>22680</v>
      </c>
      <c r="G960" t="s">
        <v>22679</v>
      </c>
      <c r="H960" t="s">
        <v>37990</v>
      </c>
      <c r="I960">
        <v>4328063</v>
      </c>
      <c r="J960">
        <v>2</v>
      </c>
      <c r="K960">
        <v>722.5</v>
      </c>
      <c r="L960">
        <v>424</v>
      </c>
    </row>
    <row r="961" spans="1:12" x14ac:dyDescent="0.25">
      <c r="A961" t="s">
        <v>42300</v>
      </c>
      <c r="B961" t="s">
        <v>42301</v>
      </c>
      <c r="C961" t="s">
        <v>42300</v>
      </c>
      <c r="D961" t="s">
        <v>37172</v>
      </c>
      <c r="E961" t="s">
        <v>22680</v>
      </c>
      <c r="F961" t="s">
        <v>22680</v>
      </c>
      <c r="G961" t="s">
        <v>22679</v>
      </c>
      <c r="H961" t="s">
        <v>37990</v>
      </c>
      <c r="I961">
        <v>227411</v>
      </c>
      <c r="J961">
        <v>5</v>
      </c>
      <c r="K961">
        <v>721.3</v>
      </c>
      <c r="L961">
        <v>427.2</v>
      </c>
    </row>
    <row r="962" spans="1:12" x14ac:dyDescent="0.25">
      <c r="A962" t="s">
        <v>42302</v>
      </c>
      <c r="B962" t="s">
        <v>42303</v>
      </c>
      <c r="C962" t="s">
        <v>42304</v>
      </c>
      <c r="D962" t="s">
        <v>37172</v>
      </c>
      <c r="E962" t="s">
        <v>22680</v>
      </c>
      <c r="F962" t="s">
        <v>22680</v>
      </c>
      <c r="G962" t="s">
        <v>22679</v>
      </c>
      <c r="H962" t="s">
        <v>37990</v>
      </c>
      <c r="I962">
        <v>10688</v>
      </c>
      <c r="J962">
        <v>7</v>
      </c>
      <c r="K962">
        <v>701.4</v>
      </c>
      <c r="L962">
        <v>431.1</v>
      </c>
    </row>
    <row r="963" spans="1:12" x14ac:dyDescent="0.25">
      <c r="A963" t="s">
        <v>42314</v>
      </c>
      <c r="B963" t="s">
        <v>42315</v>
      </c>
      <c r="C963" t="s">
        <v>42316</v>
      </c>
      <c r="D963" t="s">
        <v>37172</v>
      </c>
      <c r="E963" t="s">
        <v>22680</v>
      </c>
      <c r="F963" t="s">
        <v>22680</v>
      </c>
      <c r="G963" t="s">
        <v>22679</v>
      </c>
      <c r="H963" t="s">
        <v>37990</v>
      </c>
      <c r="I963">
        <v>784153</v>
      </c>
      <c r="J963">
        <v>3</v>
      </c>
      <c r="K963">
        <v>713.3</v>
      </c>
      <c r="L963">
        <v>436.9</v>
      </c>
    </row>
    <row r="964" spans="1:12" x14ac:dyDescent="0.25">
      <c r="A964" t="s">
        <v>42324</v>
      </c>
      <c r="B964" t="s">
        <v>42325</v>
      </c>
      <c r="C964" t="s">
        <v>42326</v>
      </c>
      <c r="D964" t="s">
        <v>37172</v>
      </c>
      <c r="E964" t="s">
        <v>22680</v>
      </c>
      <c r="F964" t="s">
        <v>22680</v>
      </c>
      <c r="G964" t="s">
        <v>22679</v>
      </c>
      <c r="H964" t="s">
        <v>37990</v>
      </c>
      <c r="I964">
        <v>39737</v>
      </c>
      <c r="J964">
        <v>7</v>
      </c>
      <c r="K964">
        <v>702</v>
      </c>
      <c r="L964">
        <v>402.7</v>
      </c>
    </row>
    <row r="965" spans="1:12" x14ac:dyDescent="0.25">
      <c r="A965" t="s">
        <v>42331</v>
      </c>
      <c r="B965" t="s">
        <v>42332</v>
      </c>
      <c r="C965" t="s">
        <v>42333</v>
      </c>
      <c r="D965" t="s">
        <v>37172</v>
      </c>
      <c r="E965" t="s">
        <v>22680</v>
      </c>
      <c r="F965" t="s">
        <v>22680</v>
      </c>
      <c r="G965" t="s">
        <v>22679</v>
      </c>
      <c r="H965" t="s">
        <v>37990</v>
      </c>
      <c r="I965">
        <v>27359</v>
      </c>
      <c r="J965">
        <v>7</v>
      </c>
      <c r="K965">
        <v>702.4</v>
      </c>
      <c r="L965">
        <v>403.4</v>
      </c>
    </row>
    <row r="966" spans="1:12" x14ac:dyDescent="0.25">
      <c r="A966" t="s">
        <v>42338</v>
      </c>
      <c r="B966" t="s">
        <v>42280</v>
      </c>
      <c r="C966" t="s">
        <v>42281</v>
      </c>
      <c r="D966" t="s">
        <v>37172</v>
      </c>
      <c r="E966" t="s">
        <v>22680</v>
      </c>
      <c r="F966" t="s">
        <v>22680</v>
      </c>
      <c r="G966" t="s">
        <v>22679</v>
      </c>
      <c r="H966" t="s">
        <v>37990</v>
      </c>
      <c r="I966">
        <v>12691836</v>
      </c>
      <c r="J966">
        <v>1</v>
      </c>
      <c r="K966">
        <v>701.9</v>
      </c>
      <c r="L966">
        <v>406.7</v>
      </c>
    </row>
    <row r="967" spans="1:12" x14ac:dyDescent="0.25">
      <c r="A967" t="s">
        <v>41946</v>
      </c>
      <c r="B967" t="s">
        <v>42292</v>
      </c>
      <c r="C967" t="s">
        <v>42293</v>
      </c>
      <c r="D967" t="s">
        <v>37172</v>
      </c>
      <c r="E967" t="s">
        <v>22680</v>
      </c>
      <c r="F967" t="s">
        <v>22680</v>
      </c>
      <c r="G967" t="s">
        <v>22679</v>
      </c>
      <c r="H967" t="s">
        <v>37990</v>
      </c>
      <c r="I967">
        <v>3597816</v>
      </c>
      <c r="J967">
        <v>2</v>
      </c>
      <c r="K967">
        <v>717.6</v>
      </c>
      <c r="L967">
        <v>411.6</v>
      </c>
    </row>
    <row r="968" spans="1:12" x14ac:dyDescent="0.25">
      <c r="A968" t="s">
        <v>42346</v>
      </c>
      <c r="B968" t="s">
        <v>42347</v>
      </c>
      <c r="C968" t="s">
        <v>42348</v>
      </c>
      <c r="D968" t="s">
        <v>37172</v>
      </c>
      <c r="E968" t="s">
        <v>22680</v>
      </c>
      <c r="F968" t="s">
        <v>22680</v>
      </c>
      <c r="G968" t="s">
        <v>22679</v>
      </c>
      <c r="H968" t="s">
        <v>37990</v>
      </c>
      <c r="I968">
        <v>65586</v>
      </c>
      <c r="J968">
        <v>6</v>
      </c>
      <c r="K968">
        <v>704.6</v>
      </c>
      <c r="L968">
        <v>417.1</v>
      </c>
    </row>
    <row r="969" spans="1:12" x14ac:dyDescent="0.25">
      <c r="A969" t="s">
        <v>42651</v>
      </c>
      <c r="B969" t="s">
        <v>42652</v>
      </c>
      <c r="C969" t="s">
        <v>42653</v>
      </c>
      <c r="D969" t="s">
        <v>37172</v>
      </c>
      <c r="E969" t="s">
        <v>22680</v>
      </c>
      <c r="F969" t="s">
        <v>22680</v>
      </c>
      <c r="G969" t="s">
        <v>22679</v>
      </c>
      <c r="H969" t="s">
        <v>37990</v>
      </c>
      <c r="I969">
        <v>112050</v>
      </c>
      <c r="J969">
        <v>5</v>
      </c>
      <c r="K969">
        <v>757.1</v>
      </c>
      <c r="L969">
        <v>428</v>
      </c>
    </row>
    <row r="970" spans="1:12" x14ac:dyDescent="0.25">
      <c r="A970" t="s">
        <v>42895</v>
      </c>
      <c r="B970" t="s">
        <v>42896</v>
      </c>
      <c r="C970" t="s">
        <v>42897</v>
      </c>
      <c r="D970" t="s">
        <v>37172</v>
      </c>
      <c r="E970" t="s">
        <v>22680</v>
      </c>
      <c r="F970" t="s">
        <v>22680</v>
      </c>
      <c r="G970" t="s">
        <v>22679</v>
      </c>
      <c r="H970" t="s">
        <v>37990</v>
      </c>
      <c r="I970">
        <v>223523</v>
      </c>
      <c r="J970">
        <v>5</v>
      </c>
      <c r="K970">
        <v>760.4</v>
      </c>
      <c r="L970">
        <v>389.6</v>
      </c>
    </row>
    <row r="971" spans="1:12" x14ac:dyDescent="0.25">
      <c r="A971" t="s">
        <v>42916</v>
      </c>
      <c r="B971" t="s">
        <v>42917</v>
      </c>
      <c r="C971" t="s">
        <v>42918</v>
      </c>
      <c r="D971" t="s">
        <v>37172</v>
      </c>
      <c r="E971" t="s">
        <v>22680</v>
      </c>
      <c r="F971" t="s">
        <v>22680</v>
      </c>
      <c r="G971" t="s">
        <v>22679</v>
      </c>
      <c r="H971" t="s">
        <v>37990</v>
      </c>
      <c r="I971">
        <v>265331</v>
      </c>
      <c r="J971">
        <v>4</v>
      </c>
      <c r="K971">
        <v>757.1</v>
      </c>
      <c r="L971">
        <v>393</v>
      </c>
    </row>
    <row r="972" spans="1:12" x14ac:dyDescent="0.25">
      <c r="A972" t="s">
        <v>42933</v>
      </c>
      <c r="B972" t="s">
        <v>42934</v>
      </c>
      <c r="C972" t="s">
        <v>37382</v>
      </c>
      <c r="D972" t="s">
        <v>37172</v>
      </c>
      <c r="E972" t="s">
        <v>22680</v>
      </c>
      <c r="F972" t="s">
        <v>22680</v>
      </c>
      <c r="G972" t="s">
        <v>22679</v>
      </c>
      <c r="H972" t="s">
        <v>37990</v>
      </c>
      <c r="I972">
        <v>44971</v>
      </c>
      <c r="J972">
        <v>7</v>
      </c>
      <c r="K972">
        <v>759.3</v>
      </c>
      <c r="L972">
        <v>382.3</v>
      </c>
    </row>
    <row r="973" spans="1:12" x14ac:dyDescent="0.25">
      <c r="A973" t="s">
        <v>42947</v>
      </c>
      <c r="B973" t="s">
        <v>42948</v>
      </c>
      <c r="C973" t="s">
        <v>42949</v>
      </c>
      <c r="D973" t="s">
        <v>37172</v>
      </c>
      <c r="E973" t="s">
        <v>22680</v>
      </c>
      <c r="F973" t="s">
        <v>22680</v>
      </c>
      <c r="G973" t="s">
        <v>22679</v>
      </c>
      <c r="H973" t="s">
        <v>37990</v>
      </c>
      <c r="I973">
        <v>10000</v>
      </c>
      <c r="J973">
        <v>7</v>
      </c>
      <c r="K973">
        <v>754.4</v>
      </c>
      <c r="L973">
        <v>385.5</v>
      </c>
    </row>
    <row r="974" spans="1:12" x14ac:dyDescent="0.25">
      <c r="A974" t="s">
        <v>42963</v>
      </c>
      <c r="B974" t="s">
        <v>42964</v>
      </c>
      <c r="C974" t="s">
        <v>42965</v>
      </c>
      <c r="D974" t="s">
        <v>37172</v>
      </c>
      <c r="E974" t="s">
        <v>22680</v>
      </c>
      <c r="F974" t="s">
        <v>22680</v>
      </c>
      <c r="G974" t="s">
        <v>22679</v>
      </c>
      <c r="H974" t="s">
        <v>37990</v>
      </c>
      <c r="I974">
        <v>92113</v>
      </c>
      <c r="J974">
        <v>6</v>
      </c>
      <c r="K974">
        <v>760.9</v>
      </c>
      <c r="L974">
        <v>386.9</v>
      </c>
    </row>
    <row r="975" spans="1:12" x14ac:dyDescent="0.25">
      <c r="A975" t="s">
        <v>42976</v>
      </c>
      <c r="B975" t="s">
        <v>42977</v>
      </c>
      <c r="C975" t="s">
        <v>42978</v>
      </c>
      <c r="D975" t="s">
        <v>37172</v>
      </c>
      <c r="E975" t="s">
        <v>22680</v>
      </c>
      <c r="F975" t="s">
        <v>22680</v>
      </c>
      <c r="G975" t="s">
        <v>22679</v>
      </c>
      <c r="H975" t="s">
        <v>37990</v>
      </c>
      <c r="I975">
        <v>132842</v>
      </c>
      <c r="J975">
        <v>5</v>
      </c>
      <c r="K975">
        <v>754.7</v>
      </c>
      <c r="L975">
        <v>387.2</v>
      </c>
    </row>
    <row r="976" spans="1:12" x14ac:dyDescent="0.25">
      <c r="A976" t="s">
        <v>42985</v>
      </c>
      <c r="B976" t="s">
        <v>42986</v>
      </c>
      <c r="C976" t="s">
        <v>42987</v>
      </c>
      <c r="D976" t="s">
        <v>37172</v>
      </c>
      <c r="E976" t="s">
        <v>22680</v>
      </c>
      <c r="F976" t="s">
        <v>22680</v>
      </c>
      <c r="G976" t="s">
        <v>22679</v>
      </c>
      <c r="H976" t="s">
        <v>37990</v>
      </c>
      <c r="I976">
        <v>203264</v>
      </c>
      <c r="J976">
        <v>5</v>
      </c>
      <c r="K976">
        <v>753</v>
      </c>
      <c r="L976">
        <v>392.6</v>
      </c>
    </row>
    <row r="977" spans="1:12" x14ac:dyDescent="0.25">
      <c r="A977" t="s">
        <v>41867</v>
      </c>
      <c r="B977" t="s">
        <v>41868</v>
      </c>
      <c r="C977" t="s">
        <v>41867</v>
      </c>
      <c r="D977" t="s">
        <v>37172</v>
      </c>
      <c r="E977" t="s">
        <v>22680</v>
      </c>
      <c r="F977" t="s">
        <v>22680</v>
      </c>
      <c r="G977" t="s">
        <v>22679</v>
      </c>
      <c r="H977" t="s">
        <v>37990</v>
      </c>
      <c r="I977">
        <v>914371</v>
      </c>
      <c r="J977">
        <v>3</v>
      </c>
      <c r="K977">
        <v>712.9</v>
      </c>
      <c r="L977">
        <v>370.9</v>
      </c>
    </row>
    <row r="978" spans="1:12" x14ac:dyDescent="0.25">
      <c r="A978" t="s">
        <v>22978</v>
      </c>
      <c r="B978" t="s">
        <v>41481</v>
      </c>
      <c r="C978" t="s">
        <v>22978</v>
      </c>
      <c r="D978" t="s">
        <v>37179</v>
      </c>
      <c r="E978" t="s">
        <v>22921</v>
      </c>
      <c r="F978" t="s">
        <v>22921</v>
      </c>
      <c r="G978" t="s">
        <v>22920</v>
      </c>
      <c r="H978" t="s">
        <v>44260</v>
      </c>
      <c r="I978">
        <v>7153309</v>
      </c>
      <c r="J978">
        <v>1</v>
      </c>
      <c r="K978">
        <v>642.6</v>
      </c>
      <c r="L978">
        <v>354.2</v>
      </c>
    </row>
    <row r="979" spans="1:12" x14ac:dyDescent="0.25">
      <c r="A979" t="s">
        <v>41389</v>
      </c>
      <c r="B979" t="s">
        <v>41390</v>
      </c>
      <c r="C979" t="s">
        <v>41391</v>
      </c>
      <c r="D979" t="s">
        <v>37179</v>
      </c>
      <c r="E979" t="s">
        <v>22921</v>
      </c>
      <c r="F979" t="s">
        <v>22921</v>
      </c>
      <c r="G979" t="s">
        <v>22920</v>
      </c>
      <c r="H979" t="s">
        <v>37990</v>
      </c>
      <c r="I979">
        <v>255396</v>
      </c>
      <c r="J979">
        <v>4</v>
      </c>
      <c r="K979">
        <v>647.1</v>
      </c>
      <c r="L979">
        <v>351.5</v>
      </c>
    </row>
    <row r="980" spans="1:12" x14ac:dyDescent="0.25">
      <c r="A980" t="s">
        <v>41401</v>
      </c>
      <c r="B980" t="s">
        <v>41402</v>
      </c>
      <c r="C980" t="s">
        <v>41401</v>
      </c>
      <c r="D980" t="s">
        <v>37179</v>
      </c>
      <c r="E980" t="s">
        <v>22921</v>
      </c>
      <c r="F980" t="s">
        <v>22921</v>
      </c>
      <c r="G980" t="s">
        <v>22920</v>
      </c>
      <c r="H980" t="s">
        <v>37990</v>
      </c>
      <c r="I980">
        <v>124826</v>
      </c>
      <c r="J980">
        <v>5</v>
      </c>
      <c r="K980">
        <v>648</v>
      </c>
      <c r="L980">
        <v>354.9</v>
      </c>
    </row>
    <row r="981" spans="1:12" x14ac:dyDescent="0.25">
      <c r="A981" t="s">
        <v>41632</v>
      </c>
      <c r="B981" t="s">
        <v>41633</v>
      </c>
      <c r="C981" t="s">
        <v>41632</v>
      </c>
      <c r="D981" t="s">
        <v>37179</v>
      </c>
      <c r="E981" t="s">
        <v>22921</v>
      </c>
      <c r="F981" t="s">
        <v>22921</v>
      </c>
      <c r="G981" t="s">
        <v>22920</v>
      </c>
      <c r="H981" t="s">
        <v>37990</v>
      </c>
      <c r="I981">
        <v>1547164</v>
      </c>
      <c r="J981">
        <v>2</v>
      </c>
      <c r="K981">
        <v>643.29999999999995</v>
      </c>
      <c r="L981">
        <v>364.7</v>
      </c>
    </row>
    <row r="982" spans="1:12" x14ac:dyDescent="0.25">
      <c r="A982" t="s">
        <v>41642</v>
      </c>
      <c r="B982" t="s">
        <v>41643</v>
      </c>
      <c r="C982" t="s">
        <v>41644</v>
      </c>
      <c r="D982" t="s">
        <v>37179</v>
      </c>
      <c r="E982" t="s">
        <v>22921</v>
      </c>
      <c r="F982" t="s">
        <v>22921</v>
      </c>
      <c r="G982" t="s">
        <v>22920</v>
      </c>
      <c r="H982" t="s">
        <v>37990</v>
      </c>
      <c r="I982">
        <v>129153</v>
      </c>
      <c r="J982">
        <v>5</v>
      </c>
      <c r="K982">
        <v>641</v>
      </c>
      <c r="L982">
        <v>365.8</v>
      </c>
    </row>
    <row r="983" spans="1:12" x14ac:dyDescent="0.25">
      <c r="A983" t="s">
        <v>41651</v>
      </c>
      <c r="B983" t="s">
        <v>41652</v>
      </c>
      <c r="C983" t="s">
        <v>41651</v>
      </c>
      <c r="D983" t="s">
        <v>37179</v>
      </c>
      <c r="E983" t="s">
        <v>22921</v>
      </c>
      <c r="F983" t="s">
        <v>22921</v>
      </c>
      <c r="G983" t="s">
        <v>22920</v>
      </c>
      <c r="H983" t="s">
        <v>37990</v>
      </c>
      <c r="I983">
        <v>477905</v>
      </c>
      <c r="J983">
        <v>4</v>
      </c>
      <c r="K983">
        <v>650.70000000000005</v>
      </c>
      <c r="L983">
        <v>367.2</v>
      </c>
    </row>
    <row r="984" spans="1:12" x14ac:dyDescent="0.25">
      <c r="A984" t="s">
        <v>41656</v>
      </c>
      <c r="B984" t="s">
        <v>41657</v>
      </c>
      <c r="C984" t="s">
        <v>41658</v>
      </c>
      <c r="D984" t="s">
        <v>37179</v>
      </c>
      <c r="E984" t="s">
        <v>22921</v>
      </c>
      <c r="F984" t="s">
        <v>22921</v>
      </c>
      <c r="G984" t="s">
        <v>22920</v>
      </c>
      <c r="H984" t="s">
        <v>37990</v>
      </c>
      <c r="I984">
        <v>10000</v>
      </c>
      <c r="J984">
        <v>7</v>
      </c>
      <c r="K984">
        <v>643</v>
      </c>
      <c r="L984">
        <v>371.2</v>
      </c>
    </row>
    <row r="985" spans="1:12" x14ac:dyDescent="0.25">
      <c r="A985" t="s">
        <v>41662</v>
      </c>
      <c r="B985" t="s">
        <v>41663</v>
      </c>
      <c r="C985" t="s">
        <v>41664</v>
      </c>
      <c r="D985" t="s">
        <v>37179</v>
      </c>
      <c r="E985" t="s">
        <v>22921</v>
      </c>
      <c r="F985" t="s">
        <v>22921</v>
      </c>
      <c r="G985" t="s">
        <v>22920</v>
      </c>
      <c r="H985" t="s">
        <v>37990</v>
      </c>
      <c r="I985">
        <v>1249942</v>
      </c>
      <c r="J985">
        <v>2</v>
      </c>
      <c r="K985">
        <v>645.6</v>
      </c>
      <c r="L985">
        <v>374.6</v>
      </c>
    </row>
    <row r="986" spans="1:12" x14ac:dyDescent="0.25">
      <c r="A986" t="s">
        <v>41687</v>
      </c>
      <c r="B986" t="s">
        <v>41688</v>
      </c>
      <c r="C986" t="s">
        <v>41687</v>
      </c>
      <c r="D986" t="s">
        <v>37179</v>
      </c>
      <c r="E986" t="s">
        <v>22921</v>
      </c>
      <c r="F986" t="s">
        <v>22921</v>
      </c>
      <c r="G986" t="s">
        <v>22920</v>
      </c>
      <c r="H986" t="s">
        <v>37990</v>
      </c>
      <c r="I986">
        <v>10000</v>
      </c>
      <c r="J986">
        <v>7</v>
      </c>
      <c r="K986">
        <v>640.9</v>
      </c>
      <c r="L986">
        <v>376.7</v>
      </c>
    </row>
    <row r="987" spans="1:12" x14ac:dyDescent="0.25">
      <c r="A987" t="s">
        <v>41706</v>
      </c>
      <c r="B987" t="s">
        <v>41707</v>
      </c>
      <c r="C987" t="s">
        <v>41706</v>
      </c>
      <c r="D987" t="s">
        <v>37179</v>
      </c>
      <c r="E987" t="s">
        <v>22921</v>
      </c>
      <c r="F987" t="s">
        <v>22921</v>
      </c>
      <c r="G987" t="s">
        <v>22920</v>
      </c>
      <c r="H987" t="s">
        <v>37990</v>
      </c>
      <c r="I987">
        <v>577514</v>
      </c>
      <c r="J987">
        <v>3</v>
      </c>
      <c r="K987">
        <v>658.2</v>
      </c>
      <c r="L987">
        <v>372.4</v>
      </c>
    </row>
    <row r="988" spans="1:12" x14ac:dyDescent="0.25">
      <c r="A988" t="s">
        <v>41713</v>
      </c>
      <c r="B988" t="s">
        <v>41714</v>
      </c>
      <c r="C988" t="s">
        <v>41715</v>
      </c>
      <c r="D988" t="s">
        <v>37179</v>
      </c>
      <c r="E988" t="s">
        <v>22921</v>
      </c>
      <c r="F988" t="s">
        <v>22921</v>
      </c>
      <c r="G988" t="s">
        <v>22920</v>
      </c>
      <c r="H988" t="s">
        <v>37990</v>
      </c>
      <c r="I988">
        <v>551980</v>
      </c>
      <c r="J988">
        <v>3</v>
      </c>
      <c r="K988">
        <v>668.8</v>
      </c>
      <c r="L988">
        <v>374.9</v>
      </c>
    </row>
    <row r="989" spans="1:12" x14ac:dyDescent="0.25">
      <c r="A989" t="s">
        <v>41727</v>
      </c>
      <c r="B989" t="s">
        <v>41728</v>
      </c>
      <c r="C989" t="s">
        <v>41729</v>
      </c>
      <c r="D989" t="s">
        <v>37179</v>
      </c>
      <c r="E989" t="s">
        <v>22921</v>
      </c>
      <c r="F989" t="s">
        <v>22921</v>
      </c>
      <c r="G989" t="s">
        <v>22920</v>
      </c>
      <c r="H989" t="s">
        <v>37990</v>
      </c>
      <c r="I989">
        <v>10000</v>
      </c>
      <c r="J989">
        <v>7</v>
      </c>
      <c r="K989">
        <v>656</v>
      </c>
      <c r="L989">
        <v>382.2</v>
      </c>
    </row>
    <row r="990" spans="1:12" x14ac:dyDescent="0.25">
      <c r="A990" t="s">
        <v>41741</v>
      </c>
      <c r="B990" t="s">
        <v>41742</v>
      </c>
      <c r="C990" t="s">
        <v>41741</v>
      </c>
      <c r="D990" t="s">
        <v>37179</v>
      </c>
      <c r="E990" t="s">
        <v>22921</v>
      </c>
      <c r="F990" t="s">
        <v>22921</v>
      </c>
      <c r="G990" t="s">
        <v>22920</v>
      </c>
      <c r="H990" t="s">
        <v>37990</v>
      </c>
      <c r="I990">
        <v>140940</v>
      </c>
      <c r="J990">
        <v>5</v>
      </c>
      <c r="K990">
        <v>628.70000000000005</v>
      </c>
      <c r="L990">
        <v>361.4</v>
      </c>
    </row>
    <row r="991" spans="1:12" x14ac:dyDescent="0.25">
      <c r="A991" t="s">
        <v>41752</v>
      </c>
      <c r="B991" t="s">
        <v>41753</v>
      </c>
      <c r="C991" t="s">
        <v>41754</v>
      </c>
      <c r="D991" t="s">
        <v>37179</v>
      </c>
      <c r="E991" t="s">
        <v>22921</v>
      </c>
      <c r="F991" t="s">
        <v>22921</v>
      </c>
      <c r="G991" t="s">
        <v>22920</v>
      </c>
      <c r="H991" t="s">
        <v>37990</v>
      </c>
      <c r="I991">
        <v>329825</v>
      </c>
      <c r="J991">
        <v>4</v>
      </c>
      <c r="K991">
        <v>634</v>
      </c>
      <c r="L991">
        <v>362</v>
      </c>
    </row>
    <row r="992" spans="1:12" x14ac:dyDescent="0.25">
      <c r="A992" t="s">
        <v>41778</v>
      </c>
      <c r="B992" t="s">
        <v>41779</v>
      </c>
      <c r="C992" t="s">
        <v>41780</v>
      </c>
      <c r="D992" t="s">
        <v>37179</v>
      </c>
      <c r="E992" t="s">
        <v>22921</v>
      </c>
      <c r="F992" t="s">
        <v>22921</v>
      </c>
      <c r="G992" t="s">
        <v>22920</v>
      </c>
      <c r="H992" t="s">
        <v>37990</v>
      </c>
      <c r="I992">
        <v>841145</v>
      </c>
      <c r="J992">
        <v>3</v>
      </c>
      <c r="K992">
        <v>635</v>
      </c>
      <c r="L992">
        <v>369.1</v>
      </c>
    </row>
    <row r="993" spans="1:12" x14ac:dyDescent="0.25">
      <c r="A993" t="s">
        <v>41904</v>
      </c>
      <c r="B993" t="s">
        <v>41905</v>
      </c>
      <c r="C993" t="s">
        <v>41904</v>
      </c>
      <c r="D993" t="s">
        <v>37179</v>
      </c>
      <c r="E993" t="s">
        <v>22921</v>
      </c>
      <c r="F993" t="s">
        <v>22921</v>
      </c>
      <c r="G993" t="s">
        <v>22920</v>
      </c>
      <c r="H993" t="s">
        <v>37990</v>
      </c>
      <c r="I993">
        <v>528256</v>
      </c>
      <c r="J993">
        <v>3</v>
      </c>
      <c r="K993">
        <v>634.5</v>
      </c>
      <c r="L993">
        <v>357.6</v>
      </c>
    </row>
    <row r="994" spans="1:12" x14ac:dyDescent="0.25">
      <c r="A994" t="s">
        <v>41912</v>
      </c>
      <c r="B994" t="s">
        <v>41913</v>
      </c>
      <c r="C994" t="s">
        <v>41914</v>
      </c>
      <c r="D994" t="s">
        <v>37179</v>
      </c>
      <c r="E994" t="s">
        <v>22921</v>
      </c>
      <c r="F994" t="s">
        <v>22921</v>
      </c>
      <c r="G994" t="s">
        <v>22920</v>
      </c>
      <c r="H994" t="s">
        <v>37990</v>
      </c>
      <c r="I994">
        <v>503647</v>
      </c>
      <c r="J994">
        <v>3</v>
      </c>
      <c r="K994">
        <v>637.79999999999995</v>
      </c>
      <c r="L994">
        <v>360</v>
      </c>
    </row>
    <row r="995" spans="1:12" x14ac:dyDescent="0.25">
      <c r="A995" t="s">
        <v>41936</v>
      </c>
      <c r="B995" t="s">
        <v>41937</v>
      </c>
      <c r="C995" t="s">
        <v>41938</v>
      </c>
      <c r="D995" t="s">
        <v>37179</v>
      </c>
      <c r="E995" t="s">
        <v>22921</v>
      </c>
      <c r="F995" t="s">
        <v>22921</v>
      </c>
      <c r="G995" t="s">
        <v>22920</v>
      </c>
      <c r="H995" t="s">
        <v>37990</v>
      </c>
      <c r="I995">
        <v>1424641</v>
      </c>
      <c r="J995">
        <v>2</v>
      </c>
      <c r="K995">
        <v>628.29999999999995</v>
      </c>
      <c r="L995">
        <v>346.2</v>
      </c>
    </row>
    <row r="996" spans="1:12" x14ac:dyDescent="0.25">
      <c r="A996" t="s">
        <v>41943</v>
      </c>
      <c r="B996" t="s">
        <v>41944</v>
      </c>
      <c r="C996" t="s">
        <v>41945</v>
      </c>
      <c r="D996" t="s">
        <v>37179</v>
      </c>
      <c r="E996" t="s">
        <v>22921</v>
      </c>
      <c r="F996" t="s">
        <v>22921</v>
      </c>
      <c r="G996" t="s">
        <v>22920</v>
      </c>
      <c r="H996" t="s">
        <v>37990</v>
      </c>
      <c r="I996">
        <v>10000</v>
      </c>
      <c r="J996">
        <v>7</v>
      </c>
      <c r="K996">
        <v>624.9</v>
      </c>
      <c r="L996">
        <v>348.1</v>
      </c>
    </row>
    <row r="997" spans="1:12" x14ac:dyDescent="0.25">
      <c r="A997" t="s">
        <v>41950</v>
      </c>
      <c r="B997" t="s">
        <v>41951</v>
      </c>
      <c r="C997" t="s">
        <v>41952</v>
      </c>
      <c r="D997" t="s">
        <v>37179</v>
      </c>
      <c r="E997" t="s">
        <v>22921</v>
      </c>
      <c r="F997" t="s">
        <v>22921</v>
      </c>
      <c r="G997" t="s">
        <v>22920</v>
      </c>
      <c r="H997" t="s">
        <v>37990</v>
      </c>
      <c r="I997">
        <v>594590</v>
      </c>
      <c r="J997">
        <v>3</v>
      </c>
      <c r="K997">
        <v>637.5</v>
      </c>
      <c r="L997">
        <v>349.1</v>
      </c>
    </row>
    <row r="998" spans="1:12" x14ac:dyDescent="0.25">
      <c r="A998" t="s">
        <v>41953</v>
      </c>
      <c r="B998" t="s">
        <v>41954</v>
      </c>
      <c r="C998" t="s">
        <v>41953</v>
      </c>
      <c r="D998" t="s">
        <v>37179</v>
      </c>
      <c r="E998" t="s">
        <v>22921</v>
      </c>
      <c r="F998" t="s">
        <v>22921</v>
      </c>
      <c r="G998" t="s">
        <v>22920</v>
      </c>
      <c r="H998" t="s">
        <v>37990</v>
      </c>
      <c r="I998">
        <v>357471</v>
      </c>
      <c r="J998">
        <v>4</v>
      </c>
      <c r="K998">
        <v>634.4</v>
      </c>
      <c r="L998">
        <v>351.2</v>
      </c>
    </row>
    <row r="999" spans="1:12" x14ac:dyDescent="0.25">
      <c r="A999" t="s">
        <v>41968</v>
      </c>
      <c r="B999" t="s">
        <v>41969</v>
      </c>
      <c r="C999" t="s">
        <v>41970</v>
      </c>
      <c r="D999" t="s">
        <v>37179</v>
      </c>
      <c r="E999" t="s">
        <v>22921</v>
      </c>
      <c r="F999" t="s">
        <v>22921</v>
      </c>
      <c r="G999" t="s">
        <v>22920</v>
      </c>
      <c r="H999" t="s">
        <v>37990</v>
      </c>
      <c r="I999">
        <v>349176</v>
      </c>
      <c r="J999">
        <v>4</v>
      </c>
      <c r="K999">
        <v>630.29999999999995</v>
      </c>
      <c r="L999">
        <v>355.8</v>
      </c>
    </row>
    <row r="1000" spans="1:12" x14ac:dyDescent="0.25">
      <c r="A1000" t="s">
        <v>41977</v>
      </c>
      <c r="B1000" t="s">
        <v>41978</v>
      </c>
      <c r="C1000" t="s">
        <v>41979</v>
      </c>
      <c r="D1000" t="s">
        <v>37179</v>
      </c>
      <c r="E1000" t="s">
        <v>22921</v>
      </c>
      <c r="F1000" t="s">
        <v>22921</v>
      </c>
      <c r="G1000" t="s">
        <v>22920</v>
      </c>
      <c r="H1000" t="s">
        <v>37990</v>
      </c>
      <c r="I1000">
        <v>621100</v>
      </c>
      <c r="J1000">
        <v>3</v>
      </c>
      <c r="K1000">
        <v>630.5</v>
      </c>
      <c r="L1000">
        <v>359.2</v>
      </c>
    </row>
    <row r="1001" spans="1:12" x14ac:dyDescent="0.25">
      <c r="A1001" t="s">
        <v>42019</v>
      </c>
      <c r="B1001" t="s">
        <v>42020</v>
      </c>
      <c r="C1001" t="s">
        <v>42021</v>
      </c>
      <c r="D1001" t="s">
        <v>37179</v>
      </c>
      <c r="E1001" t="s">
        <v>22921</v>
      </c>
      <c r="F1001" t="s">
        <v>22921</v>
      </c>
      <c r="G1001" t="s">
        <v>22920</v>
      </c>
      <c r="H1001" t="s">
        <v>37990</v>
      </c>
      <c r="I1001">
        <v>2307177</v>
      </c>
      <c r="J1001">
        <v>2</v>
      </c>
      <c r="K1001">
        <v>665.2</v>
      </c>
      <c r="L1001">
        <v>352.5</v>
      </c>
    </row>
    <row r="1002" spans="1:12" x14ac:dyDescent="0.25">
      <c r="A1002" t="s">
        <v>40928</v>
      </c>
      <c r="B1002" t="s">
        <v>40929</v>
      </c>
      <c r="C1002" t="s">
        <v>40930</v>
      </c>
      <c r="D1002" t="s">
        <v>37169</v>
      </c>
      <c r="E1002" t="s">
        <v>37168</v>
      </c>
      <c r="F1002" t="s">
        <v>18081</v>
      </c>
      <c r="G1002" t="s">
        <v>18080</v>
      </c>
      <c r="H1002" t="s">
        <v>44260</v>
      </c>
      <c r="I1002">
        <v>714000</v>
      </c>
      <c r="J1002">
        <v>3</v>
      </c>
      <c r="K1002">
        <v>597.70000000000005</v>
      </c>
      <c r="L1002">
        <v>367.6</v>
      </c>
    </row>
    <row r="1003" spans="1:12" x14ac:dyDescent="0.25">
      <c r="A1003" t="s">
        <v>40713</v>
      </c>
      <c r="B1003" t="s">
        <v>40714</v>
      </c>
      <c r="C1003" t="s">
        <v>40715</v>
      </c>
      <c r="D1003" t="s">
        <v>37169</v>
      </c>
      <c r="E1003" t="s">
        <v>37168</v>
      </c>
      <c r="F1003" t="s">
        <v>18081</v>
      </c>
      <c r="G1003" t="s">
        <v>18080</v>
      </c>
      <c r="H1003" t="s">
        <v>37990</v>
      </c>
      <c r="I1003">
        <v>267300</v>
      </c>
      <c r="J1003">
        <v>4</v>
      </c>
      <c r="K1003">
        <v>597</v>
      </c>
      <c r="L1003">
        <v>364.3</v>
      </c>
    </row>
    <row r="1004" spans="1:12" x14ac:dyDescent="0.25">
      <c r="A1004" t="s">
        <v>40716</v>
      </c>
      <c r="B1004" t="s">
        <v>40717</v>
      </c>
      <c r="C1004" t="s">
        <v>40718</v>
      </c>
      <c r="D1004" t="s">
        <v>37169</v>
      </c>
      <c r="E1004" t="s">
        <v>37168</v>
      </c>
      <c r="F1004" t="s">
        <v>18081</v>
      </c>
      <c r="G1004" t="s">
        <v>18080</v>
      </c>
      <c r="H1004" t="s">
        <v>37990</v>
      </c>
      <c r="I1004">
        <v>63860</v>
      </c>
      <c r="J1004">
        <v>6</v>
      </c>
      <c r="K1004">
        <v>596.70000000000005</v>
      </c>
      <c r="L1004">
        <v>367.1</v>
      </c>
    </row>
    <row r="1005" spans="1:12" x14ac:dyDescent="0.25">
      <c r="A1005" t="s">
        <v>40723</v>
      </c>
      <c r="B1005" t="s">
        <v>40724</v>
      </c>
      <c r="C1005" t="s">
        <v>40725</v>
      </c>
      <c r="D1005" t="s">
        <v>37169</v>
      </c>
      <c r="E1005" t="s">
        <v>37168</v>
      </c>
      <c r="F1005" t="s">
        <v>18081</v>
      </c>
      <c r="G1005" t="s">
        <v>18080</v>
      </c>
      <c r="H1005" t="s">
        <v>37990</v>
      </c>
      <c r="I1005">
        <v>186600</v>
      </c>
      <c r="J1005">
        <v>5</v>
      </c>
      <c r="K1005">
        <v>596.5</v>
      </c>
      <c r="L1005">
        <v>369.3</v>
      </c>
    </row>
    <row r="1006" spans="1:12" x14ac:dyDescent="0.25">
      <c r="A1006" t="s">
        <v>40754</v>
      </c>
      <c r="B1006" t="s">
        <v>40755</v>
      </c>
      <c r="C1006" t="s">
        <v>40756</v>
      </c>
      <c r="D1006" t="s">
        <v>37169</v>
      </c>
      <c r="E1006" t="s">
        <v>37168</v>
      </c>
      <c r="F1006" t="s">
        <v>18081</v>
      </c>
      <c r="G1006" t="s">
        <v>18080</v>
      </c>
      <c r="H1006" t="s">
        <v>37990</v>
      </c>
      <c r="I1006">
        <v>378358</v>
      </c>
      <c r="J1006">
        <v>4</v>
      </c>
      <c r="K1006">
        <v>596.4</v>
      </c>
      <c r="L1006">
        <v>366.7</v>
      </c>
    </row>
    <row r="1007" spans="1:12" x14ac:dyDescent="0.25">
      <c r="A1007" t="s">
        <v>40800</v>
      </c>
      <c r="B1007" t="s">
        <v>40801</v>
      </c>
      <c r="C1007" t="s">
        <v>40802</v>
      </c>
      <c r="D1007" t="s">
        <v>37169</v>
      </c>
      <c r="E1007" t="s">
        <v>37168</v>
      </c>
      <c r="F1007" t="s">
        <v>18081</v>
      </c>
      <c r="G1007" t="s">
        <v>18080</v>
      </c>
      <c r="H1007" t="s">
        <v>37990</v>
      </c>
      <c r="I1007">
        <v>64800</v>
      </c>
      <c r="J1007">
        <v>6</v>
      </c>
      <c r="K1007">
        <v>597.79999999999995</v>
      </c>
      <c r="L1007">
        <v>364.5</v>
      </c>
    </row>
    <row r="1008" spans="1:12" x14ac:dyDescent="0.25">
      <c r="A1008" t="s">
        <v>18320</v>
      </c>
      <c r="B1008" t="s">
        <v>40592</v>
      </c>
      <c r="C1008" t="s">
        <v>40593</v>
      </c>
      <c r="D1008" t="s">
        <v>37156</v>
      </c>
      <c r="E1008" t="s">
        <v>18266</v>
      </c>
      <c r="F1008" t="s">
        <v>18266</v>
      </c>
      <c r="G1008" t="s">
        <v>18265</v>
      </c>
      <c r="H1008" t="s">
        <v>44260</v>
      </c>
      <c r="I1008">
        <v>2563241</v>
      </c>
      <c r="J1008">
        <v>2</v>
      </c>
      <c r="K1008">
        <v>534.70000000000005</v>
      </c>
      <c r="L1008">
        <v>332.5</v>
      </c>
    </row>
    <row r="1009" spans="1:12" x14ac:dyDescent="0.25">
      <c r="A1009" t="s">
        <v>39951</v>
      </c>
      <c r="B1009" t="s">
        <v>39952</v>
      </c>
      <c r="C1009" t="s">
        <v>39953</v>
      </c>
      <c r="D1009" t="s">
        <v>37156</v>
      </c>
      <c r="E1009" t="s">
        <v>18266</v>
      </c>
      <c r="F1009" t="s">
        <v>18266</v>
      </c>
      <c r="G1009" t="s">
        <v>18265</v>
      </c>
      <c r="H1009" t="s">
        <v>37990</v>
      </c>
      <c r="I1009">
        <v>371517</v>
      </c>
      <c r="J1009">
        <v>4</v>
      </c>
      <c r="K1009">
        <v>531.1</v>
      </c>
      <c r="L1009">
        <v>325.3</v>
      </c>
    </row>
    <row r="1010" spans="1:12" x14ac:dyDescent="0.25">
      <c r="A1010" t="s">
        <v>40460</v>
      </c>
      <c r="B1010" t="s">
        <v>40461</v>
      </c>
      <c r="C1010" t="s">
        <v>40462</v>
      </c>
      <c r="D1010" t="s">
        <v>37156</v>
      </c>
      <c r="E1010" t="s">
        <v>18266</v>
      </c>
      <c r="F1010" t="s">
        <v>18266</v>
      </c>
      <c r="G1010" t="s">
        <v>18265</v>
      </c>
      <c r="H1010" t="s">
        <v>37990</v>
      </c>
      <c r="I1010">
        <v>988972</v>
      </c>
      <c r="J1010">
        <v>3</v>
      </c>
      <c r="K1010">
        <v>539.5</v>
      </c>
      <c r="L1010">
        <v>336.4</v>
      </c>
    </row>
    <row r="1011" spans="1:12" x14ac:dyDescent="0.25">
      <c r="A1011" t="s">
        <v>42175</v>
      </c>
      <c r="B1011" t="s">
        <v>42176</v>
      </c>
      <c r="C1011" t="s">
        <v>42177</v>
      </c>
      <c r="D1011" t="s">
        <v>37156</v>
      </c>
      <c r="E1011" t="s">
        <v>18266</v>
      </c>
      <c r="F1011" t="s">
        <v>18266</v>
      </c>
      <c r="G1011" t="s">
        <v>18265</v>
      </c>
      <c r="H1011" t="s">
        <v>37990</v>
      </c>
      <c r="I1011">
        <v>865263</v>
      </c>
      <c r="J1011">
        <v>3</v>
      </c>
      <c r="K1011">
        <v>521.29999999999995</v>
      </c>
      <c r="L1011">
        <v>320.3</v>
      </c>
    </row>
    <row r="1012" spans="1:12" x14ac:dyDescent="0.25">
      <c r="A1012" t="s">
        <v>42614</v>
      </c>
      <c r="B1012" t="s">
        <v>42615</v>
      </c>
      <c r="C1012" t="s">
        <v>42616</v>
      </c>
      <c r="D1012" t="s">
        <v>37156</v>
      </c>
      <c r="E1012" t="s">
        <v>18266</v>
      </c>
      <c r="F1012" t="s">
        <v>18266</v>
      </c>
      <c r="G1012" t="s">
        <v>18265</v>
      </c>
      <c r="H1012" t="s">
        <v>37990</v>
      </c>
      <c r="I1012">
        <v>270816</v>
      </c>
      <c r="J1012">
        <v>4</v>
      </c>
      <c r="K1012">
        <v>534.29999999999995</v>
      </c>
      <c r="L1012">
        <v>318.89999999999998</v>
      </c>
    </row>
    <row r="1013" spans="1:12" x14ac:dyDescent="0.25">
      <c r="A1013" t="s">
        <v>39942</v>
      </c>
      <c r="B1013" t="s">
        <v>39943</v>
      </c>
      <c r="C1013" t="s">
        <v>39944</v>
      </c>
      <c r="D1013" t="s">
        <v>37156</v>
      </c>
      <c r="E1013" t="s">
        <v>18266</v>
      </c>
      <c r="F1013" t="s">
        <v>18266</v>
      </c>
      <c r="G1013" t="s">
        <v>18265</v>
      </c>
      <c r="H1013" t="s">
        <v>37990</v>
      </c>
      <c r="I1013">
        <v>601951</v>
      </c>
      <c r="J1013">
        <v>3</v>
      </c>
      <c r="K1013">
        <v>524.6</v>
      </c>
      <c r="L1013">
        <v>322.89999999999998</v>
      </c>
    </row>
    <row r="1014" spans="1:12" x14ac:dyDescent="0.25">
      <c r="A1014" t="s">
        <v>40007</v>
      </c>
      <c r="B1014" t="s">
        <v>40008</v>
      </c>
      <c r="C1014" t="s">
        <v>40009</v>
      </c>
      <c r="D1014" t="s">
        <v>37156</v>
      </c>
      <c r="E1014" t="s">
        <v>18266</v>
      </c>
      <c r="F1014" t="s">
        <v>18266</v>
      </c>
      <c r="G1014" t="s">
        <v>18265</v>
      </c>
      <c r="H1014" t="s">
        <v>37990</v>
      </c>
      <c r="I1014">
        <v>164249</v>
      </c>
      <c r="J1014">
        <v>5</v>
      </c>
      <c r="K1014">
        <v>525.29999999999995</v>
      </c>
      <c r="L1014">
        <v>342.2</v>
      </c>
    </row>
    <row r="1015" spans="1:12" x14ac:dyDescent="0.25">
      <c r="A1015" t="s">
        <v>40433</v>
      </c>
      <c r="B1015" t="s">
        <v>40434</v>
      </c>
      <c r="C1015" t="s">
        <v>40435</v>
      </c>
      <c r="D1015" t="s">
        <v>37156</v>
      </c>
      <c r="E1015" t="s">
        <v>18266</v>
      </c>
      <c r="F1015" t="s">
        <v>18266</v>
      </c>
      <c r="G1015" t="s">
        <v>18265</v>
      </c>
      <c r="H1015" t="s">
        <v>37990</v>
      </c>
      <c r="I1015">
        <v>316532</v>
      </c>
      <c r="J1015">
        <v>4</v>
      </c>
      <c r="K1015">
        <v>546.79999999999995</v>
      </c>
      <c r="L1015">
        <v>335.4</v>
      </c>
    </row>
    <row r="1016" spans="1:12" x14ac:dyDescent="0.25">
      <c r="A1016" t="s">
        <v>40442</v>
      </c>
      <c r="B1016" t="s">
        <v>40443</v>
      </c>
      <c r="C1016" t="s">
        <v>40444</v>
      </c>
      <c r="D1016" t="s">
        <v>37156</v>
      </c>
      <c r="E1016" t="s">
        <v>18266</v>
      </c>
      <c r="F1016" t="s">
        <v>18266</v>
      </c>
      <c r="G1016" t="s">
        <v>18265</v>
      </c>
      <c r="H1016" t="s">
        <v>37990</v>
      </c>
      <c r="I1016">
        <v>50762</v>
      </c>
      <c r="J1016">
        <v>6</v>
      </c>
      <c r="K1016">
        <v>540.6</v>
      </c>
      <c r="L1016">
        <v>333.7</v>
      </c>
    </row>
    <row r="1017" spans="1:12" x14ac:dyDescent="0.25">
      <c r="A1017" t="s">
        <v>40465</v>
      </c>
      <c r="B1017" t="s">
        <v>40466</v>
      </c>
      <c r="C1017" t="s">
        <v>40467</v>
      </c>
      <c r="D1017" t="s">
        <v>37156</v>
      </c>
      <c r="E1017" t="s">
        <v>18266</v>
      </c>
      <c r="F1017" t="s">
        <v>18266</v>
      </c>
      <c r="G1017" t="s">
        <v>18265</v>
      </c>
      <c r="H1017" t="s">
        <v>37990</v>
      </c>
      <c r="I1017">
        <v>69060</v>
      </c>
      <c r="J1017">
        <v>6</v>
      </c>
      <c r="K1017">
        <v>543.79999999999995</v>
      </c>
      <c r="L1017">
        <v>337.1</v>
      </c>
    </row>
    <row r="1018" spans="1:12" x14ac:dyDescent="0.25">
      <c r="A1018" t="s">
        <v>40482</v>
      </c>
      <c r="B1018" t="s">
        <v>40483</v>
      </c>
      <c r="C1018" t="s">
        <v>40484</v>
      </c>
      <c r="D1018" t="s">
        <v>37156</v>
      </c>
      <c r="E1018" t="s">
        <v>18266</v>
      </c>
      <c r="F1018" t="s">
        <v>18266</v>
      </c>
      <c r="G1018" t="s">
        <v>18265</v>
      </c>
      <c r="H1018" t="s">
        <v>37990</v>
      </c>
      <c r="I1018">
        <v>95251</v>
      </c>
      <c r="J1018">
        <v>6</v>
      </c>
      <c r="K1018">
        <v>546</v>
      </c>
      <c r="L1018">
        <v>343.3</v>
      </c>
    </row>
    <row r="1019" spans="1:12" x14ac:dyDescent="0.25">
      <c r="A1019" t="s">
        <v>40489</v>
      </c>
      <c r="B1019" t="s">
        <v>40490</v>
      </c>
      <c r="C1019" t="s">
        <v>40491</v>
      </c>
      <c r="D1019" t="s">
        <v>37156</v>
      </c>
      <c r="E1019" t="s">
        <v>18266</v>
      </c>
      <c r="F1019" t="s">
        <v>18266</v>
      </c>
      <c r="G1019" t="s">
        <v>18265</v>
      </c>
      <c r="H1019" t="s">
        <v>37990</v>
      </c>
      <c r="I1019">
        <v>672175</v>
      </c>
      <c r="J1019">
        <v>3</v>
      </c>
      <c r="K1019">
        <v>537</v>
      </c>
      <c r="L1019">
        <v>346.1</v>
      </c>
    </row>
    <row r="1020" spans="1:12" x14ac:dyDescent="0.25">
      <c r="A1020" t="s">
        <v>40529</v>
      </c>
      <c r="B1020" t="s">
        <v>40530</v>
      </c>
      <c r="C1020" t="s">
        <v>40531</v>
      </c>
      <c r="D1020" t="s">
        <v>37156</v>
      </c>
      <c r="E1020" t="s">
        <v>18266</v>
      </c>
      <c r="F1020" t="s">
        <v>18266</v>
      </c>
      <c r="G1020" t="s">
        <v>18265</v>
      </c>
      <c r="H1020" t="s">
        <v>37990</v>
      </c>
      <c r="I1020">
        <v>371217</v>
      </c>
      <c r="J1020">
        <v>4</v>
      </c>
      <c r="K1020">
        <v>531.4</v>
      </c>
      <c r="L1020">
        <v>322.5</v>
      </c>
    </row>
    <row r="1021" spans="1:12" x14ac:dyDescent="0.25">
      <c r="A1021" t="s">
        <v>40551</v>
      </c>
      <c r="B1021" t="s">
        <v>40552</v>
      </c>
      <c r="C1021" t="s">
        <v>40553</v>
      </c>
      <c r="D1021" t="s">
        <v>37156</v>
      </c>
      <c r="E1021" t="s">
        <v>18266</v>
      </c>
      <c r="F1021" t="s">
        <v>18266</v>
      </c>
      <c r="G1021" t="s">
        <v>18265</v>
      </c>
      <c r="H1021" t="s">
        <v>37990</v>
      </c>
      <c r="I1021">
        <v>100507</v>
      </c>
      <c r="J1021">
        <v>5</v>
      </c>
      <c r="K1021">
        <v>537.5</v>
      </c>
      <c r="L1021">
        <v>325.89999999999998</v>
      </c>
    </row>
    <row r="1022" spans="1:12" x14ac:dyDescent="0.25">
      <c r="A1022" t="s">
        <v>40564</v>
      </c>
      <c r="B1022" t="s">
        <v>40565</v>
      </c>
      <c r="C1022" t="s">
        <v>40566</v>
      </c>
      <c r="D1022" t="s">
        <v>37156</v>
      </c>
      <c r="E1022" t="s">
        <v>18266</v>
      </c>
      <c r="F1022" t="s">
        <v>18266</v>
      </c>
      <c r="G1022" t="s">
        <v>18265</v>
      </c>
      <c r="H1022" t="s">
        <v>37990</v>
      </c>
      <c r="I1022">
        <v>149125</v>
      </c>
      <c r="J1022">
        <v>5</v>
      </c>
      <c r="K1022">
        <v>534.29999999999995</v>
      </c>
      <c r="L1022">
        <v>327.9</v>
      </c>
    </row>
    <row r="1023" spans="1:12" x14ac:dyDescent="0.25">
      <c r="A1023" t="s">
        <v>40578</v>
      </c>
      <c r="B1023" t="s">
        <v>40579</v>
      </c>
      <c r="C1023" t="s">
        <v>40580</v>
      </c>
      <c r="D1023" t="s">
        <v>37156</v>
      </c>
      <c r="E1023" t="s">
        <v>18266</v>
      </c>
      <c r="F1023" t="s">
        <v>18266</v>
      </c>
      <c r="G1023" t="s">
        <v>18265</v>
      </c>
      <c r="H1023" t="s">
        <v>37990</v>
      </c>
      <c r="I1023">
        <v>68503</v>
      </c>
      <c r="J1023">
        <v>6</v>
      </c>
      <c r="K1023">
        <v>537.20000000000005</v>
      </c>
      <c r="L1023">
        <v>330.7</v>
      </c>
    </row>
    <row r="1024" spans="1:12" x14ac:dyDescent="0.25">
      <c r="A1024" t="s">
        <v>42172</v>
      </c>
      <c r="B1024" t="s">
        <v>42173</v>
      </c>
      <c r="C1024" t="s">
        <v>42174</v>
      </c>
      <c r="D1024" t="s">
        <v>37156</v>
      </c>
      <c r="E1024" t="s">
        <v>18266</v>
      </c>
      <c r="F1024" t="s">
        <v>18266</v>
      </c>
      <c r="G1024" t="s">
        <v>18265</v>
      </c>
      <c r="H1024" t="s">
        <v>37990</v>
      </c>
      <c r="I1024">
        <v>34062</v>
      </c>
      <c r="J1024">
        <v>7</v>
      </c>
      <c r="K1024">
        <v>520.29999999999995</v>
      </c>
      <c r="L1024">
        <v>317.7</v>
      </c>
    </row>
    <row r="1025" spans="1:12" x14ac:dyDescent="0.25">
      <c r="A1025" t="s">
        <v>42305</v>
      </c>
      <c r="B1025" t="s">
        <v>42306</v>
      </c>
      <c r="C1025" t="s">
        <v>42307</v>
      </c>
      <c r="D1025" t="s">
        <v>37156</v>
      </c>
      <c r="E1025" t="s">
        <v>18266</v>
      </c>
      <c r="F1025" t="s">
        <v>18266</v>
      </c>
      <c r="G1025" t="s">
        <v>18265</v>
      </c>
      <c r="H1025" t="s">
        <v>37990</v>
      </c>
      <c r="I1025">
        <v>104946</v>
      </c>
      <c r="J1025">
        <v>5</v>
      </c>
      <c r="K1025">
        <v>530.79999999999995</v>
      </c>
      <c r="L1025">
        <v>316.3</v>
      </c>
    </row>
    <row r="1026" spans="1:12" x14ac:dyDescent="0.25">
      <c r="A1026" t="s">
        <v>42309</v>
      </c>
      <c r="B1026" t="s">
        <v>42310</v>
      </c>
      <c r="C1026" t="s">
        <v>42311</v>
      </c>
      <c r="D1026" t="s">
        <v>37156</v>
      </c>
      <c r="E1026" t="s">
        <v>18266</v>
      </c>
      <c r="F1026" t="s">
        <v>18266</v>
      </c>
      <c r="G1026" t="s">
        <v>18265</v>
      </c>
      <c r="H1026" t="s">
        <v>37990</v>
      </c>
      <c r="I1026">
        <v>1306661</v>
      </c>
      <c r="J1026">
        <v>2</v>
      </c>
      <c r="K1026">
        <v>525.5</v>
      </c>
      <c r="L1026">
        <v>318.7</v>
      </c>
    </row>
    <row r="1027" spans="1:12" x14ac:dyDescent="0.25">
      <c r="A1027" t="s">
        <v>42611</v>
      </c>
      <c r="B1027" t="s">
        <v>42612</v>
      </c>
      <c r="C1027" t="s">
        <v>42613</v>
      </c>
      <c r="D1027" t="s">
        <v>37156</v>
      </c>
      <c r="E1027" t="s">
        <v>18266</v>
      </c>
      <c r="F1027" t="s">
        <v>18266</v>
      </c>
      <c r="G1027" t="s">
        <v>18265</v>
      </c>
      <c r="H1027" t="s">
        <v>37990</v>
      </c>
      <c r="I1027">
        <v>211184</v>
      </c>
      <c r="J1027">
        <v>5</v>
      </c>
      <c r="K1027">
        <v>538.20000000000005</v>
      </c>
      <c r="L1027">
        <v>318</v>
      </c>
    </row>
    <row r="1028" spans="1:12" x14ac:dyDescent="0.25">
      <c r="A1028" t="s">
        <v>39629</v>
      </c>
      <c r="B1028" t="s">
        <v>39630</v>
      </c>
      <c r="C1028" t="s">
        <v>39629</v>
      </c>
      <c r="D1028" t="s">
        <v>37016</v>
      </c>
      <c r="E1028" t="s">
        <v>29103</v>
      </c>
      <c r="F1028" t="s">
        <v>18453</v>
      </c>
      <c r="G1028" t="s">
        <v>37389</v>
      </c>
      <c r="H1028" t="s">
        <v>44260</v>
      </c>
      <c r="I1028">
        <v>194530</v>
      </c>
      <c r="J1028">
        <v>5</v>
      </c>
      <c r="K1028">
        <v>485.4</v>
      </c>
      <c r="L1028">
        <v>441.6</v>
      </c>
    </row>
    <row r="1029" spans="1:12" x14ac:dyDescent="0.25">
      <c r="A1029" t="s">
        <v>39175</v>
      </c>
      <c r="B1029" t="s">
        <v>39176</v>
      </c>
      <c r="C1029" t="s">
        <v>39175</v>
      </c>
      <c r="D1029" t="s">
        <v>37016</v>
      </c>
      <c r="E1029" t="s">
        <v>29103</v>
      </c>
      <c r="F1029" t="s">
        <v>18453</v>
      </c>
      <c r="G1029" t="s">
        <v>37389</v>
      </c>
      <c r="H1029" t="s">
        <v>37990</v>
      </c>
      <c r="I1029">
        <v>23274</v>
      </c>
      <c r="J1029">
        <v>7</v>
      </c>
      <c r="K1029">
        <v>483.1</v>
      </c>
      <c r="L1029">
        <v>446.8</v>
      </c>
    </row>
    <row r="1030" spans="1:12" x14ac:dyDescent="0.25">
      <c r="A1030" t="s">
        <v>38094</v>
      </c>
      <c r="B1030" t="s">
        <v>39202</v>
      </c>
      <c r="C1030" t="s">
        <v>39203</v>
      </c>
      <c r="D1030" t="s">
        <v>37016</v>
      </c>
      <c r="E1030" t="s">
        <v>29103</v>
      </c>
      <c r="F1030" t="s">
        <v>18453</v>
      </c>
      <c r="G1030" t="s">
        <v>37389</v>
      </c>
      <c r="H1030" t="s">
        <v>37990</v>
      </c>
      <c r="I1030">
        <v>10000</v>
      </c>
      <c r="J1030">
        <v>7</v>
      </c>
      <c r="K1030">
        <v>481.6</v>
      </c>
      <c r="L1030">
        <v>447.3</v>
      </c>
    </row>
    <row r="1031" spans="1:12" x14ac:dyDescent="0.25">
      <c r="A1031" t="s">
        <v>39214</v>
      </c>
      <c r="B1031" t="s">
        <v>39215</v>
      </c>
      <c r="C1031" t="s">
        <v>39214</v>
      </c>
      <c r="D1031" t="s">
        <v>37016</v>
      </c>
      <c r="E1031" t="s">
        <v>29103</v>
      </c>
      <c r="F1031" t="s">
        <v>18453</v>
      </c>
      <c r="G1031" t="s">
        <v>37389</v>
      </c>
      <c r="H1031" t="s">
        <v>37990</v>
      </c>
      <c r="I1031">
        <v>17134</v>
      </c>
      <c r="J1031">
        <v>7</v>
      </c>
      <c r="K1031">
        <v>479.6</v>
      </c>
      <c r="L1031">
        <v>448.3</v>
      </c>
    </row>
    <row r="1032" spans="1:12" x14ac:dyDescent="0.25">
      <c r="A1032" t="s">
        <v>39222</v>
      </c>
      <c r="B1032" t="s">
        <v>39223</v>
      </c>
      <c r="C1032" t="s">
        <v>39224</v>
      </c>
      <c r="D1032" t="s">
        <v>37016</v>
      </c>
      <c r="E1032" t="s">
        <v>29103</v>
      </c>
      <c r="F1032" t="s">
        <v>18453</v>
      </c>
      <c r="G1032" t="s">
        <v>37389</v>
      </c>
      <c r="H1032" t="s">
        <v>37990</v>
      </c>
      <c r="I1032">
        <v>10000</v>
      </c>
      <c r="J1032">
        <v>7</v>
      </c>
      <c r="K1032">
        <v>482.2</v>
      </c>
      <c r="L1032">
        <v>431.3</v>
      </c>
    </row>
    <row r="1033" spans="1:12" x14ac:dyDescent="0.25">
      <c r="A1033" t="s">
        <v>39232</v>
      </c>
      <c r="B1033" t="s">
        <v>39233</v>
      </c>
      <c r="C1033" t="s">
        <v>39232</v>
      </c>
      <c r="D1033" t="s">
        <v>37016</v>
      </c>
      <c r="E1033" t="s">
        <v>29103</v>
      </c>
      <c r="F1033" t="s">
        <v>18453</v>
      </c>
      <c r="G1033" t="s">
        <v>37389</v>
      </c>
      <c r="H1033" t="s">
        <v>37990</v>
      </c>
      <c r="I1033">
        <v>38878</v>
      </c>
      <c r="J1033">
        <v>7</v>
      </c>
      <c r="K1033">
        <v>482</v>
      </c>
      <c r="L1033">
        <v>434</v>
      </c>
    </row>
    <row r="1034" spans="1:12" x14ac:dyDescent="0.25">
      <c r="A1034" t="s">
        <v>39242</v>
      </c>
      <c r="B1034" t="s">
        <v>39243</v>
      </c>
      <c r="C1034" t="s">
        <v>39242</v>
      </c>
      <c r="D1034" t="s">
        <v>37016</v>
      </c>
      <c r="E1034" t="s">
        <v>29103</v>
      </c>
      <c r="F1034" t="s">
        <v>18453</v>
      </c>
      <c r="G1034" t="s">
        <v>37389</v>
      </c>
      <c r="H1034" t="s">
        <v>37990</v>
      </c>
      <c r="I1034">
        <v>49857</v>
      </c>
      <c r="J1034">
        <v>7</v>
      </c>
      <c r="K1034">
        <v>479</v>
      </c>
      <c r="L1034">
        <v>434.1</v>
      </c>
    </row>
    <row r="1035" spans="1:12" x14ac:dyDescent="0.25">
      <c r="A1035" t="s">
        <v>39248</v>
      </c>
      <c r="B1035" t="s">
        <v>39249</v>
      </c>
      <c r="C1035" t="s">
        <v>39248</v>
      </c>
      <c r="D1035" t="s">
        <v>37016</v>
      </c>
      <c r="E1035" t="s">
        <v>29103</v>
      </c>
      <c r="F1035" t="s">
        <v>18453</v>
      </c>
      <c r="G1035" t="s">
        <v>37389</v>
      </c>
      <c r="H1035" t="s">
        <v>37990</v>
      </c>
      <c r="I1035">
        <v>167359</v>
      </c>
      <c r="J1035">
        <v>5</v>
      </c>
      <c r="K1035">
        <v>484.4</v>
      </c>
      <c r="L1035">
        <v>434.3</v>
      </c>
    </row>
    <row r="1036" spans="1:12" x14ac:dyDescent="0.25">
      <c r="A1036" t="s">
        <v>39422</v>
      </c>
      <c r="B1036" t="s">
        <v>39423</v>
      </c>
      <c r="C1036" t="s">
        <v>39422</v>
      </c>
      <c r="D1036" t="s">
        <v>37016</v>
      </c>
      <c r="E1036" t="s">
        <v>29103</v>
      </c>
      <c r="F1036" t="s">
        <v>18453</v>
      </c>
      <c r="G1036" t="s">
        <v>37389</v>
      </c>
      <c r="H1036" t="s">
        <v>37990</v>
      </c>
      <c r="I1036">
        <v>27504</v>
      </c>
      <c r="J1036">
        <v>7</v>
      </c>
      <c r="K1036">
        <v>478.7</v>
      </c>
      <c r="L1036">
        <v>437.5</v>
      </c>
    </row>
    <row r="1037" spans="1:12" x14ac:dyDescent="0.25">
      <c r="A1037" t="s">
        <v>39427</v>
      </c>
      <c r="B1037" t="s">
        <v>39428</v>
      </c>
      <c r="C1037" t="s">
        <v>39427</v>
      </c>
      <c r="D1037" t="s">
        <v>37016</v>
      </c>
      <c r="E1037" t="s">
        <v>29103</v>
      </c>
      <c r="F1037" t="s">
        <v>18453</v>
      </c>
      <c r="G1037" t="s">
        <v>37389</v>
      </c>
      <c r="H1037" t="s">
        <v>37990</v>
      </c>
      <c r="I1037">
        <v>22868</v>
      </c>
      <c r="J1037">
        <v>7</v>
      </c>
      <c r="K1037">
        <v>478.9</v>
      </c>
      <c r="L1037">
        <v>439.1</v>
      </c>
    </row>
    <row r="1038" spans="1:12" x14ac:dyDescent="0.25">
      <c r="A1038" t="s">
        <v>39436</v>
      </c>
      <c r="B1038" t="s">
        <v>39437</v>
      </c>
      <c r="C1038" t="s">
        <v>39436</v>
      </c>
      <c r="D1038" t="s">
        <v>37016</v>
      </c>
      <c r="E1038" t="s">
        <v>29103</v>
      </c>
      <c r="F1038" t="s">
        <v>18453</v>
      </c>
      <c r="G1038" t="s">
        <v>37389</v>
      </c>
      <c r="H1038" t="s">
        <v>37990</v>
      </c>
      <c r="I1038">
        <v>139341</v>
      </c>
      <c r="J1038">
        <v>5</v>
      </c>
      <c r="K1038">
        <v>479.1</v>
      </c>
      <c r="L1038">
        <v>440</v>
      </c>
    </row>
    <row r="1039" spans="1:12" x14ac:dyDescent="0.25">
      <c r="A1039" t="s">
        <v>39443</v>
      </c>
      <c r="B1039" t="s">
        <v>39444</v>
      </c>
      <c r="C1039" t="s">
        <v>39443</v>
      </c>
      <c r="D1039" t="s">
        <v>37016</v>
      </c>
      <c r="E1039" t="s">
        <v>29103</v>
      </c>
      <c r="F1039" t="s">
        <v>18453</v>
      </c>
      <c r="G1039" t="s">
        <v>37389</v>
      </c>
      <c r="H1039" t="s">
        <v>37990</v>
      </c>
      <c r="I1039">
        <v>53808</v>
      </c>
      <c r="J1039">
        <v>6</v>
      </c>
      <c r="K1039">
        <v>477.4</v>
      </c>
      <c r="L1039">
        <v>440.4</v>
      </c>
    </row>
    <row r="1040" spans="1:12" x14ac:dyDescent="0.25">
      <c r="A1040" t="s">
        <v>39450</v>
      </c>
      <c r="B1040" t="s">
        <v>39451</v>
      </c>
      <c r="C1040" t="s">
        <v>39450</v>
      </c>
      <c r="D1040" t="s">
        <v>37016</v>
      </c>
      <c r="E1040" t="s">
        <v>29103</v>
      </c>
      <c r="F1040" t="s">
        <v>18453</v>
      </c>
      <c r="G1040" t="s">
        <v>37389</v>
      </c>
      <c r="H1040" t="s">
        <v>37990</v>
      </c>
      <c r="I1040">
        <v>17712</v>
      </c>
      <c r="J1040">
        <v>7</v>
      </c>
      <c r="K1040">
        <v>479.3</v>
      </c>
      <c r="L1040">
        <v>441.1</v>
      </c>
    </row>
    <row r="1041" spans="1:12" x14ac:dyDescent="0.25">
      <c r="A1041" t="s">
        <v>39454</v>
      </c>
      <c r="B1041" t="s">
        <v>39455</v>
      </c>
      <c r="C1041" t="s">
        <v>39454</v>
      </c>
      <c r="D1041" t="s">
        <v>37016</v>
      </c>
      <c r="E1041" t="s">
        <v>29103</v>
      </c>
      <c r="F1041" t="s">
        <v>18453</v>
      </c>
      <c r="G1041" t="s">
        <v>37389</v>
      </c>
      <c r="H1041" t="s">
        <v>37990</v>
      </c>
      <c r="I1041">
        <v>47198</v>
      </c>
      <c r="J1041">
        <v>7</v>
      </c>
      <c r="K1041">
        <v>479.7</v>
      </c>
      <c r="L1041">
        <v>441.8</v>
      </c>
    </row>
    <row r="1042" spans="1:12" x14ac:dyDescent="0.25">
      <c r="A1042" t="s">
        <v>39460</v>
      </c>
      <c r="B1042" t="s">
        <v>39461</v>
      </c>
      <c r="C1042" t="s">
        <v>39460</v>
      </c>
      <c r="D1042" t="s">
        <v>37016</v>
      </c>
      <c r="E1042" t="s">
        <v>29103</v>
      </c>
      <c r="F1042" t="s">
        <v>18453</v>
      </c>
      <c r="G1042" t="s">
        <v>37389</v>
      </c>
      <c r="H1042" t="s">
        <v>37990</v>
      </c>
      <c r="I1042">
        <v>39134</v>
      </c>
      <c r="J1042">
        <v>7</v>
      </c>
      <c r="K1042">
        <v>479.3</v>
      </c>
      <c r="L1042">
        <v>442.4</v>
      </c>
    </row>
    <row r="1043" spans="1:12" x14ac:dyDescent="0.25">
      <c r="A1043" t="s">
        <v>39479</v>
      </c>
      <c r="B1043" t="s">
        <v>39480</v>
      </c>
      <c r="C1043" t="s">
        <v>39479</v>
      </c>
      <c r="D1043" t="s">
        <v>37016</v>
      </c>
      <c r="E1043" t="s">
        <v>29103</v>
      </c>
      <c r="F1043" t="s">
        <v>18453</v>
      </c>
      <c r="G1043" t="s">
        <v>37389</v>
      </c>
      <c r="H1043" t="s">
        <v>37990</v>
      </c>
      <c r="I1043">
        <v>19095</v>
      </c>
      <c r="J1043">
        <v>7</v>
      </c>
      <c r="K1043">
        <v>482.8</v>
      </c>
      <c r="L1043">
        <v>438.2</v>
      </c>
    </row>
    <row r="1044" spans="1:12" x14ac:dyDescent="0.25">
      <c r="A1044" t="s">
        <v>39486</v>
      </c>
      <c r="B1044" t="s">
        <v>39487</v>
      </c>
      <c r="C1044" t="s">
        <v>39486</v>
      </c>
      <c r="D1044" t="s">
        <v>37016</v>
      </c>
      <c r="E1044" t="s">
        <v>29103</v>
      </c>
      <c r="F1044" t="s">
        <v>18453</v>
      </c>
      <c r="G1044" t="s">
        <v>37389</v>
      </c>
      <c r="H1044" t="s">
        <v>37990</v>
      </c>
      <c r="I1044">
        <v>51157</v>
      </c>
      <c r="J1044">
        <v>6</v>
      </c>
      <c r="K1044">
        <v>481.5</v>
      </c>
      <c r="L1044">
        <v>438.4</v>
      </c>
    </row>
    <row r="1045" spans="1:12" x14ac:dyDescent="0.25">
      <c r="A1045" t="s">
        <v>39494</v>
      </c>
      <c r="B1045" t="s">
        <v>39495</v>
      </c>
      <c r="C1045" t="s">
        <v>39494</v>
      </c>
      <c r="D1045" t="s">
        <v>37016</v>
      </c>
      <c r="E1045" t="s">
        <v>29103</v>
      </c>
      <c r="F1045" t="s">
        <v>18453</v>
      </c>
      <c r="G1045" t="s">
        <v>37389</v>
      </c>
      <c r="H1045" t="s">
        <v>37990</v>
      </c>
      <c r="I1045">
        <v>34435</v>
      </c>
      <c r="J1045">
        <v>7</v>
      </c>
      <c r="K1045">
        <v>483.2</v>
      </c>
      <c r="L1045">
        <v>439.9</v>
      </c>
    </row>
    <row r="1046" spans="1:12" x14ac:dyDescent="0.25">
      <c r="A1046" t="s">
        <v>39502</v>
      </c>
      <c r="B1046" t="s">
        <v>39503</v>
      </c>
      <c r="C1046" t="s">
        <v>39502</v>
      </c>
      <c r="D1046" t="s">
        <v>37016</v>
      </c>
      <c r="E1046" t="s">
        <v>29103</v>
      </c>
      <c r="F1046" t="s">
        <v>18453</v>
      </c>
      <c r="G1046" t="s">
        <v>37389</v>
      </c>
      <c r="H1046" t="s">
        <v>37990</v>
      </c>
      <c r="I1046">
        <v>31250</v>
      </c>
      <c r="J1046">
        <v>7</v>
      </c>
      <c r="K1046">
        <v>482</v>
      </c>
      <c r="L1046">
        <v>440.1</v>
      </c>
    </row>
    <row r="1047" spans="1:12" x14ac:dyDescent="0.25">
      <c r="A1047" t="s">
        <v>39512</v>
      </c>
      <c r="B1047" t="s">
        <v>39513</v>
      </c>
      <c r="C1047" t="s">
        <v>39512</v>
      </c>
      <c r="D1047" t="s">
        <v>37016</v>
      </c>
      <c r="E1047" t="s">
        <v>29103</v>
      </c>
      <c r="F1047" t="s">
        <v>18453</v>
      </c>
      <c r="G1047" t="s">
        <v>37389</v>
      </c>
      <c r="H1047" t="s">
        <v>37990</v>
      </c>
      <c r="I1047">
        <v>60962</v>
      </c>
      <c r="J1047">
        <v>6</v>
      </c>
      <c r="K1047">
        <v>484.1</v>
      </c>
      <c r="L1047">
        <v>441.2</v>
      </c>
    </row>
    <row r="1048" spans="1:12" x14ac:dyDescent="0.25">
      <c r="A1048" t="s">
        <v>39522</v>
      </c>
      <c r="B1048" t="s">
        <v>39523</v>
      </c>
      <c r="C1048" t="s">
        <v>39522</v>
      </c>
      <c r="D1048" t="s">
        <v>37016</v>
      </c>
      <c r="E1048" t="s">
        <v>29103</v>
      </c>
      <c r="F1048" t="s">
        <v>18453</v>
      </c>
      <c r="G1048" t="s">
        <v>37389</v>
      </c>
      <c r="H1048" t="s">
        <v>37990</v>
      </c>
      <c r="I1048">
        <v>215652</v>
      </c>
      <c r="J1048">
        <v>5</v>
      </c>
      <c r="K1048">
        <v>482.1</v>
      </c>
      <c r="L1048">
        <v>441.4</v>
      </c>
    </row>
    <row r="1049" spans="1:12" x14ac:dyDescent="0.25">
      <c r="A1049" t="s">
        <v>39524</v>
      </c>
      <c r="B1049" t="s">
        <v>39525</v>
      </c>
      <c r="C1049" t="s">
        <v>39524</v>
      </c>
      <c r="D1049" t="s">
        <v>37016</v>
      </c>
      <c r="E1049" t="s">
        <v>29103</v>
      </c>
      <c r="F1049" t="s">
        <v>18453</v>
      </c>
      <c r="G1049" t="s">
        <v>37389</v>
      </c>
      <c r="H1049" t="s">
        <v>37990</v>
      </c>
      <c r="I1049">
        <v>59919</v>
      </c>
      <c r="J1049">
        <v>6</v>
      </c>
      <c r="K1049">
        <v>483.6</v>
      </c>
      <c r="L1049">
        <v>442.2</v>
      </c>
    </row>
    <row r="1050" spans="1:12" x14ac:dyDescent="0.25">
      <c r="A1050" t="s">
        <v>39533</v>
      </c>
      <c r="B1050" t="s">
        <v>39534</v>
      </c>
      <c r="C1050" t="s">
        <v>39533</v>
      </c>
      <c r="D1050" t="s">
        <v>37016</v>
      </c>
      <c r="E1050" t="s">
        <v>29103</v>
      </c>
      <c r="F1050" t="s">
        <v>18453</v>
      </c>
      <c r="G1050" t="s">
        <v>37389</v>
      </c>
      <c r="H1050" t="s">
        <v>37990</v>
      </c>
      <c r="I1050">
        <v>1937</v>
      </c>
      <c r="J1050">
        <v>7</v>
      </c>
      <c r="K1050">
        <v>481.7</v>
      </c>
      <c r="L1050">
        <v>442.5</v>
      </c>
    </row>
    <row r="1051" spans="1:12" x14ac:dyDescent="0.25">
      <c r="A1051" t="s">
        <v>39535</v>
      </c>
      <c r="B1051" t="s">
        <v>39536</v>
      </c>
      <c r="C1051" t="s">
        <v>39535</v>
      </c>
      <c r="D1051" t="s">
        <v>37016</v>
      </c>
      <c r="E1051" t="s">
        <v>29103</v>
      </c>
      <c r="F1051" t="s">
        <v>18453</v>
      </c>
      <c r="G1051" t="s">
        <v>37389</v>
      </c>
      <c r="H1051" t="s">
        <v>37990</v>
      </c>
      <c r="I1051">
        <v>123184</v>
      </c>
      <c r="J1051">
        <v>5</v>
      </c>
      <c r="K1051">
        <v>483.7</v>
      </c>
      <c r="L1051">
        <v>443.5</v>
      </c>
    </row>
    <row r="1052" spans="1:12" x14ac:dyDescent="0.25">
      <c r="A1052" t="s">
        <v>39544</v>
      </c>
      <c r="B1052" t="s">
        <v>39545</v>
      </c>
      <c r="C1052" t="s">
        <v>39544</v>
      </c>
      <c r="D1052" t="s">
        <v>37016</v>
      </c>
      <c r="E1052" t="s">
        <v>29103</v>
      </c>
      <c r="F1052" t="s">
        <v>18453</v>
      </c>
      <c r="G1052" t="s">
        <v>37389</v>
      </c>
      <c r="H1052" t="s">
        <v>37990</v>
      </c>
      <c r="I1052">
        <v>38055</v>
      </c>
      <c r="J1052">
        <v>7</v>
      </c>
      <c r="K1052">
        <v>484.2</v>
      </c>
      <c r="L1052">
        <v>444.3</v>
      </c>
    </row>
    <row r="1053" spans="1:12" x14ac:dyDescent="0.25">
      <c r="A1053" t="s">
        <v>39548</v>
      </c>
      <c r="B1053" t="s">
        <v>39549</v>
      </c>
      <c r="C1053" t="s">
        <v>39548</v>
      </c>
      <c r="D1053" t="s">
        <v>37016</v>
      </c>
      <c r="E1053" t="s">
        <v>29103</v>
      </c>
      <c r="F1053" t="s">
        <v>18453</v>
      </c>
      <c r="G1053" t="s">
        <v>37389</v>
      </c>
      <c r="H1053" t="s">
        <v>37990</v>
      </c>
      <c r="I1053">
        <v>58492</v>
      </c>
      <c r="J1053">
        <v>6</v>
      </c>
      <c r="K1053">
        <v>481.7</v>
      </c>
      <c r="L1053">
        <v>444.5</v>
      </c>
    </row>
    <row r="1054" spans="1:12" x14ac:dyDescent="0.25">
      <c r="A1054" t="s">
        <v>39596</v>
      </c>
      <c r="B1054" t="s">
        <v>39597</v>
      </c>
      <c r="C1054" t="s">
        <v>39596</v>
      </c>
      <c r="D1054" t="s">
        <v>37016</v>
      </c>
      <c r="E1054" t="s">
        <v>29103</v>
      </c>
      <c r="F1054" t="s">
        <v>18453</v>
      </c>
      <c r="G1054" t="s">
        <v>37389</v>
      </c>
      <c r="H1054" t="s">
        <v>37990</v>
      </c>
      <c r="I1054">
        <v>62008</v>
      </c>
      <c r="J1054">
        <v>6</v>
      </c>
      <c r="K1054">
        <v>485.6</v>
      </c>
      <c r="L1054">
        <v>433.8</v>
      </c>
    </row>
    <row r="1055" spans="1:12" x14ac:dyDescent="0.25">
      <c r="A1055" t="s">
        <v>39598</v>
      </c>
      <c r="B1055" t="s">
        <v>39599</v>
      </c>
      <c r="C1055" t="s">
        <v>39598</v>
      </c>
      <c r="D1055" t="s">
        <v>37016</v>
      </c>
      <c r="E1055" t="s">
        <v>29103</v>
      </c>
      <c r="F1055" t="s">
        <v>18453</v>
      </c>
      <c r="G1055" t="s">
        <v>37389</v>
      </c>
      <c r="H1055" t="s">
        <v>37990</v>
      </c>
      <c r="I1055">
        <v>23570</v>
      </c>
      <c r="J1055">
        <v>7</v>
      </c>
      <c r="K1055">
        <v>491.7</v>
      </c>
      <c r="L1055">
        <v>434.8</v>
      </c>
    </row>
    <row r="1056" spans="1:12" x14ac:dyDescent="0.25">
      <c r="A1056" t="s">
        <v>39611</v>
      </c>
      <c r="B1056" t="s">
        <v>39612</v>
      </c>
      <c r="C1056" t="s">
        <v>39611</v>
      </c>
      <c r="D1056" t="s">
        <v>37016</v>
      </c>
      <c r="E1056" t="s">
        <v>29103</v>
      </c>
      <c r="F1056" t="s">
        <v>18453</v>
      </c>
      <c r="G1056" t="s">
        <v>37389</v>
      </c>
      <c r="H1056" t="s">
        <v>37990</v>
      </c>
      <c r="I1056">
        <v>20161</v>
      </c>
      <c r="J1056">
        <v>7</v>
      </c>
      <c r="K1056">
        <v>491.2</v>
      </c>
      <c r="L1056">
        <v>438.9</v>
      </c>
    </row>
    <row r="1057" spans="1:12" x14ac:dyDescent="0.25">
      <c r="A1057" t="s">
        <v>39620</v>
      </c>
      <c r="B1057" t="s">
        <v>39621</v>
      </c>
      <c r="C1057" t="s">
        <v>39620</v>
      </c>
      <c r="D1057" t="s">
        <v>37016</v>
      </c>
      <c r="E1057" t="s">
        <v>29103</v>
      </c>
      <c r="F1057" t="s">
        <v>18453</v>
      </c>
      <c r="G1057" t="s">
        <v>37389</v>
      </c>
      <c r="H1057" t="s">
        <v>37990</v>
      </c>
      <c r="I1057">
        <v>43061</v>
      </c>
      <c r="J1057">
        <v>7</v>
      </c>
      <c r="K1057">
        <v>491.1</v>
      </c>
      <c r="L1057">
        <v>440.8</v>
      </c>
    </row>
    <row r="1058" spans="1:12" x14ac:dyDescent="0.25">
      <c r="A1058" t="s">
        <v>39639</v>
      </c>
      <c r="B1058" t="s">
        <v>39640</v>
      </c>
      <c r="C1058" t="s">
        <v>39639</v>
      </c>
      <c r="D1058" t="s">
        <v>37016</v>
      </c>
      <c r="E1058" t="s">
        <v>29103</v>
      </c>
      <c r="F1058" t="s">
        <v>18453</v>
      </c>
      <c r="G1058" t="s">
        <v>37389</v>
      </c>
      <c r="H1058" t="s">
        <v>37990</v>
      </c>
      <c r="I1058">
        <v>67349</v>
      </c>
      <c r="J1058">
        <v>6</v>
      </c>
      <c r="K1058">
        <v>487</v>
      </c>
      <c r="L1058">
        <v>442.1</v>
      </c>
    </row>
    <row r="1059" spans="1:12" x14ac:dyDescent="0.25">
      <c r="A1059" t="s">
        <v>39650</v>
      </c>
      <c r="B1059" t="s">
        <v>39651</v>
      </c>
      <c r="C1059" t="s">
        <v>39650</v>
      </c>
      <c r="D1059" t="s">
        <v>37016</v>
      </c>
      <c r="E1059" t="s">
        <v>29103</v>
      </c>
      <c r="F1059" t="s">
        <v>18453</v>
      </c>
      <c r="G1059" t="s">
        <v>37389</v>
      </c>
      <c r="H1059" t="s">
        <v>37990</v>
      </c>
      <c r="I1059">
        <v>39005</v>
      </c>
      <c r="J1059">
        <v>7</v>
      </c>
      <c r="K1059">
        <v>486.1</v>
      </c>
      <c r="L1059">
        <v>442.4</v>
      </c>
    </row>
    <row r="1060" spans="1:12" x14ac:dyDescent="0.25">
      <c r="A1060" t="s">
        <v>39655</v>
      </c>
      <c r="B1060" t="s">
        <v>39656</v>
      </c>
      <c r="C1060" t="s">
        <v>39655</v>
      </c>
      <c r="D1060" t="s">
        <v>37016</v>
      </c>
      <c r="E1060" t="s">
        <v>29103</v>
      </c>
      <c r="F1060" t="s">
        <v>18453</v>
      </c>
      <c r="G1060" t="s">
        <v>37389</v>
      </c>
      <c r="H1060" t="s">
        <v>37990</v>
      </c>
      <c r="I1060">
        <v>52070</v>
      </c>
      <c r="J1060">
        <v>6</v>
      </c>
      <c r="K1060">
        <v>485</v>
      </c>
      <c r="L1060">
        <v>442.9</v>
      </c>
    </row>
    <row r="1061" spans="1:12" x14ac:dyDescent="0.25">
      <c r="A1061" t="s">
        <v>39660</v>
      </c>
      <c r="B1061" t="s">
        <v>39661</v>
      </c>
      <c r="C1061" t="s">
        <v>39660</v>
      </c>
      <c r="D1061" t="s">
        <v>37016</v>
      </c>
      <c r="E1061" t="s">
        <v>29103</v>
      </c>
      <c r="F1061" t="s">
        <v>18453</v>
      </c>
      <c r="G1061" t="s">
        <v>37389</v>
      </c>
      <c r="H1061" t="s">
        <v>37990</v>
      </c>
      <c r="I1061">
        <v>35090</v>
      </c>
      <c r="J1061">
        <v>7</v>
      </c>
      <c r="K1061">
        <v>486.6</v>
      </c>
      <c r="L1061">
        <v>444.2</v>
      </c>
    </row>
    <row r="1062" spans="1:12" x14ac:dyDescent="0.25">
      <c r="A1062" t="s">
        <v>39670</v>
      </c>
      <c r="B1062" t="s">
        <v>39671</v>
      </c>
      <c r="C1062" t="s">
        <v>39670</v>
      </c>
      <c r="D1062" t="s">
        <v>37016</v>
      </c>
      <c r="E1062" t="s">
        <v>29103</v>
      </c>
      <c r="F1062" t="s">
        <v>18453</v>
      </c>
      <c r="G1062" t="s">
        <v>37389</v>
      </c>
      <c r="H1062" t="s">
        <v>37990</v>
      </c>
      <c r="I1062">
        <v>127867</v>
      </c>
      <c r="J1062">
        <v>5</v>
      </c>
      <c r="K1062">
        <v>485.1</v>
      </c>
      <c r="L1062">
        <v>444.3</v>
      </c>
    </row>
    <row r="1063" spans="1:12" x14ac:dyDescent="0.25">
      <c r="A1063" t="s">
        <v>39682</v>
      </c>
      <c r="B1063" t="s">
        <v>39683</v>
      </c>
      <c r="C1063" t="s">
        <v>39682</v>
      </c>
      <c r="D1063" t="s">
        <v>37016</v>
      </c>
      <c r="E1063" t="s">
        <v>29103</v>
      </c>
      <c r="F1063" t="s">
        <v>18453</v>
      </c>
      <c r="G1063" t="s">
        <v>37389</v>
      </c>
      <c r="H1063" t="s">
        <v>37990</v>
      </c>
      <c r="I1063">
        <v>13717</v>
      </c>
      <c r="J1063">
        <v>7</v>
      </c>
      <c r="K1063">
        <v>487.7</v>
      </c>
      <c r="L1063">
        <v>437.3</v>
      </c>
    </row>
    <row r="1064" spans="1:12" x14ac:dyDescent="0.25">
      <c r="A1064" t="s">
        <v>39693</v>
      </c>
      <c r="B1064" t="s">
        <v>39694</v>
      </c>
      <c r="C1064" t="s">
        <v>39693</v>
      </c>
      <c r="D1064" t="s">
        <v>37016</v>
      </c>
      <c r="E1064" t="s">
        <v>29103</v>
      </c>
      <c r="F1064" t="s">
        <v>18453</v>
      </c>
      <c r="G1064" t="s">
        <v>37389</v>
      </c>
      <c r="H1064" t="s">
        <v>37990</v>
      </c>
      <c r="I1064">
        <v>59641</v>
      </c>
      <c r="J1064">
        <v>6</v>
      </c>
      <c r="K1064">
        <v>485.8</v>
      </c>
      <c r="L1064">
        <v>437.9</v>
      </c>
    </row>
    <row r="1065" spans="1:12" x14ac:dyDescent="0.25">
      <c r="A1065" t="s">
        <v>39695</v>
      </c>
      <c r="B1065" t="s">
        <v>39696</v>
      </c>
      <c r="C1065" t="s">
        <v>39695</v>
      </c>
      <c r="D1065" t="s">
        <v>37016</v>
      </c>
      <c r="E1065" t="s">
        <v>29103</v>
      </c>
      <c r="F1065" t="s">
        <v>18453</v>
      </c>
      <c r="G1065" t="s">
        <v>37389</v>
      </c>
      <c r="H1065" t="s">
        <v>37990</v>
      </c>
      <c r="I1065">
        <v>567481</v>
      </c>
      <c r="J1065">
        <v>3</v>
      </c>
      <c r="K1065">
        <v>486.1</v>
      </c>
      <c r="L1065">
        <v>439.2</v>
      </c>
    </row>
    <row r="1066" spans="1:12" x14ac:dyDescent="0.25">
      <c r="A1066" t="s">
        <v>39707</v>
      </c>
      <c r="B1066" t="s">
        <v>39708</v>
      </c>
      <c r="C1066" t="s">
        <v>39707</v>
      </c>
      <c r="D1066" t="s">
        <v>37016</v>
      </c>
      <c r="E1066" t="s">
        <v>29103</v>
      </c>
      <c r="F1066" t="s">
        <v>18453</v>
      </c>
      <c r="G1066" t="s">
        <v>37389</v>
      </c>
      <c r="H1066" t="s">
        <v>37990</v>
      </c>
      <c r="I1066">
        <v>23053</v>
      </c>
      <c r="J1066">
        <v>7</v>
      </c>
      <c r="K1066">
        <v>484.5</v>
      </c>
      <c r="L1066">
        <v>439.2</v>
      </c>
    </row>
    <row r="1067" spans="1:12" x14ac:dyDescent="0.25">
      <c r="A1067" t="s">
        <v>39709</v>
      </c>
      <c r="B1067" t="s">
        <v>39710</v>
      </c>
      <c r="C1067" t="s">
        <v>39709</v>
      </c>
      <c r="D1067" t="s">
        <v>37016</v>
      </c>
      <c r="E1067" t="s">
        <v>29103</v>
      </c>
      <c r="F1067" t="s">
        <v>18453</v>
      </c>
      <c r="G1067" t="s">
        <v>37389</v>
      </c>
      <c r="H1067" t="s">
        <v>37990</v>
      </c>
      <c r="I1067">
        <v>10000</v>
      </c>
      <c r="J1067">
        <v>7</v>
      </c>
      <c r="K1067">
        <v>487.6</v>
      </c>
      <c r="L1067">
        <v>439.8</v>
      </c>
    </row>
    <row r="1068" spans="1:12" x14ac:dyDescent="0.25">
      <c r="A1068" t="s">
        <v>39716</v>
      </c>
      <c r="B1068" t="s">
        <v>39717</v>
      </c>
      <c r="C1068" t="s">
        <v>39716</v>
      </c>
      <c r="D1068" t="s">
        <v>37016</v>
      </c>
      <c r="E1068" t="s">
        <v>29103</v>
      </c>
      <c r="F1068" t="s">
        <v>18453</v>
      </c>
      <c r="G1068" t="s">
        <v>37389</v>
      </c>
      <c r="H1068" t="s">
        <v>37990</v>
      </c>
      <c r="I1068">
        <v>15068</v>
      </c>
      <c r="J1068">
        <v>7</v>
      </c>
      <c r="K1068">
        <v>485.3</v>
      </c>
      <c r="L1068">
        <v>439.9</v>
      </c>
    </row>
    <row r="1069" spans="1:12" x14ac:dyDescent="0.25">
      <c r="A1069" t="s">
        <v>39719</v>
      </c>
      <c r="B1069" t="s">
        <v>39720</v>
      </c>
      <c r="C1069" t="s">
        <v>39719</v>
      </c>
      <c r="D1069" t="s">
        <v>37016</v>
      </c>
      <c r="E1069" t="s">
        <v>29103</v>
      </c>
      <c r="F1069" t="s">
        <v>18453</v>
      </c>
      <c r="G1069" t="s">
        <v>37389</v>
      </c>
      <c r="H1069" t="s">
        <v>37990</v>
      </c>
      <c r="I1069">
        <v>40175</v>
      </c>
      <c r="J1069">
        <v>7</v>
      </c>
      <c r="K1069">
        <v>489</v>
      </c>
      <c r="L1069">
        <v>441</v>
      </c>
    </row>
    <row r="1070" spans="1:12" x14ac:dyDescent="0.25">
      <c r="A1070" t="s">
        <v>39725</v>
      </c>
      <c r="B1070" t="s">
        <v>39726</v>
      </c>
      <c r="C1070" t="s">
        <v>39725</v>
      </c>
      <c r="D1070" t="s">
        <v>37016</v>
      </c>
      <c r="E1070" t="s">
        <v>29103</v>
      </c>
      <c r="F1070" t="s">
        <v>18453</v>
      </c>
      <c r="G1070" t="s">
        <v>37389</v>
      </c>
      <c r="H1070" t="s">
        <v>37990</v>
      </c>
      <c r="I1070">
        <v>104020</v>
      </c>
      <c r="J1070">
        <v>5</v>
      </c>
      <c r="K1070">
        <v>490.3</v>
      </c>
      <c r="L1070">
        <v>441.9</v>
      </c>
    </row>
    <row r="1071" spans="1:12" x14ac:dyDescent="0.25">
      <c r="A1071" t="s">
        <v>39739</v>
      </c>
      <c r="B1071" t="s">
        <v>39740</v>
      </c>
      <c r="C1071" t="s">
        <v>39739</v>
      </c>
      <c r="D1071" t="s">
        <v>37016</v>
      </c>
      <c r="E1071" t="s">
        <v>29103</v>
      </c>
      <c r="F1071" t="s">
        <v>18453</v>
      </c>
      <c r="G1071" t="s">
        <v>37389</v>
      </c>
      <c r="H1071" t="s">
        <v>37990</v>
      </c>
      <c r="I1071">
        <v>34405</v>
      </c>
      <c r="J1071">
        <v>7</v>
      </c>
      <c r="K1071">
        <v>488.4</v>
      </c>
      <c r="L1071">
        <v>442.1</v>
      </c>
    </row>
    <row r="1072" spans="1:12" x14ac:dyDescent="0.25">
      <c r="A1072" t="s">
        <v>39741</v>
      </c>
      <c r="B1072" t="s">
        <v>39742</v>
      </c>
      <c r="C1072" t="s">
        <v>39741</v>
      </c>
      <c r="D1072" t="s">
        <v>37016</v>
      </c>
      <c r="E1072" t="s">
        <v>29103</v>
      </c>
      <c r="F1072" t="s">
        <v>18453</v>
      </c>
      <c r="G1072" t="s">
        <v>37389</v>
      </c>
      <c r="H1072" t="s">
        <v>37990</v>
      </c>
      <c r="I1072">
        <v>61884</v>
      </c>
      <c r="J1072">
        <v>6</v>
      </c>
      <c r="K1072">
        <v>489.3</v>
      </c>
      <c r="L1072">
        <v>443.6</v>
      </c>
    </row>
    <row r="1073" spans="1:12" x14ac:dyDescent="0.25">
      <c r="A1073" t="s">
        <v>39752</v>
      </c>
      <c r="B1073" t="s">
        <v>39753</v>
      </c>
      <c r="C1073" t="s">
        <v>39752</v>
      </c>
      <c r="D1073" t="s">
        <v>37016</v>
      </c>
      <c r="E1073" t="s">
        <v>29103</v>
      </c>
      <c r="F1073" t="s">
        <v>18453</v>
      </c>
      <c r="G1073" t="s">
        <v>37389</v>
      </c>
      <c r="H1073" t="s">
        <v>37990</v>
      </c>
      <c r="I1073">
        <v>81770</v>
      </c>
      <c r="J1073">
        <v>6</v>
      </c>
      <c r="K1073">
        <v>488.3</v>
      </c>
      <c r="L1073">
        <v>444.1</v>
      </c>
    </row>
    <row r="1074" spans="1:12" x14ac:dyDescent="0.25">
      <c r="A1074" t="s">
        <v>39794</v>
      </c>
      <c r="B1074" t="s">
        <v>39795</v>
      </c>
      <c r="C1074" t="s">
        <v>39794</v>
      </c>
      <c r="D1074" t="s">
        <v>37016</v>
      </c>
      <c r="E1074" t="s">
        <v>29103</v>
      </c>
      <c r="F1074" t="s">
        <v>18453</v>
      </c>
      <c r="G1074" t="s">
        <v>37389</v>
      </c>
      <c r="H1074" t="s">
        <v>37990</v>
      </c>
      <c r="I1074">
        <v>58297</v>
      </c>
      <c r="J1074">
        <v>6</v>
      </c>
      <c r="K1074">
        <v>492.3</v>
      </c>
      <c r="L1074">
        <v>438.2</v>
      </c>
    </row>
    <row r="1075" spans="1:12" x14ac:dyDescent="0.25">
      <c r="A1075" t="s">
        <v>39846</v>
      </c>
      <c r="B1075" t="s">
        <v>39847</v>
      </c>
      <c r="C1075" t="s">
        <v>39846</v>
      </c>
      <c r="D1075" t="s">
        <v>37016</v>
      </c>
      <c r="E1075" t="s">
        <v>29103</v>
      </c>
      <c r="F1075" t="s">
        <v>18453</v>
      </c>
      <c r="G1075" t="s">
        <v>37389</v>
      </c>
      <c r="H1075" t="s">
        <v>37990</v>
      </c>
      <c r="I1075">
        <v>37654</v>
      </c>
      <c r="J1075">
        <v>7</v>
      </c>
      <c r="K1075">
        <v>491.1</v>
      </c>
      <c r="L1075">
        <v>445.4</v>
      </c>
    </row>
    <row r="1076" spans="1:12" x14ac:dyDescent="0.25">
      <c r="A1076" t="s">
        <v>39853</v>
      </c>
      <c r="B1076" t="s">
        <v>39854</v>
      </c>
      <c r="C1076" t="s">
        <v>39853</v>
      </c>
      <c r="D1076" t="s">
        <v>37016</v>
      </c>
      <c r="E1076" t="s">
        <v>29103</v>
      </c>
      <c r="F1076" t="s">
        <v>18453</v>
      </c>
      <c r="G1076" t="s">
        <v>37389</v>
      </c>
      <c r="H1076" t="s">
        <v>37990</v>
      </c>
      <c r="I1076">
        <v>3677115</v>
      </c>
      <c r="J1076">
        <v>2</v>
      </c>
      <c r="K1076">
        <v>488.9</v>
      </c>
      <c r="L1076">
        <v>445.8</v>
      </c>
    </row>
    <row r="1077" spans="1:12" x14ac:dyDescent="0.25">
      <c r="A1077" t="s">
        <v>39864</v>
      </c>
      <c r="B1077" t="s">
        <v>39865</v>
      </c>
      <c r="C1077" t="s">
        <v>39866</v>
      </c>
      <c r="D1077" t="s">
        <v>37016</v>
      </c>
      <c r="E1077" t="s">
        <v>29103</v>
      </c>
      <c r="F1077" t="s">
        <v>18453</v>
      </c>
      <c r="G1077" t="s">
        <v>37389</v>
      </c>
      <c r="H1077" t="s">
        <v>37990</v>
      </c>
      <c r="I1077">
        <v>10273</v>
      </c>
      <c r="J1077">
        <v>7</v>
      </c>
      <c r="K1077">
        <v>486.1</v>
      </c>
      <c r="L1077">
        <v>446.3</v>
      </c>
    </row>
    <row r="1078" spans="1:12" x14ac:dyDescent="0.25">
      <c r="A1078" t="s">
        <v>18691</v>
      </c>
      <c r="B1078" t="s">
        <v>41022</v>
      </c>
      <c r="C1078" t="s">
        <v>18691</v>
      </c>
      <c r="D1078" t="s">
        <v>37174</v>
      </c>
      <c r="E1078" t="s">
        <v>37173</v>
      </c>
      <c r="F1078" t="s">
        <v>18626</v>
      </c>
      <c r="G1078" t="s">
        <v>18625</v>
      </c>
      <c r="H1078" t="s">
        <v>44260</v>
      </c>
      <c r="I1078">
        <v>5672513</v>
      </c>
      <c r="J1078">
        <v>1</v>
      </c>
      <c r="K1078">
        <v>623.1</v>
      </c>
      <c r="L1078">
        <v>362.5</v>
      </c>
    </row>
    <row r="1079" spans="1:12" x14ac:dyDescent="0.25">
      <c r="A1079" t="s">
        <v>40556</v>
      </c>
      <c r="B1079" t="s">
        <v>40557</v>
      </c>
      <c r="C1079" t="s">
        <v>40558</v>
      </c>
      <c r="D1079" t="s">
        <v>37174</v>
      </c>
      <c r="E1079" t="s">
        <v>37173</v>
      </c>
      <c r="F1079" t="s">
        <v>18626</v>
      </c>
      <c r="G1079" t="s">
        <v>18625</v>
      </c>
      <c r="H1079" t="s">
        <v>37990</v>
      </c>
      <c r="I1079">
        <v>1739800</v>
      </c>
      <c r="J1079">
        <v>2</v>
      </c>
      <c r="K1079">
        <v>619.6</v>
      </c>
      <c r="L1079">
        <v>352.3</v>
      </c>
    </row>
    <row r="1080" spans="1:12" x14ac:dyDescent="0.25">
      <c r="A1080" t="s">
        <v>41804</v>
      </c>
      <c r="B1080" t="s">
        <v>41805</v>
      </c>
      <c r="C1080" t="s">
        <v>41804</v>
      </c>
      <c r="D1080" t="s">
        <v>37174</v>
      </c>
      <c r="E1080" t="s">
        <v>37173</v>
      </c>
      <c r="F1080" t="s">
        <v>18626</v>
      </c>
      <c r="G1080" t="s">
        <v>18625</v>
      </c>
      <c r="H1080" t="s">
        <v>37990</v>
      </c>
      <c r="I1080">
        <v>2600000</v>
      </c>
      <c r="J1080">
        <v>2</v>
      </c>
      <c r="K1080">
        <v>632.4</v>
      </c>
      <c r="L1080">
        <v>371.7</v>
      </c>
    </row>
    <row r="1081" spans="1:12" x14ac:dyDescent="0.25">
      <c r="A1081" t="s">
        <v>40536</v>
      </c>
      <c r="B1081" t="s">
        <v>40537</v>
      </c>
      <c r="C1081" t="s">
        <v>40536</v>
      </c>
      <c r="D1081" t="s">
        <v>37174</v>
      </c>
      <c r="E1081" t="s">
        <v>37173</v>
      </c>
      <c r="F1081" t="s">
        <v>18626</v>
      </c>
      <c r="G1081" t="s">
        <v>18625</v>
      </c>
      <c r="H1081" t="s">
        <v>37990</v>
      </c>
      <c r="I1081">
        <v>10000</v>
      </c>
      <c r="J1081">
        <v>7</v>
      </c>
      <c r="K1081">
        <v>619.20000000000005</v>
      </c>
      <c r="L1081">
        <v>350.5</v>
      </c>
    </row>
    <row r="1082" spans="1:12" x14ac:dyDescent="0.25">
      <c r="A1082" t="s">
        <v>40570</v>
      </c>
      <c r="B1082" t="s">
        <v>40571</v>
      </c>
      <c r="C1082" t="s">
        <v>40570</v>
      </c>
      <c r="D1082" t="s">
        <v>37174</v>
      </c>
      <c r="E1082" t="s">
        <v>37173</v>
      </c>
      <c r="F1082" t="s">
        <v>18626</v>
      </c>
      <c r="G1082" t="s">
        <v>18625</v>
      </c>
      <c r="H1082" t="s">
        <v>37990</v>
      </c>
      <c r="I1082">
        <v>932800</v>
      </c>
      <c r="J1082">
        <v>3</v>
      </c>
      <c r="K1082">
        <v>622</v>
      </c>
      <c r="L1082">
        <v>352.8</v>
      </c>
    </row>
    <row r="1083" spans="1:12" x14ac:dyDescent="0.25">
      <c r="A1083" t="s">
        <v>40587</v>
      </c>
      <c r="B1083" t="s">
        <v>40588</v>
      </c>
      <c r="C1083" t="s">
        <v>40589</v>
      </c>
      <c r="D1083" t="s">
        <v>37174</v>
      </c>
      <c r="E1083" t="s">
        <v>37173</v>
      </c>
      <c r="F1083" t="s">
        <v>18626</v>
      </c>
      <c r="G1083" t="s">
        <v>18625</v>
      </c>
      <c r="H1083" t="s">
        <v>37990</v>
      </c>
      <c r="I1083">
        <v>601433</v>
      </c>
      <c r="J1083">
        <v>3</v>
      </c>
      <c r="K1083">
        <v>623.1</v>
      </c>
      <c r="L1083">
        <v>355.3</v>
      </c>
    </row>
    <row r="1084" spans="1:12" x14ac:dyDescent="0.25">
      <c r="A1084" t="s">
        <v>40606</v>
      </c>
      <c r="B1084" t="s">
        <v>40607</v>
      </c>
      <c r="C1084" t="s">
        <v>40608</v>
      </c>
      <c r="D1084" t="s">
        <v>37174</v>
      </c>
      <c r="E1084" t="s">
        <v>37173</v>
      </c>
      <c r="F1084" t="s">
        <v>18626</v>
      </c>
      <c r="G1084" t="s">
        <v>18625</v>
      </c>
      <c r="H1084" t="s">
        <v>37990</v>
      </c>
      <c r="I1084">
        <v>158508</v>
      </c>
      <c r="J1084">
        <v>5</v>
      </c>
      <c r="K1084">
        <v>621.6</v>
      </c>
      <c r="L1084">
        <v>359.6</v>
      </c>
    </row>
    <row r="1085" spans="1:12" x14ac:dyDescent="0.25">
      <c r="A1085" t="s">
        <v>40994</v>
      </c>
      <c r="B1085" t="s">
        <v>40995</v>
      </c>
      <c r="C1085" t="s">
        <v>40996</v>
      </c>
      <c r="D1085" t="s">
        <v>37174</v>
      </c>
      <c r="E1085" t="s">
        <v>37173</v>
      </c>
      <c r="F1085" t="s">
        <v>18626</v>
      </c>
      <c r="G1085" t="s">
        <v>18625</v>
      </c>
      <c r="H1085" t="s">
        <v>37990</v>
      </c>
      <c r="I1085">
        <v>152550</v>
      </c>
      <c r="J1085">
        <v>5</v>
      </c>
      <c r="K1085">
        <v>623.79999999999995</v>
      </c>
      <c r="L1085">
        <v>361.1</v>
      </c>
    </row>
    <row r="1086" spans="1:12" x14ac:dyDescent="0.25">
      <c r="A1086" t="s">
        <v>41011</v>
      </c>
      <c r="B1086" t="s">
        <v>41012</v>
      </c>
      <c r="C1086" t="s">
        <v>41013</v>
      </c>
      <c r="D1086" t="s">
        <v>37174</v>
      </c>
      <c r="E1086" t="s">
        <v>37173</v>
      </c>
      <c r="F1086" t="s">
        <v>18626</v>
      </c>
      <c r="G1086" t="s">
        <v>18625</v>
      </c>
      <c r="H1086" t="s">
        <v>37990</v>
      </c>
      <c r="I1086">
        <v>274539</v>
      </c>
      <c r="J1086">
        <v>4</v>
      </c>
      <c r="K1086">
        <v>620.1</v>
      </c>
      <c r="L1086">
        <v>362.1</v>
      </c>
    </row>
    <row r="1087" spans="1:12" x14ac:dyDescent="0.25">
      <c r="A1087" t="s">
        <v>41035</v>
      </c>
      <c r="B1087" t="s">
        <v>41036</v>
      </c>
      <c r="C1087" t="s">
        <v>41035</v>
      </c>
      <c r="D1087" t="s">
        <v>37174</v>
      </c>
      <c r="E1087" t="s">
        <v>37173</v>
      </c>
      <c r="F1087" t="s">
        <v>18626</v>
      </c>
      <c r="G1087" t="s">
        <v>18625</v>
      </c>
      <c r="H1087" t="s">
        <v>37990</v>
      </c>
      <c r="I1087">
        <v>434450</v>
      </c>
      <c r="J1087">
        <v>4</v>
      </c>
      <c r="K1087">
        <v>622</v>
      </c>
      <c r="L1087">
        <v>364.8</v>
      </c>
    </row>
    <row r="1088" spans="1:12" x14ac:dyDescent="0.25">
      <c r="A1088" t="s">
        <v>41045</v>
      </c>
      <c r="B1088" t="s">
        <v>41046</v>
      </c>
      <c r="C1088" t="s">
        <v>41047</v>
      </c>
      <c r="D1088" t="s">
        <v>37174</v>
      </c>
      <c r="E1088" t="s">
        <v>37173</v>
      </c>
      <c r="F1088" t="s">
        <v>18626</v>
      </c>
      <c r="G1088" t="s">
        <v>18625</v>
      </c>
      <c r="H1088" t="s">
        <v>37990</v>
      </c>
      <c r="I1088">
        <v>289709</v>
      </c>
      <c r="J1088">
        <v>4</v>
      </c>
      <c r="K1088">
        <v>623.20000000000005</v>
      </c>
      <c r="L1088">
        <v>365.2</v>
      </c>
    </row>
    <row r="1089" spans="1:12" x14ac:dyDescent="0.25">
      <c r="A1089" t="s">
        <v>41061</v>
      </c>
      <c r="B1089" t="s">
        <v>41062</v>
      </c>
      <c r="C1089" t="s">
        <v>41063</v>
      </c>
      <c r="D1089" t="s">
        <v>37174</v>
      </c>
      <c r="E1089" t="s">
        <v>37173</v>
      </c>
      <c r="F1089" t="s">
        <v>18626</v>
      </c>
      <c r="G1089" t="s">
        <v>18625</v>
      </c>
      <c r="H1089" t="s">
        <v>37990</v>
      </c>
      <c r="I1089">
        <v>318801</v>
      </c>
      <c r="J1089">
        <v>4</v>
      </c>
      <c r="K1089">
        <v>624.6</v>
      </c>
      <c r="L1089">
        <v>366.9</v>
      </c>
    </row>
    <row r="1090" spans="1:12" x14ac:dyDescent="0.25">
      <c r="A1090" t="s">
        <v>41067</v>
      </c>
      <c r="B1090" t="s">
        <v>41068</v>
      </c>
      <c r="C1090" t="s">
        <v>41067</v>
      </c>
      <c r="D1090" t="s">
        <v>37174</v>
      </c>
      <c r="E1090" t="s">
        <v>37173</v>
      </c>
      <c r="F1090" t="s">
        <v>18626</v>
      </c>
      <c r="G1090" t="s">
        <v>18625</v>
      </c>
      <c r="H1090" t="s">
        <v>37990</v>
      </c>
      <c r="I1090">
        <v>482576</v>
      </c>
      <c r="J1090">
        <v>4</v>
      </c>
      <c r="K1090">
        <v>622.9</v>
      </c>
      <c r="L1090">
        <v>366.9</v>
      </c>
    </row>
    <row r="1091" spans="1:12" x14ac:dyDescent="0.25">
      <c r="A1091" t="s">
        <v>41761</v>
      </c>
      <c r="B1091" t="s">
        <v>41762</v>
      </c>
      <c r="C1091" t="s">
        <v>41763</v>
      </c>
      <c r="D1091" t="s">
        <v>37174</v>
      </c>
      <c r="E1091" t="s">
        <v>37173</v>
      </c>
      <c r="F1091" t="s">
        <v>18626</v>
      </c>
      <c r="G1091" t="s">
        <v>18625</v>
      </c>
      <c r="H1091" t="s">
        <v>37990</v>
      </c>
      <c r="I1091">
        <v>315162</v>
      </c>
      <c r="J1091">
        <v>4</v>
      </c>
      <c r="K1091">
        <v>627</v>
      </c>
      <c r="L1091">
        <v>365.2</v>
      </c>
    </row>
    <row r="1092" spans="1:12" x14ac:dyDescent="0.25">
      <c r="A1092" t="s">
        <v>41764</v>
      </c>
      <c r="B1092" t="s">
        <v>41765</v>
      </c>
      <c r="C1092" t="s">
        <v>41766</v>
      </c>
      <c r="D1092" t="s">
        <v>37174</v>
      </c>
      <c r="E1092" t="s">
        <v>37173</v>
      </c>
      <c r="F1092" t="s">
        <v>18626</v>
      </c>
      <c r="G1092" t="s">
        <v>18625</v>
      </c>
      <c r="H1092" t="s">
        <v>37990</v>
      </c>
      <c r="I1092">
        <v>323302</v>
      </c>
      <c r="J1092">
        <v>4</v>
      </c>
      <c r="K1092">
        <v>630.70000000000005</v>
      </c>
      <c r="L1092">
        <v>367.4</v>
      </c>
    </row>
    <row r="1093" spans="1:12" x14ac:dyDescent="0.25">
      <c r="A1093" t="s">
        <v>41789</v>
      </c>
      <c r="B1093" t="s">
        <v>41790</v>
      </c>
      <c r="C1093" t="s">
        <v>41791</v>
      </c>
      <c r="D1093" t="s">
        <v>37174</v>
      </c>
      <c r="E1093" t="s">
        <v>37173</v>
      </c>
      <c r="F1093" t="s">
        <v>18626</v>
      </c>
      <c r="G1093" t="s">
        <v>18625</v>
      </c>
      <c r="H1093" t="s">
        <v>37990</v>
      </c>
      <c r="I1093">
        <v>152890</v>
      </c>
      <c r="J1093">
        <v>5</v>
      </c>
      <c r="K1093">
        <v>625.5</v>
      </c>
      <c r="L1093">
        <v>369.1</v>
      </c>
    </row>
    <row r="1094" spans="1:12" x14ac:dyDescent="0.25">
      <c r="A1094" t="s">
        <v>41798</v>
      </c>
      <c r="B1094" t="s">
        <v>41799</v>
      </c>
      <c r="C1094" t="s">
        <v>41800</v>
      </c>
      <c r="D1094" t="s">
        <v>37174</v>
      </c>
      <c r="E1094" t="s">
        <v>37173</v>
      </c>
      <c r="F1094" t="s">
        <v>18626</v>
      </c>
      <c r="G1094" t="s">
        <v>18625</v>
      </c>
      <c r="H1094" t="s">
        <v>37990</v>
      </c>
      <c r="I1094">
        <v>400249</v>
      </c>
      <c r="J1094">
        <v>4</v>
      </c>
      <c r="K1094">
        <v>628.20000000000005</v>
      </c>
      <c r="L1094">
        <v>370</v>
      </c>
    </row>
    <row r="1095" spans="1:12" x14ac:dyDescent="0.25">
      <c r="A1095" t="s">
        <v>41961</v>
      </c>
      <c r="B1095" t="s">
        <v>41962</v>
      </c>
      <c r="C1095" t="s">
        <v>41963</v>
      </c>
      <c r="D1095" t="s">
        <v>37174</v>
      </c>
      <c r="E1095" t="s">
        <v>37173</v>
      </c>
      <c r="F1095" t="s">
        <v>18626</v>
      </c>
      <c r="G1095" t="s">
        <v>18625</v>
      </c>
      <c r="H1095" t="s">
        <v>37990</v>
      </c>
      <c r="I1095">
        <v>723170</v>
      </c>
      <c r="J1095">
        <v>3</v>
      </c>
      <c r="K1095">
        <v>626</v>
      </c>
      <c r="L1095">
        <v>355</v>
      </c>
    </row>
    <row r="1096" spans="1:12" x14ac:dyDescent="0.25">
      <c r="A1096" t="s">
        <v>18852</v>
      </c>
      <c r="B1096" t="s">
        <v>43254</v>
      </c>
      <c r="C1096" t="s">
        <v>43255</v>
      </c>
      <c r="D1096" t="s">
        <v>37163</v>
      </c>
      <c r="E1096" t="s">
        <v>37162</v>
      </c>
      <c r="F1096" t="s">
        <v>18805</v>
      </c>
      <c r="G1096" t="s">
        <v>18804</v>
      </c>
      <c r="H1096" t="s">
        <v>44260</v>
      </c>
      <c r="I1096">
        <v>8336599</v>
      </c>
      <c r="J1096">
        <v>1</v>
      </c>
      <c r="K1096">
        <v>887.6</v>
      </c>
      <c r="L1096">
        <v>354.5</v>
      </c>
    </row>
    <row r="1097" spans="1:12" x14ac:dyDescent="0.25">
      <c r="A1097" t="s">
        <v>42504</v>
      </c>
      <c r="B1097" t="s">
        <v>42457</v>
      </c>
      <c r="C1097" t="s">
        <v>42458</v>
      </c>
      <c r="D1097" t="s">
        <v>37163</v>
      </c>
      <c r="E1097" t="s">
        <v>37162</v>
      </c>
      <c r="F1097" t="s">
        <v>18805</v>
      </c>
      <c r="G1097" t="s">
        <v>18804</v>
      </c>
      <c r="H1097" t="s">
        <v>37990</v>
      </c>
      <c r="I1097">
        <v>245786</v>
      </c>
      <c r="J1097">
        <v>5</v>
      </c>
      <c r="K1097">
        <v>863</v>
      </c>
      <c r="L1097">
        <v>360.4</v>
      </c>
    </row>
    <row r="1098" spans="1:12" x14ac:dyDescent="0.25">
      <c r="A1098" t="s">
        <v>43212</v>
      </c>
      <c r="B1098" t="s">
        <v>43213</v>
      </c>
      <c r="C1098" t="s">
        <v>43214</v>
      </c>
      <c r="D1098" t="s">
        <v>37163</v>
      </c>
      <c r="E1098" t="s">
        <v>37162</v>
      </c>
      <c r="F1098" t="s">
        <v>18805</v>
      </c>
      <c r="G1098" t="s">
        <v>18804</v>
      </c>
      <c r="H1098" t="s">
        <v>37990</v>
      </c>
      <c r="I1098">
        <v>298394</v>
      </c>
      <c r="J1098">
        <v>4</v>
      </c>
      <c r="K1098">
        <v>890.2</v>
      </c>
      <c r="L1098">
        <v>336.4</v>
      </c>
    </row>
    <row r="1099" spans="1:12" x14ac:dyDescent="0.25">
      <c r="A1099" t="s">
        <v>43265</v>
      </c>
      <c r="B1099" t="s">
        <v>43254</v>
      </c>
      <c r="C1099" t="s">
        <v>43255</v>
      </c>
      <c r="D1099" t="s">
        <v>37163</v>
      </c>
      <c r="E1099" t="s">
        <v>37162</v>
      </c>
      <c r="F1099" t="s">
        <v>18805</v>
      </c>
      <c r="G1099" t="s">
        <v>18804</v>
      </c>
      <c r="H1099" t="s">
        <v>37990</v>
      </c>
      <c r="I1099">
        <v>1306785</v>
      </c>
      <c r="J1099">
        <v>2</v>
      </c>
      <c r="K1099">
        <v>887.4</v>
      </c>
      <c r="L1099">
        <v>355.2</v>
      </c>
    </row>
    <row r="1100" spans="1:12" x14ac:dyDescent="0.25">
      <c r="A1100" t="s">
        <v>43274</v>
      </c>
      <c r="B1100" t="s">
        <v>43254</v>
      </c>
      <c r="C1100" t="s">
        <v>43255</v>
      </c>
      <c r="D1100" t="s">
        <v>37163</v>
      </c>
      <c r="E1100" t="s">
        <v>37162</v>
      </c>
      <c r="F1100" t="s">
        <v>18805</v>
      </c>
      <c r="G1100" t="s">
        <v>18804</v>
      </c>
      <c r="H1100" t="s">
        <v>37990</v>
      </c>
      <c r="I1100">
        <v>3574443</v>
      </c>
      <c r="J1100">
        <v>2</v>
      </c>
      <c r="K1100">
        <v>887.1</v>
      </c>
      <c r="L1100">
        <v>355.4</v>
      </c>
    </row>
    <row r="1101" spans="1:12" x14ac:dyDescent="0.25">
      <c r="A1101" t="s">
        <v>43300</v>
      </c>
      <c r="B1101" t="s">
        <v>43301</v>
      </c>
      <c r="C1101" t="s">
        <v>43302</v>
      </c>
      <c r="D1101" t="s">
        <v>37163</v>
      </c>
      <c r="E1101" t="s">
        <v>37162</v>
      </c>
      <c r="F1101" t="s">
        <v>18805</v>
      </c>
      <c r="G1101" t="s">
        <v>18804</v>
      </c>
      <c r="H1101" t="s">
        <v>37990</v>
      </c>
      <c r="I1101">
        <v>1459640</v>
      </c>
      <c r="J1101">
        <v>2</v>
      </c>
      <c r="K1101">
        <v>876.3</v>
      </c>
      <c r="L1101">
        <v>356.8</v>
      </c>
    </row>
    <row r="1102" spans="1:12" x14ac:dyDescent="0.25">
      <c r="A1102" t="s">
        <v>43312</v>
      </c>
      <c r="B1102" t="s">
        <v>43301</v>
      </c>
      <c r="C1102" t="s">
        <v>43302</v>
      </c>
      <c r="D1102" t="s">
        <v>37163</v>
      </c>
      <c r="E1102" t="s">
        <v>37162</v>
      </c>
      <c r="F1102" t="s">
        <v>18805</v>
      </c>
      <c r="G1102" t="s">
        <v>18804</v>
      </c>
      <c r="H1102" t="s">
        <v>37990</v>
      </c>
      <c r="I1102">
        <v>1528478</v>
      </c>
      <c r="J1102">
        <v>2</v>
      </c>
      <c r="K1102">
        <v>874.9</v>
      </c>
      <c r="L1102">
        <v>357.9</v>
      </c>
    </row>
    <row r="1103" spans="1:12" x14ac:dyDescent="0.25">
      <c r="A1103" t="s">
        <v>43841</v>
      </c>
      <c r="B1103" t="s">
        <v>43842</v>
      </c>
      <c r="C1103" t="s">
        <v>43843</v>
      </c>
      <c r="D1103" t="s">
        <v>37163</v>
      </c>
      <c r="E1103" t="s">
        <v>37162</v>
      </c>
      <c r="F1103" t="s">
        <v>18805</v>
      </c>
      <c r="G1103" t="s">
        <v>18804</v>
      </c>
      <c r="H1103" t="s">
        <v>37990</v>
      </c>
      <c r="I1103">
        <v>997536</v>
      </c>
      <c r="J1103">
        <v>3</v>
      </c>
      <c r="K1103">
        <v>862.6</v>
      </c>
      <c r="L1103">
        <v>361.3</v>
      </c>
    </row>
    <row r="1104" spans="1:12" x14ac:dyDescent="0.25">
      <c r="A1104" t="s">
        <v>43868</v>
      </c>
      <c r="B1104" t="s">
        <v>43842</v>
      </c>
      <c r="C1104" t="s">
        <v>43843</v>
      </c>
      <c r="D1104" t="s">
        <v>37163</v>
      </c>
      <c r="E1104" t="s">
        <v>37162</v>
      </c>
      <c r="F1104" t="s">
        <v>18805</v>
      </c>
      <c r="G1104" t="s">
        <v>18804</v>
      </c>
      <c r="H1104" t="s">
        <v>37990</v>
      </c>
      <c r="I1104">
        <v>410204</v>
      </c>
      <c r="J1104">
        <v>4</v>
      </c>
      <c r="K1104">
        <v>860</v>
      </c>
      <c r="L1104">
        <v>364.3</v>
      </c>
    </row>
    <row r="1105" spans="1:12" x14ac:dyDescent="0.25">
      <c r="A1105" t="s">
        <v>42456</v>
      </c>
      <c r="B1105" t="s">
        <v>42457</v>
      </c>
      <c r="C1105" t="s">
        <v>42458</v>
      </c>
      <c r="D1105" t="s">
        <v>37163</v>
      </c>
      <c r="E1105" t="s">
        <v>37162</v>
      </c>
      <c r="F1105" t="s">
        <v>18805</v>
      </c>
      <c r="G1105" t="s">
        <v>18804</v>
      </c>
      <c r="H1105" t="s">
        <v>37990</v>
      </c>
      <c r="I1105">
        <v>62370</v>
      </c>
      <c r="J1105">
        <v>6</v>
      </c>
      <c r="K1105">
        <v>867.2</v>
      </c>
      <c r="L1105">
        <v>359</v>
      </c>
    </row>
    <row r="1106" spans="1:12" x14ac:dyDescent="0.25">
      <c r="A1106" t="s">
        <v>42459</v>
      </c>
      <c r="B1106" t="s">
        <v>42460</v>
      </c>
      <c r="C1106" t="s">
        <v>42461</v>
      </c>
      <c r="D1106" t="s">
        <v>37163</v>
      </c>
      <c r="E1106" t="s">
        <v>37162</v>
      </c>
      <c r="F1106" t="s">
        <v>18805</v>
      </c>
      <c r="G1106" t="s">
        <v>18804</v>
      </c>
      <c r="H1106" t="s">
        <v>37990</v>
      </c>
      <c r="I1106">
        <v>10000</v>
      </c>
      <c r="J1106">
        <v>7</v>
      </c>
      <c r="K1106">
        <v>868.1</v>
      </c>
      <c r="L1106">
        <v>360.8</v>
      </c>
    </row>
    <row r="1107" spans="1:12" x14ac:dyDescent="0.25">
      <c r="A1107" t="s">
        <v>43204</v>
      </c>
      <c r="B1107" t="s">
        <v>43205</v>
      </c>
      <c r="C1107" t="s">
        <v>43206</v>
      </c>
      <c r="D1107" t="s">
        <v>37163</v>
      </c>
      <c r="E1107" t="s">
        <v>37162</v>
      </c>
      <c r="F1107" t="s">
        <v>18805</v>
      </c>
      <c r="G1107" t="s">
        <v>18804</v>
      </c>
      <c r="H1107" t="s">
        <v>37990</v>
      </c>
      <c r="I1107">
        <v>1883027</v>
      </c>
      <c r="J1107">
        <v>2</v>
      </c>
      <c r="K1107">
        <v>891.8</v>
      </c>
      <c r="L1107">
        <v>328.1</v>
      </c>
    </row>
    <row r="1108" spans="1:12" x14ac:dyDescent="0.25">
      <c r="A1108" t="s">
        <v>43221</v>
      </c>
      <c r="B1108" t="s">
        <v>43213</v>
      </c>
      <c r="C1108" t="s">
        <v>43214</v>
      </c>
      <c r="D1108" t="s">
        <v>37163</v>
      </c>
      <c r="E1108" t="s">
        <v>37162</v>
      </c>
      <c r="F1108" t="s">
        <v>18805</v>
      </c>
      <c r="G1108" t="s">
        <v>18804</v>
      </c>
      <c r="H1108" t="s">
        <v>37990</v>
      </c>
      <c r="I1108">
        <v>73132</v>
      </c>
      <c r="J1108">
        <v>6</v>
      </c>
      <c r="K1108">
        <v>890.6</v>
      </c>
      <c r="L1108">
        <v>345.6</v>
      </c>
    </row>
    <row r="1109" spans="1:12" x14ac:dyDescent="0.25">
      <c r="A1109" t="s">
        <v>43286</v>
      </c>
      <c r="B1109" t="s">
        <v>43287</v>
      </c>
      <c r="C1109" t="s">
        <v>43288</v>
      </c>
      <c r="D1109" t="s">
        <v>37163</v>
      </c>
      <c r="E1109" t="s">
        <v>37162</v>
      </c>
      <c r="F1109" t="s">
        <v>18805</v>
      </c>
      <c r="G1109" t="s">
        <v>18804</v>
      </c>
      <c r="H1109" t="s">
        <v>37990</v>
      </c>
      <c r="I1109">
        <v>2191279</v>
      </c>
      <c r="J1109">
        <v>2</v>
      </c>
      <c r="K1109">
        <v>879.6</v>
      </c>
      <c r="L1109">
        <v>356.3</v>
      </c>
    </row>
    <row r="1110" spans="1:12" x14ac:dyDescent="0.25">
      <c r="A1110" t="s">
        <v>43317</v>
      </c>
      <c r="B1110" t="s">
        <v>43301</v>
      </c>
      <c r="C1110" t="s">
        <v>43302</v>
      </c>
      <c r="D1110" t="s">
        <v>37163</v>
      </c>
      <c r="E1110" t="s">
        <v>37162</v>
      </c>
      <c r="F1110" t="s">
        <v>18805</v>
      </c>
      <c r="G1110" t="s">
        <v>18804</v>
      </c>
      <c r="H1110" t="s">
        <v>37990</v>
      </c>
      <c r="I1110">
        <v>2592413</v>
      </c>
      <c r="J1110">
        <v>2</v>
      </c>
      <c r="K1110">
        <v>875.7</v>
      </c>
      <c r="L1110">
        <v>358.1</v>
      </c>
    </row>
    <row r="1111" spans="1:12" x14ac:dyDescent="0.25">
      <c r="A1111" t="s">
        <v>43329</v>
      </c>
      <c r="B1111" t="s">
        <v>43287</v>
      </c>
      <c r="C1111" t="s">
        <v>43288</v>
      </c>
      <c r="D1111" t="s">
        <v>37163</v>
      </c>
      <c r="E1111" t="s">
        <v>37162</v>
      </c>
      <c r="F1111" t="s">
        <v>18805</v>
      </c>
      <c r="G1111" t="s">
        <v>18804</v>
      </c>
      <c r="H1111" t="s">
        <v>37990</v>
      </c>
      <c r="I1111">
        <v>397714</v>
      </c>
      <c r="J1111">
        <v>4</v>
      </c>
      <c r="K1111">
        <v>879.1</v>
      </c>
      <c r="L1111">
        <v>355.5</v>
      </c>
    </row>
    <row r="1112" spans="1:12" x14ac:dyDescent="0.25">
      <c r="A1112" t="s">
        <v>43850</v>
      </c>
      <c r="B1112" t="s">
        <v>43842</v>
      </c>
      <c r="C1112" t="s">
        <v>43843</v>
      </c>
      <c r="D1112" t="s">
        <v>37163</v>
      </c>
      <c r="E1112" t="s">
        <v>37162</v>
      </c>
      <c r="F1112" t="s">
        <v>18805</v>
      </c>
      <c r="G1112" t="s">
        <v>18804</v>
      </c>
      <c r="H1112" t="s">
        <v>37990</v>
      </c>
      <c r="I1112">
        <v>1392289</v>
      </c>
      <c r="J1112">
        <v>2</v>
      </c>
      <c r="K1112">
        <v>861.5</v>
      </c>
      <c r="L1112">
        <v>361.6</v>
      </c>
    </row>
    <row r="1113" spans="1:12" x14ac:dyDescent="0.25">
      <c r="A1113" t="s">
        <v>43873</v>
      </c>
      <c r="B1113" t="s">
        <v>43874</v>
      </c>
      <c r="C1113" t="s">
        <v>43875</v>
      </c>
      <c r="D1113" t="s">
        <v>37163</v>
      </c>
      <c r="E1113" t="s">
        <v>37162</v>
      </c>
      <c r="F1113" t="s">
        <v>18805</v>
      </c>
      <c r="G1113" t="s">
        <v>18804</v>
      </c>
      <c r="H1113" t="s">
        <v>37990</v>
      </c>
      <c r="I1113">
        <v>300795</v>
      </c>
      <c r="J1113">
        <v>4</v>
      </c>
      <c r="K1113">
        <v>854</v>
      </c>
      <c r="L1113">
        <v>385.2</v>
      </c>
    </row>
    <row r="1114" spans="1:12" x14ac:dyDescent="0.25">
      <c r="A1114" t="s">
        <v>38580</v>
      </c>
      <c r="B1114" t="s">
        <v>38581</v>
      </c>
      <c r="C1114" t="s">
        <v>18982</v>
      </c>
      <c r="D1114" t="s">
        <v>38581</v>
      </c>
      <c r="F1114" t="s">
        <v>18983</v>
      </c>
      <c r="G1114" t="s">
        <v>18982</v>
      </c>
      <c r="H1114" t="s">
        <v>44260</v>
      </c>
      <c r="I1114">
        <v>10000</v>
      </c>
      <c r="J1114">
        <v>7</v>
      </c>
      <c r="K1114">
        <v>494.2</v>
      </c>
      <c r="L1114">
        <v>303.5</v>
      </c>
    </row>
    <row r="1115" spans="1:12" x14ac:dyDescent="0.25">
      <c r="A1115" t="s">
        <v>14533</v>
      </c>
      <c r="B1115" t="s">
        <v>38801</v>
      </c>
      <c r="C1115" t="s">
        <v>14533</v>
      </c>
      <c r="D1115" t="s">
        <v>37177</v>
      </c>
      <c r="E1115" t="s">
        <v>19085</v>
      </c>
      <c r="F1115" t="s">
        <v>19085</v>
      </c>
      <c r="G1115" t="s">
        <v>19084</v>
      </c>
      <c r="H1115" t="s">
        <v>44260</v>
      </c>
      <c r="I1115">
        <v>937700</v>
      </c>
      <c r="J1115">
        <v>3</v>
      </c>
      <c r="K1115">
        <v>287.10000000000002</v>
      </c>
      <c r="L1115">
        <v>409.9</v>
      </c>
    </row>
    <row r="1116" spans="1:12" x14ac:dyDescent="0.25">
      <c r="A1116" t="s">
        <v>38809</v>
      </c>
      <c r="B1116" t="s">
        <v>38810</v>
      </c>
      <c r="C1116" t="s">
        <v>38811</v>
      </c>
      <c r="D1116" t="s">
        <v>37177</v>
      </c>
      <c r="E1116" t="s">
        <v>19085</v>
      </c>
      <c r="F1116" t="s">
        <v>19085</v>
      </c>
      <c r="G1116" t="s">
        <v>19084</v>
      </c>
      <c r="H1116" t="s">
        <v>37990</v>
      </c>
      <c r="I1116">
        <v>10000</v>
      </c>
      <c r="J1116">
        <v>7</v>
      </c>
      <c r="K1116">
        <v>288.39999999999998</v>
      </c>
      <c r="L1116">
        <v>410.1</v>
      </c>
    </row>
    <row r="1117" spans="1:12" x14ac:dyDescent="0.25">
      <c r="A1117" t="s">
        <v>40233</v>
      </c>
      <c r="B1117" t="s">
        <v>40234</v>
      </c>
      <c r="C1117" t="s">
        <v>40235</v>
      </c>
      <c r="D1117" t="s">
        <v>37177</v>
      </c>
      <c r="E1117" t="s">
        <v>19085</v>
      </c>
      <c r="F1117" t="s">
        <v>19085</v>
      </c>
      <c r="G1117" t="s">
        <v>19084</v>
      </c>
      <c r="H1117" t="s">
        <v>37990</v>
      </c>
      <c r="I1117">
        <v>7779</v>
      </c>
      <c r="J1117">
        <v>7</v>
      </c>
      <c r="K1117">
        <v>284.7</v>
      </c>
      <c r="L1117">
        <v>408.4</v>
      </c>
    </row>
    <row r="1118" spans="1:12" x14ac:dyDescent="0.25">
      <c r="A1118" t="s">
        <v>40236</v>
      </c>
      <c r="B1118" t="s">
        <v>40237</v>
      </c>
      <c r="C1118" t="s">
        <v>40238</v>
      </c>
      <c r="D1118" t="s">
        <v>37177</v>
      </c>
      <c r="E1118" t="s">
        <v>19085</v>
      </c>
      <c r="F1118" t="s">
        <v>19085</v>
      </c>
      <c r="G1118" t="s">
        <v>19084</v>
      </c>
      <c r="H1118" t="s">
        <v>37990</v>
      </c>
      <c r="I1118">
        <v>82867</v>
      </c>
      <c r="J1118">
        <v>6</v>
      </c>
      <c r="K1118">
        <v>284</v>
      </c>
      <c r="L1118">
        <v>408.5</v>
      </c>
    </row>
    <row r="1119" spans="1:12" x14ac:dyDescent="0.25">
      <c r="A1119" t="s">
        <v>40239</v>
      </c>
      <c r="B1119" t="s">
        <v>40240</v>
      </c>
      <c r="C1119" t="s">
        <v>40241</v>
      </c>
      <c r="D1119" t="s">
        <v>37177</v>
      </c>
      <c r="E1119" t="s">
        <v>19085</v>
      </c>
      <c r="F1119" t="s">
        <v>19085</v>
      </c>
      <c r="G1119" t="s">
        <v>19084</v>
      </c>
      <c r="H1119" t="s">
        <v>37990</v>
      </c>
      <c r="I1119">
        <v>6289</v>
      </c>
      <c r="J1119">
        <v>7</v>
      </c>
      <c r="K1119">
        <v>283.3</v>
      </c>
      <c r="L1119">
        <v>408.5</v>
      </c>
    </row>
    <row r="1120" spans="1:12" x14ac:dyDescent="0.25">
      <c r="A1120" t="s">
        <v>40242</v>
      </c>
      <c r="B1120" t="s">
        <v>40243</v>
      </c>
      <c r="C1120" t="s">
        <v>40244</v>
      </c>
      <c r="D1120" t="s">
        <v>37177</v>
      </c>
      <c r="E1120" t="s">
        <v>19085</v>
      </c>
      <c r="F1120" t="s">
        <v>19085</v>
      </c>
      <c r="G1120" t="s">
        <v>19084</v>
      </c>
      <c r="H1120" t="s">
        <v>37990</v>
      </c>
      <c r="I1120">
        <v>10000</v>
      </c>
      <c r="J1120">
        <v>7</v>
      </c>
      <c r="K1120">
        <v>283.89999999999998</v>
      </c>
      <c r="L1120">
        <v>409.3</v>
      </c>
    </row>
    <row r="1121" spans="1:12" x14ac:dyDescent="0.25">
      <c r="A1121" t="s">
        <v>40245</v>
      </c>
      <c r="B1121" t="s">
        <v>40246</v>
      </c>
      <c r="C1121" t="s">
        <v>38549</v>
      </c>
      <c r="D1121" t="s">
        <v>37177</v>
      </c>
      <c r="E1121" t="s">
        <v>19085</v>
      </c>
      <c r="F1121" t="s">
        <v>19085</v>
      </c>
      <c r="G1121" t="s">
        <v>19084</v>
      </c>
      <c r="H1121" t="s">
        <v>37990</v>
      </c>
      <c r="I1121">
        <v>47115</v>
      </c>
      <c r="J1121">
        <v>7</v>
      </c>
      <c r="K1121">
        <v>285.2</v>
      </c>
      <c r="L1121">
        <v>409.7</v>
      </c>
    </row>
    <row r="1122" spans="1:12" x14ac:dyDescent="0.25">
      <c r="A1122" t="s">
        <v>40247</v>
      </c>
      <c r="B1122" t="s">
        <v>40248</v>
      </c>
      <c r="C1122" t="s">
        <v>40249</v>
      </c>
      <c r="D1122" t="s">
        <v>37177</v>
      </c>
      <c r="E1122" t="s">
        <v>19085</v>
      </c>
      <c r="F1122" t="s">
        <v>19085</v>
      </c>
      <c r="G1122" t="s">
        <v>19084</v>
      </c>
      <c r="H1122" t="s">
        <v>37990</v>
      </c>
      <c r="I1122">
        <v>4229</v>
      </c>
      <c r="J1122">
        <v>7</v>
      </c>
      <c r="K1122">
        <v>284.2</v>
      </c>
      <c r="L1122">
        <v>409.7</v>
      </c>
    </row>
    <row r="1123" spans="1:12" x14ac:dyDescent="0.25">
      <c r="A1123" t="s">
        <v>40250</v>
      </c>
      <c r="B1123" t="s">
        <v>40251</v>
      </c>
      <c r="C1123" t="s">
        <v>40252</v>
      </c>
      <c r="D1123" t="s">
        <v>37177</v>
      </c>
      <c r="E1123" t="s">
        <v>19085</v>
      </c>
      <c r="F1123" t="s">
        <v>19085</v>
      </c>
      <c r="G1123" t="s">
        <v>19084</v>
      </c>
      <c r="H1123" t="s">
        <v>37990</v>
      </c>
      <c r="I1123">
        <v>10000</v>
      </c>
      <c r="J1123">
        <v>7</v>
      </c>
      <c r="K1123">
        <v>287.10000000000002</v>
      </c>
      <c r="L1123">
        <v>409.7</v>
      </c>
    </row>
    <row r="1124" spans="1:12" x14ac:dyDescent="0.25">
      <c r="A1124" t="s">
        <v>40253</v>
      </c>
      <c r="B1124" t="s">
        <v>40254</v>
      </c>
      <c r="C1124" t="s">
        <v>40255</v>
      </c>
      <c r="D1124" t="s">
        <v>37177</v>
      </c>
      <c r="E1124" t="s">
        <v>19085</v>
      </c>
      <c r="F1124" t="s">
        <v>19085</v>
      </c>
      <c r="G1124" t="s">
        <v>19084</v>
      </c>
      <c r="H1124" t="s">
        <v>37990</v>
      </c>
      <c r="I1124">
        <v>10000</v>
      </c>
      <c r="J1124">
        <v>7</v>
      </c>
      <c r="K1124">
        <v>286</v>
      </c>
      <c r="L1124">
        <v>408.6</v>
      </c>
    </row>
    <row r="1125" spans="1:12" x14ac:dyDescent="0.25">
      <c r="A1125" t="s">
        <v>40256</v>
      </c>
      <c r="B1125" t="s">
        <v>40257</v>
      </c>
      <c r="C1125" t="s">
        <v>40258</v>
      </c>
      <c r="D1125" t="s">
        <v>37177</v>
      </c>
      <c r="E1125" t="s">
        <v>19085</v>
      </c>
      <c r="F1125" t="s">
        <v>19085</v>
      </c>
      <c r="G1125" t="s">
        <v>19084</v>
      </c>
      <c r="H1125" t="s">
        <v>37990</v>
      </c>
      <c r="I1125">
        <v>7906</v>
      </c>
      <c r="J1125">
        <v>7</v>
      </c>
      <c r="K1125">
        <v>286.8</v>
      </c>
      <c r="L1125">
        <v>408.7</v>
      </c>
    </row>
    <row r="1126" spans="1:12" x14ac:dyDescent="0.25">
      <c r="A1126" t="s">
        <v>40259</v>
      </c>
      <c r="B1126" t="s">
        <v>40260</v>
      </c>
      <c r="C1126" t="s">
        <v>38734</v>
      </c>
      <c r="D1126" t="s">
        <v>37177</v>
      </c>
      <c r="E1126" t="s">
        <v>19085</v>
      </c>
      <c r="F1126" t="s">
        <v>19085</v>
      </c>
      <c r="G1126" t="s">
        <v>19084</v>
      </c>
      <c r="H1126" t="s">
        <v>37990</v>
      </c>
      <c r="I1126">
        <v>10000</v>
      </c>
      <c r="J1126">
        <v>7</v>
      </c>
      <c r="K1126">
        <v>288.3</v>
      </c>
      <c r="L1126">
        <v>409.4</v>
      </c>
    </row>
    <row r="1127" spans="1:12" x14ac:dyDescent="0.25">
      <c r="A1127" t="s">
        <v>40261</v>
      </c>
      <c r="B1127" t="s">
        <v>40262</v>
      </c>
      <c r="C1127" t="s">
        <v>40263</v>
      </c>
      <c r="D1127" t="s">
        <v>37177</v>
      </c>
      <c r="E1127" t="s">
        <v>19085</v>
      </c>
      <c r="F1127" t="s">
        <v>19085</v>
      </c>
      <c r="G1127" t="s">
        <v>19084</v>
      </c>
      <c r="H1127" t="s">
        <v>37990</v>
      </c>
      <c r="I1127">
        <v>145018</v>
      </c>
      <c r="J1127">
        <v>5</v>
      </c>
      <c r="K1127">
        <v>286.7</v>
      </c>
      <c r="L1127">
        <v>409.8</v>
      </c>
    </row>
    <row r="1128" spans="1:12" x14ac:dyDescent="0.25">
      <c r="A1128" t="s">
        <v>40264</v>
      </c>
      <c r="B1128" t="s">
        <v>40265</v>
      </c>
      <c r="C1128" t="s">
        <v>40266</v>
      </c>
      <c r="D1128" t="s">
        <v>37177</v>
      </c>
      <c r="E1128" t="s">
        <v>19085</v>
      </c>
      <c r="F1128" t="s">
        <v>19085</v>
      </c>
      <c r="G1128" t="s">
        <v>19084</v>
      </c>
      <c r="H1128" t="s">
        <v>37990</v>
      </c>
      <c r="I1128">
        <v>44755</v>
      </c>
      <c r="J1128">
        <v>7</v>
      </c>
      <c r="K1128">
        <v>285.89999999999998</v>
      </c>
      <c r="L1128">
        <v>409.9</v>
      </c>
    </row>
    <row r="1129" spans="1:12" x14ac:dyDescent="0.25">
      <c r="A1129" t="s">
        <v>19326</v>
      </c>
      <c r="B1129" t="s">
        <v>40911</v>
      </c>
      <c r="C1129" t="s">
        <v>40912</v>
      </c>
      <c r="D1129" t="s">
        <v>37178</v>
      </c>
      <c r="E1129" t="s">
        <v>19264</v>
      </c>
      <c r="F1129" t="s">
        <v>19264</v>
      </c>
      <c r="G1129" t="s">
        <v>19263</v>
      </c>
      <c r="H1129" t="s">
        <v>44260</v>
      </c>
      <c r="I1129">
        <v>1275857</v>
      </c>
      <c r="J1129">
        <v>2</v>
      </c>
      <c r="K1129">
        <v>599.6</v>
      </c>
      <c r="L1129">
        <v>367</v>
      </c>
    </row>
    <row r="1130" spans="1:12" x14ac:dyDescent="0.25">
      <c r="A1130" t="s">
        <v>40633</v>
      </c>
      <c r="B1130" t="s">
        <v>40634</v>
      </c>
      <c r="C1130" t="s">
        <v>40633</v>
      </c>
      <c r="D1130" t="s">
        <v>37178</v>
      </c>
      <c r="E1130" t="s">
        <v>19264</v>
      </c>
      <c r="F1130" t="s">
        <v>19264</v>
      </c>
      <c r="G1130" t="s">
        <v>19263</v>
      </c>
      <c r="H1130" t="s">
        <v>37990</v>
      </c>
      <c r="I1130">
        <v>25429</v>
      </c>
      <c r="J1130">
        <v>7</v>
      </c>
      <c r="K1130">
        <v>598.70000000000005</v>
      </c>
      <c r="L1130">
        <v>370.6</v>
      </c>
    </row>
    <row r="1131" spans="1:12" x14ac:dyDescent="0.25">
      <c r="A1131" t="s">
        <v>40685</v>
      </c>
      <c r="B1131" t="s">
        <v>40686</v>
      </c>
      <c r="C1131" t="s">
        <v>40685</v>
      </c>
      <c r="D1131" t="s">
        <v>37178</v>
      </c>
      <c r="E1131" t="s">
        <v>19264</v>
      </c>
      <c r="F1131" t="s">
        <v>19264</v>
      </c>
      <c r="G1131" t="s">
        <v>19263</v>
      </c>
      <c r="H1131" t="s">
        <v>37990</v>
      </c>
      <c r="I1131">
        <v>10000</v>
      </c>
      <c r="J1131">
        <v>7</v>
      </c>
      <c r="K1131">
        <v>599.1</v>
      </c>
      <c r="L1131">
        <v>372.7</v>
      </c>
    </row>
    <row r="1132" spans="1:12" x14ac:dyDescent="0.25">
      <c r="A1132" t="s">
        <v>40852</v>
      </c>
      <c r="B1132" t="s">
        <v>40853</v>
      </c>
      <c r="C1132" t="s">
        <v>40852</v>
      </c>
      <c r="D1132" t="s">
        <v>37178</v>
      </c>
      <c r="E1132" t="s">
        <v>19264</v>
      </c>
      <c r="F1132" t="s">
        <v>19264</v>
      </c>
      <c r="G1132" t="s">
        <v>19263</v>
      </c>
      <c r="H1132" t="s">
        <v>37990</v>
      </c>
      <c r="I1132">
        <v>307480</v>
      </c>
      <c r="J1132">
        <v>4</v>
      </c>
      <c r="K1132">
        <v>599.4</v>
      </c>
      <c r="L1132">
        <v>365</v>
      </c>
    </row>
    <row r="1133" spans="1:12" x14ac:dyDescent="0.25">
      <c r="A1133" t="s">
        <v>40861</v>
      </c>
      <c r="B1133" t="s">
        <v>40862</v>
      </c>
      <c r="C1133" t="s">
        <v>40861</v>
      </c>
      <c r="D1133" t="s">
        <v>37178</v>
      </c>
      <c r="E1133" t="s">
        <v>19264</v>
      </c>
      <c r="F1133" t="s">
        <v>19264</v>
      </c>
      <c r="G1133" t="s">
        <v>19263</v>
      </c>
      <c r="H1133" t="s">
        <v>37990</v>
      </c>
      <c r="I1133">
        <v>57118</v>
      </c>
      <c r="J1133">
        <v>6</v>
      </c>
      <c r="K1133">
        <v>600.4</v>
      </c>
      <c r="L1133">
        <v>365.9</v>
      </c>
    </row>
    <row r="1134" spans="1:12" x14ac:dyDescent="0.25">
      <c r="A1134" t="s">
        <v>40876</v>
      </c>
      <c r="B1134" t="s">
        <v>40877</v>
      </c>
      <c r="C1134" t="s">
        <v>40878</v>
      </c>
      <c r="D1134" t="s">
        <v>37178</v>
      </c>
      <c r="E1134" t="s">
        <v>19264</v>
      </c>
      <c r="F1134" t="s">
        <v>19264</v>
      </c>
      <c r="G1134" t="s">
        <v>19263</v>
      </c>
      <c r="H1134" t="s">
        <v>37990</v>
      </c>
      <c r="I1134">
        <v>792665</v>
      </c>
      <c r="J1134">
        <v>3</v>
      </c>
      <c r="K1134">
        <v>600</v>
      </c>
      <c r="L1134">
        <v>366.6</v>
      </c>
    </row>
    <row r="1135" spans="1:12" x14ac:dyDescent="0.25">
      <c r="A1135" t="s">
        <v>40889</v>
      </c>
      <c r="B1135" t="s">
        <v>40890</v>
      </c>
      <c r="C1135" t="s">
        <v>40891</v>
      </c>
      <c r="D1135" t="s">
        <v>37178</v>
      </c>
      <c r="E1135" t="s">
        <v>19264</v>
      </c>
      <c r="F1135" t="s">
        <v>19264</v>
      </c>
      <c r="G1135" t="s">
        <v>19263</v>
      </c>
      <c r="H1135" t="s">
        <v>37990</v>
      </c>
      <c r="I1135">
        <v>80189</v>
      </c>
      <c r="J1135">
        <v>6</v>
      </c>
      <c r="K1135">
        <v>599</v>
      </c>
      <c r="L1135">
        <v>366.7</v>
      </c>
    </row>
    <row r="1136" spans="1:12" x14ac:dyDescent="0.25">
      <c r="A1136" t="s">
        <v>40918</v>
      </c>
      <c r="B1136" t="s">
        <v>40919</v>
      </c>
      <c r="C1136" t="s">
        <v>40918</v>
      </c>
      <c r="D1136" t="s">
        <v>37178</v>
      </c>
      <c r="E1136" t="s">
        <v>19264</v>
      </c>
      <c r="F1136" t="s">
        <v>19264</v>
      </c>
      <c r="G1136" t="s">
        <v>19263</v>
      </c>
      <c r="H1136" t="s">
        <v>37990</v>
      </c>
      <c r="I1136">
        <v>10000</v>
      </c>
      <c r="J1136">
        <v>7</v>
      </c>
      <c r="K1136">
        <v>599</v>
      </c>
      <c r="L1136">
        <v>369.5</v>
      </c>
    </row>
    <row r="1137" spans="1:12" x14ac:dyDescent="0.25">
      <c r="A1137" t="s">
        <v>19520</v>
      </c>
      <c r="B1137" t="s">
        <v>43517</v>
      </c>
      <c r="C1137" t="s">
        <v>43518</v>
      </c>
      <c r="D1137" t="s">
        <v>37180</v>
      </c>
      <c r="E1137" t="s">
        <v>19458</v>
      </c>
      <c r="F1137" t="s">
        <v>19458</v>
      </c>
      <c r="G1137" t="s">
        <v>19457</v>
      </c>
      <c r="H1137" t="s">
        <v>44260</v>
      </c>
      <c r="I1137">
        <v>2750547</v>
      </c>
      <c r="J1137">
        <v>2</v>
      </c>
      <c r="K1137">
        <v>602</v>
      </c>
      <c r="L1137">
        <v>464.1</v>
      </c>
    </row>
    <row r="1138" spans="1:12" x14ac:dyDescent="0.25">
      <c r="A1138" t="s">
        <v>41674</v>
      </c>
      <c r="B1138" t="s">
        <v>41675</v>
      </c>
      <c r="C1138" t="s">
        <v>38759</v>
      </c>
      <c r="D1138" t="s">
        <v>37180</v>
      </c>
      <c r="E1138" t="s">
        <v>19458</v>
      </c>
      <c r="F1138" t="s">
        <v>19458</v>
      </c>
      <c r="G1138" t="s">
        <v>19457</v>
      </c>
      <c r="H1138" t="s">
        <v>37990</v>
      </c>
      <c r="I1138">
        <v>63426</v>
      </c>
      <c r="J1138">
        <v>6</v>
      </c>
      <c r="K1138">
        <v>596.29999999999995</v>
      </c>
      <c r="L1138">
        <v>459.8</v>
      </c>
    </row>
    <row r="1139" spans="1:12" x14ac:dyDescent="0.25">
      <c r="A1139" t="s">
        <v>41775</v>
      </c>
      <c r="B1139" t="s">
        <v>41776</v>
      </c>
      <c r="C1139" t="s">
        <v>41777</v>
      </c>
      <c r="D1139" t="s">
        <v>37180</v>
      </c>
      <c r="E1139" t="s">
        <v>19458</v>
      </c>
      <c r="F1139" t="s">
        <v>19458</v>
      </c>
      <c r="G1139" t="s">
        <v>19457</v>
      </c>
      <c r="H1139" t="s">
        <v>37990</v>
      </c>
      <c r="I1139">
        <v>45771</v>
      </c>
      <c r="J1139">
        <v>7</v>
      </c>
      <c r="K1139">
        <v>611</v>
      </c>
      <c r="L1139">
        <v>455.7</v>
      </c>
    </row>
    <row r="1140" spans="1:12" x14ac:dyDescent="0.25">
      <c r="A1140" t="s">
        <v>19641</v>
      </c>
      <c r="B1140" t="s">
        <v>43289</v>
      </c>
      <c r="C1140" t="s">
        <v>43290</v>
      </c>
      <c r="D1140" t="s">
        <v>37180</v>
      </c>
      <c r="E1140" t="s">
        <v>19458</v>
      </c>
      <c r="F1140" t="s">
        <v>19458</v>
      </c>
      <c r="G1140" t="s">
        <v>19457</v>
      </c>
      <c r="H1140" t="s">
        <v>37990</v>
      </c>
      <c r="I1140">
        <v>799668</v>
      </c>
      <c r="J1140">
        <v>3</v>
      </c>
      <c r="K1140">
        <v>609.9</v>
      </c>
      <c r="L1140">
        <v>471.8</v>
      </c>
    </row>
    <row r="1141" spans="1:12" x14ac:dyDescent="0.25">
      <c r="A1141" t="s">
        <v>43463</v>
      </c>
      <c r="B1141" t="s">
        <v>43464</v>
      </c>
      <c r="C1141" t="s">
        <v>43465</v>
      </c>
      <c r="D1141" t="s">
        <v>37180</v>
      </c>
      <c r="E1141" t="s">
        <v>19458</v>
      </c>
      <c r="F1141" t="s">
        <v>19458</v>
      </c>
      <c r="G1141" t="s">
        <v>19457</v>
      </c>
      <c r="H1141" t="s">
        <v>37990</v>
      </c>
      <c r="I1141">
        <v>216479</v>
      </c>
      <c r="J1141">
        <v>5</v>
      </c>
      <c r="K1141">
        <v>596.29999999999995</v>
      </c>
      <c r="L1141">
        <v>460.8</v>
      </c>
    </row>
    <row r="1142" spans="1:12" x14ac:dyDescent="0.25">
      <c r="A1142" t="s">
        <v>43475</v>
      </c>
      <c r="B1142" t="s">
        <v>43476</v>
      </c>
      <c r="C1142" t="s">
        <v>43477</v>
      </c>
      <c r="D1142" t="s">
        <v>37180</v>
      </c>
      <c r="E1142" t="s">
        <v>19458</v>
      </c>
      <c r="F1142" t="s">
        <v>19458</v>
      </c>
      <c r="G1142" t="s">
        <v>19457</v>
      </c>
      <c r="H1142" t="s">
        <v>37990</v>
      </c>
      <c r="I1142">
        <v>259903</v>
      </c>
      <c r="J1142">
        <v>4</v>
      </c>
      <c r="K1142">
        <v>600</v>
      </c>
      <c r="L1142">
        <v>461.3</v>
      </c>
    </row>
    <row r="1143" spans="1:12" x14ac:dyDescent="0.25">
      <c r="A1143" t="s">
        <v>43481</v>
      </c>
      <c r="B1143" t="s">
        <v>43482</v>
      </c>
      <c r="C1143" t="s">
        <v>38103</v>
      </c>
      <c r="D1143" t="s">
        <v>37180</v>
      </c>
      <c r="E1143" t="s">
        <v>19458</v>
      </c>
      <c r="F1143" t="s">
        <v>19458</v>
      </c>
      <c r="G1143" t="s">
        <v>19457</v>
      </c>
      <c r="H1143" t="s">
        <v>37990</v>
      </c>
      <c r="I1143">
        <v>51084</v>
      </c>
      <c r="J1143">
        <v>6</v>
      </c>
      <c r="K1143">
        <v>602.4</v>
      </c>
      <c r="L1143">
        <v>461.7</v>
      </c>
    </row>
    <row r="1144" spans="1:12" x14ac:dyDescent="0.25">
      <c r="A1144" t="s">
        <v>43499</v>
      </c>
      <c r="B1144" t="s">
        <v>43500</v>
      </c>
      <c r="C1144" t="s">
        <v>38972</v>
      </c>
      <c r="D1144" t="s">
        <v>37180</v>
      </c>
      <c r="E1144" t="s">
        <v>19458</v>
      </c>
      <c r="F1144" t="s">
        <v>19458</v>
      </c>
      <c r="G1144" t="s">
        <v>19457</v>
      </c>
      <c r="H1144" t="s">
        <v>37990</v>
      </c>
      <c r="I1144">
        <v>34922</v>
      </c>
      <c r="J1144">
        <v>7</v>
      </c>
      <c r="K1144">
        <v>603.79999999999995</v>
      </c>
      <c r="L1144">
        <v>462</v>
      </c>
    </row>
    <row r="1145" spans="1:12" x14ac:dyDescent="0.25">
      <c r="A1145" t="s">
        <v>19713</v>
      </c>
      <c r="B1145" t="s">
        <v>41973</v>
      </c>
      <c r="C1145" t="s">
        <v>19713</v>
      </c>
      <c r="D1145" t="s">
        <v>37164</v>
      </c>
      <c r="E1145" t="s">
        <v>19645</v>
      </c>
      <c r="F1145" t="s">
        <v>19645</v>
      </c>
      <c r="G1145" t="s">
        <v>19644</v>
      </c>
      <c r="H1145" t="s">
        <v>44260</v>
      </c>
      <c r="I1145">
        <v>900000</v>
      </c>
      <c r="J1145">
        <v>3</v>
      </c>
      <c r="K1145">
        <v>707.3</v>
      </c>
      <c r="L1145">
        <v>328.7</v>
      </c>
    </row>
    <row r="1146" spans="1:12" x14ac:dyDescent="0.25">
      <c r="A1146" t="s">
        <v>41983</v>
      </c>
      <c r="B1146" t="s">
        <v>41984</v>
      </c>
      <c r="C1146" t="s">
        <v>41985</v>
      </c>
      <c r="D1146" t="s">
        <v>37164</v>
      </c>
      <c r="E1146" t="s">
        <v>19645</v>
      </c>
      <c r="F1146" t="s">
        <v>19645</v>
      </c>
      <c r="G1146" t="s">
        <v>19644</v>
      </c>
      <c r="H1146" t="s">
        <v>37990</v>
      </c>
      <c r="I1146">
        <v>70171</v>
      </c>
      <c r="J1146">
        <v>6</v>
      </c>
      <c r="K1146">
        <v>717.3</v>
      </c>
      <c r="L1146">
        <v>330.2</v>
      </c>
    </row>
    <row r="1147" spans="1:12" x14ac:dyDescent="0.25">
      <c r="A1147" t="s">
        <v>41992</v>
      </c>
      <c r="B1147" t="s">
        <v>41993</v>
      </c>
      <c r="C1147" t="s">
        <v>41992</v>
      </c>
      <c r="D1147" t="s">
        <v>37164</v>
      </c>
      <c r="E1147" t="s">
        <v>19645</v>
      </c>
      <c r="F1147" t="s">
        <v>19645</v>
      </c>
      <c r="G1147" t="s">
        <v>19644</v>
      </c>
      <c r="H1147" t="s">
        <v>37990</v>
      </c>
      <c r="I1147">
        <v>10000</v>
      </c>
      <c r="J1147">
        <v>7</v>
      </c>
      <c r="K1147">
        <v>710.7</v>
      </c>
      <c r="L1147">
        <v>334.2</v>
      </c>
    </row>
    <row r="1148" spans="1:12" x14ac:dyDescent="0.25">
      <c r="A1148" t="s">
        <v>42014</v>
      </c>
      <c r="B1148" t="s">
        <v>42015</v>
      </c>
      <c r="C1148" t="s">
        <v>42014</v>
      </c>
      <c r="D1148" t="s">
        <v>37164</v>
      </c>
      <c r="E1148" t="s">
        <v>19645</v>
      </c>
      <c r="F1148" t="s">
        <v>19645</v>
      </c>
      <c r="G1148" t="s">
        <v>19644</v>
      </c>
      <c r="H1148" t="s">
        <v>37990</v>
      </c>
      <c r="I1148">
        <v>200000</v>
      </c>
      <c r="J1148">
        <v>5</v>
      </c>
      <c r="K1148">
        <v>701.8</v>
      </c>
      <c r="L1148">
        <v>337.5</v>
      </c>
    </row>
    <row r="1149" spans="1:12" x14ac:dyDescent="0.25">
      <c r="A1149" t="s">
        <v>42110</v>
      </c>
      <c r="B1149" t="s">
        <v>42111</v>
      </c>
      <c r="C1149" t="s">
        <v>42110</v>
      </c>
      <c r="D1149" t="s">
        <v>37164</v>
      </c>
      <c r="E1149" t="s">
        <v>19645</v>
      </c>
      <c r="F1149" t="s">
        <v>19645</v>
      </c>
      <c r="G1149" t="s">
        <v>19644</v>
      </c>
      <c r="H1149" t="s">
        <v>37990</v>
      </c>
      <c r="I1149">
        <v>35172</v>
      </c>
      <c r="J1149">
        <v>7</v>
      </c>
      <c r="K1149">
        <v>700.3</v>
      </c>
      <c r="L1149">
        <v>330.1</v>
      </c>
    </row>
    <row r="1150" spans="1:12" x14ac:dyDescent="0.25">
      <c r="A1150" t="s">
        <v>43665</v>
      </c>
      <c r="B1150" t="s">
        <v>43666</v>
      </c>
      <c r="C1150" t="s">
        <v>43667</v>
      </c>
      <c r="D1150" t="s">
        <v>37148</v>
      </c>
      <c r="E1150" t="s">
        <v>37147</v>
      </c>
      <c r="F1150" t="s">
        <v>19832</v>
      </c>
      <c r="G1150" t="s">
        <v>19886</v>
      </c>
      <c r="H1150" t="s">
        <v>44260</v>
      </c>
      <c r="I1150">
        <v>3222000</v>
      </c>
      <c r="J1150">
        <v>2</v>
      </c>
      <c r="K1150">
        <v>848.6</v>
      </c>
      <c r="L1150">
        <v>342.9</v>
      </c>
    </row>
    <row r="1151" spans="1:12" x14ac:dyDescent="0.25">
      <c r="A1151" t="s">
        <v>43582</v>
      </c>
      <c r="B1151" t="s">
        <v>43583</v>
      </c>
      <c r="C1151" t="s">
        <v>43584</v>
      </c>
      <c r="D1151" t="s">
        <v>37148</v>
      </c>
      <c r="E1151" t="s">
        <v>37147</v>
      </c>
      <c r="F1151" t="s">
        <v>19832</v>
      </c>
      <c r="G1151" t="s">
        <v>19886</v>
      </c>
      <c r="H1151" t="s">
        <v>37990</v>
      </c>
      <c r="I1151">
        <v>327000</v>
      </c>
      <c r="J1151">
        <v>4</v>
      </c>
      <c r="K1151">
        <v>859.8</v>
      </c>
      <c r="L1151">
        <v>332.8</v>
      </c>
    </row>
    <row r="1152" spans="1:12" x14ac:dyDescent="0.25">
      <c r="A1152" t="s">
        <v>43653</v>
      </c>
      <c r="B1152" t="s">
        <v>43654</v>
      </c>
      <c r="C1152" t="s">
        <v>43655</v>
      </c>
      <c r="D1152" t="s">
        <v>37148</v>
      </c>
      <c r="E1152" t="s">
        <v>37147</v>
      </c>
      <c r="F1152" t="s">
        <v>19832</v>
      </c>
      <c r="G1152" t="s">
        <v>19886</v>
      </c>
      <c r="H1152" t="s">
        <v>37990</v>
      </c>
      <c r="I1152">
        <v>329207</v>
      </c>
      <c r="J1152">
        <v>4</v>
      </c>
      <c r="K1152">
        <v>853.4</v>
      </c>
      <c r="L1152">
        <v>342.4</v>
      </c>
    </row>
    <row r="1153" spans="1:12" x14ac:dyDescent="0.25">
      <c r="A1153" t="s">
        <v>43680</v>
      </c>
      <c r="B1153" t="s">
        <v>43681</v>
      </c>
      <c r="C1153" t="s">
        <v>43682</v>
      </c>
      <c r="D1153" t="s">
        <v>37148</v>
      </c>
      <c r="E1153" t="s">
        <v>37147</v>
      </c>
      <c r="F1153" t="s">
        <v>19832</v>
      </c>
      <c r="G1153" t="s">
        <v>19886</v>
      </c>
      <c r="H1153" t="s">
        <v>37990</v>
      </c>
      <c r="I1153">
        <v>154942</v>
      </c>
      <c r="J1153">
        <v>5</v>
      </c>
      <c r="K1153">
        <v>848.6</v>
      </c>
      <c r="L1153">
        <v>344.7</v>
      </c>
    </row>
    <row r="1154" spans="1:12" x14ac:dyDescent="0.25">
      <c r="A1154" t="s">
        <v>43691</v>
      </c>
      <c r="B1154" t="s">
        <v>43692</v>
      </c>
      <c r="C1154" t="s">
        <v>43693</v>
      </c>
      <c r="D1154" t="s">
        <v>37148</v>
      </c>
      <c r="E1154" t="s">
        <v>37147</v>
      </c>
      <c r="F1154" t="s">
        <v>19832</v>
      </c>
      <c r="G1154" t="s">
        <v>19886</v>
      </c>
      <c r="H1154" t="s">
        <v>37990</v>
      </c>
      <c r="I1154">
        <v>222396</v>
      </c>
      <c r="J1154">
        <v>5</v>
      </c>
      <c r="K1154">
        <v>848.5</v>
      </c>
      <c r="L1154">
        <v>346.4</v>
      </c>
    </row>
    <row r="1155" spans="1:12" x14ac:dyDescent="0.25">
      <c r="A1155" t="s">
        <v>43707</v>
      </c>
      <c r="B1155" t="s">
        <v>43708</v>
      </c>
      <c r="C1155" t="s">
        <v>43709</v>
      </c>
      <c r="D1155" t="s">
        <v>37148</v>
      </c>
      <c r="E1155" t="s">
        <v>37147</v>
      </c>
      <c r="F1155" t="s">
        <v>19832</v>
      </c>
      <c r="G1155" t="s">
        <v>19886</v>
      </c>
      <c r="H1155" t="s">
        <v>37990</v>
      </c>
      <c r="I1155">
        <v>338155</v>
      </c>
      <c r="J1155">
        <v>4</v>
      </c>
      <c r="K1155">
        <v>850.9</v>
      </c>
      <c r="L1155">
        <v>346.6</v>
      </c>
    </row>
    <row r="1156" spans="1:12" x14ac:dyDescent="0.25">
      <c r="A1156" t="s">
        <v>43802</v>
      </c>
      <c r="B1156" t="s">
        <v>43803</v>
      </c>
      <c r="C1156" t="s">
        <v>43804</v>
      </c>
      <c r="D1156" t="s">
        <v>37148</v>
      </c>
      <c r="E1156" t="s">
        <v>37147</v>
      </c>
      <c r="F1156" t="s">
        <v>19832</v>
      </c>
      <c r="G1156" t="s">
        <v>19886</v>
      </c>
      <c r="H1156" t="s">
        <v>37990</v>
      </c>
      <c r="I1156">
        <v>97794</v>
      </c>
      <c r="J1156">
        <v>6</v>
      </c>
      <c r="K1156">
        <v>855.3</v>
      </c>
      <c r="L1156">
        <v>334.3</v>
      </c>
    </row>
    <row r="1157" spans="1:12" x14ac:dyDescent="0.25">
      <c r="A1157" t="s">
        <v>43811</v>
      </c>
      <c r="B1157" t="s">
        <v>43812</v>
      </c>
      <c r="C1157" t="s">
        <v>43813</v>
      </c>
      <c r="D1157" t="s">
        <v>37148</v>
      </c>
      <c r="E1157" t="s">
        <v>37147</v>
      </c>
      <c r="F1157" t="s">
        <v>19832</v>
      </c>
      <c r="G1157" t="s">
        <v>19886</v>
      </c>
      <c r="H1157" t="s">
        <v>37990</v>
      </c>
      <c r="I1157">
        <v>209530</v>
      </c>
      <c r="J1157">
        <v>5</v>
      </c>
      <c r="K1157">
        <v>851</v>
      </c>
      <c r="L1157">
        <v>335.9</v>
      </c>
    </row>
    <row r="1158" spans="1:12" x14ac:dyDescent="0.25">
      <c r="A1158" t="s">
        <v>43822</v>
      </c>
      <c r="B1158" t="s">
        <v>43823</v>
      </c>
      <c r="C1158" t="s">
        <v>43824</v>
      </c>
      <c r="D1158" t="s">
        <v>37148</v>
      </c>
      <c r="E1158" t="s">
        <v>37147</v>
      </c>
      <c r="F1158" t="s">
        <v>19832</v>
      </c>
      <c r="G1158" t="s">
        <v>19886</v>
      </c>
      <c r="H1158" t="s">
        <v>37990</v>
      </c>
      <c r="I1158">
        <v>288112</v>
      </c>
      <c r="J1158">
        <v>4</v>
      </c>
      <c r="K1158">
        <v>844.9</v>
      </c>
      <c r="L1158">
        <v>339</v>
      </c>
    </row>
    <row r="1159" spans="1:12" x14ac:dyDescent="0.25">
      <c r="A1159" t="s">
        <v>43825</v>
      </c>
      <c r="B1159" t="s">
        <v>43826</v>
      </c>
      <c r="C1159" t="s">
        <v>43827</v>
      </c>
      <c r="D1159" t="s">
        <v>37148</v>
      </c>
      <c r="E1159" t="s">
        <v>37147</v>
      </c>
      <c r="F1159" t="s">
        <v>19832</v>
      </c>
      <c r="G1159" t="s">
        <v>19886</v>
      </c>
      <c r="H1159" t="s">
        <v>37990</v>
      </c>
      <c r="I1159">
        <v>559056</v>
      </c>
      <c r="J1159">
        <v>3</v>
      </c>
      <c r="K1159">
        <v>853.6</v>
      </c>
      <c r="L1159">
        <v>339.7</v>
      </c>
    </row>
    <row r="1160" spans="1:12" x14ac:dyDescent="0.25">
      <c r="A1160" t="s">
        <v>43832</v>
      </c>
      <c r="B1160" t="s">
        <v>43833</v>
      </c>
      <c r="C1160" t="s">
        <v>43834</v>
      </c>
      <c r="D1160" t="s">
        <v>37148</v>
      </c>
      <c r="E1160" t="s">
        <v>37147</v>
      </c>
      <c r="F1160" t="s">
        <v>19832</v>
      </c>
      <c r="G1160" t="s">
        <v>19886</v>
      </c>
      <c r="H1160" t="s">
        <v>37990</v>
      </c>
      <c r="I1160">
        <v>10000</v>
      </c>
      <c r="J1160">
        <v>7</v>
      </c>
      <c r="K1160">
        <v>847.8</v>
      </c>
      <c r="L1160">
        <v>341.2</v>
      </c>
    </row>
    <row r="1161" spans="1:12" x14ac:dyDescent="0.25">
      <c r="A1161" t="s">
        <v>20039</v>
      </c>
      <c r="B1161" t="s">
        <v>37143</v>
      </c>
      <c r="C1161" t="s">
        <v>19973</v>
      </c>
      <c r="D1161" t="s">
        <v>37143</v>
      </c>
      <c r="E1161" t="s">
        <v>37142</v>
      </c>
      <c r="F1161" t="s">
        <v>19974</v>
      </c>
      <c r="G1161" t="s">
        <v>19973</v>
      </c>
      <c r="H1161" t="s">
        <v>44260</v>
      </c>
      <c r="I1161">
        <v>44429</v>
      </c>
      <c r="J1161">
        <v>7</v>
      </c>
      <c r="K1161">
        <v>979.4</v>
      </c>
      <c r="L1161">
        <v>456.8</v>
      </c>
    </row>
    <row r="1162" spans="1:12" x14ac:dyDescent="0.25">
      <c r="A1162" t="s">
        <v>43769</v>
      </c>
      <c r="B1162" t="s">
        <v>43770</v>
      </c>
      <c r="C1162" t="s">
        <v>43771</v>
      </c>
      <c r="D1162" t="s">
        <v>37158</v>
      </c>
      <c r="E1162" t="s">
        <v>19974</v>
      </c>
      <c r="F1162" t="s">
        <v>20109</v>
      </c>
      <c r="G1162" t="s">
        <v>20161</v>
      </c>
      <c r="H1162" t="s">
        <v>44260</v>
      </c>
      <c r="I1162">
        <v>10349312</v>
      </c>
      <c r="J1162">
        <v>1</v>
      </c>
      <c r="K1162">
        <v>851.9</v>
      </c>
      <c r="L1162">
        <v>348.1</v>
      </c>
    </row>
    <row r="1163" spans="1:12" x14ac:dyDescent="0.25">
      <c r="A1163" t="s">
        <v>43737</v>
      </c>
      <c r="B1163" t="s">
        <v>43738</v>
      </c>
      <c r="C1163" t="s">
        <v>43739</v>
      </c>
      <c r="D1163" t="s">
        <v>37158</v>
      </c>
      <c r="E1163" t="s">
        <v>19974</v>
      </c>
      <c r="F1163" t="s">
        <v>20109</v>
      </c>
      <c r="G1163" t="s">
        <v>20161</v>
      </c>
      <c r="H1163" t="s">
        <v>37990</v>
      </c>
      <c r="I1163">
        <v>2628000</v>
      </c>
      <c r="J1163">
        <v>2</v>
      </c>
      <c r="K1163">
        <v>851.1</v>
      </c>
      <c r="L1163">
        <v>348.3</v>
      </c>
    </row>
    <row r="1164" spans="1:12" x14ac:dyDescent="0.25">
      <c r="A1164" t="s">
        <v>43595</v>
      </c>
      <c r="B1164" t="s">
        <v>43596</v>
      </c>
      <c r="C1164" t="s">
        <v>43597</v>
      </c>
      <c r="D1164" t="s">
        <v>37158</v>
      </c>
      <c r="E1164" t="s">
        <v>19974</v>
      </c>
      <c r="F1164" t="s">
        <v>20109</v>
      </c>
      <c r="G1164" t="s">
        <v>20161</v>
      </c>
      <c r="H1164" t="s">
        <v>37990</v>
      </c>
      <c r="I1164">
        <v>1475221</v>
      </c>
      <c r="J1164">
        <v>2</v>
      </c>
      <c r="K1164">
        <v>853.3</v>
      </c>
      <c r="L1164">
        <v>352.4</v>
      </c>
    </row>
    <row r="1165" spans="1:12" x14ac:dyDescent="0.25">
      <c r="A1165" t="s">
        <v>43609</v>
      </c>
      <c r="B1165" t="s">
        <v>43610</v>
      </c>
      <c r="C1165" t="s">
        <v>43611</v>
      </c>
      <c r="D1165" t="s">
        <v>37158</v>
      </c>
      <c r="E1165" t="s">
        <v>19974</v>
      </c>
      <c r="F1165" t="s">
        <v>20109</v>
      </c>
      <c r="G1165" t="s">
        <v>20161</v>
      </c>
      <c r="H1165" t="s">
        <v>37990</v>
      </c>
      <c r="I1165">
        <v>711424</v>
      </c>
      <c r="J1165">
        <v>3</v>
      </c>
      <c r="K1165">
        <v>852.4</v>
      </c>
      <c r="L1165">
        <v>354.1</v>
      </c>
    </row>
    <row r="1166" spans="1:12" x14ac:dyDescent="0.25">
      <c r="A1166" t="s">
        <v>43720</v>
      </c>
      <c r="B1166" t="s">
        <v>43721</v>
      </c>
      <c r="C1166" t="s">
        <v>43655</v>
      </c>
      <c r="D1166" t="s">
        <v>37158</v>
      </c>
      <c r="E1166" t="s">
        <v>19974</v>
      </c>
      <c r="F1166" t="s">
        <v>20109</v>
      </c>
      <c r="G1166" t="s">
        <v>20161</v>
      </c>
      <c r="H1166" t="s">
        <v>37990</v>
      </c>
      <c r="I1166">
        <v>209746</v>
      </c>
      <c r="J1166">
        <v>5</v>
      </c>
      <c r="K1166">
        <v>854.1</v>
      </c>
      <c r="L1166">
        <v>347</v>
      </c>
    </row>
    <row r="1167" spans="1:12" x14ac:dyDescent="0.25">
      <c r="A1167" t="s">
        <v>43752</v>
      </c>
      <c r="B1167" t="s">
        <v>43753</v>
      </c>
      <c r="C1167" t="s">
        <v>43754</v>
      </c>
      <c r="D1167" t="s">
        <v>37158</v>
      </c>
      <c r="E1167" t="s">
        <v>19974</v>
      </c>
      <c r="F1167" t="s">
        <v>20109</v>
      </c>
      <c r="G1167" t="s">
        <v>20161</v>
      </c>
      <c r="H1167" t="s">
        <v>37990</v>
      </c>
      <c r="I1167">
        <v>634596</v>
      </c>
      <c r="J1167">
        <v>3</v>
      </c>
      <c r="K1167">
        <v>853.5</v>
      </c>
      <c r="L1167">
        <v>351.3</v>
      </c>
    </row>
    <row r="1168" spans="1:12" x14ac:dyDescent="0.25">
      <c r="A1168" t="s">
        <v>43859</v>
      </c>
      <c r="B1168" t="s">
        <v>43860</v>
      </c>
      <c r="C1168" t="s">
        <v>43861</v>
      </c>
      <c r="D1168" t="s">
        <v>37158</v>
      </c>
      <c r="E1168" t="s">
        <v>19974</v>
      </c>
      <c r="F1168" t="s">
        <v>20109</v>
      </c>
      <c r="G1168" t="s">
        <v>20161</v>
      </c>
      <c r="H1168" t="s">
        <v>37990</v>
      </c>
      <c r="I1168">
        <v>329068</v>
      </c>
      <c r="J1168">
        <v>4</v>
      </c>
      <c r="K1168">
        <v>850.8</v>
      </c>
      <c r="L1168">
        <v>361.9</v>
      </c>
    </row>
    <row r="1169" spans="1:12" x14ac:dyDescent="0.25">
      <c r="A1169" t="s">
        <v>43624</v>
      </c>
      <c r="B1169" t="s">
        <v>43625</v>
      </c>
      <c r="C1169" t="s">
        <v>43626</v>
      </c>
      <c r="D1169" t="s">
        <v>37158</v>
      </c>
      <c r="E1169" t="s">
        <v>19974</v>
      </c>
      <c r="F1169" t="s">
        <v>20109</v>
      </c>
      <c r="G1169" t="s">
        <v>20161</v>
      </c>
      <c r="H1169" t="s">
        <v>37990</v>
      </c>
      <c r="I1169">
        <v>3678555</v>
      </c>
      <c r="J1169">
        <v>2</v>
      </c>
      <c r="K1169">
        <v>857.8</v>
      </c>
      <c r="L1169">
        <v>356.3</v>
      </c>
    </row>
    <row r="1170" spans="1:12" x14ac:dyDescent="0.25">
      <c r="A1170" t="s">
        <v>43638</v>
      </c>
      <c r="B1170" t="s">
        <v>43639</v>
      </c>
      <c r="C1170" t="s">
        <v>43640</v>
      </c>
      <c r="D1170" t="s">
        <v>37158</v>
      </c>
      <c r="E1170" t="s">
        <v>19974</v>
      </c>
      <c r="F1170" t="s">
        <v>20109</v>
      </c>
      <c r="G1170" t="s">
        <v>20161</v>
      </c>
      <c r="H1170" t="s">
        <v>37990</v>
      </c>
      <c r="I1170">
        <v>1416938</v>
      </c>
      <c r="J1170">
        <v>2</v>
      </c>
      <c r="K1170">
        <v>851.8</v>
      </c>
      <c r="L1170">
        <v>356.4</v>
      </c>
    </row>
    <row r="1171" spans="1:12" x14ac:dyDescent="0.25">
      <c r="A1171" t="s">
        <v>43645</v>
      </c>
      <c r="B1171" t="s">
        <v>43646</v>
      </c>
      <c r="C1171" t="s">
        <v>43647</v>
      </c>
      <c r="D1171" t="s">
        <v>37158</v>
      </c>
      <c r="E1171" t="s">
        <v>19974</v>
      </c>
      <c r="F1171" t="s">
        <v>20109</v>
      </c>
      <c r="G1171" t="s">
        <v>20161</v>
      </c>
      <c r="H1171" t="s">
        <v>37990</v>
      </c>
      <c r="I1171">
        <v>2566540</v>
      </c>
      <c r="J1171">
        <v>2</v>
      </c>
      <c r="K1171">
        <v>856.5</v>
      </c>
      <c r="L1171">
        <v>353.9</v>
      </c>
    </row>
    <row r="1172" spans="1:12" x14ac:dyDescent="0.25">
      <c r="A1172" t="s">
        <v>43261</v>
      </c>
      <c r="B1172" t="s">
        <v>37082</v>
      </c>
      <c r="C1172" t="s">
        <v>43262</v>
      </c>
      <c r="D1172" t="s">
        <v>37082</v>
      </c>
      <c r="E1172" t="s">
        <v>37081</v>
      </c>
      <c r="F1172" t="s">
        <v>20287</v>
      </c>
      <c r="G1172" t="s">
        <v>43262</v>
      </c>
      <c r="H1172" t="s">
        <v>44260</v>
      </c>
      <c r="I1172">
        <v>10000</v>
      </c>
      <c r="J1172">
        <v>7</v>
      </c>
      <c r="K1172">
        <v>793.1</v>
      </c>
      <c r="L1172">
        <v>489.6</v>
      </c>
    </row>
    <row r="1173" spans="1:12" x14ac:dyDescent="0.25">
      <c r="A1173" t="s">
        <v>20343</v>
      </c>
      <c r="B1173" t="s">
        <v>41673</v>
      </c>
      <c r="C1173" t="s">
        <v>20395</v>
      </c>
      <c r="D1173" t="s">
        <v>37150</v>
      </c>
      <c r="E1173" t="s">
        <v>37149</v>
      </c>
      <c r="F1173" t="s">
        <v>20344</v>
      </c>
      <c r="G1173" t="s">
        <v>20343</v>
      </c>
      <c r="H1173" t="s">
        <v>44260</v>
      </c>
      <c r="I1173">
        <v>60064</v>
      </c>
      <c r="J1173">
        <v>6</v>
      </c>
      <c r="K1173">
        <v>633</v>
      </c>
      <c r="L1173">
        <v>375.3</v>
      </c>
    </row>
    <row r="1174" spans="1:12" x14ac:dyDescent="0.25">
      <c r="A1174" t="s">
        <v>41676</v>
      </c>
      <c r="B1174" t="s">
        <v>41677</v>
      </c>
      <c r="C1174" t="s">
        <v>41676</v>
      </c>
      <c r="D1174" t="s">
        <v>37150</v>
      </c>
      <c r="E1174" t="s">
        <v>37149</v>
      </c>
      <c r="F1174" t="s">
        <v>20344</v>
      </c>
      <c r="G1174" t="s">
        <v>20343</v>
      </c>
      <c r="H1174" t="s">
        <v>37990</v>
      </c>
      <c r="I1174">
        <v>0</v>
      </c>
      <c r="J1174">
        <v>7</v>
      </c>
      <c r="K1174">
        <v>633.1</v>
      </c>
      <c r="L1174">
        <v>375.4</v>
      </c>
    </row>
    <row r="1175" spans="1:12" x14ac:dyDescent="0.25">
      <c r="A1175" t="s">
        <v>41678</v>
      </c>
      <c r="B1175" t="s">
        <v>41679</v>
      </c>
      <c r="C1175" t="s">
        <v>41680</v>
      </c>
      <c r="D1175" t="s">
        <v>37150</v>
      </c>
      <c r="E1175" t="s">
        <v>37149</v>
      </c>
      <c r="F1175" t="s">
        <v>20344</v>
      </c>
      <c r="G1175" t="s">
        <v>20343</v>
      </c>
      <c r="H1175" t="s">
        <v>37990</v>
      </c>
      <c r="I1175">
        <v>10000</v>
      </c>
      <c r="J1175">
        <v>7</v>
      </c>
      <c r="K1175">
        <v>633.29999999999995</v>
      </c>
      <c r="L1175">
        <v>376.2</v>
      </c>
    </row>
    <row r="1176" spans="1:12" x14ac:dyDescent="0.25">
      <c r="A1176" t="s">
        <v>41809</v>
      </c>
      <c r="B1176" t="s">
        <v>41810</v>
      </c>
      <c r="C1176" t="s">
        <v>41811</v>
      </c>
      <c r="D1176" t="s">
        <v>37150</v>
      </c>
      <c r="E1176" t="s">
        <v>37149</v>
      </c>
      <c r="F1176" t="s">
        <v>20344</v>
      </c>
      <c r="G1176" t="s">
        <v>20343</v>
      </c>
      <c r="H1176" t="s">
        <v>37990</v>
      </c>
      <c r="I1176">
        <v>10000</v>
      </c>
      <c r="J1176">
        <v>7</v>
      </c>
      <c r="K1176">
        <v>632.20000000000005</v>
      </c>
      <c r="L1176">
        <v>375.4</v>
      </c>
    </row>
    <row r="1177" spans="1:12" x14ac:dyDescent="0.25">
      <c r="A1177" t="s">
        <v>41197</v>
      </c>
      <c r="B1177" t="s">
        <v>41198</v>
      </c>
      <c r="C1177" t="s">
        <v>41199</v>
      </c>
      <c r="D1177" t="s">
        <v>37216</v>
      </c>
      <c r="E1177" t="s">
        <v>15097</v>
      </c>
      <c r="F1177" t="s">
        <v>15097</v>
      </c>
      <c r="G1177" t="s">
        <v>15096</v>
      </c>
      <c r="H1177" t="s">
        <v>44260</v>
      </c>
      <c r="I1177">
        <v>345604</v>
      </c>
      <c r="J1177">
        <v>4</v>
      </c>
      <c r="K1177">
        <v>698</v>
      </c>
      <c r="L1177">
        <v>294.8</v>
      </c>
    </row>
    <row r="1178" spans="1:12" x14ac:dyDescent="0.25">
      <c r="A1178" t="s">
        <v>41212</v>
      </c>
      <c r="B1178" t="s">
        <v>41213</v>
      </c>
      <c r="C1178" t="s">
        <v>41212</v>
      </c>
      <c r="D1178" t="s">
        <v>37216</v>
      </c>
      <c r="E1178" t="s">
        <v>15097</v>
      </c>
      <c r="F1178" t="s">
        <v>15097</v>
      </c>
      <c r="G1178" t="s">
        <v>15096</v>
      </c>
      <c r="H1178" t="s">
        <v>37990</v>
      </c>
      <c r="I1178">
        <v>451800</v>
      </c>
      <c r="J1178">
        <v>4</v>
      </c>
      <c r="K1178">
        <v>702.9</v>
      </c>
      <c r="L1178">
        <v>300.60000000000002</v>
      </c>
    </row>
    <row r="1179" spans="1:12" x14ac:dyDescent="0.25">
      <c r="A1179" t="s">
        <v>40989</v>
      </c>
      <c r="B1179" t="s">
        <v>40990</v>
      </c>
      <c r="C1179" t="s">
        <v>40991</v>
      </c>
      <c r="D1179" t="s">
        <v>37216</v>
      </c>
      <c r="E1179" t="s">
        <v>15097</v>
      </c>
      <c r="F1179" t="s">
        <v>15097</v>
      </c>
      <c r="G1179" t="s">
        <v>15096</v>
      </c>
      <c r="H1179" t="s">
        <v>37990</v>
      </c>
      <c r="I1179">
        <v>180000</v>
      </c>
      <c r="J1179">
        <v>5</v>
      </c>
      <c r="K1179">
        <v>644</v>
      </c>
      <c r="L1179">
        <v>312.10000000000002</v>
      </c>
    </row>
    <row r="1180" spans="1:12" x14ac:dyDescent="0.25">
      <c r="A1180" t="s">
        <v>41042</v>
      </c>
      <c r="B1180" t="s">
        <v>41043</v>
      </c>
      <c r="C1180" t="s">
        <v>41044</v>
      </c>
      <c r="D1180" t="s">
        <v>37216</v>
      </c>
      <c r="E1180" t="s">
        <v>15097</v>
      </c>
      <c r="F1180" t="s">
        <v>15097</v>
      </c>
      <c r="G1180" t="s">
        <v>15096</v>
      </c>
      <c r="H1180" t="s">
        <v>37990</v>
      </c>
      <c r="I1180">
        <v>210000</v>
      </c>
      <c r="J1180">
        <v>5</v>
      </c>
      <c r="K1180">
        <v>676.3</v>
      </c>
      <c r="L1180">
        <v>285.7</v>
      </c>
    </row>
    <row r="1181" spans="1:12" x14ac:dyDescent="0.25">
      <c r="A1181" t="s">
        <v>41059</v>
      </c>
      <c r="B1181" t="s">
        <v>41060</v>
      </c>
      <c r="C1181" t="s">
        <v>41059</v>
      </c>
      <c r="D1181" t="s">
        <v>37216</v>
      </c>
      <c r="E1181" t="s">
        <v>15097</v>
      </c>
      <c r="F1181" t="s">
        <v>15097</v>
      </c>
      <c r="G1181" t="s">
        <v>15096</v>
      </c>
      <c r="H1181" t="s">
        <v>37990</v>
      </c>
      <c r="I1181">
        <v>262457</v>
      </c>
      <c r="J1181">
        <v>4</v>
      </c>
      <c r="K1181">
        <v>658.7</v>
      </c>
      <c r="L1181">
        <v>298.89999999999998</v>
      </c>
    </row>
    <row r="1182" spans="1:12" x14ac:dyDescent="0.25">
      <c r="A1182" t="s">
        <v>41078</v>
      </c>
      <c r="B1182" t="s">
        <v>41079</v>
      </c>
      <c r="C1182" t="s">
        <v>41078</v>
      </c>
      <c r="D1182" t="s">
        <v>37216</v>
      </c>
      <c r="E1182" t="s">
        <v>15097</v>
      </c>
      <c r="F1182" t="s">
        <v>15097</v>
      </c>
      <c r="G1182" t="s">
        <v>15096</v>
      </c>
      <c r="H1182" t="s">
        <v>37990</v>
      </c>
      <c r="I1182">
        <v>10000</v>
      </c>
      <c r="J1182">
        <v>7</v>
      </c>
      <c r="K1182">
        <v>676</v>
      </c>
      <c r="L1182">
        <v>301.60000000000002</v>
      </c>
    </row>
    <row r="1183" spans="1:12" x14ac:dyDescent="0.25">
      <c r="A1183" t="s">
        <v>41145</v>
      </c>
      <c r="B1183" t="s">
        <v>41146</v>
      </c>
      <c r="C1183" t="s">
        <v>41147</v>
      </c>
      <c r="D1183" t="s">
        <v>37216</v>
      </c>
      <c r="E1183" t="s">
        <v>15097</v>
      </c>
      <c r="F1183" t="s">
        <v>15097</v>
      </c>
      <c r="G1183" t="s">
        <v>15096</v>
      </c>
      <c r="H1183" t="s">
        <v>37990</v>
      </c>
      <c r="I1183">
        <v>200920</v>
      </c>
      <c r="J1183">
        <v>5</v>
      </c>
      <c r="K1183">
        <v>691.9</v>
      </c>
      <c r="L1183">
        <v>277.8</v>
      </c>
    </row>
    <row r="1184" spans="1:12" x14ac:dyDescent="0.25">
      <c r="A1184" t="s">
        <v>41176</v>
      </c>
      <c r="B1184" t="s">
        <v>41177</v>
      </c>
      <c r="C1184" t="s">
        <v>41178</v>
      </c>
      <c r="D1184" t="s">
        <v>37216</v>
      </c>
      <c r="E1184" t="s">
        <v>15097</v>
      </c>
      <c r="F1184" t="s">
        <v>15097</v>
      </c>
      <c r="G1184" t="s">
        <v>15096</v>
      </c>
      <c r="H1184" t="s">
        <v>37990</v>
      </c>
      <c r="I1184">
        <v>124444</v>
      </c>
      <c r="J1184">
        <v>5</v>
      </c>
      <c r="K1184">
        <v>692.4</v>
      </c>
      <c r="L1184">
        <v>285.39999999999998</v>
      </c>
    </row>
    <row r="1185" spans="1:12" x14ac:dyDescent="0.25">
      <c r="A1185" t="s">
        <v>41181</v>
      </c>
      <c r="B1185" t="s">
        <v>41182</v>
      </c>
      <c r="C1185" t="s">
        <v>41181</v>
      </c>
      <c r="D1185" t="s">
        <v>37216</v>
      </c>
      <c r="E1185" t="s">
        <v>15097</v>
      </c>
      <c r="F1185" t="s">
        <v>15097</v>
      </c>
      <c r="G1185" t="s">
        <v>15096</v>
      </c>
      <c r="H1185" t="s">
        <v>37990</v>
      </c>
      <c r="I1185">
        <v>329002</v>
      </c>
      <c r="J1185">
        <v>4</v>
      </c>
      <c r="K1185">
        <v>713.4</v>
      </c>
      <c r="L1185">
        <v>289.89999999999998</v>
      </c>
    </row>
    <row r="1186" spans="1:12" x14ac:dyDescent="0.25">
      <c r="A1186" t="s">
        <v>41228</v>
      </c>
      <c r="B1186" t="s">
        <v>41229</v>
      </c>
      <c r="C1186" t="s">
        <v>41230</v>
      </c>
      <c r="D1186" t="s">
        <v>37216</v>
      </c>
      <c r="E1186" t="s">
        <v>15097</v>
      </c>
      <c r="F1186" t="s">
        <v>15097</v>
      </c>
      <c r="G1186" t="s">
        <v>15096</v>
      </c>
      <c r="H1186" t="s">
        <v>37990</v>
      </c>
      <c r="I1186">
        <v>104357</v>
      </c>
      <c r="J1186">
        <v>5</v>
      </c>
      <c r="K1186">
        <v>687.7</v>
      </c>
      <c r="L1186">
        <v>309.39999999999998</v>
      </c>
    </row>
    <row r="1187" spans="1:12" x14ac:dyDescent="0.25">
      <c r="A1187" t="s">
        <v>41247</v>
      </c>
      <c r="B1187" t="s">
        <v>41248</v>
      </c>
      <c r="C1187" t="s">
        <v>41249</v>
      </c>
      <c r="D1187" t="s">
        <v>37216</v>
      </c>
      <c r="E1187" t="s">
        <v>15097</v>
      </c>
      <c r="F1187" t="s">
        <v>15097</v>
      </c>
      <c r="G1187" t="s">
        <v>15096</v>
      </c>
      <c r="H1187" t="s">
        <v>37990</v>
      </c>
      <c r="I1187">
        <v>200000</v>
      </c>
      <c r="J1187">
        <v>5</v>
      </c>
      <c r="K1187">
        <v>717.3</v>
      </c>
      <c r="L1187">
        <v>320.5</v>
      </c>
    </row>
    <row r="1188" spans="1:12" x14ac:dyDescent="0.25">
      <c r="A1188" t="s">
        <v>41268</v>
      </c>
      <c r="B1188" t="s">
        <v>41269</v>
      </c>
      <c r="C1188" t="s">
        <v>41270</v>
      </c>
      <c r="D1188" t="s">
        <v>37216</v>
      </c>
      <c r="E1188" t="s">
        <v>15097</v>
      </c>
      <c r="F1188" t="s">
        <v>15097</v>
      </c>
      <c r="G1188" t="s">
        <v>15096</v>
      </c>
      <c r="H1188" t="s">
        <v>37990</v>
      </c>
      <c r="I1188">
        <v>319067</v>
      </c>
      <c r="J1188">
        <v>4</v>
      </c>
      <c r="K1188">
        <v>729</v>
      </c>
      <c r="L1188">
        <v>300</v>
      </c>
    </row>
    <row r="1189" spans="1:12" x14ac:dyDescent="0.25">
      <c r="A1189" t="s">
        <v>41348</v>
      </c>
      <c r="B1189" t="s">
        <v>41349</v>
      </c>
      <c r="C1189" t="s">
        <v>41348</v>
      </c>
      <c r="D1189" t="s">
        <v>37216</v>
      </c>
      <c r="E1189" t="s">
        <v>15097</v>
      </c>
      <c r="F1189" t="s">
        <v>15097</v>
      </c>
      <c r="G1189" t="s">
        <v>15096</v>
      </c>
      <c r="H1189" t="s">
        <v>37990</v>
      </c>
      <c r="I1189">
        <v>292780</v>
      </c>
      <c r="J1189">
        <v>4</v>
      </c>
      <c r="K1189">
        <v>722.4</v>
      </c>
      <c r="L1189">
        <v>298.2</v>
      </c>
    </row>
    <row r="1190" spans="1:12" x14ac:dyDescent="0.25">
      <c r="A1190" t="s">
        <v>41505</v>
      </c>
      <c r="B1190" t="s">
        <v>41506</v>
      </c>
      <c r="C1190" t="s">
        <v>41505</v>
      </c>
      <c r="D1190" t="s">
        <v>37216</v>
      </c>
      <c r="E1190" t="s">
        <v>15097</v>
      </c>
      <c r="F1190" t="s">
        <v>15097</v>
      </c>
      <c r="G1190" t="s">
        <v>15096</v>
      </c>
      <c r="H1190" t="s">
        <v>37990</v>
      </c>
      <c r="I1190">
        <v>200000</v>
      </c>
      <c r="J1190">
        <v>5</v>
      </c>
      <c r="K1190">
        <v>642.4</v>
      </c>
      <c r="L1190">
        <v>294.7</v>
      </c>
    </row>
    <row r="1191" spans="1:12" x14ac:dyDescent="0.25">
      <c r="A1191" t="s">
        <v>41573</v>
      </c>
      <c r="B1191" t="s">
        <v>41574</v>
      </c>
      <c r="C1191" t="s">
        <v>41575</v>
      </c>
      <c r="D1191" t="s">
        <v>37216</v>
      </c>
      <c r="E1191" t="s">
        <v>15097</v>
      </c>
      <c r="F1191" t="s">
        <v>15097</v>
      </c>
      <c r="G1191" t="s">
        <v>15096</v>
      </c>
      <c r="H1191" t="s">
        <v>37990</v>
      </c>
      <c r="I1191">
        <v>300000</v>
      </c>
      <c r="J1191">
        <v>4</v>
      </c>
      <c r="K1191">
        <v>681.5</v>
      </c>
      <c r="L1191">
        <v>321.10000000000002</v>
      </c>
    </row>
    <row r="1192" spans="1:12" x14ac:dyDescent="0.25">
      <c r="A1192" t="s">
        <v>41917</v>
      </c>
      <c r="B1192" t="s">
        <v>41918</v>
      </c>
      <c r="C1192" t="s">
        <v>41917</v>
      </c>
      <c r="D1192" t="s">
        <v>37216</v>
      </c>
      <c r="E1192" t="s">
        <v>15097</v>
      </c>
      <c r="F1192" t="s">
        <v>15097</v>
      </c>
      <c r="G1192" t="s">
        <v>15096</v>
      </c>
      <c r="H1192" t="s">
        <v>37990</v>
      </c>
      <c r="I1192">
        <v>10000</v>
      </c>
      <c r="J1192">
        <v>7</v>
      </c>
      <c r="K1192">
        <v>641.79999999999995</v>
      </c>
      <c r="L1192">
        <v>325.60000000000002</v>
      </c>
    </row>
    <row r="1193" spans="1:12" x14ac:dyDescent="0.25">
      <c r="A1193" t="s">
        <v>15183</v>
      </c>
      <c r="B1193" t="s">
        <v>41971</v>
      </c>
      <c r="C1193" t="s">
        <v>41972</v>
      </c>
      <c r="D1193" t="s">
        <v>37216</v>
      </c>
      <c r="E1193" t="s">
        <v>15097</v>
      </c>
      <c r="F1193" t="s">
        <v>15097</v>
      </c>
      <c r="G1193" t="s">
        <v>15096</v>
      </c>
      <c r="H1193" t="s">
        <v>37990</v>
      </c>
      <c r="I1193">
        <v>2000900</v>
      </c>
      <c r="J1193">
        <v>2</v>
      </c>
      <c r="K1193">
        <v>713.2</v>
      </c>
      <c r="L1193">
        <v>327.3</v>
      </c>
    </row>
    <row r="1194" spans="1:12" x14ac:dyDescent="0.25">
      <c r="A1194" t="s">
        <v>42112</v>
      </c>
      <c r="B1194" t="s">
        <v>42113</v>
      </c>
      <c r="C1194" t="s">
        <v>42114</v>
      </c>
      <c r="D1194" t="s">
        <v>37216</v>
      </c>
      <c r="E1194" t="s">
        <v>15097</v>
      </c>
      <c r="F1194" t="s">
        <v>15097</v>
      </c>
      <c r="G1194" t="s">
        <v>15096</v>
      </c>
      <c r="H1194" t="s">
        <v>37990</v>
      </c>
      <c r="I1194">
        <v>414032</v>
      </c>
      <c r="J1194">
        <v>4</v>
      </c>
      <c r="K1194">
        <v>692.9</v>
      </c>
      <c r="L1194">
        <v>330.9</v>
      </c>
    </row>
    <row r="1195" spans="1:12" x14ac:dyDescent="0.25">
      <c r="A1195" t="s">
        <v>42132</v>
      </c>
      <c r="B1195" t="s">
        <v>42133</v>
      </c>
      <c r="C1195" t="s">
        <v>42132</v>
      </c>
      <c r="D1195" t="s">
        <v>37216</v>
      </c>
      <c r="E1195" t="s">
        <v>15097</v>
      </c>
      <c r="F1195" t="s">
        <v>15097</v>
      </c>
      <c r="G1195" t="s">
        <v>15096</v>
      </c>
      <c r="H1195" t="s">
        <v>37990</v>
      </c>
      <c r="I1195">
        <v>358153</v>
      </c>
      <c r="J1195">
        <v>4</v>
      </c>
      <c r="K1195">
        <v>697.9</v>
      </c>
      <c r="L1195">
        <v>328.7</v>
      </c>
    </row>
    <row r="1196" spans="1:12" x14ac:dyDescent="0.25">
      <c r="A1196" t="s">
        <v>43309</v>
      </c>
      <c r="B1196" t="s">
        <v>43310</v>
      </c>
      <c r="C1196" t="s">
        <v>43311</v>
      </c>
      <c r="D1196" t="s">
        <v>37159</v>
      </c>
      <c r="E1196" t="s">
        <v>15283</v>
      </c>
      <c r="F1196" t="s">
        <v>15283</v>
      </c>
      <c r="G1196" t="s">
        <v>15282</v>
      </c>
      <c r="H1196" t="s">
        <v>44260</v>
      </c>
      <c r="I1196">
        <v>196731</v>
      </c>
      <c r="J1196">
        <v>5</v>
      </c>
      <c r="K1196">
        <v>784.7</v>
      </c>
      <c r="L1196">
        <v>409.8</v>
      </c>
    </row>
    <row r="1197" spans="1:12" x14ac:dyDescent="0.25">
      <c r="A1197" t="s">
        <v>42424</v>
      </c>
      <c r="B1197" t="s">
        <v>42425</v>
      </c>
      <c r="C1197" t="s">
        <v>42426</v>
      </c>
      <c r="D1197" t="s">
        <v>37159</v>
      </c>
      <c r="E1197" t="s">
        <v>15283</v>
      </c>
      <c r="F1197" t="s">
        <v>15283</v>
      </c>
      <c r="G1197" t="s">
        <v>15282</v>
      </c>
      <c r="H1197" t="s">
        <v>37990</v>
      </c>
      <c r="I1197">
        <v>26200</v>
      </c>
      <c r="J1197">
        <v>7</v>
      </c>
      <c r="K1197">
        <v>790.5</v>
      </c>
      <c r="L1197">
        <v>411.6</v>
      </c>
    </row>
    <row r="1198" spans="1:12" x14ac:dyDescent="0.25">
      <c r="A1198" t="s">
        <v>42476</v>
      </c>
      <c r="B1198" t="s">
        <v>42477</v>
      </c>
      <c r="C1198" t="s">
        <v>42476</v>
      </c>
      <c r="D1198" t="s">
        <v>37159</v>
      </c>
      <c r="E1198" t="s">
        <v>15283</v>
      </c>
      <c r="F1198" t="s">
        <v>15283</v>
      </c>
      <c r="G1198" t="s">
        <v>15282</v>
      </c>
      <c r="H1198" t="s">
        <v>37990</v>
      </c>
      <c r="I1198">
        <v>10000</v>
      </c>
      <c r="J1198">
        <v>7</v>
      </c>
      <c r="K1198">
        <v>783</v>
      </c>
      <c r="L1198">
        <v>399</v>
      </c>
    </row>
    <row r="1199" spans="1:12" x14ac:dyDescent="0.25">
      <c r="A1199" t="s">
        <v>42489</v>
      </c>
      <c r="B1199" t="s">
        <v>42490</v>
      </c>
      <c r="C1199" t="s">
        <v>42489</v>
      </c>
      <c r="D1199" t="s">
        <v>37159</v>
      </c>
      <c r="E1199" t="s">
        <v>15283</v>
      </c>
      <c r="F1199" t="s">
        <v>15283</v>
      </c>
      <c r="G1199" t="s">
        <v>15282</v>
      </c>
      <c r="H1199" t="s">
        <v>37990</v>
      </c>
      <c r="I1199">
        <v>3225</v>
      </c>
      <c r="J1199">
        <v>7</v>
      </c>
      <c r="K1199">
        <v>781.1</v>
      </c>
      <c r="L1199">
        <v>401.1</v>
      </c>
    </row>
    <row r="1200" spans="1:12" x14ac:dyDescent="0.25">
      <c r="A1200" t="s">
        <v>42491</v>
      </c>
      <c r="B1200" t="s">
        <v>42492</v>
      </c>
      <c r="C1200" t="s">
        <v>42493</v>
      </c>
      <c r="D1200" t="s">
        <v>37159</v>
      </c>
      <c r="E1200" t="s">
        <v>15283</v>
      </c>
      <c r="F1200" t="s">
        <v>15283</v>
      </c>
      <c r="G1200" t="s">
        <v>15282</v>
      </c>
      <c r="H1200" t="s">
        <v>37990</v>
      </c>
      <c r="I1200">
        <v>38992</v>
      </c>
      <c r="J1200">
        <v>7</v>
      </c>
      <c r="K1200">
        <v>788.4</v>
      </c>
      <c r="L1200">
        <v>402.7</v>
      </c>
    </row>
    <row r="1201" spans="1:12" x14ac:dyDescent="0.25">
      <c r="A1201" t="s">
        <v>42499</v>
      </c>
      <c r="B1201" t="s">
        <v>42500</v>
      </c>
      <c r="C1201" t="s">
        <v>42499</v>
      </c>
      <c r="D1201" t="s">
        <v>37159</v>
      </c>
      <c r="E1201" t="s">
        <v>15283</v>
      </c>
      <c r="F1201" t="s">
        <v>15283</v>
      </c>
      <c r="G1201" t="s">
        <v>15282</v>
      </c>
      <c r="H1201" t="s">
        <v>37990</v>
      </c>
      <c r="I1201">
        <v>47378</v>
      </c>
      <c r="J1201">
        <v>7</v>
      </c>
      <c r="K1201">
        <v>783.2</v>
      </c>
      <c r="L1201">
        <v>404.3</v>
      </c>
    </row>
    <row r="1202" spans="1:12" x14ac:dyDescent="0.25">
      <c r="A1202" t="s">
        <v>42988</v>
      </c>
      <c r="B1202" t="s">
        <v>42989</v>
      </c>
      <c r="C1202" t="s">
        <v>42988</v>
      </c>
      <c r="D1202" t="s">
        <v>37159</v>
      </c>
      <c r="E1202" t="s">
        <v>15283</v>
      </c>
      <c r="F1202" t="s">
        <v>15283</v>
      </c>
      <c r="G1202" t="s">
        <v>15282</v>
      </c>
      <c r="H1202" t="s">
        <v>37990</v>
      </c>
      <c r="I1202">
        <v>66553</v>
      </c>
      <c r="J1202">
        <v>6</v>
      </c>
      <c r="K1202">
        <v>790.4</v>
      </c>
      <c r="L1202">
        <v>414</v>
      </c>
    </row>
    <row r="1203" spans="1:12" x14ac:dyDescent="0.25">
      <c r="A1203" t="s">
        <v>43005</v>
      </c>
      <c r="B1203" t="s">
        <v>43006</v>
      </c>
      <c r="C1203" t="s">
        <v>43005</v>
      </c>
      <c r="D1203" t="s">
        <v>37159</v>
      </c>
      <c r="E1203" t="s">
        <v>15283</v>
      </c>
      <c r="F1203" t="s">
        <v>15283</v>
      </c>
      <c r="G1203" t="s">
        <v>15282</v>
      </c>
      <c r="H1203" t="s">
        <v>37990</v>
      </c>
      <c r="I1203">
        <v>5521</v>
      </c>
      <c r="J1203">
        <v>7</v>
      </c>
      <c r="K1203">
        <v>795</v>
      </c>
      <c r="L1203">
        <v>416.4</v>
      </c>
    </row>
    <row r="1204" spans="1:12" x14ac:dyDescent="0.25">
      <c r="A1204" t="s">
        <v>43038</v>
      </c>
      <c r="B1204" t="s">
        <v>43039</v>
      </c>
      <c r="C1204" t="s">
        <v>43038</v>
      </c>
      <c r="D1204" t="s">
        <v>37159</v>
      </c>
      <c r="E1204" t="s">
        <v>15283</v>
      </c>
      <c r="F1204" t="s">
        <v>15283</v>
      </c>
      <c r="G1204" t="s">
        <v>15282</v>
      </c>
      <c r="H1204" t="s">
        <v>37990</v>
      </c>
      <c r="I1204">
        <v>12994</v>
      </c>
      <c r="J1204">
        <v>7</v>
      </c>
      <c r="K1204">
        <v>793.5</v>
      </c>
      <c r="L1204">
        <v>418.8</v>
      </c>
    </row>
    <row r="1205" spans="1:12" x14ac:dyDescent="0.25">
      <c r="A1205" t="s">
        <v>43050</v>
      </c>
      <c r="B1205" t="s">
        <v>43051</v>
      </c>
      <c r="C1205" t="s">
        <v>43052</v>
      </c>
      <c r="D1205" t="s">
        <v>37159</v>
      </c>
      <c r="E1205" t="s">
        <v>15283</v>
      </c>
      <c r="F1205" t="s">
        <v>15283</v>
      </c>
      <c r="G1205" t="s">
        <v>15282</v>
      </c>
      <c r="H1205" t="s">
        <v>37990</v>
      </c>
      <c r="I1205">
        <v>4297</v>
      </c>
      <c r="J1205">
        <v>7</v>
      </c>
      <c r="K1205">
        <v>796.2</v>
      </c>
      <c r="L1205">
        <v>419</v>
      </c>
    </row>
    <row r="1206" spans="1:12" x14ac:dyDescent="0.25">
      <c r="A1206" t="s">
        <v>43282</v>
      </c>
      <c r="B1206" t="s">
        <v>43283</v>
      </c>
      <c r="C1206" t="s">
        <v>43282</v>
      </c>
      <c r="D1206" t="s">
        <v>37159</v>
      </c>
      <c r="E1206" t="s">
        <v>15283</v>
      </c>
      <c r="F1206" t="s">
        <v>15283</v>
      </c>
      <c r="G1206" t="s">
        <v>15282</v>
      </c>
      <c r="H1206" t="s">
        <v>37990</v>
      </c>
      <c r="I1206">
        <v>10000</v>
      </c>
      <c r="J1206">
        <v>7</v>
      </c>
      <c r="K1206">
        <v>786.6</v>
      </c>
      <c r="L1206">
        <v>405.9</v>
      </c>
    </row>
    <row r="1207" spans="1:12" x14ac:dyDescent="0.25">
      <c r="A1207" t="s">
        <v>43294</v>
      </c>
      <c r="B1207" t="s">
        <v>43295</v>
      </c>
      <c r="C1207" t="s">
        <v>43296</v>
      </c>
      <c r="D1207" t="s">
        <v>37159</v>
      </c>
      <c r="E1207" t="s">
        <v>15283</v>
      </c>
      <c r="F1207" t="s">
        <v>15283</v>
      </c>
      <c r="G1207" t="s">
        <v>15282</v>
      </c>
      <c r="H1207" t="s">
        <v>37990</v>
      </c>
      <c r="I1207">
        <v>10000</v>
      </c>
      <c r="J1207">
        <v>7</v>
      </c>
      <c r="K1207">
        <v>781.3</v>
      </c>
      <c r="L1207">
        <v>406.3</v>
      </c>
    </row>
    <row r="1208" spans="1:12" x14ac:dyDescent="0.25">
      <c r="A1208" t="s">
        <v>15508</v>
      </c>
      <c r="B1208" t="s">
        <v>41208</v>
      </c>
      <c r="C1208" t="s">
        <v>41209</v>
      </c>
      <c r="D1208" t="s">
        <v>37184</v>
      </c>
      <c r="E1208" t="s">
        <v>37183</v>
      </c>
      <c r="F1208" t="s">
        <v>15448</v>
      </c>
      <c r="G1208" t="s">
        <v>15447</v>
      </c>
      <c r="H1208" t="s">
        <v>44260</v>
      </c>
      <c r="I1208">
        <v>1916100</v>
      </c>
      <c r="J1208">
        <v>2</v>
      </c>
      <c r="K1208">
        <v>598.4</v>
      </c>
      <c r="L1208">
        <v>360.6</v>
      </c>
    </row>
    <row r="1209" spans="1:12" x14ac:dyDescent="0.25">
      <c r="A1209" t="s">
        <v>41080</v>
      </c>
      <c r="B1209" t="s">
        <v>41179</v>
      </c>
      <c r="C1209" t="s">
        <v>41180</v>
      </c>
      <c r="D1209" t="s">
        <v>37184</v>
      </c>
      <c r="E1209" t="s">
        <v>37183</v>
      </c>
      <c r="F1209" t="s">
        <v>15448</v>
      </c>
      <c r="G1209" t="s">
        <v>15447</v>
      </c>
      <c r="H1209" t="s">
        <v>37990</v>
      </c>
      <c r="I1209">
        <v>229398</v>
      </c>
      <c r="J1209">
        <v>5</v>
      </c>
      <c r="K1209">
        <v>599.79999999999995</v>
      </c>
      <c r="L1209">
        <v>359.1</v>
      </c>
    </row>
    <row r="1210" spans="1:12" x14ac:dyDescent="0.25">
      <c r="A1210" t="s">
        <v>40775</v>
      </c>
      <c r="B1210" t="s">
        <v>40776</v>
      </c>
      <c r="C1210" t="s">
        <v>40777</v>
      </c>
      <c r="D1210" t="s">
        <v>37184</v>
      </c>
      <c r="E1210" t="s">
        <v>37183</v>
      </c>
      <c r="F1210" t="s">
        <v>15448</v>
      </c>
      <c r="G1210" t="s">
        <v>15447</v>
      </c>
      <c r="H1210" t="s">
        <v>37990</v>
      </c>
      <c r="I1210">
        <v>163554</v>
      </c>
      <c r="J1210">
        <v>5</v>
      </c>
      <c r="K1210">
        <v>598.20000000000005</v>
      </c>
      <c r="L1210">
        <v>361.6</v>
      </c>
    </row>
    <row r="1211" spans="1:12" x14ac:dyDescent="0.25">
      <c r="A1211" t="s">
        <v>40787</v>
      </c>
      <c r="B1211" t="s">
        <v>40788</v>
      </c>
      <c r="C1211" t="s">
        <v>40789</v>
      </c>
      <c r="D1211" t="s">
        <v>37184</v>
      </c>
      <c r="E1211" t="s">
        <v>37183</v>
      </c>
      <c r="F1211" t="s">
        <v>15448</v>
      </c>
      <c r="G1211" t="s">
        <v>15447</v>
      </c>
      <c r="H1211" t="s">
        <v>37990</v>
      </c>
      <c r="I1211">
        <v>10000</v>
      </c>
      <c r="J1211">
        <v>7</v>
      </c>
      <c r="K1211">
        <v>598.29999999999995</v>
      </c>
      <c r="L1211">
        <v>362.3</v>
      </c>
    </row>
    <row r="1212" spans="1:12" x14ac:dyDescent="0.25">
      <c r="A1212" t="s">
        <v>41233</v>
      </c>
      <c r="B1212" t="s">
        <v>41234</v>
      </c>
      <c r="C1212" t="s">
        <v>41235</v>
      </c>
      <c r="D1212" t="s">
        <v>37184</v>
      </c>
      <c r="E1212" t="s">
        <v>37183</v>
      </c>
      <c r="F1212" t="s">
        <v>15448</v>
      </c>
      <c r="G1212" t="s">
        <v>15447</v>
      </c>
      <c r="H1212" t="s">
        <v>37990</v>
      </c>
      <c r="I1212">
        <v>78145</v>
      </c>
      <c r="J1212">
        <v>6</v>
      </c>
      <c r="K1212">
        <v>599.6</v>
      </c>
      <c r="L1212">
        <v>360.8</v>
      </c>
    </row>
    <row r="1213" spans="1:12" x14ac:dyDescent="0.25">
      <c r="A1213" t="s">
        <v>41259</v>
      </c>
      <c r="B1213" t="s">
        <v>41260</v>
      </c>
      <c r="C1213" t="s">
        <v>41261</v>
      </c>
      <c r="D1213" t="s">
        <v>37184</v>
      </c>
      <c r="E1213" t="s">
        <v>37183</v>
      </c>
      <c r="F1213" t="s">
        <v>15448</v>
      </c>
      <c r="G1213" t="s">
        <v>15447</v>
      </c>
      <c r="H1213" t="s">
        <v>37990</v>
      </c>
      <c r="I1213">
        <v>10000</v>
      </c>
      <c r="J1213">
        <v>7</v>
      </c>
      <c r="K1213">
        <v>598.5</v>
      </c>
      <c r="L1213">
        <v>360.8</v>
      </c>
    </row>
    <row r="1214" spans="1:12" x14ac:dyDescent="0.25">
      <c r="A1214" t="s">
        <v>15692</v>
      </c>
      <c r="B1214" t="s">
        <v>37189</v>
      </c>
      <c r="C1214" t="s">
        <v>15625</v>
      </c>
      <c r="D1214" t="s">
        <v>37189</v>
      </c>
      <c r="E1214" t="s">
        <v>37188</v>
      </c>
      <c r="F1214" t="s">
        <v>15626</v>
      </c>
      <c r="G1214" t="s">
        <v>15625</v>
      </c>
      <c r="H1214" t="s">
        <v>44260</v>
      </c>
      <c r="I1214">
        <v>742572</v>
      </c>
      <c r="J1214">
        <v>3</v>
      </c>
      <c r="K1214">
        <v>566.70000000000005</v>
      </c>
      <c r="L1214">
        <v>267.89999999999998</v>
      </c>
    </row>
    <row r="1215" spans="1:12" x14ac:dyDescent="0.25">
      <c r="A1215" t="s">
        <v>15876</v>
      </c>
      <c r="B1215" t="s">
        <v>37186</v>
      </c>
      <c r="C1215" t="s">
        <v>15812</v>
      </c>
      <c r="D1215" t="s">
        <v>37186</v>
      </c>
      <c r="E1215" t="s">
        <v>16481</v>
      </c>
      <c r="F1215" t="s">
        <v>15813</v>
      </c>
      <c r="G1215" t="s">
        <v>15812</v>
      </c>
      <c r="H1215" t="s">
        <v>44260</v>
      </c>
      <c r="I1215">
        <v>542366</v>
      </c>
      <c r="J1215">
        <v>3</v>
      </c>
      <c r="K1215">
        <v>570.1</v>
      </c>
      <c r="L1215">
        <v>278.7</v>
      </c>
    </row>
    <row r="1216" spans="1:12" x14ac:dyDescent="0.25">
      <c r="A1216" t="s">
        <v>16075</v>
      </c>
      <c r="B1216" t="s">
        <v>39326</v>
      </c>
      <c r="C1216" t="s">
        <v>39327</v>
      </c>
      <c r="D1216" t="s">
        <v>37201</v>
      </c>
      <c r="E1216" t="s">
        <v>37200</v>
      </c>
      <c r="F1216" t="s">
        <v>16011</v>
      </c>
      <c r="G1216" t="s">
        <v>16010</v>
      </c>
      <c r="H1216" t="s">
        <v>44260</v>
      </c>
      <c r="I1216">
        <v>939524</v>
      </c>
      <c r="J1216">
        <v>3</v>
      </c>
      <c r="K1216">
        <v>470.1</v>
      </c>
      <c r="L1216">
        <v>443.1</v>
      </c>
    </row>
    <row r="1217" spans="1:12" x14ac:dyDescent="0.25">
      <c r="A1217" t="s">
        <v>39077</v>
      </c>
      <c r="B1217" t="s">
        <v>39078</v>
      </c>
      <c r="C1217" t="s">
        <v>39079</v>
      </c>
      <c r="D1217" t="s">
        <v>37201</v>
      </c>
      <c r="E1217" t="s">
        <v>37200</v>
      </c>
      <c r="F1217" t="s">
        <v>16011</v>
      </c>
      <c r="G1217" t="s">
        <v>16010</v>
      </c>
      <c r="H1217" t="s">
        <v>37990</v>
      </c>
      <c r="I1217">
        <v>11969</v>
      </c>
      <c r="J1217">
        <v>7</v>
      </c>
      <c r="K1217">
        <v>468.5</v>
      </c>
      <c r="L1217">
        <v>441.8</v>
      </c>
    </row>
    <row r="1218" spans="1:12" x14ac:dyDescent="0.25">
      <c r="A1218" t="s">
        <v>39152</v>
      </c>
      <c r="B1218" t="s">
        <v>39153</v>
      </c>
      <c r="C1218" t="s">
        <v>39152</v>
      </c>
      <c r="D1218" t="s">
        <v>37201</v>
      </c>
      <c r="E1218" t="s">
        <v>37200</v>
      </c>
      <c r="F1218" t="s">
        <v>16011</v>
      </c>
      <c r="G1218" t="s">
        <v>16010</v>
      </c>
      <c r="H1218" t="s">
        <v>37990</v>
      </c>
      <c r="I1218">
        <v>10000</v>
      </c>
      <c r="J1218">
        <v>7</v>
      </c>
      <c r="K1218">
        <v>473.4</v>
      </c>
      <c r="L1218">
        <v>445.4</v>
      </c>
    </row>
    <row r="1219" spans="1:12" x14ac:dyDescent="0.25">
      <c r="A1219" t="s">
        <v>39163</v>
      </c>
      <c r="B1219" t="s">
        <v>39164</v>
      </c>
      <c r="C1219" t="s">
        <v>39165</v>
      </c>
      <c r="D1219" t="s">
        <v>37201</v>
      </c>
      <c r="E1219" t="s">
        <v>37200</v>
      </c>
      <c r="F1219" t="s">
        <v>16011</v>
      </c>
      <c r="G1219" t="s">
        <v>16010</v>
      </c>
      <c r="H1219" t="s">
        <v>37990</v>
      </c>
      <c r="I1219">
        <v>10000</v>
      </c>
      <c r="J1219">
        <v>7</v>
      </c>
      <c r="K1219">
        <v>474.9</v>
      </c>
      <c r="L1219">
        <v>446.7</v>
      </c>
    </row>
    <row r="1220" spans="1:12" x14ac:dyDescent="0.25">
      <c r="A1220" t="s">
        <v>39191</v>
      </c>
      <c r="B1220" t="s">
        <v>39192</v>
      </c>
      <c r="C1220" t="s">
        <v>39193</v>
      </c>
      <c r="D1220" t="s">
        <v>37201</v>
      </c>
      <c r="E1220" t="s">
        <v>37200</v>
      </c>
      <c r="F1220" t="s">
        <v>16011</v>
      </c>
      <c r="G1220" t="s">
        <v>16010</v>
      </c>
      <c r="H1220" t="s">
        <v>37990</v>
      </c>
      <c r="I1220">
        <v>10000</v>
      </c>
      <c r="J1220">
        <v>7</v>
      </c>
      <c r="K1220">
        <v>477.4</v>
      </c>
      <c r="L1220">
        <v>447.2</v>
      </c>
    </row>
    <row r="1221" spans="1:12" x14ac:dyDescent="0.25">
      <c r="A1221" t="s">
        <v>39216</v>
      </c>
      <c r="B1221" t="s">
        <v>39217</v>
      </c>
      <c r="C1221" t="s">
        <v>38006</v>
      </c>
      <c r="D1221" t="s">
        <v>37201</v>
      </c>
      <c r="E1221" t="s">
        <v>37200</v>
      </c>
      <c r="F1221" t="s">
        <v>16011</v>
      </c>
      <c r="G1221" t="s">
        <v>16010</v>
      </c>
      <c r="H1221" t="s">
        <v>37990</v>
      </c>
      <c r="I1221">
        <v>32661</v>
      </c>
      <c r="J1221">
        <v>7</v>
      </c>
      <c r="K1221">
        <v>478.6</v>
      </c>
      <c r="L1221">
        <v>448.4</v>
      </c>
    </row>
    <row r="1222" spans="1:12" x14ac:dyDescent="0.25">
      <c r="A1222" t="s">
        <v>39262</v>
      </c>
      <c r="B1222" t="s">
        <v>39263</v>
      </c>
      <c r="C1222" t="s">
        <v>39264</v>
      </c>
      <c r="D1222" t="s">
        <v>37201</v>
      </c>
      <c r="E1222" t="s">
        <v>37200</v>
      </c>
      <c r="F1222" t="s">
        <v>16011</v>
      </c>
      <c r="G1222" t="s">
        <v>16010</v>
      </c>
      <c r="H1222" t="s">
        <v>37990</v>
      </c>
      <c r="I1222">
        <v>10000</v>
      </c>
      <c r="J1222">
        <v>7</v>
      </c>
      <c r="K1222">
        <v>473</v>
      </c>
      <c r="L1222">
        <v>437.1</v>
      </c>
    </row>
    <row r="1223" spans="1:12" x14ac:dyDescent="0.25">
      <c r="A1223" t="s">
        <v>39289</v>
      </c>
      <c r="B1223" t="s">
        <v>39290</v>
      </c>
      <c r="C1223" t="s">
        <v>39291</v>
      </c>
      <c r="D1223" t="s">
        <v>37201</v>
      </c>
      <c r="E1223" t="s">
        <v>37200</v>
      </c>
      <c r="F1223" t="s">
        <v>16011</v>
      </c>
      <c r="G1223" t="s">
        <v>16010</v>
      </c>
      <c r="H1223" t="s">
        <v>37990</v>
      </c>
      <c r="I1223">
        <v>10000</v>
      </c>
      <c r="J1223">
        <v>7</v>
      </c>
      <c r="K1223">
        <v>475.9</v>
      </c>
      <c r="L1223">
        <v>440.1</v>
      </c>
    </row>
    <row r="1224" spans="1:12" x14ac:dyDescent="0.25">
      <c r="A1224" t="s">
        <v>39303</v>
      </c>
      <c r="B1224" t="s">
        <v>39304</v>
      </c>
      <c r="C1224" t="s">
        <v>39305</v>
      </c>
      <c r="D1224" t="s">
        <v>37201</v>
      </c>
      <c r="E1224" t="s">
        <v>37200</v>
      </c>
      <c r="F1224" t="s">
        <v>16011</v>
      </c>
      <c r="G1224" t="s">
        <v>16010</v>
      </c>
      <c r="H1224" t="s">
        <v>37990</v>
      </c>
      <c r="I1224">
        <v>45835</v>
      </c>
      <c r="J1224">
        <v>7</v>
      </c>
      <c r="K1224">
        <v>473.7</v>
      </c>
      <c r="L1224">
        <v>441.1</v>
      </c>
    </row>
    <row r="1225" spans="1:12" x14ac:dyDescent="0.25">
      <c r="A1225" t="s">
        <v>39315</v>
      </c>
      <c r="B1225" t="s">
        <v>39316</v>
      </c>
      <c r="C1225" t="s">
        <v>39317</v>
      </c>
      <c r="D1225" t="s">
        <v>37201</v>
      </c>
      <c r="E1225" t="s">
        <v>37200</v>
      </c>
      <c r="F1225" t="s">
        <v>16011</v>
      </c>
      <c r="G1225" t="s">
        <v>16010</v>
      </c>
      <c r="H1225" t="s">
        <v>37990</v>
      </c>
      <c r="I1225">
        <v>10000</v>
      </c>
      <c r="J1225">
        <v>7</v>
      </c>
      <c r="K1225">
        <v>471.3</v>
      </c>
      <c r="L1225">
        <v>442.4</v>
      </c>
    </row>
    <row r="1226" spans="1:12" x14ac:dyDescent="0.25">
      <c r="A1226" t="s">
        <v>39325</v>
      </c>
      <c r="B1226" t="s">
        <v>39326</v>
      </c>
      <c r="C1226" t="s">
        <v>39327</v>
      </c>
      <c r="D1226" t="s">
        <v>37201</v>
      </c>
      <c r="E1226" t="s">
        <v>37200</v>
      </c>
      <c r="F1226" t="s">
        <v>16011</v>
      </c>
      <c r="G1226" t="s">
        <v>16010</v>
      </c>
      <c r="H1226" t="s">
        <v>37990</v>
      </c>
      <c r="I1226">
        <v>10000</v>
      </c>
      <c r="J1226">
        <v>7</v>
      </c>
      <c r="K1226">
        <v>470.6</v>
      </c>
      <c r="L1226">
        <v>442.7</v>
      </c>
    </row>
    <row r="1227" spans="1:12" x14ac:dyDescent="0.25">
      <c r="A1227" t="s">
        <v>39340</v>
      </c>
      <c r="B1227" t="s">
        <v>39341</v>
      </c>
      <c r="C1227" t="s">
        <v>39342</v>
      </c>
      <c r="D1227" t="s">
        <v>37201</v>
      </c>
      <c r="E1227" t="s">
        <v>37200</v>
      </c>
      <c r="F1227" t="s">
        <v>16011</v>
      </c>
      <c r="G1227" t="s">
        <v>16010</v>
      </c>
      <c r="H1227" t="s">
        <v>37990</v>
      </c>
      <c r="I1227">
        <v>25731</v>
      </c>
      <c r="J1227">
        <v>7</v>
      </c>
      <c r="K1227">
        <v>472.2</v>
      </c>
      <c r="L1227">
        <v>444.2</v>
      </c>
    </row>
    <row r="1228" spans="1:12" x14ac:dyDescent="0.25">
      <c r="A1228" t="s">
        <v>39469</v>
      </c>
      <c r="B1228" t="s">
        <v>39470</v>
      </c>
      <c r="C1228" t="s">
        <v>39471</v>
      </c>
      <c r="D1228" t="s">
        <v>37201</v>
      </c>
      <c r="E1228" t="s">
        <v>37200</v>
      </c>
      <c r="F1228" t="s">
        <v>16011</v>
      </c>
      <c r="G1228" t="s">
        <v>16010</v>
      </c>
      <c r="H1228" t="s">
        <v>37990</v>
      </c>
      <c r="I1228">
        <v>25678</v>
      </c>
      <c r="J1228">
        <v>7</v>
      </c>
      <c r="K1228">
        <v>477.5</v>
      </c>
      <c r="L1228">
        <v>443.7</v>
      </c>
    </row>
    <row r="1229" spans="1:12" x14ac:dyDescent="0.25">
      <c r="A1229" t="s">
        <v>16230</v>
      </c>
      <c r="B1229" t="s">
        <v>40741</v>
      </c>
      <c r="C1229" t="s">
        <v>16230</v>
      </c>
      <c r="D1229" t="s">
        <v>37289</v>
      </c>
      <c r="E1229" t="s">
        <v>37288</v>
      </c>
      <c r="F1229" t="s">
        <v>16177</v>
      </c>
      <c r="G1229" t="s">
        <v>16176</v>
      </c>
      <c r="H1229" t="s">
        <v>44260</v>
      </c>
      <c r="I1229">
        <v>423737</v>
      </c>
      <c r="J1229">
        <v>4</v>
      </c>
      <c r="K1229">
        <v>547.5</v>
      </c>
      <c r="L1229">
        <v>307.89999999999998</v>
      </c>
    </row>
    <row r="1230" spans="1:12" x14ac:dyDescent="0.25">
      <c r="A1230" t="s">
        <v>40726</v>
      </c>
      <c r="B1230" t="s">
        <v>40727</v>
      </c>
      <c r="C1230" t="s">
        <v>40728</v>
      </c>
      <c r="D1230" t="s">
        <v>37289</v>
      </c>
      <c r="E1230" t="s">
        <v>37288</v>
      </c>
      <c r="F1230" t="s">
        <v>16177</v>
      </c>
      <c r="G1230" t="s">
        <v>16176</v>
      </c>
      <c r="H1230" t="s">
        <v>37990</v>
      </c>
      <c r="I1230">
        <v>82336</v>
      </c>
      <c r="J1230">
        <v>6</v>
      </c>
      <c r="K1230">
        <v>553.1</v>
      </c>
      <c r="L1230">
        <v>305.5</v>
      </c>
    </row>
    <row r="1231" spans="1:12" x14ac:dyDescent="0.25">
      <c r="A1231" t="s">
        <v>40997</v>
      </c>
      <c r="B1231" t="s">
        <v>40998</v>
      </c>
      <c r="C1231" t="s">
        <v>40999</v>
      </c>
      <c r="D1231" t="s">
        <v>37289</v>
      </c>
      <c r="E1231" t="s">
        <v>37288</v>
      </c>
      <c r="F1231" t="s">
        <v>16177</v>
      </c>
      <c r="G1231" t="s">
        <v>16176</v>
      </c>
      <c r="H1231" t="s">
        <v>37990</v>
      </c>
      <c r="I1231">
        <v>236563</v>
      </c>
      <c r="J1231">
        <v>5</v>
      </c>
      <c r="K1231">
        <v>558.9</v>
      </c>
      <c r="L1231">
        <v>305.60000000000002</v>
      </c>
    </row>
    <row r="1232" spans="1:12" x14ac:dyDescent="0.25">
      <c r="A1232" t="s">
        <v>16419</v>
      </c>
      <c r="B1232" t="s">
        <v>37125</v>
      </c>
      <c r="C1232" t="s">
        <v>16373</v>
      </c>
      <c r="D1232" t="s">
        <v>37125</v>
      </c>
      <c r="E1232" t="s">
        <v>16011</v>
      </c>
      <c r="F1232" t="s">
        <v>16374</v>
      </c>
      <c r="G1232" t="s">
        <v>16373</v>
      </c>
      <c r="H1232" t="s">
        <v>44260</v>
      </c>
      <c r="I1232">
        <v>5197</v>
      </c>
      <c r="J1232">
        <v>7</v>
      </c>
      <c r="K1232">
        <v>526.4</v>
      </c>
      <c r="L1232">
        <v>312</v>
      </c>
    </row>
    <row r="1233" spans="1:12" x14ac:dyDescent="0.25">
      <c r="A1233" t="s">
        <v>16549</v>
      </c>
      <c r="B1233" t="s">
        <v>42799</v>
      </c>
      <c r="C1233" t="s">
        <v>16549</v>
      </c>
      <c r="D1233" t="s">
        <v>37185</v>
      </c>
      <c r="E1233" t="s">
        <v>16374</v>
      </c>
      <c r="F1233" t="s">
        <v>16481</v>
      </c>
      <c r="G1233" t="s">
        <v>16480</v>
      </c>
      <c r="H1233" t="s">
        <v>44260</v>
      </c>
      <c r="I1233">
        <v>118355</v>
      </c>
      <c r="J1233">
        <v>5</v>
      </c>
      <c r="K1233">
        <v>576.20000000000005</v>
      </c>
      <c r="L1233">
        <v>545.6</v>
      </c>
    </row>
    <row r="1234" spans="1:12" x14ac:dyDescent="0.25">
      <c r="A1234" t="s">
        <v>42749</v>
      </c>
      <c r="B1234" t="s">
        <v>42750</v>
      </c>
      <c r="C1234" t="s">
        <v>42751</v>
      </c>
      <c r="D1234" t="s">
        <v>37185</v>
      </c>
      <c r="E1234" t="s">
        <v>16374</v>
      </c>
      <c r="F1234" t="s">
        <v>16481</v>
      </c>
      <c r="G1234" t="s">
        <v>16480</v>
      </c>
      <c r="H1234" t="s">
        <v>37990</v>
      </c>
      <c r="I1234">
        <v>47675</v>
      </c>
      <c r="J1234">
        <v>7</v>
      </c>
      <c r="K1234">
        <v>577.79999999999995</v>
      </c>
      <c r="L1234">
        <v>544.20000000000005</v>
      </c>
    </row>
    <row r="1235" spans="1:12" x14ac:dyDescent="0.25">
      <c r="A1235" t="s">
        <v>42787</v>
      </c>
      <c r="B1235" t="s">
        <v>42788</v>
      </c>
      <c r="C1235" t="s">
        <v>42789</v>
      </c>
      <c r="D1235" t="s">
        <v>37185</v>
      </c>
      <c r="E1235" t="s">
        <v>16374</v>
      </c>
      <c r="F1235" t="s">
        <v>16481</v>
      </c>
      <c r="G1235" t="s">
        <v>16480</v>
      </c>
      <c r="H1235" t="s">
        <v>37990</v>
      </c>
      <c r="I1235">
        <v>5115</v>
      </c>
      <c r="J1235">
        <v>7</v>
      </c>
      <c r="K1235">
        <v>576.9</v>
      </c>
      <c r="L1235">
        <v>545.1</v>
      </c>
    </row>
    <row r="1236" spans="1:12" x14ac:dyDescent="0.25">
      <c r="A1236" t="s">
        <v>42816</v>
      </c>
      <c r="B1236" t="s">
        <v>42817</v>
      </c>
      <c r="C1236" t="s">
        <v>42816</v>
      </c>
      <c r="D1236" t="s">
        <v>37185</v>
      </c>
      <c r="E1236" t="s">
        <v>16374</v>
      </c>
      <c r="F1236" t="s">
        <v>16481</v>
      </c>
      <c r="G1236" t="s">
        <v>16480</v>
      </c>
      <c r="H1236" t="s">
        <v>37990</v>
      </c>
      <c r="I1236">
        <v>57059</v>
      </c>
      <c r="J1236">
        <v>6</v>
      </c>
      <c r="K1236">
        <v>575.5</v>
      </c>
      <c r="L1236">
        <v>547.29999999999995</v>
      </c>
    </row>
    <row r="1237" spans="1:12" x14ac:dyDescent="0.25">
      <c r="A1237" t="s">
        <v>42831</v>
      </c>
      <c r="B1237" t="s">
        <v>42832</v>
      </c>
      <c r="C1237" t="s">
        <v>42833</v>
      </c>
      <c r="D1237" t="s">
        <v>37185</v>
      </c>
      <c r="E1237" t="s">
        <v>16374</v>
      </c>
      <c r="F1237" t="s">
        <v>16481</v>
      </c>
      <c r="G1237" t="s">
        <v>16480</v>
      </c>
      <c r="H1237" t="s">
        <v>37990</v>
      </c>
      <c r="I1237">
        <v>10000</v>
      </c>
      <c r="J1237">
        <v>7</v>
      </c>
      <c r="K1237">
        <v>576.20000000000005</v>
      </c>
      <c r="L1237">
        <v>548.29999999999995</v>
      </c>
    </row>
    <row r="1238" spans="1:12" x14ac:dyDescent="0.25">
      <c r="A1238" t="s">
        <v>42845</v>
      </c>
      <c r="B1238" t="s">
        <v>42846</v>
      </c>
      <c r="C1238" t="s">
        <v>42847</v>
      </c>
      <c r="D1238" t="s">
        <v>37185</v>
      </c>
      <c r="E1238" t="s">
        <v>16374</v>
      </c>
      <c r="F1238" t="s">
        <v>16481</v>
      </c>
      <c r="G1238" t="s">
        <v>16480</v>
      </c>
      <c r="H1238" t="s">
        <v>37990</v>
      </c>
      <c r="I1238">
        <v>24130</v>
      </c>
      <c r="J1238">
        <v>7</v>
      </c>
      <c r="K1238">
        <v>576.79999999999995</v>
      </c>
      <c r="L1238">
        <v>549.1</v>
      </c>
    </row>
    <row r="1239" spans="1:12" x14ac:dyDescent="0.25">
      <c r="A1239" t="s">
        <v>42919</v>
      </c>
      <c r="B1239" t="s">
        <v>42920</v>
      </c>
      <c r="C1239" t="s">
        <v>42919</v>
      </c>
      <c r="D1239" t="s">
        <v>37185</v>
      </c>
      <c r="E1239" t="s">
        <v>16374</v>
      </c>
      <c r="F1239" t="s">
        <v>16481</v>
      </c>
      <c r="G1239" t="s">
        <v>16480</v>
      </c>
      <c r="H1239" t="s">
        <v>37990</v>
      </c>
      <c r="I1239">
        <v>16330</v>
      </c>
      <c r="J1239">
        <v>7</v>
      </c>
      <c r="K1239">
        <v>578.29999999999995</v>
      </c>
      <c r="L1239">
        <v>543.79999999999995</v>
      </c>
    </row>
    <row r="1240" spans="1:12" x14ac:dyDescent="0.25">
      <c r="A1240" t="s">
        <v>42926</v>
      </c>
      <c r="B1240" t="s">
        <v>42927</v>
      </c>
      <c r="C1240" t="s">
        <v>42926</v>
      </c>
      <c r="D1240" t="s">
        <v>37185</v>
      </c>
      <c r="E1240" t="s">
        <v>16374</v>
      </c>
      <c r="F1240" t="s">
        <v>16481</v>
      </c>
      <c r="G1240" t="s">
        <v>16480</v>
      </c>
      <c r="H1240" t="s">
        <v>37990</v>
      </c>
      <c r="I1240">
        <v>8809</v>
      </c>
      <c r="J1240">
        <v>7</v>
      </c>
      <c r="K1240">
        <v>580.6</v>
      </c>
      <c r="L1240">
        <v>545.6</v>
      </c>
    </row>
    <row r="1241" spans="1:12" x14ac:dyDescent="0.25">
      <c r="A1241" t="s">
        <v>42953</v>
      </c>
      <c r="B1241" t="s">
        <v>42954</v>
      </c>
      <c r="C1241" t="s">
        <v>42953</v>
      </c>
      <c r="D1241" t="s">
        <v>37185</v>
      </c>
      <c r="E1241" t="s">
        <v>16374</v>
      </c>
      <c r="F1241" t="s">
        <v>16481</v>
      </c>
      <c r="G1241" t="s">
        <v>16480</v>
      </c>
      <c r="H1241" t="s">
        <v>37990</v>
      </c>
      <c r="I1241">
        <v>25573</v>
      </c>
      <c r="J1241">
        <v>7</v>
      </c>
      <c r="K1241">
        <v>579.6</v>
      </c>
      <c r="L1241">
        <v>548.20000000000005</v>
      </c>
    </row>
    <row r="1242" spans="1:12" x14ac:dyDescent="0.25">
      <c r="A1242" t="s">
        <v>16649</v>
      </c>
      <c r="B1242" t="s">
        <v>42255</v>
      </c>
      <c r="C1242" t="s">
        <v>16649</v>
      </c>
      <c r="D1242" t="s">
        <v>37187</v>
      </c>
      <c r="E1242" t="s">
        <v>16650</v>
      </c>
      <c r="F1242" t="s">
        <v>16650</v>
      </c>
      <c r="G1242" t="s">
        <v>16649</v>
      </c>
      <c r="H1242" t="s">
        <v>44260</v>
      </c>
      <c r="I1242">
        <v>76684</v>
      </c>
      <c r="J1242">
        <v>6</v>
      </c>
      <c r="K1242">
        <v>517</v>
      </c>
      <c r="L1242">
        <v>301.7</v>
      </c>
    </row>
    <row r="1243" spans="1:12" x14ac:dyDescent="0.25">
      <c r="A1243" t="s">
        <v>42243</v>
      </c>
      <c r="B1243" t="s">
        <v>42244</v>
      </c>
      <c r="C1243" t="s">
        <v>42243</v>
      </c>
      <c r="D1243" t="s">
        <v>37187</v>
      </c>
      <c r="E1243" t="s">
        <v>16650</v>
      </c>
      <c r="F1243" t="s">
        <v>16650</v>
      </c>
      <c r="G1243" t="s">
        <v>16649</v>
      </c>
      <c r="H1243" t="s">
        <v>37990</v>
      </c>
      <c r="I1243">
        <v>6242</v>
      </c>
      <c r="J1243">
        <v>7</v>
      </c>
      <c r="K1243">
        <v>517.1</v>
      </c>
      <c r="L1243">
        <v>300.5</v>
      </c>
    </row>
    <row r="1244" spans="1:12" x14ac:dyDescent="0.25">
      <c r="A1244" t="s">
        <v>42245</v>
      </c>
      <c r="B1244" t="s">
        <v>42246</v>
      </c>
      <c r="C1244" t="s">
        <v>42245</v>
      </c>
      <c r="D1244" t="s">
        <v>37187</v>
      </c>
      <c r="E1244" t="s">
        <v>16650</v>
      </c>
      <c r="F1244" t="s">
        <v>16650</v>
      </c>
      <c r="G1244" t="s">
        <v>16649</v>
      </c>
      <c r="H1244" t="s">
        <v>37990</v>
      </c>
      <c r="I1244">
        <v>3958</v>
      </c>
      <c r="J1244">
        <v>7</v>
      </c>
      <c r="K1244">
        <v>517.6</v>
      </c>
      <c r="L1244">
        <v>301.3</v>
      </c>
    </row>
    <row r="1245" spans="1:12" x14ac:dyDescent="0.25">
      <c r="A1245" t="s">
        <v>41080</v>
      </c>
      <c r="B1245" t="s">
        <v>41083</v>
      </c>
      <c r="C1245" t="s">
        <v>41084</v>
      </c>
      <c r="D1245" t="s">
        <v>37190</v>
      </c>
      <c r="E1245" t="s">
        <v>16809</v>
      </c>
      <c r="F1245" t="s">
        <v>16809</v>
      </c>
      <c r="G1245" t="s">
        <v>16808</v>
      </c>
      <c r="H1245" t="s">
        <v>44260</v>
      </c>
      <c r="I1245">
        <v>1150989</v>
      </c>
      <c r="J1245">
        <v>2</v>
      </c>
      <c r="K1245">
        <v>536.5</v>
      </c>
      <c r="L1245">
        <v>363.9</v>
      </c>
    </row>
    <row r="1246" spans="1:12" x14ac:dyDescent="0.25">
      <c r="A1246" t="s">
        <v>39746</v>
      </c>
      <c r="B1246" t="s">
        <v>39747</v>
      </c>
      <c r="C1246" t="s">
        <v>39746</v>
      </c>
      <c r="D1246" t="s">
        <v>37190</v>
      </c>
      <c r="E1246" t="s">
        <v>16809</v>
      </c>
      <c r="F1246" t="s">
        <v>16809</v>
      </c>
      <c r="G1246" t="s">
        <v>16808</v>
      </c>
      <c r="H1246" t="s">
        <v>37990</v>
      </c>
      <c r="I1246">
        <v>10000</v>
      </c>
      <c r="J1246">
        <v>7</v>
      </c>
      <c r="K1246">
        <v>527.20000000000005</v>
      </c>
      <c r="L1246">
        <v>372.9</v>
      </c>
    </row>
    <row r="1247" spans="1:12" x14ac:dyDescent="0.25">
      <c r="A1247" t="s">
        <v>41172</v>
      </c>
      <c r="B1247" t="s">
        <v>41173</v>
      </c>
      <c r="C1247" t="s">
        <v>41172</v>
      </c>
      <c r="D1247" t="s">
        <v>37190</v>
      </c>
      <c r="E1247" t="s">
        <v>16809</v>
      </c>
      <c r="F1247" t="s">
        <v>16809</v>
      </c>
      <c r="G1247" t="s">
        <v>16808</v>
      </c>
      <c r="H1247" t="s">
        <v>37990</v>
      </c>
      <c r="I1247">
        <v>43732</v>
      </c>
      <c r="J1247">
        <v>7</v>
      </c>
      <c r="K1247">
        <v>538.6</v>
      </c>
      <c r="L1247">
        <v>386.2</v>
      </c>
    </row>
    <row r="1248" spans="1:12" x14ac:dyDescent="0.25">
      <c r="A1248" t="s">
        <v>41097</v>
      </c>
      <c r="B1248" t="s">
        <v>41098</v>
      </c>
      <c r="C1248" t="s">
        <v>41097</v>
      </c>
      <c r="D1248" t="s">
        <v>37190</v>
      </c>
      <c r="E1248" t="s">
        <v>16809</v>
      </c>
      <c r="F1248" t="s">
        <v>16809</v>
      </c>
      <c r="G1248" t="s">
        <v>16808</v>
      </c>
      <c r="H1248" t="s">
        <v>37990</v>
      </c>
      <c r="I1248">
        <v>4917</v>
      </c>
      <c r="J1248">
        <v>7</v>
      </c>
      <c r="K1248">
        <v>535.29999999999995</v>
      </c>
      <c r="L1248">
        <v>364.4</v>
      </c>
    </row>
    <row r="1249" spans="1:12" x14ac:dyDescent="0.25">
      <c r="A1249" t="s">
        <v>41103</v>
      </c>
      <c r="B1249" t="s">
        <v>41104</v>
      </c>
      <c r="C1249" t="s">
        <v>41103</v>
      </c>
      <c r="D1249" t="s">
        <v>37190</v>
      </c>
      <c r="E1249" t="s">
        <v>16809</v>
      </c>
      <c r="F1249" t="s">
        <v>16809</v>
      </c>
      <c r="G1249" t="s">
        <v>16808</v>
      </c>
      <c r="H1249" t="s">
        <v>37990</v>
      </c>
      <c r="I1249">
        <v>201943</v>
      </c>
      <c r="J1249">
        <v>5</v>
      </c>
      <c r="K1249">
        <v>539.6</v>
      </c>
      <c r="L1249">
        <v>364.7</v>
      </c>
    </row>
    <row r="1250" spans="1:12" x14ac:dyDescent="0.25">
      <c r="A1250" t="s">
        <v>41105</v>
      </c>
      <c r="B1250" t="s">
        <v>41106</v>
      </c>
      <c r="C1250" t="s">
        <v>41105</v>
      </c>
      <c r="D1250" t="s">
        <v>37190</v>
      </c>
      <c r="E1250" t="s">
        <v>16809</v>
      </c>
      <c r="F1250" t="s">
        <v>16809</v>
      </c>
      <c r="G1250" t="s">
        <v>16808</v>
      </c>
      <c r="H1250" t="s">
        <v>37990</v>
      </c>
      <c r="I1250">
        <v>386120</v>
      </c>
      <c r="J1250">
        <v>4</v>
      </c>
      <c r="K1250">
        <v>541.79999999999995</v>
      </c>
      <c r="L1250">
        <v>365.6</v>
      </c>
    </row>
    <row r="1251" spans="1:12" x14ac:dyDescent="0.25">
      <c r="A1251" t="s">
        <v>41122</v>
      </c>
      <c r="B1251" t="s">
        <v>41123</v>
      </c>
      <c r="C1251" t="s">
        <v>41122</v>
      </c>
      <c r="D1251" t="s">
        <v>37190</v>
      </c>
      <c r="E1251" t="s">
        <v>16809</v>
      </c>
      <c r="F1251" t="s">
        <v>16809</v>
      </c>
      <c r="G1251" t="s">
        <v>16808</v>
      </c>
      <c r="H1251" t="s">
        <v>37990</v>
      </c>
      <c r="I1251">
        <v>10000</v>
      </c>
      <c r="J1251">
        <v>7</v>
      </c>
      <c r="K1251">
        <v>536.1</v>
      </c>
      <c r="L1251">
        <v>366.3</v>
      </c>
    </row>
    <row r="1252" spans="1:12" x14ac:dyDescent="0.25">
      <c r="A1252" t="s">
        <v>41138</v>
      </c>
      <c r="B1252" t="s">
        <v>41139</v>
      </c>
      <c r="C1252" t="s">
        <v>41140</v>
      </c>
      <c r="D1252" t="s">
        <v>37190</v>
      </c>
      <c r="E1252" t="s">
        <v>16809</v>
      </c>
      <c r="F1252" t="s">
        <v>16809</v>
      </c>
      <c r="G1252" t="s">
        <v>16808</v>
      </c>
      <c r="H1252" t="s">
        <v>37990</v>
      </c>
      <c r="I1252">
        <v>650629</v>
      </c>
      <c r="J1252">
        <v>3</v>
      </c>
      <c r="K1252">
        <v>555.6</v>
      </c>
      <c r="L1252">
        <v>366.4</v>
      </c>
    </row>
    <row r="1253" spans="1:12" x14ac:dyDescent="0.25">
      <c r="A1253" t="s">
        <v>41151</v>
      </c>
      <c r="B1253" t="s">
        <v>41152</v>
      </c>
      <c r="C1253" t="s">
        <v>41151</v>
      </c>
      <c r="D1253" t="s">
        <v>37190</v>
      </c>
      <c r="E1253" t="s">
        <v>16809</v>
      </c>
      <c r="F1253" t="s">
        <v>16809</v>
      </c>
      <c r="G1253" t="s">
        <v>16808</v>
      </c>
      <c r="H1253" t="s">
        <v>37990</v>
      </c>
      <c r="I1253">
        <v>134358</v>
      </c>
      <c r="J1253">
        <v>5</v>
      </c>
      <c r="K1253">
        <v>556.1</v>
      </c>
      <c r="L1253">
        <v>370.9</v>
      </c>
    </row>
    <row r="1254" spans="1:12" x14ac:dyDescent="0.25">
      <c r="A1254" t="s">
        <v>41158</v>
      </c>
      <c r="B1254" t="s">
        <v>41159</v>
      </c>
      <c r="C1254" t="s">
        <v>41158</v>
      </c>
      <c r="D1254" t="s">
        <v>37190</v>
      </c>
      <c r="E1254" t="s">
        <v>16809</v>
      </c>
      <c r="F1254" t="s">
        <v>16809</v>
      </c>
      <c r="G1254" t="s">
        <v>16808</v>
      </c>
      <c r="H1254" t="s">
        <v>37990</v>
      </c>
      <c r="I1254">
        <v>10000</v>
      </c>
      <c r="J1254">
        <v>7</v>
      </c>
      <c r="K1254">
        <v>540</v>
      </c>
      <c r="L1254">
        <v>382.6</v>
      </c>
    </row>
    <row r="1255" spans="1:12" x14ac:dyDescent="0.25">
      <c r="A1255" t="s">
        <v>41274</v>
      </c>
      <c r="B1255" t="s">
        <v>41275</v>
      </c>
      <c r="C1255" t="s">
        <v>41274</v>
      </c>
      <c r="D1255" t="s">
        <v>37190</v>
      </c>
      <c r="E1255" t="s">
        <v>16809</v>
      </c>
      <c r="F1255" t="s">
        <v>16809</v>
      </c>
      <c r="G1255" t="s">
        <v>16808</v>
      </c>
      <c r="H1255" t="s">
        <v>37990</v>
      </c>
      <c r="I1255">
        <v>78782</v>
      </c>
      <c r="J1255">
        <v>6</v>
      </c>
      <c r="K1255">
        <v>562.79999999999995</v>
      </c>
      <c r="L1255">
        <v>364.4</v>
      </c>
    </row>
    <row r="1256" spans="1:12" x14ac:dyDescent="0.25">
      <c r="A1256" t="s">
        <v>17060</v>
      </c>
      <c r="B1256" t="s">
        <v>43076</v>
      </c>
      <c r="C1256" t="s">
        <v>17060</v>
      </c>
      <c r="D1256" t="s">
        <v>37210</v>
      </c>
      <c r="E1256" t="s">
        <v>17455</v>
      </c>
      <c r="F1256" t="s">
        <v>16993</v>
      </c>
      <c r="G1256" t="s">
        <v>16992</v>
      </c>
      <c r="H1256" t="s">
        <v>44260</v>
      </c>
      <c r="I1256">
        <v>1391433</v>
      </c>
      <c r="J1256">
        <v>2</v>
      </c>
      <c r="K1256">
        <v>631.79999999999995</v>
      </c>
      <c r="L1256">
        <v>514</v>
      </c>
    </row>
    <row r="1257" spans="1:12" x14ac:dyDescent="0.25">
      <c r="A1257" t="s">
        <v>43040</v>
      </c>
      <c r="B1257" t="s">
        <v>43041</v>
      </c>
      <c r="C1257" t="s">
        <v>43040</v>
      </c>
      <c r="D1257" t="s">
        <v>37210</v>
      </c>
      <c r="E1257" t="s">
        <v>17455</v>
      </c>
      <c r="F1257" t="s">
        <v>16993</v>
      </c>
      <c r="G1257" t="s">
        <v>16992</v>
      </c>
      <c r="H1257" t="s">
        <v>37990</v>
      </c>
      <c r="I1257">
        <v>82937</v>
      </c>
      <c r="J1257">
        <v>6</v>
      </c>
      <c r="K1257">
        <v>636.70000000000005</v>
      </c>
      <c r="L1257">
        <v>494.8</v>
      </c>
    </row>
    <row r="1258" spans="1:12" x14ac:dyDescent="0.25">
      <c r="A1258" t="s">
        <v>43053</v>
      </c>
      <c r="B1258" t="s">
        <v>43054</v>
      </c>
      <c r="C1258" t="s">
        <v>43053</v>
      </c>
      <c r="D1258" t="s">
        <v>37210</v>
      </c>
      <c r="E1258" t="s">
        <v>17455</v>
      </c>
      <c r="F1258" t="s">
        <v>16993</v>
      </c>
      <c r="G1258" t="s">
        <v>16992</v>
      </c>
      <c r="H1258" t="s">
        <v>37990</v>
      </c>
      <c r="I1258">
        <v>154657</v>
      </c>
      <c r="J1258">
        <v>5</v>
      </c>
      <c r="K1258">
        <v>628.4</v>
      </c>
      <c r="L1258">
        <v>504.7</v>
      </c>
    </row>
    <row r="1259" spans="1:12" x14ac:dyDescent="0.25">
      <c r="A1259" t="s">
        <v>43062</v>
      </c>
      <c r="B1259" t="s">
        <v>43063</v>
      </c>
      <c r="C1259" t="s">
        <v>43062</v>
      </c>
      <c r="D1259" t="s">
        <v>37210</v>
      </c>
      <c r="E1259" t="s">
        <v>17455</v>
      </c>
      <c r="F1259" t="s">
        <v>16993</v>
      </c>
      <c r="G1259" t="s">
        <v>16992</v>
      </c>
      <c r="H1259" t="s">
        <v>37990</v>
      </c>
      <c r="I1259">
        <v>206373</v>
      </c>
      <c r="J1259">
        <v>5</v>
      </c>
      <c r="K1259">
        <v>636.9</v>
      </c>
      <c r="L1259">
        <v>511.8</v>
      </c>
    </row>
    <row r="1260" spans="1:12" x14ac:dyDescent="0.25">
      <c r="A1260" t="s">
        <v>43111</v>
      </c>
      <c r="B1260" t="s">
        <v>43112</v>
      </c>
      <c r="C1260" t="s">
        <v>43111</v>
      </c>
      <c r="D1260" t="s">
        <v>37210</v>
      </c>
      <c r="E1260" t="s">
        <v>17455</v>
      </c>
      <c r="F1260" t="s">
        <v>16993</v>
      </c>
      <c r="G1260" t="s">
        <v>16992</v>
      </c>
      <c r="H1260" t="s">
        <v>37990</v>
      </c>
      <c r="I1260">
        <v>167227</v>
      </c>
      <c r="J1260">
        <v>5</v>
      </c>
      <c r="K1260">
        <v>630.5</v>
      </c>
      <c r="L1260">
        <v>521.5</v>
      </c>
    </row>
    <row r="1261" spans="1:12" x14ac:dyDescent="0.25">
      <c r="A1261" t="s">
        <v>43573</v>
      </c>
      <c r="B1261" t="s">
        <v>43574</v>
      </c>
      <c r="C1261" t="s">
        <v>43573</v>
      </c>
      <c r="D1261" t="s">
        <v>37210</v>
      </c>
      <c r="E1261" t="s">
        <v>17455</v>
      </c>
      <c r="F1261" t="s">
        <v>16993</v>
      </c>
      <c r="G1261" t="s">
        <v>16992</v>
      </c>
      <c r="H1261" t="s">
        <v>37990</v>
      </c>
      <c r="I1261">
        <v>115319</v>
      </c>
      <c r="J1261">
        <v>5</v>
      </c>
      <c r="K1261">
        <v>621.1</v>
      </c>
      <c r="L1261">
        <v>527.20000000000005</v>
      </c>
    </row>
    <row r="1262" spans="1:12" x14ac:dyDescent="0.25">
      <c r="A1262" t="s">
        <v>38294</v>
      </c>
      <c r="B1262" t="s">
        <v>38295</v>
      </c>
      <c r="C1262" t="s">
        <v>38296</v>
      </c>
      <c r="D1262" t="s">
        <v>38295</v>
      </c>
      <c r="F1262" t="s">
        <v>38297</v>
      </c>
      <c r="G1262" t="s">
        <v>38296</v>
      </c>
      <c r="H1262" t="s">
        <v>44260</v>
      </c>
      <c r="I1262">
        <v>89995</v>
      </c>
      <c r="J1262">
        <v>6</v>
      </c>
      <c r="K1262">
        <v>330.7</v>
      </c>
      <c r="L1262">
        <v>419.6</v>
      </c>
    </row>
    <row r="1263" spans="1:12" x14ac:dyDescent="0.25">
      <c r="A1263" t="s">
        <v>40583</v>
      </c>
      <c r="B1263" t="s">
        <v>37207</v>
      </c>
      <c r="C1263" t="s">
        <v>17275</v>
      </c>
      <c r="D1263" t="s">
        <v>37207</v>
      </c>
      <c r="E1263" t="s">
        <v>17276</v>
      </c>
      <c r="F1263" t="s">
        <v>17276</v>
      </c>
      <c r="G1263" t="s">
        <v>17275</v>
      </c>
      <c r="H1263" t="s">
        <v>44260</v>
      </c>
      <c r="I1263">
        <v>635994</v>
      </c>
      <c r="J1263">
        <v>3</v>
      </c>
      <c r="K1263">
        <v>579.9</v>
      </c>
      <c r="L1263">
        <v>312.60000000000002</v>
      </c>
    </row>
    <row r="1264" spans="1:12" x14ac:dyDescent="0.25">
      <c r="A1264" t="s">
        <v>42993</v>
      </c>
      <c r="B1264" t="s">
        <v>42994</v>
      </c>
      <c r="C1264" t="s">
        <v>42995</v>
      </c>
      <c r="D1264" t="s">
        <v>42994</v>
      </c>
      <c r="F1264" t="s">
        <v>42996</v>
      </c>
      <c r="G1264" t="s">
        <v>42995</v>
      </c>
      <c r="H1264" t="s">
        <v>44260</v>
      </c>
      <c r="I1264">
        <v>54831</v>
      </c>
      <c r="J1264">
        <v>6</v>
      </c>
      <c r="K1264">
        <v>625.5</v>
      </c>
      <c r="L1264">
        <v>496.3</v>
      </c>
    </row>
    <row r="1265" spans="1:12" x14ac:dyDescent="0.25">
      <c r="A1265" t="s">
        <v>17515</v>
      </c>
      <c r="B1265" t="s">
        <v>43942</v>
      </c>
      <c r="C1265" t="s">
        <v>17515</v>
      </c>
      <c r="D1265" t="s">
        <v>37203</v>
      </c>
      <c r="E1265" t="s">
        <v>12532</v>
      </c>
      <c r="F1265" t="s">
        <v>17455</v>
      </c>
      <c r="G1265" t="s">
        <v>17454</v>
      </c>
      <c r="H1265" t="s">
        <v>44260</v>
      </c>
      <c r="I1265">
        <v>844818</v>
      </c>
      <c r="J1265">
        <v>3</v>
      </c>
      <c r="K1265">
        <v>796.4</v>
      </c>
      <c r="L1265">
        <v>308.8</v>
      </c>
    </row>
    <row r="1266" spans="1:12" x14ac:dyDescent="0.25">
      <c r="A1266" t="s">
        <v>42828</v>
      </c>
      <c r="B1266" t="s">
        <v>42829</v>
      </c>
      <c r="C1266" t="s">
        <v>42830</v>
      </c>
      <c r="D1266" t="s">
        <v>37203</v>
      </c>
      <c r="E1266" t="s">
        <v>12532</v>
      </c>
      <c r="F1266" t="s">
        <v>17455</v>
      </c>
      <c r="G1266" t="s">
        <v>17454</v>
      </c>
      <c r="H1266" t="s">
        <v>37990</v>
      </c>
      <c r="I1266">
        <v>10000</v>
      </c>
      <c r="J1266">
        <v>7</v>
      </c>
      <c r="K1266">
        <v>768.9</v>
      </c>
      <c r="L1266">
        <v>309.3</v>
      </c>
    </row>
    <row r="1267" spans="1:12" x14ac:dyDescent="0.25">
      <c r="A1267" t="s">
        <v>41371</v>
      </c>
      <c r="B1267" t="s">
        <v>41372</v>
      </c>
      <c r="C1267" t="s">
        <v>41373</v>
      </c>
      <c r="D1267" t="s">
        <v>37203</v>
      </c>
      <c r="E1267" t="s">
        <v>12532</v>
      </c>
      <c r="F1267" t="s">
        <v>17455</v>
      </c>
      <c r="G1267" t="s">
        <v>17454</v>
      </c>
      <c r="H1267" t="s">
        <v>37990</v>
      </c>
      <c r="I1267">
        <v>28400</v>
      </c>
      <c r="J1267">
        <v>7</v>
      </c>
      <c r="K1267">
        <v>749.4</v>
      </c>
      <c r="L1267">
        <v>304.5</v>
      </c>
    </row>
    <row r="1268" spans="1:12" x14ac:dyDescent="0.25">
      <c r="A1268" t="s">
        <v>42796</v>
      </c>
      <c r="B1268" t="s">
        <v>42797</v>
      </c>
      <c r="C1268" t="s">
        <v>42798</v>
      </c>
      <c r="D1268" t="s">
        <v>37203</v>
      </c>
      <c r="E1268" t="s">
        <v>12532</v>
      </c>
      <c r="F1268" t="s">
        <v>17455</v>
      </c>
      <c r="G1268" t="s">
        <v>17454</v>
      </c>
      <c r="H1268" t="s">
        <v>37990</v>
      </c>
      <c r="I1268">
        <v>28085</v>
      </c>
      <c r="J1268">
        <v>7</v>
      </c>
      <c r="K1268">
        <v>755.2</v>
      </c>
      <c r="L1268">
        <v>300.10000000000002</v>
      </c>
    </row>
    <row r="1269" spans="1:12" x14ac:dyDescent="0.25">
      <c r="A1269" t="s">
        <v>42805</v>
      </c>
      <c r="B1269" t="s">
        <v>42806</v>
      </c>
      <c r="C1269" t="s">
        <v>42807</v>
      </c>
      <c r="D1269" t="s">
        <v>37203</v>
      </c>
      <c r="E1269" t="s">
        <v>12532</v>
      </c>
      <c r="F1269" t="s">
        <v>17455</v>
      </c>
      <c r="G1269" t="s">
        <v>17454</v>
      </c>
      <c r="H1269" t="s">
        <v>37990</v>
      </c>
      <c r="I1269">
        <v>27690</v>
      </c>
      <c r="J1269">
        <v>7</v>
      </c>
      <c r="K1269">
        <v>777.7</v>
      </c>
      <c r="L1269">
        <v>301.60000000000002</v>
      </c>
    </row>
    <row r="1270" spans="1:12" x14ac:dyDescent="0.25">
      <c r="A1270" t="s">
        <v>42814</v>
      </c>
      <c r="B1270" t="s">
        <v>42815</v>
      </c>
      <c r="C1270" t="s">
        <v>42814</v>
      </c>
      <c r="D1270" t="s">
        <v>37203</v>
      </c>
      <c r="E1270" t="s">
        <v>12532</v>
      </c>
      <c r="F1270" t="s">
        <v>17455</v>
      </c>
      <c r="G1270" t="s">
        <v>17454</v>
      </c>
      <c r="H1270" t="s">
        <v>37990</v>
      </c>
      <c r="I1270">
        <v>27924</v>
      </c>
      <c r="J1270">
        <v>7</v>
      </c>
      <c r="K1270">
        <v>754</v>
      </c>
      <c r="L1270">
        <v>308.5</v>
      </c>
    </row>
    <row r="1271" spans="1:12" x14ac:dyDescent="0.25">
      <c r="A1271" t="s">
        <v>42843</v>
      </c>
      <c r="B1271" t="s">
        <v>42844</v>
      </c>
      <c r="C1271" t="s">
        <v>42843</v>
      </c>
      <c r="D1271" t="s">
        <v>37203</v>
      </c>
      <c r="E1271" t="s">
        <v>12532</v>
      </c>
      <c r="F1271" t="s">
        <v>17455</v>
      </c>
      <c r="G1271" t="s">
        <v>17454</v>
      </c>
      <c r="H1271" t="s">
        <v>37990</v>
      </c>
      <c r="I1271">
        <v>23234</v>
      </c>
      <c r="J1271">
        <v>7</v>
      </c>
      <c r="K1271">
        <v>777.6</v>
      </c>
      <c r="L1271">
        <v>313.8</v>
      </c>
    </row>
    <row r="1272" spans="1:12" x14ac:dyDescent="0.25">
      <c r="A1272" t="s">
        <v>42861</v>
      </c>
      <c r="B1272" t="s">
        <v>42862</v>
      </c>
      <c r="C1272" t="s">
        <v>42863</v>
      </c>
      <c r="D1272" t="s">
        <v>37203</v>
      </c>
      <c r="E1272" t="s">
        <v>12532</v>
      </c>
      <c r="F1272" t="s">
        <v>17455</v>
      </c>
      <c r="G1272" t="s">
        <v>17454</v>
      </c>
      <c r="H1272" t="s">
        <v>37990</v>
      </c>
      <c r="I1272">
        <v>10000</v>
      </c>
      <c r="J1272">
        <v>7</v>
      </c>
      <c r="K1272">
        <v>794.4</v>
      </c>
      <c r="L1272">
        <v>299</v>
      </c>
    </row>
    <row r="1273" spans="1:12" x14ac:dyDescent="0.25">
      <c r="A1273" t="s">
        <v>42869</v>
      </c>
      <c r="B1273" t="s">
        <v>42870</v>
      </c>
      <c r="C1273" t="s">
        <v>42869</v>
      </c>
      <c r="D1273" t="s">
        <v>37203</v>
      </c>
      <c r="E1273" t="s">
        <v>12532</v>
      </c>
      <c r="F1273" t="s">
        <v>17455</v>
      </c>
      <c r="G1273" t="s">
        <v>17454</v>
      </c>
      <c r="H1273" t="s">
        <v>37990</v>
      </c>
      <c r="I1273">
        <v>74300</v>
      </c>
      <c r="J1273">
        <v>6</v>
      </c>
      <c r="K1273">
        <v>794.3</v>
      </c>
      <c r="L1273">
        <v>300.5</v>
      </c>
    </row>
    <row r="1274" spans="1:12" x14ac:dyDescent="0.25">
      <c r="A1274" t="s">
        <v>42893</v>
      </c>
      <c r="B1274" t="s">
        <v>42894</v>
      </c>
      <c r="C1274" t="s">
        <v>42893</v>
      </c>
      <c r="D1274" t="s">
        <v>37203</v>
      </c>
      <c r="E1274" t="s">
        <v>12532</v>
      </c>
      <c r="F1274" t="s">
        <v>17455</v>
      </c>
      <c r="G1274" t="s">
        <v>17454</v>
      </c>
      <c r="H1274" t="s">
        <v>37990</v>
      </c>
      <c r="I1274">
        <v>17348</v>
      </c>
      <c r="J1274">
        <v>7</v>
      </c>
      <c r="K1274">
        <v>787.1</v>
      </c>
      <c r="L1274">
        <v>305.10000000000002</v>
      </c>
    </row>
    <row r="1275" spans="1:12" x14ac:dyDescent="0.25">
      <c r="A1275" t="s">
        <v>42902</v>
      </c>
      <c r="B1275" t="s">
        <v>42903</v>
      </c>
      <c r="C1275" t="s">
        <v>42904</v>
      </c>
      <c r="D1275" t="s">
        <v>37203</v>
      </c>
      <c r="E1275" t="s">
        <v>12532</v>
      </c>
      <c r="F1275" t="s">
        <v>17455</v>
      </c>
      <c r="G1275" t="s">
        <v>17454</v>
      </c>
      <c r="H1275" t="s">
        <v>37990</v>
      </c>
      <c r="I1275">
        <v>5876</v>
      </c>
      <c r="J1275">
        <v>7</v>
      </c>
      <c r="K1275">
        <v>781.3</v>
      </c>
      <c r="L1275">
        <v>310.7</v>
      </c>
    </row>
    <row r="1276" spans="1:12" x14ac:dyDescent="0.25">
      <c r="A1276" t="s">
        <v>42913</v>
      </c>
      <c r="B1276" t="s">
        <v>42914</v>
      </c>
      <c r="C1276" t="s">
        <v>42915</v>
      </c>
      <c r="D1276" t="s">
        <v>37203</v>
      </c>
      <c r="E1276" t="s">
        <v>12532</v>
      </c>
      <c r="F1276" t="s">
        <v>17455</v>
      </c>
      <c r="G1276" t="s">
        <v>17454</v>
      </c>
      <c r="H1276" t="s">
        <v>37990</v>
      </c>
      <c r="I1276">
        <v>10000</v>
      </c>
      <c r="J1276">
        <v>7</v>
      </c>
      <c r="K1276">
        <v>784.9</v>
      </c>
      <c r="L1276">
        <v>315.5</v>
      </c>
    </row>
    <row r="1277" spans="1:12" x14ac:dyDescent="0.25">
      <c r="A1277" t="s">
        <v>42928</v>
      </c>
      <c r="B1277" t="s">
        <v>42929</v>
      </c>
      <c r="C1277" t="s">
        <v>42930</v>
      </c>
      <c r="D1277" t="s">
        <v>37203</v>
      </c>
      <c r="E1277" t="s">
        <v>12532</v>
      </c>
      <c r="F1277" t="s">
        <v>17455</v>
      </c>
      <c r="G1277" t="s">
        <v>17454</v>
      </c>
      <c r="H1277" t="s">
        <v>37990</v>
      </c>
      <c r="I1277">
        <v>15430</v>
      </c>
      <c r="J1277">
        <v>7</v>
      </c>
      <c r="K1277">
        <v>794.6</v>
      </c>
      <c r="L1277">
        <v>317.60000000000002</v>
      </c>
    </row>
    <row r="1278" spans="1:12" x14ac:dyDescent="0.25">
      <c r="A1278" t="s">
        <v>42990</v>
      </c>
      <c r="B1278" t="s">
        <v>42991</v>
      </c>
      <c r="C1278" t="s">
        <v>42992</v>
      </c>
      <c r="D1278" t="s">
        <v>37203</v>
      </c>
      <c r="E1278" t="s">
        <v>12532</v>
      </c>
      <c r="F1278" t="s">
        <v>17455</v>
      </c>
      <c r="G1278" t="s">
        <v>17454</v>
      </c>
      <c r="H1278" t="s">
        <v>37990</v>
      </c>
      <c r="I1278">
        <v>23</v>
      </c>
      <c r="J1278">
        <v>7</v>
      </c>
      <c r="K1278">
        <v>817.4</v>
      </c>
      <c r="L1278">
        <v>308.2</v>
      </c>
    </row>
    <row r="1279" spans="1:12" x14ac:dyDescent="0.25">
      <c r="A1279" t="s">
        <v>43009</v>
      </c>
      <c r="B1279" t="s">
        <v>43010</v>
      </c>
      <c r="C1279" t="s">
        <v>43011</v>
      </c>
      <c r="D1279" t="s">
        <v>37203</v>
      </c>
      <c r="E1279" t="s">
        <v>12532</v>
      </c>
      <c r="F1279" t="s">
        <v>17455</v>
      </c>
      <c r="G1279" t="s">
        <v>17454</v>
      </c>
      <c r="H1279" t="s">
        <v>37990</v>
      </c>
      <c r="I1279">
        <v>15805</v>
      </c>
      <c r="J1279">
        <v>7</v>
      </c>
      <c r="K1279">
        <v>814</v>
      </c>
      <c r="L1279">
        <v>313.89999999999998</v>
      </c>
    </row>
    <row r="1280" spans="1:12" x14ac:dyDescent="0.25">
      <c r="A1280" t="s">
        <v>43016</v>
      </c>
      <c r="B1280" t="s">
        <v>43017</v>
      </c>
      <c r="C1280" t="s">
        <v>43018</v>
      </c>
      <c r="D1280" t="s">
        <v>37203</v>
      </c>
      <c r="E1280" t="s">
        <v>12532</v>
      </c>
      <c r="F1280" t="s">
        <v>17455</v>
      </c>
      <c r="G1280" t="s">
        <v>17454</v>
      </c>
      <c r="H1280" t="s">
        <v>37990</v>
      </c>
      <c r="I1280">
        <v>15093</v>
      </c>
      <c r="J1280">
        <v>7</v>
      </c>
      <c r="K1280">
        <v>789.7</v>
      </c>
      <c r="L1280">
        <v>326.60000000000002</v>
      </c>
    </row>
    <row r="1281" spans="1:12" x14ac:dyDescent="0.25">
      <c r="A1281" t="s">
        <v>43022</v>
      </c>
      <c r="B1281" t="s">
        <v>43023</v>
      </c>
      <c r="C1281" t="s">
        <v>43024</v>
      </c>
      <c r="D1281" t="s">
        <v>37203</v>
      </c>
      <c r="E1281" t="s">
        <v>12532</v>
      </c>
      <c r="F1281" t="s">
        <v>17455</v>
      </c>
      <c r="G1281" t="s">
        <v>17454</v>
      </c>
      <c r="H1281" t="s">
        <v>37990</v>
      </c>
      <c r="I1281">
        <v>10000</v>
      </c>
      <c r="J1281">
        <v>7</v>
      </c>
      <c r="K1281">
        <v>805.3</v>
      </c>
      <c r="L1281">
        <v>321</v>
      </c>
    </row>
    <row r="1282" spans="1:12" x14ac:dyDescent="0.25">
      <c r="A1282" t="s">
        <v>43944</v>
      </c>
      <c r="B1282" t="s">
        <v>43945</v>
      </c>
      <c r="C1282" t="s">
        <v>43946</v>
      </c>
      <c r="D1282" t="s">
        <v>37203</v>
      </c>
      <c r="E1282" t="s">
        <v>12532</v>
      </c>
      <c r="F1282" t="s">
        <v>17455</v>
      </c>
      <c r="G1282" t="s">
        <v>17454</v>
      </c>
      <c r="H1282" t="s">
        <v>37990</v>
      </c>
      <c r="I1282">
        <v>17738</v>
      </c>
      <c r="J1282">
        <v>7</v>
      </c>
      <c r="K1282">
        <v>796.5</v>
      </c>
      <c r="L1282">
        <v>309.7</v>
      </c>
    </row>
    <row r="1283" spans="1:12" x14ac:dyDescent="0.25">
      <c r="A1283" t="s">
        <v>43948</v>
      </c>
      <c r="B1283" t="s">
        <v>43949</v>
      </c>
      <c r="C1283" t="s">
        <v>43950</v>
      </c>
      <c r="D1283" t="s">
        <v>37203</v>
      </c>
      <c r="E1283" t="s">
        <v>12532</v>
      </c>
      <c r="F1283" t="s">
        <v>17455</v>
      </c>
      <c r="G1283" t="s">
        <v>17454</v>
      </c>
      <c r="H1283" t="s">
        <v>37990</v>
      </c>
      <c r="I1283">
        <v>14723</v>
      </c>
      <c r="J1283">
        <v>7</v>
      </c>
      <c r="K1283">
        <v>806.8</v>
      </c>
      <c r="L1283">
        <v>311.2</v>
      </c>
    </row>
    <row r="1284" spans="1:12" x14ac:dyDescent="0.25">
      <c r="A1284" t="s">
        <v>43955</v>
      </c>
      <c r="B1284" t="s">
        <v>43956</v>
      </c>
      <c r="C1284" t="s">
        <v>43957</v>
      </c>
      <c r="D1284" t="s">
        <v>37203</v>
      </c>
      <c r="E1284" t="s">
        <v>12532</v>
      </c>
      <c r="F1284" t="s">
        <v>17455</v>
      </c>
      <c r="G1284" t="s">
        <v>17454</v>
      </c>
      <c r="H1284" t="s">
        <v>37990</v>
      </c>
      <c r="I1284">
        <v>10000</v>
      </c>
      <c r="J1284">
        <v>7</v>
      </c>
      <c r="K1284">
        <v>766.8</v>
      </c>
      <c r="L1284">
        <v>315.3</v>
      </c>
    </row>
    <row r="1285" spans="1:12" x14ac:dyDescent="0.25">
      <c r="A1285" t="s">
        <v>38266</v>
      </c>
      <c r="B1285" t="s">
        <v>37161</v>
      </c>
      <c r="C1285" t="s">
        <v>17631</v>
      </c>
      <c r="D1285" t="s">
        <v>37161</v>
      </c>
      <c r="E1285" t="s">
        <v>37160</v>
      </c>
      <c r="F1285" t="s">
        <v>17632</v>
      </c>
      <c r="G1285" t="s">
        <v>17631</v>
      </c>
      <c r="H1285" t="s">
        <v>44260</v>
      </c>
      <c r="I1285">
        <v>10000</v>
      </c>
      <c r="J1285">
        <v>7</v>
      </c>
      <c r="K1285">
        <v>327.60000000000002</v>
      </c>
      <c r="L1285">
        <v>413.7</v>
      </c>
    </row>
    <row r="1286" spans="1:12" x14ac:dyDescent="0.25">
      <c r="A1286" t="s">
        <v>17803</v>
      </c>
      <c r="B1286" t="s">
        <v>43578</v>
      </c>
      <c r="C1286" t="s">
        <v>38103</v>
      </c>
      <c r="D1286" t="s">
        <v>37218</v>
      </c>
      <c r="E1286" t="s">
        <v>37217</v>
      </c>
      <c r="F1286" t="s">
        <v>17734</v>
      </c>
      <c r="G1286" t="s">
        <v>17733</v>
      </c>
      <c r="H1286" t="s">
        <v>44260</v>
      </c>
      <c r="I1286">
        <v>646750</v>
      </c>
      <c r="J1286">
        <v>3</v>
      </c>
      <c r="K1286">
        <v>593.6</v>
      </c>
      <c r="L1286">
        <v>499.7</v>
      </c>
    </row>
    <row r="1287" spans="1:12" x14ac:dyDescent="0.25">
      <c r="A1287" t="s">
        <v>43540</v>
      </c>
      <c r="B1287" t="s">
        <v>43541</v>
      </c>
      <c r="C1287" t="s">
        <v>39129</v>
      </c>
      <c r="D1287" t="s">
        <v>37218</v>
      </c>
      <c r="E1287" t="s">
        <v>37217</v>
      </c>
      <c r="F1287" t="s">
        <v>17734</v>
      </c>
      <c r="G1287" t="s">
        <v>17733</v>
      </c>
      <c r="H1287" t="s">
        <v>37990</v>
      </c>
      <c r="I1287">
        <v>10000</v>
      </c>
      <c r="J1287">
        <v>7</v>
      </c>
      <c r="K1287">
        <v>594.29999999999995</v>
      </c>
      <c r="L1287">
        <v>492.6</v>
      </c>
    </row>
    <row r="1288" spans="1:12" x14ac:dyDescent="0.25">
      <c r="A1288" t="s">
        <v>43587</v>
      </c>
      <c r="B1288" t="s">
        <v>43588</v>
      </c>
      <c r="C1288" t="s">
        <v>39067</v>
      </c>
      <c r="D1288" t="s">
        <v>37218</v>
      </c>
      <c r="E1288" t="s">
        <v>37217</v>
      </c>
      <c r="F1288" t="s">
        <v>17734</v>
      </c>
      <c r="G1288" t="s">
        <v>17733</v>
      </c>
      <c r="H1288" t="s">
        <v>37990</v>
      </c>
      <c r="I1288">
        <v>584877</v>
      </c>
      <c r="J1288">
        <v>3</v>
      </c>
      <c r="K1288">
        <v>597</v>
      </c>
      <c r="L1288">
        <v>504.9</v>
      </c>
    </row>
    <row r="1289" spans="1:12" x14ac:dyDescent="0.25">
      <c r="A1289" t="s">
        <v>40680</v>
      </c>
      <c r="B1289" t="s">
        <v>40681</v>
      </c>
      <c r="C1289" t="s">
        <v>17911</v>
      </c>
      <c r="D1289" t="s">
        <v>37209</v>
      </c>
      <c r="E1289" t="s">
        <v>37208</v>
      </c>
      <c r="F1289" t="s">
        <v>17912</v>
      </c>
      <c r="G1289" t="s">
        <v>17911</v>
      </c>
      <c r="H1289" t="s">
        <v>44260</v>
      </c>
      <c r="I1289">
        <v>136473</v>
      </c>
      <c r="J1289">
        <v>5</v>
      </c>
      <c r="K1289">
        <v>553.79999999999995</v>
      </c>
      <c r="L1289">
        <v>330.2</v>
      </c>
    </row>
    <row r="1290" spans="1:12" x14ac:dyDescent="0.25">
      <c r="A1290" t="s">
        <v>12234</v>
      </c>
      <c r="B1290" t="s">
        <v>37212</v>
      </c>
      <c r="C1290" t="s">
        <v>40542</v>
      </c>
      <c r="D1290" t="s">
        <v>37212</v>
      </c>
      <c r="E1290" t="s">
        <v>12164</v>
      </c>
      <c r="F1290" t="s">
        <v>12164</v>
      </c>
      <c r="G1290" t="s">
        <v>40702</v>
      </c>
      <c r="H1290" t="s">
        <v>44260</v>
      </c>
      <c r="I1290">
        <v>474889</v>
      </c>
      <c r="J1290">
        <v>4</v>
      </c>
      <c r="K1290">
        <v>559.4</v>
      </c>
      <c r="L1290">
        <v>332.1</v>
      </c>
    </row>
    <row r="1291" spans="1:12" x14ac:dyDescent="0.25">
      <c r="A1291" t="s">
        <v>12426</v>
      </c>
      <c r="B1291" t="s">
        <v>38910</v>
      </c>
      <c r="C1291" t="s">
        <v>12426</v>
      </c>
      <c r="D1291" t="s">
        <v>37202</v>
      </c>
      <c r="E1291" t="s">
        <v>12357</v>
      </c>
      <c r="F1291" t="s">
        <v>12357</v>
      </c>
      <c r="G1291" t="s">
        <v>12356</v>
      </c>
      <c r="H1291" t="s">
        <v>44260</v>
      </c>
      <c r="I1291">
        <v>1297281</v>
      </c>
      <c r="J1291">
        <v>2</v>
      </c>
      <c r="K1291">
        <v>477.9</v>
      </c>
      <c r="L1291">
        <v>425.2</v>
      </c>
    </row>
    <row r="1292" spans="1:12" x14ac:dyDescent="0.25">
      <c r="A1292" t="s">
        <v>38933</v>
      </c>
      <c r="B1292" t="s">
        <v>38934</v>
      </c>
      <c r="C1292" t="s">
        <v>38935</v>
      </c>
      <c r="D1292" t="s">
        <v>37202</v>
      </c>
      <c r="E1292" t="s">
        <v>12357</v>
      </c>
      <c r="F1292" t="s">
        <v>12357</v>
      </c>
      <c r="G1292" t="s">
        <v>12356</v>
      </c>
      <c r="H1292" t="s">
        <v>37990</v>
      </c>
      <c r="I1292">
        <v>32460</v>
      </c>
      <c r="J1292">
        <v>7</v>
      </c>
      <c r="K1292">
        <v>491.7</v>
      </c>
      <c r="L1292">
        <v>413.4</v>
      </c>
    </row>
    <row r="1293" spans="1:12" x14ac:dyDescent="0.25">
      <c r="A1293" t="s">
        <v>38908</v>
      </c>
      <c r="B1293" t="s">
        <v>38909</v>
      </c>
      <c r="C1293" t="s">
        <v>38908</v>
      </c>
      <c r="D1293" t="s">
        <v>37202</v>
      </c>
      <c r="E1293" t="s">
        <v>12357</v>
      </c>
      <c r="F1293" t="s">
        <v>12357</v>
      </c>
      <c r="G1293" t="s">
        <v>12356</v>
      </c>
      <c r="H1293" t="s">
        <v>37990</v>
      </c>
      <c r="I1293">
        <v>92552</v>
      </c>
      <c r="J1293">
        <v>6</v>
      </c>
      <c r="K1293">
        <v>482.7</v>
      </c>
      <c r="L1293">
        <v>423</v>
      </c>
    </row>
    <row r="1294" spans="1:12" x14ac:dyDescent="0.25">
      <c r="A1294" t="s">
        <v>38917</v>
      </c>
      <c r="B1294" t="s">
        <v>38918</v>
      </c>
      <c r="C1294" t="s">
        <v>38917</v>
      </c>
      <c r="D1294" t="s">
        <v>37202</v>
      </c>
      <c r="E1294" t="s">
        <v>12357</v>
      </c>
      <c r="F1294" t="s">
        <v>12357</v>
      </c>
      <c r="G1294" t="s">
        <v>12356</v>
      </c>
      <c r="H1294" t="s">
        <v>37990</v>
      </c>
      <c r="I1294">
        <v>144786</v>
      </c>
      <c r="J1294">
        <v>5</v>
      </c>
      <c r="K1294">
        <v>484.3</v>
      </c>
      <c r="L1294">
        <v>429</v>
      </c>
    </row>
    <row r="1295" spans="1:12" x14ac:dyDescent="0.25">
      <c r="A1295" t="s">
        <v>38935</v>
      </c>
      <c r="B1295" t="s">
        <v>38934</v>
      </c>
      <c r="C1295" t="s">
        <v>38935</v>
      </c>
      <c r="D1295" t="s">
        <v>37202</v>
      </c>
      <c r="E1295" t="s">
        <v>12357</v>
      </c>
      <c r="F1295" t="s">
        <v>12357</v>
      </c>
      <c r="G1295" t="s">
        <v>12356</v>
      </c>
      <c r="H1295" t="s">
        <v>37990</v>
      </c>
      <c r="I1295">
        <v>57978</v>
      </c>
      <c r="J1295">
        <v>6</v>
      </c>
      <c r="K1295">
        <v>499.9</v>
      </c>
      <c r="L1295">
        <v>414.8</v>
      </c>
    </row>
    <row r="1296" spans="1:12" x14ac:dyDescent="0.25">
      <c r="A1296" t="s">
        <v>38947</v>
      </c>
      <c r="B1296" t="s">
        <v>38948</v>
      </c>
      <c r="C1296" t="s">
        <v>38947</v>
      </c>
      <c r="D1296" t="s">
        <v>37202</v>
      </c>
      <c r="E1296" t="s">
        <v>12357</v>
      </c>
      <c r="F1296" t="s">
        <v>12357</v>
      </c>
      <c r="G1296" t="s">
        <v>12356</v>
      </c>
      <c r="H1296" t="s">
        <v>37990</v>
      </c>
      <c r="I1296">
        <v>108456</v>
      </c>
      <c r="J1296">
        <v>5</v>
      </c>
      <c r="K1296">
        <v>488.4</v>
      </c>
      <c r="L1296">
        <v>420</v>
      </c>
    </row>
    <row r="1297" spans="1:12" x14ac:dyDescent="0.25">
      <c r="A1297" t="s">
        <v>39039</v>
      </c>
      <c r="B1297" t="s">
        <v>39040</v>
      </c>
      <c r="C1297" t="s">
        <v>39039</v>
      </c>
      <c r="D1297" t="s">
        <v>37202</v>
      </c>
      <c r="E1297" t="s">
        <v>12357</v>
      </c>
      <c r="F1297" t="s">
        <v>12357</v>
      </c>
      <c r="G1297" t="s">
        <v>12356</v>
      </c>
      <c r="H1297" t="s">
        <v>37990</v>
      </c>
      <c r="I1297">
        <v>97464</v>
      </c>
      <c r="J1297">
        <v>6</v>
      </c>
      <c r="K1297">
        <v>468.3</v>
      </c>
      <c r="L1297">
        <v>420.1</v>
      </c>
    </row>
    <row r="1298" spans="1:12" x14ac:dyDescent="0.25">
      <c r="A1298" t="s">
        <v>12531</v>
      </c>
      <c r="B1298" t="s">
        <v>37192</v>
      </c>
      <c r="C1298" t="s">
        <v>12531</v>
      </c>
      <c r="D1298" t="s">
        <v>37192</v>
      </c>
      <c r="E1298" t="s">
        <v>17156</v>
      </c>
      <c r="F1298" t="s">
        <v>12532</v>
      </c>
      <c r="G1298" t="s">
        <v>12531</v>
      </c>
      <c r="H1298" t="s">
        <v>44260</v>
      </c>
      <c r="I1298">
        <v>1020</v>
      </c>
      <c r="J1298">
        <v>7</v>
      </c>
      <c r="K1298">
        <v>520.6</v>
      </c>
      <c r="L1298">
        <v>325.39999999999998</v>
      </c>
    </row>
    <row r="1299" spans="1:12" x14ac:dyDescent="0.25">
      <c r="A1299" t="s">
        <v>12715</v>
      </c>
      <c r="B1299" t="s">
        <v>38746</v>
      </c>
      <c r="C1299" t="s">
        <v>38747</v>
      </c>
      <c r="D1299" t="s">
        <v>37191</v>
      </c>
      <c r="E1299" t="s">
        <v>16993</v>
      </c>
      <c r="F1299" t="s">
        <v>12639</v>
      </c>
      <c r="G1299" t="s">
        <v>12638</v>
      </c>
      <c r="H1299" t="s">
        <v>44260</v>
      </c>
      <c r="I1299">
        <v>1655753</v>
      </c>
      <c r="J1299">
        <v>2</v>
      </c>
      <c r="K1299">
        <v>481.1</v>
      </c>
      <c r="L1299">
        <v>360.2</v>
      </c>
    </row>
    <row r="1300" spans="1:12" x14ac:dyDescent="0.25">
      <c r="A1300" t="s">
        <v>38677</v>
      </c>
      <c r="C1300" t="s">
        <v>38678</v>
      </c>
      <c r="D1300" t="s">
        <v>610</v>
      </c>
      <c r="F1300" t="s">
        <v>12639</v>
      </c>
      <c r="G1300" t="s">
        <v>12638</v>
      </c>
      <c r="H1300" t="s">
        <v>37990</v>
      </c>
      <c r="I1300">
        <v>10000</v>
      </c>
      <c r="J1300">
        <v>7</v>
      </c>
      <c r="K1300">
        <v>463.5</v>
      </c>
      <c r="L1300">
        <v>382.8</v>
      </c>
    </row>
    <row r="1301" spans="1:12" x14ac:dyDescent="0.25">
      <c r="A1301" t="s">
        <v>38919</v>
      </c>
      <c r="B1301" t="s">
        <v>38920</v>
      </c>
      <c r="C1301" t="s">
        <v>38921</v>
      </c>
      <c r="D1301" t="s">
        <v>37191</v>
      </c>
      <c r="E1301" t="s">
        <v>16993</v>
      </c>
      <c r="F1301" t="s">
        <v>12639</v>
      </c>
      <c r="G1301" t="s">
        <v>12638</v>
      </c>
      <c r="H1301" t="s">
        <v>37990</v>
      </c>
      <c r="I1301">
        <v>964891</v>
      </c>
      <c r="J1301">
        <v>3</v>
      </c>
      <c r="K1301">
        <v>486.1</v>
      </c>
      <c r="L1301">
        <v>360.1</v>
      </c>
    </row>
    <row r="1302" spans="1:12" x14ac:dyDescent="0.25">
      <c r="A1302" t="s">
        <v>38930</v>
      </c>
      <c r="B1302" t="s">
        <v>38931</v>
      </c>
      <c r="C1302" t="s">
        <v>38932</v>
      </c>
      <c r="D1302" t="s">
        <v>37191</v>
      </c>
      <c r="E1302" t="s">
        <v>16993</v>
      </c>
      <c r="F1302" t="s">
        <v>12639</v>
      </c>
      <c r="G1302" t="s">
        <v>12638</v>
      </c>
      <c r="H1302" t="s">
        <v>37990</v>
      </c>
      <c r="I1302">
        <v>545705</v>
      </c>
      <c r="J1302">
        <v>3</v>
      </c>
      <c r="K1302">
        <v>484.6</v>
      </c>
      <c r="L1302">
        <v>360.6</v>
      </c>
    </row>
    <row r="1303" spans="1:12" x14ac:dyDescent="0.25">
      <c r="A1303" t="s">
        <v>38970</v>
      </c>
      <c r="B1303" t="s">
        <v>38971</v>
      </c>
      <c r="C1303" t="s">
        <v>38972</v>
      </c>
      <c r="D1303" t="s">
        <v>37191</v>
      </c>
      <c r="E1303" t="s">
        <v>16993</v>
      </c>
      <c r="F1303" t="s">
        <v>12639</v>
      </c>
      <c r="G1303" t="s">
        <v>12638</v>
      </c>
      <c r="H1303" t="s">
        <v>37990</v>
      </c>
      <c r="I1303">
        <v>405253</v>
      </c>
      <c r="J1303">
        <v>4</v>
      </c>
      <c r="K1303">
        <v>494.7</v>
      </c>
      <c r="L1303">
        <v>357.9</v>
      </c>
    </row>
    <row r="1304" spans="1:12" x14ac:dyDescent="0.25">
      <c r="A1304" t="s">
        <v>12746</v>
      </c>
      <c r="B1304" t="s">
        <v>38979</v>
      </c>
      <c r="C1304" t="s">
        <v>38855</v>
      </c>
      <c r="D1304" t="s">
        <v>37191</v>
      </c>
      <c r="E1304" t="s">
        <v>16993</v>
      </c>
      <c r="F1304" t="s">
        <v>12639</v>
      </c>
      <c r="G1304" t="s">
        <v>12638</v>
      </c>
      <c r="H1304" t="s">
        <v>37990</v>
      </c>
      <c r="I1304">
        <v>3144909</v>
      </c>
      <c r="J1304">
        <v>2</v>
      </c>
      <c r="K1304">
        <v>478.8</v>
      </c>
      <c r="L1304">
        <v>361.6</v>
      </c>
    </row>
    <row r="1305" spans="1:12" x14ac:dyDescent="0.25">
      <c r="A1305" t="s">
        <v>38983</v>
      </c>
      <c r="B1305" t="s">
        <v>38984</v>
      </c>
      <c r="C1305" t="s">
        <v>38985</v>
      </c>
      <c r="D1305" t="s">
        <v>37191</v>
      </c>
      <c r="E1305" t="s">
        <v>16993</v>
      </c>
      <c r="F1305" t="s">
        <v>12639</v>
      </c>
      <c r="G1305" t="s">
        <v>12638</v>
      </c>
      <c r="H1305" t="s">
        <v>37990</v>
      </c>
      <c r="I1305">
        <v>839296</v>
      </c>
      <c r="J1305">
        <v>3</v>
      </c>
      <c r="K1305">
        <v>477.8</v>
      </c>
      <c r="L1305">
        <v>368</v>
      </c>
    </row>
    <row r="1306" spans="1:12" x14ac:dyDescent="0.25">
      <c r="A1306" t="s">
        <v>38995</v>
      </c>
      <c r="B1306" t="s">
        <v>38996</v>
      </c>
      <c r="C1306" t="s">
        <v>38997</v>
      </c>
      <c r="D1306" t="s">
        <v>37191</v>
      </c>
      <c r="E1306" t="s">
        <v>16993</v>
      </c>
      <c r="F1306" t="s">
        <v>12639</v>
      </c>
      <c r="G1306" t="s">
        <v>12638</v>
      </c>
      <c r="H1306" t="s">
        <v>37990</v>
      </c>
      <c r="I1306">
        <v>698310</v>
      </c>
      <c r="J1306">
        <v>3</v>
      </c>
      <c r="K1306">
        <v>473.4</v>
      </c>
      <c r="L1306">
        <v>372</v>
      </c>
    </row>
    <row r="1307" spans="1:12" x14ac:dyDescent="0.25">
      <c r="A1307" t="s">
        <v>12911</v>
      </c>
      <c r="B1307" t="s">
        <v>37214</v>
      </c>
      <c r="C1307" t="s">
        <v>12846</v>
      </c>
      <c r="D1307" t="s">
        <v>37214</v>
      </c>
      <c r="E1307" t="s">
        <v>13369</v>
      </c>
      <c r="F1307" t="s">
        <v>12847</v>
      </c>
      <c r="G1307" t="s">
        <v>12846</v>
      </c>
      <c r="H1307" t="s">
        <v>44260</v>
      </c>
      <c r="I1307">
        <v>155226</v>
      </c>
      <c r="J1307">
        <v>5</v>
      </c>
      <c r="K1307">
        <v>659.4</v>
      </c>
      <c r="L1307">
        <v>517.70000000000005</v>
      </c>
    </row>
    <row r="1308" spans="1:12" x14ac:dyDescent="0.25">
      <c r="A1308" t="s">
        <v>13096</v>
      </c>
      <c r="B1308" t="s">
        <v>38671</v>
      </c>
      <c r="C1308" t="s">
        <v>38672</v>
      </c>
      <c r="D1308" t="s">
        <v>37157</v>
      </c>
      <c r="E1308" t="s">
        <v>13034</v>
      </c>
      <c r="F1308" t="s">
        <v>13034</v>
      </c>
      <c r="G1308" t="s">
        <v>13033</v>
      </c>
      <c r="H1308" t="s">
        <v>44260</v>
      </c>
      <c r="I1308">
        <v>661400</v>
      </c>
      <c r="J1308">
        <v>3</v>
      </c>
      <c r="K1308">
        <v>455.7</v>
      </c>
      <c r="L1308">
        <v>409.6</v>
      </c>
    </row>
    <row r="1309" spans="1:12" x14ac:dyDescent="0.25">
      <c r="A1309" t="s">
        <v>39170</v>
      </c>
      <c r="B1309" t="s">
        <v>39171</v>
      </c>
      <c r="C1309" t="s">
        <v>39172</v>
      </c>
      <c r="D1309" t="s">
        <v>37157</v>
      </c>
      <c r="E1309" t="s">
        <v>13034</v>
      </c>
      <c r="F1309" t="s">
        <v>13034</v>
      </c>
      <c r="G1309" t="s">
        <v>13033</v>
      </c>
      <c r="H1309" t="s">
        <v>37990</v>
      </c>
      <c r="I1309">
        <v>72337</v>
      </c>
      <c r="J1309">
        <v>6</v>
      </c>
      <c r="K1309">
        <v>452.7</v>
      </c>
      <c r="L1309">
        <v>401.3</v>
      </c>
    </row>
    <row r="1310" spans="1:12" x14ac:dyDescent="0.25">
      <c r="A1310" t="s">
        <v>38687</v>
      </c>
      <c r="B1310" t="s">
        <v>38688</v>
      </c>
      <c r="C1310" t="s">
        <v>38689</v>
      </c>
      <c r="D1310" t="s">
        <v>37157</v>
      </c>
      <c r="E1310" t="s">
        <v>13034</v>
      </c>
      <c r="F1310" t="s">
        <v>13034</v>
      </c>
      <c r="G1310" t="s">
        <v>13033</v>
      </c>
      <c r="H1310" t="s">
        <v>37990</v>
      </c>
      <c r="I1310">
        <v>10000</v>
      </c>
      <c r="J1310">
        <v>7</v>
      </c>
      <c r="K1310">
        <v>464.8</v>
      </c>
      <c r="L1310">
        <v>396</v>
      </c>
    </row>
    <row r="1311" spans="1:12" x14ac:dyDescent="0.25">
      <c r="A1311" t="s">
        <v>38690</v>
      </c>
      <c r="B1311" t="s">
        <v>38671</v>
      </c>
      <c r="C1311" t="s">
        <v>38672</v>
      </c>
      <c r="D1311" t="s">
        <v>37157</v>
      </c>
      <c r="E1311" t="s">
        <v>13034</v>
      </c>
      <c r="F1311" t="s">
        <v>13034</v>
      </c>
      <c r="G1311" t="s">
        <v>13033</v>
      </c>
      <c r="H1311" t="s">
        <v>37990</v>
      </c>
      <c r="I1311">
        <v>9923</v>
      </c>
      <c r="J1311">
        <v>7</v>
      </c>
      <c r="K1311">
        <v>456.2</v>
      </c>
      <c r="L1311">
        <v>414.1</v>
      </c>
    </row>
    <row r="1312" spans="1:12" x14ac:dyDescent="0.25">
      <c r="A1312" t="s">
        <v>38891</v>
      </c>
      <c r="B1312" t="s">
        <v>38892</v>
      </c>
      <c r="C1312" t="s">
        <v>38893</v>
      </c>
      <c r="D1312" t="s">
        <v>37157</v>
      </c>
      <c r="E1312" t="s">
        <v>13034</v>
      </c>
      <c r="F1312" t="s">
        <v>13034</v>
      </c>
      <c r="G1312" t="s">
        <v>13033</v>
      </c>
      <c r="H1312" t="s">
        <v>37990</v>
      </c>
      <c r="I1312">
        <v>10000</v>
      </c>
      <c r="J1312">
        <v>7</v>
      </c>
      <c r="K1312">
        <v>473.3</v>
      </c>
      <c r="L1312">
        <v>413.7</v>
      </c>
    </row>
    <row r="1313" spans="1:12" x14ac:dyDescent="0.25">
      <c r="A1313" t="s">
        <v>38897</v>
      </c>
      <c r="B1313" t="s">
        <v>38898</v>
      </c>
      <c r="C1313" t="s">
        <v>38899</v>
      </c>
      <c r="D1313" t="s">
        <v>37157</v>
      </c>
      <c r="E1313" t="s">
        <v>13034</v>
      </c>
      <c r="F1313" t="s">
        <v>13034</v>
      </c>
      <c r="G1313" t="s">
        <v>13033</v>
      </c>
      <c r="H1313" t="s">
        <v>37990</v>
      </c>
      <c r="I1313">
        <v>10000</v>
      </c>
      <c r="J1313">
        <v>7</v>
      </c>
      <c r="K1313">
        <v>479.9</v>
      </c>
      <c r="L1313">
        <v>413.8</v>
      </c>
    </row>
    <row r="1314" spans="1:12" x14ac:dyDescent="0.25">
      <c r="A1314" t="s">
        <v>39010</v>
      </c>
      <c r="B1314" t="s">
        <v>39011</v>
      </c>
      <c r="C1314" t="s">
        <v>39012</v>
      </c>
      <c r="D1314" t="s">
        <v>37157</v>
      </c>
      <c r="E1314" t="s">
        <v>13034</v>
      </c>
      <c r="F1314" t="s">
        <v>13034</v>
      </c>
      <c r="G1314" t="s">
        <v>13033</v>
      </c>
      <c r="H1314" t="s">
        <v>37990</v>
      </c>
      <c r="I1314">
        <v>10000</v>
      </c>
      <c r="J1314">
        <v>7</v>
      </c>
      <c r="K1314">
        <v>468.4</v>
      </c>
      <c r="L1314">
        <v>413.8</v>
      </c>
    </row>
    <row r="1315" spans="1:12" x14ac:dyDescent="0.25">
      <c r="A1315" t="s">
        <v>39022</v>
      </c>
      <c r="B1315" t="s">
        <v>39023</v>
      </c>
      <c r="C1315" t="s">
        <v>39024</v>
      </c>
      <c r="D1315" t="s">
        <v>37157</v>
      </c>
      <c r="E1315" t="s">
        <v>13034</v>
      </c>
      <c r="F1315" t="s">
        <v>13034</v>
      </c>
      <c r="G1315" t="s">
        <v>13033</v>
      </c>
      <c r="H1315" t="s">
        <v>37990</v>
      </c>
      <c r="I1315">
        <v>10000</v>
      </c>
      <c r="J1315">
        <v>7</v>
      </c>
      <c r="K1315">
        <v>462.6</v>
      </c>
      <c r="L1315">
        <v>415.2</v>
      </c>
    </row>
    <row r="1316" spans="1:12" x14ac:dyDescent="0.25">
      <c r="A1316" t="s">
        <v>39031</v>
      </c>
      <c r="B1316" t="s">
        <v>39032</v>
      </c>
      <c r="C1316" t="s">
        <v>39033</v>
      </c>
      <c r="D1316" t="s">
        <v>37157</v>
      </c>
      <c r="E1316" t="s">
        <v>13034</v>
      </c>
      <c r="F1316" t="s">
        <v>13034</v>
      </c>
      <c r="G1316" t="s">
        <v>13033</v>
      </c>
      <c r="H1316" t="s">
        <v>37990</v>
      </c>
      <c r="I1316">
        <v>10000</v>
      </c>
      <c r="J1316">
        <v>7</v>
      </c>
      <c r="K1316">
        <v>466.2</v>
      </c>
      <c r="L1316">
        <v>418</v>
      </c>
    </row>
    <row r="1317" spans="1:12" x14ac:dyDescent="0.25">
      <c r="A1317" t="s">
        <v>39183</v>
      </c>
      <c r="B1317" t="s">
        <v>39184</v>
      </c>
      <c r="C1317" t="s">
        <v>39001</v>
      </c>
      <c r="D1317" t="s">
        <v>37157</v>
      </c>
      <c r="E1317" t="s">
        <v>13034</v>
      </c>
      <c r="F1317" t="s">
        <v>13034</v>
      </c>
      <c r="G1317" t="s">
        <v>13033</v>
      </c>
      <c r="H1317" t="s">
        <v>37990</v>
      </c>
      <c r="I1317">
        <v>10000</v>
      </c>
      <c r="J1317">
        <v>7</v>
      </c>
      <c r="K1317">
        <v>463.8</v>
      </c>
      <c r="L1317">
        <v>402.4</v>
      </c>
    </row>
    <row r="1318" spans="1:12" x14ac:dyDescent="0.25">
      <c r="A1318" t="s">
        <v>39196</v>
      </c>
      <c r="B1318" t="s">
        <v>39197</v>
      </c>
      <c r="C1318" t="s">
        <v>39198</v>
      </c>
      <c r="D1318" t="s">
        <v>37157</v>
      </c>
      <c r="E1318" t="s">
        <v>13034</v>
      </c>
      <c r="F1318" t="s">
        <v>13034</v>
      </c>
      <c r="G1318" t="s">
        <v>13033</v>
      </c>
      <c r="H1318" t="s">
        <v>37990</v>
      </c>
      <c r="I1318">
        <v>10000</v>
      </c>
      <c r="J1318">
        <v>7</v>
      </c>
      <c r="K1318">
        <v>460.1</v>
      </c>
      <c r="L1318">
        <v>404.7</v>
      </c>
    </row>
    <row r="1319" spans="1:12" x14ac:dyDescent="0.25">
      <c r="A1319" t="s">
        <v>39211</v>
      </c>
      <c r="B1319" t="s">
        <v>39212</v>
      </c>
      <c r="C1319" t="s">
        <v>39213</v>
      </c>
      <c r="D1319" t="s">
        <v>37157</v>
      </c>
      <c r="E1319" t="s">
        <v>13034</v>
      </c>
      <c r="F1319" t="s">
        <v>13034</v>
      </c>
      <c r="G1319" t="s">
        <v>13033</v>
      </c>
      <c r="H1319" t="s">
        <v>37990</v>
      </c>
      <c r="I1319">
        <v>10000</v>
      </c>
      <c r="J1319">
        <v>7</v>
      </c>
      <c r="K1319">
        <v>468.3</v>
      </c>
      <c r="L1319">
        <v>408.2</v>
      </c>
    </row>
    <row r="1320" spans="1:12" x14ac:dyDescent="0.25">
      <c r="A1320" t="s">
        <v>39218</v>
      </c>
      <c r="B1320" t="s">
        <v>39219</v>
      </c>
      <c r="C1320" t="s">
        <v>39220</v>
      </c>
      <c r="D1320" t="s">
        <v>37157</v>
      </c>
      <c r="E1320" t="s">
        <v>13034</v>
      </c>
      <c r="F1320" t="s">
        <v>13034</v>
      </c>
      <c r="G1320" t="s">
        <v>13033</v>
      </c>
      <c r="H1320" t="s">
        <v>37990</v>
      </c>
      <c r="I1320">
        <v>10000</v>
      </c>
      <c r="J1320">
        <v>7</v>
      </c>
      <c r="K1320">
        <v>461.4</v>
      </c>
      <c r="L1320">
        <v>412.6</v>
      </c>
    </row>
    <row r="1321" spans="1:12" x14ac:dyDescent="0.25">
      <c r="A1321" t="s">
        <v>13257</v>
      </c>
      <c r="B1321" t="s">
        <v>37213</v>
      </c>
      <c r="C1321" t="s">
        <v>13202</v>
      </c>
      <c r="D1321" t="s">
        <v>37213</v>
      </c>
      <c r="E1321" t="s">
        <v>13203</v>
      </c>
      <c r="F1321" t="s">
        <v>13203</v>
      </c>
      <c r="G1321" t="s">
        <v>13202</v>
      </c>
      <c r="H1321" t="s">
        <v>44260</v>
      </c>
      <c r="I1321">
        <v>6794</v>
      </c>
      <c r="J1321">
        <v>7</v>
      </c>
      <c r="K1321">
        <v>540.20000000000005</v>
      </c>
      <c r="L1321">
        <v>353.8</v>
      </c>
    </row>
    <row r="1322" spans="1:12" x14ac:dyDescent="0.25">
      <c r="A1322" t="s">
        <v>13440</v>
      </c>
      <c r="B1322" t="s">
        <v>41767</v>
      </c>
      <c r="C1322" t="s">
        <v>41768</v>
      </c>
      <c r="D1322" t="s">
        <v>37182</v>
      </c>
      <c r="E1322" t="s">
        <v>37181</v>
      </c>
      <c r="F1322" t="s">
        <v>13369</v>
      </c>
      <c r="G1322" t="s">
        <v>13368</v>
      </c>
      <c r="H1322" t="s">
        <v>44260</v>
      </c>
      <c r="I1322">
        <v>797000</v>
      </c>
      <c r="J1322">
        <v>3</v>
      </c>
      <c r="K1322">
        <v>662.4</v>
      </c>
      <c r="L1322">
        <v>393.2</v>
      </c>
    </row>
    <row r="1323" spans="1:12" x14ac:dyDescent="0.25">
      <c r="A1323" t="s">
        <v>41735</v>
      </c>
      <c r="B1323" t="s">
        <v>41736</v>
      </c>
      <c r="C1323" t="s">
        <v>41737</v>
      </c>
      <c r="D1323" t="s">
        <v>37182</v>
      </c>
      <c r="E1323" t="s">
        <v>37181</v>
      </c>
      <c r="F1323" t="s">
        <v>13369</v>
      </c>
      <c r="G1323" t="s">
        <v>13368</v>
      </c>
      <c r="H1323" t="s">
        <v>37990</v>
      </c>
      <c r="I1323">
        <v>10000</v>
      </c>
      <c r="J1323">
        <v>7</v>
      </c>
      <c r="K1323">
        <v>656.1</v>
      </c>
      <c r="L1323">
        <v>385.3</v>
      </c>
    </row>
    <row r="1324" spans="1:12" x14ac:dyDescent="0.25">
      <c r="A1324" t="s">
        <v>39273</v>
      </c>
      <c r="B1324" t="s">
        <v>39274</v>
      </c>
      <c r="C1324" t="s">
        <v>37977</v>
      </c>
      <c r="D1324" t="s">
        <v>37223</v>
      </c>
      <c r="E1324" t="s">
        <v>13715</v>
      </c>
      <c r="F1324" t="s">
        <v>13715</v>
      </c>
      <c r="G1324" t="s">
        <v>13714</v>
      </c>
      <c r="H1324" t="s">
        <v>44260</v>
      </c>
      <c r="I1324">
        <v>11285654</v>
      </c>
      <c r="J1324">
        <v>1</v>
      </c>
      <c r="K1324">
        <v>225.2</v>
      </c>
      <c r="L1324">
        <v>405.6</v>
      </c>
    </row>
    <row r="1325" spans="1:12" x14ac:dyDescent="0.25">
      <c r="A1325" t="s">
        <v>38957</v>
      </c>
      <c r="B1325" t="s">
        <v>38926</v>
      </c>
      <c r="C1325" t="s">
        <v>38927</v>
      </c>
      <c r="D1325" t="s">
        <v>37223</v>
      </c>
      <c r="E1325" t="s">
        <v>13715</v>
      </c>
      <c r="F1325" t="s">
        <v>13715</v>
      </c>
      <c r="G1325" t="s">
        <v>13714</v>
      </c>
      <c r="H1325" t="s">
        <v>37990</v>
      </c>
      <c r="I1325">
        <v>354717</v>
      </c>
      <c r="J1325">
        <v>4</v>
      </c>
      <c r="K1325">
        <v>205.4</v>
      </c>
      <c r="L1325">
        <v>393.9</v>
      </c>
    </row>
    <row r="1326" spans="1:12" x14ac:dyDescent="0.25">
      <c r="A1326" t="s">
        <v>39095</v>
      </c>
      <c r="B1326" t="s">
        <v>39037</v>
      </c>
      <c r="C1326" t="s">
        <v>39038</v>
      </c>
      <c r="D1326" t="s">
        <v>37223</v>
      </c>
      <c r="E1326" t="s">
        <v>13715</v>
      </c>
      <c r="F1326" t="s">
        <v>13715</v>
      </c>
      <c r="G1326" t="s">
        <v>13714</v>
      </c>
      <c r="H1326" t="s">
        <v>37990</v>
      </c>
      <c r="I1326">
        <v>309003</v>
      </c>
      <c r="J1326">
        <v>4</v>
      </c>
      <c r="K1326">
        <v>228.8</v>
      </c>
      <c r="L1326">
        <v>397.3</v>
      </c>
    </row>
    <row r="1327" spans="1:12" x14ac:dyDescent="0.25">
      <c r="A1327" t="s">
        <v>39132</v>
      </c>
      <c r="B1327" t="s">
        <v>39133</v>
      </c>
      <c r="C1327" t="s">
        <v>39132</v>
      </c>
      <c r="D1327" t="s">
        <v>37223</v>
      </c>
      <c r="E1327" t="s">
        <v>13715</v>
      </c>
      <c r="F1327" t="s">
        <v>13715</v>
      </c>
      <c r="G1327" t="s">
        <v>13714</v>
      </c>
      <c r="H1327" t="s">
        <v>37990</v>
      </c>
      <c r="I1327">
        <v>1392099</v>
      </c>
      <c r="J1327">
        <v>2</v>
      </c>
      <c r="K1327">
        <v>227.8</v>
      </c>
      <c r="L1327">
        <v>406.8</v>
      </c>
    </row>
    <row r="1328" spans="1:12" x14ac:dyDescent="0.25">
      <c r="A1328" t="s">
        <v>39109</v>
      </c>
      <c r="B1328" t="s">
        <v>39108</v>
      </c>
      <c r="C1328" t="s">
        <v>39109</v>
      </c>
      <c r="D1328" t="s">
        <v>37223</v>
      </c>
      <c r="E1328" t="s">
        <v>13715</v>
      </c>
      <c r="F1328" t="s">
        <v>13715</v>
      </c>
      <c r="G1328" t="s">
        <v>13714</v>
      </c>
      <c r="H1328" t="s">
        <v>37990</v>
      </c>
      <c r="I1328">
        <v>568313</v>
      </c>
      <c r="J1328">
        <v>3</v>
      </c>
      <c r="K1328">
        <v>233.5</v>
      </c>
      <c r="L1328">
        <v>406.4</v>
      </c>
    </row>
    <row r="1329" spans="1:12" x14ac:dyDescent="0.25">
      <c r="A1329" t="s">
        <v>39324</v>
      </c>
      <c r="B1329" t="s">
        <v>39313</v>
      </c>
      <c r="C1329" t="s">
        <v>39314</v>
      </c>
      <c r="D1329" t="s">
        <v>37223</v>
      </c>
      <c r="E1329" t="s">
        <v>13715</v>
      </c>
      <c r="F1329" t="s">
        <v>13715</v>
      </c>
      <c r="G1329" t="s">
        <v>13714</v>
      </c>
      <c r="H1329" t="s">
        <v>37990</v>
      </c>
      <c r="I1329">
        <v>652136</v>
      </c>
      <c r="J1329">
        <v>3</v>
      </c>
      <c r="K1329">
        <v>223</v>
      </c>
      <c r="L1329">
        <v>412.8</v>
      </c>
    </row>
    <row r="1330" spans="1:12" x14ac:dyDescent="0.25">
      <c r="A1330" t="s">
        <v>38722</v>
      </c>
      <c r="B1330" t="s">
        <v>38723</v>
      </c>
      <c r="C1330" t="s">
        <v>38724</v>
      </c>
      <c r="D1330" t="s">
        <v>37223</v>
      </c>
      <c r="E1330" t="s">
        <v>13715</v>
      </c>
      <c r="F1330" t="s">
        <v>13715</v>
      </c>
      <c r="G1330" t="s">
        <v>13714</v>
      </c>
      <c r="H1330" t="s">
        <v>37990</v>
      </c>
      <c r="I1330">
        <v>597099</v>
      </c>
      <c r="J1330">
        <v>3</v>
      </c>
      <c r="K1330">
        <v>179.9</v>
      </c>
      <c r="L1330">
        <v>364.7</v>
      </c>
    </row>
    <row r="1331" spans="1:12" x14ac:dyDescent="0.25">
      <c r="A1331" t="s">
        <v>38905</v>
      </c>
      <c r="B1331" t="s">
        <v>38906</v>
      </c>
      <c r="C1331" t="s">
        <v>38907</v>
      </c>
      <c r="D1331" t="s">
        <v>37223</v>
      </c>
      <c r="E1331" t="s">
        <v>13715</v>
      </c>
      <c r="F1331" t="s">
        <v>13715</v>
      </c>
      <c r="G1331" t="s">
        <v>13714</v>
      </c>
      <c r="H1331" t="s">
        <v>37990</v>
      </c>
      <c r="I1331">
        <v>595811</v>
      </c>
      <c r="J1331">
        <v>3</v>
      </c>
      <c r="K1331">
        <v>192.4</v>
      </c>
      <c r="L1331">
        <v>376.2</v>
      </c>
    </row>
    <row r="1332" spans="1:12" x14ac:dyDescent="0.25">
      <c r="A1332" t="s">
        <v>38915</v>
      </c>
      <c r="B1332" t="s">
        <v>38916</v>
      </c>
      <c r="C1332" t="s">
        <v>38915</v>
      </c>
      <c r="D1332" t="s">
        <v>37223</v>
      </c>
      <c r="E1332" t="s">
        <v>13715</v>
      </c>
      <c r="F1332" t="s">
        <v>13715</v>
      </c>
      <c r="G1332" t="s">
        <v>13714</v>
      </c>
      <c r="H1332" t="s">
        <v>37990</v>
      </c>
      <c r="I1332">
        <v>708267</v>
      </c>
      <c r="J1332">
        <v>3</v>
      </c>
      <c r="K1332">
        <v>205.9</v>
      </c>
      <c r="L1332">
        <v>377.7</v>
      </c>
    </row>
    <row r="1333" spans="1:12" x14ac:dyDescent="0.25">
      <c r="A1333" t="s">
        <v>38925</v>
      </c>
      <c r="B1333" t="s">
        <v>38926</v>
      </c>
      <c r="C1333" t="s">
        <v>38927</v>
      </c>
      <c r="D1333" t="s">
        <v>37223</v>
      </c>
      <c r="E1333" t="s">
        <v>13715</v>
      </c>
      <c r="F1333" t="s">
        <v>13715</v>
      </c>
      <c r="G1333" t="s">
        <v>13714</v>
      </c>
      <c r="H1333" t="s">
        <v>37990</v>
      </c>
      <c r="I1333">
        <v>582469</v>
      </c>
      <c r="J1333">
        <v>3</v>
      </c>
      <c r="K1333">
        <v>202.3</v>
      </c>
      <c r="L1333">
        <v>389.5</v>
      </c>
    </row>
    <row r="1334" spans="1:12" x14ac:dyDescent="0.25">
      <c r="A1334" t="s">
        <v>38044</v>
      </c>
      <c r="B1334" t="s">
        <v>38938</v>
      </c>
      <c r="C1334" t="s">
        <v>38939</v>
      </c>
      <c r="D1334" t="s">
        <v>37223</v>
      </c>
      <c r="E1334" t="s">
        <v>13715</v>
      </c>
      <c r="F1334" t="s">
        <v>13715</v>
      </c>
      <c r="G1334" t="s">
        <v>13714</v>
      </c>
      <c r="H1334" t="s">
        <v>37990</v>
      </c>
      <c r="I1334">
        <v>171485</v>
      </c>
      <c r="J1334">
        <v>5</v>
      </c>
      <c r="K1334">
        <v>194.2</v>
      </c>
      <c r="L1334">
        <v>391.5</v>
      </c>
    </row>
    <row r="1335" spans="1:12" x14ac:dyDescent="0.25">
      <c r="A1335" t="s">
        <v>38943</v>
      </c>
      <c r="B1335" t="s">
        <v>38944</v>
      </c>
      <c r="C1335" t="s">
        <v>38943</v>
      </c>
      <c r="D1335" t="s">
        <v>37223</v>
      </c>
      <c r="E1335" t="s">
        <v>13715</v>
      </c>
      <c r="F1335" t="s">
        <v>13715</v>
      </c>
      <c r="G1335" t="s">
        <v>13714</v>
      </c>
      <c r="H1335" t="s">
        <v>37990</v>
      </c>
      <c r="I1335">
        <v>457140</v>
      </c>
      <c r="J1335">
        <v>4</v>
      </c>
      <c r="K1335">
        <v>209.9</v>
      </c>
      <c r="L1335">
        <v>391.9</v>
      </c>
    </row>
    <row r="1336" spans="1:12" x14ac:dyDescent="0.25">
      <c r="A1336" t="s">
        <v>38966</v>
      </c>
      <c r="B1336" t="s">
        <v>38967</v>
      </c>
      <c r="C1336" t="s">
        <v>38966</v>
      </c>
      <c r="D1336" t="s">
        <v>37223</v>
      </c>
      <c r="E1336" t="s">
        <v>13715</v>
      </c>
      <c r="F1336" t="s">
        <v>13715</v>
      </c>
      <c r="G1336" t="s">
        <v>13714</v>
      </c>
      <c r="H1336" t="s">
        <v>37990</v>
      </c>
      <c r="I1336">
        <v>118562</v>
      </c>
      <c r="J1336">
        <v>5</v>
      </c>
      <c r="K1336">
        <v>215.7</v>
      </c>
      <c r="L1336">
        <v>395.7</v>
      </c>
    </row>
    <row r="1337" spans="1:12" x14ac:dyDescent="0.25">
      <c r="A1337" t="s">
        <v>39013</v>
      </c>
      <c r="B1337" t="s">
        <v>39014</v>
      </c>
      <c r="C1337" t="s">
        <v>39015</v>
      </c>
      <c r="D1337" t="s">
        <v>37223</v>
      </c>
      <c r="E1337" t="s">
        <v>13715</v>
      </c>
      <c r="F1337" t="s">
        <v>13715</v>
      </c>
      <c r="G1337" t="s">
        <v>13714</v>
      </c>
      <c r="H1337" t="s">
        <v>37990</v>
      </c>
      <c r="I1337">
        <v>1122874</v>
      </c>
      <c r="J1337">
        <v>2</v>
      </c>
      <c r="K1337">
        <v>221.9</v>
      </c>
      <c r="L1337">
        <v>386.9</v>
      </c>
    </row>
    <row r="1338" spans="1:12" x14ac:dyDescent="0.25">
      <c r="A1338" t="s">
        <v>39025</v>
      </c>
      <c r="B1338" t="s">
        <v>39026</v>
      </c>
      <c r="C1338" t="s">
        <v>39027</v>
      </c>
      <c r="D1338" t="s">
        <v>37223</v>
      </c>
      <c r="E1338" t="s">
        <v>13715</v>
      </c>
      <c r="F1338" t="s">
        <v>13715</v>
      </c>
      <c r="G1338" t="s">
        <v>13714</v>
      </c>
      <c r="H1338" t="s">
        <v>37990</v>
      </c>
      <c r="I1338">
        <v>621250</v>
      </c>
      <c r="J1338">
        <v>3</v>
      </c>
      <c r="K1338">
        <v>220</v>
      </c>
      <c r="L1338">
        <v>387.7</v>
      </c>
    </row>
    <row r="1339" spans="1:12" x14ac:dyDescent="0.25">
      <c r="A1339" t="s">
        <v>39036</v>
      </c>
      <c r="B1339" t="s">
        <v>39037</v>
      </c>
      <c r="C1339" t="s">
        <v>39038</v>
      </c>
      <c r="D1339" t="s">
        <v>37223</v>
      </c>
      <c r="E1339" t="s">
        <v>13715</v>
      </c>
      <c r="F1339" t="s">
        <v>13715</v>
      </c>
      <c r="G1339" t="s">
        <v>13714</v>
      </c>
      <c r="H1339" t="s">
        <v>37990</v>
      </c>
      <c r="I1339">
        <v>269923</v>
      </c>
      <c r="J1339">
        <v>4</v>
      </c>
      <c r="K1339">
        <v>225.2</v>
      </c>
      <c r="L1339">
        <v>392.8</v>
      </c>
    </row>
    <row r="1340" spans="1:12" x14ac:dyDescent="0.25">
      <c r="A1340" t="s">
        <v>39047</v>
      </c>
      <c r="B1340" t="s">
        <v>39048</v>
      </c>
      <c r="C1340" t="s">
        <v>39047</v>
      </c>
      <c r="D1340" t="s">
        <v>37223</v>
      </c>
      <c r="E1340" t="s">
        <v>13715</v>
      </c>
      <c r="F1340" t="s">
        <v>13715</v>
      </c>
      <c r="G1340" t="s">
        <v>13714</v>
      </c>
      <c r="H1340" t="s">
        <v>37990</v>
      </c>
      <c r="I1340">
        <v>658179</v>
      </c>
      <c r="J1340">
        <v>3</v>
      </c>
      <c r="K1340">
        <v>216.4</v>
      </c>
      <c r="L1340">
        <v>398.4</v>
      </c>
    </row>
    <row r="1341" spans="1:12" x14ac:dyDescent="0.25">
      <c r="A1341" t="s">
        <v>39059</v>
      </c>
      <c r="B1341" t="s">
        <v>39060</v>
      </c>
      <c r="C1341" t="s">
        <v>39061</v>
      </c>
      <c r="D1341" t="s">
        <v>37223</v>
      </c>
      <c r="E1341" t="s">
        <v>13715</v>
      </c>
      <c r="F1341" t="s">
        <v>13715</v>
      </c>
      <c r="G1341" t="s">
        <v>13714</v>
      </c>
      <c r="H1341" t="s">
        <v>37990</v>
      </c>
      <c r="I1341">
        <v>280592</v>
      </c>
      <c r="J1341">
        <v>4</v>
      </c>
      <c r="K1341">
        <v>209.2</v>
      </c>
      <c r="L1341">
        <v>399.5</v>
      </c>
    </row>
    <row r="1342" spans="1:12" x14ac:dyDescent="0.25">
      <c r="A1342" t="s">
        <v>39063</v>
      </c>
      <c r="B1342" t="s">
        <v>39064</v>
      </c>
      <c r="C1342" t="s">
        <v>39063</v>
      </c>
      <c r="D1342" t="s">
        <v>37223</v>
      </c>
      <c r="E1342" t="s">
        <v>13715</v>
      </c>
      <c r="F1342" t="s">
        <v>13715</v>
      </c>
      <c r="G1342" t="s">
        <v>13714</v>
      </c>
      <c r="H1342" t="s">
        <v>37990</v>
      </c>
      <c r="I1342">
        <v>78364</v>
      </c>
      <c r="J1342">
        <v>6</v>
      </c>
      <c r="K1342">
        <v>219.3</v>
      </c>
      <c r="L1342">
        <v>400.9</v>
      </c>
    </row>
    <row r="1343" spans="1:12" x14ac:dyDescent="0.25">
      <c r="A1343" t="s">
        <v>39071</v>
      </c>
      <c r="B1343" t="s">
        <v>39072</v>
      </c>
      <c r="C1343" t="s">
        <v>39073</v>
      </c>
      <c r="D1343" t="s">
        <v>37223</v>
      </c>
      <c r="E1343" t="s">
        <v>13715</v>
      </c>
      <c r="F1343" t="s">
        <v>13715</v>
      </c>
      <c r="G1343" t="s">
        <v>13714</v>
      </c>
      <c r="H1343" t="s">
        <v>37990</v>
      </c>
      <c r="I1343">
        <v>1640589</v>
      </c>
      <c r="J1343">
        <v>2</v>
      </c>
      <c r="K1343">
        <v>213.5</v>
      </c>
      <c r="L1343">
        <v>402</v>
      </c>
    </row>
    <row r="1344" spans="1:12" x14ac:dyDescent="0.25">
      <c r="A1344" t="s">
        <v>39083</v>
      </c>
      <c r="B1344" t="s">
        <v>39084</v>
      </c>
      <c r="C1344" t="s">
        <v>39083</v>
      </c>
      <c r="D1344" t="s">
        <v>37223</v>
      </c>
      <c r="E1344" t="s">
        <v>13715</v>
      </c>
      <c r="F1344" t="s">
        <v>13715</v>
      </c>
      <c r="G1344" t="s">
        <v>13714</v>
      </c>
      <c r="H1344" t="s">
        <v>37990</v>
      </c>
      <c r="I1344">
        <v>127235</v>
      </c>
      <c r="J1344">
        <v>5</v>
      </c>
      <c r="K1344">
        <v>212.4</v>
      </c>
      <c r="L1344">
        <v>406.2</v>
      </c>
    </row>
    <row r="1345" spans="1:12" x14ac:dyDescent="0.25">
      <c r="A1345" t="s">
        <v>39096</v>
      </c>
      <c r="B1345" t="s">
        <v>39097</v>
      </c>
      <c r="C1345" t="s">
        <v>39096</v>
      </c>
      <c r="D1345" t="s">
        <v>37223</v>
      </c>
      <c r="E1345" t="s">
        <v>13715</v>
      </c>
      <c r="F1345" t="s">
        <v>13715</v>
      </c>
      <c r="G1345" t="s">
        <v>13714</v>
      </c>
      <c r="H1345" t="s">
        <v>37990</v>
      </c>
      <c r="I1345">
        <v>205212</v>
      </c>
      <c r="J1345">
        <v>5</v>
      </c>
      <c r="K1345">
        <v>249</v>
      </c>
      <c r="L1345">
        <v>404.4</v>
      </c>
    </row>
    <row r="1346" spans="1:12" x14ac:dyDescent="0.25">
      <c r="A1346" t="s">
        <v>39107</v>
      </c>
      <c r="B1346" t="s">
        <v>39108</v>
      </c>
      <c r="C1346" t="s">
        <v>39109</v>
      </c>
      <c r="D1346" t="s">
        <v>37223</v>
      </c>
      <c r="E1346" t="s">
        <v>13715</v>
      </c>
      <c r="F1346" t="s">
        <v>13715</v>
      </c>
      <c r="G1346" t="s">
        <v>13714</v>
      </c>
      <c r="H1346" t="s">
        <v>37990</v>
      </c>
      <c r="I1346">
        <v>425148</v>
      </c>
      <c r="J1346">
        <v>4</v>
      </c>
      <c r="K1346">
        <v>231.4</v>
      </c>
      <c r="L1346">
        <v>405.3</v>
      </c>
    </row>
    <row r="1347" spans="1:12" x14ac:dyDescent="0.25">
      <c r="A1347" t="s">
        <v>39114</v>
      </c>
      <c r="B1347" t="s">
        <v>39115</v>
      </c>
      <c r="C1347" t="s">
        <v>39114</v>
      </c>
      <c r="D1347" t="s">
        <v>37223</v>
      </c>
      <c r="E1347" t="s">
        <v>13715</v>
      </c>
      <c r="F1347" t="s">
        <v>13715</v>
      </c>
      <c r="G1347" t="s">
        <v>13714</v>
      </c>
      <c r="H1347" t="s">
        <v>37990</v>
      </c>
      <c r="I1347">
        <v>84670</v>
      </c>
      <c r="J1347">
        <v>6</v>
      </c>
      <c r="K1347">
        <v>227.7</v>
      </c>
      <c r="L1347">
        <v>406</v>
      </c>
    </row>
    <row r="1348" spans="1:12" x14ac:dyDescent="0.25">
      <c r="A1348" t="s">
        <v>39156</v>
      </c>
      <c r="B1348" t="s">
        <v>39157</v>
      </c>
      <c r="C1348" t="s">
        <v>39158</v>
      </c>
      <c r="D1348" t="s">
        <v>37223</v>
      </c>
      <c r="E1348" t="s">
        <v>13715</v>
      </c>
      <c r="F1348" t="s">
        <v>13715</v>
      </c>
      <c r="G1348" t="s">
        <v>13714</v>
      </c>
      <c r="H1348" t="s">
        <v>37990</v>
      </c>
      <c r="I1348">
        <v>362401</v>
      </c>
      <c r="J1348">
        <v>4</v>
      </c>
      <c r="K1348">
        <v>242.4</v>
      </c>
      <c r="L1348">
        <v>409.9</v>
      </c>
    </row>
    <row r="1349" spans="1:12" x14ac:dyDescent="0.25">
      <c r="A1349" t="s">
        <v>39166</v>
      </c>
      <c r="B1349" t="s">
        <v>39167</v>
      </c>
      <c r="C1349" t="s">
        <v>39166</v>
      </c>
      <c r="D1349" t="s">
        <v>37223</v>
      </c>
      <c r="E1349" t="s">
        <v>13715</v>
      </c>
      <c r="F1349" t="s">
        <v>13715</v>
      </c>
      <c r="G1349" t="s">
        <v>13714</v>
      </c>
      <c r="H1349" t="s">
        <v>37990</v>
      </c>
      <c r="I1349">
        <v>262566</v>
      </c>
      <c r="J1349">
        <v>4</v>
      </c>
      <c r="K1349">
        <v>231.9</v>
      </c>
      <c r="L1349">
        <v>412.5</v>
      </c>
    </row>
    <row r="1350" spans="1:12" x14ac:dyDescent="0.25">
      <c r="A1350" t="s">
        <v>39180</v>
      </c>
      <c r="B1350" t="s">
        <v>39181</v>
      </c>
      <c r="C1350" t="s">
        <v>39182</v>
      </c>
      <c r="D1350" t="s">
        <v>37223</v>
      </c>
      <c r="E1350" t="s">
        <v>13715</v>
      </c>
      <c r="F1350" t="s">
        <v>13715</v>
      </c>
      <c r="G1350" t="s">
        <v>13714</v>
      </c>
      <c r="H1350" t="s">
        <v>37990</v>
      </c>
      <c r="I1350">
        <v>481128</v>
      </c>
      <c r="J1350">
        <v>4</v>
      </c>
      <c r="K1350">
        <v>241.9</v>
      </c>
      <c r="L1350">
        <v>413.5</v>
      </c>
    </row>
    <row r="1351" spans="1:12" x14ac:dyDescent="0.25">
      <c r="A1351" t="s">
        <v>39225</v>
      </c>
      <c r="B1351" t="s">
        <v>39226</v>
      </c>
      <c r="C1351" t="s">
        <v>39225</v>
      </c>
      <c r="D1351" t="s">
        <v>37223</v>
      </c>
      <c r="E1351" t="s">
        <v>13715</v>
      </c>
      <c r="F1351" t="s">
        <v>13715</v>
      </c>
      <c r="G1351" t="s">
        <v>13714</v>
      </c>
      <c r="H1351" t="s">
        <v>37990</v>
      </c>
      <c r="I1351">
        <v>677704</v>
      </c>
      <c r="J1351">
        <v>3</v>
      </c>
      <c r="K1351">
        <v>220.1</v>
      </c>
      <c r="L1351">
        <v>397.6</v>
      </c>
    </row>
    <row r="1352" spans="1:12" x14ac:dyDescent="0.25">
      <c r="A1352" t="s">
        <v>39236</v>
      </c>
      <c r="B1352" t="s">
        <v>39237</v>
      </c>
      <c r="C1352" t="s">
        <v>39236</v>
      </c>
      <c r="D1352" t="s">
        <v>37223</v>
      </c>
      <c r="E1352" t="s">
        <v>13715</v>
      </c>
      <c r="F1352" t="s">
        <v>13715</v>
      </c>
      <c r="G1352" t="s">
        <v>13714</v>
      </c>
      <c r="H1352" t="s">
        <v>37990</v>
      </c>
      <c r="I1352">
        <v>611785</v>
      </c>
      <c r="J1352">
        <v>3</v>
      </c>
      <c r="K1352">
        <v>221.7</v>
      </c>
      <c r="L1352">
        <v>402.2</v>
      </c>
    </row>
    <row r="1353" spans="1:12" x14ac:dyDescent="0.25">
      <c r="A1353" t="s">
        <v>39244</v>
      </c>
      <c r="B1353" t="s">
        <v>39245</v>
      </c>
      <c r="C1353" t="s">
        <v>39246</v>
      </c>
      <c r="D1353" t="s">
        <v>37223</v>
      </c>
      <c r="E1353" t="s">
        <v>13715</v>
      </c>
      <c r="F1353" t="s">
        <v>13715</v>
      </c>
      <c r="G1353" t="s">
        <v>13714</v>
      </c>
      <c r="H1353" t="s">
        <v>37990</v>
      </c>
      <c r="I1353">
        <v>319581</v>
      </c>
      <c r="J1353">
        <v>4</v>
      </c>
      <c r="K1353">
        <v>226.2</v>
      </c>
      <c r="L1353">
        <v>403.6</v>
      </c>
    </row>
    <row r="1354" spans="1:12" x14ac:dyDescent="0.25">
      <c r="A1354" t="s">
        <v>39259</v>
      </c>
      <c r="B1354" t="s">
        <v>39260</v>
      </c>
      <c r="C1354" t="s">
        <v>39261</v>
      </c>
      <c r="D1354" t="s">
        <v>37223</v>
      </c>
      <c r="E1354" t="s">
        <v>13715</v>
      </c>
      <c r="F1354" t="s">
        <v>13715</v>
      </c>
      <c r="G1354" t="s">
        <v>13714</v>
      </c>
      <c r="H1354" t="s">
        <v>37990</v>
      </c>
      <c r="I1354">
        <v>592797</v>
      </c>
      <c r="J1354">
        <v>3</v>
      </c>
      <c r="K1354">
        <v>219.5</v>
      </c>
      <c r="L1354">
        <v>404.9</v>
      </c>
    </row>
    <row r="1355" spans="1:12" x14ac:dyDescent="0.25">
      <c r="A1355" t="s">
        <v>39282</v>
      </c>
      <c r="B1355" t="s">
        <v>39283</v>
      </c>
      <c r="C1355" t="s">
        <v>13714</v>
      </c>
      <c r="D1355" t="s">
        <v>37223</v>
      </c>
      <c r="E1355" t="s">
        <v>13715</v>
      </c>
      <c r="F1355" t="s">
        <v>13715</v>
      </c>
      <c r="G1355" t="s">
        <v>13714</v>
      </c>
      <c r="H1355" t="s">
        <v>37990</v>
      </c>
      <c r="I1355">
        <v>505881</v>
      </c>
      <c r="J1355">
        <v>3</v>
      </c>
      <c r="K1355">
        <v>223.7</v>
      </c>
      <c r="L1355">
        <v>406.1</v>
      </c>
    </row>
    <row r="1356" spans="1:12" x14ac:dyDescent="0.25">
      <c r="A1356" t="s">
        <v>39295</v>
      </c>
      <c r="B1356" t="s">
        <v>39296</v>
      </c>
      <c r="C1356" t="s">
        <v>39297</v>
      </c>
      <c r="D1356" t="s">
        <v>37223</v>
      </c>
      <c r="E1356" t="s">
        <v>13715</v>
      </c>
      <c r="F1356" t="s">
        <v>13715</v>
      </c>
      <c r="G1356" t="s">
        <v>13714</v>
      </c>
      <c r="H1356" t="s">
        <v>37990</v>
      </c>
      <c r="I1356">
        <v>343769</v>
      </c>
      <c r="J1356">
        <v>4</v>
      </c>
      <c r="K1356">
        <v>224.9</v>
      </c>
      <c r="L1356">
        <v>407.1</v>
      </c>
    </row>
    <row r="1357" spans="1:12" x14ac:dyDescent="0.25">
      <c r="A1357" t="s">
        <v>39312</v>
      </c>
      <c r="B1357" t="s">
        <v>39313</v>
      </c>
      <c r="C1357" t="s">
        <v>39314</v>
      </c>
      <c r="D1357" t="s">
        <v>37223</v>
      </c>
      <c r="E1357" t="s">
        <v>13715</v>
      </c>
      <c r="F1357" t="s">
        <v>13715</v>
      </c>
      <c r="G1357" t="s">
        <v>13714</v>
      </c>
      <c r="H1357" t="s">
        <v>37990</v>
      </c>
      <c r="I1357">
        <v>165250</v>
      </c>
      <c r="J1357">
        <v>5</v>
      </c>
      <c r="K1357">
        <v>224.2</v>
      </c>
      <c r="L1357">
        <v>411.1</v>
      </c>
    </row>
    <row r="1358" spans="1:12" x14ac:dyDescent="0.25">
      <c r="A1358" t="s">
        <v>38768</v>
      </c>
      <c r="B1358" t="s">
        <v>40165</v>
      </c>
      <c r="C1358" t="s">
        <v>40166</v>
      </c>
      <c r="D1358" t="s">
        <v>37223</v>
      </c>
      <c r="E1358" t="s">
        <v>13715</v>
      </c>
      <c r="F1358" t="s">
        <v>13715</v>
      </c>
      <c r="G1358" t="s">
        <v>13714</v>
      </c>
      <c r="H1358" t="s">
        <v>37990</v>
      </c>
      <c r="I1358">
        <v>717175</v>
      </c>
      <c r="J1358">
        <v>3</v>
      </c>
      <c r="K1358">
        <v>251.5</v>
      </c>
      <c r="L1358">
        <v>401</v>
      </c>
    </row>
    <row r="1359" spans="1:12" x14ac:dyDescent="0.25">
      <c r="A1359" t="s">
        <v>40170</v>
      </c>
      <c r="B1359" t="s">
        <v>40171</v>
      </c>
      <c r="C1359" t="s">
        <v>40172</v>
      </c>
      <c r="D1359" t="s">
        <v>37223</v>
      </c>
      <c r="E1359" t="s">
        <v>13715</v>
      </c>
      <c r="F1359" t="s">
        <v>13715</v>
      </c>
      <c r="G1359" t="s">
        <v>13714</v>
      </c>
      <c r="H1359" t="s">
        <v>37990</v>
      </c>
      <c r="I1359">
        <v>134412</v>
      </c>
      <c r="J1359">
        <v>5</v>
      </c>
      <c r="K1359">
        <v>255.2</v>
      </c>
      <c r="L1359">
        <v>408.4</v>
      </c>
    </row>
    <row r="1360" spans="1:12" x14ac:dyDescent="0.25">
      <c r="A1360" t="s">
        <v>43634</v>
      </c>
      <c r="B1360" t="s">
        <v>43635</v>
      </c>
      <c r="C1360" t="s">
        <v>43634</v>
      </c>
      <c r="D1360" t="s">
        <v>37224</v>
      </c>
      <c r="E1360" t="s">
        <v>13927</v>
      </c>
      <c r="F1360" t="s">
        <v>13927</v>
      </c>
      <c r="G1360" t="s">
        <v>13926</v>
      </c>
      <c r="H1360" t="s">
        <v>44260</v>
      </c>
      <c r="I1360">
        <v>1453975</v>
      </c>
      <c r="J1360">
        <v>2</v>
      </c>
      <c r="K1360">
        <v>782</v>
      </c>
      <c r="L1360">
        <v>451.8</v>
      </c>
    </row>
    <row r="1361" spans="1:12" x14ac:dyDescent="0.25">
      <c r="A1361" t="s">
        <v>43579</v>
      </c>
      <c r="B1361" t="s">
        <v>43580</v>
      </c>
      <c r="C1361" t="s">
        <v>43581</v>
      </c>
      <c r="D1361" t="s">
        <v>37224</v>
      </c>
      <c r="E1361" t="s">
        <v>13927</v>
      </c>
      <c r="F1361" t="s">
        <v>13927</v>
      </c>
      <c r="G1361" t="s">
        <v>13926</v>
      </c>
      <c r="H1361" t="s">
        <v>37990</v>
      </c>
      <c r="I1361">
        <v>10000</v>
      </c>
      <c r="J1361">
        <v>7</v>
      </c>
      <c r="K1361">
        <v>786.8</v>
      </c>
      <c r="L1361">
        <v>448.8</v>
      </c>
    </row>
    <row r="1362" spans="1:12" x14ac:dyDescent="0.25">
      <c r="A1362" t="s">
        <v>43592</v>
      </c>
      <c r="B1362" t="s">
        <v>43593</v>
      </c>
      <c r="C1362" t="s">
        <v>43594</v>
      </c>
      <c r="D1362" t="s">
        <v>37224</v>
      </c>
      <c r="E1362" t="s">
        <v>13927</v>
      </c>
      <c r="F1362" t="s">
        <v>13927</v>
      </c>
      <c r="G1362" t="s">
        <v>13926</v>
      </c>
      <c r="H1362" t="s">
        <v>37990</v>
      </c>
      <c r="I1362">
        <v>366229</v>
      </c>
      <c r="J1362">
        <v>4</v>
      </c>
      <c r="K1362">
        <v>786.5</v>
      </c>
      <c r="L1362">
        <v>450</v>
      </c>
    </row>
    <row r="1363" spans="1:12" x14ac:dyDescent="0.25">
      <c r="A1363" t="s">
        <v>42562</v>
      </c>
      <c r="B1363" t="s">
        <v>42563</v>
      </c>
      <c r="C1363" t="s">
        <v>42564</v>
      </c>
      <c r="D1363" t="s">
        <v>37224</v>
      </c>
      <c r="E1363" t="s">
        <v>13927</v>
      </c>
      <c r="F1363" t="s">
        <v>13927</v>
      </c>
      <c r="G1363" t="s">
        <v>13926</v>
      </c>
      <c r="H1363" t="s">
        <v>37990</v>
      </c>
      <c r="I1363">
        <v>673318</v>
      </c>
      <c r="J1363">
        <v>3</v>
      </c>
      <c r="K1363">
        <v>780.2</v>
      </c>
      <c r="L1363">
        <v>447.8</v>
      </c>
    </row>
    <row r="1364" spans="1:12" x14ac:dyDescent="0.25">
      <c r="A1364" t="s">
        <v>42574</v>
      </c>
      <c r="B1364" t="s">
        <v>42575</v>
      </c>
      <c r="C1364" t="s">
        <v>42576</v>
      </c>
      <c r="D1364" t="s">
        <v>37224</v>
      </c>
      <c r="E1364" t="s">
        <v>13927</v>
      </c>
      <c r="F1364" t="s">
        <v>13927</v>
      </c>
      <c r="G1364" t="s">
        <v>13926</v>
      </c>
      <c r="H1364" t="s">
        <v>37990</v>
      </c>
      <c r="I1364">
        <v>178304</v>
      </c>
      <c r="J1364">
        <v>5</v>
      </c>
      <c r="K1364">
        <v>778.1</v>
      </c>
      <c r="L1364">
        <v>445.7</v>
      </c>
    </row>
    <row r="1365" spans="1:12" x14ac:dyDescent="0.25">
      <c r="A1365" t="s">
        <v>42605</v>
      </c>
      <c r="B1365" t="s">
        <v>42606</v>
      </c>
      <c r="C1365" t="s">
        <v>42607</v>
      </c>
      <c r="D1365" t="s">
        <v>37224</v>
      </c>
      <c r="E1365" t="s">
        <v>13927</v>
      </c>
      <c r="F1365" t="s">
        <v>13927</v>
      </c>
      <c r="G1365" t="s">
        <v>13926</v>
      </c>
      <c r="H1365" t="s">
        <v>37990</v>
      </c>
      <c r="I1365">
        <v>63869</v>
      </c>
      <c r="J1365">
        <v>6</v>
      </c>
      <c r="K1365">
        <v>777.7</v>
      </c>
      <c r="L1365">
        <v>442.7</v>
      </c>
    </row>
    <row r="1366" spans="1:12" x14ac:dyDescent="0.25">
      <c r="A1366" t="s">
        <v>42608</v>
      </c>
      <c r="B1366" t="s">
        <v>42609</v>
      </c>
      <c r="C1366" t="s">
        <v>42610</v>
      </c>
      <c r="D1366" t="s">
        <v>37224</v>
      </c>
      <c r="E1366" t="s">
        <v>13927</v>
      </c>
      <c r="F1366" t="s">
        <v>13927</v>
      </c>
      <c r="G1366" t="s">
        <v>13926</v>
      </c>
      <c r="H1366" t="s">
        <v>37990</v>
      </c>
      <c r="I1366">
        <v>217368</v>
      </c>
      <c r="J1366">
        <v>5</v>
      </c>
      <c r="K1366">
        <v>778.2</v>
      </c>
      <c r="L1366">
        <v>443.6</v>
      </c>
    </row>
    <row r="1367" spans="1:12" x14ac:dyDescent="0.25">
      <c r="A1367" t="s">
        <v>43612</v>
      </c>
      <c r="B1367" t="s">
        <v>43580</v>
      </c>
      <c r="C1367" t="s">
        <v>43581</v>
      </c>
      <c r="D1367" t="s">
        <v>37224</v>
      </c>
      <c r="E1367" t="s">
        <v>13927</v>
      </c>
      <c r="F1367" t="s">
        <v>13927</v>
      </c>
      <c r="G1367" t="s">
        <v>13926</v>
      </c>
      <c r="H1367" t="s">
        <v>37990</v>
      </c>
      <c r="I1367">
        <v>285065</v>
      </c>
      <c r="J1367">
        <v>4</v>
      </c>
      <c r="K1367">
        <v>785.9</v>
      </c>
      <c r="L1367">
        <v>445.8</v>
      </c>
    </row>
    <row r="1368" spans="1:12" x14ac:dyDescent="0.25">
      <c r="A1368" t="s">
        <v>43621</v>
      </c>
      <c r="B1368" t="s">
        <v>43593</v>
      </c>
      <c r="C1368" t="s">
        <v>43594</v>
      </c>
      <c r="D1368" t="s">
        <v>37224</v>
      </c>
      <c r="E1368" t="s">
        <v>13927</v>
      </c>
      <c r="F1368" t="s">
        <v>13927</v>
      </c>
      <c r="G1368" t="s">
        <v>13926</v>
      </c>
      <c r="H1368" t="s">
        <v>37990</v>
      </c>
      <c r="I1368">
        <v>15448</v>
      </c>
      <c r="J1368">
        <v>7</v>
      </c>
      <c r="K1368">
        <v>782.9</v>
      </c>
      <c r="L1368">
        <v>449</v>
      </c>
    </row>
    <row r="1369" spans="1:12" x14ac:dyDescent="0.25">
      <c r="A1369" t="s">
        <v>43649</v>
      </c>
      <c r="B1369" t="s">
        <v>43650</v>
      </c>
      <c r="C1369" t="s">
        <v>43651</v>
      </c>
      <c r="D1369" t="s">
        <v>37224</v>
      </c>
      <c r="E1369" t="s">
        <v>13927</v>
      </c>
      <c r="F1369" t="s">
        <v>13927</v>
      </c>
      <c r="G1369" t="s">
        <v>13926</v>
      </c>
      <c r="H1369" t="s">
        <v>37990</v>
      </c>
      <c r="I1369">
        <v>481654</v>
      </c>
      <c r="J1369">
        <v>4</v>
      </c>
      <c r="K1369">
        <v>781.5</v>
      </c>
      <c r="L1369">
        <v>452.1</v>
      </c>
    </row>
    <row r="1370" spans="1:12" x14ac:dyDescent="0.25">
      <c r="A1370" t="s">
        <v>43656</v>
      </c>
      <c r="B1370" t="s">
        <v>43657</v>
      </c>
      <c r="C1370" t="s">
        <v>43658</v>
      </c>
      <c r="D1370" t="s">
        <v>37224</v>
      </c>
      <c r="E1370" t="s">
        <v>13927</v>
      </c>
      <c r="F1370" t="s">
        <v>13927</v>
      </c>
      <c r="G1370" t="s">
        <v>13926</v>
      </c>
      <c r="H1370" t="s">
        <v>37990</v>
      </c>
      <c r="I1370">
        <v>570407</v>
      </c>
      <c r="J1370">
        <v>3</v>
      </c>
      <c r="K1370">
        <v>805.9</v>
      </c>
      <c r="L1370">
        <v>456.3</v>
      </c>
    </row>
    <row r="1371" spans="1:12" x14ac:dyDescent="0.25">
      <c r="A1371" t="s">
        <v>43668</v>
      </c>
      <c r="B1371" t="s">
        <v>43669</v>
      </c>
      <c r="C1371" t="s">
        <v>43670</v>
      </c>
      <c r="D1371" t="s">
        <v>37224</v>
      </c>
      <c r="E1371" t="s">
        <v>13927</v>
      </c>
      <c r="F1371" t="s">
        <v>13927</v>
      </c>
      <c r="G1371" t="s">
        <v>13926</v>
      </c>
      <c r="H1371" t="s">
        <v>37990</v>
      </c>
      <c r="I1371">
        <v>372917</v>
      </c>
      <c r="J1371">
        <v>4</v>
      </c>
      <c r="K1371">
        <v>782.6</v>
      </c>
      <c r="L1371">
        <v>453.1</v>
      </c>
    </row>
    <row r="1372" spans="1:12" x14ac:dyDescent="0.25">
      <c r="A1372" t="s">
        <v>43684</v>
      </c>
      <c r="B1372" t="s">
        <v>43685</v>
      </c>
      <c r="C1372" t="s">
        <v>43684</v>
      </c>
      <c r="D1372" t="s">
        <v>37224</v>
      </c>
      <c r="E1372" t="s">
        <v>13927</v>
      </c>
      <c r="F1372" t="s">
        <v>13927</v>
      </c>
      <c r="G1372" t="s">
        <v>13926</v>
      </c>
      <c r="H1372" t="s">
        <v>37990</v>
      </c>
      <c r="I1372">
        <v>180671</v>
      </c>
      <c r="J1372">
        <v>5</v>
      </c>
      <c r="K1372">
        <v>783.5</v>
      </c>
      <c r="L1372">
        <v>454.5</v>
      </c>
    </row>
    <row r="1373" spans="1:12" x14ac:dyDescent="0.25">
      <c r="A1373" t="s">
        <v>43696</v>
      </c>
      <c r="B1373" t="s">
        <v>43697</v>
      </c>
      <c r="C1373" t="s">
        <v>43698</v>
      </c>
      <c r="D1373" t="s">
        <v>37224</v>
      </c>
      <c r="E1373" t="s">
        <v>13927</v>
      </c>
      <c r="F1373" t="s">
        <v>13927</v>
      </c>
      <c r="G1373" t="s">
        <v>13926</v>
      </c>
      <c r="H1373" t="s">
        <v>37990</v>
      </c>
      <c r="I1373">
        <v>802489</v>
      </c>
      <c r="J1373">
        <v>3</v>
      </c>
      <c r="K1373">
        <v>787.6</v>
      </c>
      <c r="L1373">
        <v>456.4</v>
      </c>
    </row>
    <row r="1374" spans="1:12" x14ac:dyDescent="0.25">
      <c r="A1374" t="s">
        <v>43764</v>
      </c>
      <c r="B1374" t="s">
        <v>43765</v>
      </c>
      <c r="C1374" t="s">
        <v>43766</v>
      </c>
      <c r="D1374" t="s">
        <v>37224</v>
      </c>
      <c r="E1374" t="s">
        <v>13927</v>
      </c>
      <c r="F1374" t="s">
        <v>13927</v>
      </c>
      <c r="G1374" t="s">
        <v>13926</v>
      </c>
      <c r="H1374" t="s">
        <v>37990</v>
      </c>
      <c r="I1374">
        <v>279316</v>
      </c>
      <c r="J1374">
        <v>4</v>
      </c>
      <c r="K1374">
        <v>783.4</v>
      </c>
      <c r="L1374">
        <v>443.6</v>
      </c>
    </row>
    <row r="1375" spans="1:12" x14ac:dyDescent="0.25">
      <c r="A1375" t="s">
        <v>43922</v>
      </c>
      <c r="B1375" t="s">
        <v>43923</v>
      </c>
      <c r="C1375" t="s">
        <v>43924</v>
      </c>
      <c r="D1375" t="s">
        <v>37224</v>
      </c>
      <c r="E1375" t="s">
        <v>13927</v>
      </c>
      <c r="F1375" t="s">
        <v>13927</v>
      </c>
      <c r="G1375" t="s">
        <v>13926</v>
      </c>
      <c r="H1375" t="s">
        <v>37990</v>
      </c>
      <c r="I1375">
        <v>457326</v>
      </c>
      <c r="J1375">
        <v>4</v>
      </c>
      <c r="K1375">
        <v>821.8</v>
      </c>
      <c r="L1375">
        <v>444</v>
      </c>
    </row>
    <row r="1376" spans="1:12" x14ac:dyDescent="0.25">
      <c r="A1376" t="s">
        <v>14198</v>
      </c>
      <c r="B1376" t="s">
        <v>43641</v>
      </c>
      <c r="C1376" t="s">
        <v>14198</v>
      </c>
      <c r="D1376" t="s">
        <v>37225</v>
      </c>
      <c r="E1376" t="s">
        <v>14126</v>
      </c>
      <c r="F1376" t="s">
        <v>14126</v>
      </c>
      <c r="G1376" t="s">
        <v>14125</v>
      </c>
      <c r="H1376" t="s">
        <v>44260</v>
      </c>
      <c r="I1376">
        <v>1191613</v>
      </c>
      <c r="J1376">
        <v>2</v>
      </c>
      <c r="K1376">
        <v>590.29999999999995</v>
      </c>
      <c r="L1376">
        <v>535.1</v>
      </c>
    </row>
    <row r="1377" spans="1:12" x14ac:dyDescent="0.25">
      <c r="A1377" t="s">
        <v>14196</v>
      </c>
      <c r="B1377" t="s">
        <v>43426</v>
      </c>
      <c r="C1377" t="s">
        <v>43427</v>
      </c>
      <c r="D1377" t="s">
        <v>37225</v>
      </c>
      <c r="E1377" t="s">
        <v>14126</v>
      </c>
      <c r="F1377" t="s">
        <v>14126</v>
      </c>
      <c r="G1377" t="s">
        <v>14125</v>
      </c>
      <c r="H1377" t="s">
        <v>37990</v>
      </c>
      <c r="I1377">
        <v>10000</v>
      </c>
      <c r="J1377">
        <v>7</v>
      </c>
      <c r="K1377">
        <v>612.79999999999995</v>
      </c>
      <c r="L1377">
        <v>502.8</v>
      </c>
    </row>
    <row r="1378" spans="1:12" x14ac:dyDescent="0.25">
      <c r="A1378" t="s">
        <v>42858</v>
      </c>
      <c r="B1378" t="s">
        <v>42859</v>
      </c>
      <c r="C1378" t="s">
        <v>42860</v>
      </c>
      <c r="D1378" t="s">
        <v>37225</v>
      </c>
      <c r="E1378" t="s">
        <v>14126</v>
      </c>
      <c r="F1378" t="s">
        <v>14126</v>
      </c>
      <c r="G1378" t="s">
        <v>14125</v>
      </c>
      <c r="H1378" t="s">
        <v>37990</v>
      </c>
      <c r="I1378">
        <v>127366</v>
      </c>
      <c r="J1378">
        <v>5</v>
      </c>
      <c r="K1378">
        <v>593.29999999999995</v>
      </c>
      <c r="L1378">
        <v>532.29999999999995</v>
      </c>
    </row>
    <row r="1379" spans="1:12" x14ac:dyDescent="0.25">
      <c r="A1379" t="s">
        <v>42900</v>
      </c>
      <c r="B1379" t="s">
        <v>42901</v>
      </c>
      <c r="C1379" t="s">
        <v>42900</v>
      </c>
      <c r="D1379" t="s">
        <v>37225</v>
      </c>
      <c r="E1379" t="s">
        <v>14126</v>
      </c>
      <c r="F1379" t="s">
        <v>14126</v>
      </c>
      <c r="G1379" t="s">
        <v>14125</v>
      </c>
      <c r="H1379" t="s">
        <v>37990</v>
      </c>
      <c r="I1379">
        <v>129316</v>
      </c>
      <c r="J1379">
        <v>5</v>
      </c>
      <c r="K1379">
        <v>593.1</v>
      </c>
      <c r="L1379">
        <v>506</v>
      </c>
    </row>
    <row r="1380" spans="1:12" x14ac:dyDescent="0.25">
      <c r="A1380" t="s">
        <v>43406</v>
      </c>
      <c r="B1380" t="s">
        <v>43407</v>
      </c>
      <c r="C1380" t="s">
        <v>43408</v>
      </c>
      <c r="D1380" t="s">
        <v>37225</v>
      </c>
      <c r="E1380" t="s">
        <v>14126</v>
      </c>
      <c r="F1380" t="s">
        <v>14126</v>
      </c>
      <c r="G1380" t="s">
        <v>14125</v>
      </c>
      <c r="H1380" t="s">
        <v>37990</v>
      </c>
      <c r="I1380">
        <v>108737</v>
      </c>
      <c r="J1380">
        <v>5</v>
      </c>
      <c r="K1380">
        <v>612.29999999999995</v>
      </c>
      <c r="L1380">
        <v>496.8</v>
      </c>
    </row>
    <row r="1381" spans="1:12" x14ac:dyDescent="0.25">
      <c r="A1381" t="s">
        <v>43455</v>
      </c>
      <c r="B1381" t="s">
        <v>43456</v>
      </c>
      <c r="C1381" t="s">
        <v>43457</v>
      </c>
      <c r="D1381" t="s">
        <v>37225</v>
      </c>
      <c r="E1381" t="s">
        <v>14126</v>
      </c>
      <c r="F1381" t="s">
        <v>14126</v>
      </c>
      <c r="G1381" t="s">
        <v>14125</v>
      </c>
      <c r="H1381" t="s">
        <v>37990</v>
      </c>
      <c r="I1381">
        <v>256936</v>
      </c>
      <c r="J1381">
        <v>4</v>
      </c>
      <c r="K1381">
        <v>592.79999999999995</v>
      </c>
      <c r="L1381">
        <v>514.6</v>
      </c>
    </row>
    <row r="1382" spans="1:12" x14ac:dyDescent="0.25">
      <c r="A1382" t="s">
        <v>43558</v>
      </c>
      <c r="B1382" t="s">
        <v>43559</v>
      </c>
      <c r="C1382" t="s">
        <v>43560</v>
      </c>
      <c r="D1382" t="s">
        <v>37225</v>
      </c>
      <c r="E1382" t="s">
        <v>14126</v>
      </c>
      <c r="F1382" t="s">
        <v>14126</v>
      </c>
      <c r="G1382" t="s">
        <v>14125</v>
      </c>
      <c r="H1382" t="s">
        <v>37990</v>
      </c>
      <c r="I1382">
        <v>109839</v>
      </c>
      <c r="J1382">
        <v>5</v>
      </c>
      <c r="K1382">
        <v>597.70000000000005</v>
      </c>
      <c r="L1382">
        <v>497.8</v>
      </c>
    </row>
    <row r="1383" spans="1:12" x14ac:dyDescent="0.25">
      <c r="A1383" t="s">
        <v>43427</v>
      </c>
      <c r="B1383" t="s">
        <v>43426</v>
      </c>
      <c r="C1383" t="s">
        <v>43427</v>
      </c>
      <c r="D1383" t="s">
        <v>37225</v>
      </c>
      <c r="E1383" t="s">
        <v>14126</v>
      </c>
      <c r="F1383" t="s">
        <v>14126</v>
      </c>
      <c r="G1383" t="s">
        <v>14125</v>
      </c>
      <c r="H1383" t="s">
        <v>37990</v>
      </c>
      <c r="I1383">
        <v>388526</v>
      </c>
      <c r="J1383">
        <v>4</v>
      </c>
      <c r="K1383">
        <v>608.79999999999995</v>
      </c>
      <c r="L1383">
        <v>503</v>
      </c>
    </row>
    <row r="1384" spans="1:12" x14ac:dyDescent="0.25">
      <c r="A1384" t="s">
        <v>43585</v>
      </c>
      <c r="B1384" t="s">
        <v>43586</v>
      </c>
      <c r="C1384" t="s">
        <v>43585</v>
      </c>
      <c r="D1384" t="s">
        <v>37225</v>
      </c>
      <c r="E1384" t="s">
        <v>14126</v>
      </c>
      <c r="F1384" t="s">
        <v>14126</v>
      </c>
      <c r="G1384" t="s">
        <v>14125</v>
      </c>
      <c r="H1384" t="s">
        <v>37990</v>
      </c>
      <c r="I1384">
        <v>73884</v>
      </c>
      <c r="J1384">
        <v>6</v>
      </c>
      <c r="K1384">
        <v>598.1</v>
      </c>
      <c r="L1384">
        <v>528.79999999999995</v>
      </c>
    </row>
    <row r="1385" spans="1:12" x14ac:dyDescent="0.25">
      <c r="A1385" t="s">
        <v>43603</v>
      </c>
      <c r="B1385" t="s">
        <v>43604</v>
      </c>
      <c r="C1385" t="s">
        <v>43605</v>
      </c>
      <c r="D1385" t="s">
        <v>37225</v>
      </c>
      <c r="E1385" t="s">
        <v>14126</v>
      </c>
      <c r="F1385" t="s">
        <v>14126</v>
      </c>
      <c r="G1385" t="s">
        <v>14125</v>
      </c>
      <c r="H1385" t="s">
        <v>37990</v>
      </c>
      <c r="I1385">
        <v>188964</v>
      </c>
      <c r="J1385">
        <v>5</v>
      </c>
      <c r="K1385">
        <v>602.29999999999995</v>
      </c>
      <c r="L1385">
        <v>511</v>
      </c>
    </row>
    <row r="1386" spans="1:12" x14ac:dyDescent="0.25">
      <c r="A1386" t="s">
        <v>43618</v>
      </c>
      <c r="B1386" t="s">
        <v>43619</v>
      </c>
      <c r="C1386" t="s">
        <v>43620</v>
      </c>
      <c r="D1386" t="s">
        <v>37225</v>
      </c>
      <c r="E1386" t="s">
        <v>14126</v>
      </c>
      <c r="F1386" t="s">
        <v>14126</v>
      </c>
      <c r="G1386" t="s">
        <v>14125</v>
      </c>
      <c r="H1386" t="s">
        <v>37990</v>
      </c>
      <c r="I1386">
        <v>530604</v>
      </c>
      <c r="J1386">
        <v>3</v>
      </c>
      <c r="K1386">
        <v>596.6</v>
      </c>
      <c r="L1386">
        <v>516.70000000000005</v>
      </c>
    </row>
    <row r="1387" spans="1:12" x14ac:dyDescent="0.25">
      <c r="A1387" t="s">
        <v>14371</v>
      </c>
      <c r="B1387" t="s">
        <v>37227</v>
      </c>
      <c r="C1387" t="s">
        <v>14313</v>
      </c>
      <c r="D1387" t="s">
        <v>37227</v>
      </c>
      <c r="E1387" t="s">
        <v>14314</v>
      </c>
      <c r="F1387" t="s">
        <v>14314</v>
      </c>
      <c r="G1387" t="s">
        <v>14313</v>
      </c>
      <c r="H1387" t="s">
        <v>44260</v>
      </c>
      <c r="I1387">
        <v>93060</v>
      </c>
      <c r="J1387">
        <v>6</v>
      </c>
      <c r="K1387">
        <v>958.8</v>
      </c>
      <c r="L1387">
        <v>521.6</v>
      </c>
    </row>
    <row r="1388" spans="1:12" x14ac:dyDescent="0.25">
      <c r="A1388" t="s">
        <v>14460</v>
      </c>
      <c r="B1388" t="s">
        <v>37155</v>
      </c>
      <c r="C1388" t="s">
        <v>14431</v>
      </c>
      <c r="D1388" t="s">
        <v>37155</v>
      </c>
      <c r="E1388" t="s">
        <v>10346</v>
      </c>
      <c r="F1388" t="s">
        <v>14432</v>
      </c>
      <c r="G1388" t="s">
        <v>14431</v>
      </c>
      <c r="H1388" t="s">
        <v>44260</v>
      </c>
      <c r="I1388">
        <v>624</v>
      </c>
      <c r="J1388">
        <v>7</v>
      </c>
      <c r="K1388">
        <v>29</v>
      </c>
      <c r="L1388">
        <v>514.29999999999995</v>
      </c>
    </row>
    <row r="1389" spans="1:12" x14ac:dyDescent="0.25">
      <c r="A1389" t="s">
        <v>14533</v>
      </c>
      <c r="B1389" t="s">
        <v>37222</v>
      </c>
      <c r="C1389" t="s">
        <v>43652</v>
      </c>
      <c r="D1389" t="s">
        <v>37222</v>
      </c>
      <c r="E1389" t="s">
        <v>14511</v>
      </c>
      <c r="F1389" t="s">
        <v>14511</v>
      </c>
      <c r="G1389" t="s">
        <v>43652</v>
      </c>
      <c r="H1389" t="s">
        <v>44260</v>
      </c>
      <c r="I1389">
        <v>10000</v>
      </c>
      <c r="J1389">
        <v>7</v>
      </c>
      <c r="K1389">
        <v>965.6</v>
      </c>
      <c r="L1389">
        <v>544.79999999999995</v>
      </c>
    </row>
    <row r="1390" spans="1:12" x14ac:dyDescent="0.25">
      <c r="A1390" t="s">
        <v>14647</v>
      </c>
      <c r="B1390" t="s">
        <v>39221</v>
      </c>
      <c r="C1390" t="s">
        <v>14647</v>
      </c>
      <c r="D1390" t="s">
        <v>37206</v>
      </c>
      <c r="E1390" t="s">
        <v>14432</v>
      </c>
      <c r="F1390" t="s">
        <v>14573</v>
      </c>
      <c r="G1390" t="s">
        <v>14572</v>
      </c>
      <c r="H1390" t="s">
        <v>44260</v>
      </c>
      <c r="I1390">
        <v>774235</v>
      </c>
      <c r="J1390">
        <v>3</v>
      </c>
      <c r="K1390">
        <v>505.9</v>
      </c>
      <c r="L1390">
        <v>422.7</v>
      </c>
    </row>
    <row r="1391" spans="1:12" x14ac:dyDescent="0.25">
      <c r="A1391" t="s">
        <v>39204</v>
      </c>
      <c r="B1391" t="s">
        <v>39205</v>
      </c>
      <c r="C1391" t="s">
        <v>39204</v>
      </c>
      <c r="D1391" t="s">
        <v>37206</v>
      </c>
      <c r="E1391" t="s">
        <v>14432</v>
      </c>
      <c r="F1391" t="s">
        <v>14573</v>
      </c>
      <c r="G1391" t="s">
        <v>14572</v>
      </c>
      <c r="H1391" t="s">
        <v>37990</v>
      </c>
      <c r="I1391">
        <v>10000</v>
      </c>
      <c r="J1391">
        <v>7</v>
      </c>
      <c r="K1391">
        <v>522.1</v>
      </c>
      <c r="L1391">
        <v>412.7</v>
      </c>
    </row>
    <row r="1392" spans="1:12" x14ac:dyDescent="0.25">
      <c r="A1392" t="s">
        <v>39209</v>
      </c>
      <c r="B1392" t="s">
        <v>39210</v>
      </c>
      <c r="C1392" t="s">
        <v>39209</v>
      </c>
      <c r="D1392" t="s">
        <v>37206</v>
      </c>
      <c r="E1392" t="s">
        <v>14432</v>
      </c>
      <c r="F1392" t="s">
        <v>14573</v>
      </c>
      <c r="G1392" t="s">
        <v>14572</v>
      </c>
      <c r="H1392" t="s">
        <v>37990</v>
      </c>
      <c r="I1392">
        <v>80425</v>
      </c>
      <c r="J1392">
        <v>6</v>
      </c>
      <c r="K1392">
        <v>514.6</v>
      </c>
      <c r="L1392">
        <v>418.8</v>
      </c>
    </row>
    <row r="1393" spans="1:12" x14ac:dyDescent="0.25">
      <c r="A1393" t="s">
        <v>39238</v>
      </c>
      <c r="B1393" t="s">
        <v>39239</v>
      </c>
      <c r="C1393" t="s">
        <v>39238</v>
      </c>
      <c r="D1393" t="s">
        <v>37206</v>
      </c>
      <c r="E1393" t="s">
        <v>14432</v>
      </c>
      <c r="F1393" t="s">
        <v>14573</v>
      </c>
      <c r="G1393" t="s">
        <v>14572</v>
      </c>
      <c r="H1393" t="s">
        <v>37990</v>
      </c>
      <c r="I1393">
        <v>49750</v>
      </c>
      <c r="J1393">
        <v>7</v>
      </c>
      <c r="K1393">
        <v>508.9</v>
      </c>
      <c r="L1393">
        <v>424.1</v>
      </c>
    </row>
    <row r="1394" spans="1:12" x14ac:dyDescent="0.25">
      <c r="A1394" t="s">
        <v>39298</v>
      </c>
      <c r="B1394" t="s">
        <v>39299</v>
      </c>
      <c r="C1394" t="s">
        <v>39298</v>
      </c>
      <c r="D1394" t="s">
        <v>37206</v>
      </c>
      <c r="E1394" t="s">
        <v>14432</v>
      </c>
      <c r="F1394" t="s">
        <v>14573</v>
      </c>
      <c r="G1394" t="s">
        <v>14572</v>
      </c>
      <c r="H1394" t="s">
        <v>37990</v>
      </c>
      <c r="I1394">
        <v>27948</v>
      </c>
      <c r="J1394">
        <v>7</v>
      </c>
      <c r="K1394">
        <v>535</v>
      </c>
      <c r="L1394">
        <v>423.3</v>
      </c>
    </row>
    <row r="1395" spans="1:12" x14ac:dyDescent="0.25">
      <c r="A1395" t="s">
        <v>39904</v>
      </c>
      <c r="B1395" t="s">
        <v>39905</v>
      </c>
      <c r="C1395" t="s">
        <v>39904</v>
      </c>
      <c r="D1395" t="s">
        <v>37206</v>
      </c>
      <c r="E1395" t="s">
        <v>14432</v>
      </c>
      <c r="F1395" t="s">
        <v>14573</v>
      </c>
      <c r="G1395" t="s">
        <v>14572</v>
      </c>
      <c r="H1395" t="s">
        <v>37990</v>
      </c>
      <c r="I1395">
        <v>191424</v>
      </c>
      <c r="J1395">
        <v>5</v>
      </c>
      <c r="K1395">
        <v>524.9</v>
      </c>
      <c r="L1395">
        <v>421.9</v>
      </c>
    </row>
    <row r="1396" spans="1:12" x14ac:dyDescent="0.25">
      <c r="A1396" t="s">
        <v>39910</v>
      </c>
      <c r="B1396" t="s">
        <v>39911</v>
      </c>
      <c r="C1396" t="s">
        <v>39910</v>
      </c>
      <c r="D1396" t="s">
        <v>37206</v>
      </c>
      <c r="E1396" t="s">
        <v>14432</v>
      </c>
      <c r="F1396" t="s">
        <v>14573</v>
      </c>
      <c r="G1396" t="s">
        <v>14572</v>
      </c>
      <c r="H1396" t="s">
        <v>37990</v>
      </c>
      <c r="I1396">
        <v>163487</v>
      </c>
      <c r="J1396">
        <v>5</v>
      </c>
      <c r="K1396">
        <v>519.70000000000005</v>
      </c>
      <c r="L1396">
        <v>422.8</v>
      </c>
    </row>
    <row r="1397" spans="1:12" x14ac:dyDescent="0.25">
      <c r="A1397" t="s">
        <v>43947</v>
      </c>
      <c r="B1397" t="s">
        <v>37372</v>
      </c>
      <c r="C1397" t="s">
        <v>14751</v>
      </c>
      <c r="D1397" t="s">
        <v>37372</v>
      </c>
      <c r="E1397" t="s">
        <v>37371</v>
      </c>
      <c r="F1397" t="s">
        <v>14752</v>
      </c>
      <c r="G1397" t="s">
        <v>14751</v>
      </c>
      <c r="H1397" t="s">
        <v>44260</v>
      </c>
      <c r="I1397">
        <v>35901</v>
      </c>
      <c r="J1397">
        <v>7</v>
      </c>
      <c r="K1397">
        <v>966.6</v>
      </c>
      <c r="L1397">
        <v>510.5</v>
      </c>
    </row>
    <row r="1398" spans="1:12" x14ac:dyDescent="0.25">
      <c r="A1398" t="s">
        <v>14962</v>
      </c>
      <c r="B1398" t="s">
        <v>39148</v>
      </c>
      <c r="C1398" t="s">
        <v>39149</v>
      </c>
      <c r="D1398" t="s">
        <v>37228</v>
      </c>
      <c r="E1398" t="s">
        <v>14573</v>
      </c>
      <c r="F1398" t="s">
        <v>14896</v>
      </c>
      <c r="G1398" t="s">
        <v>14895</v>
      </c>
      <c r="H1398" t="s">
        <v>44260</v>
      </c>
      <c r="I1398">
        <v>162135</v>
      </c>
      <c r="J1398">
        <v>5</v>
      </c>
      <c r="K1398">
        <v>520.1</v>
      </c>
      <c r="L1398">
        <v>435.4</v>
      </c>
    </row>
    <row r="1399" spans="1:12" x14ac:dyDescent="0.25">
      <c r="A1399" t="s">
        <v>40131</v>
      </c>
      <c r="B1399" t="s">
        <v>40132</v>
      </c>
      <c r="C1399" t="s">
        <v>40133</v>
      </c>
      <c r="D1399" t="s">
        <v>37228</v>
      </c>
      <c r="E1399" t="s">
        <v>14573</v>
      </c>
      <c r="F1399" t="s">
        <v>14896</v>
      </c>
      <c r="G1399" t="s">
        <v>14895</v>
      </c>
      <c r="H1399" t="s">
        <v>37990</v>
      </c>
      <c r="I1399">
        <v>3565108</v>
      </c>
      <c r="J1399">
        <v>2</v>
      </c>
      <c r="K1399">
        <v>510.8</v>
      </c>
      <c r="L1399">
        <v>440.1</v>
      </c>
    </row>
    <row r="1400" spans="1:12" x14ac:dyDescent="0.25">
      <c r="A1400" t="s">
        <v>40145</v>
      </c>
      <c r="B1400" t="s">
        <v>40146</v>
      </c>
      <c r="C1400" t="s">
        <v>40145</v>
      </c>
      <c r="D1400" t="s">
        <v>37228</v>
      </c>
      <c r="E1400" t="s">
        <v>14573</v>
      </c>
      <c r="F1400" t="s">
        <v>14896</v>
      </c>
      <c r="G1400" t="s">
        <v>14895</v>
      </c>
      <c r="H1400" t="s">
        <v>37990</v>
      </c>
      <c r="I1400">
        <v>9000000</v>
      </c>
      <c r="J1400">
        <v>1</v>
      </c>
      <c r="K1400">
        <v>509.1</v>
      </c>
      <c r="L1400">
        <v>442.6</v>
      </c>
    </row>
    <row r="1401" spans="1:12" x14ac:dyDescent="0.25">
      <c r="A1401" t="s">
        <v>39130</v>
      </c>
      <c r="B1401" t="s">
        <v>39131</v>
      </c>
      <c r="C1401" t="s">
        <v>39130</v>
      </c>
      <c r="D1401" t="s">
        <v>37228</v>
      </c>
      <c r="E1401" t="s">
        <v>14573</v>
      </c>
      <c r="F1401" t="s">
        <v>14896</v>
      </c>
      <c r="G1401" t="s">
        <v>14895</v>
      </c>
      <c r="H1401" t="s">
        <v>37990</v>
      </c>
      <c r="I1401">
        <v>1582102</v>
      </c>
      <c r="J1401">
        <v>2</v>
      </c>
      <c r="K1401">
        <v>520.6</v>
      </c>
      <c r="L1401">
        <v>431.2</v>
      </c>
    </row>
    <row r="1402" spans="1:12" x14ac:dyDescent="0.25">
      <c r="A1402" t="s">
        <v>39141</v>
      </c>
      <c r="B1402" t="s">
        <v>39142</v>
      </c>
      <c r="C1402" t="s">
        <v>14572</v>
      </c>
      <c r="D1402" t="s">
        <v>37228</v>
      </c>
      <c r="E1402" t="s">
        <v>14573</v>
      </c>
      <c r="F1402" t="s">
        <v>14896</v>
      </c>
      <c r="G1402" t="s">
        <v>14895</v>
      </c>
      <c r="H1402" t="s">
        <v>37990</v>
      </c>
      <c r="I1402">
        <v>291905</v>
      </c>
      <c r="J1402">
        <v>4</v>
      </c>
      <c r="K1402">
        <v>518.20000000000005</v>
      </c>
      <c r="L1402">
        <v>433.8</v>
      </c>
    </row>
    <row r="1403" spans="1:12" x14ac:dyDescent="0.25">
      <c r="A1403" t="s">
        <v>39160</v>
      </c>
      <c r="B1403" t="s">
        <v>39161</v>
      </c>
      <c r="C1403" t="s">
        <v>39162</v>
      </c>
      <c r="D1403" t="s">
        <v>37228</v>
      </c>
      <c r="E1403" t="s">
        <v>14573</v>
      </c>
      <c r="F1403" t="s">
        <v>14896</v>
      </c>
      <c r="G1403" t="s">
        <v>14895</v>
      </c>
      <c r="H1403" t="s">
        <v>37990</v>
      </c>
      <c r="I1403">
        <v>60579</v>
      </c>
      <c r="J1403">
        <v>6</v>
      </c>
      <c r="K1403">
        <v>518.70000000000005</v>
      </c>
      <c r="L1403">
        <v>438.8</v>
      </c>
    </row>
    <row r="1404" spans="1:12" x14ac:dyDescent="0.25">
      <c r="A1404" t="s">
        <v>39168</v>
      </c>
      <c r="B1404" t="s">
        <v>39169</v>
      </c>
      <c r="C1404" t="s">
        <v>39168</v>
      </c>
      <c r="D1404" t="s">
        <v>37228</v>
      </c>
      <c r="E1404" t="s">
        <v>14573</v>
      </c>
      <c r="F1404" t="s">
        <v>14896</v>
      </c>
      <c r="G1404" t="s">
        <v>14895</v>
      </c>
      <c r="H1404" t="s">
        <v>37990</v>
      </c>
      <c r="I1404">
        <v>688862</v>
      </c>
      <c r="J1404">
        <v>3</v>
      </c>
      <c r="K1404">
        <v>520.79999999999995</v>
      </c>
      <c r="L1404">
        <v>442.6</v>
      </c>
    </row>
    <row r="1405" spans="1:12" x14ac:dyDescent="0.25">
      <c r="A1405" t="s">
        <v>39177</v>
      </c>
      <c r="B1405" t="s">
        <v>39178</v>
      </c>
      <c r="C1405" t="s">
        <v>39179</v>
      </c>
      <c r="D1405" t="s">
        <v>37228</v>
      </c>
      <c r="E1405" t="s">
        <v>14573</v>
      </c>
      <c r="F1405" t="s">
        <v>14896</v>
      </c>
      <c r="G1405" t="s">
        <v>14895</v>
      </c>
      <c r="H1405" t="s">
        <v>37990</v>
      </c>
      <c r="I1405">
        <v>1125058</v>
      </c>
      <c r="J1405">
        <v>2</v>
      </c>
      <c r="K1405">
        <v>515.6</v>
      </c>
      <c r="L1405">
        <v>443</v>
      </c>
    </row>
    <row r="1406" spans="1:12" x14ac:dyDescent="0.25">
      <c r="A1406" t="s">
        <v>39188</v>
      </c>
      <c r="B1406" t="s">
        <v>39189</v>
      </c>
      <c r="C1406" t="s">
        <v>39190</v>
      </c>
      <c r="D1406" t="s">
        <v>37228</v>
      </c>
      <c r="E1406" t="s">
        <v>14573</v>
      </c>
      <c r="F1406" t="s">
        <v>14896</v>
      </c>
      <c r="G1406" t="s">
        <v>14895</v>
      </c>
      <c r="H1406" t="s">
        <v>37990</v>
      </c>
      <c r="I1406">
        <v>73374</v>
      </c>
      <c r="J1406">
        <v>6</v>
      </c>
      <c r="K1406">
        <v>518.70000000000005</v>
      </c>
      <c r="L1406">
        <v>443.4</v>
      </c>
    </row>
    <row r="1407" spans="1:12" x14ac:dyDescent="0.25">
      <c r="A1407" t="s">
        <v>39199</v>
      </c>
      <c r="B1407" t="s">
        <v>39200</v>
      </c>
      <c r="C1407" t="s">
        <v>39201</v>
      </c>
      <c r="D1407" t="s">
        <v>37228</v>
      </c>
      <c r="E1407" t="s">
        <v>14573</v>
      </c>
      <c r="F1407" t="s">
        <v>14896</v>
      </c>
      <c r="G1407" t="s">
        <v>14895</v>
      </c>
      <c r="H1407" t="s">
        <v>37990</v>
      </c>
      <c r="I1407">
        <v>167738</v>
      </c>
      <c r="J1407">
        <v>5</v>
      </c>
      <c r="K1407">
        <v>519.6</v>
      </c>
      <c r="L1407">
        <v>443.3</v>
      </c>
    </row>
    <row r="1408" spans="1:12" x14ac:dyDescent="0.25">
      <c r="A1408" t="s">
        <v>39234</v>
      </c>
      <c r="B1408" t="s">
        <v>39235</v>
      </c>
      <c r="C1408" t="s">
        <v>39234</v>
      </c>
      <c r="D1408" t="s">
        <v>37228</v>
      </c>
      <c r="E1408" t="s">
        <v>14573</v>
      </c>
      <c r="F1408" t="s">
        <v>14896</v>
      </c>
      <c r="G1408" t="s">
        <v>14895</v>
      </c>
      <c r="H1408" t="s">
        <v>37990</v>
      </c>
      <c r="I1408">
        <v>563861</v>
      </c>
      <c r="J1408">
        <v>3</v>
      </c>
      <c r="K1408">
        <v>514.5</v>
      </c>
      <c r="L1408">
        <v>424.1</v>
      </c>
    </row>
    <row r="1409" spans="1:12" x14ac:dyDescent="0.25">
      <c r="A1409" t="s">
        <v>39250</v>
      </c>
      <c r="B1409" t="s">
        <v>39251</v>
      </c>
      <c r="C1409" t="s">
        <v>39252</v>
      </c>
      <c r="D1409" t="s">
        <v>37228</v>
      </c>
      <c r="E1409" t="s">
        <v>14573</v>
      </c>
      <c r="F1409" t="s">
        <v>14896</v>
      </c>
      <c r="G1409" t="s">
        <v>14895</v>
      </c>
      <c r="H1409" t="s">
        <v>37990</v>
      </c>
      <c r="I1409">
        <v>108164</v>
      </c>
      <c r="J1409">
        <v>5</v>
      </c>
      <c r="K1409">
        <v>511.6</v>
      </c>
      <c r="L1409">
        <v>425.8</v>
      </c>
    </row>
    <row r="1410" spans="1:12" x14ac:dyDescent="0.25">
      <c r="A1410" t="s">
        <v>39321</v>
      </c>
      <c r="B1410" t="s">
        <v>39322</v>
      </c>
      <c r="C1410" t="s">
        <v>39323</v>
      </c>
      <c r="D1410" t="s">
        <v>37228</v>
      </c>
      <c r="E1410" t="s">
        <v>14573</v>
      </c>
      <c r="F1410" t="s">
        <v>14896</v>
      </c>
      <c r="G1410" t="s">
        <v>14895</v>
      </c>
      <c r="H1410" t="s">
        <v>37990</v>
      </c>
      <c r="I1410">
        <v>1112449</v>
      </c>
      <c r="J1410">
        <v>2</v>
      </c>
      <c r="K1410">
        <v>536.5</v>
      </c>
      <c r="L1410">
        <v>427.5</v>
      </c>
    </row>
    <row r="1411" spans="1:12" x14ac:dyDescent="0.25">
      <c r="A1411" t="s">
        <v>39334</v>
      </c>
      <c r="B1411" t="s">
        <v>39335</v>
      </c>
      <c r="C1411" t="s">
        <v>39336</v>
      </c>
      <c r="D1411" t="s">
        <v>37228</v>
      </c>
      <c r="E1411" t="s">
        <v>14573</v>
      </c>
      <c r="F1411" t="s">
        <v>14896</v>
      </c>
      <c r="G1411" t="s">
        <v>14895</v>
      </c>
      <c r="H1411" t="s">
        <v>37990</v>
      </c>
      <c r="I1411">
        <v>255895</v>
      </c>
      <c r="J1411">
        <v>4</v>
      </c>
      <c r="K1411">
        <v>533.20000000000005</v>
      </c>
      <c r="L1411">
        <v>427.8</v>
      </c>
    </row>
    <row r="1412" spans="1:12" x14ac:dyDescent="0.25">
      <c r="A1412" t="s">
        <v>39562</v>
      </c>
      <c r="B1412" t="s">
        <v>39563</v>
      </c>
      <c r="C1412" t="s">
        <v>39564</v>
      </c>
      <c r="D1412" t="s">
        <v>37228</v>
      </c>
      <c r="E1412" t="s">
        <v>14573</v>
      </c>
      <c r="F1412" t="s">
        <v>14896</v>
      </c>
      <c r="G1412" t="s">
        <v>14895</v>
      </c>
      <c r="H1412" t="s">
        <v>37990</v>
      </c>
      <c r="I1412">
        <v>96006</v>
      </c>
      <c r="J1412">
        <v>6</v>
      </c>
      <c r="K1412">
        <v>534.6</v>
      </c>
      <c r="L1412">
        <v>434.8</v>
      </c>
    </row>
    <row r="1413" spans="1:12" x14ac:dyDescent="0.25">
      <c r="A1413" t="s">
        <v>39568</v>
      </c>
      <c r="B1413" t="s">
        <v>39569</v>
      </c>
      <c r="C1413" t="s">
        <v>39570</v>
      </c>
      <c r="D1413" t="s">
        <v>37228</v>
      </c>
      <c r="E1413" t="s">
        <v>14573</v>
      </c>
      <c r="F1413" t="s">
        <v>14896</v>
      </c>
      <c r="G1413" t="s">
        <v>14895</v>
      </c>
      <c r="H1413" t="s">
        <v>37990</v>
      </c>
      <c r="I1413">
        <v>117757</v>
      </c>
      <c r="J1413">
        <v>5</v>
      </c>
      <c r="K1413">
        <v>531.5</v>
      </c>
      <c r="L1413">
        <v>435.8</v>
      </c>
    </row>
    <row r="1414" spans="1:12" x14ac:dyDescent="0.25">
      <c r="A1414" t="s">
        <v>39921</v>
      </c>
      <c r="B1414" t="s">
        <v>39922</v>
      </c>
      <c r="C1414" t="s">
        <v>39921</v>
      </c>
      <c r="D1414" t="s">
        <v>37228</v>
      </c>
      <c r="E1414" t="s">
        <v>14573</v>
      </c>
      <c r="F1414" t="s">
        <v>14896</v>
      </c>
      <c r="G1414" t="s">
        <v>14895</v>
      </c>
      <c r="H1414" t="s">
        <v>37990</v>
      </c>
      <c r="I1414">
        <v>432149</v>
      </c>
      <c r="J1414">
        <v>4</v>
      </c>
      <c r="K1414">
        <v>521.1</v>
      </c>
      <c r="L1414">
        <v>424.2</v>
      </c>
    </row>
    <row r="1415" spans="1:12" x14ac:dyDescent="0.25">
      <c r="A1415" t="s">
        <v>39935</v>
      </c>
      <c r="B1415" t="s">
        <v>39936</v>
      </c>
      <c r="C1415" t="s">
        <v>39935</v>
      </c>
      <c r="D1415" t="s">
        <v>37228</v>
      </c>
      <c r="E1415" t="s">
        <v>14573</v>
      </c>
      <c r="F1415" t="s">
        <v>14896</v>
      </c>
      <c r="G1415" t="s">
        <v>14895</v>
      </c>
      <c r="H1415" t="s">
        <v>37990</v>
      </c>
      <c r="I1415">
        <v>3626068</v>
      </c>
      <c r="J1415">
        <v>2</v>
      </c>
      <c r="K1415">
        <v>523.6</v>
      </c>
      <c r="L1415">
        <v>427.1</v>
      </c>
    </row>
    <row r="1416" spans="1:12" x14ac:dyDescent="0.25">
      <c r="A1416" t="s">
        <v>39945</v>
      </c>
      <c r="B1416" t="s">
        <v>39946</v>
      </c>
      <c r="C1416" t="s">
        <v>39947</v>
      </c>
      <c r="D1416" t="s">
        <v>37228</v>
      </c>
      <c r="E1416" t="s">
        <v>14573</v>
      </c>
      <c r="F1416" t="s">
        <v>14896</v>
      </c>
      <c r="G1416" t="s">
        <v>14895</v>
      </c>
      <c r="H1416" t="s">
        <v>37990</v>
      </c>
      <c r="I1416">
        <v>17129</v>
      </c>
      <c r="J1416">
        <v>7</v>
      </c>
      <c r="K1416">
        <v>525.9</v>
      </c>
      <c r="L1416">
        <v>427.6</v>
      </c>
    </row>
    <row r="1417" spans="1:12" x14ac:dyDescent="0.25">
      <c r="A1417" t="s">
        <v>39957</v>
      </c>
      <c r="B1417" t="s">
        <v>39958</v>
      </c>
      <c r="C1417" t="s">
        <v>39959</v>
      </c>
      <c r="D1417" t="s">
        <v>37228</v>
      </c>
      <c r="E1417" t="s">
        <v>14573</v>
      </c>
      <c r="F1417" t="s">
        <v>14896</v>
      </c>
      <c r="G1417" t="s">
        <v>14895</v>
      </c>
      <c r="H1417" t="s">
        <v>37990</v>
      </c>
      <c r="I1417">
        <v>264662</v>
      </c>
      <c r="J1417">
        <v>4</v>
      </c>
      <c r="K1417">
        <v>520.79999999999995</v>
      </c>
      <c r="L1417">
        <v>445.2</v>
      </c>
    </row>
    <row r="1418" spans="1:12" x14ac:dyDescent="0.25">
      <c r="A1418" t="s">
        <v>39962</v>
      </c>
      <c r="B1418" t="s">
        <v>39963</v>
      </c>
      <c r="C1418" t="s">
        <v>39964</v>
      </c>
      <c r="D1418" t="s">
        <v>37228</v>
      </c>
      <c r="E1418" t="s">
        <v>14573</v>
      </c>
      <c r="F1418" t="s">
        <v>14896</v>
      </c>
      <c r="G1418" t="s">
        <v>14895</v>
      </c>
      <c r="H1418" t="s">
        <v>37990</v>
      </c>
      <c r="I1418">
        <v>215038</v>
      </c>
      <c r="J1418">
        <v>5</v>
      </c>
      <c r="K1418">
        <v>519.5</v>
      </c>
      <c r="L1418">
        <v>445.3</v>
      </c>
    </row>
    <row r="1419" spans="1:12" x14ac:dyDescent="0.25">
      <c r="A1419" t="s">
        <v>39971</v>
      </c>
      <c r="B1419" t="s">
        <v>39972</v>
      </c>
      <c r="C1419" t="s">
        <v>39973</v>
      </c>
      <c r="D1419" t="s">
        <v>37228</v>
      </c>
      <c r="E1419" t="s">
        <v>14573</v>
      </c>
      <c r="F1419" t="s">
        <v>14896</v>
      </c>
      <c r="G1419" t="s">
        <v>14895</v>
      </c>
      <c r="H1419" t="s">
        <v>37990</v>
      </c>
      <c r="I1419">
        <v>10000</v>
      </c>
      <c r="J1419">
        <v>7</v>
      </c>
      <c r="K1419">
        <v>521.79999999999995</v>
      </c>
      <c r="L1419">
        <v>446.7</v>
      </c>
    </row>
    <row r="1420" spans="1:12" x14ac:dyDescent="0.25">
      <c r="A1420" t="s">
        <v>39978</v>
      </c>
      <c r="B1420" t="s">
        <v>39979</v>
      </c>
      <c r="C1420" t="s">
        <v>39980</v>
      </c>
      <c r="D1420" t="s">
        <v>37228</v>
      </c>
      <c r="E1420" t="s">
        <v>14573</v>
      </c>
      <c r="F1420" t="s">
        <v>14896</v>
      </c>
      <c r="G1420" t="s">
        <v>14895</v>
      </c>
      <c r="H1420" t="s">
        <v>37990</v>
      </c>
      <c r="I1420">
        <v>461796</v>
      </c>
      <c r="J1420">
        <v>4</v>
      </c>
      <c r="K1420">
        <v>523</v>
      </c>
      <c r="L1420">
        <v>446.8</v>
      </c>
    </row>
    <row r="1421" spans="1:12" x14ac:dyDescent="0.25">
      <c r="A1421" t="s">
        <v>39990</v>
      </c>
      <c r="B1421" t="s">
        <v>39991</v>
      </c>
      <c r="C1421" t="s">
        <v>39992</v>
      </c>
      <c r="D1421" t="s">
        <v>37228</v>
      </c>
      <c r="E1421" t="s">
        <v>14573</v>
      </c>
      <c r="F1421" t="s">
        <v>14896</v>
      </c>
      <c r="G1421" t="s">
        <v>14895</v>
      </c>
      <c r="H1421" t="s">
        <v>37990</v>
      </c>
      <c r="I1421">
        <v>1148665</v>
      </c>
      <c r="J1421">
        <v>2</v>
      </c>
      <c r="K1421">
        <v>519.4</v>
      </c>
      <c r="L1421">
        <v>447.3</v>
      </c>
    </row>
    <row r="1422" spans="1:12" x14ac:dyDescent="0.25">
      <c r="A1422" t="s">
        <v>40068</v>
      </c>
      <c r="B1422" t="s">
        <v>40069</v>
      </c>
      <c r="C1422" t="s">
        <v>40068</v>
      </c>
      <c r="D1422" t="s">
        <v>37228</v>
      </c>
      <c r="E1422" t="s">
        <v>14573</v>
      </c>
      <c r="F1422" t="s">
        <v>14896</v>
      </c>
      <c r="G1422" t="s">
        <v>14895</v>
      </c>
      <c r="H1422" t="s">
        <v>37990</v>
      </c>
      <c r="I1422">
        <v>316149</v>
      </c>
      <c r="J1422">
        <v>4</v>
      </c>
      <c r="K1422">
        <v>527.29999999999995</v>
      </c>
      <c r="L1422">
        <v>431.8</v>
      </c>
    </row>
    <row r="1423" spans="1:12" x14ac:dyDescent="0.25">
      <c r="A1423" t="s">
        <v>40075</v>
      </c>
      <c r="B1423" t="s">
        <v>40076</v>
      </c>
      <c r="C1423" t="s">
        <v>40077</v>
      </c>
      <c r="D1423" t="s">
        <v>37228</v>
      </c>
      <c r="E1423" t="s">
        <v>14573</v>
      </c>
      <c r="F1423" t="s">
        <v>14896</v>
      </c>
      <c r="G1423" t="s">
        <v>14895</v>
      </c>
      <c r="H1423" t="s">
        <v>37990</v>
      </c>
      <c r="I1423">
        <v>816824</v>
      </c>
      <c r="J1423">
        <v>3</v>
      </c>
      <c r="K1423">
        <v>524.70000000000005</v>
      </c>
      <c r="L1423">
        <v>432.9</v>
      </c>
    </row>
    <row r="1424" spans="1:12" x14ac:dyDescent="0.25">
      <c r="A1424" t="s">
        <v>40080</v>
      </c>
      <c r="B1424" t="s">
        <v>40081</v>
      </c>
      <c r="C1424" t="s">
        <v>40082</v>
      </c>
      <c r="D1424" t="s">
        <v>37228</v>
      </c>
      <c r="E1424" t="s">
        <v>14573</v>
      </c>
      <c r="F1424" t="s">
        <v>14896</v>
      </c>
      <c r="G1424" t="s">
        <v>14895</v>
      </c>
      <c r="H1424" t="s">
        <v>37990</v>
      </c>
      <c r="I1424">
        <v>292645</v>
      </c>
      <c r="J1424">
        <v>4</v>
      </c>
      <c r="K1424">
        <v>523.6</v>
      </c>
      <c r="L1424">
        <v>439</v>
      </c>
    </row>
    <row r="1425" spans="1:12" x14ac:dyDescent="0.25">
      <c r="A1425" t="s">
        <v>40125</v>
      </c>
      <c r="B1425" t="s">
        <v>40126</v>
      </c>
      <c r="C1425" t="s">
        <v>40127</v>
      </c>
      <c r="D1425" t="s">
        <v>37228</v>
      </c>
      <c r="E1425" t="s">
        <v>14573</v>
      </c>
      <c r="F1425" t="s">
        <v>14896</v>
      </c>
      <c r="G1425" t="s">
        <v>14895</v>
      </c>
      <c r="H1425" t="s">
        <v>37990</v>
      </c>
      <c r="I1425">
        <v>10000</v>
      </c>
      <c r="J1425">
        <v>7</v>
      </c>
      <c r="K1425">
        <v>512.6</v>
      </c>
      <c r="L1425">
        <v>439</v>
      </c>
    </row>
    <row r="1426" spans="1:12" x14ac:dyDescent="0.25">
      <c r="A1426" t="s">
        <v>40136</v>
      </c>
      <c r="B1426" t="s">
        <v>40137</v>
      </c>
      <c r="C1426" t="s">
        <v>40138</v>
      </c>
      <c r="D1426" t="s">
        <v>37228</v>
      </c>
      <c r="E1426" t="s">
        <v>14573</v>
      </c>
      <c r="F1426" t="s">
        <v>14896</v>
      </c>
      <c r="G1426" t="s">
        <v>14895</v>
      </c>
      <c r="H1426" t="s">
        <v>37990</v>
      </c>
      <c r="I1426">
        <v>420594</v>
      </c>
      <c r="J1426">
        <v>4</v>
      </c>
      <c r="K1426">
        <v>514.4</v>
      </c>
      <c r="L1426">
        <v>440.4</v>
      </c>
    </row>
    <row r="1427" spans="1:12" x14ac:dyDescent="0.25">
      <c r="A1427" t="s">
        <v>40139</v>
      </c>
      <c r="B1427" t="s">
        <v>40140</v>
      </c>
      <c r="C1427" t="s">
        <v>40141</v>
      </c>
      <c r="D1427" t="s">
        <v>37228</v>
      </c>
      <c r="E1427" t="s">
        <v>14573</v>
      </c>
      <c r="F1427" t="s">
        <v>14896</v>
      </c>
      <c r="G1427" t="s">
        <v>14895</v>
      </c>
      <c r="H1427" t="s">
        <v>37990</v>
      </c>
      <c r="I1427">
        <v>593100</v>
      </c>
      <c r="J1427">
        <v>3</v>
      </c>
      <c r="K1427">
        <v>509.3</v>
      </c>
      <c r="L1427">
        <v>440.7</v>
      </c>
    </row>
    <row r="1428" spans="1:12" x14ac:dyDescent="0.25">
      <c r="A1428" t="s">
        <v>40150</v>
      </c>
      <c r="B1428" t="s">
        <v>40151</v>
      </c>
      <c r="C1428" t="s">
        <v>40152</v>
      </c>
      <c r="D1428" t="s">
        <v>37228</v>
      </c>
      <c r="E1428" t="s">
        <v>14573</v>
      </c>
      <c r="F1428" t="s">
        <v>14896</v>
      </c>
      <c r="G1428" t="s">
        <v>14895</v>
      </c>
      <c r="H1428" t="s">
        <v>37990</v>
      </c>
      <c r="I1428">
        <v>814192</v>
      </c>
      <c r="J1428">
        <v>3</v>
      </c>
      <c r="K1428">
        <v>512.6</v>
      </c>
      <c r="L1428">
        <v>436.9</v>
      </c>
    </row>
    <row r="1429" spans="1:12" x14ac:dyDescent="0.25">
      <c r="A1429" t="s">
        <v>9455</v>
      </c>
      <c r="B1429" t="s">
        <v>42031</v>
      </c>
      <c r="C1429" t="s">
        <v>42032</v>
      </c>
      <c r="D1429" t="s">
        <v>37230</v>
      </c>
      <c r="E1429" t="s">
        <v>9365</v>
      </c>
      <c r="F1429" t="s">
        <v>9365</v>
      </c>
      <c r="G1429" t="s">
        <v>9364</v>
      </c>
      <c r="H1429" t="s">
        <v>44260</v>
      </c>
      <c r="I1429">
        <v>741636</v>
      </c>
      <c r="J1429">
        <v>3</v>
      </c>
      <c r="K1429">
        <v>513.6</v>
      </c>
      <c r="L1429">
        <v>289.5</v>
      </c>
    </row>
    <row r="1430" spans="1:12" x14ac:dyDescent="0.25">
      <c r="A1430" t="s">
        <v>41965</v>
      </c>
      <c r="B1430" t="s">
        <v>41966</v>
      </c>
      <c r="C1430" t="s">
        <v>41967</v>
      </c>
      <c r="D1430" t="s">
        <v>37230</v>
      </c>
      <c r="E1430" t="s">
        <v>9365</v>
      </c>
      <c r="F1430" t="s">
        <v>9365</v>
      </c>
      <c r="G1430" t="s">
        <v>9364</v>
      </c>
      <c r="H1430" t="s">
        <v>37990</v>
      </c>
      <c r="I1430">
        <v>10000</v>
      </c>
      <c r="J1430">
        <v>7</v>
      </c>
      <c r="K1430">
        <v>511.5</v>
      </c>
      <c r="L1430">
        <v>291.39999999999998</v>
      </c>
    </row>
    <row r="1431" spans="1:12" x14ac:dyDescent="0.25">
      <c r="A1431" t="s">
        <v>9560</v>
      </c>
      <c r="B1431" t="s">
        <v>41966</v>
      </c>
      <c r="C1431" t="s">
        <v>41967</v>
      </c>
      <c r="D1431" t="s">
        <v>37230</v>
      </c>
      <c r="E1431" t="s">
        <v>9365</v>
      </c>
      <c r="F1431" t="s">
        <v>9365</v>
      </c>
      <c r="G1431" t="s">
        <v>9364</v>
      </c>
      <c r="H1431" t="s">
        <v>37990</v>
      </c>
      <c r="I1431">
        <v>598199</v>
      </c>
      <c r="J1431">
        <v>3</v>
      </c>
      <c r="K1431">
        <v>512.4</v>
      </c>
      <c r="L1431">
        <v>291.60000000000002</v>
      </c>
    </row>
    <row r="1432" spans="1:12" x14ac:dyDescent="0.25">
      <c r="A1432" t="s">
        <v>41974</v>
      </c>
      <c r="B1432" t="s">
        <v>41975</v>
      </c>
      <c r="C1432" t="s">
        <v>41976</v>
      </c>
      <c r="D1432" t="s">
        <v>37230</v>
      </c>
      <c r="E1432" t="s">
        <v>9365</v>
      </c>
      <c r="F1432" t="s">
        <v>9365</v>
      </c>
      <c r="G1432" t="s">
        <v>9364</v>
      </c>
      <c r="H1432" t="s">
        <v>37990</v>
      </c>
      <c r="I1432">
        <v>134520</v>
      </c>
      <c r="J1432">
        <v>5</v>
      </c>
      <c r="K1432">
        <v>514.70000000000005</v>
      </c>
      <c r="L1432">
        <v>292.60000000000002</v>
      </c>
    </row>
    <row r="1433" spans="1:12" x14ac:dyDescent="0.25">
      <c r="A1433" t="s">
        <v>41980</v>
      </c>
      <c r="B1433" t="s">
        <v>41981</v>
      </c>
      <c r="C1433" t="s">
        <v>41982</v>
      </c>
      <c r="D1433" t="s">
        <v>37230</v>
      </c>
      <c r="E1433" t="s">
        <v>9365</v>
      </c>
      <c r="F1433" t="s">
        <v>9365</v>
      </c>
      <c r="G1433" t="s">
        <v>9364</v>
      </c>
      <c r="H1433" t="s">
        <v>37990</v>
      </c>
      <c r="I1433">
        <v>46485</v>
      </c>
      <c r="J1433">
        <v>7</v>
      </c>
      <c r="K1433">
        <v>510</v>
      </c>
      <c r="L1433">
        <v>293.39999999999998</v>
      </c>
    </row>
    <row r="1434" spans="1:12" x14ac:dyDescent="0.25">
      <c r="A1434" t="s">
        <v>42030</v>
      </c>
      <c r="B1434" t="s">
        <v>42031</v>
      </c>
      <c r="C1434" t="s">
        <v>42032</v>
      </c>
      <c r="D1434" t="s">
        <v>37230</v>
      </c>
      <c r="E1434" t="s">
        <v>9365</v>
      </c>
      <c r="F1434" t="s">
        <v>9365</v>
      </c>
      <c r="G1434" t="s">
        <v>9364</v>
      </c>
      <c r="H1434" t="s">
        <v>37990</v>
      </c>
      <c r="I1434">
        <v>147590</v>
      </c>
      <c r="J1434">
        <v>5</v>
      </c>
      <c r="K1434">
        <v>512.79999999999995</v>
      </c>
      <c r="L1434">
        <v>289.5</v>
      </c>
    </row>
    <row r="1435" spans="1:12" x14ac:dyDescent="0.25">
      <c r="A1435" t="s">
        <v>42043</v>
      </c>
      <c r="B1435" t="s">
        <v>42044</v>
      </c>
      <c r="C1435" t="s">
        <v>42043</v>
      </c>
      <c r="D1435" t="s">
        <v>37230</v>
      </c>
      <c r="E1435" t="s">
        <v>9365</v>
      </c>
      <c r="F1435" t="s">
        <v>9365</v>
      </c>
      <c r="G1435" t="s">
        <v>9364</v>
      </c>
      <c r="H1435" t="s">
        <v>37990</v>
      </c>
      <c r="I1435">
        <v>290529</v>
      </c>
      <c r="J1435">
        <v>4</v>
      </c>
      <c r="K1435">
        <v>514.20000000000005</v>
      </c>
      <c r="L1435">
        <v>290.8</v>
      </c>
    </row>
    <row r="1436" spans="1:12" x14ac:dyDescent="0.25">
      <c r="A1436" t="s">
        <v>42045</v>
      </c>
      <c r="B1436" t="s">
        <v>41966</v>
      </c>
      <c r="C1436" t="s">
        <v>41967</v>
      </c>
      <c r="D1436" t="s">
        <v>37230</v>
      </c>
      <c r="E1436" t="s">
        <v>9365</v>
      </c>
      <c r="F1436" t="s">
        <v>9365</v>
      </c>
      <c r="G1436" t="s">
        <v>9364</v>
      </c>
      <c r="H1436" t="s">
        <v>37990</v>
      </c>
      <c r="I1436">
        <v>474292</v>
      </c>
      <c r="J1436">
        <v>4</v>
      </c>
      <c r="K1436">
        <v>511.9</v>
      </c>
      <c r="L1436">
        <v>290.89999999999998</v>
      </c>
    </row>
    <row r="1437" spans="1:12" x14ac:dyDescent="0.25">
      <c r="A1437" t="s">
        <v>38346</v>
      </c>
      <c r="B1437" t="s">
        <v>42052</v>
      </c>
      <c r="C1437" t="s">
        <v>38346</v>
      </c>
      <c r="D1437" t="s">
        <v>37230</v>
      </c>
      <c r="E1437" t="s">
        <v>9365</v>
      </c>
      <c r="F1437" t="s">
        <v>9365</v>
      </c>
      <c r="G1437" t="s">
        <v>9364</v>
      </c>
      <c r="H1437" t="s">
        <v>37990</v>
      </c>
      <c r="I1437">
        <v>181194</v>
      </c>
      <c r="J1437">
        <v>5</v>
      </c>
      <c r="K1437">
        <v>518.20000000000005</v>
      </c>
      <c r="L1437">
        <v>285.7</v>
      </c>
    </row>
    <row r="1438" spans="1:12" x14ac:dyDescent="0.25">
      <c r="A1438" t="s">
        <v>42055</v>
      </c>
      <c r="B1438" t="s">
        <v>42056</v>
      </c>
      <c r="C1438" t="s">
        <v>42057</v>
      </c>
      <c r="D1438" t="s">
        <v>37230</v>
      </c>
      <c r="E1438" t="s">
        <v>9365</v>
      </c>
      <c r="F1438" t="s">
        <v>9365</v>
      </c>
      <c r="G1438" t="s">
        <v>9364</v>
      </c>
      <c r="H1438" t="s">
        <v>37990</v>
      </c>
      <c r="I1438">
        <v>91424</v>
      </c>
      <c r="J1438">
        <v>6</v>
      </c>
      <c r="K1438">
        <v>516</v>
      </c>
      <c r="L1438">
        <v>285.7</v>
      </c>
    </row>
    <row r="1439" spans="1:12" x14ac:dyDescent="0.25">
      <c r="A1439" t="s">
        <v>42061</v>
      </c>
      <c r="B1439" t="s">
        <v>42062</v>
      </c>
      <c r="C1439" t="s">
        <v>42063</v>
      </c>
      <c r="D1439" t="s">
        <v>37230</v>
      </c>
      <c r="E1439" t="s">
        <v>9365</v>
      </c>
      <c r="F1439" t="s">
        <v>9365</v>
      </c>
      <c r="G1439" t="s">
        <v>9364</v>
      </c>
      <c r="H1439" t="s">
        <v>37990</v>
      </c>
      <c r="I1439">
        <v>62237</v>
      </c>
      <c r="J1439">
        <v>6</v>
      </c>
      <c r="K1439">
        <v>518.20000000000005</v>
      </c>
      <c r="L1439">
        <v>286.7</v>
      </c>
    </row>
    <row r="1440" spans="1:12" x14ac:dyDescent="0.25">
      <c r="A1440" t="s">
        <v>42070</v>
      </c>
      <c r="B1440" t="s">
        <v>42071</v>
      </c>
      <c r="C1440" t="s">
        <v>42072</v>
      </c>
      <c r="D1440" t="s">
        <v>37230</v>
      </c>
      <c r="E1440" t="s">
        <v>9365</v>
      </c>
      <c r="F1440" t="s">
        <v>9365</v>
      </c>
      <c r="G1440" t="s">
        <v>9364</v>
      </c>
      <c r="H1440" t="s">
        <v>37990</v>
      </c>
      <c r="I1440">
        <v>111805</v>
      </c>
      <c r="J1440">
        <v>5</v>
      </c>
      <c r="K1440">
        <v>516.9</v>
      </c>
      <c r="L1440">
        <v>288.8</v>
      </c>
    </row>
    <row r="1441" spans="1:12" x14ac:dyDescent="0.25">
      <c r="A1441" t="s">
        <v>42075</v>
      </c>
      <c r="B1441" t="s">
        <v>42076</v>
      </c>
      <c r="C1441" t="s">
        <v>42077</v>
      </c>
      <c r="D1441" t="s">
        <v>37230</v>
      </c>
      <c r="E1441" t="s">
        <v>9365</v>
      </c>
      <c r="F1441" t="s">
        <v>9365</v>
      </c>
      <c r="G1441" t="s">
        <v>9364</v>
      </c>
      <c r="H1441" t="s">
        <v>37990</v>
      </c>
      <c r="I1441">
        <v>141674</v>
      </c>
      <c r="J1441">
        <v>5</v>
      </c>
      <c r="K1441">
        <v>516.4</v>
      </c>
      <c r="L1441">
        <v>291.3</v>
      </c>
    </row>
    <row r="1442" spans="1:12" x14ac:dyDescent="0.25">
      <c r="A1442" t="s">
        <v>42093</v>
      </c>
      <c r="B1442" t="s">
        <v>42094</v>
      </c>
      <c r="C1442" t="s">
        <v>42018</v>
      </c>
      <c r="D1442" t="s">
        <v>37230</v>
      </c>
      <c r="E1442" t="s">
        <v>9365</v>
      </c>
      <c r="F1442" t="s">
        <v>9365</v>
      </c>
      <c r="G1442" t="s">
        <v>9364</v>
      </c>
      <c r="H1442" t="s">
        <v>37990</v>
      </c>
      <c r="I1442">
        <v>122378</v>
      </c>
      <c r="J1442">
        <v>5</v>
      </c>
      <c r="K1442">
        <v>515.70000000000005</v>
      </c>
      <c r="L1442">
        <v>296.3</v>
      </c>
    </row>
    <row r="1443" spans="1:12" x14ac:dyDescent="0.25">
      <c r="A1443" t="s">
        <v>9688</v>
      </c>
      <c r="B1443" t="s">
        <v>42391</v>
      </c>
      <c r="C1443" t="s">
        <v>9688</v>
      </c>
      <c r="D1443" t="s">
        <v>37196</v>
      </c>
      <c r="E1443" t="s">
        <v>9625</v>
      </c>
      <c r="F1443" t="s">
        <v>9625</v>
      </c>
      <c r="G1443" t="s">
        <v>9624</v>
      </c>
      <c r="H1443" t="s">
        <v>44260</v>
      </c>
      <c r="I1443">
        <v>580000</v>
      </c>
      <c r="J1443">
        <v>3</v>
      </c>
      <c r="K1443">
        <v>529.70000000000005</v>
      </c>
      <c r="L1443">
        <v>251.7</v>
      </c>
    </row>
    <row r="1444" spans="1:12" x14ac:dyDescent="0.25">
      <c r="A1444" t="s">
        <v>41250</v>
      </c>
      <c r="B1444" t="s">
        <v>41251</v>
      </c>
      <c r="C1444" t="s">
        <v>41252</v>
      </c>
      <c r="D1444" t="s">
        <v>37196</v>
      </c>
      <c r="E1444" t="s">
        <v>9625</v>
      </c>
      <c r="F1444" t="s">
        <v>9625</v>
      </c>
      <c r="G1444" t="s">
        <v>9624</v>
      </c>
      <c r="H1444" t="s">
        <v>37990</v>
      </c>
      <c r="I1444">
        <v>14114</v>
      </c>
      <c r="J1444">
        <v>7</v>
      </c>
      <c r="K1444">
        <v>548</v>
      </c>
      <c r="L1444">
        <v>197.8</v>
      </c>
    </row>
    <row r="1445" spans="1:12" x14ac:dyDescent="0.25">
      <c r="A1445" t="s">
        <v>41319</v>
      </c>
      <c r="B1445" t="s">
        <v>41266</v>
      </c>
      <c r="C1445" t="s">
        <v>41267</v>
      </c>
      <c r="D1445" t="s">
        <v>37196</v>
      </c>
      <c r="E1445" t="s">
        <v>9625</v>
      </c>
      <c r="F1445" t="s">
        <v>9625</v>
      </c>
      <c r="G1445" t="s">
        <v>9624</v>
      </c>
      <c r="H1445" t="s">
        <v>37990</v>
      </c>
      <c r="I1445">
        <v>6788</v>
      </c>
      <c r="J1445">
        <v>7</v>
      </c>
      <c r="K1445">
        <v>565.70000000000005</v>
      </c>
      <c r="L1445">
        <v>179.3</v>
      </c>
    </row>
    <row r="1446" spans="1:12" x14ac:dyDescent="0.25">
      <c r="A1446" t="s">
        <v>41812</v>
      </c>
      <c r="B1446" t="s">
        <v>41813</v>
      </c>
      <c r="C1446" t="s">
        <v>41814</v>
      </c>
      <c r="D1446" t="s">
        <v>37196</v>
      </c>
      <c r="E1446" t="s">
        <v>9625</v>
      </c>
      <c r="F1446" t="s">
        <v>9625</v>
      </c>
      <c r="G1446" t="s">
        <v>9624</v>
      </c>
      <c r="H1446" t="s">
        <v>37990</v>
      </c>
      <c r="I1446">
        <v>213585</v>
      </c>
      <c r="J1446">
        <v>5</v>
      </c>
      <c r="K1446">
        <v>515.20000000000005</v>
      </c>
      <c r="L1446">
        <v>249.4</v>
      </c>
    </row>
    <row r="1447" spans="1:12" x14ac:dyDescent="0.25">
      <c r="A1447" t="s">
        <v>41222</v>
      </c>
      <c r="B1447" t="s">
        <v>41223</v>
      </c>
      <c r="C1447" t="s">
        <v>41224</v>
      </c>
      <c r="D1447" t="s">
        <v>37196</v>
      </c>
      <c r="E1447" t="s">
        <v>9625</v>
      </c>
      <c r="F1447" t="s">
        <v>9625</v>
      </c>
      <c r="G1447" t="s">
        <v>9624</v>
      </c>
      <c r="H1447" t="s">
        <v>37990</v>
      </c>
      <c r="I1447">
        <v>52436</v>
      </c>
      <c r="J1447">
        <v>6</v>
      </c>
      <c r="K1447">
        <v>552.5</v>
      </c>
      <c r="L1447">
        <v>187.6</v>
      </c>
    </row>
    <row r="1448" spans="1:12" x14ac:dyDescent="0.25">
      <c r="A1448" t="s">
        <v>41265</v>
      </c>
      <c r="B1448" t="s">
        <v>41266</v>
      </c>
      <c r="C1448" t="s">
        <v>41267</v>
      </c>
      <c r="D1448" t="s">
        <v>37196</v>
      </c>
      <c r="E1448" t="s">
        <v>9625</v>
      </c>
      <c r="F1448" t="s">
        <v>9625</v>
      </c>
      <c r="G1448" t="s">
        <v>9624</v>
      </c>
      <c r="H1448" t="s">
        <v>37990</v>
      </c>
      <c r="I1448">
        <v>5139</v>
      </c>
      <c r="J1448">
        <v>7</v>
      </c>
      <c r="K1448">
        <v>582.5</v>
      </c>
      <c r="L1448">
        <v>184.3</v>
      </c>
    </row>
    <row r="1449" spans="1:12" x14ac:dyDescent="0.25">
      <c r="A1449" t="s">
        <v>41795</v>
      </c>
      <c r="B1449" t="s">
        <v>41796</v>
      </c>
      <c r="C1449" t="s">
        <v>41797</v>
      </c>
      <c r="D1449" t="s">
        <v>37196</v>
      </c>
      <c r="E1449" t="s">
        <v>9625</v>
      </c>
      <c r="F1449" t="s">
        <v>9625</v>
      </c>
      <c r="G1449" t="s">
        <v>9624</v>
      </c>
      <c r="H1449" t="s">
        <v>37990</v>
      </c>
      <c r="I1449">
        <v>147139</v>
      </c>
      <c r="J1449">
        <v>5</v>
      </c>
      <c r="K1449">
        <v>528.9</v>
      </c>
      <c r="L1449">
        <v>231.4</v>
      </c>
    </row>
    <row r="1450" spans="1:12" x14ac:dyDescent="0.25">
      <c r="A1450" t="s">
        <v>41806</v>
      </c>
      <c r="B1450" t="s">
        <v>41807</v>
      </c>
      <c r="C1450" t="s">
        <v>41808</v>
      </c>
      <c r="D1450" t="s">
        <v>37196</v>
      </c>
      <c r="E1450" t="s">
        <v>9625</v>
      </c>
      <c r="F1450" t="s">
        <v>9625</v>
      </c>
      <c r="G1450" t="s">
        <v>9624</v>
      </c>
      <c r="H1450" t="s">
        <v>37990</v>
      </c>
      <c r="I1450">
        <v>18594</v>
      </c>
      <c r="J1450">
        <v>7</v>
      </c>
      <c r="K1450">
        <v>519.9</v>
      </c>
      <c r="L1450">
        <v>235.5</v>
      </c>
    </row>
    <row r="1451" spans="1:12" x14ac:dyDescent="0.25">
      <c r="A1451" t="s">
        <v>42343</v>
      </c>
      <c r="B1451" t="s">
        <v>42344</v>
      </c>
      <c r="C1451" t="s">
        <v>42345</v>
      </c>
      <c r="D1451" t="s">
        <v>37196</v>
      </c>
      <c r="E1451" t="s">
        <v>9625</v>
      </c>
      <c r="F1451" t="s">
        <v>9625</v>
      </c>
      <c r="G1451" t="s">
        <v>9624</v>
      </c>
      <c r="H1451" t="s">
        <v>37990</v>
      </c>
      <c r="I1451">
        <v>10000</v>
      </c>
      <c r="J1451">
        <v>7</v>
      </c>
      <c r="K1451">
        <v>519</v>
      </c>
      <c r="L1451">
        <v>244.7</v>
      </c>
    </row>
    <row r="1452" spans="1:12" x14ac:dyDescent="0.25">
      <c r="A1452" t="s">
        <v>42349</v>
      </c>
      <c r="B1452" t="s">
        <v>41813</v>
      </c>
      <c r="C1452" t="s">
        <v>41814</v>
      </c>
      <c r="D1452" t="s">
        <v>37196</v>
      </c>
      <c r="E1452" t="s">
        <v>9625</v>
      </c>
      <c r="F1452" t="s">
        <v>9625</v>
      </c>
      <c r="G1452" t="s">
        <v>9624</v>
      </c>
      <c r="H1452" t="s">
        <v>37990</v>
      </c>
      <c r="I1452">
        <v>5571</v>
      </c>
      <c r="J1452">
        <v>7</v>
      </c>
      <c r="K1452">
        <v>517.9</v>
      </c>
      <c r="L1452">
        <v>247.9</v>
      </c>
    </row>
    <row r="1453" spans="1:12" x14ac:dyDescent="0.25">
      <c r="A1453" t="s">
        <v>42350</v>
      </c>
      <c r="B1453" t="s">
        <v>42351</v>
      </c>
      <c r="C1453" t="s">
        <v>42352</v>
      </c>
      <c r="D1453" t="s">
        <v>37196</v>
      </c>
      <c r="E1453" t="s">
        <v>9625</v>
      </c>
      <c r="F1453" t="s">
        <v>9625</v>
      </c>
      <c r="G1453" t="s">
        <v>9624</v>
      </c>
      <c r="H1453" t="s">
        <v>37990</v>
      </c>
      <c r="I1453">
        <v>173132</v>
      </c>
      <c r="J1453">
        <v>5</v>
      </c>
      <c r="K1453">
        <v>515.79999999999995</v>
      </c>
      <c r="L1453">
        <v>257</v>
      </c>
    </row>
    <row r="1454" spans="1:12" x14ac:dyDescent="0.25">
      <c r="A1454" t="s">
        <v>42356</v>
      </c>
      <c r="B1454" t="s">
        <v>42357</v>
      </c>
      <c r="C1454" t="s">
        <v>42358</v>
      </c>
      <c r="D1454" t="s">
        <v>37196</v>
      </c>
      <c r="E1454" t="s">
        <v>9625</v>
      </c>
      <c r="F1454" t="s">
        <v>9625</v>
      </c>
      <c r="G1454" t="s">
        <v>9624</v>
      </c>
      <c r="H1454" t="s">
        <v>37990</v>
      </c>
      <c r="I1454">
        <v>30916</v>
      </c>
      <c r="J1454">
        <v>7</v>
      </c>
      <c r="K1454">
        <v>524.29999999999995</v>
      </c>
      <c r="L1454">
        <v>259.7</v>
      </c>
    </row>
    <row r="1455" spans="1:12" x14ac:dyDescent="0.25">
      <c r="A1455" t="s">
        <v>42360</v>
      </c>
      <c r="B1455" t="s">
        <v>42361</v>
      </c>
      <c r="C1455" t="s">
        <v>42362</v>
      </c>
      <c r="D1455" t="s">
        <v>37196</v>
      </c>
      <c r="E1455" t="s">
        <v>9625</v>
      </c>
      <c r="F1455" t="s">
        <v>9625</v>
      </c>
      <c r="G1455" t="s">
        <v>9624</v>
      </c>
      <c r="H1455" t="s">
        <v>37990</v>
      </c>
      <c r="I1455">
        <v>63814</v>
      </c>
      <c r="J1455">
        <v>6</v>
      </c>
      <c r="K1455">
        <v>522</v>
      </c>
      <c r="L1455">
        <v>261.10000000000002</v>
      </c>
    </row>
    <row r="1456" spans="1:12" x14ac:dyDescent="0.25">
      <c r="A1456" t="s">
        <v>42376</v>
      </c>
      <c r="B1456" t="s">
        <v>42377</v>
      </c>
      <c r="C1456" t="s">
        <v>42378</v>
      </c>
      <c r="D1456" t="s">
        <v>37196</v>
      </c>
      <c r="E1456" t="s">
        <v>9625</v>
      </c>
      <c r="F1456" t="s">
        <v>9625</v>
      </c>
      <c r="G1456" t="s">
        <v>9624</v>
      </c>
      <c r="H1456" t="s">
        <v>37990</v>
      </c>
      <c r="I1456">
        <v>90722</v>
      </c>
      <c r="J1456">
        <v>6</v>
      </c>
      <c r="K1456">
        <v>528.29999999999995</v>
      </c>
      <c r="L1456">
        <v>253</v>
      </c>
    </row>
    <row r="1457" spans="1:12" x14ac:dyDescent="0.25">
      <c r="A1457" t="s">
        <v>42381</v>
      </c>
      <c r="B1457" t="s">
        <v>42382</v>
      </c>
      <c r="C1457" t="s">
        <v>42383</v>
      </c>
      <c r="D1457" t="s">
        <v>37196</v>
      </c>
      <c r="E1457" t="s">
        <v>9625</v>
      </c>
      <c r="F1457" t="s">
        <v>9625</v>
      </c>
      <c r="G1457" t="s">
        <v>9624</v>
      </c>
      <c r="H1457" t="s">
        <v>37990</v>
      </c>
      <c r="I1457">
        <v>19096</v>
      </c>
      <c r="J1457">
        <v>7</v>
      </c>
      <c r="K1457">
        <v>529.1</v>
      </c>
      <c r="L1457">
        <v>245.1</v>
      </c>
    </row>
    <row r="1458" spans="1:12" x14ac:dyDescent="0.25">
      <c r="A1458" t="s">
        <v>42384</v>
      </c>
      <c r="B1458" t="s">
        <v>42385</v>
      </c>
      <c r="C1458" t="s">
        <v>42386</v>
      </c>
      <c r="D1458" t="s">
        <v>37196</v>
      </c>
      <c r="E1458" t="s">
        <v>9625</v>
      </c>
      <c r="F1458" t="s">
        <v>9625</v>
      </c>
      <c r="G1458" t="s">
        <v>9624</v>
      </c>
      <c r="H1458" t="s">
        <v>37990</v>
      </c>
      <c r="I1458">
        <v>29479</v>
      </c>
      <c r="J1458">
        <v>7</v>
      </c>
      <c r="K1458">
        <v>530.70000000000005</v>
      </c>
      <c r="L1458">
        <v>246.8</v>
      </c>
    </row>
    <row r="1459" spans="1:12" x14ac:dyDescent="0.25">
      <c r="A1459" t="s">
        <v>42395</v>
      </c>
      <c r="B1459" t="s">
        <v>42396</v>
      </c>
      <c r="C1459" t="s">
        <v>42397</v>
      </c>
      <c r="D1459" t="s">
        <v>37196</v>
      </c>
      <c r="E1459" t="s">
        <v>9625</v>
      </c>
      <c r="F1459" t="s">
        <v>9625</v>
      </c>
      <c r="G1459" t="s">
        <v>9624</v>
      </c>
      <c r="H1459" t="s">
        <v>37990</v>
      </c>
      <c r="I1459">
        <v>34492</v>
      </c>
      <c r="J1459">
        <v>7</v>
      </c>
      <c r="K1459">
        <v>529.6</v>
      </c>
      <c r="L1459">
        <v>254.5</v>
      </c>
    </row>
    <row r="1460" spans="1:12" x14ac:dyDescent="0.25">
      <c r="A1460" t="s">
        <v>42400</v>
      </c>
      <c r="B1460" t="s">
        <v>42401</v>
      </c>
      <c r="C1460" t="s">
        <v>42402</v>
      </c>
      <c r="D1460" t="s">
        <v>37196</v>
      </c>
      <c r="E1460" t="s">
        <v>9625</v>
      </c>
      <c r="F1460" t="s">
        <v>9625</v>
      </c>
      <c r="G1460" t="s">
        <v>9624</v>
      </c>
      <c r="H1460" t="s">
        <v>37990</v>
      </c>
      <c r="I1460">
        <v>44959</v>
      </c>
      <c r="J1460">
        <v>7</v>
      </c>
      <c r="K1460">
        <v>528.9</v>
      </c>
      <c r="L1460">
        <v>255.4</v>
      </c>
    </row>
    <row r="1461" spans="1:12" x14ac:dyDescent="0.25">
      <c r="A1461" t="s">
        <v>42406</v>
      </c>
      <c r="B1461" t="s">
        <v>42407</v>
      </c>
      <c r="C1461" t="s">
        <v>42408</v>
      </c>
      <c r="D1461" t="s">
        <v>37196</v>
      </c>
      <c r="E1461" t="s">
        <v>9625</v>
      </c>
      <c r="F1461" t="s">
        <v>9625</v>
      </c>
      <c r="G1461" t="s">
        <v>9624</v>
      </c>
      <c r="H1461" t="s">
        <v>37990</v>
      </c>
      <c r="I1461">
        <v>10000</v>
      </c>
      <c r="J1461">
        <v>7</v>
      </c>
      <c r="K1461">
        <v>526.70000000000005</v>
      </c>
      <c r="L1461">
        <v>255.7</v>
      </c>
    </row>
    <row r="1462" spans="1:12" x14ac:dyDescent="0.25">
      <c r="A1462" t="s">
        <v>42412</v>
      </c>
      <c r="B1462" t="s">
        <v>41251</v>
      </c>
      <c r="C1462" t="s">
        <v>41252</v>
      </c>
      <c r="D1462" t="s">
        <v>37196</v>
      </c>
      <c r="E1462" t="s">
        <v>9625</v>
      </c>
      <c r="F1462" t="s">
        <v>9625</v>
      </c>
      <c r="G1462" t="s">
        <v>9624</v>
      </c>
      <c r="H1462" t="s">
        <v>37990</v>
      </c>
      <c r="I1462">
        <v>34073</v>
      </c>
      <c r="J1462">
        <v>7</v>
      </c>
      <c r="K1462">
        <v>539.70000000000005</v>
      </c>
      <c r="L1462">
        <v>205.9</v>
      </c>
    </row>
    <row r="1463" spans="1:12" x14ac:dyDescent="0.25">
      <c r="A1463" t="s">
        <v>42415</v>
      </c>
      <c r="B1463" t="s">
        <v>42416</v>
      </c>
      <c r="C1463" t="s">
        <v>42417</v>
      </c>
      <c r="D1463" t="s">
        <v>37196</v>
      </c>
      <c r="E1463" t="s">
        <v>9625</v>
      </c>
      <c r="F1463" t="s">
        <v>9625</v>
      </c>
      <c r="G1463" t="s">
        <v>9624</v>
      </c>
      <c r="H1463" t="s">
        <v>37990</v>
      </c>
      <c r="I1463">
        <v>11113</v>
      </c>
      <c r="J1463">
        <v>7</v>
      </c>
      <c r="K1463">
        <v>531.9</v>
      </c>
      <c r="L1463">
        <v>227.6</v>
      </c>
    </row>
    <row r="1464" spans="1:12" x14ac:dyDescent="0.25">
      <c r="A1464" t="s">
        <v>42447</v>
      </c>
      <c r="B1464" t="s">
        <v>42448</v>
      </c>
      <c r="C1464" t="s">
        <v>42449</v>
      </c>
      <c r="D1464" t="s">
        <v>37196</v>
      </c>
      <c r="E1464" t="s">
        <v>9625</v>
      </c>
      <c r="F1464" t="s">
        <v>9625</v>
      </c>
      <c r="G1464" t="s">
        <v>9624</v>
      </c>
      <c r="H1464" t="s">
        <v>37990</v>
      </c>
      <c r="I1464">
        <v>10000</v>
      </c>
      <c r="J1464">
        <v>7</v>
      </c>
      <c r="K1464">
        <v>531.5</v>
      </c>
      <c r="L1464">
        <v>251.9</v>
      </c>
    </row>
    <row r="1465" spans="1:12" x14ac:dyDescent="0.25">
      <c r="A1465" t="s">
        <v>9902</v>
      </c>
      <c r="B1465" t="s">
        <v>42202</v>
      </c>
      <c r="C1465" t="s">
        <v>42203</v>
      </c>
      <c r="D1465" t="s">
        <v>37153</v>
      </c>
      <c r="E1465" t="s">
        <v>9830</v>
      </c>
      <c r="F1465" t="s">
        <v>9830</v>
      </c>
      <c r="G1465" t="s">
        <v>9829</v>
      </c>
      <c r="H1465" t="s">
        <v>44260</v>
      </c>
      <c r="I1465">
        <v>1442271</v>
      </c>
      <c r="J1465">
        <v>2</v>
      </c>
      <c r="K1465">
        <v>736.5</v>
      </c>
      <c r="L1465">
        <v>380.6</v>
      </c>
    </row>
    <row r="1466" spans="1:12" x14ac:dyDescent="0.25">
      <c r="A1466" t="s">
        <v>42141</v>
      </c>
      <c r="B1466" t="s">
        <v>42142</v>
      </c>
      <c r="C1466" t="s">
        <v>42143</v>
      </c>
      <c r="D1466" t="s">
        <v>37153</v>
      </c>
      <c r="E1466" t="s">
        <v>9830</v>
      </c>
      <c r="F1466" t="s">
        <v>9830</v>
      </c>
      <c r="G1466" t="s">
        <v>9829</v>
      </c>
      <c r="H1466" t="s">
        <v>37990</v>
      </c>
      <c r="I1466">
        <v>10000</v>
      </c>
      <c r="J1466">
        <v>7</v>
      </c>
      <c r="K1466">
        <v>726.3</v>
      </c>
      <c r="L1466">
        <v>379.5</v>
      </c>
    </row>
    <row r="1467" spans="1:12" x14ac:dyDescent="0.25">
      <c r="A1467" t="s">
        <v>42145</v>
      </c>
      <c r="B1467" t="s">
        <v>42146</v>
      </c>
      <c r="C1467" t="s">
        <v>42147</v>
      </c>
      <c r="D1467" t="s">
        <v>37153</v>
      </c>
      <c r="E1467" t="s">
        <v>9830</v>
      </c>
      <c r="F1467" t="s">
        <v>9830</v>
      </c>
      <c r="G1467" t="s">
        <v>9829</v>
      </c>
      <c r="H1467" t="s">
        <v>37990</v>
      </c>
      <c r="I1467">
        <v>63367</v>
      </c>
      <c r="J1467">
        <v>6</v>
      </c>
      <c r="K1467">
        <v>731.2</v>
      </c>
      <c r="L1467">
        <v>381.1</v>
      </c>
    </row>
    <row r="1468" spans="1:12" x14ac:dyDescent="0.25">
      <c r="A1468" t="s">
        <v>42169</v>
      </c>
      <c r="B1468" t="s">
        <v>42170</v>
      </c>
      <c r="C1468" t="s">
        <v>42171</v>
      </c>
      <c r="D1468" t="s">
        <v>37153</v>
      </c>
      <c r="E1468" t="s">
        <v>9830</v>
      </c>
      <c r="F1468" t="s">
        <v>9830</v>
      </c>
      <c r="G1468" t="s">
        <v>9829</v>
      </c>
      <c r="H1468" t="s">
        <v>37990</v>
      </c>
      <c r="I1468">
        <v>9073</v>
      </c>
      <c r="J1468">
        <v>7</v>
      </c>
      <c r="K1468">
        <v>727.9</v>
      </c>
      <c r="L1468">
        <v>375.7</v>
      </c>
    </row>
    <row r="1469" spans="1:12" x14ac:dyDescent="0.25">
      <c r="A1469" t="s">
        <v>42178</v>
      </c>
      <c r="B1469" t="s">
        <v>42179</v>
      </c>
      <c r="C1469" t="s">
        <v>42180</v>
      </c>
      <c r="D1469" t="s">
        <v>37153</v>
      </c>
      <c r="E1469" t="s">
        <v>9830</v>
      </c>
      <c r="F1469" t="s">
        <v>9830</v>
      </c>
      <c r="G1469" t="s">
        <v>9829</v>
      </c>
      <c r="H1469" t="s">
        <v>37990</v>
      </c>
      <c r="I1469">
        <v>10000</v>
      </c>
      <c r="J1469">
        <v>7</v>
      </c>
      <c r="K1469">
        <v>723.4</v>
      </c>
      <c r="L1469">
        <v>375.5</v>
      </c>
    </row>
    <row r="1470" spans="1:12" x14ac:dyDescent="0.25">
      <c r="A1470" t="s">
        <v>42184</v>
      </c>
      <c r="B1470" t="s">
        <v>42185</v>
      </c>
      <c r="C1470" t="s">
        <v>42186</v>
      </c>
      <c r="D1470" t="s">
        <v>37153</v>
      </c>
      <c r="E1470" t="s">
        <v>9830</v>
      </c>
      <c r="F1470" t="s">
        <v>9830</v>
      </c>
      <c r="G1470" t="s">
        <v>9829</v>
      </c>
      <c r="H1470" t="s">
        <v>37990</v>
      </c>
      <c r="I1470">
        <v>92294</v>
      </c>
      <c r="J1470">
        <v>6</v>
      </c>
      <c r="K1470">
        <v>723.4</v>
      </c>
      <c r="L1470">
        <v>377.5</v>
      </c>
    </row>
    <row r="1471" spans="1:12" x14ac:dyDescent="0.25">
      <c r="A1471" t="s">
        <v>42190</v>
      </c>
      <c r="B1471" t="s">
        <v>42191</v>
      </c>
      <c r="C1471" t="s">
        <v>42192</v>
      </c>
      <c r="D1471" t="s">
        <v>37153</v>
      </c>
      <c r="E1471" t="s">
        <v>9830</v>
      </c>
      <c r="F1471" t="s">
        <v>9830</v>
      </c>
      <c r="G1471" t="s">
        <v>9829</v>
      </c>
      <c r="H1471" t="s">
        <v>37990</v>
      </c>
      <c r="I1471">
        <v>10000</v>
      </c>
      <c r="J1471">
        <v>7</v>
      </c>
      <c r="K1471">
        <v>727.8</v>
      </c>
      <c r="L1471">
        <v>378.6</v>
      </c>
    </row>
    <row r="1472" spans="1:12" x14ac:dyDescent="0.25">
      <c r="A1472" t="s">
        <v>42193</v>
      </c>
      <c r="B1472" t="s">
        <v>42194</v>
      </c>
      <c r="C1472" t="s">
        <v>42195</v>
      </c>
      <c r="D1472" t="s">
        <v>37153</v>
      </c>
      <c r="E1472" t="s">
        <v>9830</v>
      </c>
      <c r="F1472" t="s">
        <v>9830</v>
      </c>
      <c r="G1472" t="s">
        <v>9829</v>
      </c>
      <c r="H1472" t="s">
        <v>37990</v>
      </c>
      <c r="I1472">
        <v>23296</v>
      </c>
      <c r="J1472">
        <v>7</v>
      </c>
      <c r="K1472">
        <v>731.7</v>
      </c>
      <c r="L1472">
        <v>378.8</v>
      </c>
    </row>
    <row r="1473" spans="1:12" x14ac:dyDescent="0.25">
      <c r="A1473" t="s">
        <v>42199</v>
      </c>
      <c r="B1473" t="s">
        <v>42200</v>
      </c>
      <c r="C1473" t="s">
        <v>42201</v>
      </c>
      <c r="D1473" t="s">
        <v>37153</v>
      </c>
      <c r="E1473" t="s">
        <v>9830</v>
      </c>
      <c r="F1473" t="s">
        <v>9830</v>
      </c>
      <c r="G1473" t="s">
        <v>9829</v>
      </c>
      <c r="H1473" t="s">
        <v>37990</v>
      </c>
      <c r="I1473">
        <v>200000</v>
      </c>
      <c r="J1473">
        <v>5</v>
      </c>
      <c r="K1473">
        <v>732.8</v>
      </c>
      <c r="L1473">
        <v>378.8</v>
      </c>
    </row>
    <row r="1474" spans="1:12" x14ac:dyDescent="0.25">
      <c r="A1474" t="s">
        <v>42207</v>
      </c>
      <c r="B1474" t="s">
        <v>42208</v>
      </c>
      <c r="C1474" t="s">
        <v>42209</v>
      </c>
      <c r="D1474" t="s">
        <v>37153</v>
      </c>
      <c r="E1474" t="s">
        <v>9830</v>
      </c>
      <c r="F1474" t="s">
        <v>9830</v>
      </c>
      <c r="G1474" t="s">
        <v>9829</v>
      </c>
      <c r="H1474" t="s">
        <v>37990</v>
      </c>
      <c r="I1474">
        <v>10000</v>
      </c>
      <c r="J1474">
        <v>7</v>
      </c>
      <c r="K1474">
        <v>736</v>
      </c>
      <c r="L1474">
        <v>381.1</v>
      </c>
    </row>
    <row r="1475" spans="1:12" x14ac:dyDescent="0.25">
      <c r="A1475" t="s">
        <v>42212</v>
      </c>
      <c r="B1475" t="s">
        <v>42213</v>
      </c>
      <c r="C1475" t="s">
        <v>42214</v>
      </c>
      <c r="D1475" t="s">
        <v>37153</v>
      </c>
      <c r="E1475" t="s">
        <v>9830</v>
      </c>
      <c r="F1475" t="s">
        <v>9830</v>
      </c>
      <c r="G1475" t="s">
        <v>9829</v>
      </c>
      <c r="H1475" t="s">
        <v>37990</v>
      </c>
      <c r="I1475">
        <v>10000</v>
      </c>
      <c r="J1475">
        <v>7</v>
      </c>
      <c r="K1475">
        <v>738.7</v>
      </c>
      <c r="L1475">
        <v>381.8</v>
      </c>
    </row>
    <row r="1476" spans="1:12" x14ac:dyDescent="0.25">
      <c r="A1476" t="s">
        <v>42217</v>
      </c>
      <c r="B1476" t="s">
        <v>42218</v>
      </c>
      <c r="C1476" t="s">
        <v>42219</v>
      </c>
      <c r="D1476" t="s">
        <v>37153</v>
      </c>
      <c r="E1476" t="s">
        <v>9830</v>
      </c>
      <c r="F1476" t="s">
        <v>9830</v>
      </c>
      <c r="G1476" t="s">
        <v>9829</v>
      </c>
      <c r="H1476" t="s">
        <v>37990</v>
      </c>
      <c r="I1476">
        <v>33061</v>
      </c>
      <c r="J1476">
        <v>7</v>
      </c>
      <c r="K1476">
        <v>740.4</v>
      </c>
      <c r="L1476">
        <v>384.2</v>
      </c>
    </row>
    <row r="1477" spans="1:12" x14ac:dyDescent="0.25">
      <c r="A1477" t="s">
        <v>41741</v>
      </c>
      <c r="B1477" t="s">
        <v>42262</v>
      </c>
      <c r="C1477" t="s">
        <v>42263</v>
      </c>
      <c r="D1477" t="s">
        <v>37153</v>
      </c>
      <c r="E1477" t="s">
        <v>9830</v>
      </c>
      <c r="F1477" t="s">
        <v>9830</v>
      </c>
      <c r="G1477" t="s">
        <v>9829</v>
      </c>
      <c r="H1477" t="s">
        <v>37990</v>
      </c>
      <c r="I1477">
        <v>17491</v>
      </c>
      <c r="J1477">
        <v>7</v>
      </c>
      <c r="K1477">
        <v>743.8</v>
      </c>
      <c r="L1477">
        <v>383.1</v>
      </c>
    </row>
    <row r="1478" spans="1:12" x14ac:dyDescent="0.25">
      <c r="A1478" t="s">
        <v>42270</v>
      </c>
      <c r="B1478" t="s">
        <v>42271</v>
      </c>
      <c r="C1478" t="s">
        <v>42272</v>
      </c>
      <c r="D1478" t="s">
        <v>37153</v>
      </c>
      <c r="E1478" t="s">
        <v>9830</v>
      </c>
      <c r="F1478" t="s">
        <v>9830</v>
      </c>
      <c r="G1478" t="s">
        <v>9829</v>
      </c>
      <c r="H1478" t="s">
        <v>37990</v>
      </c>
      <c r="I1478">
        <v>182324</v>
      </c>
      <c r="J1478">
        <v>5</v>
      </c>
      <c r="K1478">
        <v>742</v>
      </c>
      <c r="L1478">
        <v>384.5</v>
      </c>
    </row>
    <row r="1479" spans="1:12" x14ac:dyDescent="0.25">
      <c r="A1479" t="s">
        <v>43958</v>
      </c>
      <c r="B1479" t="s">
        <v>37154</v>
      </c>
      <c r="C1479" t="s">
        <v>10016</v>
      </c>
      <c r="D1479" t="s">
        <v>37154</v>
      </c>
      <c r="E1479" t="s">
        <v>10017</v>
      </c>
      <c r="F1479" t="s">
        <v>10017</v>
      </c>
      <c r="G1479" t="s">
        <v>10016</v>
      </c>
      <c r="H1479" t="s">
        <v>44260</v>
      </c>
      <c r="I1479">
        <v>10000</v>
      </c>
      <c r="J1479">
        <v>7</v>
      </c>
      <c r="K1479">
        <v>962.7</v>
      </c>
      <c r="L1479">
        <v>462</v>
      </c>
    </row>
    <row r="1480" spans="1:12" x14ac:dyDescent="0.25">
      <c r="A1480" t="s">
        <v>10226</v>
      </c>
      <c r="B1480" t="s">
        <v>38343</v>
      </c>
      <c r="C1480" t="s">
        <v>10226</v>
      </c>
      <c r="D1480" t="s">
        <v>37315</v>
      </c>
      <c r="E1480" t="s">
        <v>37314</v>
      </c>
      <c r="F1480" t="s">
        <v>10153</v>
      </c>
      <c r="G1480" t="s">
        <v>10152</v>
      </c>
      <c r="H1480" t="s">
        <v>44260</v>
      </c>
      <c r="I1480">
        <v>223757</v>
      </c>
      <c r="J1480">
        <v>5</v>
      </c>
      <c r="K1480">
        <v>347.1</v>
      </c>
      <c r="L1480">
        <v>444.4</v>
      </c>
    </row>
    <row r="1481" spans="1:12" x14ac:dyDescent="0.25">
      <c r="A1481" t="s">
        <v>38194</v>
      </c>
      <c r="B1481" t="s">
        <v>38195</v>
      </c>
      <c r="C1481" t="s">
        <v>38196</v>
      </c>
      <c r="D1481" t="s">
        <v>37315</v>
      </c>
      <c r="E1481" t="s">
        <v>37314</v>
      </c>
      <c r="F1481" t="s">
        <v>10153</v>
      </c>
      <c r="G1481" t="s">
        <v>10152</v>
      </c>
      <c r="H1481" t="s">
        <v>37990</v>
      </c>
      <c r="I1481">
        <v>13143</v>
      </c>
      <c r="J1481">
        <v>7</v>
      </c>
      <c r="K1481">
        <v>342</v>
      </c>
      <c r="L1481">
        <v>444.1</v>
      </c>
    </row>
    <row r="1482" spans="1:12" x14ac:dyDescent="0.25">
      <c r="A1482" t="s">
        <v>38203</v>
      </c>
      <c r="B1482" t="s">
        <v>38204</v>
      </c>
      <c r="C1482" t="s">
        <v>38205</v>
      </c>
      <c r="D1482" t="s">
        <v>37315</v>
      </c>
      <c r="E1482" t="s">
        <v>37314</v>
      </c>
      <c r="F1482" t="s">
        <v>10153</v>
      </c>
      <c r="G1482" t="s">
        <v>10152</v>
      </c>
      <c r="H1482" t="s">
        <v>37990</v>
      </c>
      <c r="I1482">
        <v>1685</v>
      </c>
      <c r="J1482">
        <v>7</v>
      </c>
      <c r="K1482">
        <v>343.9</v>
      </c>
      <c r="L1482">
        <v>444.2</v>
      </c>
    </row>
    <row r="1483" spans="1:12" x14ac:dyDescent="0.25">
      <c r="A1483" t="s">
        <v>38324</v>
      </c>
      <c r="B1483" t="s">
        <v>38325</v>
      </c>
      <c r="C1483" t="s">
        <v>38326</v>
      </c>
      <c r="D1483" t="s">
        <v>37315</v>
      </c>
      <c r="E1483" t="s">
        <v>37314</v>
      </c>
      <c r="F1483" t="s">
        <v>10153</v>
      </c>
      <c r="G1483" t="s">
        <v>10152</v>
      </c>
      <c r="H1483" t="s">
        <v>37990</v>
      </c>
      <c r="I1483">
        <v>2105</v>
      </c>
      <c r="J1483">
        <v>7</v>
      </c>
      <c r="K1483">
        <v>347</v>
      </c>
      <c r="L1483">
        <v>445</v>
      </c>
    </row>
    <row r="1484" spans="1:12" x14ac:dyDescent="0.25">
      <c r="A1484" t="s">
        <v>38335</v>
      </c>
      <c r="B1484" t="s">
        <v>38336</v>
      </c>
      <c r="C1484" t="s">
        <v>38337</v>
      </c>
      <c r="D1484" t="s">
        <v>37315</v>
      </c>
      <c r="E1484" t="s">
        <v>37314</v>
      </c>
      <c r="F1484" t="s">
        <v>10153</v>
      </c>
      <c r="G1484" t="s">
        <v>10152</v>
      </c>
      <c r="H1484" t="s">
        <v>37990</v>
      </c>
      <c r="I1484">
        <v>4935</v>
      </c>
      <c r="J1484">
        <v>7</v>
      </c>
      <c r="K1484">
        <v>347.3</v>
      </c>
      <c r="L1484">
        <v>444.1</v>
      </c>
    </row>
    <row r="1485" spans="1:12" x14ac:dyDescent="0.25">
      <c r="A1485" t="s">
        <v>38346</v>
      </c>
      <c r="B1485" t="s">
        <v>38347</v>
      </c>
      <c r="C1485" t="s">
        <v>38348</v>
      </c>
      <c r="D1485" t="s">
        <v>37315</v>
      </c>
      <c r="E1485" t="s">
        <v>37314</v>
      </c>
      <c r="F1485" t="s">
        <v>10153</v>
      </c>
      <c r="G1485" t="s">
        <v>10152</v>
      </c>
      <c r="H1485" t="s">
        <v>37990</v>
      </c>
      <c r="I1485">
        <v>3216</v>
      </c>
      <c r="J1485">
        <v>7</v>
      </c>
      <c r="K1485">
        <v>346.2</v>
      </c>
      <c r="L1485">
        <v>444.5</v>
      </c>
    </row>
    <row r="1486" spans="1:12" x14ac:dyDescent="0.25">
      <c r="A1486" t="s">
        <v>38351</v>
      </c>
      <c r="B1486" t="s">
        <v>38352</v>
      </c>
      <c r="C1486" t="s">
        <v>38353</v>
      </c>
      <c r="D1486" t="s">
        <v>37315</v>
      </c>
      <c r="E1486" t="s">
        <v>37314</v>
      </c>
      <c r="F1486" t="s">
        <v>10153</v>
      </c>
      <c r="G1486" t="s">
        <v>10152</v>
      </c>
      <c r="H1486" t="s">
        <v>37990</v>
      </c>
      <c r="I1486">
        <v>3985</v>
      </c>
      <c r="J1486">
        <v>7</v>
      </c>
      <c r="K1486">
        <v>350.1</v>
      </c>
      <c r="L1486">
        <v>445.3</v>
      </c>
    </row>
    <row r="1487" spans="1:12" x14ac:dyDescent="0.25">
      <c r="A1487" t="s">
        <v>38357</v>
      </c>
      <c r="B1487" t="s">
        <v>38358</v>
      </c>
      <c r="C1487" t="s">
        <v>38357</v>
      </c>
      <c r="D1487" t="s">
        <v>37315</v>
      </c>
      <c r="E1487" t="s">
        <v>37314</v>
      </c>
      <c r="F1487" t="s">
        <v>10153</v>
      </c>
      <c r="G1487" t="s">
        <v>10152</v>
      </c>
      <c r="H1487" t="s">
        <v>37990</v>
      </c>
      <c r="I1487">
        <v>10000</v>
      </c>
      <c r="J1487">
        <v>7</v>
      </c>
      <c r="K1487">
        <v>347.6</v>
      </c>
      <c r="L1487">
        <v>446.5</v>
      </c>
    </row>
    <row r="1488" spans="1:12" x14ac:dyDescent="0.25">
      <c r="A1488" t="s">
        <v>39678</v>
      </c>
      <c r="B1488" t="s">
        <v>39679</v>
      </c>
      <c r="C1488" t="s">
        <v>39680</v>
      </c>
      <c r="D1488" t="s">
        <v>39679</v>
      </c>
      <c r="F1488" t="s">
        <v>39681</v>
      </c>
      <c r="G1488" t="s">
        <v>39680</v>
      </c>
      <c r="H1488" t="s">
        <v>44260</v>
      </c>
      <c r="I1488">
        <v>125000</v>
      </c>
      <c r="J1488">
        <v>5</v>
      </c>
      <c r="K1488">
        <v>308.8</v>
      </c>
      <c r="L1488">
        <v>426.7</v>
      </c>
    </row>
    <row r="1489" spans="1:12" x14ac:dyDescent="0.25">
      <c r="A1489" t="s">
        <v>10421</v>
      </c>
      <c r="B1489" t="s">
        <v>40110</v>
      </c>
      <c r="C1489" t="s">
        <v>10421</v>
      </c>
      <c r="D1489" t="s">
        <v>37229</v>
      </c>
      <c r="E1489" t="s">
        <v>14896</v>
      </c>
      <c r="F1489" t="s">
        <v>10346</v>
      </c>
      <c r="G1489" t="s">
        <v>10345</v>
      </c>
      <c r="H1489" t="s">
        <v>44260</v>
      </c>
      <c r="I1489">
        <v>973087</v>
      </c>
      <c r="J1489">
        <v>3</v>
      </c>
      <c r="K1489">
        <v>260.8</v>
      </c>
      <c r="L1489">
        <v>426.6</v>
      </c>
    </row>
    <row r="1490" spans="1:12" x14ac:dyDescent="0.25">
      <c r="A1490" t="s">
        <v>39641</v>
      </c>
      <c r="B1490" t="s">
        <v>39748</v>
      </c>
      <c r="C1490" t="s">
        <v>39749</v>
      </c>
      <c r="D1490" t="s">
        <v>37229</v>
      </c>
      <c r="E1490" t="s">
        <v>14896</v>
      </c>
      <c r="F1490" t="s">
        <v>10346</v>
      </c>
      <c r="G1490" t="s">
        <v>10345</v>
      </c>
      <c r="H1490" t="s">
        <v>37990</v>
      </c>
      <c r="I1490">
        <v>13451</v>
      </c>
      <c r="J1490">
        <v>7</v>
      </c>
      <c r="K1490">
        <v>264.8</v>
      </c>
      <c r="L1490">
        <v>429.3</v>
      </c>
    </row>
    <row r="1491" spans="1:12" x14ac:dyDescent="0.25">
      <c r="A1491" t="s">
        <v>39872</v>
      </c>
      <c r="B1491" t="s">
        <v>39873</v>
      </c>
      <c r="C1491" t="s">
        <v>39874</v>
      </c>
      <c r="D1491" t="s">
        <v>37229</v>
      </c>
      <c r="E1491" t="s">
        <v>14896</v>
      </c>
      <c r="F1491" t="s">
        <v>10346</v>
      </c>
      <c r="G1491" t="s">
        <v>10345</v>
      </c>
      <c r="H1491" t="s">
        <v>37990</v>
      </c>
      <c r="I1491">
        <v>44373</v>
      </c>
      <c r="J1491">
        <v>7</v>
      </c>
      <c r="K1491">
        <v>267.8</v>
      </c>
      <c r="L1491">
        <v>427</v>
      </c>
    </row>
    <row r="1492" spans="1:12" x14ac:dyDescent="0.25">
      <c r="A1492" t="s">
        <v>40096</v>
      </c>
      <c r="B1492" t="s">
        <v>40097</v>
      </c>
      <c r="C1492" t="s">
        <v>40096</v>
      </c>
      <c r="D1492" t="s">
        <v>37229</v>
      </c>
      <c r="E1492" t="s">
        <v>14896</v>
      </c>
      <c r="F1492" t="s">
        <v>10346</v>
      </c>
      <c r="G1492" t="s">
        <v>10345</v>
      </c>
      <c r="H1492" t="s">
        <v>37990</v>
      </c>
      <c r="I1492">
        <v>126387</v>
      </c>
      <c r="J1492">
        <v>5</v>
      </c>
      <c r="K1492">
        <v>258.5</v>
      </c>
      <c r="L1492">
        <v>425.3</v>
      </c>
    </row>
    <row r="1493" spans="1:12" x14ac:dyDescent="0.25">
      <c r="A1493" t="s">
        <v>40098</v>
      </c>
      <c r="B1493" t="s">
        <v>40099</v>
      </c>
      <c r="C1493" t="s">
        <v>40098</v>
      </c>
      <c r="D1493" t="s">
        <v>37229</v>
      </c>
      <c r="E1493" t="s">
        <v>14896</v>
      </c>
      <c r="F1493" t="s">
        <v>10346</v>
      </c>
      <c r="G1493" t="s">
        <v>10345</v>
      </c>
      <c r="H1493" t="s">
        <v>37990</v>
      </c>
      <c r="I1493">
        <v>29046</v>
      </c>
      <c r="J1493">
        <v>7</v>
      </c>
      <c r="K1493">
        <v>262.5</v>
      </c>
      <c r="L1493">
        <v>425.7</v>
      </c>
    </row>
    <row r="1494" spans="1:12" x14ac:dyDescent="0.25">
      <c r="A1494" t="s">
        <v>40105</v>
      </c>
      <c r="B1494" t="s">
        <v>40106</v>
      </c>
      <c r="C1494" t="s">
        <v>40105</v>
      </c>
      <c r="D1494" t="s">
        <v>37229</v>
      </c>
      <c r="E1494" t="s">
        <v>14896</v>
      </c>
      <c r="F1494" t="s">
        <v>10346</v>
      </c>
      <c r="G1494" t="s">
        <v>10345</v>
      </c>
      <c r="H1494" t="s">
        <v>37990</v>
      </c>
      <c r="I1494">
        <v>144538</v>
      </c>
      <c r="J1494">
        <v>5</v>
      </c>
      <c r="K1494">
        <v>259.10000000000002</v>
      </c>
      <c r="L1494">
        <v>425.8</v>
      </c>
    </row>
    <row r="1495" spans="1:12" x14ac:dyDescent="0.25">
      <c r="A1495" t="s">
        <v>40114</v>
      </c>
      <c r="B1495" t="s">
        <v>40115</v>
      </c>
      <c r="C1495" t="s">
        <v>40116</v>
      </c>
      <c r="D1495" t="s">
        <v>37229</v>
      </c>
      <c r="E1495" t="s">
        <v>14896</v>
      </c>
      <c r="F1495" t="s">
        <v>10346</v>
      </c>
      <c r="G1495" t="s">
        <v>10345</v>
      </c>
      <c r="H1495" t="s">
        <v>37990</v>
      </c>
      <c r="I1495">
        <v>54731</v>
      </c>
      <c r="J1495">
        <v>6</v>
      </c>
      <c r="K1495">
        <v>263.3</v>
      </c>
      <c r="L1495">
        <v>426.8</v>
      </c>
    </row>
    <row r="1496" spans="1:12" x14ac:dyDescent="0.25">
      <c r="A1496" t="s">
        <v>40119</v>
      </c>
      <c r="B1496" t="s">
        <v>40120</v>
      </c>
      <c r="C1496" t="s">
        <v>40119</v>
      </c>
      <c r="D1496" t="s">
        <v>37229</v>
      </c>
      <c r="E1496" t="s">
        <v>14896</v>
      </c>
      <c r="F1496" t="s">
        <v>10346</v>
      </c>
      <c r="G1496" t="s">
        <v>10345</v>
      </c>
      <c r="H1496" t="s">
        <v>37990</v>
      </c>
      <c r="I1496">
        <v>130113</v>
      </c>
      <c r="J1496">
        <v>5</v>
      </c>
      <c r="K1496">
        <v>261.3</v>
      </c>
      <c r="L1496">
        <v>427.1</v>
      </c>
    </row>
    <row r="1497" spans="1:12" x14ac:dyDescent="0.25">
      <c r="A1497" t="s">
        <v>40123</v>
      </c>
      <c r="B1497" t="s">
        <v>40124</v>
      </c>
      <c r="C1497" t="s">
        <v>40123</v>
      </c>
      <c r="D1497" t="s">
        <v>37229</v>
      </c>
      <c r="E1497" t="s">
        <v>14896</v>
      </c>
      <c r="F1497" t="s">
        <v>10346</v>
      </c>
      <c r="G1497" t="s">
        <v>10345</v>
      </c>
      <c r="H1497" t="s">
        <v>37990</v>
      </c>
      <c r="I1497">
        <v>89409</v>
      </c>
      <c r="J1497">
        <v>6</v>
      </c>
      <c r="K1497">
        <v>261.7</v>
      </c>
      <c r="L1497">
        <v>427.3</v>
      </c>
    </row>
    <row r="1498" spans="1:12" x14ac:dyDescent="0.25">
      <c r="A1498" t="s">
        <v>40128</v>
      </c>
      <c r="B1498" t="s">
        <v>40129</v>
      </c>
      <c r="C1498" t="s">
        <v>40130</v>
      </c>
      <c r="D1498" t="s">
        <v>37229</v>
      </c>
      <c r="E1498" t="s">
        <v>14896</v>
      </c>
      <c r="F1498" t="s">
        <v>10346</v>
      </c>
      <c r="G1498" t="s">
        <v>10345</v>
      </c>
      <c r="H1498" t="s">
        <v>37990</v>
      </c>
      <c r="I1498">
        <v>29507</v>
      </c>
      <c r="J1498">
        <v>7</v>
      </c>
      <c r="K1498">
        <v>261</v>
      </c>
      <c r="L1498">
        <v>427.5</v>
      </c>
    </row>
    <row r="1499" spans="1:12" x14ac:dyDescent="0.25">
      <c r="A1499" t="s">
        <v>40134</v>
      </c>
      <c r="B1499" t="s">
        <v>40135</v>
      </c>
      <c r="C1499" t="s">
        <v>40134</v>
      </c>
      <c r="D1499" t="s">
        <v>37229</v>
      </c>
      <c r="E1499" t="s">
        <v>14896</v>
      </c>
      <c r="F1499" t="s">
        <v>10346</v>
      </c>
      <c r="G1499" t="s">
        <v>10345</v>
      </c>
      <c r="H1499" t="s">
        <v>37990</v>
      </c>
      <c r="I1499">
        <v>30293</v>
      </c>
      <c r="J1499">
        <v>7</v>
      </c>
      <c r="K1499">
        <v>262.10000000000002</v>
      </c>
      <c r="L1499">
        <v>428.7</v>
      </c>
    </row>
    <row r="1500" spans="1:12" x14ac:dyDescent="0.25">
      <c r="A1500" t="s">
        <v>40147</v>
      </c>
      <c r="B1500" t="s">
        <v>40148</v>
      </c>
      <c r="C1500" t="s">
        <v>40149</v>
      </c>
      <c r="D1500" t="s">
        <v>37229</v>
      </c>
      <c r="E1500" t="s">
        <v>14896</v>
      </c>
      <c r="F1500" t="s">
        <v>10346</v>
      </c>
      <c r="G1500" t="s">
        <v>10345</v>
      </c>
      <c r="H1500" t="s">
        <v>37990</v>
      </c>
      <c r="I1500">
        <v>33928</v>
      </c>
      <c r="J1500">
        <v>7</v>
      </c>
      <c r="K1500">
        <v>260.3</v>
      </c>
      <c r="L1500">
        <v>422.4</v>
      </c>
    </row>
    <row r="1501" spans="1:12" x14ac:dyDescent="0.25">
      <c r="A1501" t="s">
        <v>40153</v>
      </c>
      <c r="B1501" t="s">
        <v>40154</v>
      </c>
      <c r="C1501" t="s">
        <v>40155</v>
      </c>
      <c r="D1501" t="s">
        <v>37229</v>
      </c>
      <c r="E1501" t="s">
        <v>14896</v>
      </c>
      <c r="F1501" t="s">
        <v>10346</v>
      </c>
      <c r="G1501" t="s">
        <v>10345</v>
      </c>
      <c r="H1501" t="s">
        <v>37990</v>
      </c>
      <c r="I1501">
        <v>20316</v>
      </c>
      <c r="J1501">
        <v>7</v>
      </c>
      <c r="K1501">
        <v>260</v>
      </c>
      <c r="L1501">
        <v>422.9</v>
      </c>
    </row>
    <row r="1502" spans="1:12" x14ac:dyDescent="0.25">
      <c r="A1502" t="s">
        <v>40156</v>
      </c>
      <c r="B1502" t="s">
        <v>40157</v>
      </c>
      <c r="C1502" t="s">
        <v>40156</v>
      </c>
      <c r="D1502" t="s">
        <v>37229</v>
      </c>
      <c r="E1502" t="s">
        <v>14896</v>
      </c>
      <c r="F1502" t="s">
        <v>10346</v>
      </c>
      <c r="G1502" t="s">
        <v>10345</v>
      </c>
      <c r="H1502" t="s">
        <v>37990</v>
      </c>
      <c r="I1502">
        <v>51073</v>
      </c>
      <c r="J1502">
        <v>6</v>
      </c>
      <c r="K1502">
        <v>261.60000000000002</v>
      </c>
      <c r="L1502">
        <v>424</v>
      </c>
    </row>
    <row r="1503" spans="1:12" x14ac:dyDescent="0.25">
      <c r="A1503" t="s">
        <v>40161</v>
      </c>
      <c r="B1503" t="s">
        <v>40162</v>
      </c>
      <c r="C1503" t="s">
        <v>40161</v>
      </c>
      <c r="D1503" t="s">
        <v>37229</v>
      </c>
      <c r="E1503" t="s">
        <v>14896</v>
      </c>
      <c r="F1503" t="s">
        <v>10346</v>
      </c>
      <c r="G1503" t="s">
        <v>10345</v>
      </c>
      <c r="H1503" t="s">
        <v>37990</v>
      </c>
      <c r="I1503">
        <v>96422</v>
      </c>
      <c r="J1503">
        <v>6</v>
      </c>
      <c r="K1503">
        <v>260.60000000000002</v>
      </c>
      <c r="L1503">
        <v>424</v>
      </c>
    </row>
    <row r="1504" spans="1:12" x14ac:dyDescent="0.25">
      <c r="A1504" t="s">
        <v>40163</v>
      </c>
      <c r="B1504" t="s">
        <v>40164</v>
      </c>
      <c r="C1504" t="s">
        <v>40163</v>
      </c>
      <c r="D1504" t="s">
        <v>37229</v>
      </c>
      <c r="E1504" t="s">
        <v>14896</v>
      </c>
      <c r="F1504" t="s">
        <v>10346</v>
      </c>
      <c r="G1504" t="s">
        <v>10345</v>
      </c>
      <c r="H1504" t="s">
        <v>37990</v>
      </c>
      <c r="I1504">
        <v>109089</v>
      </c>
      <c r="J1504">
        <v>5</v>
      </c>
      <c r="K1504">
        <v>261.8</v>
      </c>
      <c r="L1504">
        <v>424.4</v>
      </c>
    </row>
    <row r="1505" spans="1:12" x14ac:dyDescent="0.25">
      <c r="A1505" t="s">
        <v>10594</v>
      </c>
      <c r="B1505" t="s">
        <v>43690</v>
      </c>
      <c r="C1505" t="s">
        <v>10594</v>
      </c>
      <c r="D1505" t="s">
        <v>37219</v>
      </c>
      <c r="E1505" t="s">
        <v>10542</v>
      </c>
      <c r="F1505" t="s">
        <v>10542</v>
      </c>
      <c r="G1505" t="s">
        <v>10541</v>
      </c>
      <c r="H1505" t="s">
        <v>44260</v>
      </c>
      <c r="I1505">
        <v>381900</v>
      </c>
      <c r="J1505">
        <v>4</v>
      </c>
      <c r="K1505">
        <v>984.6</v>
      </c>
      <c r="L1505">
        <v>586.6</v>
      </c>
    </row>
    <row r="1506" spans="1:12" x14ac:dyDescent="0.25">
      <c r="A1506" t="s">
        <v>43662</v>
      </c>
      <c r="B1506" t="s">
        <v>43663</v>
      </c>
      <c r="C1506" t="s">
        <v>43664</v>
      </c>
      <c r="D1506" t="s">
        <v>37219</v>
      </c>
      <c r="E1506" t="s">
        <v>10542</v>
      </c>
      <c r="F1506" t="s">
        <v>10542</v>
      </c>
      <c r="G1506" t="s">
        <v>10541</v>
      </c>
      <c r="H1506" t="s">
        <v>37990</v>
      </c>
      <c r="I1506">
        <v>61696</v>
      </c>
      <c r="J1506">
        <v>6</v>
      </c>
      <c r="K1506">
        <v>990.2</v>
      </c>
      <c r="L1506">
        <v>580.4</v>
      </c>
    </row>
    <row r="1507" spans="1:12" x14ac:dyDescent="0.25">
      <c r="A1507" t="s">
        <v>43677</v>
      </c>
      <c r="B1507" t="s">
        <v>43678</v>
      </c>
      <c r="C1507" t="s">
        <v>43679</v>
      </c>
      <c r="D1507" t="s">
        <v>37219</v>
      </c>
      <c r="E1507" t="s">
        <v>10542</v>
      </c>
      <c r="F1507" t="s">
        <v>10542</v>
      </c>
      <c r="G1507" t="s">
        <v>10541</v>
      </c>
      <c r="H1507" t="s">
        <v>37990</v>
      </c>
      <c r="I1507">
        <v>40268</v>
      </c>
      <c r="J1507">
        <v>7</v>
      </c>
      <c r="K1507">
        <v>985.2</v>
      </c>
      <c r="L1507">
        <v>581.5</v>
      </c>
    </row>
    <row r="1508" spans="1:12" x14ac:dyDescent="0.25">
      <c r="A1508" t="s">
        <v>43959</v>
      </c>
      <c r="B1508" t="s">
        <v>43960</v>
      </c>
      <c r="C1508" t="s">
        <v>43961</v>
      </c>
      <c r="D1508" t="s">
        <v>37219</v>
      </c>
      <c r="E1508" t="s">
        <v>10542</v>
      </c>
      <c r="F1508" t="s">
        <v>10542</v>
      </c>
      <c r="G1508" t="s">
        <v>10541</v>
      </c>
      <c r="H1508" t="s">
        <v>37990</v>
      </c>
      <c r="I1508">
        <v>50900</v>
      </c>
      <c r="J1508">
        <v>6</v>
      </c>
      <c r="K1508">
        <v>983.2</v>
      </c>
      <c r="L1508">
        <v>566.70000000000005</v>
      </c>
    </row>
    <row r="1509" spans="1:12" x14ac:dyDescent="0.25">
      <c r="A1509" t="s">
        <v>10624</v>
      </c>
      <c r="B1509" t="s">
        <v>43962</v>
      </c>
      <c r="C1509" t="s">
        <v>10624</v>
      </c>
      <c r="D1509" t="s">
        <v>37219</v>
      </c>
      <c r="E1509" t="s">
        <v>10542</v>
      </c>
      <c r="F1509" t="s">
        <v>10542</v>
      </c>
      <c r="G1509" t="s">
        <v>10541</v>
      </c>
      <c r="H1509" t="s">
        <v>37990</v>
      </c>
      <c r="I1509">
        <v>417910</v>
      </c>
      <c r="J1509">
        <v>4</v>
      </c>
      <c r="K1509">
        <v>984.5</v>
      </c>
      <c r="L1509">
        <v>570.79999999999995</v>
      </c>
    </row>
    <row r="1510" spans="1:12" x14ac:dyDescent="0.25">
      <c r="A1510" t="s">
        <v>43963</v>
      </c>
      <c r="B1510" t="s">
        <v>43964</v>
      </c>
      <c r="C1510" t="s">
        <v>43965</v>
      </c>
      <c r="D1510" t="s">
        <v>37219</v>
      </c>
      <c r="E1510" t="s">
        <v>10542</v>
      </c>
      <c r="F1510" t="s">
        <v>10542</v>
      </c>
      <c r="G1510" t="s">
        <v>10541</v>
      </c>
      <c r="H1510" t="s">
        <v>37990</v>
      </c>
      <c r="I1510">
        <v>110338</v>
      </c>
      <c r="J1510">
        <v>5</v>
      </c>
      <c r="K1510">
        <v>988.3</v>
      </c>
      <c r="L1510">
        <v>573.6</v>
      </c>
    </row>
    <row r="1511" spans="1:12" x14ac:dyDescent="0.25">
      <c r="A1511" t="s">
        <v>30744</v>
      </c>
      <c r="B1511" t="s">
        <v>43966</v>
      </c>
      <c r="C1511" t="s">
        <v>43967</v>
      </c>
      <c r="D1511" t="s">
        <v>37219</v>
      </c>
      <c r="E1511" t="s">
        <v>10542</v>
      </c>
      <c r="F1511" t="s">
        <v>10542</v>
      </c>
      <c r="G1511" t="s">
        <v>10541</v>
      </c>
      <c r="H1511" t="s">
        <v>37990</v>
      </c>
      <c r="I1511">
        <v>152641</v>
      </c>
      <c r="J1511">
        <v>5</v>
      </c>
      <c r="K1511">
        <v>985.9</v>
      </c>
      <c r="L1511">
        <v>573.79999999999995</v>
      </c>
    </row>
    <row r="1512" spans="1:12" x14ac:dyDescent="0.25">
      <c r="A1512" t="s">
        <v>43968</v>
      </c>
      <c r="B1512" t="s">
        <v>43969</v>
      </c>
      <c r="C1512" t="s">
        <v>43970</v>
      </c>
      <c r="D1512" t="s">
        <v>37219</v>
      </c>
      <c r="E1512" t="s">
        <v>10542</v>
      </c>
      <c r="F1512" t="s">
        <v>10542</v>
      </c>
      <c r="G1512" t="s">
        <v>10541</v>
      </c>
      <c r="H1512" t="s">
        <v>37990</v>
      </c>
      <c r="I1512">
        <v>34274</v>
      </c>
      <c r="J1512">
        <v>7</v>
      </c>
      <c r="K1512">
        <v>993.5</v>
      </c>
      <c r="L1512">
        <v>576.9</v>
      </c>
    </row>
    <row r="1513" spans="1:12" x14ac:dyDescent="0.25">
      <c r="A1513" t="s">
        <v>43971</v>
      </c>
      <c r="B1513" t="s">
        <v>43972</v>
      </c>
      <c r="C1513" t="s">
        <v>43973</v>
      </c>
      <c r="D1513" t="s">
        <v>37219</v>
      </c>
      <c r="E1513" t="s">
        <v>10542</v>
      </c>
      <c r="F1513" t="s">
        <v>10542</v>
      </c>
      <c r="G1513" t="s">
        <v>10541</v>
      </c>
      <c r="H1513" t="s">
        <v>37990</v>
      </c>
      <c r="I1513">
        <v>49168</v>
      </c>
      <c r="J1513">
        <v>7</v>
      </c>
      <c r="K1513">
        <v>982.6</v>
      </c>
      <c r="L1513">
        <v>578.4</v>
      </c>
    </row>
    <row r="1514" spans="1:12" x14ac:dyDescent="0.25">
      <c r="A1514" t="s">
        <v>43974</v>
      </c>
      <c r="B1514" t="s">
        <v>43975</v>
      </c>
      <c r="C1514" t="s">
        <v>43976</v>
      </c>
      <c r="D1514" t="s">
        <v>37219</v>
      </c>
      <c r="E1514" t="s">
        <v>10542</v>
      </c>
      <c r="F1514" t="s">
        <v>10542</v>
      </c>
      <c r="G1514" t="s">
        <v>10541</v>
      </c>
      <c r="H1514" t="s">
        <v>37990</v>
      </c>
      <c r="I1514">
        <v>10000</v>
      </c>
      <c r="J1514">
        <v>7</v>
      </c>
      <c r="K1514">
        <v>980.3</v>
      </c>
      <c r="L1514">
        <v>586.5</v>
      </c>
    </row>
    <row r="1515" spans="1:12" x14ac:dyDescent="0.25">
      <c r="A1515" t="s">
        <v>43977</v>
      </c>
      <c r="B1515" t="s">
        <v>43978</v>
      </c>
      <c r="C1515" t="s">
        <v>43979</v>
      </c>
      <c r="D1515" t="s">
        <v>37219</v>
      </c>
      <c r="E1515" t="s">
        <v>10542</v>
      </c>
      <c r="F1515" t="s">
        <v>10542</v>
      </c>
      <c r="G1515" t="s">
        <v>10541</v>
      </c>
      <c r="H1515" t="s">
        <v>37990</v>
      </c>
      <c r="I1515">
        <v>9419</v>
      </c>
      <c r="J1515">
        <v>7</v>
      </c>
      <c r="K1515">
        <v>974.6</v>
      </c>
      <c r="L1515">
        <v>590.9</v>
      </c>
    </row>
    <row r="1516" spans="1:12" x14ac:dyDescent="0.25">
      <c r="A1516" t="s">
        <v>43980</v>
      </c>
      <c r="B1516" t="s">
        <v>43981</v>
      </c>
      <c r="C1516" t="s">
        <v>43982</v>
      </c>
      <c r="D1516" t="s">
        <v>37219</v>
      </c>
      <c r="E1516" t="s">
        <v>10542</v>
      </c>
      <c r="F1516" t="s">
        <v>10542</v>
      </c>
      <c r="G1516" t="s">
        <v>10541</v>
      </c>
      <c r="H1516" t="s">
        <v>37990</v>
      </c>
      <c r="I1516">
        <v>363926</v>
      </c>
      <c r="J1516">
        <v>4</v>
      </c>
      <c r="K1516">
        <v>978.6</v>
      </c>
      <c r="L1516">
        <v>594.79999999999995</v>
      </c>
    </row>
    <row r="1517" spans="1:12" x14ac:dyDescent="0.25">
      <c r="A1517" t="s">
        <v>43983</v>
      </c>
      <c r="B1517" t="s">
        <v>43984</v>
      </c>
      <c r="C1517" t="s">
        <v>43985</v>
      </c>
      <c r="D1517" t="s">
        <v>37219</v>
      </c>
      <c r="E1517" t="s">
        <v>10542</v>
      </c>
      <c r="F1517" t="s">
        <v>10542</v>
      </c>
      <c r="G1517" t="s">
        <v>10541</v>
      </c>
      <c r="H1517" t="s">
        <v>37990</v>
      </c>
      <c r="I1517">
        <v>114347</v>
      </c>
      <c r="J1517">
        <v>5</v>
      </c>
      <c r="K1517">
        <v>972.6</v>
      </c>
      <c r="L1517">
        <v>604.1</v>
      </c>
    </row>
    <row r="1518" spans="1:12" x14ac:dyDescent="0.25">
      <c r="A1518" t="s">
        <v>43986</v>
      </c>
      <c r="B1518" t="s">
        <v>43987</v>
      </c>
      <c r="C1518" t="s">
        <v>43988</v>
      </c>
      <c r="D1518" t="s">
        <v>37219</v>
      </c>
      <c r="E1518" t="s">
        <v>10542</v>
      </c>
      <c r="F1518" t="s">
        <v>10542</v>
      </c>
      <c r="G1518" t="s">
        <v>10541</v>
      </c>
      <c r="H1518" t="s">
        <v>37990</v>
      </c>
      <c r="I1518">
        <v>47287</v>
      </c>
      <c r="J1518">
        <v>7</v>
      </c>
      <c r="K1518">
        <v>966.8</v>
      </c>
      <c r="L1518">
        <v>606.20000000000005</v>
      </c>
    </row>
    <row r="1519" spans="1:12" x14ac:dyDescent="0.25">
      <c r="A1519" t="s">
        <v>10777</v>
      </c>
      <c r="C1519" t="s">
        <v>43989</v>
      </c>
      <c r="D1519" t="s">
        <v>37268</v>
      </c>
      <c r="E1519" t="s">
        <v>37281</v>
      </c>
      <c r="F1519" t="s">
        <v>10721</v>
      </c>
      <c r="G1519" t="s">
        <v>10720</v>
      </c>
      <c r="H1519" t="s">
        <v>44260</v>
      </c>
      <c r="I1519">
        <v>300000</v>
      </c>
      <c r="J1519">
        <v>4</v>
      </c>
      <c r="K1519">
        <v>587.6</v>
      </c>
      <c r="L1519">
        <v>447.1</v>
      </c>
    </row>
    <row r="1520" spans="1:12" x14ac:dyDescent="0.25">
      <c r="A1520" t="s">
        <v>41174</v>
      </c>
      <c r="C1520" t="s">
        <v>41175</v>
      </c>
      <c r="D1520" t="s">
        <v>37268</v>
      </c>
      <c r="E1520" t="s">
        <v>37281</v>
      </c>
      <c r="F1520" t="s">
        <v>10721</v>
      </c>
      <c r="G1520" t="s">
        <v>10720</v>
      </c>
      <c r="H1520" t="s">
        <v>37990</v>
      </c>
      <c r="I1520">
        <v>160765</v>
      </c>
      <c r="J1520">
        <v>5</v>
      </c>
      <c r="K1520">
        <v>587.79999999999995</v>
      </c>
      <c r="L1520">
        <v>434</v>
      </c>
    </row>
    <row r="1521" spans="1:12" x14ac:dyDescent="0.25">
      <c r="A1521" t="s">
        <v>41193</v>
      </c>
      <c r="C1521" t="s">
        <v>41194</v>
      </c>
      <c r="D1521" t="s">
        <v>37268</v>
      </c>
      <c r="E1521" t="s">
        <v>37281</v>
      </c>
      <c r="F1521" t="s">
        <v>10721</v>
      </c>
      <c r="G1521" t="s">
        <v>10720</v>
      </c>
      <c r="H1521" t="s">
        <v>37990</v>
      </c>
      <c r="I1521">
        <v>127384</v>
      </c>
      <c r="J1521">
        <v>5</v>
      </c>
      <c r="K1521">
        <v>577.6</v>
      </c>
      <c r="L1521">
        <v>439.2</v>
      </c>
    </row>
    <row r="1522" spans="1:12" x14ac:dyDescent="0.25">
      <c r="A1522" t="s">
        <v>10937</v>
      </c>
      <c r="B1522" t="s">
        <v>38102</v>
      </c>
      <c r="C1522" t="s">
        <v>38103</v>
      </c>
      <c r="D1522" t="s">
        <v>37237</v>
      </c>
      <c r="E1522" t="s">
        <v>37236</v>
      </c>
      <c r="F1522" t="s">
        <v>10867</v>
      </c>
      <c r="G1522" t="s">
        <v>10866</v>
      </c>
      <c r="H1522" t="s">
        <v>44260</v>
      </c>
      <c r="I1522">
        <v>1482200</v>
      </c>
      <c r="J1522">
        <v>2</v>
      </c>
      <c r="K1522">
        <v>340.3</v>
      </c>
      <c r="L1522">
        <v>533.1</v>
      </c>
    </row>
    <row r="1523" spans="1:12" x14ac:dyDescent="0.25">
      <c r="A1523" t="s">
        <v>37991</v>
      </c>
      <c r="B1523" t="s">
        <v>37992</v>
      </c>
      <c r="C1523" t="s">
        <v>37993</v>
      </c>
      <c r="D1523" t="s">
        <v>37237</v>
      </c>
      <c r="E1523" t="s">
        <v>37236</v>
      </c>
      <c r="F1523" t="s">
        <v>10867</v>
      </c>
      <c r="G1523" t="s">
        <v>10866</v>
      </c>
      <c r="H1523" t="s">
        <v>37990</v>
      </c>
      <c r="I1523">
        <v>10000</v>
      </c>
      <c r="J1523">
        <v>7</v>
      </c>
      <c r="K1523">
        <v>345.5</v>
      </c>
      <c r="L1523">
        <v>524.70000000000005</v>
      </c>
    </row>
    <row r="1524" spans="1:12" x14ac:dyDescent="0.25">
      <c r="A1524" t="s">
        <v>37997</v>
      </c>
      <c r="B1524" t="s">
        <v>37998</v>
      </c>
      <c r="C1524" t="s">
        <v>37999</v>
      </c>
      <c r="D1524" t="s">
        <v>37237</v>
      </c>
      <c r="E1524" t="s">
        <v>37236</v>
      </c>
      <c r="F1524" t="s">
        <v>10867</v>
      </c>
      <c r="G1524" t="s">
        <v>10866</v>
      </c>
      <c r="H1524" t="s">
        <v>37990</v>
      </c>
      <c r="I1524">
        <v>7385</v>
      </c>
      <c r="J1524">
        <v>7</v>
      </c>
      <c r="K1524">
        <v>349.5</v>
      </c>
      <c r="L1524">
        <v>529.29999999999995</v>
      </c>
    </row>
    <row r="1525" spans="1:12" x14ac:dyDescent="0.25">
      <c r="A1525" t="s">
        <v>38001</v>
      </c>
      <c r="B1525" t="s">
        <v>38002</v>
      </c>
      <c r="C1525" t="s">
        <v>38003</v>
      </c>
      <c r="D1525" t="s">
        <v>37237</v>
      </c>
      <c r="E1525" t="s">
        <v>37236</v>
      </c>
      <c r="F1525" t="s">
        <v>10867</v>
      </c>
      <c r="G1525" t="s">
        <v>10866</v>
      </c>
      <c r="H1525" t="s">
        <v>37990</v>
      </c>
      <c r="I1525">
        <v>10000</v>
      </c>
      <c r="J1525">
        <v>7</v>
      </c>
      <c r="K1525">
        <v>348.6</v>
      </c>
      <c r="L1525">
        <v>533.79999999999995</v>
      </c>
    </row>
    <row r="1526" spans="1:12" x14ac:dyDescent="0.25">
      <c r="A1526" t="s">
        <v>38007</v>
      </c>
      <c r="B1526" t="s">
        <v>38008</v>
      </c>
      <c r="C1526" t="s">
        <v>38009</v>
      </c>
      <c r="D1526" t="s">
        <v>37237</v>
      </c>
      <c r="E1526" t="s">
        <v>37236</v>
      </c>
      <c r="F1526" t="s">
        <v>10867</v>
      </c>
      <c r="G1526" t="s">
        <v>10866</v>
      </c>
      <c r="H1526" t="s">
        <v>37990</v>
      </c>
      <c r="I1526">
        <v>74983</v>
      </c>
      <c r="J1526">
        <v>6</v>
      </c>
      <c r="K1526">
        <v>345.2</v>
      </c>
      <c r="L1526">
        <v>539.5</v>
      </c>
    </row>
    <row r="1527" spans="1:12" x14ac:dyDescent="0.25">
      <c r="A1527" t="s">
        <v>38078</v>
      </c>
      <c r="B1527" t="s">
        <v>38079</v>
      </c>
      <c r="C1527" t="s">
        <v>38078</v>
      </c>
      <c r="D1527" t="s">
        <v>37237</v>
      </c>
      <c r="E1527" t="s">
        <v>37236</v>
      </c>
      <c r="F1527" t="s">
        <v>10867</v>
      </c>
      <c r="G1527" t="s">
        <v>10866</v>
      </c>
      <c r="H1527" t="s">
        <v>37990</v>
      </c>
      <c r="I1527">
        <v>48123</v>
      </c>
      <c r="J1527">
        <v>7</v>
      </c>
      <c r="K1527">
        <v>340.8</v>
      </c>
      <c r="L1527">
        <v>527.29999999999995</v>
      </c>
    </row>
    <row r="1528" spans="1:12" x14ac:dyDescent="0.25">
      <c r="A1528" t="s">
        <v>38089</v>
      </c>
      <c r="B1528" t="s">
        <v>38090</v>
      </c>
      <c r="C1528" t="s">
        <v>38091</v>
      </c>
      <c r="D1528" t="s">
        <v>37237</v>
      </c>
      <c r="E1528" t="s">
        <v>37236</v>
      </c>
      <c r="F1528" t="s">
        <v>10867</v>
      </c>
      <c r="G1528" t="s">
        <v>10866</v>
      </c>
      <c r="H1528" t="s">
        <v>37990</v>
      </c>
      <c r="I1528">
        <v>10000</v>
      </c>
      <c r="J1528">
        <v>7</v>
      </c>
      <c r="K1528">
        <v>336.8</v>
      </c>
      <c r="L1528">
        <v>527.4</v>
      </c>
    </row>
    <row r="1529" spans="1:12" x14ac:dyDescent="0.25">
      <c r="A1529" t="s">
        <v>38094</v>
      </c>
      <c r="B1529" t="s">
        <v>38095</v>
      </c>
      <c r="C1529" t="s">
        <v>38094</v>
      </c>
      <c r="D1529" t="s">
        <v>37237</v>
      </c>
      <c r="E1529" t="s">
        <v>37236</v>
      </c>
      <c r="F1529" t="s">
        <v>10867</v>
      </c>
      <c r="G1529" t="s">
        <v>10866</v>
      </c>
      <c r="H1529" t="s">
        <v>37990</v>
      </c>
      <c r="I1529">
        <v>10000</v>
      </c>
      <c r="J1529">
        <v>7</v>
      </c>
      <c r="K1529">
        <v>341.8</v>
      </c>
      <c r="L1529">
        <v>529.4</v>
      </c>
    </row>
    <row r="1530" spans="1:12" x14ac:dyDescent="0.25">
      <c r="A1530" t="s">
        <v>38246</v>
      </c>
      <c r="B1530" t="s">
        <v>38247</v>
      </c>
      <c r="C1530" t="s">
        <v>38248</v>
      </c>
      <c r="D1530" t="s">
        <v>37237</v>
      </c>
      <c r="E1530" t="s">
        <v>37236</v>
      </c>
      <c r="F1530" t="s">
        <v>10867</v>
      </c>
      <c r="G1530" t="s">
        <v>10866</v>
      </c>
      <c r="H1530" t="s">
        <v>37990</v>
      </c>
      <c r="I1530">
        <v>21696</v>
      </c>
      <c r="J1530">
        <v>7</v>
      </c>
      <c r="K1530">
        <v>341.6</v>
      </c>
      <c r="L1530">
        <v>533.4</v>
      </c>
    </row>
    <row r="1531" spans="1:12" x14ac:dyDescent="0.25">
      <c r="A1531" t="s">
        <v>38250</v>
      </c>
      <c r="B1531" t="s">
        <v>38251</v>
      </c>
      <c r="C1531" t="s">
        <v>38252</v>
      </c>
      <c r="D1531" t="s">
        <v>37237</v>
      </c>
      <c r="E1531" t="s">
        <v>37236</v>
      </c>
      <c r="F1531" t="s">
        <v>10867</v>
      </c>
      <c r="G1531" t="s">
        <v>10866</v>
      </c>
      <c r="H1531" t="s">
        <v>37990</v>
      </c>
      <c r="I1531">
        <v>51286</v>
      </c>
      <c r="J1531">
        <v>6</v>
      </c>
      <c r="K1531">
        <v>343.6</v>
      </c>
      <c r="L1531">
        <v>533.6</v>
      </c>
    </row>
    <row r="1532" spans="1:12" x14ac:dyDescent="0.25">
      <c r="A1532" t="s">
        <v>38256</v>
      </c>
      <c r="B1532" t="s">
        <v>38257</v>
      </c>
      <c r="C1532" t="s">
        <v>38256</v>
      </c>
      <c r="D1532" t="s">
        <v>37237</v>
      </c>
      <c r="E1532" t="s">
        <v>37236</v>
      </c>
      <c r="F1532" t="s">
        <v>10867</v>
      </c>
      <c r="G1532" t="s">
        <v>10866</v>
      </c>
      <c r="H1532" t="s">
        <v>37990</v>
      </c>
      <c r="I1532">
        <v>10079</v>
      </c>
      <c r="J1532">
        <v>7</v>
      </c>
      <c r="K1532">
        <v>341.6</v>
      </c>
      <c r="L1532">
        <v>534.1</v>
      </c>
    </row>
    <row r="1533" spans="1:12" x14ac:dyDescent="0.25">
      <c r="A1533" t="s">
        <v>38263</v>
      </c>
      <c r="B1533" t="s">
        <v>38264</v>
      </c>
      <c r="C1533" t="s">
        <v>38265</v>
      </c>
      <c r="D1533" t="s">
        <v>37237</v>
      </c>
      <c r="E1533" t="s">
        <v>37236</v>
      </c>
      <c r="F1533" t="s">
        <v>10867</v>
      </c>
      <c r="G1533" t="s">
        <v>10866</v>
      </c>
      <c r="H1533" t="s">
        <v>37990</v>
      </c>
      <c r="I1533">
        <v>41157</v>
      </c>
      <c r="J1533">
        <v>7</v>
      </c>
      <c r="K1533">
        <v>343.5</v>
      </c>
      <c r="L1533">
        <v>534.6</v>
      </c>
    </row>
    <row r="1534" spans="1:12" x14ac:dyDescent="0.25">
      <c r="A1534" t="s">
        <v>38274</v>
      </c>
      <c r="B1534" t="s">
        <v>38275</v>
      </c>
      <c r="C1534" t="s">
        <v>38276</v>
      </c>
      <c r="D1534" t="s">
        <v>37237</v>
      </c>
      <c r="E1534" t="s">
        <v>37236</v>
      </c>
      <c r="F1534" t="s">
        <v>10867</v>
      </c>
      <c r="G1534" t="s">
        <v>10866</v>
      </c>
      <c r="H1534" t="s">
        <v>37990</v>
      </c>
      <c r="I1534">
        <v>10000</v>
      </c>
      <c r="J1534">
        <v>7</v>
      </c>
      <c r="K1534">
        <v>338.4</v>
      </c>
      <c r="L1534">
        <v>537.9</v>
      </c>
    </row>
    <row r="1535" spans="1:12" x14ac:dyDescent="0.25">
      <c r="A1535" t="s">
        <v>38298</v>
      </c>
      <c r="B1535" t="s">
        <v>38102</v>
      </c>
      <c r="C1535" t="s">
        <v>38103</v>
      </c>
      <c r="D1535" t="s">
        <v>37237</v>
      </c>
      <c r="E1535" t="s">
        <v>37236</v>
      </c>
      <c r="F1535" t="s">
        <v>10867</v>
      </c>
      <c r="G1535" t="s">
        <v>10866</v>
      </c>
      <c r="H1535" t="s">
        <v>37990</v>
      </c>
      <c r="I1535">
        <v>9655</v>
      </c>
      <c r="J1535">
        <v>7</v>
      </c>
      <c r="K1535">
        <v>341.2</v>
      </c>
      <c r="L1535">
        <v>533.4</v>
      </c>
    </row>
    <row r="1536" spans="1:12" x14ac:dyDescent="0.25">
      <c r="A1536" t="s">
        <v>38301</v>
      </c>
      <c r="B1536" t="s">
        <v>38302</v>
      </c>
      <c r="C1536" t="s">
        <v>38301</v>
      </c>
      <c r="D1536" t="s">
        <v>37237</v>
      </c>
      <c r="E1536" t="s">
        <v>37236</v>
      </c>
      <c r="F1536" t="s">
        <v>10867</v>
      </c>
      <c r="G1536" t="s">
        <v>10866</v>
      </c>
      <c r="H1536" t="s">
        <v>37990</v>
      </c>
      <c r="I1536">
        <v>10000</v>
      </c>
      <c r="J1536">
        <v>7</v>
      </c>
      <c r="K1536">
        <v>343.7</v>
      </c>
      <c r="L1536">
        <v>535.9</v>
      </c>
    </row>
    <row r="1537" spans="1:12" x14ac:dyDescent="0.25">
      <c r="A1537" t="s">
        <v>38309</v>
      </c>
      <c r="B1537" t="s">
        <v>38310</v>
      </c>
      <c r="C1537" t="s">
        <v>38016</v>
      </c>
      <c r="D1537" t="s">
        <v>37237</v>
      </c>
      <c r="E1537" t="s">
        <v>37236</v>
      </c>
      <c r="F1537" t="s">
        <v>10867</v>
      </c>
      <c r="G1537" t="s">
        <v>10866</v>
      </c>
      <c r="H1537" t="s">
        <v>37990</v>
      </c>
      <c r="I1537">
        <v>10000</v>
      </c>
      <c r="J1537">
        <v>7</v>
      </c>
      <c r="K1537">
        <v>341.6</v>
      </c>
      <c r="L1537">
        <v>537.29999999999995</v>
      </c>
    </row>
    <row r="1538" spans="1:12" x14ac:dyDescent="0.25">
      <c r="A1538" t="s">
        <v>38567</v>
      </c>
      <c r="B1538" t="s">
        <v>38568</v>
      </c>
      <c r="C1538" t="s">
        <v>38289</v>
      </c>
      <c r="D1538" t="s">
        <v>37237</v>
      </c>
      <c r="E1538" t="s">
        <v>37236</v>
      </c>
      <c r="F1538" t="s">
        <v>10867</v>
      </c>
      <c r="G1538" t="s">
        <v>10866</v>
      </c>
      <c r="H1538" t="s">
        <v>37990</v>
      </c>
      <c r="I1538">
        <v>10000</v>
      </c>
      <c r="J1538">
        <v>7</v>
      </c>
      <c r="K1538">
        <v>331.6</v>
      </c>
      <c r="L1538">
        <v>517.1</v>
      </c>
    </row>
    <row r="1539" spans="1:12" x14ac:dyDescent="0.25">
      <c r="A1539" t="s">
        <v>38577</v>
      </c>
      <c r="B1539" t="s">
        <v>38578</v>
      </c>
      <c r="C1539" t="s">
        <v>38579</v>
      </c>
      <c r="D1539" t="s">
        <v>37237</v>
      </c>
      <c r="E1539" t="s">
        <v>37236</v>
      </c>
      <c r="F1539" t="s">
        <v>10867</v>
      </c>
      <c r="G1539" t="s">
        <v>10866</v>
      </c>
      <c r="H1539" t="s">
        <v>37990</v>
      </c>
      <c r="I1539">
        <v>2475</v>
      </c>
      <c r="J1539">
        <v>7</v>
      </c>
      <c r="K1539">
        <v>339.1</v>
      </c>
      <c r="L1539">
        <v>520.20000000000005</v>
      </c>
    </row>
    <row r="1540" spans="1:12" x14ac:dyDescent="0.25">
      <c r="A1540" t="s">
        <v>38582</v>
      </c>
      <c r="B1540" t="s">
        <v>38583</v>
      </c>
      <c r="C1540" t="s">
        <v>38584</v>
      </c>
      <c r="D1540" t="s">
        <v>37237</v>
      </c>
      <c r="E1540" t="s">
        <v>37236</v>
      </c>
      <c r="F1540" t="s">
        <v>10867</v>
      </c>
      <c r="G1540" t="s">
        <v>10866</v>
      </c>
      <c r="H1540" t="s">
        <v>37990</v>
      </c>
      <c r="I1540">
        <v>10000</v>
      </c>
      <c r="J1540">
        <v>7</v>
      </c>
      <c r="K1540">
        <v>332</v>
      </c>
      <c r="L1540">
        <v>523.20000000000005</v>
      </c>
    </row>
    <row r="1541" spans="1:12" x14ac:dyDescent="0.25">
      <c r="A1541" t="s">
        <v>38634</v>
      </c>
      <c r="B1541" t="s">
        <v>38635</v>
      </c>
      <c r="C1541" t="s">
        <v>38636</v>
      </c>
      <c r="D1541" t="s">
        <v>37237</v>
      </c>
      <c r="E1541" t="s">
        <v>37236</v>
      </c>
      <c r="F1541" t="s">
        <v>10867</v>
      </c>
      <c r="G1541" t="s">
        <v>10866</v>
      </c>
      <c r="H1541" t="s">
        <v>37990</v>
      </c>
      <c r="I1541">
        <v>10000</v>
      </c>
      <c r="J1541">
        <v>7</v>
      </c>
      <c r="K1541">
        <v>327.60000000000002</v>
      </c>
      <c r="L1541">
        <v>518.70000000000005</v>
      </c>
    </row>
    <row r="1542" spans="1:12" x14ac:dyDescent="0.25">
      <c r="A1542" t="s">
        <v>11087</v>
      </c>
      <c r="B1542" t="s">
        <v>37246</v>
      </c>
      <c r="C1542" t="s">
        <v>38067</v>
      </c>
      <c r="D1542" t="s">
        <v>37246</v>
      </c>
      <c r="E1542" t="s">
        <v>37245</v>
      </c>
      <c r="F1542" t="s">
        <v>11064</v>
      </c>
      <c r="G1542" t="s">
        <v>38067</v>
      </c>
      <c r="H1542" t="s">
        <v>44260</v>
      </c>
      <c r="I1542">
        <v>1281</v>
      </c>
      <c r="J1542">
        <v>7</v>
      </c>
      <c r="K1542">
        <v>139.30000000000001</v>
      </c>
      <c r="L1542">
        <v>532.4</v>
      </c>
    </row>
    <row r="1543" spans="1:12" x14ac:dyDescent="0.25">
      <c r="A1543" t="s">
        <v>11190</v>
      </c>
      <c r="B1543" t="s">
        <v>38514</v>
      </c>
      <c r="C1543" t="s">
        <v>11190</v>
      </c>
      <c r="D1543" t="s">
        <v>37220</v>
      </c>
      <c r="E1543" t="s">
        <v>11122</v>
      </c>
      <c r="F1543" t="s">
        <v>11122</v>
      </c>
      <c r="G1543" t="s">
        <v>11121</v>
      </c>
      <c r="H1543" t="s">
        <v>44260</v>
      </c>
      <c r="I1543">
        <v>7737002</v>
      </c>
      <c r="J1543">
        <v>1</v>
      </c>
      <c r="K1543">
        <v>286.39999999999998</v>
      </c>
      <c r="L1543">
        <v>494.3</v>
      </c>
    </row>
    <row r="1544" spans="1:12" x14ac:dyDescent="0.25">
      <c r="A1544" t="s">
        <v>38360</v>
      </c>
      <c r="B1544" t="s">
        <v>38361</v>
      </c>
      <c r="C1544" t="s">
        <v>38362</v>
      </c>
      <c r="D1544" t="s">
        <v>37220</v>
      </c>
      <c r="E1544" t="s">
        <v>11122</v>
      </c>
      <c r="F1544" t="s">
        <v>11122</v>
      </c>
      <c r="G1544" t="s">
        <v>11121</v>
      </c>
      <c r="H1544" t="s">
        <v>37990</v>
      </c>
      <c r="I1544">
        <v>316966</v>
      </c>
      <c r="J1544">
        <v>4</v>
      </c>
      <c r="K1544">
        <v>282.5</v>
      </c>
      <c r="L1544">
        <v>485.4</v>
      </c>
    </row>
    <row r="1545" spans="1:12" x14ac:dyDescent="0.25">
      <c r="A1545" t="s">
        <v>38020</v>
      </c>
      <c r="B1545" t="s">
        <v>38021</v>
      </c>
      <c r="C1545" t="s">
        <v>38022</v>
      </c>
      <c r="D1545" t="s">
        <v>37220</v>
      </c>
      <c r="E1545" t="s">
        <v>11122</v>
      </c>
      <c r="F1545" t="s">
        <v>11122</v>
      </c>
      <c r="G1545" t="s">
        <v>11121</v>
      </c>
      <c r="H1545" t="s">
        <v>37990</v>
      </c>
      <c r="I1545">
        <v>37543</v>
      </c>
      <c r="J1545">
        <v>7</v>
      </c>
      <c r="K1545">
        <v>308.2</v>
      </c>
      <c r="L1545">
        <v>495.8</v>
      </c>
    </row>
    <row r="1546" spans="1:12" x14ac:dyDescent="0.25">
      <c r="A1546" t="s">
        <v>38026</v>
      </c>
      <c r="B1546" t="s">
        <v>38027</v>
      </c>
      <c r="C1546" t="s">
        <v>38028</v>
      </c>
      <c r="D1546" t="s">
        <v>37220</v>
      </c>
      <c r="E1546" t="s">
        <v>11122</v>
      </c>
      <c r="F1546" t="s">
        <v>11122</v>
      </c>
      <c r="G1546" t="s">
        <v>11121</v>
      </c>
      <c r="H1546" t="s">
        <v>37990</v>
      </c>
      <c r="I1546">
        <v>312140</v>
      </c>
      <c r="J1546">
        <v>4</v>
      </c>
      <c r="K1546">
        <v>300.39999999999998</v>
      </c>
      <c r="L1546">
        <v>498.4</v>
      </c>
    </row>
    <row r="1547" spans="1:12" x14ac:dyDescent="0.25">
      <c r="A1547" t="s">
        <v>38030</v>
      </c>
      <c r="B1547" t="s">
        <v>38031</v>
      </c>
      <c r="C1547" t="s">
        <v>38032</v>
      </c>
      <c r="D1547" t="s">
        <v>37220</v>
      </c>
      <c r="E1547" t="s">
        <v>11122</v>
      </c>
      <c r="F1547" t="s">
        <v>11122</v>
      </c>
      <c r="G1547" t="s">
        <v>11121</v>
      </c>
      <c r="H1547" t="s">
        <v>37990</v>
      </c>
      <c r="I1547">
        <v>55111</v>
      </c>
      <c r="J1547">
        <v>6</v>
      </c>
      <c r="K1547">
        <v>297.89999999999998</v>
      </c>
      <c r="L1547">
        <v>498.7</v>
      </c>
    </row>
    <row r="1548" spans="1:12" x14ac:dyDescent="0.25">
      <c r="A1548" t="s">
        <v>38034</v>
      </c>
      <c r="B1548" t="s">
        <v>38035</v>
      </c>
      <c r="C1548" t="s">
        <v>38034</v>
      </c>
      <c r="D1548" t="s">
        <v>37220</v>
      </c>
      <c r="E1548" t="s">
        <v>11122</v>
      </c>
      <c r="F1548" t="s">
        <v>11122</v>
      </c>
      <c r="G1548" t="s">
        <v>11121</v>
      </c>
      <c r="H1548" t="s">
        <v>37990</v>
      </c>
      <c r="I1548">
        <v>116552</v>
      </c>
      <c r="J1548">
        <v>5</v>
      </c>
      <c r="K1548">
        <v>305.89999999999998</v>
      </c>
      <c r="L1548">
        <v>505.1</v>
      </c>
    </row>
    <row r="1549" spans="1:12" x14ac:dyDescent="0.25">
      <c r="A1549" t="s">
        <v>38038</v>
      </c>
      <c r="B1549" t="s">
        <v>38039</v>
      </c>
      <c r="C1549" t="s">
        <v>38038</v>
      </c>
      <c r="D1549" t="s">
        <v>37220</v>
      </c>
      <c r="E1549" t="s">
        <v>11122</v>
      </c>
      <c r="F1549" t="s">
        <v>11122</v>
      </c>
      <c r="G1549" t="s">
        <v>11121</v>
      </c>
      <c r="H1549" t="s">
        <v>37990</v>
      </c>
      <c r="I1549">
        <v>841130</v>
      </c>
      <c r="J1549">
        <v>3</v>
      </c>
      <c r="K1549">
        <v>301.7</v>
      </c>
      <c r="L1549">
        <v>506.7</v>
      </c>
    </row>
    <row r="1550" spans="1:12" x14ac:dyDescent="0.25">
      <c r="A1550" t="s">
        <v>38292</v>
      </c>
      <c r="B1550" t="s">
        <v>38293</v>
      </c>
      <c r="C1550" t="s">
        <v>38292</v>
      </c>
      <c r="D1550" t="s">
        <v>37220</v>
      </c>
      <c r="E1550" t="s">
        <v>11122</v>
      </c>
      <c r="F1550" t="s">
        <v>11122</v>
      </c>
      <c r="G1550" t="s">
        <v>11121</v>
      </c>
      <c r="H1550" t="s">
        <v>37990</v>
      </c>
      <c r="I1550">
        <v>109223</v>
      </c>
      <c r="J1550">
        <v>5</v>
      </c>
      <c r="K1550">
        <v>277</v>
      </c>
      <c r="L1550">
        <v>470.5</v>
      </c>
    </row>
    <row r="1551" spans="1:12" x14ac:dyDescent="0.25">
      <c r="A1551" t="s">
        <v>38307</v>
      </c>
      <c r="B1551" t="s">
        <v>38308</v>
      </c>
      <c r="C1551" t="s">
        <v>38307</v>
      </c>
      <c r="D1551" t="s">
        <v>37220</v>
      </c>
      <c r="E1551" t="s">
        <v>11122</v>
      </c>
      <c r="F1551" t="s">
        <v>11122</v>
      </c>
      <c r="G1551" t="s">
        <v>11121</v>
      </c>
      <c r="H1551" t="s">
        <v>37990</v>
      </c>
      <c r="I1551">
        <v>325466</v>
      </c>
      <c r="J1551">
        <v>4</v>
      </c>
      <c r="K1551">
        <v>276.5</v>
      </c>
      <c r="L1551">
        <v>475</v>
      </c>
    </row>
    <row r="1552" spans="1:12" x14ac:dyDescent="0.25">
      <c r="A1552" t="s">
        <v>38313</v>
      </c>
      <c r="B1552" t="s">
        <v>38314</v>
      </c>
      <c r="C1552" t="s">
        <v>38315</v>
      </c>
      <c r="D1552" t="s">
        <v>37220</v>
      </c>
      <c r="E1552" t="s">
        <v>11122</v>
      </c>
      <c r="F1552" t="s">
        <v>11122</v>
      </c>
      <c r="G1552" t="s">
        <v>11121</v>
      </c>
      <c r="H1552" t="s">
        <v>37990</v>
      </c>
      <c r="I1552">
        <v>577375</v>
      </c>
      <c r="J1552">
        <v>3</v>
      </c>
      <c r="K1552">
        <v>278.7</v>
      </c>
      <c r="L1552">
        <v>479.4</v>
      </c>
    </row>
    <row r="1553" spans="1:12" x14ac:dyDescent="0.25">
      <c r="A1553" t="s">
        <v>38319</v>
      </c>
      <c r="B1553" t="s">
        <v>38320</v>
      </c>
      <c r="C1553" t="s">
        <v>38321</v>
      </c>
      <c r="D1553" t="s">
        <v>37220</v>
      </c>
      <c r="E1553" t="s">
        <v>11122</v>
      </c>
      <c r="F1553" t="s">
        <v>11122</v>
      </c>
      <c r="G1553" t="s">
        <v>11121</v>
      </c>
      <c r="H1553" t="s">
        <v>37990</v>
      </c>
      <c r="I1553">
        <v>747450</v>
      </c>
      <c r="J1553">
        <v>3</v>
      </c>
      <c r="K1553">
        <v>280.89999999999998</v>
      </c>
      <c r="L1553">
        <v>483.1</v>
      </c>
    </row>
    <row r="1554" spans="1:12" x14ac:dyDescent="0.25">
      <c r="A1554" t="s">
        <v>38327</v>
      </c>
      <c r="B1554" t="s">
        <v>38328</v>
      </c>
      <c r="C1554" t="s">
        <v>38329</v>
      </c>
      <c r="D1554" t="s">
        <v>37220</v>
      </c>
      <c r="E1554" t="s">
        <v>11122</v>
      </c>
      <c r="F1554" t="s">
        <v>11122</v>
      </c>
      <c r="G1554" t="s">
        <v>11121</v>
      </c>
      <c r="H1554" t="s">
        <v>37990</v>
      </c>
      <c r="I1554">
        <v>10000</v>
      </c>
      <c r="J1554">
        <v>7</v>
      </c>
      <c r="K1554">
        <v>286.60000000000002</v>
      </c>
      <c r="L1554">
        <v>477.3</v>
      </c>
    </row>
    <row r="1555" spans="1:12" x14ac:dyDescent="0.25">
      <c r="A1555" t="s">
        <v>38338</v>
      </c>
      <c r="B1555" t="s">
        <v>38339</v>
      </c>
      <c r="C1555" t="s">
        <v>38245</v>
      </c>
      <c r="D1555" t="s">
        <v>37220</v>
      </c>
      <c r="E1555" t="s">
        <v>11122</v>
      </c>
      <c r="F1555" t="s">
        <v>11122</v>
      </c>
      <c r="G1555" t="s">
        <v>11121</v>
      </c>
      <c r="H1555" t="s">
        <v>37990</v>
      </c>
      <c r="I1555">
        <v>20279</v>
      </c>
      <c r="J1555">
        <v>7</v>
      </c>
      <c r="K1555">
        <v>284.10000000000002</v>
      </c>
      <c r="L1555">
        <v>477.9</v>
      </c>
    </row>
    <row r="1556" spans="1:12" x14ac:dyDescent="0.25">
      <c r="A1556" t="s">
        <v>38344</v>
      </c>
      <c r="B1556" t="s">
        <v>38345</v>
      </c>
      <c r="C1556" t="s">
        <v>38344</v>
      </c>
      <c r="D1556" t="s">
        <v>37220</v>
      </c>
      <c r="E1556" t="s">
        <v>11122</v>
      </c>
      <c r="F1556" t="s">
        <v>11122</v>
      </c>
      <c r="G1556" t="s">
        <v>11121</v>
      </c>
      <c r="H1556" t="s">
        <v>37990</v>
      </c>
      <c r="I1556">
        <v>135000</v>
      </c>
      <c r="J1556">
        <v>5</v>
      </c>
      <c r="K1556">
        <v>282.39999999999998</v>
      </c>
      <c r="L1556">
        <v>480.5</v>
      </c>
    </row>
    <row r="1557" spans="1:12" x14ac:dyDescent="0.25">
      <c r="A1557" t="s">
        <v>38354</v>
      </c>
      <c r="B1557" t="s">
        <v>38355</v>
      </c>
      <c r="C1557" t="s">
        <v>38356</v>
      </c>
      <c r="D1557" t="s">
        <v>37220</v>
      </c>
      <c r="E1557" t="s">
        <v>11122</v>
      </c>
      <c r="F1557" t="s">
        <v>11122</v>
      </c>
      <c r="G1557" t="s">
        <v>11121</v>
      </c>
      <c r="H1557" t="s">
        <v>37990</v>
      </c>
      <c r="I1557">
        <v>310750</v>
      </c>
      <c r="J1557">
        <v>4</v>
      </c>
      <c r="K1557">
        <v>293.39999999999998</v>
      </c>
      <c r="L1557">
        <v>483.9</v>
      </c>
    </row>
    <row r="1558" spans="1:12" x14ac:dyDescent="0.25">
      <c r="A1558" t="s">
        <v>38369</v>
      </c>
      <c r="B1558" t="s">
        <v>38361</v>
      </c>
      <c r="C1558" t="s">
        <v>38362</v>
      </c>
      <c r="D1558" t="s">
        <v>37220</v>
      </c>
      <c r="E1558" t="s">
        <v>11122</v>
      </c>
      <c r="F1558" t="s">
        <v>11122</v>
      </c>
      <c r="G1558" t="s">
        <v>11121</v>
      </c>
      <c r="H1558" t="s">
        <v>37990</v>
      </c>
      <c r="I1558">
        <v>86934</v>
      </c>
      <c r="J1558">
        <v>6</v>
      </c>
      <c r="K1558">
        <v>285.10000000000002</v>
      </c>
      <c r="L1558">
        <v>487.1</v>
      </c>
    </row>
    <row r="1559" spans="1:12" x14ac:dyDescent="0.25">
      <c r="A1559" t="s">
        <v>38376</v>
      </c>
      <c r="B1559" t="s">
        <v>38377</v>
      </c>
      <c r="C1559" t="s">
        <v>38376</v>
      </c>
      <c r="D1559" t="s">
        <v>37220</v>
      </c>
      <c r="E1559" t="s">
        <v>11122</v>
      </c>
      <c r="F1559" t="s">
        <v>11122</v>
      </c>
      <c r="G1559" t="s">
        <v>11121</v>
      </c>
      <c r="H1559" t="s">
        <v>37990</v>
      </c>
      <c r="I1559">
        <v>147959</v>
      </c>
      <c r="J1559">
        <v>5</v>
      </c>
      <c r="K1559">
        <v>288.7</v>
      </c>
      <c r="L1559">
        <v>488.2</v>
      </c>
    </row>
    <row r="1560" spans="1:12" x14ac:dyDescent="0.25">
      <c r="A1560" t="s">
        <v>38384</v>
      </c>
      <c r="B1560" t="s">
        <v>38385</v>
      </c>
      <c r="C1560" t="s">
        <v>38386</v>
      </c>
      <c r="D1560" t="s">
        <v>37220</v>
      </c>
      <c r="E1560" t="s">
        <v>11122</v>
      </c>
      <c r="F1560" t="s">
        <v>11122</v>
      </c>
      <c r="G1560" t="s">
        <v>11121</v>
      </c>
      <c r="H1560" t="s">
        <v>37990</v>
      </c>
      <c r="I1560">
        <v>78910</v>
      </c>
      <c r="J1560">
        <v>6</v>
      </c>
      <c r="K1560">
        <v>288.60000000000002</v>
      </c>
      <c r="L1560">
        <v>490.4</v>
      </c>
    </row>
    <row r="1561" spans="1:12" x14ac:dyDescent="0.25">
      <c r="A1561" t="s">
        <v>38447</v>
      </c>
      <c r="B1561" t="s">
        <v>38448</v>
      </c>
      <c r="C1561" t="s">
        <v>38449</v>
      </c>
      <c r="D1561" t="s">
        <v>37220</v>
      </c>
      <c r="E1561" t="s">
        <v>11122</v>
      </c>
      <c r="F1561" t="s">
        <v>11122</v>
      </c>
      <c r="G1561" t="s">
        <v>11121</v>
      </c>
      <c r="H1561" t="s">
        <v>37990</v>
      </c>
      <c r="I1561">
        <v>437620</v>
      </c>
      <c r="J1561">
        <v>4</v>
      </c>
      <c r="K1561">
        <v>297.10000000000002</v>
      </c>
      <c r="L1561">
        <v>471</v>
      </c>
    </row>
    <row r="1562" spans="1:12" x14ac:dyDescent="0.25">
      <c r="A1562" t="s">
        <v>38450</v>
      </c>
      <c r="B1562" t="s">
        <v>38451</v>
      </c>
      <c r="C1562" t="s">
        <v>38450</v>
      </c>
      <c r="D1562" t="s">
        <v>37220</v>
      </c>
      <c r="E1562" t="s">
        <v>11122</v>
      </c>
      <c r="F1562" t="s">
        <v>11122</v>
      </c>
      <c r="G1562" t="s">
        <v>11121</v>
      </c>
      <c r="H1562" t="s">
        <v>37990</v>
      </c>
      <c r="I1562">
        <v>813264</v>
      </c>
      <c r="J1562">
        <v>3</v>
      </c>
      <c r="K1562">
        <v>286.10000000000002</v>
      </c>
      <c r="L1562">
        <v>494.2</v>
      </c>
    </row>
    <row r="1563" spans="1:12" x14ac:dyDescent="0.25">
      <c r="A1563" t="s">
        <v>38460</v>
      </c>
      <c r="B1563" t="s">
        <v>38461</v>
      </c>
      <c r="C1563" t="s">
        <v>38462</v>
      </c>
      <c r="D1563" t="s">
        <v>37220</v>
      </c>
      <c r="E1563" t="s">
        <v>11122</v>
      </c>
      <c r="F1563" t="s">
        <v>11122</v>
      </c>
      <c r="G1563" t="s">
        <v>11121</v>
      </c>
      <c r="H1563" t="s">
        <v>37990</v>
      </c>
      <c r="I1563">
        <v>376657</v>
      </c>
      <c r="J1563">
        <v>4</v>
      </c>
      <c r="K1563">
        <v>291.5</v>
      </c>
      <c r="L1563">
        <v>494.3</v>
      </c>
    </row>
    <row r="1564" spans="1:12" x14ac:dyDescent="0.25">
      <c r="A1564" t="s">
        <v>38470</v>
      </c>
      <c r="B1564" t="s">
        <v>38471</v>
      </c>
      <c r="C1564" t="s">
        <v>38470</v>
      </c>
      <c r="D1564" t="s">
        <v>37220</v>
      </c>
      <c r="E1564" t="s">
        <v>11122</v>
      </c>
      <c r="F1564" t="s">
        <v>11122</v>
      </c>
      <c r="G1564" t="s">
        <v>11121</v>
      </c>
      <c r="H1564" t="s">
        <v>37990</v>
      </c>
      <c r="I1564">
        <v>41576</v>
      </c>
      <c r="J1564">
        <v>7</v>
      </c>
      <c r="K1564">
        <v>292.10000000000002</v>
      </c>
      <c r="L1564">
        <v>496.3</v>
      </c>
    </row>
    <row r="1565" spans="1:12" x14ac:dyDescent="0.25">
      <c r="A1565" t="s">
        <v>38475</v>
      </c>
      <c r="B1565" t="s">
        <v>38476</v>
      </c>
      <c r="C1565" t="s">
        <v>38475</v>
      </c>
      <c r="D1565" t="s">
        <v>37220</v>
      </c>
      <c r="E1565" t="s">
        <v>11122</v>
      </c>
      <c r="F1565" t="s">
        <v>11122</v>
      </c>
      <c r="G1565" t="s">
        <v>11121</v>
      </c>
      <c r="H1565" t="s">
        <v>37990</v>
      </c>
      <c r="I1565">
        <v>140033</v>
      </c>
      <c r="J1565">
        <v>5</v>
      </c>
      <c r="K1565">
        <v>294.2</v>
      </c>
      <c r="L1565">
        <v>497.4</v>
      </c>
    </row>
    <row r="1566" spans="1:12" x14ac:dyDescent="0.25">
      <c r="A1566" t="s">
        <v>38482</v>
      </c>
      <c r="B1566" t="s">
        <v>38483</v>
      </c>
      <c r="C1566" t="s">
        <v>38482</v>
      </c>
      <c r="D1566" t="s">
        <v>37220</v>
      </c>
      <c r="E1566" t="s">
        <v>11122</v>
      </c>
      <c r="F1566" t="s">
        <v>11122</v>
      </c>
      <c r="G1566" t="s">
        <v>11121</v>
      </c>
      <c r="H1566" t="s">
        <v>37990</v>
      </c>
      <c r="I1566">
        <v>246844</v>
      </c>
      <c r="J1566">
        <v>5</v>
      </c>
      <c r="K1566">
        <v>290</v>
      </c>
      <c r="L1566">
        <v>500</v>
      </c>
    </row>
    <row r="1567" spans="1:12" x14ac:dyDescent="0.25">
      <c r="A1567" t="s">
        <v>38495</v>
      </c>
      <c r="B1567" t="s">
        <v>38496</v>
      </c>
      <c r="C1567" t="s">
        <v>38495</v>
      </c>
      <c r="D1567" t="s">
        <v>37220</v>
      </c>
      <c r="E1567" t="s">
        <v>11122</v>
      </c>
      <c r="F1567" t="s">
        <v>11122</v>
      </c>
      <c r="G1567" t="s">
        <v>11121</v>
      </c>
      <c r="H1567" t="s">
        <v>37990</v>
      </c>
      <c r="I1567">
        <v>54517</v>
      </c>
      <c r="J1567">
        <v>6</v>
      </c>
      <c r="K1567">
        <v>303.39999999999998</v>
      </c>
      <c r="L1567">
        <v>509</v>
      </c>
    </row>
    <row r="1568" spans="1:12" x14ac:dyDescent="0.25">
      <c r="A1568" t="s">
        <v>38497</v>
      </c>
      <c r="B1568" t="s">
        <v>38498</v>
      </c>
      <c r="C1568" t="s">
        <v>38497</v>
      </c>
      <c r="D1568" t="s">
        <v>37220</v>
      </c>
      <c r="E1568" t="s">
        <v>11122</v>
      </c>
      <c r="F1568" t="s">
        <v>11122</v>
      </c>
      <c r="G1568" t="s">
        <v>11121</v>
      </c>
      <c r="H1568" t="s">
        <v>37990</v>
      </c>
      <c r="I1568">
        <v>280098</v>
      </c>
      <c r="J1568">
        <v>4</v>
      </c>
      <c r="K1568">
        <v>305.2</v>
      </c>
      <c r="L1568">
        <v>511.4</v>
      </c>
    </row>
    <row r="1569" spans="1:12" x14ac:dyDescent="0.25">
      <c r="A1569" t="s">
        <v>11430</v>
      </c>
      <c r="B1569" t="s">
        <v>41853</v>
      </c>
      <c r="C1569" t="s">
        <v>41845</v>
      </c>
      <c r="D1569" t="s">
        <v>37242</v>
      </c>
      <c r="E1569" t="s">
        <v>11358</v>
      </c>
      <c r="F1569" t="s">
        <v>11358</v>
      </c>
      <c r="G1569" t="s">
        <v>11357</v>
      </c>
      <c r="H1569" t="s">
        <v>44260</v>
      </c>
      <c r="I1569">
        <v>601600</v>
      </c>
      <c r="J1569">
        <v>3</v>
      </c>
      <c r="K1569">
        <v>702.5</v>
      </c>
      <c r="L1569">
        <v>361.2</v>
      </c>
    </row>
    <row r="1570" spans="1:12" x14ac:dyDescent="0.25">
      <c r="A1570" t="s">
        <v>41921</v>
      </c>
      <c r="B1570" t="s">
        <v>41853</v>
      </c>
      <c r="C1570" t="s">
        <v>41845</v>
      </c>
      <c r="D1570" t="s">
        <v>37242</v>
      </c>
      <c r="E1570" t="s">
        <v>11358</v>
      </c>
      <c r="F1570" t="s">
        <v>11358</v>
      </c>
      <c r="G1570" t="s">
        <v>11357</v>
      </c>
      <c r="H1570" t="s">
        <v>37990</v>
      </c>
      <c r="I1570">
        <v>1743101</v>
      </c>
      <c r="J1570">
        <v>2</v>
      </c>
      <c r="K1570">
        <v>702.5</v>
      </c>
      <c r="L1570">
        <v>361.5</v>
      </c>
    </row>
    <row r="1571" spans="1:12" x14ac:dyDescent="0.25">
      <c r="A1571" t="s">
        <v>41942</v>
      </c>
      <c r="B1571" t="s">
        <v>41853</v>
      </c>
      <c r="C1571" t="s">
        <v>41845</v>
      </c>
      <c r="D1571" t="s">
        <v>37242</v>
      </c>
      <c r="E1571" t="s">
        <v>11358</v>
      </c>
      <c r="F1571" t="s">
        <v>11358</v>
      </c>
      <c r="G1571" t="s">
        <v>11357</v>
      </c>
      <c r="H1571" t="s">
        <v>37990</v>
      </c>
      <c r="I1571">
        <v>2506595</v>
      </c>
      <c r="J1571">
        <v>2</v>
      </c>
      <c r="K1571">
        <v>702.6</v>
      </c>
      <c r="L1571">
        <v>368.8</v>
      </c>
    </row>
    <row r="1572" spans="1:12" x14ac:dyDescent="0.25">
      <c r="A1572" t="s">
        <v>41946</v>
      </c>
      <c r="B1572" t="s">
        <v>41756</v>
      </c>
      <c r="C1572" t="s">
        <v>41757</v>
      </c>
      <c r="D1572" t="s">
        <v>37242</v>
      </c>
      <c r="E1572" t="s">
        <v>11358</v>
      </c>
      <c r="F1572" t="s">
        <v>11358</v>
      </c>
      <c r="G1572" t="s">
        <v>11357</v>
      </c>
      <c r="H1572" t="s">
        <v>37990</v>
      </c>
      <c r="I1572">
        <v>1386330</v>
      </c>
      <c r="J1572">
        <v>2</v>
      </c>
      <c r="K1572">
        <v>689.5</v>
      </c>
      <c r="L1572">
        <v>387.8</v>
      </c>
    </row>
    <row r="1573" spans="1:12" x14ac:dyDescent="0.25">
      <c r="A1573" t="s">
        <v>41755</v>
      </c>
      <c r="B1573" t="s">
        <v>41756</v>
      </c>
      <c r="C1573" t="s">
        <v>41757</v>
      </c>
      <c r="D1573" t="s">
        <v>37242</v>
      </c>
      <c r="E1573" t="s">
        <v>11358</v>
      </c>
      <c r="F1573" t="s">
        <v>11358</v>
      </c>
      <c r="G1573" t="s">
        <v>11357</v>
      </c>
      <c r="H1573" t="s">
        <v>37990</v>
      </c>
      <c r="I1573">
        <v>11624219</v>
      </c>
      <c r="J1573">
        <v>1</v>
      </c>
      <c r="K1573">
        <v>685.8</v>
      </c>
      <c r="L1573">
        <v>389.3</v>
      </c>
    </row>
    <row r="1574" spans="1:12" x14ac:dyDescent="0.25">
      <c r="A1574" t="s">
        <v>41825</v>
      </c>
      <c r="B1574" t="s">
        <v>41826</v>
      </c>
      <c r="C1574" t="s">
        <v>41827</v>
      </c>
      <c r="D1574" t="s">
        <v>37242</v>
      </c>
      <c r="E1574" t="s">
        <v>11358</v>
      </c>
      <c r="F1574" t="s">
        <v>11358</v>
      </c>
      <c r="G1574" t="s">
        <v>11357</v>
      </c>
      <c r="H1574" t="s">
        <v>37990</v>
      </c>
      <c r="I1574">
        <v>733675</v>
      </c>
      <c r="J1574">
        <v>3</v>
      </c>
      <c r="K1574">
        <v>685.8</v>
      </c>
      <c r="L1574">
        <v>372.6</v>
      </c>
    </row>
    <row r="1575" spans="1:12" x14ac:dyDescent="0.25">
      <c r="A1575" t="s">
        <v>41852</v>
      </c>
      <c r="B1575" t="s">
        <v>41853</v>
      </c>
      <c r="C1575" t="s">
        <v>41845</v>
      </c>
      <c r="D1575" t="s">
        <v>37242</v>
      </c>
      <c r="E1575" t="s">
        <v>11358</v>
      </c>
      <c r="F1575" t="s">
        <v>11358</v>
      </c>
      <c r="G1575" t="s">
        <v>11357</v>
      </c>
      <c r="H1575" t="s">
        <v>37990</v>
      </c>
      <c r="I1575">
        <v>6310888</v>
      </c>
      <c r="J1575">
        <v>1</v>
      </c>
      <c r="K1575">
        <v>706.1</v>
      </c>
      <c r="L1575">
        <v>368.3</v>
      </c>
    </row>
    <row r="1576" spans="1:12" x14ac:dyDescent="0.25">
      <c r="A1576" t="s">
        <v>42064</v>
      </c>
      <c r="B1576" t="s">
        <v>42065</v>
      </c>
      <c r="C1576" t="s">
        <v>42066</v>
      </c>
      <c r="D1576" t="s">
        <v>37242</v>
      </c>
      <c r="E1576" t="s">
        <v>11358</v>
      </c>
      <c r="F1576" t="s">
        <v>11358</v>
      </c>
      <c r="G1576" t="s">
        <v>11357</v>
      </c>
      <c r="H1576" t="s">
        <v>37990</v>
      </c>
      <c r="I1576">
        <v>1218773</v>
      </c>
      <c r="J1576">
        <v>2</v>
      </c>
      <c r="K1576">
        <v>698.3</v>
      </c>
      <c r="L1576">
        <v>360.2</v>
      </c>
    </row>
    <row r="1577" spans="1:12" x14ac:dyDescent="0.25">
      <c r="A1577" t="s">
        <v>11640</v>
      </c>
      <c r="B1577" t="s">
        <v>40609</v>
      </c>
      <c r="C1577" t="s">
        <v>40610</v>
      </c>
      <c r="D1577" t="s">
        <v>37243</v>
      </c>
      <c r="E1577" t="s">
        <v>11577</v>
      </c>
      <c r="F1577" t="s">
        <v>11577</v>
      </c>
      <c r="G1577" t="s">
        <v>11576</v>
      </c>
      <c r="H1577" t="s">
        <v>44260</v>
      </c>
      <c r="I1577">
        <v>1702139</v>
      </c>
      <c r="J1577">
        <v>2</v>
      </c>
      <c r="K1577">
        <v>558.20000000000005</v>
      </c>
      <c r="L1577">
        <v>290.10000000000002</v>
      </c>
    </row>
    <row r="1578" spans="1:12" x14ac:dyDescent="0.25">
      <c r="A1578" t="s">
        <v>40386</v>
      </c>
      <c r="B1578" t="s">
        <v>40387</v>
      </c>
      <c r="C1578" t="s">
        <v>40388</v>
      </c>
      <c r="D1578" t="s">
        <v>37243</v>
      </c>
      <c r="E1578" t="s">
        <v>11577</v>
      </c>
      <c r="F1578" t="s">
        <v>11577</v>
      </c>
      <c r="G1578" t="s">
        <v>11576</v>
      </c>
      <c r="H1578" t="s">
        <v>37990</v>
      </c>
      <c r="I1578">
        <v>253730</v>
      </c>
      <c r="J1578">
        <v>4</v>
      </c>
      <c r="K1578">
        <v>551.4</v>
      </c>
      <c r="L1578">
        <v>279.5</v>
      </c>
    </row>
    <row r="1579" spans="1:12" x14ac:dyDescent="0.25">
      <c r="A1579" t="s">
        <v>40267</v>
      </c>
      <c r="B1579" t="s">
        <v>40268</v>
      </c>
      <c r="C1579" t="s">
        <v>40267</v>
      </c>
      <c r="D1579" t="s">
        <v>37243</v>
      </c>
      <c r="E1579" t="s">
        <v>11577</v>
      </c>
      <c r="F1579" t="s">
        <v>11577</v>
      </c>
      <c r="G1579" t="s">
        <v>11576</v>
      </c>
      <c r="H1579" t="s">
        <v>37990</v>
      </c>
      <c r="I1579">
        <v>107450</v>
      </c>
      <c r="J1579">
        <v>5</v>
      </c>
      <c r="K1579">
        <v>544.9</v>
      </c>
      <c r="L1579">
        <v>281.10000000000002</v>
      </c>
    </row>
    <row r="1580" spans="1:12" x14ac:dyDescent="0.25">
      <c r="A1580" t="s">
        <v>40275</v>
      </c>
      <c r="B1580" t="s">
        <v>40276</v>
      </c>
      <c r="C1580" t="s">
        <v>40275</v>
      </c>
      <c r="D1580" t="s">
        <v>37243</v>
      </c>
      <c r="E1580" t="s">
        <v>11577</v>
      </c>
      <c r="F1580" t="s">
        <v>11577</v>
      </c>
      <c r="G1580" t="s">
        <v>11576</v>
      </c>
      <c r="H1580" t="s">
        <v>37990</v>
      </c>
      <c r="I1580">
        <v>407811</v>
      </c>
      <c r="J1580">
        <v>4</v>
      </c>
      <c r="K1580">
        <v>540.29999999999995</v>
      </c>
      <c r="L1580">
        <v>284.60000000000002</v>
      </c>
    </row>
    <row r="1581" spans="1:12" x14ac:dyDescent="0.25">
      <c r="A1581" t="s">
        <v>40291</v>
      </c>
      <c r="B1581" t="s">
        <v>40292</v>
      </c>
      <c r="C1581" t="s">
        <v>40291</v>
      </c>
      <c r="D1581" t="s">
        <v>37243</v>
      </c>
      <c r="E1581" t="s">
        <v>11577</v>
      </c>
      <c r="F1581" t="s">
        <v>11577</v>
      </c>
      <c r="G1581" t="s">
        <v>11576</v>
      </c>
      <c r="H1581" t="s">
        <v>37990</v>
      </c>
      <c r="I1581">
        <v>75532</v>
      </c>
      <c r="J1581">
        <v>6</v>
      </c>
      <c r="K1581">
        <v>546.4</v>
      </c>
      <c r="L1581">
        <v>286</v>
      </c>
    </row>
    <row r="1582" spans="1:12" x14ac:dyDescent="0.25">
      <c r="A1582" t="s">
        <v>40299</v>
      </c>
      <c r="B1582" t="s">
        <v>40300</v>
      </c>
      <c r="C1582" t="s">
        <v>40301</v>
      </c>
      <c r="D1582" t="s">
        <v>37243</v>
      </c>
      <c r="E1582" t="s">
        <v>11577</v>
      </c>
      <c r="F1582" t="s">
        <v>11577</v>
      </c>
      <c r="G1582" t="s">
        <v>11576</v>
      </c>
      <c r="H1582" t="s">
        <v>37990</v>
      </c>
      <c r="I1582">
        <v>124430</v>
      </c>
      <c r="J1582">
        <v>5</v>
      </c>
      <c r="K1582">
        <v>542.20000000000005</v>
      </c>
      <c r="L1582">
        <v>287.89999999999998</v>
      </c>
    </row>
    <row r="1583" spans="1:12" x14ac:dyDescent="0.25">
      <c r="A1583" t="s">
        <v>40314</v>
      </c>
      <c r="B1583" t="s">
        <v>40315</v>
      </c>
      <c r="C1583" t="s">
        <v>40314</v>
      </c>
      <c r="D1583" t="s">
        <v>37243</v>
      </c>
      <c r="E1583" t="s">
        <v>11577</v>
      </c>
      <c r="F1583" t="s">
        <v>11577</v>
      </c>
      <c r="G1583" t="s">
        <v>11576</v>
      </c>
      <c r="H1583" t="s">
        <v>37990</v>
      </c>
      <c r="I1583">
        <v>118433</v>
      </c>
      <c r="J1583">
        <v>5</v>
      </c>
      <c r="K1583">
        <v>542.9</v>
      </c>
      <c r="L1583">
        <v>291.5</v>
      </c>
    </row>
    <row r="1584" spans="1:12" x14ac:dyDescent="0.25">
      <c r="A1584" t="s">
        <v>40322</v>
      </c>
      <c r="B1584" t="s">
        <v>40323</v>
      </c>
      <c r="C1584" t="s">
        <v>40322</v>
      </c>
      <c r="D1584" t="s">
        <v>37243</v>
      </c>
      <c r="E1584" t="s">
        <v>11577</v>
      </c>
      <c r="F1584" t="s">
        <v>11577</v>
      </c>
      <c r="G1584" t="s">
        <v>11576</v>
      </c>
      <c r="H1584" t="s">
        <v>37990</v>
      </c>
      <c r="I1584">
        <v>63565</v>
      </c>
      <c r="J1584">
        <v>6</v>
      </c>
      <c r="K1584">
        <v>545.9</v>
      </c>
      <c r="L1584">
        <v>291.89999999999998</v>
      </c>
    </row>
    <row r="1585" spans="1:12" x14ac:dyDescent="0.25">
      <c r="A1585" t="s">
        <v>40331</v>
      </c>
      <c r="B1585" t="s">
        <v>40332</v>
      </c>
      <c r="C1585" t="s">
        <v>40331</v>
      </c>
      <c r="D1585" t="s">
        <v>37243</v>
      </c>
      <c r="E1585" t="s">
        <v>11577</v>
      </c>
      <c r="F1585" t="s">
        <v>11577</v>
      </c>
      <c r="G1585" t="s">
        <v>11576</v>
      </c>
      <c r="H1585" t="s">
        <v>37990</v>
      </c>
      <c r="I1585">
        <v>106033</v>
      </c>
      <c r="J1585">
        <v>5</v>
      </c>
      <c r="K1585">
        <v>544.79999999999995</v>
      </c>
      <c r="L1585">
        <v>294.8</v>
      </c>
    </row>
    <row r="1586" spans="1:12" x14ac:dyDescent="0.25">
      <c r="A1586" t="s">
        <v>40349</v>
      </c>
      <c r="B1586" t="s">
        <v>40350</v>
      </c>
      <c r="C1586" t="s">
        <v>40349</v>
      </c>
      <c r="D1586" t="s">
        <v>37243</v>
      </c>
      <c r="E1586" t="s">
        <v>11577</v>
      </c>
      <c r="F1586" t="s">
        <v>11577</v>
      </c>
      <c r="G1586" t="s">
        <v>11576</v>
      </c>
      <c r="H1586" t="s">
        <v>37990</v>
      </c>
      <c r="I1586">
        <v>87310</v>
      </c>
      <c r="J1586">
        <v>6</v>
      </c>
      <c r="K1586">
        <v>543.6</v>
      </c>
      <c r="L1586">
        <v>296.10000000000002</v>
      </c>
    </row>
    <row r="1587" spans="1:12" x14ac:dyDescent="0.25">
      <c r="A1587" t="s">
        <v>40363</v>
      </c>
      <c r="B1587" t="s">
        <v>40364</v>
      </c>
      <c r="C1587" t="s">
        <v>40363</v>
      </c>
      <c r="D1587" t="s">
        <v>37243</v>
      </c>
      <c r="E1587" t="s">
        <v>11577</v>
      </c>
      <c r="F1587" t="s">
        <v>11577</v>
      </c>
      <c r="G1587" t="s">
        <v>11576</v>
      </c>
      <c r="H1587" t="s">
        <v>37990</v>
      </c>
      <c r="I1587">
        <v>127431</v>
      </c>
      <c r="J1587">
        <v>5</v>
      </c>
      <c r="K1587">
        <v>545.20000000000005</v>
      </c>
      <c r="L1587">
        <v>296.8</v>
      </c>
    </row>
    <row r="1588" spans="1:12" x14ac:dyDescent="0.25">
      <c r="A1588" t="s">
        <v>40401</v>
      </c>
      <c r="B1588" t="s">
        <v>40402</v>
      </c>
      <c r="C1588" t="s">
        <v>40401</v>
      </c>
      <c r="D1588" t="s">
        <v>37243</v>
      </c>
      <c r="E1588" t="s">
        <v>11577</v>
      </c>
      <c r="F1588" t="s">
        <v>11577</v>
      </c>
      <c r="G1588" t="s">
        <v>11576</v>
      </c>
      <c r="H1588" t="s">
        <v>37990</v>
      </c>
      <c r="I1588">
        <v>98608</v>
      </c>
      <c r="J1588">
        <v>6</v>
      </c>
      <c r="K1588">
        <v>547.20000000000005</v>
      </c>
      <c r="L1588">
        <v>279.8</v>
      </c>
    </row>
    <row r="1589" spans="1:12" x14ac:dyDescent="0.25">
      <c r="A1589" t="s">
        <v>40388</v>
      </c>
      <c r="B1589" t="s">
        <v>40387</v>
      </c>
      <c r="C1589" t="s">
        <v>40388</v>
      </c>
      <c r="D1589" t="s">
        <v>37243</v>
      </c>
      <c r="E1589" t="s">
        <v>11577</v>
      </c>
      <c r="F1589" t="s">
        <v>11577</v>
      </c>
      <c r="G1589" t="s">
        <v>11576</v>
      </c>
      <c r="H1589" t="s">
        <v>37990</v>
      </c>
      <c r="I1589">
        <v>461865</v>
      </c>
      <c r="J1589">
        <v>4</v>
      </c>
      <c r="K1589">
        <v>551.6</v>
      </c>
      <c r="L1589">
        <v>280.3</v>
      </c>
    </row>
    <row r="1590" spans="1:12" x14ac:dyDescent="0.25">
      <c r="A1590" t="s">
        <v>40418</v>
      </c>
      <c r="B1590" t="s">
        <v>40419</v>
      </c>
      <c r="C1590" t="s">
        <v>40418</v>
      </c>
      <c r="D1590" t="s">
        <v>37243</v>
      </c>
      <c r="E1590" t="s">
        <v>11577</v>
      </c>
      <c r="F1590" t="s">
        <v>11577</v>
      </c>
      <c r="G1590" t="s">
        <v>11576</v>
      </c>
      <c r="H1590" t="s">
        <v>37990</v>
      </c>
      <c r="I1590">
        <v>127558</v>
      </c>
      <c r="J1590">
        <v>5</v>
      </c>
      <c r="K1590">
        <v>553.79999999999995</v>
      </c>
      <c r="L1590">
        <v>281.3</v>
      </c>
    </row>
    <row r="1591" spans="1:12" x14ac:dyDescent="0.25">
      <c r="A1591" t="s">
        <v>40422</v>
      </c>
      <c r="B1591" t="s">
        <v>40423</v>
      </c>
      <c r="C1591" t="s">
        <v>40422</v>
      </c>
      <c r="D1591" t="s">
        <v>37243</v>
      </c>
      <c r="E1591" t="s">
        <v>11577</v>
      </c>
      <c r="F1591" t="s">
        <v>11577</v>
      </c>
      <c r="G1591" t="s">
        <v>11576</v>
      </c>
      <c r="H1591" t="s">
        <v>37990</v>
      </c>
      <c r="I1591">
        <v>171803</v>
      </c>
      <c r="J1591">
        <v>5</v>
      </c>
      <c r="K1591">
        <v>556.79999999999995</v>
      </c>
      <c r="L1591">
        <v>283</v>
      </c>
    </row>
    <row r="1592" spans="1:12" x14ac:dyDescent="0.25">
      <c r="A1592" t="s">
        <v>40431</v>
      </c>
      <c r="B1592" t="s">
        <v>40432</v>
      </c>
      <c r="C1592" t="s">
        <v>40431</v>
      </c>
      <c r="D1592" t="s">
        <v>37243</v>
      </c>
      <c r="E1592" t="s">
        <v>11577</v>
      </c>
      <c r="F1592" t="s">
        <v>11577</v>
      </c>
      <c r="G1592" t="s">
        <v>11576</v>
      </c>
      <c r="H1592" t="s">
        <v>37990</v>
      </c>
      <c r="I1592">
        <v>366452</v>
      </c>
      <c r="J1592">
        <v>4</v>
      </c>
      <c r="K1592">
        <v>550</v>
      </c>
      <c r="L1592">
        <v>286.10000000000002</v>
      </c>
    </row>
    <row r="1593" spans="1:12" x14ac:dyDescent="0.25">
      <c r="A1593" t="s">
        <v>40440</v>
      </c>
      <c r="B1593" t="s">
        <v>40441</v>
      </c>
      <c r="C1593" t="s">
        <v>40440</v>
      </c>
      <c r="D1593" t="s">
        <v>37243</v>
      </c>
      <c r="E1593" t="s">
        <v>11577</v>
      </c>
      <c r="F1593" t="s">
        <v>11577</v>
      </c>
      <c r="G1593" t="s">
        <v>11576</v>
      </c>
      <c r="H1593" t="s">
        <v>37990</v>
      </c>
      <c r="I1593">
        <v>208717</v>
      </c>
      <c r="J1593">
        <v>5</v>
      </c>
      <c r="K1593">
        <v>551.6</v>
      </c>
      <c r="L1593">
        <v>286.60000000000002</v>
      </c>
    </row>
    <row r="1594" spans="1:12" x14ac:dyDescent="0.25">
      <c r="A1594" t="s">
        <v>40450</v>
      </c>
      <c r="B1594" t="s">
        <v>40451</v>
      </c>
      <c r="C1594" t="s">
        <v>40450</v>
      </c>
      <c r="D1594" t="s">
        <v>37243</v>
      </c>
      <c r="E1594" t="s">
        <v>11577</v>
      </c>
      <c r="F1594" t="s">
        <v>11577</v>
      </c>
      <c r="G1594" t="s">
        <v>11576</v>
      </c>
      <c r="H1594" t="s">
        <v>37990</v>
      </c>
      <c r="I1594">
        <v>120339</v>
      </c>
      <c r="J1594">
        <v>5</v>
      </c>
      <c r="K1594">
        <v>552.9</v>
      </c>
      <c r="L1594">
        <v>288.3</v>
      </c>
    </row>
    <row r="1595" spans="1:12" x14ac:dyDescent="0.25">
      <c r="A1595" t="s">
        <v>40454</v>
      </c>
      <c r="B1595" t="s">
        <v>40455</v>
      </c>
      <c r="C1595" t="s">
        <v>40454</v>
      </c>
      <c r="D1595" t="s">
        <v>37243</v>
      </c>
      <c r="E1595" t="s">
        <v>11577</v>
      </c>
      <c r="F1595" t="s">
        <v>11577</v>
      </c>
      <c r="G1595" t="s">
        <v>11576</v>
      </c>
      <c r="H1595" t="s">
        <v>37990</v>
      </c>
      <c r="I1595">
        <v>570352</v>
      </c>
      <c r="J1595">
        <v>3</v>
      </c>
      <c r="K1595">
        <v>546.79999999999995</v>
      </c>
      <c r="L1595">
        <v>289.39999999999998</v>
      </c>
    </row>
    <row r="1596" spans="1:12" x14ac:dyDescent="0.25">
      <c r="A1596" t="s">
        <v>40463</v>
      </c>
      <c r="B1596" t="s">
        <v>40464</v>
      </c>
      <c r="C1596" t="s">
        <v>40463</v>
      </c>
      <c r="D1596" t="s">
        <v>37243</v>
      </c>
      <c r="E1596" t="s">
        <v>11577</v>
      </c>
      <c r="F1596" t="s">
        <v>11577</v>
      </c>
      <c r="G1596" t="s">
        <v>11576</v>
      </c>
      <c r="H1596" t="s">
        <v>37990</v>
      </c>
      <c r="I1596">
        <v>81258</v>
      </c>
      <c r="J1596">
        <v>6</v>
      </c>
      <c r="K1596">
        <v>550.6</v>
      </c>
      <c r="L1596">
        <v>290.3</v>
      </c>
    </row>
    <row r="1597" spans="1:12" x14ac:dyDescent="0.25">
      <c r="A1597" t="s">
        <v>40471</v>
      </c>
      <c r="B1597" t="s">
        <v>40472</v>
      </c>
      <c r="C1597" t="s">
        <v>40471</v>
      </c>
      <c r="D1597" t="s">
        <v>37243</v>
      </c>
      <c r="E1597" t="s">
        <v>11577</v>
      </c>
      <c r="F1597" t="s">
        <v>11577</v>
      </c>
      <c r="G1597" t="s">
        <v>11576</v>
      </c>
      <c r="H1597" t="s">
        <v>37990</v>
      </c>
      <c r="I1597">
        <v>69222</v>
      </c>
      <c r="J1597">
        <v>6</v>
      </c>
      <c r="K1597">
        <v>563.6</v>
      </c>
      <c r="L1597">
        <v>281.5</v>
      </c>
    </row>
    <row r="1598" spans="1:12" x14ac:dyDescent="0.25">
      <c r="A1598" t="s">
        <v>40473</v>
      </c>
      <c r="B1598" t="s">
        <v>40474</v>
      </c>
      <c r="C1598" t="s">
        <v>40473</v>
      </c>
      <c r="D1598" t="s">
        <v>37243</v>
      </c>
      <c r="E1598" t="s">
        <v>11577</v>
      </c>
      <c r="F1598" t="s">
        <v>11577</v>
      </c>
      <c r="G1598" t="s">
        <v>11576</v>
      </c>
      <c r="H1598" t="s">
        <v>37990</v>
      </c>
      <c r="I1598">
        <v>108759</v>
      </c>
      <c r="J1598">
        <v>5</v>
      </c>
      <c r="K1598">
        <v>550.1</v>
      </c>
      <c r="L1598">
        <v>292.3</v>
      </c>
    </row>
    <row r="1599" spans="1:12" x14ac:dyDescent="0.25">
      <c r="A1599" t="s">
        <v>40480</v>
      </c>
      <c r="B1599" t="s">
        <v>40481</v>
      </c>
      <c r="C1599" t="s">
        <v>40480</v>
      </c>
      <c r="D1599" t="s">
        <v>37243</v>
      </c>
      <c r="E1599" t="s">
        <v>11577</v>
      </c>
      <c r="F1599" t="s">
        <v>11577</v>
      </c>
      <c r="G1599" t="s">
        <v>11576</v>
      </c>
      <c r="H1599" t="s">
        <v>37990</v>
      </c>
      <c r="I1599">
        <v>634893</v>
      </c>
      <c r="J1599">
        <v>3</v>
      </c>
      <c r="K1599">
        <v>547.20000000000005</v>
      </c>
      <c r="L1599">
        <v>295.10000000000002</v>
      </c>
    </row>
    <row r="1600" spans="1:12" x14ac:dyDescent="0.25">
      <c r="A1600" t="s">
        <v>40485</v>
      </c>
      <c r="B1600" t="s">
        <v>40486</v>
      </c>
      <c r="C1600" t="s">
        <v>40485</v>
      </c>
      <c r="D1600" t="s">
        <v>37243</v>
      </c>
      <c r="E1600" t="s">
        <v>11577</v>
      </c>
      <c r="F1600" t="s">
        <v>11577</v>
      </c>
      <c r="G1600" t="s">
        <v>11576</v>
      </c>
      <c r="H1600" t="s">
        <v>37990</v>
      </c>
      <c r="I1600">
        <v>291855</v>
      </c>
      <c r="J1600">
        <v>4</v>
      </c>
      <c r="K1600">
        <v>564.20000000000005</v>
      </c>
      <c r="L1600">
        <v>286.10000000000002</v>
      </c>
    </row>
    <row r="1601" spans="1:12" x14ac:dyDescent="0.25">
      <c r="A1601" t="s">
        <v>40495</v>
      </c>
      <c r="B1601" t="s">
        <v>40496</v>
      </c>
      <c r="C1601" t="s">
        <v>40495</v>
      </c>
      <c r="D1601" t="s">
        <v>37243</v>
      </c>
      <c r="E1601" t="s">
        <v>11577</v>
      </c>
      <c r="F1601" t="s">
        <v>11577</v>
      </c>
      <c r="G1601" t="s">
        <v>11576</v>
      </c>
      <c r="H1601" t="s">
        <v>37990</v>
      </c>
      <c r="I1601">
        <v>127676</v>
      </c>
      <c r="J1601">
        <v>5</v>
      </c>
      <c r="K1601">
        <v>549.70000000000005</v>
      </c>
      <c r="L1601">
        <v>297.10000000000002</v>
      </c>
    </row>
    <row r="1602" spans="1:12" x14ac:dyDescent="0.25">
      <c r="A1602" t="s">
        <v>40497</v>
      </c>
      <c r="B1602" t="s">
        <v>40498</v>
      </c>
      <c r="C1602" t="s">
        <v>40497</v>
      </c>
      <c r="D1602" t="s">
        <v>37243</v>
      </c>
      <c r="E1602" t="s">
        <v>11577</v>
      </c>
      <c r="F1602" t="s">
        <v>11577</v>
      </c>
      <c r="G1602" t="s">
        <v>11576</v>
      </c>
      <c r="H1602" t="s">
        <v>37990</v>
      </c>
      <c r="I1602">
        <v>57541</v>
      </c>
      <c r="J1602">
        <v>6</v>
      </c>
      <c r="K1602">
        <v>564.1</v>
      </c>
      <c r="L1602">
        <v>291.10000000000002</v>
      </c>
    </row>
    <row r="1603" spans="1:12" x14ac:dyDescent="0.25">
      <c r="A1603" t="s">
        <v>40505</v>
      </c>
      <c r="B1603" t="s">
        <v>40506</v>
      </c>
      <c r="C1603" t="s">
        <v>40505</v>
      </c>
      <c r="D1603" t="s">
        <v>37243</v>
      </c>
      <c r="E1603" t="s">
        <v>11577</v>
      </c>
      <c r="F1603" t="s">
        <v>11577</v>
      </c>
      <c r="G1603" t="s">
        <v>11576</v>
      </c>
      <c r="H1603" t="s">
        <v>37990</v>
      </c>
      <c r="I1603">
        <v>360044</v>
      </c>
      <c r="J1603">
        <v>4</v>
      </c>
      <c r="K1603">
        <v>562.6</v>
      </c>
      <c r="L1603">
        <v>294.60000000000002</v>
      </c>
    </row>
    <row r="1604" spans="1:12" x14ac:dyDescent="0.25">
      <c r="A1604" t="s">
        <v>40507</v>
      </c>
      <c r="B1604" t="s">
        <v>40508</v>
      </c>
      <c r="C1604" t="s">
        <v>40507</v>
      </c>
      <c r="D1604" t="s">
        <v>37243</v>
      </c>
      <c r="E1604" t="s">
        <v>11577</v>
      </c>
      <c r="F1604" t="s">
        <v>11577</v>
      </c>
      <c r="G1604" t="s">
        <v>11576</v>
      </c>
      <c r="H1604" t="s">
        <v>37990</v>
      </c>
      <c r="I1604">
        <v>68043</v>
      </c>
      <c r="J1604">
        <v>6</v>
      </c>
      <c r="K1604">
        <v>565.1</v>
      </c>
      <c r="L1604">
        <v>295.10000000000002</v>
      </c>
    </row>
    <row r="1605" spans="1:12" x14ac:dyDescent="0.25">
      <c r="A1605" t="s">
        <v>40514</v>
      </c>
      <c r="B1605" t="s">
        <v>40515</v>
      </c>
      <c r="C1605" t="s">
        <v>40514</v>
      </c>
      <c r="D1605" t="s">
        <v>37243</v>
      </c>
      <c r="E1605" t="s">
        <v>11577</v>
      </c>
      <c r="F1605" t="s">
        <v>11577</v>
      </c>
      <c r="G1605" t="s">
        <v>11576</v>
      </c>
      <c r="H1605" t="s">
        <v>37990</v>
      </c>
      <c r="I1605">
        <v>768755</v>
      </c>
      <c r="J1605">
        <v>3</v>
      </c>
      <c r="K1605">
        <v>554</v>
      </c>
      <c r="L1605">
        <v>292.2</v>
      </c>
    </row>
    <row r="1606" spans="1:12" x14ac:dyDescent="0.25">
      <c r="A1606" t="s">
        <v>40516</v>
      </c>
      <c r="B1606" t="s">
        <v>40517</v>
      </c>
      <c r="C1606" t="s">
        <v>40516</v>
      </c>
      <c r="D1606" t="s">
        <v>37243</v>
      </c>
      <c r="E1606" t="s">
        <v>11577</v>
      </c>
      <c r="F1606" t="s">
        <v>11577</v>
      </c>
      <c r="G1606" t="s">
        <v>11576</v>
      </c>
      <c r="H1606" t="s">
        <v>37990</v>
      </c>
      <c r="I1606">
        <v>66034</v>
      </c>
      <c r="J1606">
        <v>6</v>
      </c>
      <c r="K1606">
        <v>564.5</v>
      </c>
      <c r="L1606">
        <v>296.89999999999998</v>
      </c>
    </row>
    <row r="1607" spans="1:12" x14ac:dyDescent="0.25">
      <c r="A1607" t="s">
        <v>40520</v>
      </c>
      <c r="B1607" t="s">
        <v>40521</v>
      </c>
      <c r="C1607" t="s">
        <v>40520</v>
      </c>
      <c r="D1607" t="s">
        <v>37243</v>
      </c>
      <c r="E1607" t="s">
        <v>11577</v>
      </c>
      <c r="F1607" t="s">
        <v>11577</v>
      </c>
      <c r="G1607" t="s">
        <v>11576</v>
      </c>
      <c r="H1607" t="s">
        <v>37990</v>
      </c>
      <c r="I1607">
        <v>44436</v>
      </c>
      <c r="J1607">
        <v>7</v>
      </c>
      <c r="K1607">
        <v>551.9</v>
      </c>
      <c r="L1607">
        <v>293</v>
      </c>
    </row>
    <row r="1608" spans="1:12" x14ac:dyDescent="0.25">
      <c r="A1608" t="s">
        <v>40543</v>
      </c>
      <c r="B1608" t="s">
        <v>40544</v>
      </c>
      <c r="C1608" t="s">
        <v>40543</v>
      </c>
      <c r="D1608" t="s">
        <v>37243</v>
      </c>
      <c r="E1608" t="s">
        <v>11577</v>
      </c>
      <c r="F1608" t="s">
        <v>11577</v>
      </c>
      <c r="G1608" t="s">
        <v>11576</v>
      </c>
      <c r="H1608" t="s">
        <v>37990</v>
      </c>
      <c r="I1608">
        <v>248125</v>
      </c>
      <c r="J1608">
        <v>5</v>
      </c>
      <c r="K1608">
        <v>553</v>
      </c>
      <c r="L1608">
        <v>296.5</v>
      </c>
    </row>
    <row r="1609" spans="1:12" x14ac:dyDescent="0.25">
      <c r="A1609" t="s">
        <v>40554</v>
      </c>
      <c r="B1609" t="s">
        <v>40555</v>
      </c>
      <c r="C1609" t="s">
        <v>40554</v>
      </c>
      <c r="D1609" t="s">
        <v>37243</v>
      </c>
      <c r="E1609" t="s">
        <v>11577</v>
      </c>
      <c r="F1609" t="s">
        <v>11577</v>
      </c>
      <c r="G1609" t="s">
        <v>11576</v>
      </c>
      <c r="H1609" t="s">
        <v>37990</v>
      </c>
      <c r="I1609">
        <v>63723</v>
      </c>
      <c r="J1609">
        <v>6</v>
      </c>
      <c r="K1609">
        <v>561.20000000000005</v>
      </c>
      <c r="L1609">
        <v>285.89999999999998</v>
      </c>
    </row>
    <row r="1610" spans="1:12" x14ac:dyDescent="0.25">
      <c r="A1610" t="s">
        <v>40567</v>
      </c>
      <c r="B1610" t="s">
        <v>40568</v>
      </c>
      <c r="C1610" t="s">
        <v>40569</v>
      </c>
      <c r="D1610" t="s">
        <v>37243</v>
      </c>
      <c r="E1610" t="s">
        <v>11577</v>
      </c>
      <c r="F1610" t="s">
        <v>11577</v>
      </c>
      <c r="G1610" t="s">
        <v>11576</v>
      </c>
      <c r="H1610" t="s">
        <v>37990</v>
      </c>
      <c r="I1610">
        <v>53740</v>
      </c>
      <c r="J1610">
        <v>6</v>
      </c>
      <c r="K1610">
        <v>559.79999999999995</v>
      </c>
      <c r="L1610">
        <v>286.3</v>
      </c>
    </row>
    <row r="1611" spans="1:12" x14ac:dyDescent="0.25">
      <c r="A1611" t="s">
        <v>40581</v>
      </c>
      <c r="B1611" t="s">
        <v>40582</v>
      </c>
      <c r="C1611" t="s">
        <v>40581</v>
      </c>
      <c r="D1611" t="s">
        <v>37243</v>
      </c>
      <c r="E1611" t="s">
        <v>11577</v>
      </c>
      <c r="F1611" t="s">
        <v>11577</v>
      </c>
      <c r="G1611" t="s">
        <v>11576</v>
      </c>
      <c r="H1611" t="s">
        <v>37990</v>
      </c>
      <c r="I1611">
        <v>46438</v>
      </c>
      <c r="J1611">
        <v>7</v>
      </c>
      <c r="K1611">
        <v>557.20000000000005</v>
      </c>
      <c r="L1611">
        <v>287.2</v>
      </c>
    </row>
    <row r="1612" spans="1:12" x14ac:dyDescent="0.25">
      <c r="A1612" t="s">
        <v>40590</v>
      </c>
      <c r="B1612" t="s">
        <v>40591</v>
      </c>
      <c r="C1612" t="s">
        <v>40590</v>
      </c>
      <c r="D1612" t="s">
        <v>37243</v>
      </c>
      <c r="E1612" t="s">
        <v>11577</v>
      </c>
      <c r="F1612" t="s">
        <v>11577</v>
      </c>
      <c r="G1612" t="s">
        <v>11576</v>
      </c>
      <c r="H1612" t="s">
        <v>37990</v>
      </c>
      <c r="I1612">
        <v>127474</v>
      </c>
      <c r="J1612">
        <v>5</v>
      </c>
      <c r="K1612">
        <v>554.6</v>
      </c>
      <c r="L1612">
        <v>288.7</v>
      </c>
    </row>
    <row r="1613" spans="1:12" x14ac:dyDescent="0.25">
      <c r="A1613" t="s">
        <v>40614</v>
      </c>
      <c r="B1613" t="s">
        <v>40615</v>
      </c>
      <c r="C1613" t="s">
        <v>40614</v>
      </c>
      <c r="D1613" t="s">
        <v>37243</v>
      </c>
      <c r="E1613" t="s">
        <v>11577</v>
      </c>
      <c r="F1613" t="s">
        <v>11577</v>
      </c>
      <c r="G1613" t="s">
        <v>11576</v>
      </c>
      <c r="H1613" t="s">
        <v>37990</v>
      </c>
      <c r="I1613">
        <v>76772</v>
      </c>
      <c r="J1613">
        <v>6</v>
      </c>
      <c r="K1613">
        <v>561.79999999999995</v>
      </c>
      <c r="L1613">
        <v>290.5</v>
      </c>
    </row>
    <row r="1614" spans="1:12" x14ac:dyDescent="0.25">
      <c r="A1614" t="s">
        <v>40629</v>
      </c>
      <c r="B1614" t="s">
        <v>40630</v>
      </c>
      <c r="C1614" t="s">
        <v>40629</v>
      </c>
      <c r="D1614" t="s">
        <v>37243</v>
      </c>
      <c r="E1614" t="s">
        <v>11577</v>
      </c>
      <c r="F1614" t="s">
        <v>11577</v>
      </c>
      <c r="G1614" t="s">
        <v>11576</v>
      </c>
      <c r="H1614" t="s">
        <v>37990</v>
      </c>
      <c r="I1614">
        <v>49042</v>
      </c>
      <c r="J1614">
        <v>7</v>
      </c>
      <c r="K1614">
        <v>555.79999999999995</v>
      </c>
      <c r="L1614">
        <v>291.39999999999998</v>
      </c>
    </row>
    <row r="1615" spans="1:12" x14ac:dyDescent="0.25">
      <c r="A1615" t="s">
        <v>40642</v>
      </c>
      <c r="B1615" t="s">
        <v>40643</v>
      </c>
      <c r="C1615" t="s">
        <v>40644</v>
      </c>
      <c r="D1615" t="s">
        <v>37243</v>
      </c>
      <c r="E1615" t="s">
        <v>11577</v>
      </c>
      <c r="F1615" t="s">
        <v>11577</v>
      </c>
      <c r="G1615" t="s">
        <v>11576</v>
      </c>
      <c r="H1615" t="s">
        <v>37990</v>
      </c>
      <c r="I1615">
        <v>80128</v>
      </c>
      <c r="J1615">
        <v>6</v>
      </c>
      <c r="K1615">
        <v>554.6</v>
      </c>
      <c r="L1615">
        <v>293.89999999999998</v>
      </c>
    </row>
    <row r="1616" spans="1:12" x14ac:dyDescent="0.25">
      <c r="A1616" t="s">
        <v>40657</v>
      </c>
      <c r="B1616" t="s">
        <v>40658</v>
      </c>
      <c r="C1616" t="s">
        <v>40657</v>
      </c>
      <c r="D1616" t="s">
        <v>37243</v>
      </c>
      <c r="E1616" t="s">
        <v>11577</v>
      </c>
      <c r="F1616" t="s">
        <v>11577</v>
      </c>
      <c r="G1616" t="s">
        <v>11576</v>
      </c>
      <c r="H1616" t="s">
        <v>37990</v>
      </c>
      <c r="I1616">
        <v>226794</v>
      </c>
      <c r="J1616">
        <v>5</v>
      </c>
      <c r="K1616">
        <v>558.70000000000005</v>
      </c>
      <c r="L1616">
        <v>293.89999999999998</v>
      </c>
    </row>
    <row r="1617" spans="1:12" x14ac:dyDescent="0.25">
      <c r="A1617" t="s">
        <v>40665</v>
      </c>
      <c r="B1617" t="s">
        <v>40666</v>
      </c>
      <c r="C1617" t="s">
        <v>40665</v>
      </c>
      <c r="D1617" t="s">
        <v>37243</v>
      </c>
      <c r="E1617" t="s">
        <v>11577</v>
      </c>
      <c r="F1617" t="s">
        <v>11577</v>
      </c>
      <c r="G1617" t="s">
        <v>11576</v>
      </c>
      <c r="H1617" t="s">
        <v>37990</v>
      </c>
      <c r="I1617">
        <v>208598</v>
      </c>
      <c r="J1617">
        <v>5</v>
      </c>
      <c r="K1617">
        <v>557.20000000000005</v>
      </c>
      <c r="L1617">
        <v>296.2</v>
      </c>
    </row>
    <row r="1618" spans="1:12" x14ac:dyDescent="0.25">
      <c r="A1618" t="s">
        <v>40675</v>
      </c>
      <c r="B1618" t="s">
        <v>40676</v>
      </c>
      <c r="C1618" t="s">
        <v>40675</v>
      </c>
      <c r="D1618" t="s">
        <v>37243</v>
      </c>
      <c r="E1618" t="s">
        <v>11577</v>
      </c>
      <c r="F1618" t="s">
        <v>11577</v>
      </c>
      <c r="G1618" t="s">
        <v>11576</v>
      </c>
      <c r="H1618" t="s">
        <v>37990</v>
      </c>
      <c r="I1618">
        <v>317316</v>
      </c>
      <c r="J1618">
        <v>4</v>
      </c>
      <c r="K1618">
        <v>552.70000000000005</v>
      </c>
      <c r="L1618">
        <v>298.89999999999998</v>
      </c>
    </row>
    <row r="1619" spans="1:12" x14ac:dyDescent="0.25">
      <c r="A1619" t="s">
        <v>40696</v>
      </c>
      <c r="B1619" t="s">
        <v>40697</v>
      </c>
      <c r="C1619" t="s">
        <v>40698</v>
      </c>
      <c r="D1619" t="s">
        <v>37243</v>
      </c>
      <c r="E1619" t="s">
        <v>11577</v>
      </c>
      <c r="F1619" t="s">
        <v>11577</v>
      </c>
      <c r="G1619" t="s">
        <v>11576</v>
      </c>
      <c r="H1619" t="s">
        <v>37990</v>
      </c>
      <c r="I1619">
        <v>176515</v>
      </c>
      <c r="J1619">
        <v>5</v>
      </c>
      <c r="K1619">
        <v>552.79999999999995</v>
      </c>
      <c r="L1619">
        <v>300.8</v>
      </c>
    </row>
    <row r="1620" spans="1:12" x14ac:dyDescent="0.25">
      <c r="A1620" t="s">
        <v>40859</v>
      </c>
      <c r="B1620" t="s">
        <v>40860</v>
      </c>
      <c r="C1620" t="s">
        <v>40859</v>
      </c>
      <c r="D1620" t="s">
        <v>37243</v>
      </c>
      <c r="E1620" t="s">
        <v>11577</v>
      </c>
      <c r="F1620" t="s">
        <v>11577</v>
      </c>
      <c r="G1620" t="s">
        <v>11576</v>
      </c>
      <c r="H1620" t="s">
        <v>37990</v>
      </c>
      <c r="I1620">
        <v>50459</v>
      </c>
      <c r="J1620">
        <v>6</v>
      </c>
      <c r="K1620">
        <v>560.1</v>
      </c>
      <c r="L1620">
        <v>297.5</v>
      </c>
    </row>
    <row r="1621" spans="1:12" x14ac:dyDescent="0.25">
      <c r="A1621" t="s">
        <v>11670</v>
      </c>
      <c r="B1621" t="s">
        <v>40870</v>
      </c>
      <c r="C1621" t="s">
        <v>11670</v>
      </c>
      <c r="D1621" t="s">
        <v>37243</v>
      </c>
      <c r="E1621" t="s">
        <v>11577</v>
      </c>
      <c r="F1621" t="s">
        <v>11577</v>
      </c>
      <c r="G1621" t="s">
        <v>11576</v>
      </c>
      <c r="H1621" t="s">
        <v>37990</v>
      </c>
      <c r="I1621">
        <v>755050</v>
      </c>
      <c r="J1621">
        <v>3</v>
      </c>
      <c r="K1621">
        <v>555.29999999999995</v>
      </c>
      <c r="L1621">
        <v>299.8</v>
      </c>
    </row>
    <row r="1622" spans="1:12" x14ac:dyDescent="0.25">
      <c r="A1622" t="s">
        <v>40879</v>
      </c>
      <c r="B1622" t="s">
        <v>40880</v>
      </c>
      <c r="C1622" t="s">
        <v>40879</v>
      </c>
      <c r="D1622" t="s">
        <v>37243</v>
      </c>
      <c r="E1622" t="s">
        <v>11577</v>
      </c>
      <c r="F1622" t="s">
        <v>11577</v>
      </c>
      <c r="G1622" t="s">
        <v>11576</v>
      </c>
      <c r="H1622" t="s">
        <v>37990</v>
      </c>
      <c r="I1622">
        <v>158382</v>
      </c>
      <c r="J1622">
        <v>5</v>
      </c>
      <c r="K1622">
        <v>561</v>
      </c>
      <c r="L1622">
        <v>299.8</v>
      </c>
    </row>
    <row r="1623" spans="1:12" x14ac:dyDescent="0.25">
      <c r="A1623" t="s">
        <v>40892</v>
      </c>
      <c r="B1623" t="s">
        <v>40893</v>
      </c>
      <c r="C1623" t="s">
        <v>40892</v>
      </c>
      <c r="D1623" t="s">
        <v>37243</v>
      </c>
      <c r="E1623" t="s">
        <v>11577</v>
      </c>
      <c r="F1623" t="s">
        <v>11577</v>
      </c>
      <c r="G1623" t="s">
        <v>11576</v>
      </c>
      <c r="H1623" t="s">
        <v>37990</v>
      </c>
      <c r="I1623">
        <v>117799</v>
      </c>
      <c r="J1623">
        <v>5</v>
      </c>
      <c r="K1623">
        <v>558.20000000000005</v>
      </c>
      <c r="L1623">
        <v>300</v>
      </c>
    </row>
    <row r="1624" spans="1:12" x14ac:dyDescent="0.25">
      <c r="A1624" t="s">
        <v>40905</v>
      </c>
      <c r="B1624" t="s">
        <v>40906</v>
      </c>
      <c r="C1624" t="s">
        <v>40905</v>
      </c>
      <c r="D1624" t="s">
        <v>37243</v>
      </c>
      <c r="E1624" t="s">
        <v>11577</v>
      </c>
      <c r="F1624" t="s">
        <v>11577</v>
      </c>
      <c r="G1624" t="s">
        <v>11576</v>
      </c>
      <c r="H1624" t="s">
        <v>37990</v>
      </c>
      <c r="I1624">
        <v>47784</v>
      </c>
      <c r="J1624">
        <v>7</v>
      </c>
      <c r="K1624">
        <v>560.29999999999995</v>
      </c>
      <c r="L1624">
        <v>301.39999999999998</v>
      </c>
    </row>
    <row r="1625" spans="1:12" x14ac:dyDescent="0.25">
      <c r="A1625" t="s">
        <v>40920</v>
      </c>
      <c r="B1625" t="s">
        <v>40921</v>
      </c>
      <c r="C1625" t="s">
        <v>40920</v>
      </c>
      <c r="D1625" t="s">
        <v>37243</v>
      </c>
      <c r="E1625" t="s">
        <v>11577</v>
      </c>
      <c r="F1625" t="s">
        <v>11577</v>
      </c>
      <c r="G1625" t="s">
        <v>11576</v>
      </c>
      <c r="H1625" t="s">
        <v>37990</v>
      </c>
      <c r="I1625">
        <v>84376</v>
      </c>
      <c r="J1625">
        <v>6</v>
      </c>
      <c r="K1625">
        <v>557.4</v>
      </c>
      <c r="L1625">
        <v>301.7</v>
      </c>
    </row>
    <row r="1626" spans="1:12" x14ac:dyDescent="0.25">
      <c r="A1626" t="s">
        <v>41484</v>
      </c>
      <c r="B1626" t="s">
        <v>41485</v>
      </c>
      <c r="C1626" t="s">
        <v>41484</v>
      </c>
      <c r="D1626" t="s">
        <v>37243</v>
      </c>
      <c r="E1626" t="s">
        <v>11577</v>
      </c>
      <c r="F1626" t="s">
        <v>11577</v>
      </c>
      <c r="G1626" t="s">
        <v>11576</v>
      </c>
      <c r="H1626" t="s">
        <v>37990</v>
      </c>
      <c r="I1626">
        <v>67013</v>
      </c>
      <c r="J1626">
        <v>6</v>
      </c>
      <c r="K1626">
        <v>563.1</v>
      </c>
      <c r="L1626">
        <v>300.89999999999998</v>
      </c>
    </row>
    <row r="1627" spans="1:12" x14ac:dyDescent="0.25">
      <c r="A1627" t="s">
        <v>11785</v>
      </c>
      <c r="B1627" t="s">
        <v>39788</v>
      </c>
      <c r="C1627" t="s">
        <v>11785</v>
      </c>
      <c r="D1627" t="s">
        <v>37197</v>
      </c>
      <c r="E1627" t="s">
        <v>10867</v>
      </c>
      <c r="F1627" t="s">
        <v>11786</v>
      </c>
      <c r="G1627" t="s">
        <v>11785</v>
      </c>
      <c r="H1627" t="s">
        <v>44260</v>
      </c>
      <c r="I1627">
        <v>408168</v>
      </c>
      <c r="J1627">
        <v>4</v>
      </c>
      <c r="K1627">
        <v>279.60000000000002</v>
      </c>
      <c r="L1627">
        <v>435.5</v>
      </c>
    </row>
    <row r="1628" spans="1:12" x14ac:dyDescent="0.25">
      <c r="A1628" t="s">
        <v>39483</v>
      </c>
      <c r="B1628" t="s">
        <v>39484</v>
      </c>
      <c r="C1628" t="s">
        <v>39485</v>
      </c>
      <c r="D1628" t="s">
        <v>37197</v>
      </c>
      <c r="E1628" t="s">
        <v>10867</v>
      </c>
      <c r="F1628" t="s">
        <v>11786</v>
      </c>
      <c r="G1628" t="s">
        <v>11785</v>
      </c>
      <c r="H1628" t="s">
        <v>37990</v>
      </c>
      <c r="I1628">
        <v>1845</v>
      </c>
      <c r="J1628">
        <v>7</v>
      </c>
      <c r="K1628">
        <v>283.39999999999998</v>
      </c>
      <c r="L1628">
        <v>437.2</v>
      </c>
    </row>
    <row r="1629" spans="1:12" x14ac:dyDescent="0.25">
      <c r="A1629" t="s">
        <v>39631</v>
      </c>
      <c r="B1629" t="s">
        <v>39632</v>
      </c>
      <c r="C1629" t="s">
        <v>39631</v>
      </c>
      <c r="D1629" t="s">
        <v>37197</v>
      </c>
      <c r="E1629" t="s">
        <v>10867</v>
      </c>
      <c r="F1629" t="s">
        <v>11786</v>
      </c>
      <c r="G1629" t="s">
        <v>11785</v>
      </c>
      <c r="H1629" t="s">
        <v>37990</v>
      </c>
      <c r="I1629">
        <v>10000</v>
      </c>
      <c r="J1629">
        <v>7</v>
      </c>
      <c r="K1629">
        <v>272</v>
      </c>
      <c r="L1629">
        <v>434.6</v>
      </c>
    </row>
    <row r="1630" spans="1:12" x14ac:dyDescent="0.25">
      <c r="A1630" t="s">
        <v>39647</v>
      </c>
      <c r="B1630" t="s">
        <v>39648</v>
      </c>
      <c r="C1630" t="s">
        <v>39649</v>
      </c>
      <c r="D1630" t="s">
        <v>37197</v>
      </c>
      <c r="E1630" t="s">
        <v>10867</v>
      </c>
      <c r="F1630" t="s">
        <v>11786</v>
      </c>
      <c r="G1630" t="s">
        <v>11785</v>
      </c>
      <c r="H1630" t="s">
        <v>37990</v>
      </c>
      <c r="I1630">
        <v>82859</v>
      </c>
      <c r="J1630">
        <v>6</v>
      </c>
      <c r="K1630">
        <v>271.5</v>
      </c>
      <c r="L1630">
        <v>437.1</v>
      </c>
    </row>
    <row r="1631" spans="1:12" x14ac:dyDescent="0.25">
      <c r="A1631" t="s">
        <v>38197</v>
      </c>
      <c r="B1631" t="s">
        <v>39714</v>
      </c>
      <c r="C1631" t="s">
        <v>39715</v>
      </c>
      <c r="D1631" t="s">
        <v>37197</v>
      </c>
      <c r="E1631" t="s">
        <v>10867</v>
      </c>
      <c r="F1631" t="s">
        <v>11786</v>
      </c>
      <c r="G1631" t="s">
        <v>11785</v>
      </c>
      <c r="H1631" t="s">
        <v>37990</v>
      </c>
      <c r="I1631">
        <v>45355</v>
      </c>
      <c r="J1631">
        <v>7</v>
      </c>
      <c r="K1631">
        <v>275.5</v>
      </c>
      <c r="L1631">
        <v>438</v>
      </c>
    </row>
    <row r="1632" spans="1:12" x14ac:dyDescent="0.25">
      <c r="A1632" t="s">
        <v>39727</v>
      </c>
      <c r="B1632" t="s">
        <v>39728</v>
      </c>
      <c r="C1632" t="s">
        <v>39729</v>
      </c>
      <c r="D1632" t="s">
        <v>37197</v>
      </c>
      <c r="E1632" t="s">
        <v>10867</v>
      </c>
      <c r="F1632" t="s">
        <v>11786</v>
      </c>
      <c r="G1632" t="s">
        <v>11785</v>
      </c>
      <c r="H1632" t="s">
        <v>37990</v>
      </c>
      <c r="I1632">
        <v>43966</v>
      </c>
      <c r="J1632">
        <v>7</v>
      </c>
      <c r="K1632">
        <v>277</v>
      </c>
      <c r="L1632">
        <v>438.4</v>
      </c>
    </row>
    <row r="1633" spans="1:12" x14ac:dyDescent="0.25">
      <c r="A1633" t="s">
        <v>39733</v>
      </c>
      <c r="B1633" t="s">
        <v>39734</v>
      </c>
      <c r="C1633" t="s">
        <v>39735</v>
      </c>
      <c r="D1633" t="s">
        <v>37197</v>
      </c>
      <c r="E1633" t="s">
        <v>10867</v>
      </c>
      <c r="F1633" t="s">
        <v>11786</v>
      </c>
      <c r="G1633" t="s">
        <v>11785</v>
      </c>
      <c r="H1633" t="s">
        <v>37990</v>
      </c>
      <c r="I1633">
        <v>8570</v>
      </c>
      <c r="J1633">
        <v>7</v>
      </c>
      <c r="K1633">
        <v>277.5</v>
      </c>
      <c r="L1633">
        <v>439</v>
      </c>
    </row>
    <row r="1634" spans="1:12" x14ac:dyDescent="0.25">
      <c r="A1634" t="s">
        <v>39770</v>
      </c>
      <c r="B1634" t="s">
        <v>39771</v>
      </c>
      <c r="C1634" t="s">
        <v>39772</v>
      </c>
      <c r="D1634" t="s">
        <v>37197</v>
      </c>
      <c r="E1634" t="s">
        <v>10867</v>
      </c>
      <c r="F1634" t="s">
        <v>11786</v>
      </c>
      <c r="G1634" t="s">
        <v>11785</v>
      </c>
      <c r="H1634" t="s">
        <v>37990</v>
      </c>
      <c r="I1634">
        <v>10</v>
      </c>
      <c r="J1634">
        <v>7</v>
      </c>
      <c r="K1634">
        <v>281.10000000000002</v>
      </c>
      <c r="L1634">
        <v>434</v>
      </c>
    </row>
    <row r="1635" spans="1:12" x14ac:dyDescent="0.25">
      <c r="A1635" t="s">
        <v>39778</v>
      </c>
      <c r="B1635" t="s">
        <v>39779</v>
      </c>
      <c r="C1635" t="s">
        <v>39778</v>
      </c>
      <c r="D1635" t="s">
        <v>37197</v>
      </c>
      <c r="E1635" t="s">
        <v>10867</v>
      </c>
      <c r="F1635" t="s">
        <v>11786</v>
      </c>
      <c r="G1635" t="s">
        <v>11785</v>
      </c>
      <c r="H1635" t="s">
        <v>37990</v>
      </c>
      <c r="I1635">
        <v>76643</v>
      </c>
      <c r="J1635">
        <v>6</v>
      </c>
      <c r="K1635">
        <v>278.5</v>
      </c>
      <c r="L1635">
        <v>434.5</v>
      </c>
    </row>
    <row r="1636" spans="1:12" x14ac:dyDescent="0.25">
      <c r="A1636" t="s">
        <v>39797</v>
      </c>
      <c r="B1636" t="s">
        <v>39798</v>
      </c>
      <c r="C1636" t="s">
        <v>39799</v>
      </c>
      <c r="D1636" t="s">
        <v>37197</v>
      </c>
      <c r="E1636" t="s">
        <v>10867</v>
      </c>
      <c r="F1636" t="s">
        <v>11786</v>
      </c>
      <c r="G1636" t="s">
        <v>11785</v>
      </c>
      <c r="H1636" t="s">
        <v>37990</v>
      </c>
      <c r="I1636">
        <v>12394</v>
      </c>
      <c r="J1636">
        <v>7</v>
      </c>
      <c r="K1636">
        <v>277.2</v>
      </c>
      <c r="L1636">
        <v>436.9</v>
      </c>
    </row>
    <row r="1637" spans="1:12" x14ac:dyDescent="0.25">
      <c r="A1637" t="s">
        <v>12035</v>
      </c>
      <c r="B1637" t="s">
        <v>38776</v>
      </c>
      <c r="C1637" t="s">
        <v>38777</v>
      </c>
      <c r="D1637" t="s">
        <v>37233</v>
      </c>
      <c r="E1637" t="s">
        <v>37232</v>
      </c>
      <c r="F1637" t="s">
        <v>11973</v>
      </c>
      <c r="G1637" t="s">
        <v>11972</v>
      </c>
      <c r="H1637" t="s">
        <v>44260</v>
      </c>
      <c r="I1637">
        <v>517802</v>
      </c>
      <c r="J1637">
        <v>3</v>
      </c>
      <c r="K1637">
        <v>474.7</v>
      </c>
      <c r="L1637">
        <v>343.9</v>
      </c>
    </row>
    <row r="1638" spans="1:12" x14ac:dyDescent="0.25">
      <c r="A1638" t="s">
        <v>38571</v>
      </c>
      <c r="B1638" t="s">
        <v>38572</v>
      </c>
      <c r="C1638" t="s">
        <v>38573</v>
      </c>
      <c r="D1638" t="s">
        <v>37233</v>
      </c>
      <c r="E1638" t="s">
        <v>37232</v>
      </c>
      <c r="F1638" t="s">
        <v>11973</v>
      </c>
      <c r="G1638" t="s">
        <v>11972</v>
      </c>
      <c r="H1638" t="s">
        <v>37990</v>
      </c>
      <c r="I1638">
        <v>20056</v>
      </c>
      <c r="J1638">
        <v>7</v>
      </c>
      <c r="K1638">
        <v>428.8</v>
      </c>
      <c r="L1638">
        <v>347.4</v>
      </c>
    </row>
    <row r="1639" spans="1:12" x14ac:dyDescent="0.25">
      <c r="A1639" t="s">
        <v>38606</v>
      </c>
      <c r="B1639" t="s">
        <v>38607</v>
      </c>
      <c r="C1639" t="s">
        <v>38608</v>
      </c>
      <c r="D1639" t="s">
        <v>37233</v>
      </c>
      <c r="E1639" t="s">
        <v>37232</v>
      </c>
      <c r="F1639" t="s">
        <v>11973</v>
      </c>
      <c r="G1639" t="s">
        <v>11972</v>
      </c>
      <c r="H1639" t="s">
        <v>37990</v>
      </c>
      <c r="I1639">
        <v>15555</v>
      </c>
      <c r="J1639">
        <v>7</v>
      </c>
      <c r="K1639">
        <v>475.5</v>
      </c>
      <c r="L1639">
        <v>333.2</v>
      </c>
    </row>
    <row r="1640" spans="1:12" x14ac:dyDescent="0.25">
      <c r="A1640" t="s">
        <v>38617</v>
      </c>
      <c r="B1640" t="s">
        <v>38618</v>
      </c>
      <c r="C1640" t="s">
        <v>38617</v>
      </c>
      <c r="D1640" t="s">
        <v>37233</v>
      </c>
      <c r="E1640" t="s">
        <v>37232</v>
      </c>
      <c r="F1640" t="s">
        <v>11973</v>
      </c>
      <c r="G1640" t="s">
        <v>11972</v>
      </c>
      <c r="H1640" t="s">
        <v>37990</v>
      </c>
      <c r="I1640">
        <v>249633</v>
      </c>
      <c r="J1640">
        <v>5</v>
      </c>
      <c r="K1640">
        <v>476.2</v>
      </c>
      <c r="L1640">
        <v>335.1</v>
      </c>
    </row>
    <row r="1641" spans="1:12" x14ac:dyDescent="0.25">
      <c r="A1641" t="s">
        <v>38620</v>
      </c>
      <c r="B1641" t="s">
        <v>38621</v>
      </c>
      <c r="C1641" t="s">
        <v>38620</v>
      </c>
      <c r="D1641" t="s">
        <v>37233</v>
      </c>
      <c r="E1641" t="s">
        <v>37232</v>
      </c>
      <c r="F1641" t="s">
        <v>11973</v>
      </c>
      <c r="G1641" t="s">
        <v>11972</v>
      </c>
      <c r="H1641" t="s">
        <v>37990</v>
      </c>
      <c r="I1641">
        <v>54162</v>
      </c>
      <c r="J1641">
        <v>6</v>
      </c>
      <c r="K1641">
        <v>476</v>
      </c>
      <c r="L1641">
        <v>337.1</v>
      </c>
    </row>
    <row r="1642" spans="1:12" x14ac:dyDescent="0.25">
      <c r="A1642" t="s">
        <v>38629</v>
      </c>
      <c r="B1642" t="s">
        <v>38630</v>
      </c>
      <c r="C1642" t="s">
        <v>38629</v>
      </c>
      <c r="D1642" t="s">
        <v>37233</v>
      </c>
      <c r="E1642" t="s">
        <v>37232</v>
      </c>
      <c r="F1642" t="s">
        <v>11973</v>
      </c>
      <c r="G1642" t="s">
        <v>11972</v>
      </c>
      <c r="H1642" t="s">
        <v>37990</v>
      </c>
      <c r="I1642">
        <v>45112</v>
      </c>
      <c r="J1642">
        <v>7</v>
      </c>
      <c r="K1642">
        <v>475.6</v>
      </c>
      <c r="L1642">
        <v>340.3</v>
      </c>
    </row>
    <row r="1643" spans="1:12" x14ac:dyDescent="0.25">
      <c r="A1643" t="s">
        <v>38668</v>
      </c>
      <c r="B1643" t="s">
        <v>38669</v>
      </c>
      <c r="C1643" t="s">
        <v>38670</v>
      </c>
      <c r="D1643" t="s">
        <v>37233</v>
      </c>
      <c r="E1643" t="s">
        <v>37232</v>
      </c>
      <c r="F1643" t="s">
        <v>11973</v>
      </c>
      <c r="G1643" t="s">
        <v>11972</v>
      </c>
      <c r="H1643" t="s">
        <v>37990</v>
      </c>
      <c r="I1643">
        <v>100847</v>
      </c>
      <c r="J1643">
        <v>5</v>
      </c>
      <c r="K1643">
        <v>453.4</v>
      </c>
      <c r="L1643">
        <v>364.7</v>
      </c>
    </row>
    <row r="1644" spans="1:12" x14ac:dyDescent="0.25">
      <c r="A1644" t="s">
        <v>38695</v>
      </c>
      <c r="B1644" t="s">
        <v>38696</v>
      </c>
      <c r="C1644" t="s">
        <v>38695</v>
      </c>
      <c r="D1644" t="s">
        <v>37233</v>
      </c>
      <c r="E1644" t="s">
        <v>37232</v>
      </c>
      <c r="F1644" t="s">
        <v>11973</v>
      </c>
      <c r="G1644" t="s">
        <v>11972</v>
      </c>
      <c r="H1644" t="s">
        <v>37990</v>
      </c>
      <c r="I1644">
        <v>10000</v>
      </c>
      <c r="J1644">
        <v>7</v>
      </c>
      <c r="K1644">
        <v>481.3</v>
      </c>
      <c r="L1644">
        <v>332.8</v>
      </c>
    </row>
    <row r="1645" spans="1:12" x14ac:dyDescent="0.25">
      <c r="A1645" t="s">
        <v>38705</v>
      </c>
      <c r="B1645" t="s">
        <v>38706</v>
      </c>
      <c r="C1645" t="s">
        <v>38705</v>
      </c>
      <c r="D1645" t="s">
        <v>37233</v>
      </c>
      <c r="E1645" t="s">
        <v>37232</v>
      </c>
      <c r="F1645" t="s">
        <v>11973</v>
      </c>
      <c r="G1645" t="s">
        <v>11972</v>
      </c>
      <c r="H1645" t="s">
        <v>37990</v>
      </c>
      <c r="I1645">
        <v>121394</v>
      </c>
      <c r="J1645">
        <v>5</v>
      </c>
      <c r="K1645">
        <v>476.6</v>
      </c>
      <c r="L1645">
        <v>333.7</v>
      </c>
    </row>
    <row r="1646" spans="1:12" x14ac:dyDescent="0.25">
      <c r="A1646" t="s">
        <v>38709</v>
      </c>
      <c r="B1646" t="s">
        <v>38710</v>
      </c>
      <c r="C1646" t="s">
        <v>38709</v>
      </c>
      <c r="D1646" t="s">
        <v>37233</v>
      </c>
      <c r="E1646" t="s">
        <v>37232</v>
      </c>
      <c r="F1646" t="s">
        <v>11973</v>
      </c>
      <c r="G1646" t="s">
        <v>11972</v>
      </c>
      <c r="H1646" t="s">
        <v>37990</v>
      </c>
      <c r="I1646">
        <v>17001</v>
      </c>
      <c r="J1646">
        <v>7</v>
      </c>
      <c r="K1646">
        <v>478.6</v>
      </c>
      <c r="L1646">
        <v>334.7</v>
      </c>
    </row>
    <row r="1647" spans="1:12" x14ac:dyDescent="0.25">
      <c r="A1647" t="s">
        <v>38717</v>
      </c>
      <c r="B1647" t="s">
        <v>38718</v>
      </c>
      <c r="C1647" t="s">
        <v>38717</v>
      </c>
      <c r="D1647" t="s">
        <v>37233</v>
      </c>
      <c r="E1647" t="s">
        <v>37232</v>
      </c>
      <c r="F1647" t="s">
        <v>11973</v>
      </c>
      <c r="G1647" t="s">
        <v>11972</v>
      </c>
      <c r="H1647" t="s">
        <v>37990</v>
      </c>
      <c r="I1647">
        <v>26364</v>
      </c>
      <c r="J1647">
        <v>7</v>
      </c>
      <c r="K1647">
        <v>478.1</v>
      </c>
      <c r="L1647">
        <v>337</v>
      </c>
    </row>
    <row r="1648" spans="1:12" x14ac:dyDescent="0.25">
      <c r="A1648" t="s">
        <v>38725</v>
      </c>
      <c r="B1648" t="s">
        <v>38726</v>
      </c>
      <c r="C1648" t="s">
        <v>38725</v>
      </c>
      <c r="D1648" t="s">
        <v>37233</v>
      </c>
      <c r="E1648" t="s">
        <v>37232</v>
      </c>
      <c r="F1648" t="s">
        <v>11973</v>
      </c>
      <c r="G1648" t="s">
        <v>11972</v>
      </c>
      <c r="H1648" t="s">
        <v>37990</v>
      </c>
      <c r="I1648">
        <v>10000</v>
      </c>
      <c r="J1648">
        <v>7</v>
      </c>
      <c r="K1648">
        <v>479.9</v>
      </c>
      <c r="L1648">
        <v>337.4</v>
      </c>
    </row>
    <row r="1649" spans="1:12" x14ac:dyDescent="0.25">
      <c r="A1649" t="s">
        <v>38728</v>
      </c>
      <c r="B1649" t="s">
        <v>38729</v>
      </c>
      <c r="C1649" t="s">
        <v>38728</v>
      </c>
      <c r="D1649" t="s">
        <v>37233</v>
      </c>
      <c r="E1649" t="s">
        <v>37232</v>
      </c>
      <c r="F1649" t="s">
        <v>11973</v>
      </c>
      <c r="G1649" t="s">
        <v>11972</v>
      </c>
      <c r="H1649" t="s">
        <v>37990</v>
      </c>
      <c r="I1649">
        <v>106582</v>
      </c>
      <c r="J1649">
        <v>5</v>
      </c>
      <c r="K1649">
        <v>476.7</v>
      </c>
      <c r="L1649">
        <v>338.6</v>
      </c>
    </row>
    <row r="1650" spans="1:12" x14ac:dyDescent="0.25">
      <c r="A1650" t="s">
        <v>38739</v>
      </c>
      <c r="B1650" t="s">
        <v>38740</v>
      </c>
      <c r="C1650" t="s">
        <v>38739</v>
      </c>
      <c r="D1650" t="s">
        <v>37233</v>
      </c>
      <c r="E1650" t="s">
        <v>37232</v>
      </c>
      <c r="F1650" t="s">
        <v>11973</v>
      </c>
      <c r="G1650" t="s">
        <v>11972</v>
      </c>
      <c r="H1650" t="s">
        <v>37990</v>
      </c>
      <c r="I1650">
        <v>33479</v>
      </c>
      <c r="J1650">
        <v>7</v>
      </c>
      <c r="K1650">
        <v>479.2</v>
      </c>
      <c r="L1650">
        <v>340.1</v>
      </c>
    </row>
    <row r="1651" spans="1:12" x14ac:dyDescent="0.25">
      <c r="A1651" t="s">
        <v>38748</v>
      </c>
      <c r="B1651" t="s">
        <v>38749</v>
      </c>
      <c r="C1651" t="s">
        <v>38748</v>
      </c>
      <c r="D1651" t="s">
        <v>37233</v>
      </c>
      <c r="E1651" t="s">
        <v>37232</v>
      </c>
      <c r="F1651" t="s">
        <v>11973</v>
      </c>
      <c r="G1651" t="s">
        <v>11972</v>
      </c>
      <c r="H1651" t="s">
        <v>37990</v>
      </c>
      <c r="I1651">
        <v>15581</v>
      </c>
      <c r="J1651">
        <v>7</v>
      </c>
      <c r="K1651">
        <v>479.4</v>
      </c>
      <c r="L1651">
        <v>341.9</v>
      </c>
    </row>
    <row r="1652" spans="1:12" x14ac:dyDescent="0.25">
      <c r="A1652" t="s">
        <v>38526</v>
      </c>
      <c r="B1652" t="s">
        <v>38756</v>
      </c>
      <c r="C1652" t="s">
        <v>38526</v>
      </c>
      <c r="D1652" t="s">
        <v>37233</v>
      </c>
      <c r="E1652" t="s">
        <v>37232</v>
      </c>
      <c r="F1652" t="s">
        <v>11973</v>
      </c>
      <c r="G1652" t="s">
        <v>11972</v>
      </c>
      <c r="H1652" t="s">
        <v>37990</v>
      </c>
      <c r="I1652">
        <v>29385</v>
      </c>
      <c r="J1652">
        <v>7</v>
      </c>
      <c r="K1652">
        <v>475.9</v>
      </c>
      <c r="L1652">
        <v>342.2</v>
      </c>
    </row>
    <row r="1653" spans="1:12" x14ac:dyDescent="0.25">
      <c r="A1653" t="s">
        <v>38779</v>
      </c>
      <c r="B1653" t="s">
        <v>38780</v>
      </c>
      <c r="C1653" t="s">
        <v>38779</v>
      </c>
      <c r="D1653" t="s">
        <v>37233</v>
      </c>
      <c r="E1653" t="s">
        <v>37232</v>
      </c>
      <c r="F1653" t="s">
        <v>11973</v>
      </c>
      <c r="G1653" t="s">
        <v>11972</v>
      </c>
      <c r="H1653" t="s">
        <v>37990</v>
      </c>
      <c r="I1653">
        <v>55620</v>
      </c>
      <c r="J1653">
        <v>6</v>
      </c>
      <c r="K1653">
        <v>478.1</v>
      </c>
      <c r="L1653">
        <v>344.5</v>
      </c>
    </row>
    <row r="1654" spans="1:12" x14ac:dyDescent="0.25">
      <c r="A1654" t="s">
        <v>38782</v>
      </c>
      <c r="B1654" t="s">
        <v>38783</v>
      </c>
      <c r="C1654" t="s">
        <v>38782</v>
      </c>
      <c r="D1654" t="s">
        <v>37233</v>
      </c>
      <c r="E1654" t="s">
        <v>37232</v>
      </c>
      <c r="F1654" t="s">
        <v>11973</v>
      </c>
      <c r="G1654" t="s">
        <v>11972</v>
      </c>
      <c r="H1654" t="s">
        <v>37990</v>
      </c>
      <c r="I1654">
        <v>117110</v>
      </c>
      <c r="J1654">
        <v>5</v>
      </c>
      <c r="K1654">
        <v>475.4</v>
      </c>
      <c r="L1654">
        <v>344.7</v>
      </c>
    </row>
    <row r="1655" spans="1:12" x14ac:dyDescent="0.25">
      <c r="A1655" t="s">
        <v>38790</v>
      </c>
      <c r="B1655" t="s">
        <v>38791</v>
      </c>
      <c r="C1655" t="s">
        <v>38790</v>
      </c>
      <c r="D1655" t="s">
        <v>37233</v>
      </c>
      <c r="E1655" t="s">
        <v>37232</v>
      </c>
      <c r="F1655" t="s">
        <v>11973</v>
      </c>
      <c r="G1655" t="s">
        <v>11972</v>
      </c>
      <c r="H1655" t="s">
        <v>37990</v>
      </c>
      <c r="I1655">
        <v>10000</v>
      </c>
      <c r="J1655">
        <v>7</v>
      </c>
      <c r="K1655">
        <v>478.2</v>
      </c>
      <c r="L1655">
        <v>346.5</v>
      </c>
    </row>
    <row r="1656" spans="1:12" x14ac:dyDescent="0.25">
      <c r="A1656" t="s">
        <v>38804</v>
      </c>
      <c r="B1656" t="s">
        <v>38805</v>
      </c>
      <c r="C1656" t="s">
        <v>38804</v>
      </c>
      <c r="D1656" t="s">
        <v>37233</v>
      </c>
      <c r="E1656" t="s">
        <v>37232</v>
      </c>
      <c r="F1656" t="s">
        <v>11973</v>
      </c>
      <c r="G1656" t="s">
        <v>11972</v>
      </c>
      <c r="H1656" t="s">
        <v>37990</v>
      </c>
      <c r="I1656">
        <v>41355</v>
      </c>
      <c r="J1656">
        <v>7</v>
      </c>
      <c r="K1656">
        <v>478</v>
      </c>
      <c r="L1656">
        <v>350</v>
      </c>
    </row>
    <row r="1657" spans="1:12" x14ac:dyDescent="0.25">
      <c r="A1657" t="s">
        <v>6190</v>
      </c>
      <c r="B1657" t="s">
        <v>43938</v>
      </c>
      <c r="C1657" t="s">
        <v>43939</v>
      </c>
      <c r="D1657" t="s">
        <v>37231</v>
      </c>
      <c r="E1657" t="s">
        <v>11344</v>
      </c>
      <c r="F1657" t="s">
        <v>6117</v>
      </c>
      <c r="G1657" t="s">
        <v>6116</v>
      </c>
      <c r="H1657" t="s">
        <v>44260</v>
      </c>
      <c r="I1657">
        <v>283733</v>
      </c>
      <c r="J1657">
        <v>4</v>
      </c>
      <c r="K1657">
        <v>907.9</v>
      </c>
      <c r="L1657">
        <v>487</v>
      </c>
    </row>
    <row r="1658" spans="1:12" x14ac:dyDescent="0.25">
      <c r="A1658" t="s">
        <v>43589</v>
      </c>
      <c r="B1658" t="s">
        <v>43590</v>
      </c>
      <c r="C1658" t="s">
        <v>43591</v>
      </c>
      <c r="D1658" t="s">
        <v>37231</v>
      </c>
      <c r="E1658" t="s">
        <v>11344</v>
      </c>
      <c r="F1658" t="s">
        <v>6117</v>
      </c>
      <c r="G1658" t="s">
        <v>6116</v>
      </c>
      <c r="H1658" t="s">
        <v>37990</v>
      </c>
      <c r="I1658">
        <v>11204</v>
      </c>
      <c r="J1658">
        <v>7</v>
      </c>
      <c r="K1658">
        <v>891.7</v>
      </c>
      <c r="L1658">
        <v>468</v>
      </c>
    </row>
    <row r="1659" spans="1:12" x14ac:dyDescent="0.25">
      <c r="A1659" t="s">
        <v>43613</v>
      </c>
      <c r="B1659" t="s">
        <v>43614</v>
      </c>
      <c r="C1659" t="s">
        <v>43615</v>
      </c>
      <c r="D1659" t="s">
        <v>37231</v>
      </c>
      <c r="E1659" t="s">
        <v>11344</v>
      </c>
      <c r="F1659" t="s">
        <v>6117</v>
      </c>
      <c r="G1659" t="s">
        <v>6116</v>
      </c>
      <c r="H1659" t="s">
        <v>37990</v>
      </c>
      <c r="I1659">
        <v>18230</v>
      </c>
      <c r="J1659">
        <v>7</v>
      </c>
      <c r="K1659">
        <v>898.1</v>
      </c>
      <c r="L1659">
        <v>470.5</v>
      </c>
    </row>
    <row r="1660" spans="1:12" x14ac:dyDescent="0.25">
      <c r="A1660" t="s">
        <v>43632</v>
      </c>
      <c r="B1660" t="s">
        <v>43633</v>
      </c>
      <c r="C1660" t="s">
        <v>43632</v>
      </c>
      <c r="D1660" t="s">
        <v>37231</v>
      </c>
      <c r="E1660" t="s">
        <v>11344</v>
      </c>
      <c r="F1660" t="s">
        <v>6117</v>
      </c>
      <c r="G1660" t="s">
        <v>6116</v>
      </c>
      <c r="H1660" t="s">
        <v>37990</v>
      </c>
      <c r="I1660">
        <v>27419</v>
      </c>
      <c r="J1660">
        <v>7</v>
      </c>
      <c r="K1660">
        <v>904.1</v>
      </c>
      <c r="L1660">
        <v>475.1</v>
      </c>
    </row>
    <row r="1661" spans="1:12" x14ac:dyDescent="0.25">
      <c r="A1661" t="s">
        <v>43642</v>
      </c>
      <c r="B1661" t="s">
        <v>43643</v>
      </c>
      <c r="C1661" t="s">
        <v>43644</v>
      </c>
      <c r="D1661" t="s">
        <v>37231</v>
      </c>
      <c r="E1661" t="s">
        <v>11344</v>
      </c>
      <c r="F1661" t="s">
        <v>6117</v>
      </c>
      <c r="G1661" t="s">
        <v>6116</v>
      </c>
      <c r="H1661" t="s">
        <v>37990</v>
      </c>
      <c r="I1661">
        <v>3958</v>
      </c>
      <c r="J1661">
        <v>7</v>
      </c>
      <c r="K1661">
        <v>898.4</v>
      </c>
      <c r="L1661">
        <v>475.8</v>
      </c>
    </row>
    <row r="1662" spans="1:12" x14ac:dyDescent="0.25">
      <c r="A1662" t="s">
        <v>43808</v>
      </c>
      <c r="B1662" t="s">
        <v>43809</v>
      </c>
      <c r="C1662" t="s">
        <v>43810</v>
      </c>
      <c r="D1662" t="s">
        <v>37231</v>
      </c>
      <c r="E1662" t="s">
        <v>11344</v>
      </c>
      <c r="F1662" t="s">
        <v>6117</v>
      </c>
      <c r="G1662" t="s">
        <v>6116</v>
      </c>
      <c r="H1662" t="s">
        <v>37990</v>
      </c>
      <c r="I1662">
        <v>33623</v>
      </c>
      <c r="J1662">
        <v>7</v>
      </c>
      <c r="K1662">
        <v>899.8</v>
      </c>
      <c r="L1662">
        <v>476.9</v>
      </c>
    </row>
    <row r="1663" spans="1:12" x14ac:dyDescent="0.25">
      <c r="A1663" t="s">
        <v>43828</v>
      </c>
      <c r="B1663" t="s">
        <v>43829</v>
      </c>
      <c r="C1663" t="s">
        <v>43830</v>
      </c>
      <c r="D1663" t="s">
        <v>37231</v>
      </c>
      <c r="E1663" t="s">
        <v>11344</v>
      </c>
      <c r="F1663" t="s">
        <v>6117</v>
      </c>
      <c r="G1663" t="s">
        <v>6116</v>
      </c>
      <c r="H1663" t="s">
        <v>37990</v>
      </c>
      <c r="I1663">
        <v>9383</v>
      </c>
      <c r="J1663">
        <v>7</v>
      </c>
      <c r="K1663">
        <v>901.9</v>
      </c>
      <c r="L1663">
        <v>477.3</v>
      </c>
    </row>
    <row r="1664" spans="1:12" x14ac:dyDescent="0.25">
      <c r="A1664" t="s">
        <v>43835</v>
      </c>
      <c r="B1664" t="s">
        <v>43836</v>
      </c>
      <c r="C1664" t="s">
        <v>43837</v>
      </c>
      <c r="D1664" t="s">
        <v>37231</v>
      </c>
      <c r="E1664" t="s">
        <v>11344</v>
      </c>
      <c r="F1664" t="s">
        <v>6117</v>
      </c>
      <c r="G1664" t="s">
        <v>6116</v>
      </c>
      <c r="H1664" t="s">
        <v>37990</v>
      </c>
      <c r="I1664">
        <v>18503</v>
      </c>
      <c r="J1664">
        <v>7</v>
      </c>
      <c r="K1664">
        <v>903</v>
      </c>
      <c r="L1664">
        <v>477.5</v>
      </c>
    </row>
    <row r="1665" spans="1:12" x14ac:dyDescent="0.25">
      <c r="A1665" t="s">
        <v>43844</v>
      </c>
      <c r="B1665" t="s">
        <v>43845</v>
      </c>
      <c r="C1665" t="s">
        <v>43846</v>
      </c>
      <c r="D1665" t="s">
        <v>37231</v>
      </c>
      <c r="E1665" t="s">
        <v>11344</v>
      </c>
      <c r="F1665" t="s">
        <v>6117</v>
      </c>
      <c r="G1665" t="s">
        <v>6116</v>
      </c>
      <c r="H1665" t="s">
        <v>37990</v>
      </c>
      <c r="I1665">
        <v>26252</v>
      </c>
      <c r="J1665">
        <v>7</v>
      </c>
      <c r="K1665">
        <v>898.2</v>
      </c>
      <c r="L1665">
        <v>477.6</v>
      </c>
    </row>
    <row r="1666" spans="1:12" x14ac:dyDescent="0.25">
      <c r="A1666" t="s">
        <v>43853</v>
      </c>
      <c r="B1666" t="s">
        <v>43854</v>
      </c>
      <c r="C1666" t="s">
        <v>43855</v>
      </c>
      <c r="D1666" t="s">
        <v>37231</v>
      </c>
      <c r="E1666" t="s">
        <v>11344</v>
      </c>
      <c r="F1666" t="s">
        <v>6117</v>
      </c>
      <c r="G1666" t="s">
        <v>6116</v>
      </c>
      <c r="H1666" t="s">
        <v>37990</v>
      </c>
      <c r="I1666">
        <v>5646</v>
      </c>
      <c r="J1666">
        <v>7</v>
      </c>
      <c r="K1666">
        <v>904.3</v>
      </c>
      <c r="L1666">
        <v>482.6</v>
      </c>
    </row>
    <row r="1667" spans="1:12" x14ac:dyDescent="0.25">
      <c r="A1667" t="s">
        <v>43863</v>
      </c>
      <c r="B1667" t="s">
        <v>43864</v>
      </c>
      <c r="C1667" t="s">
        <v>38759</v>
      </c>
      <c r="D1667" t="s">
        <v>37231</v>
      </c>
      <c r="E1667" t="s">
        <v>11344</v>
      </c>
      <c r="F1667" t="s">
        <v>6117</v>
      </c>
      <c r="G1667" t="s">
        <v>6116</v>
      </c>
      <c r="H1667" t="s">
        <v>37990</v>
      </c>
      <c r="I1667">
        <v>15214</v>
      </c>
      <c r="J1667">
        <v>7</v>
      </c>
      <c r="K1667">
        <v>897.1</v>
      </c>
      <c r="L1667">
        <v>485.9</v>
      </c>
    </row>
    <row r="1668" spans="1:12" x14ac:dyDescent="0.25">
      <c r="A1668" t="s">
        <v>43885</v>
      </c>
      <c r="B1668" t="s">
        <v>43886</v>
      </c>
      <c r="C1668" t="s">
        <v>43887</v>
      </c>
      <c r="D1668" t="s">
        <v>37231</v>
      </c>
      <c r="E1668" t="s">
        <v>11344</v>
      </c>
      <c r="F1668" t="s">
        <v>6117</v>
      </c>
      <c r="G1668" t="s">
        <v>6116</v>
      </c>
      <c r="H1668" t="s">
        <v>37990</v>
      </c>
      <c r="I1668">
        <v>5806</v>
      </c>
      <c r="J1668">
        <v>7</v>
      </c>
      <c r="K1668">
        <v>908.3</v>
      </c>
      <c r="L1668">
        <v>466.2</v>
      </c>
    </row>
    <row r="1669" spans="1:12" x14ac:dyDescent="0.25">
      <c r="A1669" t="s">
        <v>43888</v>
      </c>
      <c r="B1669" t="s">
        <v>43889</v>
      </c>
      <c r="C1669" t="s">
        <v>43890</v>
      </c>
      <c r="D1669" t="s">
        <v>37231</v>
      </c>
      <c r="E1669" t="s">
        <v>11344</v>
      </c>
      <c r="F1669" t="s">
        <v>6117</v>
      </c>
      <c r="G1669" t="s">
        <v>6116</v>
      </c>
      <c r="H1669" t="s">
        <v>37990</v>
      </c>
      <c r="I1669">
        <v>14490</v>
      </c>
      <c r="J1669">
        <v>7</v>
      </c>
      <c r="K1669">
        <v>918.1</v>
      </c>
      <c r="L1669">
        <v>467.7</v>
      </c>
    </row>
    <row r="1670" spans="1:12" x14ac:dyDescent="0.25">
      <c r="A1670" t="s">
        <v>43898</v>
      </c>
      <c r="B1670" t="s">
        <v>43899</v>
      </c>
      <c r="C1670" t="s">
        <v>43900</v>
      </c>
      <c r="D1670" t="s">
        <v>37231</v>
      </c>
      <c r="E1670" t="s">
        <v>11344</v>
      </c>
      <c r="F1670" t="s">
        <v>6117</v>
      </c>
      <c r="G1670" t="s">
        <v>6116</v>
      </c>
      <c r="H1670" t="s">
        <v>37990</v>
      </c>
      <c r="I1670">
        <v>8074</v>
      </c>
      <c r="J1670">
        <v>7</v>
      </c>
      <c r="K1670">
        <v>921.8</v>
      </c>
      <c r="L1670">
        <v>472.2</v>
      </c>
    </row>
    <row r="1671" spans="1:12" x14ac:dyDescent="0.25">
      <c r="A1671" t="s">
        <v>43910</v>
      </c>
      <c r="B1671" t="s">
        <v>43911</v>
      </c>
      <c r="C1671" t="s">
        <v>43912</v>
      </c>
      <c r="D1671" t="s">
        <v>37231</v>
      </c>
      <c r="E1671" t="s">
        <v>11344</v>
      </c>
      <c r="F1671" t="s">
        <v>6117</v>
      </c>
      <c r="G1671" t="s">
        <v>6116</v>
      </c>
      <c r="H1671" t="s">
        <v>37990</v>
      </c>
      <c r="I1671">
        <v>18847</v>
      </c>
      <c r="J1671">
        <v>7</v>
      </c>
      <c r="K1671">
        <v>916.2</v>
      </c>
      <c r="L1671">
        <v>476</v>
      </c>
    </row>
    <row r="1672" spans="1:12" x14ac:dyDescent="0.25">
      <c r="A1672" t="s">
        <v>43916</v>
      </c>
      <c r="B1672" t="s">
        <v>43917</v>
      </c>
      <c r="C1672" t="s">
        <v>43918</v>
      </c>
      <c r="D1672" t="s">
        <v>37231</v>
      </c>
      <c r="E1672" t="s">
        <v>11344</v>
      </c>
      <c r="F1672" t="s">
        <v>6117</v>
      </c>
      <c r="G1672" t="s">
        <v>6116</v>
      </c>
      <c r="H1672" t="s">
        <v>37990</v>
      </c>
      <c r="I1672">
        <v>40266</v>
      </c>
      <c r="J1672">
        <v>7</v>
      </c>
      <c r="K1672">
        <v>931.3</v>
      </c>
      <c r="L1672">
        <v>477.9</v>
      </c>
    </row>
    <row r="1673" spans="1:12" x14ac:dyDescent="0.25">
      <c r="A1673" t="s">
        <v>43925</v>
      </c>
      <c r="B1673" t="s">
        <v>43926</v>
      </c>
      <c r="C1673" t="s">
        <v>43927</v>
      </c>
      <c r="D1673" t="s">
        <v>37231</v>
      </c>
      <c r="E1673" t="s">
        <v>11344</v>
      </c>
      <c r="F1673" t="s">
        <v>6117</v>
      </c>
      <c r="G1673" t="s">
        <v>6116</v>
      </c>
      <c r="H1673" t="s">
        <v>37990</v>
      </c>
      <c r="I1673">
        <v>76255</v>
      </c>
      <c r="J1673">
        <v>6</v>
      </c>
      <c r="K1673">
        <v>907.5</v>
      </c>
      <c r="L1673">
        <v>479.2</v>
      </c>
    </row>
    <row r="1674" spans="1:12" x14ac:dyDescent="0.25">
      <c r="A1674" t="s">
        <v>43931</v>
      </c>
      <c r="B1674" t="s">
        <v>43932</v>
      </c>
      <c r="C1674" t="s">
        <v>39129</v>
      </c>
      <c r="D1674" t="s">
        <v>37231</v>
      </c>
      <c r="E1674" t="s">
        <v>11344</v>
      </c>
      <c r="F1674" t="s">
        <v>6117</v>
      </c>
      <c r="G1674" t="s">
        <v>6116</v>
      </c>
      <c r="H1674" t="s">
        <v>37990</v>
      </c>
      <c r="I1674">
        <v>28198</v>
      </c>
      <c r="J1674">
        <v>7</v>
      </c>
      <c r="K1674">
        <v>911</v>
      </c>
      <c r="L1674">
        <v>485</v>
      </c>
    </row>
    <row r="1675" spans="1:12" x14ac:dyDescent="0.25">
      <c r="A1675" t="s">
        <v>43933</v>
      </c>
      <c r="B1675" t="s">
        <v>43934</v>
      </c>
      <c r="C1675" t="s">
        <v>43935</v>
      </c>
      <c r="D1675" t="s">
        <v>37231</v>
      </c>
      <c r="E1675" t="s">
        <v>11344</v>
      </c>
      <c r="F1675" t="s">
        <v>6117</v>
      </c>
      <c r="G1675" t="s">
        <v>6116</v>
      </c>
      <c r="H1675" t="s">
        <v>37990</v>
      </c>
      <c r="I1675">
        <v>10000</v>
      </c>
      <c r="J1675">
        <v>7</v>
      </c>
      <c r="K1675">
        <v>917.1</v>
      </c>
      <c r="L1675">
        <v>489.3</v>
      </c>
    </row>
    <row r="1676" spans="1:12" x14ac:dyDescent="0.25">
      <c r="A1676" t="s">
        <v>42437</v>
      </c>
      <c r="B1676" t="s">
        <v>37235</v>
      </c>
      <c r="C1676" t="s">
        <v>6324</v>
      </c>
      <c r="D1676" t="s">
        <v>37235</v>
      </c>
      <c r="E1676" t="s">
        <v>37234</v>
      </c>
      <c r="F1676" t="s">
        <v>6325</v>
      </c>
      <c r="G1676" t="s">
        <v>6324</v>
      </c>
      <c r="H1676" t="s">
        <v>44260</v>
      </c>
      <c r="I1676">
        <v>10000</v>
      </c>
      <c r="J1676">
        <v>7</v>
      </c>
      <c r="K1676">
        <v>872.8</v>
      </c>
      <c r="L1676">
        <v>440.2</v>
      </c>
    </row>
    <row r="1677" spans="1:12" x14ac:dyDescent="0.25">
      <c r="A1677" t="s">
        <v>6552</v>
      </c>
      <c r="B1677" t="s">
        <v>38778</v>
      </c>
      <c r="C1677" t="s">
        <v>6552</v>
      </c>
      <c r="D1677" t="s">
        <v>37139</v>
      </c>
      <c r="E1677" t="s">
        <v>37138</v>
      </c>
      <c r="F1677" t="s">
        <v>6475</v>
      </c>
      <c r="G1677" t="s">
        <v>6474</v>
      </c>
      <c r="H1677" t="s">
        <v>44260</v>
      </c>
      <c r="I1677">
        <v>388028</v>
      </c>
      <c r="J1677">
        <v>4</v>
      </c>
      <c r="K1677">
        <v>456.8</v>
      </c>
      <c r="L1677">
        <v>427.4</v>
      </c>
    </row>
    <row r="1678" spans="1:12" x14ac:dyDescent="0.25">
      <c r="A1678" t="s">
        <v>38766</v>
      </c>
      <c r="B1678" t="s">
        <v>38767</v>
      </c>
      <c r="C1678" t="s">
        <v>38766</v>
      </c>
      <c r="D1678" t="s">
        <v>37139</v>
      </c>
      <c r="E1678" t="s">
        <v>37138</v>
      </c>
      <c r="F1678" t="s">
        <v>6475</v>
      </c>
      <c r="G1678" t="s">
        <v>6474</v>
      </c>
      <c r="H1678" t="s">
        <v>37990</v>
      </c>
      <c r="I1678">
        <v>10490</v>
      </c>
      <c r="J1678">
        <v>7</v>
      </c>
      <c r="K1678">
        <v>455.2</v>
      </c>
      <c r="L1678">
        <v>426.3</v>
      </c>
    </row>
    <row r="1679" spans="1:12" x14ac:dyDescent="0.25">
      <c r="A1679" t="s">
        <v>38771</v>
      </c>
      <c r="B1679" t="s">
        <v>38772</v>
      </c>
      <c r="C1679" t="s">
        <v>38771</v>
      </c>
      <c r="D1679" t="s">
        <v>37139</v>
      </c>
      <c r="E1679" t="s">
        <v>37138</v>
      </c>
      <c r="F1679" t="s">
        <v>6475</v>
      </c>
      <c r="G1679" t="s">
        <v>6474</v>
      </c>
      <c r="H1679" t="s">
        <v>37990</v>
      </c>
      <c r="I1679">
        <v>10769</v>
      </c>
      <c r="J1679">
        <v>7</v>
      </c>
      <c r="K1679">
        <v>457.1</v>
      </c>
      <c r="L1679">
        <v>428.2</v>
      </c>
    </row>
    <row r="1680" spans="1:12" x14ac:dyDescent="0.25">
      <c r="A1680" t="s">
        <v>38812</v>
      </c>
      <c r="B1680" t="s">
        <v>38813</v>
      </c>
      <c r="C1680" t="s">
        <v>38814</v>
      </c>
      <c r="D1680" t="s">
        <v>37139</v>
      </c>
      <c r="E1680" t="s">
        <v>37138</v>
      </c>
      <c r="F1680" t="s">
        <v>6475</v>
      </c>
      <c r="G1680" t="s">
        <v>6474</v>
      </c>
      <c r="H1680" t="s">
        <v>37990</v>
      </c>
      <c r="I1680">
        <v>6792</v>
      </c>
      <c r="J1680">
        <v>7</v>
      </c>
      <c r="K1680">
        <v>457.8</v>
      </c>
      <c r="L1680">
        <v>425.7</v>
      </c>
    </row>
    <row r="1681" spans="1:12" x14ac:dyDescent="0.25">
      <c r="A1681" t="s">
        <v>38824</v>
      </c>
      <c r="B1681" t="s">
        <v>38825</v>
      </c>
      <c r="C1681" t="s">
        <v>38824</v>
      </c>
      <c r="D1681" t="s">
        <v>37139</v>
      </c>
      <c r="E1681" t="s">
        <v>37138</v>
      </c>
      <c r="F1681" t="s">
        <v>6475</v>
      </c>
      <c r="G1681" t="s">
        <v>6474</v>
      </c>
      <c r="H1681" t="s">
        <v>37990</v>
      </c>
      <c r="I1681">
        <v>14430</v>
      </c>
      <c r="J1681">
        <v>7</v>
      </c>
      <c r="K1681">
        <v>460.5</v>
      </c>
      <c r="L1681">
        <v>426.3</v>
      </c>
    </row>
    <row r="1682" spans="1:12" x14ac:dyDescent="0.25">
      <c r="A1682" t="s">
        <v>38830</v>
      </c>
      <c r="B1682" t="s">
        <v>38831</v>
      </c>
      <c r="C1682" t="s">
        <v>38830</v>
      </c>
      <c r="D1682" t="s">
        <v>37139</v>
      </c>
      <c r="E1682" t="s">
        <v>37138</v>
      </c>
      <c r="F1682" t="s">
        <v>6475</v>
      </c>
      <c r="G1682" t="s">
        <v>6474</v>
      </c>
      <c r="H1682" t="s">
        <v>37990</v>
      </c>
      <c r="I1682">
        <v>22521</v>
      </c>
      <c r="J1682">
        <v>7</v>
      </c>
      <c r="K1682">
        <v>459.3</v>
      </c>
      <c r="L1682">
        <v>426.6</v>
      </c>
    </row>
    <row r="1683" spans="1:12" x14ac:dyDescent="0.25">
      <c r="A1683" t="s">
        <v>38840</v>
      </c>
      <c r="B1683" t="s">
        <v>38841</v>
      </c>
      <c r="C1683" t="s">
        <v>38842</v>
      </c>
      <c r="D1683" t="s">
        <v>37139</v>
      </c>
      <c r="E1683" t="s">
        <v>37138</v>
      </c>
      <c r="F1683" t="s">
        <v>6475</v>
      </c>
      <c r="G1683" t="s">
        <v>6474</v>
      </c>
      <c r="H1683" t="s">
        <v>37990</v>
      </c>
      <c r="I1683">
        <v>10000</v>
      </c>
      <c r="J1683">
        <v>7</v>
      </c>
      <c r="K1683">
        <v>457.9</v>
      </c>
      <c r="L1683">
        <v>427.7</v>
      </c>
    </row>
    <row r="1684" spans="1:12" x14ac:dyDescent="0.25">
      <c r="A1684" t="s">
        <v>39049</v>
      </c>
      <c r="B1684" t="s">
        <v>39050</v>
      </c>
      <c r="C1684" t="s">
        <v>39051</v>
      </c>
      <c r="D1684" t="s">
        <v>37139</v>
      </c>
      <c r="E1684" t="s">
        <v>37138</v>
      </c>
      <c r="F1684" t="s">
        <v>6475</v>
      </c>
      <c r="G1684" t="s">
        <v>6474</v>
      </c>
      <c r="H1684" t="s">
        <v>37990</v>
      </c>
      <c r="I1684">
        <v>9898</v>
      </c>
      <c r="J1684">
        <v>7</v>
      </c>
      <c r="K1684">
        <v>458</v>
      </c>
      <c r="L1684">
        <v>429.3</v>
      </c>
    </row>
    <row r="1685" spans="1:12" x14ac:dyDescent="0.25">
      <c r="A1685" t="s">
        <v>6716</v>
      </c>
      <c r="B1685" t="s">
        <v>41857</v>
      </c>
      <c r="C1685" t="s">
        <v>41858</v>
      </c>
      <c r="D1685" t="s">
        <v>37238</v>
      </c>
      <c r="E1685" t="s">
        <v>6645</v>
      </c>
      <c r="F1685" t="s">
        <v>6645</v>
      </c>
      <c r="G1685" t="s">
        <v>6644</v>
      </c>
      <c r="H1685" t="s">
        <v>44260</v>
      </c>
      <c r="I1685">
        <v>344939</v>
      </c>
      <c r="J1685">
        <v>4</v>
      </c>
      <c r="K1685">
        <v>642.9</v>
      </c>
      <c r="L1685">
        <v>388.1</v>
      </c>
    </row>
    <row r="1686" spans="1:12" x14ac:dyDescent="0.25">
      <c r="A1686" t="s">
        <v>40673</v>
      </c>
      <c r="B1686" t="s">
        <v>37251</v>
      </c>
      <c r="C1686" t="s">
        <v>6838</v>
      </c>
      <c r="D1686" t="s">
        <v>37251</v>
      </c>
      <c r="E1686" t="s">
        <v>7833</v>
      </c>
      <c r="F1686" t="s">
        <v>40674</v>
      </c>
      <c r="G1686" t="s">
        <v>6838</v>
      </c>
      <c r="H1686" t="s">
        <v>44260</v>
      </c>
      <c r="I1686">
        <v>1273651</v>
      </c>
      <c r="J1686">
        <v>2</v>
      </c>
      <c r="K1686">
        <v>556.6</v>
      </c>
      <c r="L1686">
        <v>321.39999999999998</v>
      </c>
    </row>
    <row r="1687" spans="1:12" x14ac:dyDescent="0.25">
      <c r="A1687" t="s">
        <v>43012</v>
      </c>
      <c r="B1687" t="s">
        <v>43013</v>
      </c>
      <c r="C1687" t="s">
        <v>43014</v>
      </c>
      <c r="D1687" t="s">
        <v>43013</v>
      </c>
      <c r="F1687" t="s">
        <v>43015</v>
      </c>
      <c r="G1687" t="s">
        <v>43014</v>
      </c>
      <c r="H1687" t="s">
        <v>44260</v>
      </c>
      <c r="I1687">
        <v>137195</v>
      </c>
      <c r="J1687">
        <v>5</v>
      </c>
      <c r="K1687">
        <v>653.70000000000005</v>
      </c>
      <c r="L1687">
        <v>519.70000000000005</v>
      </c>
    </row>
    <row r="1688" spans="1:12" x14ac:dyDescent="0.25">
      <c r="A1688" t="s">
        <v>43172</v>
      </c>
      <c r="B1688" t="s">
        <v>37211</v>
      </c>
      <c r="C1688" t="s">
        <v>43173</v>
      </c>
      <c r="D1688" t="s">
        <v>37211</v>
      </c>
      <c r="E1688" t="s">
        <v>17632</v>
      </c>
      <c r="F1688" t="s">
        <v>7050</v>
      </c>
      <c r="G1688" t="s">
        <v>43173</v>
      </c>
      <c r="H1688" t="s">
        <v>44260</v>
      </c>
      <c r="I1688">
        <v>20500</v>
      </c>
      <c r="J1688">
        <v>7</v>
      </c>
      <c r="K1688">
        <v>975.1</v>
      </c>
      <c r="L1688">
        <v>440.8</v>
      </c>
    </row>
    <row r="1689" spans="1:12" x14ac:dyDescent="0.25">
      <c r="A1689" t="s">
        <v>7323</v>
      </c>
      <c r="B1689" t="s">
        <v>40706</v>
      </c>
      <c r="C1689" t="s">
        <v>40707</v>
      </c>
      <c r="D1689" t="s">
        <v>37239</v>
      </c>
      <c r="E1689" t="s">
        <v>7253</v>
      </c>
      <c r="F1689" t="s">
        <v>7253</v>
      </c>
      <c r="G1689" t="s">
        <v>7252</v>
      </c>
      <c r="H1689" t="s">
        <v>44260</v>
      </c>
      <c r="I1689">
        <v>1877155</v>
      </c>
      <c r="J1689">
        <v>2</v>
      </c>
      <c r="K1689">
        <v>572.4</v>
      </c>
      <c r="L1689">
        <v>322.8</v>
      </c>
    </row>
    <row r="1690" spans="1:12" x14ac:dyDescent="0.25">
      <c r="A1690" t="s">
        <v>40277</v>
      </c>
      <c r="B1690" t="s">
        <v>40278</v>
      </c>
      <c r="C1690" t="s">
        <v>40279</v>
      </c>
      <c r="D1690" t="s">
        <v>37239</v>
      </c>
      <c r="E1690" t="s">
        <v>7253</v>
      </c>
      <c r="F1690" t="s">
        <v>7253</v>
      </c>
      <c r="G1690" t="s">
        <v>7252</v>
      </c>
      <c r="H1690" t="s">
        <v>37990</v>
      </c>
      <c r="I1690">
        <v>107558</v>
      </c>
      <c r="J1690">
        <v>5</v>
      </c>
      <c r="K1690">
        <v>567.6</v>
      </c>
      <c r="L1690">
        <v>320.10000000000002</v>
      </c>
    </row>
    <row r="1691" spans="1:12" x14ac:dyDescent="0.25">
      <c r="A1691" t="s">
        <v>40293</v>
      </c>
      <c r="B1691" t="s">
        <v>40294</v>
      </c>
      <c r="C1691" t="s">
        <v>40295</v>
      </c>
      <c r="D1691" t="s">
        <v>37239</v>
      </c>
      <c r="E1691" t="s">
        <v>7253</v>
      </c>
      <c r="F1691" t="s">
        <v>7253</v>
      </c>
      <c r="G1691" t="s">
        <v>7252</v>
      </c>
      <c r="H1691" t="s">
        <v>37990</v>
      </c>
      <c r="I1691">
        <v>97179</v>
      </c>
      <c r="J1691">
        <v>6</v>
      </c>
      <c r="K1691">
        <v>564.5</v>
      </c>
      <c r="L1691">
        <v>320.39999999999998</v>
      </c>
    </row>
    <row r="1692" spans="1:12" x14ac:dyDescent="0.25">
      <c r="A1692" t="s">
        <v>40302</v>
      </c>
      <c r="B1692" t="s">
        <v>40303</v>
      </c>
      <c r="C1692" t="s">
        <v>40304</v>
      </c>
      <c r="D1692" t="s">
        <v>37239</v>
      </c>
      <c r="E1692" t="s">
        <v>7253</v>
      </c>
      <c r="F1692" t="s">
        <v>7253</v>
      </c>
      <c r="G1692" t="s">
        <v>7252</v>
      </c>
      <c r="H1692" t="s">
        <v>37990</v>
      </c>
      <c r="I1692">
        <v>81318</v>
      </c>
      <c r="J1692">
        <v>6</v>
      </c>
      <c r="K1692">
        <v>568</v>
      </c>
      <c r="L1692">
        <v>312</v>
      </c>
    </row>
    <row r="1693" spans="1:12" x14ac:dyDescent="0.25">
      <c r="A1693" t="s">
        <v>40316</v>
      </c>
      <c r="B1693" t="s">
        <v>40317</v>
      </c>
      <c r="C1693" t="s">
        <v>40318</v>
      </c>
      <c r="D1693" t="s">
        <v>37239</v>
      </c>
      <c r="E1693" t="s">
        <v>7253</v>
      </c>
      <c r="F1693" t="s">
        <v>7253</v>
      </c>
      <c r="G1693" t="s">
        <v>7252</v>
      </c>
      <c r="H1693" t="s">
        <v>37990</v>
      </c>
      <c r="I1693">
        <v>146863</v>
      </c>
      <c r="J1693">
        <v>5</v>
      </c>
      <c r="K1693">
        <v>568.1</v>
      </c>
      <c r="L1693">
        <v>314.39999999999998</v>
      </c>
    </row>
    <row r="1694" spans="1:12" x14ac:dyDescent="0.25">
      <c r="A1694" t="s">
        <v>40329</v>
      </c>
      <c r="B1694" t="s">
        <v>40330</v>
      </c>
      <c r="C1694" t="s">
        <v>40329</v>
      </c>
      <c r="D1694" t="s">
        <v>37239</v>
      </c>
      <c r="E1694" t="s">
        <v>7253</v>
      </c>
      <c r="F1694" t="s">
        <v>7253</v>
      </c>
      <c r="G1694" t="s">
        <v>7252</v>
      </c>
      <c r="H1694" t="s">
        <v>37990</v>
      </c>
      <c r="I1694">
        <v>114783</v>
      </c>
      <c r="J1694">
        <v>5</v>
      </c>
      <c r="K1694">
        <v>573.9</v>
      </c>
      <c r="L1694">
        <v>309.5</v>
      </c>
    </row>
    <row r="1695" spans="1:12" x14ac:dyDescent="0.25">
      <c r="A1695" t="s">
        <v>40336</v>
      </c>
      <c r="B1695" t="s">
        <v>40337</v>
      </c>
      <c r="C1695" t="s">
        <v>40336</v>
      </c>
      <c r="D1695" t="s">
        <v>37239</v>
      </c>
      <c r="E1695" t="s">
        <v>7253</v>
      </c>
      <c r="F1695" t="s">
        <v>7253</v>
      </c>
      <c r="G1695" t="s">
        <v>7252</v>
      </c>
      <c r="H1695" t="s">
        <v>37990</v>
      </c>
      <c r="I1695">
        <v>105796</v>
      </c>
      <c r="J1695">
        <v>5</v>
      </c>
      <c r="K1695">
        <v>573</v>
      </c>
      <c r="L1695">
        <v>309.89999999999998</v>
      </c>
    </row>
    <row r="1696" spans="1:12" x14ac:dyDescent="0.25">
      <c r="A1696" t="s">
        <v>40347</v>
      </c>
      <c r="B1696" t="s">
        <v>40348</v>
      </c>
      <c r="C1696" t="s">
        <v>40347</v>
      </c>
      <c r="D1696" t="s">
        <v>37239</v>
      </c>
      <c r="E1696" t="s">
        <v>7253</v>
      </c>
      <c r="F1696" t="s">
        <v>7253</v>
      </c>
      <c r="G1696" t="s">
        <v>7252</v>
      </c>
      <c r="H1696" t="s">
        <v>37990</v>
      </c>
      <c r="I1696">
        <v>318012</v>
      </c>
      <c r="J1696">
        <v>4</v>
      </c>
      <c r="K1696">
        <v>576.5</v>
      </c>
      <c r="L1696">
        <v>311.89999999999998</v>
      </c>
    </row>
    <row r="1697" spans="1:12" x14ac:dyDescent="0.25">
      <c r="A1697" t="s">
        <v>40360</v>
      </c>
      <c r="B1697" t="s">
        <v>40361</v>
      </c>
      <c r="C1697" t="s">
        <v>40362</v>
      </c>
      <c r="D1697" t="s">
        <v>37239</v>
      </c>
      <c r="E1697" t="s">
        <v>7253</v>
      </c>
      <c r="F1697" t="s">
        <v>7253</v>
      </c>
      <c r="G1697" t="s">
        <v>7252</v>
      </c>
      <c r="H1697" t="s">
        <v>37990</v>
      </c>
      <c r="I1697">
        <v>102688</v>
      </c>
      <c r="J1697">
        <v>5</v>
      </c>
      <c r="K1697">
        <v>573.1</v>
      </c>
      <c r="L1697">
        <v>312.8</v>
      </c>
    </row>
    <row r="1698" spans="1:12" x14ac:dyDescent="0.25">
      <c r="A1698" t="s">
        <v>40370</v>
      </c>
      <c r="B1698" t="s">
        <v>40371</v>
      </c>
      <c r="C1698" t="s">
        <v>40370</v>
      </c>
      <c r="D1698" t="s">
        <v>37239</v>
      </c>
      <c r="E1698" t="s">
        <v>7253</v>
      </c>
      <c r="F1698" t="s">
        <v>7253</v>
      </c>
      <c r="G1698" t="s">
        <v>7252</v>
      </c>
      <c r="H1698" t="s">
        <v>37990</v>
      </c>
      <c r="I1698">
        <v>69225</v>
      </c>
      <c r="J1698">
        <v>6</v>
      </c>
      <c r="K1698">
        <v>576.9</v>
      </c>
      <c r="L1698">
        <v>314.10000000000002</v>
      </c>
    </row>
    <row r="1699" spans="1:12" x14ac:dyDescent="0.25">
      <c r="A1699" t="s">
        <v>40381</v>
      </c>
      <c r="B1699" t="s">
        <v>40382</v>
      </c>
      <c r="C1699" t="s">
        <v>40381</v>
      </c>
      <c r="D1699" t="s">
        <v>37239</v>
      </c>
      <c r="E1699" t="s">
        <v>7253</v>
      </c>
      <c r="F1699" t="s">
        <v>7253</v>
      </c>
      <c r="G1699" t="s">
        <v>7252</v>
      </c>
      <c r="H1699" t="s">
        <v>37990</v>
      </c>
      <c r="I1699">
        <v>171396</v>
      </c>
      <c r="J1699">
        <v>5</v>
      </c>
      <c r="K1699">
        <v>574.6</v>
      </c>
      <c r="L1699">
        <v>314.3</v>
      </c>
    </row>
    <row r="1700" spans="1:12" x14ac:dyDescent="0.25">
      <c r="A1700" t="s">
        <v>40395</v>
      </c>
      <c r="B1700" t="s">
        <v>40396</v>
      </c>
      <c r="C1700" t="s">
        <v>40397</v>
      </c>
      <c r="D1700" t="s">
        <v>37239</v>
      </c>
      <c r="E1700" t="s">
        <v>7253</v>
      </c>
      <c r="F1700" t="s">
        <v>7253</v>
      </c>
      <c r="G1700" t="s">
        <v>7252</v>
      </c>
      <c r="H1700" t="s">
        <v>37990</v>
      </c>
      <c r="I1700">
        <v>41282</v>
      </c>
      <c r="J1700">
        <v>7</v>
      </c>
      <c r="K1700">
        <v>570.79999999999995</v>
      </c>
      <c r="L1700">
        <v>315.2</v>
      </c>
    </row>
    <row r="1701" spans="1:12" x14ac:dyDescent="0.25">
      <c r="A1701" t="s">
        <v>40410</v>
      </c>
      <c r="B1701" t="s">
        <v>40411</v>
      </c>
      <c r="C1701" t="s">
        <v>40412</v>
      </c>
      <c r="D1701" t="s">
        <v>37239</v>
      </c>
      <c r="E1701" t="s">
        <v>7253</v>
      </c>
      <c r="F1701" t="s">
        <v>7253</v>
      </c>
      <c r="G1701" t="s">
        <v>7252</v>
      </c>
      <c r="H1701" t="s">
        <v>37990</v>
      </c>
      <c r="I1701">
        <v>60677</v>
      </c>
      <c r="J1701">
        <v>6</v>
      </c>
      <c r="K1701">
        <v>571.5</v>
      </c>
      <c r="L1701">
        <v>317.10000000000002</v>
      </c>
    </row>
    <row r="1702" spans="1:12" x14ac:dyDescent="0.25">
      <c r="A1702" t="s">
        <v>40420</v>
      </c>
      <c r="B1702" t="s">
        <v>40421</v>
      </c>
      <c r="C1702" t="s">
        <v>40420</v>
      </c>
      <c r="D1702" t="s">
        <v>37239</v>
      </c>
      <c r="E1702" t="s">
        <v>7253</v>
      </c>
      <c r="F1702" t="s">
        <v>7253</v>
      </c>
      <c r="G1702" t="s">
        <v>7252</v>
      </c>
      <c r="H1702" t="s">
        <v>37990</v>
      </c>
      <c r="I1702">
        <v>276088</v>
      </c>
      <c r="J1702">
        <v>4</v>
      </c>
      <c r="K1702">
        <v>571</v>
      </c>
      <c r="L1702">
        <v>318</v>
      </c>
    </row>
    <row r="1703" spans="1:12" x14ac:dyDescent="0.25">
      <c r="A1703" t="s">
        <v>40424</v>
      </c>
      <c r="B1703" t="s">
        <v>40425</v>
      </c>
      <c r="C1703" t="s">
        <v>40426</v>
      </c>
      <c r="D1703" t="s">
        <v>37239</v>
      </c>
      <c r="E1703" t="s">
        <v>7253</v>
      </c>
      <c r="F1703" t="s">
        <v>7253</v>
      </c>
      <c r="G1703" t="s">
        <v>7252</v>
      </c>
      <c r="H1703" t="s">
        <v>37990</v>
      </c>
      <c r="I1703">
        <v>105112</v>
      </c>
      <c r="J1703">
        <v>5</v>
      </c>
      <c r="K1703">
        <v>575.4</v>
      </c>
      <c r="L1703">
        <v>317.8</v>
      </c>
    </row>
    <row r="1704" spans="1:12" x14ac:dyDescent="0.25">
      <c r="A1704" t="s">
        <v>40436</v>
      </c>
      <c r="B1704" t="s">
        <v>40437</v>
      </c>
      <c r="C1704" t="s">
        <v>40436</v>
      </c>
      <c r="D1704" t="s">
        <v>37239</v>
      </c>
      <c r="E1704" t="s">
        <v>7253</v>
      </c>
      <c r="F1704" t="s">
        <v>7253</v>
      </c>
      <c r="G1704" t="s">
        <v>7252</v>
      </c>
      <c r="H1704" t="s">
        <v>37990</v>
      </c>
      <c r="I1704">
        <v>294087</v>
      </c>
      <c r="J1704">
        <v>4</v>
      </c>
      <c r="K1704">
        <v>577.79999999999995</v>
      </c>
      <c r="L1704">
        <v>318.89999999999998</v>
      </c>
    </row>
    <row r="1705" spans="1:12" x14ac:dyDescent="0.25">
      <c r="A1705" t="s">
        <v>40438</v>
      </c>
      <c r="B1705" t="s">
        <v>40439</v>
      </c>
      <c r="C1705" t="s">
        <v>40438</v>
      </c>
      <c r="D1705" t="s">
        <v>37239</v>
      </c>
      <c r="E1705" t="s">
        <v>7253</v>
      </c>
      <c r="F1705" t="s">
        <v>7253</v>
      </c>
      <c r="G1705" t="s">
        <v>7252</v>
      </c>
      <c r="H1705" t="s">
        <v>37990</v>
      </c>
      <c r="I1705">
        <v>213569</v>
      </c>
      <c r="J1705">
        <v>5</v>
      </c>
      <c r="K1705">
        <v>577.5</v>
      </c>
      <c r="L1705">
        <v>319.39999999999998</v>
      </c>
    </row>
    <row r="1706" spans="1:12" x14ac:dyDescent="0.25">
      <c r="A1706" t="s">
        <v>40445</v>
      </c>
      <c r="B1706" t="s">
        <v>40446</v>
      </c>
      <c r="C1706" t="s">
        <v>40445</v>
      </c>
      <c r="D1706" t="s">
        <v>37239</v>
      </c>
      <c r="E1706" t="s">
        <v>7253</v>
      </c>
      <c r="F1706" t="s">
        <v>7253</v>
      </c>
      <c r="G1706" t="s">
        <v>7252</v>
      </c>
      <c r="H1706" t="s">
        <v>37990</v>
      </c>
      <c r="I1706">
        <v>130954</v>
      </c>
      <c r="J1706">
        <v>5</v>
      </c>
      <c r="K1706">
        <v>574.4</v>
      </c>
      <c r="L1706">
        <v>320</v>
      </c>
    </row>
    <row r="1707" spans="1:12" x14ac:dyDescent="0.25">
      <c r="A1707" t="s">
        <v>40575</v>
      </c>
      <c r="B1707" t="s">
        <v>40576</v>
      </c>
      <c r="C1707" t="s">
        <v>40577</v>
      </c>
      <c r="D1707" t="s">
        <v>37239</v>
      </c>
      <c r="E1707" t="s">
        <v>7253</v>
      </c>
      <c r="F1707" t="s">
        <v>7253</v>
      </c>
      <c r="G1707" t="s">
        <v>7252</v>
      </c>
      <c r="H1707" t="s">
        <v>37990</v>
      </c>
      <c r="I1707">
        <v>167669</v>
      </c>
      <c r="J1707">
        <v>5</v>
      </c>
      <c r="K1707">
        <v>569</v>
      </c>
      <c r="L1707">
        <v>321.10000000000002</v>
      </c>
    </row>
    <row r="1708" spans="1:12" x14ac:dyDescent="0.25">
      <c r="A1708" t="s">
        <v>40584</v>
      </c>
      <c r="B1708" t="s">
        <v>40585</v>
      </c>
      <c r="C1708" t="s">
        <v>40586</v>
      </c>
      <c r="D1708" t="s">
        <v>37239</v>
      </c>
      <c r="E1708" t="s">
        <v>7253</v>
      </c>
      <c r="F1708" t="s">
        <v>7253</v>
      </c>
      <c r="G1708" t="s">
        <v>7252</v>
      </c>
      <c r="H1708" t="s">
        <v>37990</v>
      </c>
      <c r="I1708">
        <v>102346</v>
      </c>
      <c r="J1708">
        <v>5</v>
      </c>
      <c r="K1708">
        <v>562.79999999999995</v>
      </c>
      <c r="L1708">
        <v>322</v>
      </c>
    </row>
    <row r="1709" spans="1:12" x14ac:dyDescent="0.25">
      <c r="A1709" t="s">
        <v>40594</v>
      </c>
      <c r="B1709" t="s">
        <v>40595</v>
      </c>
      <c r="C1709" t="s">
        <v>40596</v>
      </c>
      <c r="D1709" t="s">
        <v>37239</v>
      </c>
      <c r="E1709" t="s">
        <v>7253</v>
      </c>
      <c r="F1709" t="s">
        <v>7253</v>
      </c>
      <c r="G1709" t="s">
        <v>7252</v>
      </c>
      <c r="H1709" t="s">
        <v>37990</v>
      </c>
      <c r="I1709">
        <v>78988</v>
      </c>
      <c r="J1709">
        <v>6</v>
      </c>
      <c r="K1709">
        <v>567.6</v>
      </c>
      <c r="L1709">
        <v>322.8</v>
      </c>
    </row>
    <row r="1710" spans="1:12" x14ac:dyDescent="0.25">
      <c r="A1710" t="s">
        <v>40601</v>
      </c>
      <c r="B1710" t="s">
        <v>40602</v>
      </c>
      <c r="C1710" t="s">
        <v>40603</v>
      </c>
      <c r="D1710" t="s">
        <v>37239</v>
      </c>
      <c r="E1710" t="s">
        <v>7253</v>
      </c>
      <c r="F1710" t="s">
        <v>7253</v>
      </c>
      <c r="G1710" t="s">
        <v>7252</v>
      </c>
      <c r="H1710" t="s">
        <v>37990</v>
      </c>
      <c r="I1710">
        <v>304142</v>
      </c>
      <c r="J1710">
        <v>4</v>
      </c>
      <c r="K1710">
        <v>566</v>
      </c>
      <c r="L1710">
        <v>323.2</v>
      </c>
    </row>
    <row r="1711" spans="1:12" x14ac:dyDescent="0.25">
      <c r="A1711" t="s">
        <v>40604</v>
      </c>
      <c r="B1711" t="s">
        <v>40605</v>
      </c>
      <c r="C1711" t="s">
        <v>40604</v>
      </c>
      <c r="D1711" t="s">
        <v>37239</v>
      </c>
      <c r="E1711" t="s">
        <v>7253</v>
      </c>
      <c r="F1711" t="s">
        <v>7253</v>
      </c>
      <c r="G1711" t="s">
        <v>7252</v>
      </c>
      <c r="H1711" t="s">
        <v>37990</v>
      </c>
      <c r="I1711">
        <v>92475</v>
      </c>
      <c r="J1711">
        <v>6</v>
      </c>
      <c r="K1711">
        <v>579.9</v>
      </c>
      <c r="L1711">
        <v>319.89999999999998</v>
      </c>
    </row>
    <row r="1712" spans="1:12" x14ac:dyDescent="0.25">
      <c r="A1712" t="s">
        <v>40616</v>
      </c>
      <c r="B1712" t="s">
        <v>40617</v>
      </c>
      <c r="C1712" t="s">
        <v>40618</v>
      </c>
      <c r="D1712" t="s">
        <v>37239</v>
      </c>
      <c r="E1712" t="s">
        <v>7253</v>
      </c>
      <c r="F1712" t="s">
        <v>7253</v>
      </c>
      <c r="G1712" t="s">
        <v>7252</v>
      </c>
      <c r="H1712" t="s">
        <v>37990</v>
      </c>
      <c r="I1712">
        <v>49346</v>
      </c>
      <c r="J1712">
        <v>7</v>
      </c>
      <c r="K1712">
        <v>570.1</v>
      </c>
      <c r="L1712">
        <v>324.8</v>
      </c>
    </row>
    <row r="1713" spans="1:12" x14ac:dyDescent="0.25">
      <c r="A1713" t="s">
        <v>40670</v>
      </c>
      <c r="B1713" t="s">
        <v>40671</v>
      </c>
      <c r="C1713" t="s">
        <v>40672</v>
      </c>
      <c r="D1713" t="s">
        <v>37239</v>
      </c>
      <c r="E1713" t="s">
        <v>7253</v>
      </c>
      <c r="F1713" t="s">
        <v>7253</v>
      </c>
      <c r="G1713" t="s">
        <v>7252</v>
      </c>
      <c r="H1713" t="s">
        <v>37990</v>
      </c>
      <c r="I1713">
        <v>88435</v>
      </c>
      <c r="J1713">
        <v>6</v>
      </c>
      <c r="K1713">
        <v>570.6</v>
      </c>
      <c r="L1713">
        <v>320.8</v>
      </c>
    </row>
    <row r="1714" spans="1:12" x14ac:dyDescent="0.25">
      <c r="A1714" t="s">
        <v>40682</v>
      </c>
      <c r="B1714" t="s">
        <v>40683</v>
      </c>
      <c r="C1714" t="s">
        <v>40684</v>
      </c>
      <c r="D1714" t="s">
        <v>37239</v>
      </c>
      <c r="E1714" t="s">
        <v>7253</v>
      </c>
      <c r="F1714" t="s">
        <v>7253</v>
      </c>
      <c r="G1714" t="s">
        <v>7252</v>
      </c>
      <c r="H1714" t="s">
        <v>37990</v>
      </c>
      <c r="I1714">
        <v>228851</v>
      </c>
      <c r="J1714">
        <v>5</v>
      </c>
      <c r="K1714">
        <v>572.20000000000005</v>
      </c>
      <c r="L1714">
        <v>320.8</v>
      </c>
    </row>
    <row r="1715" spans="1:12" x14ac:dyDescent="0.25">
      <c r="A1715" t="s">
        <v>40690</v>
      </c>
      <c r="B1715" t="s">
        <v>40691</v>
      </c>
      <c r="C1715" t="s">
        <v>40692</v>
      </c>
      <c r="D1715" t="s">
        <v>37239</v>
      </c>
      <c r="E1715" t="s">
        <v>7253</v>
      </c>
      <c r="F1715" t="s">
        <v>7253</v>
      </c>
      <c r="G1715" t="s">
        <v>7252</v>
      </c>
      <c r="H1715" t="s">
        <v>37990</v>
      </c>
      <c r="I1715">
        <v>52693</v>
      </c>
      <c r="J1715">
        <v>6</v>
      </c>
      <c r="K1715">
        <v>575.9</v>
      </c>
      <c r="L1715">
        <v>322.2</v>
      </c>
    </row>
    <row r="1716" spans="1:12" x14ac:dyDescent="0.25">
      <c r="A1716" t="s">
        <v>40719</v>
      </c>
      <c r="B1716" t="s">
        <v>40720</v>
      </c>
      <c r="C1716" t="s">
        <v>40719</v>
      </c>
      <c r="D1716" t="s">
        <v>37239</v>
      </c>
      <c r="E1716" t="s">
        <v>7253</v>
      </c>
      <c r="F1716" t="s">
        <v>7253</v>
      </c>
      <c r="G1716" t="s">
        <v>7252</v>
      </c>
      <c r="H1716" t="s">
        <v>37990</v>
      </c>
      <c r="I1716">
        <v>69167</v>
      </c>
      <c r="J1716">
        <v>6</v>
      </c>
      <c r="K1716">
        <v>576</v>
      </c>
      <c r="L1716">
        <v>323.7</v>
      </c>
    </row>
    <row r="1717" spans="1:12" x14ac:dyDescent="0.25">
      <c r="A1717" t="s">
        <v>40732</v>
      </c>
      <c r="B1717" t="s">
        <v>40733</v>
      </c>
      <c r="C1717" t="s">
        <v>40732</v>
      </c>
      <c r="D1717" t="s">
        <v>37239</v>
      </c>
      <c r="E1717" t="s">
        <v>7253</v>
      </c>
      <c r="F1717" t="s">
        <v>7253</v>
      </c>
      <c r="G1717" t="s">
        <v>7252</v>
      </c>
      <c r="H1717" t="s">
        <v>37990</v>
      </c>
      <c r="I1717">
        <v>69067</v>
      </c>
      <c r="J1717">
        <v>6</v>
      </c>
      <c r="K1717">
        <v>571.6</v>
      </c>
      <c r="L1717">
        <v>324.7</v>
      </c>
    </row>
    <row r="1718" spans="1:12" x14ac:dyDescent="0.25">
      <c r="A1718" t="s">
        <v>40765</v>
      </c>
      <c r="B1718" t="s">
        <v>40766</v>
      </c>
      <c r="C1718" t="s">
        <v>40765</v>
      </c>
      <c r="D1718" t="s">
        <v>37239</v>
      </c>
      <c r="E1718" t="s">
        <v>7253</v>
      </c>
      <c r="F1718" t="s">
        <v>7253</v>
      </c>
      <c r="G1718" t="s">
        <v>7252</v>
      </c>
      <c r="H1718" t="s">
        <v>37990</v>
      </c>
      <c r="I1718">
        <v>303399</v>
      </c>
      <c r="J1718">
        <v>4</v>
      </c>
      <c r="K1718">
        <v>579.4</v>
      </c>
      <c r="L1718">
        <v>323.89999999999998</v>
      </c>
    </row>
    <row r="1719" spans="1:12" x14ac:dyDescent="0.25">
      <c r="A1719" t="s">
        <v>41069</v>
      </c>
      <c r="B1719" t="s">
        <v>41070</v>
      </c>
      <c r="C1719" t="s">
        <v>41071</v>
      </c>
      <c r="D1719" t="s">
        <v>37239</v>
      </c>
      <c r="E1719" t="s">
        <v>7253</v>
      </c>
      <c r="F1719" t="s">
        <v>7253</v>
      </c>
      <c r="G1719" t="s">
        <v>7252</v>
      </c>
      <c r="H1719" t="s">
        <v>37990</v>
      </c>
      <c r="I1719">
        <v>206614</v>
      </c>
      <c r="J1719">
        <v>5</v>
      </c>
      <c r="K1719">
        <v>560.79999999999995</v>
      </c>
      <c r="L1719">
        <v>312.39999999999998</v>
      </c>
    </row>
    <row r="1720" spans="1:12" x14ac:dyDescent="0.25">
      <c r="A1720" t="s">
        <v>41141</v>
      </c>
      <c r="B1720" t="s">
        <v>41142</v>
      </c>
      <c r="C1720" t="s">
        <v>41141</v>
      </c>
      <c r="D1720" t="s">
        <v>37239</v>
      </c>
      <c r="E1720" t="s">
        <v>7253</v>
      </c>
      <c r="F1720" t="s">
        <v>7253</v>
      </c>
      <c r="G1720" t="s">
        <v>7252</v>
      </c>
      <c r="H1720" t="s">
        <v>37990</v>
      </c>
      <c r="I1720">
        <v>169065</v>
      </c>
      <c r="J1720">
        <v>5</v>
      </c>
      <c r="K1720">
        <v>559.1</v>
      </c>
      <c r="L1720">
        <v>315.89999999999998</v>
      </c>
    </row>
    <row r="1721" spans="1:12" x14ac:dyDescent="0.25">
      <c r="A1721" t="s">
        <v>41166</v>
      </c>
      <c r="B1721" t="s">
        <v>41167</v>
      </c>
      <c r="C1721" t="s">
        <v>41168</v>
      </c>
      <c r="D1721" t="s">
        <v>37239</v>
      </c>
      <c r="E1721" t="s">
        <v>7253</v>
      </c>
      <c r="F1721" t="s">
        <v>7253</v>
      </c>
      <c r="G1721" t="s">
        <v>7252</v>
      </c>
      <c r="H1721" t="s">
        <v>37990</v>
      </c>
      <c r="I1721">
        <v>315053</v>
      </c>
      <c r="J1721">
        <v>4</v>
      </c>
      <c r="K1721">
        <v>558.9</v>
      </c>
      <c r="L1721">
        <v>317.60000000000002</v>
      </c>
    </row>
    <row r="1722" spans="1:12" x14ac:dyDescent="0.25">
      <c r="A1722" t="s">
        <v>41185</v>
      </c>
      <c r="B1722" t="s">
        <v>41186</v>
      </c>
      <c r="C1722" t="s">
        <v>41187</v>
      </c>
      <c r="D1722" t="s">
        <v>37239</v>
      </c>
      <c r="E1722" t="s">
        <v>7253</v>
      </c>
      <c r="F1722" t="s">
        <v>7253</v>
      </c>
      <c r="G1722" t="s">
        <v>7252</v>
      </c>
      <c r="H1722" t="s">
        <v>37990</v>
      </c>
      <c r="I1722">
        <v>81228</v>
      </c>
      <c r="J1722">
        <v>6</v>
      </c>
      <c r="K1722">
        <v>560.70000000000005</v>
      </c>
      <c r="L1722">
        <v>319.39999999999998</v>
      </c>
    </row>
    <row r="1723" spans="1:12" x14ac:dyDescent="0.25">
      <c r="A1723" t="s">
        <v>41571</v>
      </c>
      <c r="B1723" t="s">
        <v>41572</v>
      </c>
      <c r="C1723" t="s">
        <v>41571</v>
      </c>
      <c r="D1723" t="s">
        <v>37239</v>
      </c>
      <c r="E1723" t="s">
        <v>7253</v>
      </c>
      <c r="F1723" t="s">
        <v>7253</v>
      </c>
      <c r="G1723" t="s">
        <v>7252</v>
      </c>
      <c r="H1723" t="s">
        <v>37990</v>
      </c>
      <c r="I1723">
        <v>112490</v>
      </c>
      <c r="J1723">
        <v>5</v>
      </c>
      <c r="K1723">
        <v>563.4</v>
      </c>
      <c r="L1723">
        <v>309.3</v>
      </c>
    </row>
    <row r="1724" spans="1:12" x14ac:dyDescent="0.25">
      <c r="A1724" t="s">
        <v>41585</v>
      </c>
      <c r="B1724" t="s">
        <v>41586</v>
      </c>
      <c r="C1724" t="s">
        <v>41587</v>
      </c>
      <c r="D1724" t="s">
        <v>37239</v>
      </c>
      <c r="E1724" t="s">
        <v>7253</v>
      </c>
      <c r="F1724" t="s">
        <v>7253</v>
      </c>
      <c r="G1724" t="s">
        <v>7252</v>
      </c>
      <c r="H1724" t="s">
        <v>37990</v>
      </c>
      <c r="I1724">
        <v>136553</v>
      </c>
      <c r="J1724">
        <v>5</v>
      </c>
      <c r="K1724">
        <v>565.4</v>
      </c>
      <c r="L1724">
        <v>309.89999999999998</v>
      </c>
    </row>
    <row r="1725" spans="1:12" x14ac:dyDescent="0.25">
      <c r="A1725" t="s">
        <v>41590</v>
      </c>
      <c r="B1725" t="s">
        <v>41591</v>
      </c>
      <c r="C1725" t="s">
        <v>41592</v>
      </c>
      <c r="D1725" t="s">
        <v>37239</v>
      </c>
      <c r="E1725" t="s">
        <v>7253</v>
      </c>
      <c r="F1725" t="s">
        <v>7253</v>
      </c>
      <c r="G1725" t="s">
        <v>7252</v>
      </c>
      <c r="H1725" t="s">
        <v>37990</v>
      </c>
      <c r="I1725">
        <v>63232</v>
      </c>
      <c r="J1725">
        <v>6</v>
      </c>
      <c r="K1725">
        <v>563.9</v>
      </c>
      <c r="L1725">
        <v>311.89999999999998</v>
      </c>
    </row>
    <row r="1726" spans="1:12" x14ac:dyDescent="0.25">
      <c r="A1726" t="s">
        <v>41609</v>
      </c>
      <c r="B1726" t="s">
        <v>41610</v>
      </c>
      <c r="C1726" t="s">
        <v>41611</v>
      </c>
      <c r="D1726" t="s">
        <v>37239</v>
      </c>
      <c r="E1726" t="s">
        <v>7253</v>
      </c>
      <c r="F1726" t="s">
        <v>7253</v>
      </c>
      <c r="G1726" t="s">
        <v>7252</v>
      </c>
      <c r="H1726" t="s">
        <v>37990</v>
      </c>
      <c r="I1726">
        <v>316748</v>
      </c>
      <c r="J1726">
        <v>4</v>
      </c>
      <c r="K1726">
        <v>565.4</v>
      </c>
      <c r="L1726">
        <v>313.5</v>
      </c>
    </row>
    <row r="1727" spans="1:12" x14ac:dyDescent="0.25">
      <c r="A1727" t="s">
        <v>41612</v>
      </c>
      <c r="B1727" t="s">
        <v>41613</v>
      </c>
      <c r="C1727" t="s">
        <v>41614</v>
      </c>
      <c r="D1727" t="s">
        <v>37239</v>
      </c>
      <c r="E1727" t="s">
        <v>7253</v>
      </c>
      <c r="F1727" t="s">
        <v>7253</v>
      </c>
      <c r="G1727" t="s">
        <v>7252</v>
      </c>
      <c r="H1727" t="s">
        <v>37990</v>
      </c>
      <c r="I1727">
        <v>66085</v>
      </c>
      <c r="J1727">
        <v>6</v>
      </c>
      <c r="K1727">
        <v>565.4</v>
      </c>
      <c r="L1727">
        <v>316.3</v>
      </c>
    </row>
    <row r="1728" spans="1:12" x14ac:dyDescent="0.25">
      <c r="A1728" t="s">
        <v>41627</v>
      </c>
      <c r="B1728" t="s">
        <v>41628</v>
      </c>
      <c r="C1728" t="s">
        <v>41629</v>
      </c>
      <c r="D1728" t="s">
        <v>37239</v>
      </c>
      <c r="E1728" t="s">
        <v>7253</v>
      </c>
      <c r="F1728" t="s">
        <v>7253</v>
      </c>
      <c r="G1728" t="s">
        <v>7252</v>
      </c>
      <c r="H1728" t="s">
        <v>37990</v>
      </c>
      <c r="I1728">
        <v>67802</v>
      </c>
      <c r="J1728">
        <v>6</v>
      </c>
      <c r="K1728">
        <v>563.5</v>
      </c>
      <c r="L1728">
        <v>317.10000000000002</v>
      </c>
    </row>
    <row r="1729" spans="1:12" x14ac:dyDescent="0.25">
      <c r="A1729" t="s">
        <v>41637</v>
      </c>
      <c r="B1729" t="s">
        <v>41638</v>
      </c>
      <c r="C1729" t="s">
        <v>41637</v>
      </c>
      <c r="D1729" t="s">
        <v>37239</v>
      </c>
      <c r="E1729" t="s">
        <v>7253</v>
      </c>
      <c r="F1729" t="s">
        <v>7253</v>
      </c>
      <c r="G1729" t="s">
        <v>7252</v>
      </c>
      <c r="H1729" t="s">
        <v>37990</v>
      </c>
      <c r="I1729">
        <v>151894</v>
      </c>
      <c r="J1729">
        <v>5</v>
      </c>
      <c r="K1729">
        <v>566.9</v>
      </c>
      <c r="L1729">
        <v>317.5</v>
      </c>
    </row>
    <row r="1730" spans="1:12" x14ac:dyDescent="0.25">
      <c r="A1730" t="s">
        <v>7550</v>
      </c>
      <c r="B1730" t="s">
        <v>43905</v>
      </c>
      <c r="C1730" t="s">
        <v>43906</v>
      </c>
      <c r="D1730" t="s">
        <v>37241</v>
      </c>
      <c r="E1730" t="s">
        <v>37240</v>
      </c>
      <c r="F1730" t="s">
        <v>7472</v>
      </c>
      <c r="G1730" t="s">
        <v>7471</v>
      </c>
      <c r="H1730" t="s">
        <v>44260</v>
      </c>
      <c r="I1730">
        <v>10444527</v>
      </c>
      <c r="J1730">
        <v>1</v>
      </c>
      <c r="K1730">
        <v>835.3</v>
      </c>
      <c r="L1730">
        <v>419.6</v>
      </c>
    </row>
    <row r="1731" spans="1:12" x14ac:dyDescent="0.25">
      <c r="A1731" t="s">
        <v>42441</v>
      </c>
      <c r="B1731" t="s">
        <v>42442</v>
      </c>
      <c r="C1731" t="s">
        <v>42443</v>
      </c>
      <c r="D1731" t="s">
        <v>37241</v>
      </c>
      <c r="E1731" t="s">
        <v>37240</v>
      </c>
      <c r="F1731" t="s">
        <v>7472</v>
      </c>
      <c r="G1731" t="s">
        <v>7471</v>
      </c>
      <c r="H1731" t="s">
        <v>37990</v>
      </c>
      <c r="I1731">
        <v>1212504</v>
      </c>
      <c r="J1731">
        <v>2</v>
      </c>
      <c r="K1731">
        <v>848.2</v>
      </c>
      <c r="L1731">
        <v>440.9</v>
      </c>
    </row>
    <row r="1732" spans="1:12" x14ac:dyDescent="0.25">
      <c r="A1732" t="s">
        <v>43904</v>
      </c>
      <c r="B1732" t="s">
        <v>43905</v>
      </c>
      <c r="C1732" t="s">
        <v>43906</v>
      </c>
      <c r="D1732" t="s">
        <v>37241</v>
      </c>
      <c r="E1732" t="s">
        <v>37240</v>
      </c>
      <c r="F1732" t="s">
        <v>7472</v>
      </c>
      <c r="G1732" t="s">
        <v>7471</v>
      </c>
      <c r="H1732" t="s">
        <v>37990</v>
      </c>
      <c r="I1732">
        <v>10000</v>
      </c>
      <c r="J1732">
        <v>7</v>
      </c>
      <c r="K1732">
        <v>835.5</v>
      </c>
      <c r="L1732">
        <v>419.5</v>
      </c>
    </row>
    <row r="1733" spans="1:12" x14ac:dyDescent="0.25">
      <c r="A1733" t="s">
        <v>7748</v>
      </c>
      <c r="B1733" t="s">
        <v>38215</v>
      </c>
      <c r="C1733" t="s">
        <v>7748</v>
      </c>
      <c r="D1733" t="s">
        <v>37248</v>
      </c>
      <c r="E1733" t="s">
        <v>37247</v>
      </c>
      <c r="F1733" t="s">
        <v>7693</v>
      </c>
      <c r="G1733" t="s">
        <v>7692</v>
      </c>
      <c r="H1733" t="s">
        <v>44260</v>
      </c>
      <c r="I1733">
        <v>418140</v>
      </c>
      <c r="J1733">
        <v>4</v>
      </c>
      <c r="K1733">
        <v>316.8</v>
      </c>
      <c r="L1733">
        <v>408.7</v>
      </c>
    </row>
    <row r="1734" spans="1:12" x14ac:dyDescent="0.25">
      <c r="A1734" t="s">
        <v>38231</v>
      </c>
      <c r="B1734" t="s">
        <v>38232</v>
      </c>
      <c r="C1734" t="s">
        <v>38233</v>
      </c>
      <c r="D1734" t="s">
        <v>37248</v>
      </c>
      <c r="E1734" t="s">
        <v>37247</v>
      </c>
      <c r="F1734" t="s">
        <v>7693</v>
      </c>
      <c r="G1734" t="s">
        <v>7692</v>
      </c>
      <c r="H1734" t="s">
        <v>37990</v>
      </c>
      <c r="I1734">
        <v>78647</v>
      </c>
      <c r="J1734">
        <v>6</v>
      </c>
      <c r="K1734">
        <v>313.89999999999998</v>
      </c>
      <c r="L1734">
        <v>409.2</v>
      </c>
    </row>
    <row r="1735" spans="1:12" x14ac:dyDescent="0.25">
      <c r="A1735" t="s">
        <v>38241</v>
      </c>
      <c r="B1735" t="s">
        <v>38242</v>
      </c>
      <c r="C1735" t="s">
        <v>38241</v>
      </c>
      <c r="D1735" t="s">
        <v>37248</v>
      </c>
      <c r="E1735" t="s">
        <v>37247</v>
      </c>
      <c r="F1735" t="s">
        <v>7693</v>
      </c>
      <c r="G1735" t="s">
        <v>7692</v>
      </c>
      <c r="H1735" t="s">
        <v>37990</v>
      </c>
      <c r="I1735">
        <v>152634</v>
      </c>
      <c r="J1735">
        <v>5</v>
      </c>
      <c r="K1735">
        <v>315.3</v>
      </c>
      <c r="L1735">
        <v>409.8</v>
      </c>
    </row>
    <row r="1736" spans="1:12" x14ac:dyDescent="0.25">
      <c r="A1736" t="s">
        <v>7904</v>
      </c>
      <c r="B1736" t="s">
        <v>41200</v>
      </c>
      <c r="C1736" t="s">
        <v>41201</v>
      </c>
      <c r="D1736" t="s">
        <v>37259</v>
      </c>
      <c r="E1736" t="s">
        <v>37258</v>
      </c>
      <c r="F1736" t="s">
        <v>7833</v>
      </c>
      <c r="G1736" t="s">
        <v>7832</v>
      </c>
      <c r="H1736" t="s">
        <v>44260</v>
      </c>
      <c r="I1736">
        <v>10381222</v>
      </c>
      <c r="J1736">
        <v>1</v>
      </c>
      <c r="K1736">
        <v>604.5</v>
      </c>
      <c r="L1736">
        <v>273.60000000000002</v>
      </c>
    </row>
    <row r="1737" spans="1:12" x14ac:dyDescent="0.25">
      <c r="A1737" t="s">
        <v>39954</v>
      </c>
      <c r="B1737" t="s">
        <v>39955</v>
      </c>
      <c r="C1737" t="s">
        <v>39956</v>
      </c>
      <c r="D1737" t="s">
        <v>37259</v>
      </c>
      <c r="E1737" t="s">
        <v>37258</v>
      </c>
      <c r="F1737" t="s">
        <v>7833</v>
      </c>
      <c r="G1737" t="s">
        <v>7832</v>
      </c>
      <c r="H1737" t="s">
        <v>37990</v>
      </c>
      <c r="I1737">
        <v>140800</v>
      </c>
      <c r="J1737">
        <v>5</v>
      </c>
      <c r="K1737">
        <v>744.2</v>
      </c>
      <c r="L1737">
        <v>190.3</v>
      </c>
    </row>
    <row r="1738" spans="1:12" x14ac:dyDescent="0.25">
      <c r="A1738" t="s">
        <v>40708</v>
      </c>
      <c r="B1738" t="s">
        <v>40709</v>
      </c>
      <c r="C1738" t="s">
        <v>40710</v>
      </c>
      <c r="D1738" t="s">
        <v>37259</v>
      </c>
      <c r="E1738" t="s">
        <v>37258</v>
      </c>
      <c r="F1738" t="s">
        <v>7833</v>
      </c>
      <c r="G1738" t="s">
        <v>7832</v>
      </c>
      <c r="H1738" t="s">
        <v>37990</v>
      </c>
      <c r="I1738">
        <v>10000</v>
      </c>
      <c r="J1738">
        <v>7</v>
      </c>
      <c r="K1738">
        <v>588.70000000000005</v>
      </c>
      <c r="L1738">
        <v>233.9</v>
      </c>
    </row>
    <row r="1739" spans="1:12" x14ac:dyDescent="0.25">
      <c r="A1739" t="s">
        <v>41129</v>
      </c>
      <c r="B1739" t="s">
        <v>41130</v>
      </c>
      <c r="C1739" t="s">
        <v>41131</v>
      </c>
      <c r="D1739" t="s">
        <v>37259</v>
      </c>
      <c r="E1739" t="s">
        <v>37258</v>
      </c>
      <c r="F1739" t="s">
        <v>7833</v>
      </c>
      <c r="G1739" t="s">
        <v>7832</v>
      </c>
      <c r="H1739" t="s">
        <v>37990</v>
      </c>
      <c r="I1739">
        <v>7470</v>
      </c>
      <c r="J1739">
        <v>7</v>
      </c>
      <c r="K1739">
        <v>740.1</v>
      </c>
      <c r="L1739">
        <v>204.1</v>
      </c>
    </row>
    <row r="1740" spans="1:12" x14ac:dyDescent="0.25">
      <c r="A1740" t="s">
        <v>41302</v>
      </c>
      <c r="B1740" t="s">
        <v>41277</v>
      </c>
      <c r="C1740" t="s">
        <v>41278</v>
      </c>
      <c r="D1740" t="s">
        <v>37259</v>
      </c>
      <c r="E1740" t="s">
        <v>37258</v>
      </c>
      <c r="F1740" t="s">
        <v>7833</v>
      </c>
      <c r="G1740" t="s">
        <v>7832</v>
      </c>
      <c r="H1740" t="s">
        <v>37990</v>
      </c>
      <c r="I1740">
        <v>539616</v>
      </c>
      <c r="J1740">
        <v>3</v>
      </c>
      <c r="K1740">
        <v>741.7</v>
      </c>
      <c r="L1740">
        <v>283.39999999999998</v>
      </c>
    </row>
    <row r="1741" spans="1:12" x14ac:dyDescent="0.25">
      <c r="A1741" t="s">
        <v>41392</v>
      </c>
      <c r="B1741" t="s">
        <v>41294</v>
      </c>
      <c r="C1741" t="s">
        <v>41295</v>
      </c>
      <c r="D1741" t="s">
        <v>37259</v>
      </c>
      <c r="E1741" t="s">
        <v>37258</v>
      </c>
      <c r="F1741" t="s">
        <v>7833</v>
      </c>
      <c r="G1741" t="s">
        <v>7832</v>
      </c>
      <c r="H1741" t="s">
        <v>37990</v>
      </c>
      <c r="I1741">
        <v>80039</v>
      </c>
      <c r="J1741">
        <v>6</v>
      </c>
      <c r="K1741">
        <v>677.5</v>
      </c>
      <c r="L1741">
        <v>204</v>
      </c>
    </row>
    <row r="1742" spans="1:12" x14ac:dyDescent="0.25">
      <c r="A1742" t="s">
        <v>41408</v>
      </c>
      <c r="B1742" t="s">
        <v>40812</v>
      </c>
      <c r="C1742" t="s">
        <v>40813</v>
      </c>
      <c r="D1742" t="s">
        <v>37259</v>
      </c>
      <c r="E1742" t="s">
        <v>37258</v>
      </c>
      <c r="F1742" t="s">
        <v>7833</v>
      </c>
      <c r="G1742" t="s">
        <v>7832</v>
      </c>
      <c r="H1742" t="s">
        <v>37990</v>
      </c>
      <c r="I1742">
        <v>59180</v>
      </c>
      <c r="J1742">
        <v>6</v>
      </c>
      <c r="K1742">
        <v>629.29999999999995</v>
      </c>
      <c r="L1742">
        <v>244.3</v>
      </c>
    </row>
    <row r="1743" spans="1:12" x14ac:dyDescent="0.25">
      <c r="A1743" t="s">
        <v>43093</v>
      </c>
      <c r="B1743" t="s">
        <v>43094</v>
      </c>
      <c r="C1743" t="s">
        <v>43095</v>
      </c>
      <c r="D1743" t="s">
        <v>37259</v>
      </c>
      <c r="E1743" t="s">
        <v>37258</v>
      </c>
      <c r="F1743" t="s">
        <v>7833</v>
      </c>
      <c r="G1743" t="s">
        <v>7832</v>
      </c>
      <c r="H1743" t="s">
        <v>37990</v>
      </c>
      <c r="I1743">
        <v>5570</v>
      </c>
      <c r="J1743">
        <v>7</v>
      </c>
      <c r="K1743">
        <v>897.1</v>
      </c>
      <c r="L1743">
        <v>254.8</v>
      </c>
    </row>
    <row r="1744" spans="1:12" x14ac:dyDescent="0.25">
      <c r="A1744" t="s">
        <v>43936</v>
      </c>
      <c r="B1744" t="s">
        <v>42958</v>
      </c>
      <c r="C1744" t="s">
        <v>42959</v>
      </c>
      <c r="D1744" t="s">
        <v>37259</v>
      </c>
      <c r="E1744" t="s">
        <v>37258</v>
      </c>
      <c r="F1744" t="s">
        <v>7833</v>
      </c>
      <c r="G1744" t="s">
        <v>7832</v>
      </c>
      <c r="H1744" t="s">
        <v>37990</v>
      </c>
      <c r="I1744">
        <v>5700</v>
      </c>
      <c r="J1744">
        <v>7</v>
      </c>
      <c r="K1744">
        <v>856.9</v>
      </c>
      <c r="L1744">
        <v>170.5</v>
      </c>
    </row>
    <row r="1745" spans="1:12" x14ac:dyDescent="0.25">
      <c r="A1745" t="s">
        <v>43937</v>
      </c>
      <c r="B1745" t="s">
        <v>42958</v>
      </c>
      <c r="C1745" t="s">
        <v>42959</v>
      </c>
      <c r="D1745" t="s">
        <v>37259</v>
      </c>
      <c r="E1745" t="s">
        <v>37258</v>
      </c>
      <c r="F1745" t="s">
        <v>7833</v>
      </c>
      <c r="G1745" t="s">
        <v>7832</v>
      </c>
      <c r="H1745" t="s">
        <v>37990</v>
      </c>
      <c r="I1745">
        <v>10000</v>
      </c>
      <c r="J1745">
        <v>7</v>
      </c>
      <c r="K1745">
        <v>869.8</v>
      </c>
      <c r="L1745">
        <v>203.5</v>
      </c>
    </row>
    <row r="1746" spans="1:12" x14ac:dyDescent="0.25">
      <c r="A1746" t="s">
        <v>43940</v>
      </c>
      <c r="B1746" t="s">
        <v>42967</v>
      </c>
      <c r="C1746" t="s">
        <v>42968</v>
      </c>
      <c r="D1746" t="s">
        <v>37259</v>
      </c>
      <c r="E1746" t="s">
        <v>37258</v>
      </c>
      <c r="F1746" t="s">
        <v>7833</v>
      </c>
      <c r="G1746" t="s">
        <v>7832</v>
      </c>
      <c r="H1746" t="s">
        <v>37990</v>
      </c>
      <c r="I1746">
        <v>10000</v>
      </c>
      <c r="J1746">
        <v>7</v>
      </c>
      <c r="K1746">
        <v>807</v>
      </c>
      <c r="L1746">
        <v>298.60000000000002</v>
      </c>
    </row>
    <row r="1747" spans="1:12" x14ac:dyDescent="0.25">
      <c r="A1747" t="s">
        <v>40023</v>
      </c>
      <c r="B1747" t="s">
        <v>39955</v>
      </c>
      <c r="C1747" t="s">
        <v>39956</v>
      </c>
      <c r="D1747" t="s">
        <v>37259</v>
      </c>
      <c r="E1747" t="s">
        <v>37258</v>
      </c>
      <c r="F1747" t="s">
        <v>7833</v>
      </c>
      <c r="G1747" t="s">
        <v>7832</v>
      </c>
      <c r="H1747" t="s">
        <v>37990</v>
      </c>
      <c r="I1747">
        <v>23619</v>
      </c>
      <c r="J1747">
        <v>7</v>
      </c>
      <c r="K1747">
        <v>739</v>
      </c>
      <c r="L1747">
        <v>189.3</v>
      </c>
    </row>
    <row r="1748" spans="1:12" x14ac:dyDescent="0.25">
      <c r="A1748" t="s">
        <v>40308</v>
      </c>
      <c r="B1748" t="s">
        <v>40309</v>
      </c>
      <c r="C1748" t="s">
        <v>40310</v>
      </c>
      <c r="D1748" t="s">
        <v>37259</v>
      </c>
      <c r="E1748" t="s">
        <v>37258</v>
      </c>
      <c r="F1748" t="s">
        <v>7833</v>
      </c>
      <c r="G1748" t="s">
        <v>7832</v>
      </c>
      <c r="H1748" t="s">
        <v>37990</v>
      </c>
      <c r="I1748">
        <v>272800</v>
      </c>
      <c r="J1748">
        <v>4</v>
      </c>
      <c r="K1748">
        <v>620</v>
      </c>
      <c r="L1748">
        <v>326.39999999999998</v>
      </c>
    </row>
    <row r="1749" spans="1:12" x14ac:dyDescent="0.25">
      <c r="A1749" t="s">
        <v>40324</v>
      </c>
      <c r="B1749" t="s">
        <v>40325</v>
      </c>
      <c r="C1749" t="s">
        <v>40326</v>
      </c>
      <c r="D1749" t="s">
        <v>37259</v>
      </c>
      <c r="E1749" t="s">
        <v>37258</v>
      </c>
      <c r="F1749" t="s">
        <v>7833</v>
      </c>
      <c r="G1749" t="s">
        <v>7832</v>
      </c>
      <c r="H1749" t="s">
        <v>37990</v>
      </c>
      <c r="I1749">
        <v>317370</v>
      </c>
      <c r="J1749">
        <v>4</v>
      </c>
      <c r="K1749">
        <v>623.79999999999995</v>
      </c>
      <c r="L1749">
        <v>328.1</v>
      </c>
    </row>
    <row r="1750" spans="1:12" x14ac:dyDescent="0.25">
      <c r="A1750" t="s">
        <v>40338</v>
      </c>
      <c r="B1750" t="s">
        <v>40339</v>
      </c>
      <c r="C1750" t="s">
        <v>40340</v>
      </c>
      <c r="D1750" t="s">
        <v>37259</v>
      </c>
      <c r="E1750" t="s">
        <v>37258</v>
      </c>
      <c r="F1750" t="s">
        <v>7833</v>
      </c>
      <c r="G1750" t="s">
        <v>7832</v>
      </c>
      <c r="H1750" t="s">
        <v>37990</v>
      </c>
      <c r="I1750">
        <v>164131</v>
      </c>
      <c r="J1750">
        <v>5</v>
      </c>
      <c r="K1750">
        <v>624.1</v>
      </c>
      <c r="L1750">
        <v>327.39999999999998</v>
      </c>
    </row>
    <row r="1751" spans="1:12" x14ac:dyDescent="0.25">
      <c r="A1751" t="s">
        <v>40398</v>
      </c>
      <c r="B1751" t="s">
        <v>40399</v>
      </c>
      <c r="C1751" t="s">
        <v>40400</v>
      </c>
      <c r="D1751" t="s">
        <v>37259</v>
      </c>
      <c r="E1751" t="s">
        <v>37258</v>
      </c>
      <c r="F1751" t="s">
        <v>7833</v>
      </c>
      <c r="G1751" t="s">
        <v>7832</v>
      </c>
      <c r="H1751" t="s">
        <v>37990</v>
      </c>
      <c r="I1751">
        <v>434954</v>
      </c>
      <c r="J1751">
        <v>4</v>
      </c>
      <c r="K1751">
        <v>556.79999999999995</v>
      </c>
      <c r="L1751">
        <v>278.60000000000002</v>
      </c>
    </row>
    <row r="1752" spans="1:12" x14ac:dyDescent="0.25">
      <c r="A1752" t="s">
        <v>40772</v>
      </c>
      <c r="B1752" t="s">
        <v>40773</v>
      </c>
      <c r="C1752" t="s">
        <v>40774</v>
      </c>
      <c r="D1752" t="s">
        <v>37259</v>
      </c>
      <c r="E1752" t="s">
        <v>37258</v>
      </c>
      <c r="F1752" t="s">
        <v>7833</v>
      </c>
      <c r="G1752" t="s">
        <v>7832</v>
      </c>
      <c r="H1752" t="s">
        <v>37990</v>
      </c>
      <c r="I1752">
        <v>4039745</v>
      </c>
      <c r="J1752">
        <v>2</v>
      </c>
      <c r="K1752">
        <v>583.9</v>
      </c>
      <c r="L1752">
        <v>251.8</v>
      </c>
    </row>
    <row r="1753" spans="1:12" x14ac:dyDescent="0.25">
      <c r="A1753" t="s">
        <v>40784</v>
      </c>
      <c r="B1753" t="s">
        <v>40785</v>
      </c>
      <c r="C1753" t="s">
        <v>40786</v>
      </c>
      <c r="D1753" t="s">
        <v>37259</v>
      </c>
      <c r="E1753" t="s">
        <v>37258</v>
      </c>
      <c r="F1753" t="s">
        <v>7833</v>
      </c>
      <c r="G1753" t="s">
        <v>7832</v>
      </c>
      <c r="H1753" t="s">
        <v>37990</v>
      </c>
      <c r="I1753">
        <v>215062</v>
      </c>
      <c r="J1753">
        <v>5</v>
      </c>
      <c r="K1753">
        <v>586.70000000000005</v>
      </c>
      <c r="L1753">
        <v>259.3</v>
      </c>
    </row>
    <row r="1754" spans="1:12" x14ac:dyDescent="0.25">
      <c r="A1754" t="s">
        <v>40797</v>
      </c>
      <c r="B1754" t="s">
        <v>40798</v>
      </c>
      <c r="C1754" t="s">
        <v>40799</v>
      </c>
      <c r="D1754" t="s">
        <v>37259</v>
      </c>
      <c r="E1754" t="s">
        <v>37258</v>
      </c>
      <c r="F1754" t="s">
        <v>7833</v>
      </c>
      <c r="G1754" t="s">
        <v>7832</v>
      </c>
      <c r="H1754" t="s">
        <v>37990</v>
      </c>
      <c r="I1754">
        <v>201990</v>
      </c>
      <c r="J1754">
        <v>5</v>
      </c>
      <c r="K1754">
        <v>578.6</v>
      </c>
      <c r="L1754">
        <v>263.10000000000002</v>
      </c>
    </row>
    <row r="1755" spans="1:12" x14ac:dyDescent="0.25">
      <c r="A1755" t="s">
        <v>40811</v>
      </c>
      <c r="B1755" t="s">
        <v>40812</v>
      </c>
      <c r="C1755" t="s">
        <v>40813</v>
      </c>
      <c r="D1755" t="s">
        <v>37259</v>
      </c>
      <c r="E1755" t="s">
        <v>37258</v>
      </c>
      <c r="F1755" t="s">
        <v>7833</v>
      </c>
      <c r="G1755" t="s">
        <v>7832</v>
      </c>
      <c r="H1755" t="s">
        <v>37990</v>
      </c>
      <c r="I1755">
        <v>356051</v>
      </c>
      <c r="J1755">
        <v>4</v>
      </c>
      <c r="K1755">
        <v>612.70000000000005</v>
      </c>
      <c r="L1755">
        <v>224.4</v>
      </c>
    </row>
    <row r="1756" spans="1:12" x14ac:dyDescent="0.25">
      <c r="A1756" t="s">
        <v>40831</v>
      </c>
      <c r="B1756" t="s">
        <v>40832</v>
      </c>
      <c r="C1756" t="s">
        <v>40833</v>
      </c>
      <c r="D1756" t="s">
        <v>37259</v>
      </c>
      <c r="E1756" t="s">
        <v>37258</v>
      </c>
      <c r="F1756" t="s">
        <v>7833</v>
      </c>
      <c r="G1756" t="s">
        <v>7832</v>
      </c>
      <c r="H1756" t="s">
        <v>37990</v>
      </c>
      <c r="I1756">
        <v>294889</v>
      </c>
      <c r="J1756">
        <v>4</v>
      </c>
      <c r="K1756">
        <v>610.5</v>
      </c>
      <c r="L1756">
        <v>255.6</v>
      </c>
    </row>
    <row r="1757" spans="1:12" x14ac:dyDescent="0.25">
      <c r="A1757" t="s">
        <v>40854</v>
      </c>
      <c r="B1757" t="s">
        <v>40855</v>
      </c>
      <c r="C1757" t="s">
        <v>40856</v>
      </c>
      <c r="D1757" t="s">
        <v>37259</v>
      </c>
      <c r="E1757" t="s">
        <v>37258</v>
      </c>
      <c r="F1757" t="s">
        <v>7833</v>
      </c>
      <c r="G1757" t="s">
        <v>7832</v>
      </c>
      <c r="H1757" t="s">
        <v>37990</v>
      </c>
      <c r="I1757">
        <v>277656</v>
      </c>
      <c r="J1757">
        <v>4</v>
      </c>
      <c r="K1757">
        <v>613.5</v>
      </c>
      <c r="L1757">
        <v>263.39999999999998</v>
      </c>
    </row>
    <row r="1758" spans="1:12" x14ac:dyDescent="0.25">
      <c r="A1758" t="s">
        <v>40871</v>
      </c>
      <c r="B1758" t="s">
        <v>40872</v>
      </c>
      <c r="C1758" t="s">
        <v>40873</v>
      </c>
      <c r="D1758" t="s">
        <v>37259</v>
      </c>
      <c r="E1758" t="s">
        <v>37258</v>
      </c>
      <c r="F1758" t="s">
        <v>7833</v>
      </c>
      <c r="G1758" t="s">
        <v>7832</v>
      </c>
      <c r="H1758" t="s">
        <v>37990</v>
      </c>
      <c r="I1758">
        <v>606730</v>
      </c>
      <c r="J1758">
        <v>3</v>
      </c>
      <c r="K1758">
        <v>610.5</v>
      </c>
      <c r="L1758">
        <v>264.2</v>
      </c>
    </row>
    <row r="1759" spans="1:12" x14ac:dyDescent="0.25">
      <c r="A1759" t="s">
        <v>40883</v>
      </c>
      <c r="B1759" t="s">
        <v>40884</v>
      </c>
      <c r="C1759" t="s">
        <v>40885</v>
      </c>
      <c r="D1759" t="s">
        <v>37259</v>
      </c>
      <c r="E1759" t="s">
        <v>37258</v>
      </c>
      <c r="F1759" t="s">
        <v>7833</v>
      </c>
      <c r="G1759" t="s">
        <v>7832</v>
      </c>
      <c r="H1759" t="s">
        <v>37990</v>
      </c>
      <c r="I1759">
        <v>420839</v>
      </c>
      <c r="J1759">
        <v>4</v>
      </c>
      <c r="K1759">
        <v>613.70000000000005</v>
      </c>
      <c r="L1759">
        <v>267.3</v>
      </c>
    </row>
    <row r="1760" spans="1:12" x14ac:dyDescent="0.25">
      <c r="A1760" t="s">
        <v>40896</v>
      </c>
      <c r="B1760" t="s">
        <v>40897</v>
      </c>
      <c r="C1760" t="s">
        <v>40898</v>
      </c>
      <c r="D1760" t="s">
        <v>37259</v>
      </c>
      <c r="E1760" t="s">
        <v>37258</v>
      </c>
      <c r="F1760" t="s">
        <v>7833</v>
      </c>
      <c r="G1760" t="s">
        <v>7832</v>
      </c>
      <c r="H1760" t="s">
        <v>37990</v>
      </c>
      <c r="I1760">
        <v>158451</v>
      </c>
      <c r="J1760">
        <v>5</v>
      </c>
      <c r="K1760">
        <v>611.1</v>
      </c>
      <c r="L1760">
        <v>322.10000000000002</v>
      </c>
    </row>
    <row r="1761" spans="1:12" x14ac:dyDescent="0.25">
      <c r="A1761" t="s">
        <v>40899</v>
      </c>
      <c r="B1761" t="s">
        <v>40900</v>
      </c>
      <c r="C1761" t="s">
        <v>40901</v>
      </c>
      <c r="D1761" t="s">
        <v>37259</v>
      </c>
      <c r="E1761" t="s">
        <v>37258</v>
      </c>
      <c r="F1761" t="s">
        <v>7833</v>
      </c>
      <c r="G1761" t="s">
        <v>7832</v>
      </c>
      <c r="H1761" t="s">
        <v>37990</v>
      </c>
      <c r="I1761">
        <v>400212</v>
      </c>
      <c r="J1761">
        <v>4</v>
      </c>
      <c r="K1761">
        <v>599.6</v>
      </c>
      <c r="L1761">
        <v>268</v>
      </c>
    </row>
    <row r="1762" spans="1:12" x14ac:dyDescent="0.25">
      <c r="A1762" t="s">
        <v>40913</v>
      </c>
      <c r="B1762" t="s">
        <v>40914</v>
      </c>
      <c r="C1762" t="s">
        <v>40915</v>
      </c>
      <c r="D1762" t="s">
        <v>37259</v>
      </c>
      <c r="E1762" t="s">
        <v>37258</v>
      </c>
      <c r="F1762" t="s">
        <v>7833</v>
      </c>
      <c r="G1762" t="s">
        <v>7832</v>
      </c>
      <c r="H1762" t="s">
        <v>37990</v>
      </c>
      <c r="I1762">
        <v>1284164</v>
      </c>
      <c r="J1762">
        <v>2</v>
      </c>
      <c r="K1762">
        <v>621.79999999999995</v>
      </c>
      <c r="L1762">
        <v>270.89999999999998</v>
      </c>
    </row>
    <row r="1763" spans="1:12" x14ac:dyDescent="0.25">
      <c r="A1763" t="s">
        <v>40927</v>
      </c>
      <c r="B1763" t="s">
        <v>40709</v>
      </c>
      <c r="C1763" t="s">
        <v>40710</v>
      </c>
      <c r="D1763" t="s">
        <v>37259</v>
      </c>
      <c r="E1763" t="s">
        <v>37258</v>
      </c>
      <c r="F1763" t="s">
        <v>7833</v>
      </c>
      <c r="G1763" t="s">
        <v>7832</v>
      </c>
      <c r="H1763" t="s">
        <v>37990</v>
      </c>
      <c r="I1763">
        <v>265025</v>
      </c>
      <c r="J1763">
        <v>4</v>
      </c>
      <c r="K1763">
        <v>595.20000000000005</v>
      </c>
      <c r="L1763">
        <v>241.2</v>
      </c>
    </row>
    <row r="1764" spans="1:12" x14ac:dyDescent="0.25">
      <c r="A1764" t="s">
        <v>40931</v>
      </c>
      <c r="B1764" t="s">
        <v>40932</v>
      </c>
      <c r="C1764" t="s">
        <v>40933</v>
      </c>
      <c r="D1764" t="s">
        <v>37259</v>
      </c>
      <c r="E1764" t="s">
        <v>37258</v>
      </c>
      <c r="F1764" t="s">
        <v>7833</v>
      </c>
      <c r="G1764" t="s">
        <v>7832</v>
      </c>
      <c r="H1764" t="s">
        <v>37990</v>
      </c>
      <c r="I1764">
        <v>310024</v>
      </c>
      <c r="J1764">
        <v>4</v>
      </c>
      <c r="K1764">
        <v>611.9</v>
      </c>
      <c r="L1764">
        <v>271.60000000000002</v>
      </c>
    </row>
    <row r="1765" spans="1:12" x14ac:dyDescent="0.25">
      <c r="A1765" t="s">
        <v>40937</v>
      </c>
      <c r="B1765" t="s">
        <v>40938</v>
      </c>
      <c r="C1765" t="s">
        <v>40939</v>
      </c>
      <c r="D1765" t="s">
        <v>37259</v>
      </c>
      <c r="E1765" t="s">
        <v>37258</v>
      </c>
      <c r="F1765" t="s">
        <v>7833</v>
      </c>
      <c r="G1765" t="s">
        <v>7832</v>
      </c>
      <c r="H1765" t="s">
        <v>37990</v>
      </c>
      <c r="I1765">
        <v>520173</v>
      </c>
      <c r="J1765">
        <v>3</v>
      </c>
      <c r="K1765">
        <v>610.1</v>
      </c>
      <c r="L1765">
        <v>279.2</v>
      </c>
    </row>
    <row r="1766" spans="1:12" x14ac:dyDescent="0.25">
      <c r="A1766" t="s">
        <v>40940</v>
      </c>
      <c r="B1766" t="s">
        <v>40941</v>
      </c>
      <c r="C1766" t="s">
        <v>40942</v>
      </c>
      <c r="D1766" t="s">
        <v>37259</v>
      </c>
      <c r="E1766" t="s">
        <v>37258</v>
      </c>
      <c r="F1766" t="s">
        <v>7833</v>
      </c>
      <c r="G1766" t="s">
        <v>7832</v>
      </c>
      <c r="H1766" t="s">
        <v>37990</v>
      </c>
      <c r="I1766">
        <v>1134730</v>
      </c>
      <c r="J1766">
        <v>2</v>
      </c>
      <c r="K1766">
        <v>639</v>
      </c>
      <c r="L1766">
        <v>285.7</v>
      </c>
    </row>
    <row r="1767" spans="1:12" x14ac:dyDescent="0.25">
      <c r="A1767" t="s">
        <v>40951</v>
      </c>
      <c r="B1767" t="s">
        <v>40952</v>
      </c>
      <c r="C1767" t="s">
        <v>40953</v>
      </c>
      <c r="D1767" t="s">
        <v>37259</v>
      </c>
      <c r="E1767" t="s">
        <v>37258</v>
      </c>
      <c r="F1767" t="s">
        <v>7833</v>
      </c>
      <c r="G1767" t="s">
        <v>7832</v>
      </c>
      <c r="H1767" t="s">
        <v>37990</v>
      </c>
      <c r="I1767">
        <v>290933</v>
      </c>
      <c r="J1767">
        <v>4</v>
      </c>
      <c r="K1767">
        <v>614.79999999999995</v>
      </c>
      <c r="L1767">
        <v>287.89999999999998</v>
      </c>
    </row>
    <row r="1768" spans="1:12" x14ac:dyDescent="0.25">
      <c r="A1768" t="s">
        <v>40954</v>
      </c>
      <c r="B1768" t="s">
        <v>40955</v>
      </c>
      <c r="C1768" t="s">
        <v>40956</v>
      </c>
      <c r="D1768" t="s">
        <v>37259</v>
      </c>
      <c r="E1768" t="s">
        <v>37258</v>
      </c>
      <c r="F1768" t="s">
        <v>7833</v>
      </c>
      <c r="G1768" t="s">
        <v>7832</v>
      </c>
      <c r="H1768" t="s">
        <v>37990</v>
      </c>
      <c r="I1768">
        <v>512602</v>
      </c>
      <c r="J1768">
        <v>3</v>
      </c>
      <c r="K1768">
        <v>624.79999999999995</v>
      </c>
      <c r="L1768">
        <v>285.8</v>
      </c>
    </row>
    <row r="1769" spans="1:12" x14ac:dyDescent="0.25">
      <c r="A1769" t="s">
        <v>40962</v>
      </c>
      <c r="B1769" t="s">
        <v>40963</v>
      </c>
      <c r="C1769" t="s">
        <v>40964</v>
      </c>
      <c r="D1769" t="s">
        <v>37259</v>
      </c>
      <c r="E1769" t="s">
        <v>37258</v>
      </c>
      <c r="F1769" t="s">
        <v>7833</v>
      </c>
      <c r="G1769" t="s">
        <v>7832</v>
      </c>
      <c r="H1769" t="s">
        <v>37990</v>
      </c>
      <c r="I1769">
        <v>515655</v>
      </c>
      <c r="J1769">
        <v>3</v>
      </c>
      <c r="K1769">
        <v>609.9</v>
      </c>
      <c r="L1769">
        <v>288.39999999999998</v>
      </c>
    </row>
    <row r="1770" spans="1:12" x14ac:dyDescent="0.25">
      <c r="A1770" t="s">
        <v>40968</v>
      </c>
      <c r="B1770" t="s">
        <v>40969</v>
      </c>
      <c r="C1770" t="s">
        <v>40970</v>
      </c>
      <c r="D1770" t="s">
        <v>37259</v>
      </c>
      <c r="E1770" t="s">
        <v>37258</v>
      </c>
      <c r="F1770" t="s">
        <v>7833</v>
      </c>
      <c r="G1770" t="s">
        <v>7832</v>
      </c>
      <c r="H1770" t="s">
        <v>37990</v>
      </c>
      <c r="I1770">
        <v>863725</v>
      </c>
      <c r="J1770">
        <v>3</v>
      </c>
      <c r="K1770">
        <v>627.4</v>
      </c>
      <c r="L1770">
        <v>293.5</v>
      </c>
    </row>
    <row r="1771" spans="1:12" x14ac:dyDescent="0.25">
      <c r="A1771" t="s">
        <v>40983</v>
      </c>
      <c r="B1771" t="s">
        <v>40984</v>
      </c>
      <c r="C1771" t="s">
        <v>40985</v>
      </c>
      <c r="D1771" t="s">
        <v>37259</v>
      </c>
      <c r="E1771" t="s">
        <v>37258</v>
      </c>
      <c r="F1771" t="s">
        <v>7833</v>
      </c>
      <c r="G1771" t="s">
        <v>7832</v>
      </c>
      <c r="H1771" t="s">
        <v>37990</v>
      </c>
      <c r="I1771">
        <v>1011417</v>
      </c>
      <c r="J1771">
        <v>2</v>
      </c>
      <c r="K1771">
        <v>623.29999999999995</v>
      </c>
      <c r="L1771">
        <v>305.5</v>
      </c>
    </row>
    <row r="1772" spans="1:12" x14ac:dyDescent="0.25">
      <c r="A1772" t="s">
        <v>41000</v>
      </c>
      <c r="B1772" t="s">
        <v>41001</v>
      </c>
      <c r="C1772" t="s">
        <v>41002</v>
      </c>
      <c r="D1772" t="s">
        <v>37259</v>
      </c>
      <c r="E1772" t="s">
        <v>37258</v>
      </c>
      <c r="F1772" t="s">
        <v>7833</v>
      </c>
      <c r="G1772" t="s">
        <v>7832</v>
      </c>
      <c r="H1772" t="s">
        <v>37990</v>
      </c>
      <c r="I1772">
        <v>116224</v>
      </c>
      <c r="J1772">
        <v>5</v>
      </c>
      <c r="K1772">
        <v>616.6</v>
      </c>
      <c r="L1772">
        <v>323.39999999999998</v>
      </c>
    </row>
    <row r="1773" spans="1:12" x14ac:dyDescent="0.25">
      <c r="A1773" t="s">
        <v>41003</v>
      </c>
      <c r="B1773" t="s">
        <v>41004</v>
      </c>
      <c r="C1773" t="s">
        <v>41005</v>
      </c>
      <c r="D1773" t="s">
        <v>37259</v>
      </c>
      <c r="E1773" t="s">
        <v>37258</v>
      </c>
      <c r="F1773" t="s">
        <v>7833</v>
      </c>
      <c r="G1773" t="s">
        <v>7832</v>
      </c>
      <c r="H1773" t="s">
        <v>37990</v>
      </c>
      <c r="I1773">
        <v>1074482</v>
      </c>
      <c r="J1773">
        <v>2</v>
      </c>
      <c r="K1773">
        <v>610</v>
      </c>
      <c r="L1773">
        <v>311.60000000000002</v>
      </c>
    </row>
    <row r="1774" spans="1:12" x14ac:dyDescent="0.25">
      <c r="A1774" t="s">
        <v>41008</v>
      </c>
      <c r="B1774" t="s">
        <v>41009</v>
      </c>
      <c r="C1774" t="s">
        <v>41010</v>
      </c>
      <c r="D1774" t="s">
        <v>37259</v>
      </c>
      <c r="E1774" t="s">
        <v>37258</v>
      </c>
      <c r="F1774" t="s">
        <v>7833</v>
      </c>
      <c r="G1774" t="s">
        <v>7832</v>
      </c>
      <c r="H1774" t="s">
        <v>37990</v>
      </c>
      <c r="I1774">
        <v>502533</v>
      </c>
      <c r="J1774">
        <v>3</v>
      </c>
      <c r="K1774">
        <v>633.1</v>
      </c>
      <c r="L1774">
        <v>315.60000000000002</v>
      </c>
    </row>
    <row r="1775" spans="1:12" x14ac:dyDescent="0.25">
      <c r="A1775" t="s">
        <v>41014</v>
      </c>
      <c r="B1775" t="s">
        <v>41015</v>
      </c>
      <c r="C1775" t="s">
        <v>41016</v>
      </c>
      <c r="D1775" t="s">
        <v>37259</v>
      </c>
      <c r="E1775" t="s">
        <v>37258</v>
      </c>
      <c r="F1775" t="s">
        <v>7833</v>
      </c>
      <c r="G1775" t="s">
        <v>7832</v>
      </c>
      <c r="H1775" t="s">
        <v>37990</v>
      </c>
      <c r="I1775">
        <v>343129</v>
      </c>
      <c r="J1775">
        <v>4</v>
      </c>
      <c r="K1775">
        <v>681.1</v>
      </c>
      <c r="L1775">
        <v>275.10000000000002</v>
      </c>
    </row>
    <row r="1776" spans="1:12" x14ac:dyDescent="0.25">
      <c r="A1776" t="s">
        <v>41026</v>
      </c>
      <c r="B1776" t="s">
        <v>41027</v>
      </c>
      <c r="C1776" t="s">
        <v>41028</v>
      </c>
      <c r="D1776" t="s">
        <v>37259</v>
      </c>
      <c r="E1776" t="s">
        <v>37258</v>
      </c>
      <c r="F1776" t="s">
        <v>7833</v>
      </c>
      <c r="G1776" t="s">
        <v>7832</v>
      </c>
      <c r="H1776" t="s">
        <v>37990</v>
      </c>
      <c r="I1776">
        <v>363064</v>
      </c>
      <c r="J1776">
        <v>4</v>
      </c>
      <c r="K1776">
        <v>616.29999999999995</v>
      </c>
      <c r="L1776">
        <v>320.3</v>
      </c>
    </row>
    <row r="1777" spans="1:12" x14ac:dyDescent="0.25">
      <c r="A1777" t="s">
        <v>41032</v>
      </c>
      <c r="B1777" t="s">
        <v>41033</v>
      </c>
      <c r="C1777" t="s">
        <v>41034</v>
      </c>
      <c r="D1777" t="s">
        <v>37259</v>
      </c>
      <c r="E1777" t="s">
        <v>37258</v>
      </c>
      <c r="F1777" t="s">
        <v>7833</v>
      </c>
      <c r="G1777" t="s">
        <v>7832</v>
      </c>
      <c r="H1777" t="s">
        <v>37990</v>
      </c>
      <c r="I1777">
        <v>1062919</v>
      </c>
      <c r="J1777">
        <v>2</v>
      </c>
      <c r="K1777">
        <v>670.2</v>
      </c>
      <c r="L1777">
        <v>276.5</v>
      </c>
    </row>
    <row r="1778" spans="1:12" x14ac:dyDescent="0.25">
      <c r="A1778" t="s">
        <v>41053</v>
      </c>
      <c r="B1778" t="s">
        <v>41054</v>
      </c>
      <c r="C1778" t="s">
        <v>41055</v>
      </c>
      <c r="D1778" t="s">
        <v>37259</v>
      </c>
      <c r="E1778" t="s">
        <v>37258</v>
      </c>
      <c r="F1778" t="s">
        <v>7833</v>
      </c>
      <c r="G1778" t="s">
        <v>7832</v>
      </c>
      <c r="H1778" t="s">
        <v>37990</v>
      </c>
      <c r="I1778">
        <v>106971</v>
      </c>
      <c r="J1778">
        <v>5</v>
      </c>
      <c r="K1778">
        <v>622.6</v>
      </c>
      <c r="L1778">
        <v>315.5</v>
      </c>
    </row>
    <row r="1779" spans="1:12" x14ac:dyDescent="0.25">
      <c r="A1779" t="s">
        <v>41064</v>
      </c>
      <c r="B1779" t="s">
        <v>41065</v>
      </c>
      <c r="C1779" t="s">
        <v>41066</v>
      </c>
      <c r="D1779" t="s">
        <v>37259</v>
      </c>
      <c r="E1779" t="s">
        <v>37258</v>
      </c>
      <c r="F1779" t="s">
        <v>7833</v>
      </c>
      <c r="G1779" t="s">
        <v>7832</v>
      </c>
      <c r="H1779" t="s">
        <v>37990</v>
      </c>
      <c r="I1779">
        <v>345289</v>
      </c>
      <c r="J1779">
        <v>4</v>
      </c>
      <c r="K1779">
        <v>601.5</v>
      </c>
      <c r="L1779">
        <v>297.39999999999998</v>
      </c>
    </row>
    <row r="1780" spans="1:12" x14ac:dyDescent="0.25">
      <c r="A1780" t="s">
        <v>41094</v>
      </c>
      <c r="B1780" t="s">
        <v>41095</v>
      </c>
      <c r="C1780" t="s">
        <v>41096</v>
      </c>
      <c r="D1780" t="s">
        <v>37259</v>
      </c>
      <c r="E1780" t="s">
        <v>37258</v>
      </c>
      <c r="F1780" t="s">
        <v>7833</v>
      </c>
      <c r="G1780" t="s">
        <v>7832</v>
      </c>
      <c r="H1780" t="s">
        <v>37990</v>
      </c>
      <c r="I1780">
        <v>485519</v>
      </c>
      <c r="J1780">
        <v>4</v>
      </c>
      <c r="K1780">
        <v>735.6</v>
      </c>
      <c r="L1780">
        <v>270</v>
      </c>
    </row>
    <row r="1781" spans="1:12" x14ac:dyDescent="0.25">
      <c r="A1781" t="s">
        <v>41107</v>
      </c>
      <c r="B1781" t="s">
        <v>41108</v>
      </c>
      <c r="C1781" t="s">
        <v>41109</v>
      </c>
      <c r="D1781" t="s">
        <v>37259</v>
      </c>
      <c r="E1781" t="s">
        <v>37258</v>
      </c>
      <c r="F1781" t="s">
        <v>7833</v>
      </c>
      <c r="G1781" t="s">
        <v>7832</v>
      </c>
      <c r="H1781" t="s">
        <v>37990</v>
      </c>
      <c r="I1781">
        <v>67800</v>
      </c>
      <c r="J1781">
        <v>6</v>
      </c>
      <c r="K1781">
        <v>691.3</v>
      </c>
      <c r="L1781">
        <v>245.7</v>
      </c>
    </row>
    <row r="1782" spans="1:12" x14ac:dyDescent="0.25">
      <c r="A1782" t="s">
        <v>41163</v>
      </c>
      <c r="B1782" t="s">
        <v>41164</v>
      </c>
      <c r="C1782" t="s">
        <v>41165</v>
      </c>
      <c r="D1782" t="s">
        <v>37259</v>
      </c>
      <c r="E1782" t="s">
        <v>37258</v>
      </c>
      <c r="F1782" t="s">
        <v>7833</v>
      </c>
      <c r="G1782" t="s">
        <v>7832</v>
      </c>
      <c r="H1782" t="s">
        <v>37990</v>
      </c>
      <c r="I1782">
        <v>1129281</v>
      </c>
      <c r="J1782">
        <v>2</v>
      </c>
      <c r="K1782">
        <v>703.1</v>
      </c>
      <c r="L1782">
        <v>276.89999999999998</v>
      </c>
    </row>
    <row r="1783" spans="1:12" x14ac:dyDescent="0.25">
      <c r="A1783" t="s">
        <v>41188</v>
      </c>
      <c r="B1783" t="s">
        <v>41189</v>
      </c>
      <c r="C1783" t="s">
        <v>41190</v>
      </c>
      <c r="D1783" t="s">
        <v>37259</v>
      </c>
      <c r="E1783" t="s">
        <v>37258</v>
      </c>
      <c r="F1783" t="s">
        <v>7833</v>
      </c>
      <c r="G1783" t="s">
        <v>7832</v>
      </c>
      <c r="H1783" t="s">
        <v>37990</v>
      </c>
      <c r="I1783">
        <v>649851</v>
      </c>
      <c r="J1783">
        <v>3</v>
      </c>
      <c r="K1783">
        <v>608</v>
      </c>
      <c r="L1783">
        <v>320.39999999999998</v>
      </c>
    </row>
    <row r="1784" spans="1:12" x14ac:dyDescent="0.25">
      <c r="A1784" t="s">
        <v>41205</v>
      </c>
      <c r="B1784" t="s">
        <v>41206</v>
      </c>
      <c r="C1784" t="s">
        <v>41207</v>
      </c>
      <c r="D1784" t="s">
        <v>37259</v>
      </c>
      <c r="E1784" t="s">
        <v>37258</v>
      </c>
      <c r="F1784" t="s">
        <v>7833</v>
      </c>
      <c r="G1784" t="s">
        <v>7832</v>
      </c>
      <c r="H1784" t="s">
        <v>37990</v>
      </c>
      <c r="I1784">
        <v>338978</v>
      </c>
      <c r="J1784">
        <v>4</v>
      </c>
      <c r="K1784">
        <v>600.6</v>
      </c>
      <c r="L1784">
        <v>279.5</v>
      </c>
    </row>
    <row r="1785" spans="1:12" x14ac:dyDescent="0.25">
      <c r="A1785" t="s">
        <v>41214</v>
      </c>
      <c r="B1785" t="s">
        <v>41215</v>
      </c>
      <c r="C1785" t="s">
        <v>41216</v>
      </c>
      <c r="D1785" t="s">
        <v>37259</v>
      </c>
      <c r="E1785" t="s">
        <v>37258</v>
      </c>
      <c r="F1785" t="s">
        <v>7833</v>
      </c>
      <c r="G1785" t="s">
        <v>7832</v>
      </c>
      <c r="H1785" t="s">
        <v>37990</v>
      </c>
      <c r="I1785">
        <v>468825</v>
      </c>
      <c r="J1785">
        <v>4</v>
      </c>
      <c r="K1785">
        <v>604.29999999999995</v>
      </c>
      <c r="L1785">
        <v>281</v>
      </c>
    </row>
    <row r="1786" spans="1:12" x14ac:dyDescent="0.25">
      <c r="A1786" t="s">
        <v>41225</v>
      </c>
      <c r="B1786" t="s">
        <v>41226</v>
      </c>
      <c r="C1786" t="s">
        <v>41227</v>
      </c>
      <c r="D1786" t="s">
        <v>37259</v>
      </c>
      <c r="E1786" t="s">
        <v>37258</v>
      </c>
      <c r="F1786" t="s">
        <v>7833</v>
      </c>
      <c r="G1786" t="s">
        <v>7832</v>
      </c>
      <c r="H1786" t="s">
        <v>37990</v>
      </c>
      <c r="I1786">
        <v>66336</v>
      </c>
      <c r="J1786">
        <v>6</v>
      </c>
      <c r="K1786">
        <v>595.5</v>
      </c>
      <c r="L1786">
        <v>285.5</v>
      </c>
    </row>
    <row r="1787" spans="1:12" x14ac:dyDescent="0.25">
      <c r="A1787" t="s">
        <v>41244</v>
      </c>
      <c r="B1787" t="s">
        <v>41245</v>
      </c>
      <c r="C1787" t="s">
        <v>41246</v>
      </c>
      <c r="D1787" t="s">
        <v>37259</v>
      </c>
      <c r="E1787" t="s">
        <v>37258</v>
      </c>
      <c r="F1787" t="s">
        <v>7833</v>
      </c>
      <c r="G1787" t="s">
        <v>7832</v>
      </c>
      <c r="H1787" t="s">
        <v>37990</v>
      </c>
      <c r="I1787">
        <v>324200</v>
      </c>
      <c r="J1787">
        <v>4</v>
      </c>
      <c r="K1787">
        <v>600.1</v>
      </c>
      <c r="L1787">
        <v>286.7</v>
      </c>
    </row>
    <row r="1788" spans="1:12" x14ac:dyDescent="0.25">
      <c r="A1788" t="s">
        <v>41256</v>
      </c>
      <c r="B1788" t="s">
        <v>41257</v>
      </c>
      <c r="C1788" t="s">
        <v>41258</v>
      </c>
      <c r="D1788" t="s">
        <v>37259</v>
      </c>
      <c r="E1788" t="s">
        <v>37258</v>
      </c>
      <c r="F1788" t="s">
        <v>7833</v>
      </c>
      <c r="G1788" t="s">
        <v>7832</v>
      </c>
      <c r="H1788" t="s">
        <v>37990</v>
      </c>
      <c r="I1788">
        <v>409431</v>
      </c>
      <c r="J1788">
        <v>4</v>
      </c>
      <c r="K1788">
        <v>600.29999999999995</v>
      </c>
      <c r="L1788">
        <v>292.39999999999998</v>
      </c>
    </row>
    <row r="1789" spans="1:12" x14ac:dyDescent="0.25">
      <c r="A1789" t="s">
        <v>41271</v>
      </c>
      <c r="B1789" t="s">
        <v>41272</v>
      </c>
      <c r="C1789" t="s">
        <v>41273</v>
      </c>
      <c r="D1789" t="s">
        <v>37259</v>
      </c>
      <c r="E1789" t="s">
        <v>37258</v>
      </c>
      <c r="F1789" t="s">
        <v>7833</v>
      </c>
      <c r="G1789" t="s">
        <v>7832</v>
      </c>
      <c r="H1789" t="s">
        <v>37990</v>
      </c>
      <c r="I1789">
        <v>848752</v>
      </c>
      <c r="J1789">
        <v>3</v>
      </c>
      <c r="K1789">
        <v>608.9</v>
      </c>
      <c r="L1789">
        <v>292.5</v>
      </c>
    </row>
    <row r="1790" spans="1:12" x14ac:dyDescent="0.25">
      <c r="A1790" t="s">
        <v>41276</v>
      </c>
      <c r="B1790" t="s">
        <v>41277</v>
      </c>
      <c r="C1790" t="s">
        <v>41278</v>
      </c>
      <c r="D1790" t="s">
        <v>37259</v>
      </c>
      <c r="E1790" t="s">
        <v>37258</v>
      </c>
      <c r="F1790" t="s">
        <v>7833</v>
      </c>
      <c r="G1790" t="s">
        <v>7832</v>
      </c>
      <c r="H1790" t="s">
        <v>37990</v>
      </c>
      <c r="I1790">
        <v>477090</v>
      </c>
      <c r="J1790">
        <v>4</v>
      </c>
      <c r="K1790">
        <v>738.6</v>
      </c>
      <c r="L1790">
        <v>275.39999999999998</v>
      </c>
    </row>
    <row r="1791" spans="1:12" x14ac:dyDescent="0.25">
      <c r="A1791" t="s">
        <v>41282</v>
      </c>
      <c r="B1791" t="s">
        <v>41283</v>
      </c>
      <c r="C1791" t="s">
        <v>41284</v>
      </c>
      <c r="D1791" t="s">
        <v>37259</v>
      </c>
      <c r="E1791" t="s">
        <v>37258</v>
      </c>
      <c r="F1791" t="s">
        <v>7833</v>
      </c>
      <c r="G1791" t="s">
        <v>7832</v>
      </c>
      <c r="H1791" t="s">
        <v>37990</v>
      </c>
      <c r="I1791">
        <v>1419007</v>
      </c>
      <c r="J1791">
        <v>2</v>
      </c>
      <c r="K1791">
        <v>729.9</v>
      </c>
      <c r="L1791">
        <v>277.10000000000002</v>
      </c>
    </row>
    <row r="1792" spans="1:12" x14ac:dyDescent="0.25">
      <c r="A1792" t="s">
        <v>41293</v>
      </c>
      <c r="B1792" t="s">
        <v>41294</v>
      </c>
      <c r="C1792" t="s">
        <v>41295</v>
      </c>
      <c r="D1792" t="s">
        <v>37259</v>
      </c>
      <c r="E1792" t="s">
        <v>37258</v>
      </c>
      <c r="F1792" t="s">
        <v>7833</v>
      </c>
      <c r="G1792" t="s">
        <v>7832</v>
      </c>
      <c r="H1792" t="s">
        <v>37990</v>
      </c>
      <c r="I1792">
        <v>230139</v>
      </c>
      <c r="J1792">
        <v>5</v>
      </c>
      <c r="K1792">
        <v>640.70000000000005</v>
      </c>
      <c r="L1792">
        <v>241.9</v>
      </c>
    </row>
    <row r="1793" spans="1:12" x14ac:dyDescent="0.25">
      <c r="A1793" t="s">
        <v>41296</v>
      </c>
      <c r="B1793" t="s">
        <v>41297</v>
      </c>
      <c r="C1793" t="s">
        <v>41298</v>
      </c>
      <c r="D1793" t="s">
        <v>37259</v>
      </c>
      <c r="E1793" t="s">
        <v>37258</v>
      </c>
      <c r="F1793" t="s">
        <v>7833</v>
      </c>
      <c r="G1793" t="s">
        <v>7832</v>
      </c>
      <c r="H1793" t="s">
        <v>37990</v>
      </c>
      <c r="I1793">
        <v>319263</v>
      </c>
      <c r="J1793">
        <v>4</v>
      </c>
      <c r="K1793">
        <v>591.70000000000005</v>
      </c>
      <c r="L1793">
        <v>193.1</v>
      </c>
    </row>
    <row r="1794" spans="1:12" x14ac:dyDescent="0.25">
      <c r="A1794" t="s">
        <v>41303</v>
      </c>
      <c r="B1794" t="s">
        <v>41304</v>
      </c>
      <c r="C1794" t="s">
        <v>41305</v>
      </c>
      <c r="D1794" t="s">
        <v>37259</v>
      </c>
      <c r="E1794" t="s">
        <v>37258</v>
      </c>
      <c r="F1794" t="s">
        <v>7833</v>
      </c>
      <c r="G1794" t="s">
        <v>7832</v>
      </c>
      <c r="H1794" t="s">
        <v>37990</v>
      </c>
      <c r="I1794">
        <v>457383</v>
      </c>
      <c r="J1794">
        <v>4</v>
      </c>
      <c r="K1794">
        <v>637.79999999999995</v>
      </c>
      <c r="L1794">
        <v>258.8</v>
      </c>
    </row>
    <row r="1795" spans="1:12" x14ac:dyDescent="0.25">
      <c r="A1795" t="s">
        <v>41308</v>
      </c>
      <c r="B1795" t="s">
        <v>41309</v>
      </c>
      <c r="C1795" t="s">
        <v>41310</v>
      </c>
      <c r="D1795" t="s">
        <v>37259</v>
      </c>
      <c r="E1795" t="s">
        <v>37258</v>
      </c>
      <c r="F1795" t="s">
        <v>7833</v>
      </c>
      <c r="G1795" t="s">
        <v>7832</v>
      </c>
      <c r="H1795" t="s">
        <v>37990</v>
      </c>
      <c r="I1795">
        <v>599579</v>
      </c>
      <c r="J1795">
        <v>3</v>
      </c>
      <c r="K1795">
        <v>732.2</v>
      </c>
      <c r="L1795">
        <v>285</v>
      </c>
    </row>
    <row r="1796" spans="1:12" x14ac:dyDescent="0.25">
      <c r="A1796" t="s">
        <v>41316</v>
      </c>
      <c r="B1796" t="s">
        <v>41317</v>
      </c>
      <c r="C1796" t="s">
        <v>41318</v>
      </c>
      <c r="D1796" t="s">
        <v>37259</v>
      </c>
      <c r="E1796" t="s">
        <v>37258</v>
      </c>
      <c r="F1796" t="s">
        <v>7833</v>
      </c>
      <c r="G1796" t="s">
        <v>7832</v>
      </c>
      <c r="H1796" t="s">
        <v>37990</v>
      </c>
      <c r="I1796">
        <v>982419</v>
      </c>
      <c r="J1796">
        <v>3</v>
      </c>
      <c r="K1796">
        <v>655.9</v>
      </c>
      <c r="L1796">
        <v>262.2</v>
      </c>
    </row>
    <row r="1797" spans="1:12" x14ac:dyDescent="0.25">
      <c r="A1797" t="s">
        <v>41325</v>
      </c>
      <c r="B1797" t="s">
        <v>41326</v>
      </c>
      <c r="C1797" t="s">
        <v>41327</v>
      </c>
      <c r="D1797" t="s">
        <v>37259</v>
      </c>
      <c r="E1797" t="s">
        <v>37258</v>
      </c>
      <c r="F1797" t="s">
        <v>7833</v>
      </c>
      <c r="G1797" t="s">
        <v>7832</v>
      </c>
      <c r="H1797" t="s">
        <v>37990</v>
      </c>
      <c r="I1797">
        <v>54917</v>
      </c>
      <c r="J1797">
        <v>6</v>
      </c>
      <c r="K1797">
        <v>738.3</v>
      </c>
      <c r="L1797">
        <v>291.39999999999998</v>
      </c>
    </row>
    <row r="1798" spans="1:12" x14ac:dyDescent="0.25">
      <c r="A1798" t="s">
        <v>41331</v>
      </c>
      <c r="B1798" t="s">
        <v>41332</v>
      </c>
      <c r="C1798" t="s">
        <v>41333</v>
      </c>
      <c r="D1798" t="s">
        <v>37259</v>
      </c>
      <c r="E1798" t="s">
        <v>37258</v>
      </c>
      <c r="F1798" t="s">
        <v>7833</v>
      </c>
      <c r="G1798" t="s">
        <v>7832</v>
      </c>
      <c r="H1798" t="s">
        <v>37990</v>
      </c>
      <c r="I1798">
        <v>631038</v>
      </c>
      <c r="J1798">
        <v>3</v>
      </c>
      <c r="K1798">
        <v>647.6</v>
      </c>
      <c r="L1798">
        <v>268.10000000000002</v>
      </c>
    </row>
    <row r="1799" spans="1:12" x14ac:dyDescent="0.25">
      <c r="A1799" t="s">
        <v>41342</v>
      </c>
      <c r="B1799" t="s">
        <v>41343</v>
      </c>
      <c r="C1799" t="s">
        <v>41344</v>
      </c>
      <c r="D1799" t="s">
        <v>37259</v>
      </c>
      <c r="E1799" t="s">
        <v>37258</v>
      </c>
      <c r="F1799" t="s">
        <v>7833</v>
      </c>
      <c r="G1799" t="s">
        <v>7832</v>
      </c>
      <c r="H1799" t="s">
        <v>37990</v>
      </c>
      <c r="I1799">
        <v>10000</v>
      </c>
      <c r="J1799">
        <v>7</v>
      </c>
      <c r="K1799">
        <v>632.70000000000005</v>
      </c>
      <c r="L1799">
        <v>269.2</v>
      </c>
    </row>
    <row r="1800" spans="1:12" x14ac:dyDescent="0.25">
      <c r="A1800" t="s">
        <v>41352</v>
      </c>
      <c r="B1800" t="s">
        <v>41353</v>
      </c>
      <c r="C1800" t="s">
        <v>41354</v>
      </c>
      <c r="D1800" t="s">
        <v>37259</v>
      </c>
      <c r="E1800" t="s">
        <v>37258</v>
      </c>
      <c r="F1800" t="s">
        <v>7833</v>
      </c>
      <c r="G1800" t="s">
        <v>7832</v>
      </c>
      <c r="H1800" t="s">
        <v>37990</v>
      </c>
      <c r="I1800">
        <v>320991</v>
      </c>
      <c r="J1800">
        <v>4</v>
      </c>
      <c r="K1800">
        <v>588.79999999999995</v>
      </c>
      <c r="L1800">
        <v>278.2</v>
      </c>
    </row>
    <row r="1801" spans="1:12" x14ac:dyDescent="0.25">
      <c r="A1801" t="s">
        <v>41360</v>
      </c>
      <c r="B1801" t="s">
        <v>41361</v>
      </c>
      <c r="C1801" t="s">
        <v>41362</v>
      </c>
      <c r="D1801" t="s">
        <v>37259</v>
      </c>
      <c r="E1801" t="s">
        <v>37258</v>
      </c>
      <c r="F1801" t="s">
        <v>7833</v>
      </c>
      <c r="G1801" t="s">
        <v>7832</v>
      </c>
      <c r="H1801" t="s">
        <v>37990</v>
      </c>
      <c r="I1801">
        <v>31596</v>
      </c>
      <c r="J1801">
        <v>7</v>
      </c>
      <c r="K1801">
        <v>651.5</v>
      </c>
      <c r="L1801">
        <v>256.8</v>
      </c>
    </row>
    <row r="1802" spans="1:12" x14ac:dyDescent="0.25">
      <c r="A1802" t="s">
        <v>41376</v>
      </c>
      <c r="B1802" t="s">
        <v>41377</v>
      </c>
      <c r="C1802" t="s">
        <v>41378</v>
      </c>
      <c r="D1802" t="s">
        <v>37259</v>
      </c>
      <c r="E1802" t="s">
        <v>37258</v>
      </c>
      <c r="F1802" t="s">
        <v>7833</v>
      </c>
      <c r="G1802" t="s">
        <v>7832</v>
      </c>
      <c r="H1802" t="s">
        <v>37990</v>
      </c>
      <c r="I1802">
        <v>18041</v>
      </c>
      <c r="J1802">
        <v>7</v>
      </c>
      <c r="K1802">
        <v>647</v>
      </c>
      <c r="L1802">
        <v>203.2</v>
      </c>
    </row>
    <row r="1803" spans="1:12" x14ac:dyDescent="0.25">
      <c r="A1803" t="s">
        <v>41429</v>
      </c>
      <c r="B1803" t="s">
        <v>41430</v>
      </c>
      <c r="C1803" t="s">
        <v>41431</v>
      </c>
      <c r="D1803" t="s">
        <v>37259</v>
      </c>
      <c r="E1803" t="s">
        <v>37258</v>
      </c>
      <c r="F1803" t="s">
        <v>7833</v>
      </c>
      <c r="G1803" t="s">
        <v>7832</v>
      </c>
      <c r="H1803" t="s">
        <v>37990</v>
      </c>
      <c r="I1803">
        <v>38025</v>
      </c>
      <c r="J1803">
        <v>7</v>
      </c>
      <c r="K1803">
        <v>684.6</v>
      </c>
      <c r="L1803">
        <v>210.7</v>
      </c>
    </row>
    <row r="1804" spans="1:12" x14ac:dyDescent="0.25">
      <c r="A1804" t="s">
        <v>41435</v>
      </c>
      <c r="B1804" t="s">
        <v>41436</v>
      </c>
      <c r="C1804" t="s">
        <v>41437</v>
      </c>
      <c r="D1804" t="s">
        <v>37259</v>
      </c>
      <c r="E1804" t="s">
        <v>37258</v>
      </c>
      <c r="F1804" t="s">
        <v>7833</v>
      </c>
      <c r="G1804" t="s">
        <v>7832</v>
      </c>
      <c r="H1804" t="s">
        <v>37990</v>
      </c>
      <c r="I1804">
        <v>519119</v>
      </c>
      <c r="J1804">
        <v>3</v>
      </c>
      <c r="K1804">
        <v>681.7</v>
      </c>
      <c r="L1804">
        <v>266.5</v>
      </c>
    </row>
    <row r="1805" spans="1:12" x14ac:dyDescent="0.25">
      <c r="A1805" t="s">
        <v>41450</v>
      </c>
      <c r="B1805" t="s">
        <v>41451</v>
      </c>
      <c r="C1805" t="s">
        <v>41452</v>
      </c>
      <c r="D1805" t="s">
        <v>37259</v>
      </c>
      <c r="E1805" t="s">
        <v>37258</v>
      </c>
      <c r="F1805" t="s">
        <v>7833</v>
      </c>
      <c r="G1805" t="s">
        <v>7832</v>
      </c>
      <c r="H1805" t="s">
        <v>37990</v>
      </c>
      <c r="I1805">
        <v>1287573</v>
      </c>
      <c r="J1805">
        <v>2</v>
      </c>
      <c r="K1805">
        <v>668</v>
      </c>
      <c r="L1805">
        <v>268.10000000000002</v>
      </c>
    </row>
    <row r="1806" spans="1:12" x14ac:dyDescent="0.25">
      <c r="A1806" t="s">
        <v>41475</v>
      </c>
      <c r="B1806" t="s">
        <v>41476</v>
      </c>
      <c r="C1806" t="s">
        <v>41477</v>
      </c>
      <c r="D1806" t="s">
        <v>37259</v>
      </c>
      <c r="E1806" t="s">
        <v>37258</v>
      </c>
      <c r="F1806" t="s">
        <v>7833</v>
      </c>
      <c r="G1806" t="s">
        <v>7832</v>
      </c>
      <c r="H1806" t="s">
        <v>37990</v>
      </c>
      <c r="I1806">
        <v>1033338</v>
      </c>
      <c r="J1806">
        <v>2</v>
      </c>
      <c r="K1806">
        <v>655.5</v>
      </c>
      <c r="L1806">
        <v>278.10000000000002</v>
      </c>
    </row>
    <row r="1807" spans="1:12" x14ac:dyDescent="0.25">
      <c r="A1807" t="s">
        <v>41478</v>
      </c>
      <c r="B1807" t="s">
        <v>41479</v>
      </c>
      <c r="C1807" t="s">
        <v>41480</v>
      </c>
      <c r="D1807" t="s">
        <v>37259</v>
      </c>
      <c r="E1807" t="s">
        <v>37258</v>
      </c>
      <c r="F1807" t="s">
        <v>7833</v>
      </c>
      <c r="G1807" t="s">
        <v>7832</v>
      </c>
      <c r="H1807" t="s">
        <v>37990</v>
      </c>
      <c r="I1807">
        <v>550204</v>
      </c>
      <c r="J1807">
        <v>3</v>
      </c>
      <c r="K1807">
        <v>652.79999999999995</v>
      </c>
      <c r="L1807">
        <v>292.2</v>
      </c>
    </row>
    <row r="1808" spans="1:12" x14ac:dyDescent="0.25">
      <c r="A1808" t="s">
        <v>41522</v>
      </c>
      <c r="B1808" t="s">
        <v>41523</v>
      </c>
      <c r="C1808" t="s">
        <v>41524</v>
      </c>
      <c r="D1808" t="s">
        <v>37259</v>
      </c>
      <c r="E1808" t="s">
        <v>37258</v>
      </c>
      <c r="F1808" t="s">
        <v>7833</v>
      </c>
      <c r="G1808" t="s">
        <v>7832</v>
      </c>
      <c r="H1808" t="s">
        <v>37990</v>
      </c>
      <c r="I1808">
        <v>446781</v>
      </c>
      <c r="J1808">
        <v>4</v>
      </c>
      <c r="K1808">
        <v>631</v>
      </c>
      <c r="L1808">
        <v>271.60000000000002</v>
      </c>
    </row>
    <row r="1809" spans="1:12" x14ac:dyDescent="0.25">
      <c r="A1809" t="s">
        <v>41541</v>
      </c>
      <c r="B1809" t="s">
        <v>41542</v>
      </c>
      <c r="C1809" t="s">
        <v>41543</v>
      </c>
      <c r="D1809" t="s">
        <v>37259</v>
      </c>
      <c r="E1809" t="s">
        <v>37258</v>
      </c>
      <c r="F1809" t="s">
        <v>7833</v>
      </c>
      <c r="G1809" t="s">
        <v>7832</v>
      </c>
      <c r="H1809" t="s">
        <v>37990</v>
      </c>
      <c r="I1809">
        <v>1104738</v>
      </c>
      <c r="J1809">
        <v>2</v>
      </c>
      <c r="K1809">
        <v>636.20000000000005</v>
      </c>
      <c r="L1809">
        <v>273.7</v>
      </c>
    </row>
    <row r="1810" spans="1:12" x14ac:dyDescent="0.25">
      <c r="A1810" t="s">
        <v>41557</v>
      </c>
      <c r="B1810" t="s">
        <v>41558</v>
      </c>
      <c r="C1810" t="s">
        <v>41559</v>
      </c>
      <c r="D1810" t="s">
        <v>37259</v>
      </c>
      <c r="E1810" t="s">
        <v>37258</v>
      </c>
      <c r="F1810" t="s">
        <v>7833</v>
      </c>
      <c r="G1810" t="s">
        <v>7832</v>
      </c>
      <c r="H1810" t="s">
        <v>37990</v>
      </c>
      <c r="I1810">
        <v>640680</v>
      </c>
      <c r="J1810">
        <v>3</v>
      </c>
      <c r="K1810">
        <v>634.1</v>
      </c>
      <c r="L1810">
        <v>280.60000000000002</v>
      </c>
    </row>
    <row r="1811" spans="1:12" x14ac:dyDescent="0.25">
      <c r="A1811" t="s">
        <v>41566</v>
      </c>
      <c r="B1811" t="s">
        <v>41567</v>
      </c>
      <c r="C1811" t="s">
        <v>41568</v>
      </c>
      <c r="D1811" t="s">
        <v>37259</v>
      </c>
      <c r="E1811" t="s">
        <v>37258</v>
      </c>
      <c r="F1811" t="s">
        <v>7833</v>
      </c>
      <c r="G1811" t="s">
        <v>7832</v>
      </c>
      <c r="H1811" t="s">
        <v>37990</v>
      </c>
      <c r="I1811">
        <v>303394</v>
      </c>
      <c r="J1811">
        <v>4</v>
      </c>
      <c r="K1811">
        <v>625.20000000000005</v>
      </c>
      <c r="L1811">
        <v>281.10000000000002</v>
      </c>
    </row>
    <row r="1812" spans="1:12" x14ac:dyDescent="0.25">
      <c r="A1812" t="s">
        <v>41876</v>
      </c>
      <c r="B1812" t="s">
        <v>41877</v>
      </c>
      <c r="C1812" t="s">
        <v>41878</v>
      </c>
      <c r="D1812" t="s">
        <v>37259</v>
      </c>
      <c r="E1812" t="s">
        <v>37258</v>
      </c>
      <c r="F1812" t="s">
        <v>7833</v>
      </c>
      <c r="G1812" t="s">
        <v>7832</v>
      </c>
      <c r="H1812" t="s">
        <v>37990</v>
      </c>
      <c r="I1812">
        <v>226100</v>
      </c>
      <c r="J1812">
        <v>5</v>
      </c>
      <c r="K1812">
        <v>626.6</v>
      </c>
      <c r="L1812">
        <v>327.10000000000002</v>
      </c>
    </row>
    <row r="1813" spans="1:12" x14ac:dyDescent="0.25">
      <c r="A1813" t="s">
        <v>41885</v>
      </c>
      <c r="B1813" t="s">
        <v>41886</v>
      </c>
      <c r="C1813" t="s">
        <v>41887</v>
      </c>
      <c r="D1813" t="s">
        <v>37259</v>
      </c>
      <c r="E1813" t="s">
        <v>37258</v>
      </c>
      <c r="F1813" t="s">
        <v>7833</v>
      </c>
      <c r="G1813" t="s">
        <v>7832</v>
      </c>
      <c r="H1813" t="s">
        <v>37990</v>
      </c>
      <c r="I1813">
        <v>497959</v>
      </c>
      <c r="J1813">
        <v>4</v>
      </c>
      <c r="K1813">
        <v>631.70000000000005</v>
      </c>
      <c r="L1813">
        <v>328.4</v>
      </c>
    </row>
    <row r="1814" spans="1:12" x14ac:dyDescent="0.25">
      <c r="A1814" t="s">
        <v>42746</v>
      </c>
      <c r="B1814" t="s">
        <v>41130</v>
      </c>
      <c r="C1814" t="s">
        <v>41131</v>
      </c>
      <c r="D1814" t="s">
        <v>37259</v>
      </c>
      <c r="E1814" t="s">
        <v>37258</v>
      </c>
      <c r="F1814" t="s">
        <v>7833</v>
      </c>
      <c r="G1814" t="s">
        <v>7832</v>
      </c>
      <c r="H1814" t="s">
        <v>37990</v>
      </c>
      <c r="I1814">
        <v>927200</v>
      </c>
      <c r="J1814">
        <v>3</v>
      </c>
      <c r="K1814">
        <v>757.4</v>
      </c>
      <c r="L1814">
        <v>272.3</v>
      </c>
    </row>
    <row r="1815" spans="1:12" x14ac:dyDescent="0.25">
      <c r="A1815" t="s">
        <v>42764</v>
      </c>
      <c r="B1815" t="s">
        <v>42765</v>
      </c>
      <c r="C1815" t="s">
        <v>42766</v>
      </c>
      <c r="D1815" t="s">
        <v>37259</v>
      </c>
      <c r="E1815" t="s">
        <v>37258</v>
      </c>
      <c r="F1815" t="s">
        <v>7833</v>
      </c>
      <c r="G1815" t="s">
        <v>7832</v>
      </c>
      <c r="H1815" t="s">
        <v>37990</v>
      </c>
      <c r="I1815">
        <v>167289</v>
      </c>
      <c r="J1815">
        <v>5</v>
      </c>
      <c r="K1815">
        <v>753.5</v>
      </c>
      <c r="L1815">
        <v>283.3</v>
      </c>
    </row>
    <row r="1816" spans="1:12" x14ac:dyDescent="0.25">
      <c r="A1816" t="s">
        <v>42777</v>
      </c>
      <c r="B1816" t="s">
        <v>42778</v>
      </c>
      <c r="C1816" t="s">
        <v>42779</v>
      </c>
      <c r="D1816" t="s">
        <v>37259</v>
      </c>
      <c r="E1816" t="s">
        <v>37258</v>
      </c>
      <c r="F1816" t="s">
        <v>7833</v>
      </c>
      <c r="G1816" t="s">
        <v>7832</v>
      </c>
      <c r="H1816" t="s">
        <v>37990</v>
      </c>
      <c r="I1816">
        <v>108240</v>
      </c>
      <c r="J1816">
        <v>5</v>
      </c>
      <c r="K1816">
        <v>761.7</v>
      </c>
      <c r="L1816">
        <v>292.5</v>
      </c>
    </row>
    <row r="1817" spans="1:12" x14ac:dyDescent="0.25">
      <c r="A1817" t="s">
        <v>42873</v>
      </c>
      <c r="B1817" t="s">
        <v>42874</v>
      </c>
      <c r="C1817" t="s">
        <v>42875</v>
      </c>
      <c r="D1817" t="s">
        <v>37259</v>
      </c>
      <c r="E1817" t="s">
        <v>37258</v>
      </c>
      <c r="F1817" t="s">
        <v>7833</v>
      </c>
      <c r="G1817" t="s">
        <v>7832</v>
      </c>
      <c r="H1817" t="s">
        <v>37990</v>
      </c>
      <c r="I1817">
        <v>586695</v>
      </c>
      <c r="J1817">
        <v>3</v>
      </c>
      <c r="K1817">
        <v>789</v>
      </c>
      <c r="L1817">
        <v>289.8</v>
      </c>
    </row>
    <row r="1818" spans="1:12" x14ac:dyDescent="0.25">
      <c r="A1818" t="s">
        <v>42886</v>
      </c>
      <c r="B1818" t="s">
        <v>42887</v>
      </c>
      <c r="C1818" t="s">
        <v>42888</v>
      </c>
      <c r="D1818" t="s">
        <v>37259</v>
      </c>
      <c r="E1818" t="s">
        <v>37258</v>
      </c>
      <c r="F1818" t="s">
        <v>7833</v>
      </c>
      <c r="G1818" t="s">
        <v>7832</v>
      </c>
      <c r="H1818" t="s">
        <v>37990</v>
      </c>
      <c r="I1818">
        <v>360278</v>
      </c>
      <c r="J1818">
        <v>4</v>
      </c>
      <c r="K1818">
        <v>798.2</v>
      </c>
      <c r="L1818">
        <v>291.89999999999998</v>
      </c>
    </row>
    <row r="1819" spans="1:12" x14ac:dyDescent="0.25">
      <c r="A1819" t="s">
        <v>42938</v>
      </c>
      <c r="B1819" t="s">
        <v>42939</v>
      </c>
      <c r="C1819" t="s">
        <v>42940</v>
      </c>
      <c r="D1819" t="s">
        <v>37259</v>
      </c>
      <c r="E1819" t="s">
        <v>37258</v>
      </c>
      <c r="F1819" t="s">
        <v>7833</v>
      </c>
      <c r="G1819" t="s">
        <v>7832</v>
      </c>
      <c r="H1819" t="s">
        <v>37990</v>
      </c>
      <c r="I1819">
        <v>14538</v>
      </c>
      <c r="J1819">
        <v>7</v>
      </c>
      <c r="K1819">
        <v>790.3</v>
      </c>
      <c r="L1819">
        <v>287.39999999999998</v>
      </c>
    </row>
    <row r="1820" spans="1:12" x14ac:dyDescent="0.25">
      <c r="A1820" t="s">
        <v>42957</v>
      </c>
      <c r="B1820" t="s">
        <v>42958</v>
      </c>
      <c r="C1820" t="s">
        <v>42959</v>
      </c>
      <c r="D1820" t="s">
        <v>37259</v>
      </c>
      <c r="E1820" t="s">
        <v>37258</v>
      </c>
      <c r="F1820" t="s">
        <v>7833</v>
      </c>
      <c r="G1820" t="s">
        <v>7832</v>
      </c>
      <c r="H1820" t="s">
        <v>37990</v>
      </c>
      <c r="I1820">
        <v>235600</v>
      </c>
      <c r="J1820">
        <v>5</v>
      </c>
      <c r="K1820">
        <v>859.9</v>
      </c>
      <c r="L1820">
        <v>239.9</v>
      </c>
    </row>
    <row r="1821" spans="1:12" x14ac:dyDescent="0.25">
      <c r="A1821" t="s">
        <v>42966</v>
      </c>
      <c r="B1821" t="s">
        <v>42967</v>
      </c>
      <c r="C1821" t="s">
        <v>42968</v>
      </c>
      <c r="D1821" t="s">
        <v>37259</v>
      </c>
      <c r="E1821" t="s">
        <v>37258</v>
      </c>
      <c r="F1821" t="s">
        <v>7833</v>
      </c>
      <c r="G1821" t="s">
        <v>7832</v>
      </c>
      <c r="H1821" t="s">
        <v>37990</v>
      </c>
      <c r="I1821">
        <v>308500</v>
      </c>
      <c r="J1821">
        <v>4</v>
      </c>
      <c r="K1821">
        <v>814.6</v>
      </c>
      <c r="L1821">
        <v>291</v>
      </c>
    </row>
    <row r="1822" spans="1:12" x14ac:dyDescent="0.25">
      <c r="A1822" t="s">
        <v>42979</v>
      </c>
      <c r="B1822" t="s">
        <v>42980</v>
      </c>
      <c r="C1822" t="s">
        <v>42981</v>
      </c>
      <c r="D1822" t="s">
        <v>37259</v>
      </c>
      <c r="E1822" t="s">
        <v>37258</v>
      </c>
      <c r="F1822" t="s">
        <v>7833</v>
      </c>
      <c r="G1822" t="s">
        <v>7832</v>
      </c>
      <c r="H1822" t="s">
        <v>37990</v>
      </c>
      <c r="I1822">
        <v>221296</v>
      </c>
      <c r="J1822">
        <v>5</v>
      </c>
      <c r="K1822">
        <v>853.6</v>
      </c>
      <c r="L1822">
        <v>298.8</v>
      </c>
    </row>
    <row r="1823" spans="1:12" x14ac:dyDescent="0.25">
      <c r="A1823" t="s">
        <v>43045</v>
      </c>
      <c r="B1823" t="s">
        <v>43046</v>
      </c>
      <c r="C1823" t="s">
        <v>43047</v>
      </c>
      <c r="D1823" t="s">
        <v>37259</v>
      </c>
      <c r="E1823" t="s">
        <v>37258</v>
      </c>
      <c r="F1823" t="s">
        <v>7833</v>
      </c>
      <c r="G1823" t="s">
        <v>7832</v>
      </c>
      <c r="H1823" t="s">
        <v>37990</v>
      </c>
      <c r="I1823">
        <v>11491</v>
      </c>
      <c r="J1823">
        <v>7</v>
      </c>
      <c r="K1823">
        <v>817.5</v>
      </c>
      <c r="L1823">
        <v>294.89999999999998</v>
      </c>
    </row>
    <row r="1824" spans="1:12" x14ac:dyDescent="0.25">
      <c r="A1824" t="s">
        <v>43064</v>
      </c>
      <c r="B1824" t="s">
        <v>43065</v>
      </c>
      <c r="C1824" t="s">
        <v>43066</v>
      </c>
      <c r="D1824" t="s">
        <v>37259</v>
      </c>
      <c r="E1824" t="s">
        <v>37258</v>
      </c>
      <c r="F1824" t="s">
        <v>7833</v>
      </c>
      <c r="G1824" t="s">
        <v>7832</v>
      </c>
      <c r="H1824" t="s">
        <v>37990</v>
      </c>
      <c r="I1824">
        <v>76146</v>
      </c>
      <c r="J1824">
        <v>6</v>
      </c>
      <c r="K1824">
        <v>868.4</v>
      </c>
      <c r="L1824">
        <v>305.10000000000002</v>
      </c>
    </row>
    <row r="1825" spans="1:12" x14ac:dyDescent="0.25">
      <c r="A1825" t="s">
        <v>43079</v>
      </c>
      <c r="B1825" t="s">
        <v>43080</v>
      </c>
      <c r="C1825" t="s">
        <v>43081</v>
      </c>
      <c r="D1825" t="s">
        <v>37259</v>
      </c>
      <c r="E1825" t="s">
        <v>37258</v>
      </c>
      <c r="F1825" t="s">
        <v>7833</v>
      </c>
      <c r="G1825" t="s">
        <v>7832</v>
      </c>
      <c r="H1825" t="s">
        <v>37990</v>
      </c>
      <c r="I1825">
        <v>95282</v>
      </c>
      <c r="J1825">
        <v>6</v>
      </c>
      <c r="K1825">
        <v>918.1</v>
      </c>
      <c r="L1825">
        <v>253.4</v>
      </c>
    </row>
    <row r="1826" spans="1:12" x14ac:dyDescent="0.25">
      <c r="A1826" t="s">
        <v>43105</v>
      </c>
      <c r="B1826" t="s">
        <v>43106</v>
      </c>
      <c r="C1826" t="s">
        <v>43107</v>
      </c>
      <c r="D1826" t="s">
        <v>37259</v>
      </c>
      <c r="E1826" t="s">
        <v>37258</v>
      </c>
      <c r="F1826" t="s">
        <v>7833</v>
      </c>
      <c r="G1826" t="s">
        <v>7832</v>
      </c>
      <c r="H1826" t="s">
        <v>37990</v>
      </c>
      <c r="I1826">
        <v>187282</v>
      </c>
      <c r="J1826">
        <v>5</v>
      </c>
      <c r="K1826">
        <v>940</v>
      </c>
      <c r="L1826">
        <v>285.7</v>
      </c>
    </row>
    <row r="1827" spans="1:12" x14ac:dyDescent="0.25">
      <c r="A1827" t="s">
        <v>43115</v>
      </c>
      <c r="B1827" t="s">
        <v>43094</v>
      </c>
      <c r="C1827" t="s">
        <v>43095</v>
      </c>
      <c r="D1827" t="s">
        <v>37259</v>
      </c>
      <c r="E1827" t="s">
        <v>37258</v>
      </c>
      <c r="F1827" t="s">
        <v>7833</v>
      </c>
      <c r="G1827" t="s">
        <v>7832</v>
      </c>
      <c r="H1827" t="s">
        <v>37990</v>
      </c>
      <c r="I1827">
        <v>579000</v>
      </c>
      <c r="J1827">
        <v>3</v>
      </c>
      <c r="K1827">
        <v>874.6</v>
      </c>
      <c r="L1827">
        <v>306.7</v>
      </c>
    </row>
    <row r="1828" spans="1:12" x14ac:dyDescent="0.25">
      <c r="A1828" t="s">
        <v>43130</v>
      </c>
      <c r="B1828" t="s">
        <v>43131</v>
      </c>
      <c r="C1828" t="s">
        <v>43132</v>
      </c>
      <c r="D1828" t="s">
        <v>37259</v>
      </c>
      <c r="E1828" t="s">
        <v>37258</v>
      </c>
      <c r="F1828" t="s">
        <v>7833</v>
      </c>
      <c r="G1828" t="s">
        <v>7832</v>
      </c>
      <c r="H1828" t="s">
        <v>37990</v>
      </c>
      <c r="I1828">
        <v>176484</v>
      </c>
      <c r="J1828">
        <v>5</v>
      </c>
      <c r="K1828">
        <v>895.7</v>
      </c>
      <c r="L1828">
        <v>312.7</v>
      </c>
    </row>
    <row r="1829" spans="1:12" x14ac:dyDescent="0.25">
      <c r="A1829" t="s">
        <v>43143</v>
      </c>
      <c r="B1829" t="s">
        <v>43144</v>
      </c>
      <c r="C1829" t="s">
        <v>43145</v>
      </c>
      <c r="D1829" t="s">
        <v>37259</v>
      </c>
      <c r="E1829" t="s">
        <v>37258</v>
      </c>
      <c r="F1829" t="s">
        <v>7833</v>
      </c>
      <c r="G1829" t="s">
        <v>7832</v>
      </c>
      <c r="H1829" t="s">
        <v>37990</v>
      </c>
      <c r="I1829">
        <v>3671</v>
      </c>
      <c r="J1829">
        <v>7</v>
      </c>
      <c r="K1829">
        <v>943.5</v>
      </c>
      <c r="L1829">
        <v>256.39999999999998</v>
      </c>
    </row>
    <row r="1830" spans="1:12" x14ac:dyDescent="0.25">
      <c r="A1830" t="s">
        <v>43153</v>
      </c>
      <c r="B1830" t="s">
        <v>43154</v>
      </c>
      <c r="C1830" t="s">
        <v>43155</v>
      </c>
      <c r="D1830" t="s">
        <v>37259</v>
      </c>
      <c r="E1830" t="s">
        <v>37258</v>
      </c>
      <c r="F1830" t="s">
        <v>7833</v>
      </c>
      <c r="G1830" t="s">
        <v>7832</v>
      </c>
      <c r="H1830" t="s">
        <v>37990</v>
      </c>
      <c r="I1830">
        <v>10332</v>
      </c>
      <c r="J1830">
        <v>7</v>
      </c>
      <c r="K1830">
        <v>992</v>
      </c>
      <c r="L1830">
        <v>222.9</v>
      </c>
    </row>
    <row r="1831" spans="1:12" x14ac:dyDescent="0.25">
      <c r="A1831" t="s">
        <v>43567</v>
      </c>
      <c r="B1831" t="s">
        <v>43568</v>
      </c>
      <c r="C1831" t="s">
        <v>43569</v>
      </c>
      <c r="D1831" t="s">
        <v>37259</v>
      </c>
      <c r="E1831" t="s">
        <v>37258</v>
      </c>
      <c r="F1831" t="s">
        <v>7833</v>
      </c>
      <c r="G1831" t="s">
        <v>7832</v>
      </c>
      <c r="H1831" t="s">
        <v>37990</v>
      </c>
      <c r="I1831">
        <v>587022</v>
      </c>
      <c r="J1831">
        <v>3</v>
      </c>
      <c r="K1831">
        <v>865.8</v>
      </c>
      <c r="L1831">
        <v>327.8</v>
      </c>
    </row>
    <row r="1832" spans="1:12" x14ac:dyDescent="0.25">
      <c r="A1832" t="s">
        <v>43952</v>
      </c>
      <c r="B1832" t="s">
        <v>43953</v>
      </c>
      <c r="C1832" t="s">
        <v>43954</v>
      </c>
      <c r="D1832" t="s">
        <v>37259</v>
      </c>
      <c r="E1832" t="s">
        <v>37258</v>
      </c>
      <c r="F1832" t="s">
        <v>7833</v>
      </c>
      <c r="G1832" t="s">
        <v>7832</v>
      </c>
      <c r="H1832" t="s">
        <v>37990</v>
      </c>
      <c r="I1832">
        <v>5444</v>
      </c>
      <c r="J1832">
        <v>7</v>
      </c>
      <c r="K1832">
        <v>778</v>
      </c>
      <c r="L1832">
        <v>225.6</v>
      </c>
    </row>
    <row r="1833" spans="1:12" x14ac:dyDescent="0.25">
      <c r="A1833" t="s">
        <v>8139</v>
      </c>
      <c r="B1833" t="s">
        <v>43237</v>
      </c>
      <c r="C1833" t="s">
        <v>8139</v>
      </c>
      <c r="D1833" t="s">
        <v>37260</v>
      </c>
      <c r="E1833" t="s">
        <v>8062</v>
      </c>
      <c r="F1833" t="s">
        <v>8062</v>
      </c>
      <c r="G1833" t="s">
        <v>8061</v>
      </c>
      <c r="H1833" t="s">
        <v>44260</v>
      </c>
      <c r="I1833">
        <v>745261</v>
      </c>
      <c r="J1833">
        <v>3</v>
      </c>
      <c r="K1833">
        <v>583.29999999999995</v>
      </c>
      <c r="L1833">
        <v>466</v>
      </c>
    </row>
    <row r="1834" spans="1:12" x14ac:dyDescent="0.25">
      <c r="A1834" t="s">
        <v>43202</v>
      </c>
      <c r="B1834" t="s">
        <v>43203</v>
      </c>
      <c r="C1834" t="s">
        <v>43202</v>
      </c>
      <c r="D1834" t="s">
        <v>37260</v>
      </c>
      <c r="E1834" t="s">
        <v>8062</v>
      </c>
      <c r="F1834" t="s">
        <v>8062</v>
      </c>
      <c r="G1834" t="s">
        <v>8061</v>
      </c>
      <c r="H1834" t="s">
        <v>37990</v>
      </c>
      <c r="I1834">
        <v>86685</v>
      </c>
      <c r="J1834">
        <v>6</v>
      </c>
      <c r="K1834">
        <v>582.1</v>
      </c>
      <c r="L1834">
        <v>464.7</v>
      </c>
    </row>
    <row r="1835" spans="1:12" x14ac:dyDescent="0.25">
      <c r="A1835" t="s">
        <v>43207</v>
      </c>
      <c r="B1835" t="s">
        <v>43208</v>
      </c>
      <c r="C1835" t="s">
        <v>43207</v>
      </c>
      <c r="D1835" t="s">
        <v>37260</v>
      </c>
      <c r="E1835" t="s">
        <v>8062</v>
      </c>
      <c r="F1835" t="s">
        <v>8062</v>
      </c>
      <c r="G1835" t="s">
        <v>8061</v>
      </c>
      <c r="H1835" t="s">
        <v>37990</v>
      </c>
      <c r="I1835">
        <v>83623</v>
      </c>
      <c r="J1835">
        <v>6</v>
      </c>
      <c r="K1835">
        <v>581.1</v>
      </c>
      <c r="L1835">
        <v>465.3</v>
      </c>
    </row>
    <row r="1836" spans="1:12" x14ac:dyDescent="0.25">
      <c r="A1836" t="s">
        <v>43217</v>
      </c>
      <c r="B1836" t="s">
        <v>43218</v>
      </c>
      <c r="C1836" t="s">
        <v>43217</v>
      </c>
      <c r="D1836" t="s">
        <v>37260</v>
      </c>
      <c r="E1836" t="s">
        <v>8062</v>
      </c>
      <c r="F1836" t="s">
        <v>8062</v>
      </c>
      <c r="G1836" t="s">
        <v>8061</v>
      </c>
      <c r="H1836" t="s">
        <v>37990</v>
      </c>
      <c r="I1836">
        <v>48024</v>
      </c>
      <c r="J1836">
        <v>7</v>
      </c>
      <c r="K1836">
        <v>581.4</v>
      </c>
      <c r="L1836">
        <v>466.2</v>
      </c>
    </row>
    <row r="1837" spans="1:12" x14ac:dyDescent="0.25">
      <c r="A1837" t="s">
        <v>43223</v>
      </c>
      <c r="B1837" t="s">
        <v>43224</v>
      </c>
      <c r="C1837" t="s">
        <v>43223</v>
      </c>
      <c r="D1837" t="s">
        <v>37260</v>
      </c>
      <c r="E1837" t="s">
        <v>8062</v>
      </c>
      <c r="F1837" t="s">
        <v>8062</v>
      </c>
      <c r="G1837" t="s">
        <v>8061</v>
      </c>
      <c r="H1837" t="s">
        <v>37990</v>
      </c>
      <c r="I1837">
        <v>10000</v>
      </c>
      <c r="J1837">
        <v>7</v>
      </c>
      <c r="K1837">
        <v>582</v>
      </c>
      <c r="L1837">
        <v>467.5</v>
      </c>
    </row>
    <row r="1838" spans="1:12" x14ac:dyDescent="0.25">
      <c r="A1838" t="s">
        <v>43227</v>
      </c>
      <c r="B1838" t="s">
        <v>43228</v>
      </c>
      <c r="C1838" t="s">
        <v>43227</v>
      </c>
      <c r="D1838" t="s">
        <v>37260</v>
      </c>
      <c r="E1838" t="s">
        <v>8062</v>
      </c>
      <c r="F1838" t="s">
        <v>8062</v>
      </c>
      <c r="G1838" t="s">
        <v>8061</v>
      </c>
      <c r="H1838" t="s">
        <v>37990</v>
      </c>
      <c r="I1838">
        <v>63883</v>
      </c>
      <c r="J1838">
        <v>6</v>
      </c>
      <c r="K1838">
        <v>580.1</v>
      </c>
      <c r="L1838">
        <v>467.5</v>
      </c>
    </row>
    <row r="1839" spans="1:12" x14ac:dyDescent="0.25">
      <c r="A1839" t="s">
        <v>43235</v>
      </c>
      <c r="B1839" t="s">
        <v>43236</v>
      </c>
      <c r="C1839" t="s">
        <v>43235</v>
      </c>
      <c r="D1839" t="s">
        <v>37260</v>
      </c>
      <c r="E1839" t="s">
        <v>8062</v>
      </c>
      <c r="F1839" t="s">
        <v>8062</v>
      </c>
      <c r="G1839" t="s">
        <v>8061</v>
      </c>
      <c r="H1839" t="s">
        <v>37990</v>
      </c>
      <c r="I1839">
        <v>70593</v>
      </c>
      <c r="J1839">
        <v>6</v>
      </c>
      <c r="K1839">
        <v>583.29999999999995</v>
      </c>
      <c r="L1839">
        <v>464.9</v>
      </c>
    </row>
    <row r="1840" spans="1:12" x14ac:dyDescent="0.25">
      <c r="A1840" t="s">
        <v>43242</v>
      </c>
      <c r="B1840" t="s">
        <v>43243</v>
      </c>
      <c r="C1840" t="s">
        <v>43242</v>
      </c>
      <c r="D1840" t="s">
        <v>37260</v>
      </c>
      <c r="E1840" t="s">
        <v>8062</v>
      </c>
      <c r="F1840" t="s">
        <v>8062</v>
      </c>
      <c r="G1840" t="s">
        <v>8061</v>
      </c>
      <c r="H1840" t="s">
        <v>37990</v>
      </c>
      <c r="I1840">
        <v>87613</v>
      </c>
      <c r="J1840">
        <v>6</v>
      </c>
      <c r="K1840">
        <v>582.5</v>
      </c>
      <c r="L1840">
        <v>466.3</v>
      </c>
    </row>
    <row r="1841" spans="1:12" x14ac:dyDescent="0.25">
      <c r="A1841" t="s">
        <v>43247</v>
      </c>
      <c r="B1841" t="s">
        <v>43248</v>
      </c>
      <c r="C1841" t="s">
        <v>43247</v>
      </c>
      <c r="D1841" t="s">
        <v>37260</v>
      </c>
      <c r="E1841" t="s">
        <v>8062</v>
      </c>
      <c r="F1841" t="s">
        <v>8062</v>
      </c>
      <c r="G1841" t="s">
        <v>8061</v>
      </c>
      <c r="H1841" t="s">
        <v>37990</v>
      </c>
      <c r="I1841">
        <v>46240</v>
      </c>
      <c r="J1841">
        <v>7</v>
      </c>
      <c r="K1841">
        <v>584.6</v>
      </c>
      <c r="L1841">
        <v>466.6</v>
      </c>
    </row>
    <row r="1842" spans="1:12" x14ac:dyDescent="0.25">
      <c r="A1842" t="s">
        <v>43252</v>
      </c>
      <c r="B1842" t="s">
        <v>43253</v>
      </c>
      <c r="C1842" t="s">
        <v>43252</v>
      </c>
      <c r="D1842" t="s">
        <v>37260</v>
      </c>
      <c r="E1842" t="s">
        <v>8062</v>
      </c>
      <c r="F1842" t="s">
        <v>8062</v>
      </c>
      <c r="G1842" t="s">
        <v>8061</v>
      </c>
      <c r="H1842" t="s">
        <v>37990</v>
      </c>
      <c r="I1842">
        <v>89600</v>
      </c>
      <c r="J1842">
        <v>6</v>
      </c>
      <c r="K1842">
        <v>582.4</v>
      </c>
      <c r="L1842">
        <v>467.8</v>
      </c>
    </row>
    <row r="1843" spans="1:12" x14ac:dyDescent="0.25">
      <c r="A1843" t="s">
        <v>8321</v>
      </c>
      <c r="B1843" t="s">
        <v>41733</v>
      </c>
      <c r="C1843" t="s">
        <v>41734</v>
      </c>
      <c r="D1843" t="s">
        <v>37261</v>
      </c>
      <c r="E1843" t="s">
        <v>8256</v>
      </c>
      <c r="F1843" t="s">
        <v>8256</v>
      </c>
      <c r="G1843" t="s">
        <v>8255</v>
      </c>
      <c r="H1843" t="s">
        <v>44260</v>
      </c>
      <c r="I1843">
        <v>4205961</v>
      </c>
      <c r="J1843">
        <v>2</v>
      </c>
      <c r="K1843">
        <v>629.70000000000005</v>
      </c>
      <c r="L1843">
        <v>390</v>
      </c>
    </row>
    <row r="1844" spans="1:12" x14ac:dyDescent="0.25">
      <c r="A1844" t="s">
        <v>40699</v>
      </c>
      <c r="B1844" t="s">
        <v>40700</v>
      </c>
      <c r="C1844" t="s">
        <v>40701</v>
      </c>
      <c r="D1844" t="s">
        <v>37261</v>
      </c>
      <c r="E1844" t="s">
        <v>8256</v>
      </c>
      <c r="F1844" t="s">
        <v>8256</v>
      </c>
      <c r="G1844" t="s">
        <v>8255</v>
      </c>
      <c r="H1844" t="s">
        <v>37990</v>
      </c>
      <c r="I1844">
        <v>1300000</v>
      </c>
      <c r="J1844">
        <v>2</v>
      </c>
      <c r="K1844">
        <v>610.1</v>
      </c>
      <c r="L1844">
        <v>390.7</v>
      </c>
    </row>
    <row r="1845" spans="1:12" x14ac:dyDescent="0.25">
      <c r="A1845" t="s">
        <v>41368</v>
      </c>
      <c r="B1845" t="s">
        <v>41369</v>
      </c>
      <c r="C1845" t="s">
        <v>41370</v>
      </c>
      <c r="D1845" t="s">
        <v>37261</v>
      </c>
      <c r="E1845" t="s">
        <v>8256</v>
      </c>
      <c r="F1845" t="s">
        <v>8256</v>
      </c>
      <c r="G1845" t="s">
        <v>8255</v>
      </c>
      <c r="H1845" t="s">
        <v>37990</v>
      </c>
      <c r="I1845">
        <v>1323624</v>
      </c>
      <c r="J1845">
        <v>2</v>
      </c>
      <c r="K1845">
        <v>610.4</v>
      </c>
      <c r="L1845">
        <v>399.7</v>
      </c>
    </row>
    <row r="1846" spans="1:12" x14ac:dyDescent="0.25">
      <c r="A1846" t="s">
        <v>41440</v>
      </c>
      <c r="B1846" t="s">
        <v>41369</v>
      </c>
      <c r="C1846" t="s">
        <v>41370</v>
      </c>
      <c r="D1846" t="s">
        <v>37261</v>
      </c>
      <c r="E1846" t="s">
        <v>8256</v>
      </c>
      <c r="F1846" t="s">
        <v>8256</v>
      </c>
      <c r="G1846" t="s">
        <v>8255</v>
      </c>
      <c r="H1846" t="s">
        <v>37990</v>
      </c>
      <c r="I1846">
        <v>2867446</v>
      </c>
      <c r="J1846">
        <v>2</v>
      </c>
      <c r="K1846">
        <v>608.6</v>
      </c>
      <c r="L1846">
        <v>399.4</v>
      </c>
    </row>
    <row r="1847" spans="1:12" x14ac:dyDescent="0.25">
      <c r="A1847" t="s">
        <v>40624</v>
      </c>
      <c r="B1847" t="s">
        <v>40625</v>
      </c>
      <c r="C1847" t="s">
        <v>40626</v>
      </c>
      <c r="D1847" t="s">
        <v>37261</v>
      </c>
      <c r="E1847" t="s">
        <v>8256</v>
      </c>
      <c r="F1847" t="s">
        <v>8256</v>
      </c>
      <c r="G1847" t="s">
        <v>8255</v>
      </c>
      <c r="H1847" t="s">
        <v>37990</v>
      </c>
      <c r="I1847">
        <v>49372</v>
      </c>
      <c r="J1847">
        <v>7</v>
      </c>
      <c r="K1847">
        <v>603.5</v>
      </c>
      <c r="L1847">
        <v>369</v>
      </c>
    </row>
    <row r="1848" spans="1:12" x14ac:dyDescent="0.25">
      <c r="A1848" t="s">
        <v>40645</v>
      </c>
      <c r="B1848" t="s">
        <v>40646</v>
      </c>
      <c r="C1848" t="s">
        <v>40645</v>
      </c>
      <c r="D1848" t="s">
        <v>37261</v>
      </c>
      <c r="E1848" t="s">
        <v>8256</v>
      </c>
      <c r="F1848" t="s">
        <v>8256</v>
      </c>
      <c r="G1848" t="s">
        <v>8255</v>
      </c>
      <c r="H1848" t="s">
        <v>37990</v>
      </c>
      <c r="I1848">
        <v>455450</v>
      </c>
      <c r="J1848">
        <v>4</v>
      </c>
      <c r="K1848">
        <v>601.5</v>
      </c>
      <c r="L1848">
        <v>378.4</v>
      </c>
    </row>
    <row r="1849" spans="1:12" x14ac:dyDescent="0.25">
      <c r="A1849" t="s">
        <v>40655</v>
      </c>
      <c r="B1849" t="s">
        <v>40656</v>
      </c>
      <c r="C1849" t="s">
        <v>40655</v>
      </c>
      <c r="D1849" t="s">
        <v>37261</v>
      </c>
      <c r="E1849" t="s">
        <v>8256</v>
      </c>
      <c r="F1849" t="s">
        <v>8256</v>
      </c>
      <c r="G1849" t="s">
        <v>8255</v>
      </c>
      <c r="H1849" t="s">
        <v>37990</v>
      </c>
      <c r="I1849">
        <v>10000</v>
      </c>
      <c r="J1849">
        <v>7</v>
      </c>
      <c r="K1849">
        <v>615.70000000000005</v>
      </c>
      <c r="L1849">
        <v>381.3</v>
      </c>
    </row>
    <row r="1850" spans="1:12" x14ac:dyDescent="0.25">
      <c r="A1850" t="s">
        <v>40667</v>
      </c>
      <c r="B1850" t="s">
        <v>40668</v>
      </c>
      <c r="C1850" t="s">
        <v>40669</v>
      </c>
      <c r="D1850" t="s">
        <v>37261</v>
      </c>
      <c r="E1850" t="s">
        <v>8256</v>
      </c>
      <c r="F1850" t="s">
        <v>8256</v>
      </c>
      <c r="G1850" t="s">
        <v>8255</v>
      </c>
      <c r="H1850" t="s">
        <v>37990</v>
      </c>
      <c r="I1850">
        <v>391336</v>
      </c>
      <c r="J1850">
        <v>4</v>
      </c>
      <c r="K1850">
        <v>622.29999999999995</v>
      </c>
      <c r="L1850">
        <v>384.8</v>
      </c>
    </row>
    <row r="1851" spans="1:12" x14ac:dyDescent="0.25">
      <c r="A1851" t="s">
        <v>40965</v>
      </c>
      <c r="B1851" t="s">
        <v>40966</v>
      </c>
      <c r="C1851" t="s">
        <v>40967</v>
      </c>
      <c r="D1851" t="s">
        <v>37261</v>
      </c>
      <c r="E1851" t="s">
        <v>8256</v>
      </c>
      <c r="F1851" t="s">
        <v>8256</v>
      </c>
      <c r="G1851" t="s">
        <v>8255</v>
      </c>
      <c r="H1851" t="s">
        <v>37990</v>
      </c>
      <c r="I1851">
        <v>10000</v>
      </c>
      <c r="J1851">
        <v>7</v>
      </c>
      <c r="K1851">
        <v>613.79999999999995</v>
      </c>
      <c r="L1851">
        <v>370.2</v>
      </c>
    </row>
    <row r="1852" spans="1:12" x14ac:dyDescent="0.25">
      <c r="A1852" t="s">
        <v>40980</v>
      </c>
      <c r="B1852" t="s">
        <v>40981</v>
      </c>
      <c r="C1852" t="s">
        <v>40982</v>
      </c>
      <c r="D1852" t="s">
        <v>37261</v>
      </c>
      <c r="E1852" t="s">
        <v>8256</v>
      </c>
      <c r="F1852" t="s">
        <v>8256</v>
      </c>
      <c r="G1852" t="s">
        <v>8255</v>
      </c>
      <c r="H1852" t="s">
        <v>37990</v>
      </c>
      <c r="I1852">
        <v>128332</v>
      </c>
      <c r="J1852">
        <v>5</v>
      </c>
      <c r="K1852">
        <v>611.29999999999995</v>
      </c>
      <c r="L1852">
        <v>373.3</v>
      </c>
    </row>
    <row r="1853" spans="1:12" x14ac:dyDescent="0.25">
      <c r="A1853" t="s">
        <v>41350</v>
      </c>
      <c r="B1853" t="s">
        <v>41351</v>
      </c>
      <c r="C1853" t="s">
        <v>41350</v>
      </c>
      <c r="D1853" t="s">
        <v>37261</v>
      </c>
      <c r="E1853" t="s">
        <v>8256</v>
      </c>
      <c r="F1853" t="s">
        <v>8256</v>
      </c>
      <c r="G1853" t="s">
        <v>8255</v>
      </c>
      <c r="H1853" t="s">
        <v>37990</v>
      </c>
      <c r="I1853">
        <v>258573</v>
      </c>
      <c r="J1853">
        <v>4</v>
      </c>
      <c r="K1853">
        <v>622.29999999999995</v>
      </c>
      <c r="L1853">
        <v>411.3</v>
      </c>
    </row>
    <row r="1854" spans="1:12" x14ac:dyDescent="0.25">
      <c r="A1854" t="s">
        <v>41472</v>
      </c>
      <c r="B1854" t="s">
        <v>41473</v>
      </c>
      <c r="C1854" t="s">
        <v>41474</v>
      </c>
      <c r="D1854" t="s">
        <v>37261</v>
      </c>
      <c r="E1854" t="s">
        <v>8256</v>
      </c>
      <c r="F1854" t="s">
        <v>8256</v>
      </c>
      <c r="G1854" t="s">
        <v>8255</v>
      </c>
      <c r="H1854" t="s">
        <v>37990</v>
      </c>
      <c r="I1854">
        <v>210886</v>
      </c>
      <c r="J1854">
        <v>5</v>
      </c>
      <c r="K1854">
        <v>617.79999999999995</v>
      </c>
      <c r="L1854">
        <v>409.2</v>
      </c>
    </row>
    <row r="1855" spans="1:12" x14ac:dyDescent="0.25">
      <c r="A1855" t="s">
        <v>41492</v>
      </c>
      <c r="B1855" t="s">
        <v>41493</v>
      </c>
      <c r="C1855" t="s">
        <v>41494</v>
      </c>
      <c r="D1855" t="s">
        <v>37261</v>
      </c>
      <c r="E1855" t="s">
        <v>8256</v>
      </c>
      <c r="F1855" t="s">
        <v>8256</v>
      </c>
      <c r="G1855" t="s">
        <v>8255</v>
      </c>
      <c r="H1855" t="s">
        <v>37990</v>
      </c>
      <c r="I1855">
        <v>10000</v>
      </c>
      <c r="J1855">
        <v>7</v>
      </c>
      <c r="K1855">
        <v>618</v>
      </c>
      <c r="L1855">
        <v>413.2</v>
      </c>
    </row>
    <row r="1856" spans="1:12" x14ac:dyDescent="0.25">
      <c r="A1856" t="s">
        <v>41695</v>
      </c>
      <c r="B1856" t="s">
        <v>41696</v>
      </c>
      <c r="C1856" t="s">
        <v>40290</v>
      </c>
      <c r="D1856" t="s">
        <v>37261</v>
      </c>
      <c r="E1856" t="s">
        <v>8256</v>
      </c>
      <c r="F1856" t="s">
        <v>8256</v>
      </c>
      <c r="G1856" t="s">
        <v>8255</v>
      </c>
      <c r="H1856" t="s">
        <v>37990</v>
      </c>
      <c r="I1856">
        <v>10000</v>
      </c>
      <c r="J1856">
        <v>7</v>
      </c>
      <c r="K1856">
        <v>638.79999999999995</v>
      </c>
      <c r="L1856">
        <v>384.8</v>
      </c>
    </row>
    <row r="1857" spans="1:12" x14ac:dyDescent="0.25">
      <c r="A1857" t="s">
        <v>8501</v>
      </c>
      <c r="B1857" t="s">
        <v>37244</v>
      </c>
      <c r="C1857" t="s">
        <v>38409</v>
      </c>
      <c r="D1857" t="s">
        <v>37244</v>
      </c>
      <c r="E1857" t="s">
        <v>11786</v>
      </c>
      <c r="F1857" t="s">
        <v>8456</v>
      </c>
      <c r="G1857" t="s">
        <v>38409</v>
      </c>
      <c r="H1857" t="s">
        <v>44260</v>
      </c>
      <c r="I1857">
        <v>6200</v>
      </c>
      <c r="J1857">
        <v>7</v>
      </c>
      <c r="K1857">
        <v>344.2</v>
      </c>
      <c r="L1857">
        <v>313.5</v>
      </c>
    </row>
    <row r="1858" spans="1:12" x14ac:dyDescent="0.25">
      <c r="A1858" t="s">
        <v>8604</v>
      </c>
      <c r="B1858" t="s">
        <v>37146</v>
      </c>
      <c r="C1858" t="s">
        <v>38249</v>
      </c>
      <c r="D1858" t="s">
        <v>37146</v>
      </c>
      <c r="E1858" t="s">
        <v>19832</v>
      </c>
      <c r="F1858" t="s">
        <v>8553</v>
      </c>
      <c r="G1858" t="s">
        <v>38249</v>
      </c>
      <c r="H1858" t="s">
        <v>44260</v>
      </c>
      <c r="I1858">
        <v>12920</v>
      </c>
      <c r="J1858">
        <v>7</v>
      </c>
      <c r="K1858">
        <v>326.10000000000002</v>
      </c>
      <c r="L1858">
        <v>411.9</v>
      </c>
    </row>
    <row r="1859" spans="1:12" x14ac:dyDescent="0.25">
      <c r="A1859" t="s">
        <v>8754</v>
      </c>
      <c r="B1859" t="s">
        <v>37279</v>
      </c>
      <c r="C1859" t="s">
        <v>8694</v>
      </c>
      <c r="D1859" t="s">
        <v>37279</v>
      </c>
      <c r="E1859" t="s">
        <v>8553</v>
      </c>
      <c r="F1859" t="s">
        <v>8695</v>
      </c>
      <c r="G1859" t="s">
        <v>8694</v>
      </c>
      <c r="H1859" t="s">
        <v>44260</v>
      </c>
      <c r="I1859">
        <v>22881</v>
      </c>
      <c r="J1859">
        <v>7</v>
      </c>
      <c r="K1859">
        <v>653.70000000000005</v>
      </c>
      <c r="L1859">
        <v>473.4</v>
      </c>
    </row>
    <row r="1860" spans="1:12" x14ac:dyDescent="0.25">
      <c r="A1860" t="s">
        <v>42881</v>
      </c>
      <c r="B1860" t="s">
        <v>42882</v>
      </c>
      <c r="C1860" t="s">
        <v>42883</v>
      </c>
      <c r="D1860" t="s">
        <v>37347</v>
      </c>
      <c r="E1860" t="s">
        <v>2857</v>
      </c>
      <c r="F1860" t="s">
        <v>8861</v>
      </c>
      <c r="G1860" t="s">
        <v>8860</v>
      </c>
      <c r="H1860" t="s">
        <v>44260</v>
      </c>
      <c r="I1860">
        <v>1619438</v>
      </c>
      <c r="J1860">
        <v>2</v>
      </c>
      <c r="K1860">
        <v>578.20000000000005</v>
      </c>
      <c r="L1860">
        <v>534.4</v>
      </c>
    </row>
    <row r="1861" spans="1:12" x14ac:dyDescent="0.25">
      <c r="A1861" t="s">
        <v>42910</v>
      </c>
      <c r="B1861" t="s">
        <v>42911</v>
      </c>
      <c r="C1861" t="s">
        <v>42912</v>
      </c>
      <c r="D1861" t="s">
        <v>37347</v>
      </c>
      <c r="E1861" t="s">
        <v>2857</v>
      </c>
      <c r="F1861" t="s">
        <v>8861</v>
      </c>
      <c r="G1861" t="s">
        <v>8860</v>
      </c>
      <c r="H1861" t="s">
        <v>37990</v>
      </c>
      <c r="I1861">
        <v>252968</v>
      </c>
      <c r="J1861">
        <v>4</v>
      </c>
      <c r="K1861">
        <v>589</v>
      </c>
      <c r="L1861">
        <v>543.9</v>
      </c>
    </row>
    <row r="1862" spans="1:12" x14ac:dyDescent="0.25">
      <c r="A1862" t="s">
        <v>42946</v>
      </c>
      <c r="B1862" t="s">
        <v>42911</v>
      </c>
      <c r="C1862" t="s">
        <v>42912</v>
      </c>
      <c r="D1862" t="s">
        <v>37347</v>
      </c>
      <c r="E1862" t="s">
        <v>2857</v>
      </c>
      <c r="F1862" t="s">
        <v>8861</v>
      </c>
      <c r="G1862" t="s">
        <v>8860</v>
      </c>
      <c r="H1862" t="s">
        <v>37990</v>
      </c>
      <c r="I1862">
        <v>3120282</v>
      </c>
      <c r="J1862">
        <v>2</v>
      </c>
      <c r="K1862">
        <v>585.79999999999995</v>
      </c>
      <c r="L1862">
        <v>547.29999999999995</v>
      </c>
    </row>
    <row r="1863" spans="1:12" x14ac:dyDescent="0.25">
      <c r="A1863" t="s">
        <v>43713</v>
      </c>
      <c r="B1863" t="s">
        <v>43714</v>
      </c>
      <c r="C1863" t="s">
        <v>43715</v>
      </c>
      <c r="D1863" t="s">
        <v>37347</v>
      </c>
      <c r="E1863" t="s">
        <v>2857</v>
      </c>
      <c r="F1863" t="s">
        <v>8861</v>
      </c>
      <c r="G1863" t="s">
        <v>8860</v>
      </c>
      <c r="H1863" t="s">
        <v>37990</v>
      </c>
      <c r="I1863">
        <v>967677</v>
      </c>
      <c r="J1863">
        <v>3</v>
      </c>
      <c r="K1863">
        <v>570.6</v>
      </c>
      <c r="L1863">
        <v>560.5</v>
      </c>
    </row>
    <row r="1864" spans="1:12" x14ac:dyDescent="0.25">
      <c r="A1864" t="s">
        <v>43790</v>
      </c>
      <c r="B1864" t="s">
        <v>43714</v>
      </c>
      <c r="C1864" t="s">
        <v>43715</v>
      </c>
      <c r="D1864" t="s">
        <v>37347</v>
      </c>
      <c r="E1864" t="s">
        <v>2857</v>
      </c>
      <c r="F1864" t="s">
        <v>8861</v>
      </c>
      <c r="G1864" t="s">
        <v>8860</v>
      </c>
      <c r="H1864" t="s">
        <v>37990</v>
      </c>
      <c r="I1864">
        <v>10000</v>
      </c>
      <c r="J1864">
        <v>7</v>
      </c>
      <c r="K1864">
        <v>577.29999999999995</v>
      </c>
      <c r="L1864">
        <v>557.70000000000005</v>
      </c>
    </row>
    <row r="1865" spans="1:12" x14ac:dyDescent="0.25">
      <c r="A1865" t="s">
        <v>42740</v>
      </c>
      <c r="B1865" t="s">
        <v>42741</v>
      </c>
      <c r="C1865" t="s">
        <v>42742</v>
      </c>
      <c r="D1865" t="s">
        <v>37347</v>
      </c>
      <c r="E1865" t="s">
        <v>2857</v>
      </c>
      <c r="F1865" t="s">
        <v>8861</v>
      </c>
      <c r="G1865" t="s">
        <v>8860</v>
      </c>
      <c r="H1865" t="s">
        <v>37990</v>
      </c>
      <c r="I1865">
        <v>142089</v>
      </c>
      <c r="J1865">
        <v>5</v>
      </c>
      <c r="K1865">
        <v>568.79999999999995</v>
      </c>
      <c r="L1865">
        <v>543.6</v>
      </c>
    </row>
    <row r="1866" spans="1:12" x14ac:dyDescent="0.25">
      <c r="A1866" t="s">
        <v>42774</v>
      </c>
      <c r="B1866" t="s">
        <v>42775</v>
      </c>
      <c r="C1866" t="s">
        <v>42776</v>
      </c>
      <c r="D1866" t="s">
        <v>37347</v>
      </c>
      <c r="E1866" t="s">
        <v>2857</v>
      </c>
      <c r="F1866" t="s">
        <v>8861</v>
      </c>
      <c r="G1866" t="s">
        <v>8860</v>
      </c>
      <c r="H1866" t="s">
        <v>37990</v>
      </c>
      <c r="I1866">
        <v>463064</v>
      </c>
      <c r="J1866">
        <v>4</v>
      </c>
      <c r="K1866">
        <v>572.70000000000005</v>
      </c>
      <c r="L1866">
        <v>545</v>
      </c>
    </row>
    <row r="1867" spans="1:12" x14ac:dyDescent="0.25">
      <c r="A1867" t="s">
        <v>42898</v>
      </c>
      <c r="B1867" t="s">
        <v>42899</v>
      </c>
      <c r="C1867" t="s">
        <v>39129</v>
      </c>
      <c r="D1867" t="s">
        <v>37347</v>
      </c>
      <c r="E1867" t="s">
        <v>2857</v>
      </c>
      <c r="F1867" t="s">
        <v>8861</v>
      </c>
      <c r="G1867" t="s">
        <v>8860</v>
      </c>
      <c r="H1867" t="s">
        <v>37990</v>
      </c>
      <c r="I1867">
        <v>123749</v>
      </c>
      <c r="J1867">
        <v>5</v>
      </c>
      <c r="K1867">
        <v>581.6</v>
      </c>
      <c r="L1867">
        <v>528.79999999999995</v>
      </c>
    </row>
    <row r="1868" spans="1:12" x14ac:dyDescent="0.25">
      <c r="A1868" t="s">
        <v>42975</v>
      </c>
      <c r="B1868" t="s">
        <v>42911</v>
      </c>
      <c r="C1868" t="s">
        <v>42912</v>
      </c>
      <c r="D1868" t="s">
        <v>37347</v>
      </c>
      <c r="E1868" t="s">
        <v>2857</v>
      </c>
      <c r="F1868" t="s">
        <v>8861</v>
      </c>
      <c r="G1868" t="s">
        <v>8860</v>
      </c>
      <c r="H1868" t="s">
        <v>37990</v>
      </c>
      <c r="I1868">
        <v>750845</v>
      </c>
      <c r="J1868">
        <v>3</v>
      </c>
      <c r="K1868">
        <v>584.20000000000005</v>
      </c>
      <c r="L1868">
        <v>546.5</v>
      </c>
    </row>
    <row r="1869" spans="1:12" x14ac:dyDescent="0.25">
      <c r="A1869" t="s">
        <v>43671</v>
      </c>
      <c r="B1869" t="s">
        <v>43672</v>
      </c>
      <c r="C1869" t="s">
        <v>43673</v>
      </c>
      <c r="D1869" t="s">
        <v>37347</v>
      </c>
      <c r="E1869" t="s">
        <v>2857</v>
      </c>
      <c r="F1869" t="s">
        <v>8861</v>
      </c>
      <c r="G1869" t="s">
        <v>8860</v>
      </c>
      <c r="H1869" t="s">
        <v>37990</v>
      </c>
      <c r="I1869">
        <v>3433441</v>
      </c>
      <c r="J1869">
        <v>2</v>
      </c>
      <c r="K1869">
        <v>551.20000000000005</v>
      </c>
      <c r="L1869">
        <v>560.79999999999995</v>
      </c>
    </row>
    <row r="1870" spans="1:12" x14ac:dyDescent="0.25">
      <c r="A1870" t="s">
        <v>43727</v>
      </c>
      <c r="B1870" t="s">
        <v>43728</v>
      </c>
      <c r="C1870" t="s">
        <v>43729</v>
      </c>
      <c r="D1870" t="s">
        <v>37347</v>
      </c>
      <c r="E1870" t="s">
        <v>2857</v>
      </c>
      <c r="F1870" t="s">
        <v>8861</v>
      </c>
      <c r="G1870" t="s">
        <v>8860</v>
      </c>
      <c r="H1870" t="s">
        <v>37990</v>
      </c>
      <c r="I1870">
        <v>110159</v>
      </c>
      <c r="J1870">
        <v>5</v>
      </c>
      <c r="K1870">
        <v>585.9</v>
      </c>
      <c r="L1870">
        <v>533.6</v>
      </c>
    </row>
    <row r="1871" spans="1:12" x14ac:dyDescent="0.25">
      <c r="A1871" t="s">
        <v>43778</v>
      </c>
      <c r="B1871" t="s">
        <v>42882</v>
      </c>
      <c r="C1871" t="s">
        <v>42883</v>
      </c>
      <c r="D1871" t="s">
        <v>37347</v>
      </c>
      <c r="E1871" t="s">
        <v>2857</v>
      </c>
      <c r="F1871" t="s">
        <v>8861</v>
      </c>
      <c r="G1871" t="s">
        <v>8860</v>
      </c>
      <c r="H1871" t="s">
        <v>37990</v>
      </c>
      <c r="I1871">
        <v>2026469</v>
      </c>
      <c r="J1871">
        <v>2</v>
      </c>
      <c r="K1871">
        <v>577.6</v>
      </c>
      <c r="L1871">
        <v>535.79999999999995</v>
      </c>
    </row>
    <row r="1872" spans="1:12" x14ac:dyDescent="0.25">
      <c r="A1872" t="s">
        <v>43799</v>
      </c>
      <c r="B1872" t="s">
        <v>43714</v>
      </c>
      <c r="C1872" t="s">
        <v>43715</v>
      </c>
      <c r="D1872" t="s">
        <v>37347</v>
      </c>
      <c r="E1872" t="s">
        <v>2857</v>
      </c>
      <c r="F1872" t="s">
        <v>8861</v>
      </c>
      <c r="G1872" t="s">
        <v>8860</v>
      </c>
      <c r="H1872" t="s">
        <v>37990</v>
      </c>
      <c r="I1872">
        <v>137287</v>
      </c>
      <c r="J1872">
        <v>5</v>
      </c>
      <c r="K1872">
        <v>576.6</v>
      </c>
      <c r="L1872">
        <v>556.79999999999995</v>
      </c>
    </row>
    <row r="1873" spans="1:12" x14ac:dyDescent="0.25">
      <c r="A1873" t="s">
        <v>43819</v>
      </c>
      <c r="B1873" t="s">
        <v>43820</v>
      </c>
      <c r="C1873" t="s">
        <v>43821</v>
      </c>
      <c r="D1873" t="s">
        <v>37347</v>
      </c>
      <c r="E1873" t="s">
        <v>2857</v>
      </c>
      <c r="F1873" t="s">
        <v>8861</v>
      </c>
      <c r="G1873" t="s">
        <v>8860</v>
      </c>
      <c r="H1873" t="s">
        <v>37990</v>
      </c>
      <c r="I1873">
        <v>76754</v>
      </c>
      <c r="J1873">
        <v>6</v>
      </c>
      <c r="K1873">
        <v>571.1</v>
      </c>
      <c r="L1873">
        <v>534.79999999999995</v>
      </c>
    </row>
    <row r="1874" spans="1:12" x14ac:dyDescent="0.25">
      <c r="A1874" t="s">
        <v>9160</v>
      </c>
      <c r="B1874" t="s">
        <v>39247</v>
      </c>
      <c r="C1874" t="s">
        <v>9160</v>
      </c>
      <c r="D1874" t="s">
        <v>37292</v>
      </c>
      <c r="E1874" t="s">
        <v>3621</v>
      </c>
      <c r="F1874" t="s">
        <v>9082</v>
      </c>
      <c r="G1874" t="s">
        <v>9081</v>
      </c>
      <c r="H1874" t="s">
        <v>44260</v>
      </c>
      <c r="I1874">
        <v>2476400</v>
      </c>
      <c r="J1874">
        <v>2</v>
      </c>
      <c r="K1874">
        <v>451.6</v>
      </c>
      <c r="L1874">
        <v>419.4</v>
      </c>
    </row>
    <row r="1875" spans="1:12" x14ac:dyDescent="0.25">
      <c r="A1875" t="s">
        <v>38692</v>
      </c>
      <c r="B1875" t="s">
        <v>38693</v>
      </c>
      <c r="C1875" t="s">
        <v>38694</v>
      </c>
      <c r="D1875" t="s">
        <v>37292</v>
      </c>
      <c r="E1875" t="s">
        <v>3621</v>
      </c>
      <c r="F1875" t="s">
        <v>9082</v>
      </c>
      <c r="G1875" t="s">
        <v>9081</v>
      </c>
      <c r="H1875" t="s">
        <v>37990</v>
      </c>
      <c r="I1875">
        <v>10000</v>
      </c>
      <c r="J1875">
        <v>7</v>
      </c>
      <c r="K1875">
        <v>454.8</v>
      </c>
      <c r="L1875">
        <v>415.8</v>
      </c>
    </row>
    <row r="1876" spans="1:12" x14ac:dyDescent="0.25">
      <c r="A1876" t="s">
        <v>38679</v>
      </c>
      <c r="B1876" t="s">
        <v>38680</v>
      </c>
      <c r="C1876" t="s">
        <v>38679</v>
      </c>
      <c r="D1876" t="s">
        <v>37292</v>
      </c>
      <c r="E1876" t="s">
        <v>3621</v>
      </c>
      <c r="F1876" t="s">
        <v>9082</v>
      </c>
      <c r="G1876" t="s">
        <v>9081</v>
      </c>
      <c r="H1876" t="s">
        <v>37990</v>
      </c>
      <c r="I1876">
        <v>10000</v>
      </c>
      <c r="J1876">
        <v>7</v>
      </c>
      <c r="K1876">
        <v>455.4</v>
      </c>
      <c r="L1876">
        <v>416.3</v>
      </c>
    </row>
    <row r="1877" spans="1:12" x14ac:dyDescent="0.25">
      <c r="A1877" t="s">
        <v>38701</v>
      </c>
      <c r="B1877" t="s">
        <v>38702</v>
      </c>
      <c r="C1877" t="s">
        <v>38701</v>
      </c>
      <c r="D1877" t="s">
        <v>37292</v>
      </c>
      <c r="E1877" t="s">
        <v>3621</v>
      </c>
      <c r="F1877" t="s">
        <v>9082</v>
      </c>
      <c r="G1877" t="s">
        <v>9081</v>
      </c>
      <c r="H1877" t="s">
        <v>37990</v>
      </c>
      <c r="I1877">
        <v>10000</v>
      </c>
      <c r="J1877">
        <v>7</v>
      </c>
      <c r="K1877">
        <v>455</v>
      </c>
      <c r="L1877">
        <v>419.5</v>
      </c>
    </row>
    <row r="1878" spans="1:12" x14ac:dyDescent="0.25">
      <c r="A1878" t="s">
        <v>38703</v>
      </c>
      <c r="B1878" t="s">
        <v>38704</v>
      </c>
      <c r="C1878" t="s">
        <v>38703</v>
      </c>
      <c r="D1878" t="s">
        <v>37292</v>
      </c>
      <c r="E1878" t="s">
        <v>3621</v>
      </c>
      <c r="F1878" t="s">
        <v>9082</v>
      </c>
      <c r="G1878" t="s">
        <v>9081</v>
      </c>
      <c r="H1878" t="s">
        <v>37990</v>
      </c>
      <c r="I1878">
        <v>10000</v>
      </c>
      <c r="J1878">
        <v>7</v>
      </c>
      <c r="K1878">
        <v>454.5</v>
      </c>
      <c r="L1878">
        <v>420.4</v>
      </c>
    </row>
    <row r="1879" spans="1:12" x14ac:dyDescent="0.25">
      <c r="A1879" t="s">
        <v>38707</v>
      </c>
      <c r="B1879" t="s">
        <v>38708</v>
      </c>
      <c r="C1879" t="s">
        <v>38707</v>
      </c>
      <c r="D1879" t="s">
        <v>37292</v>
      </c>
      <c r="E1879" t="s">
        <v>3621</v>
      </c>
      <c r="F1879" t="s">
        <v>9082</v>
      </c>
      <c r="G1879" t="s">
        <v>9081</v>
      </c>
      <c r="H1879" t="s">
        <v>37990</v>
      </c>
      <c r="I1879">
        <v>10000</v>
      </c>
      <c r="J1879">
        <v>7</v>
      </c>
      <c r="K1879">
        <v>455.4</v>
      </c>
      <c r="L1879">
        <v>421</v>
      </c>
    </row>
    <row r="1880" spans="1:12" x14ac:dyDescent="0.25">
      <c r="A1880" t="s">
        <v>38760</v>
      </c>
      <c r="B1880" t="s">
        <v>38761</v>
      </c>
      <c r="C1880" t="s">
        <v>38760</v>
      </c>
      <c r="D1880" t="s">
        <v>37292</v>
      </c>
      <c r="E1880" t="s">
        <v>3621</v>
      </c>
      <c r="F1880" t="s">
        <v>9082</v>
      </c>
      <c r="G1880" t="s">
        <v>9081</v>
      </c>
      <c r="H1880" t="s">
        <v>37990</v>
      </c>
      <c r="I1880">
        <v>159778</v>
      </c>
      <c r="J1880">
        <v>5</v>
      </c>
      <c r="K1880">
        <v>454.9</v>
      </c>
      <c r="L1880">
        <v>425.4</v>
      </c>
    </row>
    <row r="1881" spans="1:12" x14ac:dyDescent="0.25">
      <c r="A1881" t="s">
        <v>38802</v>
      </c>
      <c r="B1881" t="s">
        <v>38803</v>
      </c>
      <c r="C1881" t="s">
        <v>38802</v>
      </c>
      <c r="D1881" t="s">
        <v>37292</v>
      </c>
      <c r="E1881" t="s">
        <v>3621</v>
      </c>
      <c r="F1881" t="s">
        <v>9082</v>
      </c>
      <c r="G1881" t="s">
        <v>9081</v>
      </c>
      <c r="H1881" t="s">
        <v>37990</v>
      </c>
      <c r="I1881">
        <v>58809</v>
      </c>
      <c r="J1881">
        <v>6</v>
      </c>
      <c r="K1881">
        <v>458.6</v>
      </c>
      <c r="L1881">
        <v>424.5</v>
      </c>
    </row>
    <row r="1882" spans="1:12" x14ac:dyDescent="0.25">
      <c r="A1882" t="s">
        <v>38849</v>
      </c>
      <c r="B1882" t="s">
        <v>38850</v>
      </c>
      <c r="C1882" t="s">
        <v>38849</v>
      </c>
      <c r="D1882" t="s">
        <v>37292</v>
      </c>
      <c r="E1882" t="s">
        <v>3621</v>
      </c>
      <c r="F1882" t="s">
        <v>9082</v>
      </c>
      <c r="G1882" t="s">
        <v>9081</v>
      </c>
      <c r="H1882" t="s">
        <v>37990</v>
      </c>
      <c r="I1882">
        <v>10000</v>
      </c>
      <c r="J1882">
        <v>7</v>
      </c>
      <c r="K1882">
        <v>462.1</v>
      </c>
      <c r="L1882">
        <v>422</v>
      </c>
    </row>
    <row r="1883" spans="1:12" x14ac:dyDescent="0.25">
      <c r="A1883" t="s">
        <v>39230</v>
      </c>
      <c r="B1883" t="s">
        <v>39231</v>
      </c>
      <c r="C1883" t="s">
        <v>39230</v>
      </c>
      <c r="D1883" t="s">
        <v>37292</v>
      </c>
      <c r="E1883" t="s">
        <v>3621</v>
      </c>
      <c r="F1883" t="s">
        <v>9082</v>
      </c>
      <c r="G1883" t="s">
        <v>9081</v>
      </c>
      <c r="H1883" t="s">
        <v>37990</v>
      </c>
      <c r="I1883">
        <v>252320</v>
      </c>
      <c r="J1883">
        <v>4</v>
      </c>
      <c r="K1883">
        <v>453.1</v>
      </c>
      <c r="L1883">
        <v>419.1</v>
      </c>
    </row>
    <row r="1884" spans="1:12" x14ac:dyDescent="0.25">
      <c r="A1884" t="s">
        <v>9311</v>
      </c>
      <c r="B1884" t="s">
        <v>37286</v>
      </c>
      <c r="C1884" t="s">
        <v>38463</v>
      </c>
      <c r="D1884" t="s">
        <v>37286</v>
      </c>
      <c r="E1884" t="s">
        <v>9276</v>
      </c>
      <c r="F1884" t="s">
        <v>9276</v>
      </c>
      <c r="G1884" t="s">
        <v>38463</v>
      </c>
      <c r="H1884" t="s">
        <v>44260</v>
      </c>
      <c r="I1884">
        <v>637</v>
      </c>
      <c r="J1884">
        <v>7</v>
      </c>
      <c r="K1884">
        <v>484.2</v>
      </c>
      <c r="L1884">
        <v>505.3</v>
      </c>
    </row>
    <row r="1885" spans="1:12" x14ac:dyDescent="0.25">
      <c r="A1885" t="s">
        <v>3147</v>
      </c>
      <c r="B1885" t="s">
        <v>37287</v>
      </c>
      <c r="C1885" t="s">
        <v>3070</v>
      </c>
      <c r="D1885" t="s">
        <v>37287</v>
      </c>
      <c r="E1885" t="s">
        <v>3071</v>
      </c>
      <c r="F1885" t="s">
        <v>3071</v>
      </c>
      <c r="G1885" t="s">
        <v>3070</v>
      </c>
      <c r="H1885" t="s">
        <v>44260</v>
      </c>
      <c r="I1885">
        <v>255115</v>
      </c>
      <c r="J1885">
        <v>4</v>
      </c>
      <c r="K1885">
        <v>540.6</v>
      </c>
      <c r="L1885">
        <v>316.3</v>
      </c>
    </row>
    <row r="1886" spans="1:12" x14ac:dyDescent="0.25">
      <c r="A1886" t="s">
        <v>3370</v>
      </c>
      <c r="B1886" t="s">
        <v>39139</v>
      </c>
      <c r="C1886" t="s">
        <v>39140</v>
      </c>
      <c r="D1886" t="s">
        <v>37290</v>
      </c>
      <c r="E1886" t="s">
        <v>3289</v>
      </c>
      <c r="F1886" t="s">
        <v>3289</v>
      </c>
      <c r="G1886" t="s">
        <v>3288</v>
      </c>
      <c r="H1886" t="s">
        <v>44260</v>
      </c>
      <c r="I1886">
        <v>802639</v>
      </c>
      <c r="J1886">
        <v>3</v>
      </c>
      <c r="K1886">
        <v>463.3</v>
      </c>
      <c r="L1886">
        <v>437</v>
      </c>
    </row>
    <row r="1887" spans="1:12" x14ac:dyDescent="0.25">
      <c r="A1887" t="s">
        <v>39065</v>
      </c>
      <c r="B1887" t="s">
        <v>39066</v>
      </c>
      <c r="C1887" t="s">
        <v>39067</v>
      </c>
      <c r="D1887" t="s">
        <v>37290</v>
      </c>
      <c r="E1887" t="s">
        <v>3289</v>
      </c>
      <c r="F1887" t="s">
        <v>3289</v>
      </c>
      <c r="G1887" t="s">
        <v>3288</v>
      </c>
      <c r="H1887" t="s">
        <v>37990</v>
      </c>
      <c r="I1887">
        <v>174354</v>
      </c>
      <c r="J1887">
        <v>5</v>
      </c>
      <c r="K1887">
        <v>467.5</v>
      </c>
      <c r="L1887">
        <v>438.4</v>
      </c>
    </row>
    <row r="1888" spans="1:12" x14ac:dyDescent="0.25">
      <c r="A1888" t="s">
        <v>39127</v>
      </c>
      <c r="B1888" t="s">
        <v>39128</v>
      </c>
      <c r="C1888" t="s">
        <v>39129</v>
      </c>
      <c r="D1888" t="s">
        <v>37290</v>
      </c>
      <c r="E1888" t="s">
        <v>3289</v>
      </c>
      <c r="F1888" t="s">
        <v>3289</v>
      </c>
      <c r="G1888" t="s">
        <v>3288</v>
      </c>
      <c r="H1888" t="s">
        <v>37990</v>
      </c>
      <c r="I1888">
        <v>87679</v>
      </c>
      <c r="J1888">
        <v>6</v>
      </c>
      <c r="K1888">
        <v>466.6</v>
      </c>
      <c r="L1888">
        <v>435.8</v>
      </c>
    </row>
    <row r="1889" spans="1:12" x14ac:dyDescent="0.25">
      <c r="A1889" t="s">
        <v>39265</v>
      </c>
      <c r="B1889" t="s">
        <v>39266</v>
      </c>
      <c r="C1889" t="s">
        <v>38972</v>
      </c>
      <c r="D1889" t="s">
        <v>37290</v>
      </c>
      <c r="E1889" t="s">
        <v>3289</v>
      </c>
      <c r="F1889" t="s">
        <v>3289</v>
      </c>
      <c r="G1889" t="s">
        <v>3288</v>
      </c>
      <c r="H1889" t="s">
        <v>37990</v>
      </c>
      <c r="I1889">
        <v>143137</v>
      </c>
      <c r="J1889">
        <v>5</v>
      </c>
      <c r="K1889">
        <v>469</v>
      </c>
      <c r="L1889">
        <v>438.7</v>
      </c>
    </row>
    <row r="1890" spans="1:12" x14ac:dyDescent="0.25">
      <c r="A1890" t="s">
        <v>3490</v>
      </c>
      <c r="B1890" t="s">
        <v>37291</v>
      </c>
      <c r="C1890" t="s">
        <v>3490</v>
      </c>
      <c r="D1890" t="s">
        <v>37291</v>
      </c>
      <c r="E1890" t="s">
        <v>3491</v>
      </c>
      <c r="F1890" t="s">
        <v>3491</v>
      </c>
      <c r="G1890" t="s">
        <v>3490</v>
      </c>
      <c r="H1890" t="s">
        <v>44260</v>
      </c>
      <c r="I1890">
        <v>29000</v>
      </c>
      <c r="J1890">
        <v>7</v>
      </c>
      <c r="K1890">
        <v>534.6</v>
      </c>
      <c r="L1890">
        <v>324.8</v>
      </c>
    </row>
    <row r="1891" spans="1:12" x14ac:dyDescent="0.25">
      <c r="A1891" t="s">
        <v>3620</v>
      </c>
      <c r="B1891" t="s">
        <v>37284</v>
      </c>
      <c r="C1891" t="s">
        <v>3620</v>
      </c>
      <c r="D1891" t="s">
        <v>37284</v>
      </c>
      <c r="E1891" t="s">
        <v>9082</v>
      </c>
      <c r="F1891" t="s">
        <v>3621</v>
      </c>
      <c r="G1891" t="s">
        <v>3620</v>
      </c>
      <c r="H1891" t="s">
        <v>44260</v>
      </c>
      <c r="I1891">
        <v>3547809</v>
      </c>
      <c r="J1891">
        <v>2</v>
      </c>
      <c r="K1891">
        <v>787.8</v>
      </c>
      <c r="L1891">
        <v>457</v>
      </c>
    </row>
    <row r="1892" spans="1:12" x14ac:dyDescent="0.25">
      <c r="A1892" t="s">
        <v>3892</v>
      </c>
      <c r="B1892" t="s">
        <v>41622</v>
      </c>
      <c r="C1892" t="s">
        <v>41623</v>
      </c>
      <c r="D1892" t="s">
        <v>37313</v>
      </c>
      <c r="E1892" t="s">
        <v>3817</v>
      </c>
      <c r="F1892" t="s">
        <v>3817</v>
      </c>
      <c r="G1892" t="s">
        <v>3816</v>
      </c>
      <c r="H1892" t="s">
        <v>44260</v>
      </c>
      <c r="I1892">
        <v>2587183</v>
      </c>
      <c r="J1892">
        <v>2</v>
      </c>
      <c r="K1892">
        <v>625.70000000000005</v>
      </c>
      <c r="L1892">
        <v>454.9</v>
      </c>
    </row>
    <row r="1893" spans="1:12" x14ac:dyDescent="0.25">
      <c r="A1893" t="s">
        <v>41463</v>
      </c>
      <c r="B1893" t="s">
        <v>41464</v>
      </c>
      <c r="C1893" t="s">
        <v>40433</v>
      </c>
      <c r="D1893" t="s">
        <v>37313</v>
      </c>
      <c r="E1893" t="s">
        <v>3817</v>
      </c>
      <c r="F1893" t="s">
        <v>3817</v>
      </c>
      <c r="G1893" t="s">
        <v>3816</v>
      </c>
      <c r="H1893" t="s">
        <v>37990</v>
      </c>
      <c r="I1893">
        <v>10000</v>
      </c>
      <c r="J1893">
        <v>7</v>
      </c>
      <c r="K1893">
        <v>636.29999999999995</v>
      </c>
      <c r="L1893">
        <v>429.1</v>
      </c>
    </row>
    <row r="1894" spans="1:12" x14ac:dyDescent="0.25">
      <c r="A1894" t="s">
        <v>41489</v>
      </c>
      <c r="B1894" t="s">
        <v>41490</v>
      </c>
      <c r="C1894" t="s">
        <v>41491</v>
      </c>
      <c r="D1894" t="s">
        <v>37313</v>
      </c>
      <c r="E1894" t="s">
        <v>3817</v>
      </c>
      <c r="F1894" t="s">
        <v>3817</v>
      </c>
      <c r="G1894" t="s">
        <v>3816</v>
      </c>
      <c r="H1894" t="s">
        <v>37990</v>
      </c>
      <c r="I1894">
        <v>60100</v>
      </c>
      <c r="J1894">
        <v>6</v>
      </c>
      <c r="K1894">
        <v>631.20000000000005</v>
      </c>
      <c r="L1894">
        <v>437.1</v>
      </c>
    </row>
    <row r="1895" spans="1:12" x14ac:dyDescent="0.25">
      <c r="A1895" t="s">
        <v>41507</v>
      </c>
      <c r="B1895" t="s">
        <v>41508</v>
      </c>
      <c r="C1895" t="s">
        <v>41509</v>
      </c>
      <c r="D1895" t="s">
        <v>37313</v>
      </c>
      <c r="E1895" t="s">
        <v>3817</v>
      </c>
      <c r="F1895" t="s">
        <v>3817</v>
      </c>
      <c r="G1895" t="s">
        <v>3816</v>
      </c>
      <c r="H1895" t="s">
        <v>37990</v>
      </c>
      <c r="I1895">
        <v>10000</v>
      </c>
      <c r="J1895">
        <v>7</v>
      </c>
      <c r="K1895">
        <v>631.20000000000005</v>
      </c>
      <c r="L1895">
        <v>431.1</v>
      </c>
    </row>
    <row r="1896" spans="1:12" x14ac:dyDescent="0.25">
      <c r="A1896" t="s">
        <v>41516</v>
      </c>
      <c r="B1896" t="s">
        <v>41517</v>
      </c>
      <c r="C1896" t="s">
        <v>41518</v>
      </c>
      <c r="D1896" t="s">
        <v>37313</v>
      </c>
      <c r="E1896" t="s">
        <v>3817</v>
      </c>
      <c r="F1896" t="s">
        <v>3817</v>
      </c>
      <c r="G1896" t="s">
        <v>3816</v>
      </c>
      <c r="H1896" t="s">
        <v>37990</v>
      </c>
      <c r="I1896">
        <v>99270</v>
      </c>
      <c r="J1896">
        <v>6</v>
      </c>
      <c r="K1896">
        <v>626.20000000000005</v>
      </c>
      <c r="L1896">
        <v>434</v>
      </c>
    </row>
    <row r="1897" spans="1:12" x14ac:dyDescent="0.25">
      <c r="A1897" t="s">
        <v>41533</v>
      </c>
      <c r="B1897" t="s">
        <v>41534</v>
      </c>
      <c r="C1897" t="s">
        <v>41535</v>
      </c>
      <c r="D1897" t="s">
        <v>37313</v>
      </c>
      <c r="E1897" t="s">
        <v>3817</v>
      </c>
      <c r="F1897" t="s">
        <v>3817</v>
      </c>
      <c r="G1897" t="s">
        <v>3816</v>
      </c>
      <c r="H1897" t="s">
        <v>37990</v>
      </c>
      <c r="I1897">
        <v>10000</v>
      </c>
      <c r="J1897">
        <v>7</v>
      </c>
      <c r="K1897">
        <v>634.4</v>
      </c>
      <c r="L1897">
        <v>437.2</v>
      </c>
    </row>
    <row r="1898" spans="1:12" x14ac:dyDescent="0.25">
      <c r="A1898" t="s">
        <v>41546</v>
      </c>
      <c r="B1898" t="s">
        <v>41547</v>
      </c>
      <c r="C1898" t="s">
        <v>41548</v>
      </c>
      <c r="D1898" t="s">
        <v>37313</v>
      </c>
      <c r="E1898" t="s">
        <v>3817</v>
      </c>
      <c r="F1898" t="s">
        <v>3817</v>
      </c>
      <c r="G1898" t="s">
        <v>3816</v>
      </c>
      <c r="H1898" t="s">
        <v>37990</v>
      </c>
      <c r="I1898">
        <v>61200</v>
      </c>
      <c r="J1898">
        <v>6</v>
      </c>
      <c r="K1898">
        <v>631.5</v>
      </c>
      <c r="L1898">
        <v>441.7</v>
      </c>
    </row>
    <row r="1899" spans="1:12" x14ac:dyDescent="0.25">
      <c r="A1899" t="s">
        <v>41563</v>
      </c>
      <c r="B1899" t="s">
        <v>41564</v>
      </c>
      <c r="C1899" t="s">
        <v>41565</v>
      </c>
      <c r="D1899" t="s">
        <v>37313</v>
      </c>
      <c r="E1899" t="s">
        <v>3817</v>
      </c>
      <c r="F1899" t="s">
        <v>3817</v>
      </c>
      <c r="G1899" t="s">
        <v>3816</v>
      </c>
      <c r="H1899" t="s">
        <v>37990</v>
      </c>
      <c r="I1899">
        <v>10000</v>
      </c>
      <c r="J1899">
        <v>7</v>
      </c>
      <c r="K1899">
        <v>628.9</v>
      </c>
      <c r="L1899">
        <v>444.6</v>
      </c>
    </row>
    <row r="1900" spans="1:12" x14ac:dyDescent="0.25">
      <c r="A1900" t="s">
        <v>41577</v>
      </c>
      <c r="B1900" t="s">
        <v>41578</v>
      </c>
      <c r="C1900" t="s">
        <v>41579</v>
      </c>
      <c r="D1900" t="s">
        <v>37313</v>
      </c>
      <c r="E1900" t="s">
        <v>3817</v>
      </c>
      <c r="F1900" t="s">
        <v>3817</v>
      </c>
      <c r="G1900" t="s">
        <v>3816</v>
      </c>
      <c r="H1900" t="s">
        <v>37990</v>
      </c>
      <c r="I1900">
        <v>55410</v>
      </c>
      <c r="J1900">
        <v>6</v>
      </c>
      <c r="K1900">
        <v>625.29999999999995</v>
      </c>
      <c r="L1900">
        <v>447.4</v>
      </c>
    </row>
    <row r="1901" spans="1:12" x14ac:dyDescent="0.25">
      <c r="A1901" t="s">
        <v>41604</v>
      </c>
      <c r="B1901" t="s">
        <v>41605</v>
      </c>
      <c r="C1901" t="s">
        <v>41606</v>
      </c>
      <c r="D1901" t="s">
        <v>37313</v>
      </c>
      <c r="E1901" t="s">
        <v>3817</v>
      </c>
      <c r="F1901" t="s">
        <v>3817</v>
      </c>
      <c r="G1901" t="s">
        <v>3816</v>
      </c>
      <c r="H1901" t="s">
        <v>37990</v>
      </c>
      <c r="I1901">
        <v>10000</v>
      </c>
      <c r="J1901">
        <v>7</v>
      </c>
      <c r="K1901">
        <v>626.1</v>
      </c>
      <c r="L1901">
        <v>452.8</v>
      </c>
    </row>
    <row r="1902" spans="1:12" x14ac:dyDescent="0.25">
      <c r="A1902" t="s">
        <v>41639</v>
      </c>
      <c r="B1902" t="s">
        <v>41640</v>
      </c>
      <c r="C1902" t="s">
        <v>41641</v>
      </c>
      <c r="D1902" t="s">
        <v>37313</v>
      </c>
      <c r="E1902" t="s">
        <v>3817</v>
      </c>
      <c r="F1902" t="s">
        <v>3817</v>
      </c>
      <c r="G1902" t="s">
        <v>3816</v>
      </c>
      <c r="H1902" t="s">
        <v>37990</v>
      </c>
      <c r="I1902">
        <v>477876</v>
      </c>
      <c r="J1902">
        <v>4</v>
      </c>
      <c r="K1902">
        <v>622.1</v>
      </c>
      <c r="L1902">
        <v>433.9</v>
      </c>
    </row>
    <row r="1903" spans="1:12" x14ac:dyDescent="0.25">
      <c r="A1903" t="s">
        <v>41743</v>
      </c>
      <c r="B1903" t="s">
        <v>41744</v>
      </c>
      <c r="C1903" t="s">
        <v>41745</v>
      </c>
      <c r="D1903" t="s">
        <v>37313</v>
      </c>
      <c r="E1903" t="s">
        <v>3817</v>
      </c>
      <c r="F1903" t="s">
        <v>3817</v>
      </c>
      <c r="G1903" t="s">
        <v>3816</v>
      </c>
      <c r="H1903" t="s">
        <v>37990</v>
      </c>
      <c r="I1903">
        <v>10000</v>
      </c>
      <c r="J1903">
        <v>7</v>
      </c>
      <c r="K1903">
        <v>621.6</v>
      </c>
      <c r="L1903">
        <v>449</v>
      </c>
    </row>
    <row r="1904" spans="1:12" x14ac:dyDescent="0.25">
      <c r="A1904" t="s">
        <v>41749</v>
      </c>
      <c r="B1904" t="s">
        <v>41750</v>
      </c>
      <c r="C1904" t="s">
        <v>41751</v>
      </c>
      <c r="D1904" t="s">
        <v>37313</v>
      </c>
      <c r="E1904" t="s">
        <v>3817</v>
      </c>
      <c r="F1904" t="s">
        <v>3817</v>
      </c>
      <c r="G1904" t="s">
        <v>3816</v>
      </c>
      <c r="H1904" t="s">
        <v>37990</v>
      </c>
      <c r="I1904">
        <v>12652</v>
      </c>
      <c r="J1904">
        <v>7</v>
      </c>
      <c r="K1904">
        <v>617.1</v>
      </c>
      <c r="L1904">
        <v>451.3</v>
      </c>
    </row>
    <row r="1905" spans="1:12" x14ac:dyDescent="0.25">
      <c r="A1905" t="s">
        <v>41758</v>
      </c>
      <c r="B1905" t="s">
        <v>41759</v>
      </c>
      <c r="C1905" t="s">
        <v>41760</v>
      </c>
      <c r="D1905" t="s">
        <v>37313</v>
      </c>
      <c r="E1905" t="s">
        <v>3817</v>
      </c>
      <c r="F1905" t="s">
        <v>3817</v>
      </c>
      <c r="G1905" t="s">
        <v>3816</v>
      </c>
      <c r="H1905" t="s">
        <v>37990</v>
      </c>
      <c r="I1905">
        <v>10000</v>
      </c>
      <c r="J1905">
        <v>7</v>
      </c>
      <c r="K1905">
        <v>620.6</v>
      </c>
      <c r="L1905">
        <v>451.9</v>
      </c>
    </row>
    <row r="1906" spans="1:12" x14ac:dyDescent="0.25">
      <c r="A1906" t="s">
        <v>41769</v>
      </c>
      <c r="B1906" t="s">
        <v>41770</v>
      </c>
      <c r="C1906" t="s">
        <v>41771</v>
      </c>
      <c r="D1906" t="s">
        <v>37313</v>
      </c>
      <c r="E1906" t="s">
        <v>3817</v>
      </c>
      <c r="F1906" t="s">
        <v>3817</v>
      </c>
      <c r="G1906" t="s">
        <v>3816</v>
      </c>
      <c r="H1906" t="s">
        <v>37990</v>
      </c>
      <c r="I1906">
        <v>10000</v>
      </c>
      <c r="J1906">
        <v>7</v>
      </c>
      <c r="K1906">
        <v>624.29999999999995</v>
      </c>
      <c r="L1906">
        <v>455.6</v>
      </c>
    </row>
    <row r="1907" spans="1:12" x14ac:dyDescent="0.25">
      <c r="A1907" t="s">
        <v>41786</v>
      </c>
      <c r="B1907" t="s">
        <v>41787</v>
      </c>
      <c r="C1907" t="s">
        <v>41788</v>
      </c>
      <c r="D1907" t="s">
        <v>37313</v>
      </c>
      <c r="E1907" t="s">
        <v>3817</v>
      </c>
      <c r="F1907" t="s">
        <v>3817</v>
      </c>
      <c r="G1907" t="s">
        <v>3816</v>
      </c>
      <c r="H1907" t="s">
        <v>37990</v>
      </c>
      <c r="I1907">
        <v>10000</v>
      </c>
      <c r="J1907">
        <v>7</v>
      </c>
      <c r="K1907">
        <v>618.1</v>
      </c>
      <c r="L1907">
        <v>457.6</v>
      </c>
    </row>
    <row r="1908" spans="1:12" x14ac:dyDescent="0.25">
      <c r="A1908" t="s">
        <v>43258</v>
      </c>
      <c r="B1908" t="s">
        <v>43259</v>
      </c>
      <c r="C1908" t="s">
        <v>43260</v>
      </c>
      <c r="D1908" t="s">
        <v>37313</v>
      </c>
      <c r="E1908" t="s">
        <v>3817</v>
      </c>
      <c r="F1908" t="s">
        <v>3817</v>
      </c>
      <c r="G1908" t="s">
        <v>3816</v>
      </c>
      <c r="H1908" t="s">
        <v>37990</v>
      </c>
      <c r="I1908">
        <v>10000</v>
      </c>
      <c r="J1908">
        <v>7</v>
      </c>
      <c r="K1908">
        <v>617.9</v>
      </c>
      <c r="L1908">
        <v>461.5</v>
      </c>
    </row>
    <row r="1909" spans="1:12" x14ac:dyDescent="0.25">
      <c r="A1909" t="s">
        <v>4068</v>
      </c>
      <c r="B1909" t="s">
        <v>38865</v>
      </c>
      <c r="C1909" t="s">
        <v>4068</v>
      </c>
      <c r="D1909" t="s">
        <v>37103</v>
      </c>
      <c r="E1909" t="s">
        <v>27296</v>
      </c>
      <c r="F1909" t="s">
        <v>3993</v>
      </c>
      <c r="G1909" t="s">
        <v>3992</v>
      </c>
      <c r="H1909" t="s">
        <v>44260</v>
      </c>
      <c r="I1909">
        <v>3117977</v>
      </c>
      <c r="J1909">
        <v>2</v>
      </c>
      <c r="K1909">
        <v>489.8</v>
      </c>
      <c r="L1909">
        <v>337.8</v>
      </c>
    </row>
    <row r="1910" spans="1:12" x14ac:dyDescent="0.25">
      <c r="A1910" t="s">
        <v>38643</v>
      </c>
      <c r="B1910" t="s">
        <v>38640</v>
      </c>
      <c r="C1910" t="s">
        <v>38641</v>
      </c>
      <c r="D1910" t="s">
        <v>37103</v>
      </c>
      <c r="E1910" t="s">
        <v>27296</v>
      </c>
      <c r="F1910" t="s">
        <v>3993</v>
      </c>
      <c r="G1910" t="s">
        <v>3992</v>
      </c>
      <c r="H1910" t="s">
        <v>37990</v>
      </c>
      <c r="I1910">
        <v>378495</v>
      </c>
      <c r="J1910">
        <v>4</v>
      </c>
      <c r="K1910">
        <v>457.3</v>
      </c>
      <c r="L1910">
        <v>379.2</v>
      </c>
    </row>
    <row r="1911" spans="1:12" x14ac:dyDescent="0.25">
      <c r="A1911" t="s">
        <v>38883</v>
      </c>
      <c r="B1911" t="s">
        <v>38884</v>
      </c>
      <c r="C1911" t="s">
        <v>38885</v>
      </c>
      <c r="D1911" t="s">
        <v>37103</v>
      </c>
      <c r="E1911" t="s">
        <v>27296</v>
      </c>
      <c r="F1911" t="s">
        <v>3993</v>
      </c>
      <c r="G1911" t="s">
        <v>3992</v>
      </c>
      <c r="H1911" t="s">
        <v>37990</v>
      </c>
      <c r="I1911">
        <v>351409</v>
      </c>
      <c r="J1911">
        <v>4</v>
      </c>
      <c r="K1911">
        <v>491.8</v>
      </c>
      <c r="L1911">
        <v>327.2</v>
      </c>
    </row>
    <row r="1912" spans="1:12" x14ac:dyDescent="0.25">
      <c r="A1912" t="s">
        <v>38589</v>
      </c>
      <c r="B1912" t="s">
        <v>38590</v>
      </c>
      <c r="C1912" t="s">
        <v>38591</v>
      </c>
      <c r="D1912" t="s">
        <v>37103</v>
      </c>
      <c r="E1912" t="s">
        <v>27296</v>
      </c>
      <c r="F1912" t="s">
        <v>3993</v>
      </c>
      <c r="G1912" t="s">
        <v>3992</v>
      </c>
      <c r="H1912" t="s">
        <v>37990</v>
      </c>
      <c r="I1912">
        <v>211398</v>
      </c>
      <c r="J1912">
        <v>5</v>
      </c>
      <c r="K1912">
        <v>483.8</v>
      </c>
      <c r="L1912">
        <v>326.89999999999998</v>
      </c>
    </row>
    <row r="1913" spans="1:12" x14ac:dyDescent="0.25">
      <c r="A1913" t="s">
        <v>38598</v>
      </c>
      <c r="B1913" t="s">
        <v>38599</v>
      </c>
      <c r="C1913" t="s">
        <v>38600</v>
      </c>
      <c r="D1913" t="s">
        <v>37103</v>
      </c>
      <c r="E1913" t="s">
        <v>27296</v>
      </c>
      <c r="F1913" t="s">
        <v>3993</v>
      </c>
      <c r="G1913" t="s">
        <v>3992</v>
      </c>
      <c r="H1913" t="s">
        <v>37990</v>
      </c>
      <c r="I1913">
        <v>92430</v>
      </c>
      <c r="J1913">
        <v>6</v>
      </c>
      <c r="K1913">
        <v>476.3</v>
      </c>
      <c r="L1913">
        <v>328.7</v>
      </c>
    </row>
    <row r="1914" spans="1:12" x14ac:dyDescent="0.25">
      <c r="A1914" t="s">
        <v>38639</v>
      </c>
      <c r="B1914" t="s">
        <v>38640</v>
      </c>
      <c r="C1914" t="s">
        <v>38641</v>
      </c>
      <c r="D1914" t="s">
        <v>37103</v>
      </c>
      <c r="E1914" t="s">
        <v>27296</v>
      </c>
      <c r="F1914" t="s">
        <v>3993</v>
      </c>
      <c r="G1914" t="s">
        <v>3992</v>
      </c>
      <c r="H1914" t="s">
        <v>37990</v>
      </c>
      <c r="I1914">
        <v>222190</v>
      </c>
      <c r="J1914">
        <v>5</v>
      </c>
      <c r="K1914">
        <v>455</v>
      </c>
      <c r="L1914">
        <v>378.2</v>
      </c>
    </row>
    <row r="1915" spans="1:12" x14ac:dyDescent="0.25">
      <c r="A1915" t="s">
        <v>38650</v>
      </c>
      <c r="B1915" t="s">
        <v>38651</v>
      </c>
      <c r="C1915" t="s">
        <v>38652</v>
      </c>
      <c r="D1915" t="s">
        <v>37103</v>
      </c>
      <c r="E1915" t="s">
        <v>27296</v>
      </c>
      <c r="F1915" t="s">
        <v>3993</v>
      </c>
      <c r="G1915" t="s">
        <v>3992</v>
      </c>
      <c r="H1915" t="s">
        <v>37990</v>
      </c>
      <c r="I1915">
        <v>649404</v>
      </c>
      <c r="J1915">
        <v>3</v>
      </c>
      <c r="K1915">
        <v>497.6</v>
      </c>
      <c r="L1915">
        <v>333.3</v>
      </c>
    </row>
    <row r="1916" spans="1:12" x14ac:dyDescent="0.25">
      <c r="A1916" t="s">
        <v>38658</v>
      </c>
      <c r="B1916" t="s">
        <v>38659</v>
      </c>
      <c r="C1916" t="s">
        <v>38660</v>
      </c>
      <c r="D1916" t="s">
        <v>37103</v>
      </c>
      <c r="E1916" t="s">
        <v>27296</v>
      </c>
      <c r="F1916" t="s">
        <v>3993</v>
      </c>
      <c r="G1916" t="s">
        <v>3992</v>
      </c>
      <c r="H1916" t="s">
        <v>37990</v>
      </c>
      <c r="I1916">
        <v>805304</v>
      </c>
      <c r="J1916">
        <v>3</v>
      </c>
      <c r="K1916">
        <v>499</v>
      </c>
      <c r="L1916">
        <v>341.3</v>
      </c>
    </row>
    <row r="1917" spans="1:12" x14ac:dyDescent="0.25">
      <c r="A1917" t="s">
        <v>38768</v>
      </c>
      <c r="B1917" t="s">
        <v>38769</v>
      </c>
      <c r="C1917" t="s">
        <v>38770</v>
      </c>
      <c r="D1917" t="s">
        <v>37103</v>
      </c>
      <c r="E1917" t="s">
        <v>27296</v>
      </c>
      <c r="F1917" t="s">
        <v>3993</v>
      </c>
      <c r="G1917" t="s">
        <v>3992</v>
      </c>
      <c r="H1917" t="s">
        <v>37990</v>
      </c>
      <c r="I1917">
        <v>52423</v>
      </c>
      <c r="J1917">
        <v>6</v>
      </c>
      <c r="K1917">
        <v>482.4</v>
      </c>
      <c r="L1917">
        <v>343.3</v>
      </c>
    </row>
    <row r="1918" spans="1:12" x14ac:dyDescent="0.25">
      <c r="A1918" t="s">
        <v>38798</v>
      </c>
      <c r="B1918" t="s">
        <v>38799</v>
      </c>
      <c r="C1918" t="s">
        <v>38800</v>
      </c>
      <c r="D1918" t="s">
        <v>37103</v>
      </c>
      <c r="E1918" t="s">
        <v>27296</v>
      </c>
      <c r="F1918" t="s">
        <v>3993</v>
      </c>
      <c r="G1918" t="s">
        <v>3992</v>
      </c>
      <c r="H1918" t="s">
        <v>37990</v>
      </c>
      <c r="I1918">
        <v>701894</v>
      </c>
      <c r="J1918">
        <v>3</v>
      </c>
      <c r="K1918">
        <v>483.4</v>
      </c>
      <c r="L1918">
        <v>348.7</v>
      </c>
    </row>
    <row r="1919" spans="1:12" x14ac:dyDescent="0.25">
      <c r="A1919" t="s">
        <v>38826</v>
      </c>
      <c r="B1919" t="s">
        <v>38827</v>
      </c>
      <c r="C1919" t="s">
        <v>38828</v>
      </c>
      <c r="D1919" t="s">
        <v>37103</v>
      </c>
      <c r="E1919" t="s">
        <v>27296</v>
      </c>
      <c r="F1919" t="s">
        <v>3993</v>
      </c>
      <c r="G1919" t="s">
        <v>3992</v>
      </c>
      <c r="H1919" t="s">
        <v>37990</v>
      </c>
      <c r="I1919">
        <v>183288</v>
      </c>
      <c r="J1919">
        <v>5</v>
      </c>
      <c r="K1919">
        <v>489.5</v>
      </c>
      <c r="L1919">
        <v>326.5</v>
      </c>
    </row>
    <row r="1920" spans="1:12" x14ac:dyDescent="0.25">
      <c r="A1920" t="s">
        <v>38837</v>
      </c>
      <c r="B1920" t="s">
        <v>38838</v>
      </c>
      <c r="C1920" t="s">
        <v>38839</v>
      </c>
      <c r="D1920" t="s">
        <v>37103</v>
      </c>
      <c r="E1920" t="s">
        <v>27296</v>
      </c>
      <c r="F1920" t="s">
        <v>3993</v>
      </c>
      <c r="G1920" t="s">
        <v>3992</v>
      </c>
      <c r="H1920" t="s">
        <v>37990</v>
      </c>
      <c r="I1920">
        <v>193166</v>
      </c>
      <c r="J1920">
        <v>5</v>
      </c>
      <c r="K1920">
        <v>495.4</v>
      </c>
      <c r="L1920">
        <v>329</v>
      </c>
    </row>
    <row r="1921" spans="1:12" x14ac:dyDescent="0.25">
      <c r="A1921" t="s">
        <v>38847</v>
      </c>
      <c r="B1921" t="s">
        <v>38848</v>
      </c>
      <c r="C1921" t="s">
        <v>38229</v>
      </c>
      <c r="D1921" t="s">
        <v>37103</v>
      </c>
      <c r="E1921" t="s">
        <v>27296</v>
      </c>
      <c r="F1921" t="s">
        <v>3993</v>
      </c>
      <c r="G1921" t="s">
        <v>3992</v>
      </c>
      <c r="H1921" t="s">
        <v>37990</v>
      </c>
      <c r="I1921">
        <v>143698</v>
      </c>
      <c r="J1921">
        <v>5</v>
      </c>
      <c r="K1921">
        <v>493.2</v>
      </c>
      <c r="L1921">
        <v>330.3</v>
      </c>
    </row>
    <row r="1922" spans="1:12" x14ac:dyDescent="0.25">
      <c r="A1922" t="s">
        <v>38856</v>
      </c>
      <c r="B1922" t="s">
        <v>38857</v>
      </c>
      <c r="C1922" t="s">
        <v>38858</v>
      </c>
      <c r="D1922" t="s">
        <v>37103</v>
      </c>
      <c r="E1922" t="s">
        <v>27296</v>
      </c>
      <c r="F1922" t="s">
        <v>3993</v>
      </c>
      <c r="G1922" t="s">
        <v>3992</v>
      </c>
      <c r="H1922" t="s">
        <v>37990</v>
      </c>
      <c r="I1922">
        <v>322304</v>
      </c>
      <c r="J1922">
        <v>4</v>
      </c>
      <c r="K1922">
        <v>486.9</v>
      </c>
      <c r="L1922">
        <v>333.3</v>
      </c>
    </row>
    <row r="1923" spans="1:12" x14ac:dyDescent="0.25">
      <c r="A1923" t="s">
        <v>38872</v>
      </c>
      <c r="B1923" t="s">
        <v>38873</v>
      </c>
      <c r="C1923" t="s">
        <v>38874</v>
      </c>
      <c r="D1923" t="s">
        <v>37103</v>
      </c>
      <c r="E1923" t="s">
        <v>27296</v>
      </c>
      <c r="F1923" t="s">
        <v>3993</v>
      </c>
      <c r="G1923" t="s">
        <v>3992</v>
      </c>
      <c r="H1923" t="s">
        <v>37990</v>
      </c>
      <c r="I1923">
        <v>74632</v>
      </c>
      <c r="J1923">
        <v>6</v>
      </c>
      <c r="K1923">
        <v>488.8</v>
      </c>
      <c r="L1923">
        <v>339.9</v>
      </c>
    </row>
    <row r="1924" spans="1:12" x14ac:dyDescent="0.25">
      <c r="A1924" t="s">
        <v>38479</v>
      </c>
      <c r="B1924" t="s">
        <v>38884</v>
      </c>
      <c r="C1924" t="s">
        <v>38885</v>
      </c>
      <c r="D1924" t="s">
        <v>37103</v>
      </c>
      <c r="E1924" t="s">
        <v>27296</v>
      </c>
      <c r="F1924" t="s">
        <v>3993</v>
      </c>
      <c r="G1924" t="s">
        <v>3992</v>
      </c>
      <c r="H1924" t="s">
        <v>37990</v>
      </c>
      <c r="I1924">
        <v>224578</v>
      </c>
      <c r="J1924">
        <v>5</v>
      </c>
      <c r="K1924">
        <v>492.6</v>
      </c>
      <c r="L1924">
        <v>328.8</v>
      </c>
    </row>
    <row r="1925" spans="1:12" x14ac:dyDescent="0.25">
      <c r="A1925" t="s">
        <v>38895</v>
      </c>
      <c r="B1925" t="s">
        <v>38896</v>
      </c>
      <c r="C1925" t="s">
        <v>38895</v>
      </c>
      <c r="D1925" t="s">
        <v>37103</v>
      </c>
      <c r="E1925" t="s">
        <v>27296</v>
      </c>
      <c r="F1925" t="s">
        <v>3993</v>
      </c>
      <c r="G1925" t="s">
        <v>3992</v>
      </c>
      <c r="H1925" t="s">
        <v>37990</v>
      </c>
      <c r="I1925">
        <v>67838</v>
      </c>
      <c r="J1925">
        <v>6</v>
      </c>
      <c r="K1925">
        <v>491.8</v>
      </c>
      <c r="L1925">
        <v>355.8</v>
      </c>
    </row>
    <row r="1926" spans="1:12" x14ac:dyDescent="0.25">
      <c r="A1926" t="s">
        <v>38903</v>
      </c>
      <c r="B1926" t="s">
        <v>38904</v>
      </c>
      <c r="C1926" t="s">
        <v>38903</v>
      </c>
      <c r="D1926" t="s">
        <v>37103</v>
      </c>
      <c r="E1926" t="s">
        <v>27296</v>
      </c>
      <c r="F1926" t="s">
        <v>3993</v>
      </c>
      <c r="G1926" t="s">
        <v>3992</v>
      </c>
      <c r="H1926" t="s">
        <v>37990</v>
      </c>
      <c r="I1926">
        <v>406807</v>
      </c>
      <c r="J1926">
        <v>4</v>
      </c>
      <c r="K1926">
        <v>496.9</v>
      </c>
      <c r="L1926">
        <v>346.6</v>
      </c>
    </row>
    <row r="1927" spans="1:12" x14ac:dyDescent="0.25">
      <c r="A1927" t="s">
        <v>38936</v>
      </c>
      <c r="B1927" t="s">
        <v>38937</v>
      </c>
      <c r="C1927" t="s">
        <v>38936</v>
      </c>
      <c r="D1927" t="s">
        <v>37103</v>
      </c>
      <c r="E1927" t="s">
        <v>27296</v>
      </c>
      <c r="F1927" t="s">
        <v>3993</v>
      </c>
      <c r="G1927" t="s">
        <v>3992</v>
      </c>
      <c r="H1927" t="s">
        <v>37990</v>
      </c>
      <c r="I1927">
        <v>75861</v>
      </c>
      <c r="J1927">
        <v>6</v>
      </c>
      <c r="K1927">
        <v>485.3</v>
      </c>
      <c r="L1927">
        <v>353.9</v>
      </c>
    </row>
    <row r="1928" spans="1:12" x14ac:dyDescent="0.25">
      <c r="A1928" t="s">
        <v>4099</v>
      </c>
      <c r="B1928" t="s">
        <v>39923</v>
      </c>
      <c r="C1928" t="s">
        <v>39924</v>
      </c>
      <c r="D1928" t="s">
        <v>37103</v>
      </c>
      <c r="E1928" t="s">
        <v>27296</v>
      </c>
      <c r="F1928" t="s">
        <v>3993</v>
      </c>
      <c r="G1928" t="s">
        <v>3992</v>
      </c>
      <c r="H1928" t="s">
        <v>37990</v>
      </c>
      <c r="I1928">
        <v>1581595</v>
      </c>
      <c r="J1928">
        <v>2</v>
      </c>
      <c r="K1928">
        <v>506</v>
      </c>
      <c r="L1928">
        <v>334.4</v>
      </c>
    </row>
    <row r="1929" spans="1:12" x14ac:dyDescent="0.25">
      <c r="A1929" t="s">
        <v>39932</v>
      </c>
      <c r="B1929" t="s">
        <v>39933</v>
      </c>
      <c r="C1929" t="s">
        <v>39934</v>
      </c>
      <c r="D1929" t="s">
        <v>37103</v>
      </c>
      <c r="E1929" t="s">
        <v>27296</v>
      </c>
      <c r="F1929" t="s">
        <v>3993</v>
      </c>
      <c r="G1929" t="s">
        <v>3992</v>
      </c>
      <c r="H1929" t="s">
        <v>37990</v>
      </c>
      <c r="I1929">
        <v>375773</v>
      </c>
      <c r="J1929">
        <v>4</v>
      </c>
      <c r="K1929">
        <v>507.3</v>
      </c>
      <c r="L1929">
        <v>340.9</v>
      </c>
    </row>
    <row r="1930" spans="1:12" x14ac:dyDescent="0.25">
      <c r="A1930" t="s">
        <v>4298</v>
      </c>
      <c r="B1930" t="s">
        <v>37124</v>
      </c>
      <c r="C1930" t="s">
        <v>38273</v>
      </c>
      <c r="D1930" t="s">
        <v>37124</v>
      </c>
      <c r="E1930" t="s">
        <v>37123</v>
      </c>
      <c r="F1930" t="s">
        <v>4225</v>
      </c>
      <c r="G1930" t="s">
        <v>38273</v>
      </c>
      <c r="H1930" t="s">
        <v>44260</v>
      </c>
      <c r="I1930">
        <v>10000</v>
      </c>
      <c r="J1930">
        <v>7</v>
      </c>
      <c r="K1930">
        <v>330.9</v>
      </c>
      <c r="L1930">
        <v>421.4</v>
      </c>
    </row>
    <row r="1931" spans="1:12" x14ac:dyDescent="0.25">
      <c r="A1931" t="s">
        <v>38272</v>
      </c>
      <c r="B1931" t="s">
        <v>37124</v>
      </c>
      <c r="C1931" t="s">
        <v>38273</v>
      </c>
      <c r="D1931" t="s">
        <v>37124</v>
      </c>
      <c r="E1931" t="s">
        <v>37123</v>
      </c>
      <c r="F1931" t="s">
        <v>4225</v>
      </c>
      <c r="G1931" t="s">
        <v>38273</v>
      </c>
      <c r="H1931" t="s">
        <v>37990</v>
      </c>
      <c r="I1931">
        <v>8467</v>
      </c>
      <c r="J1931">
        <v>7</v>
      </c>
      <c r="K1931">
        <v>330.9</v>
      </c>
      <c r="L1931">
        <v>421.3</v>
      </c>
    </row>
    <row r="1932" spans="1:12" x14ac:dyDescent="0.25">
      <c r="A1932" t="s">
        <v>4476</v>
      </c>
      <c r="B1932" t="s">
        <v>41288</v>
      </c>
      <c r="C1932" t="s">
        <v>41289</v>
      </c>
      <c r="D1932" t="s">
        <v>37282</v>
      </c>
      <c r="E1932" t="s">
        <v>37281</v>
      </c>
      <c r="F1932" t="s">
        <v>4395</v>
      </c>
      <c r="G1932" t="s">
        <v>4394</v>
      </c>
      <c r="H1932" t="s">
        <v>44260</v>
      </c>
      <c r="I1932">
        <v>1974647</v>
      </c>
      <c r="J1932">
        <v>2</v>
      </c>
      <c r="K1932">
        <v>590.20000000000005</v>
      </c>
      <c r="L1932">
        <v>416.9</v>
      </c>
    </row>
    <row r="1933" spans="1:12" x14ac:dyDescent="0.25">
      <c r="A1933" t="s">
        <v>41253</v>
      </c>
      <c r="B1933" t="s">
        <v>41254</v>
      </c>
      <c r="C1933" t="s">
        <v>41255</v>
      </c>
      <c r="D1933" t="s">
        <v>37282</v>
      </c>
      <c r="E1933" t="s">
        <v>37281</v>
      </c>
      <c r="F1933" t="s">
        <v>4395</v>
      </c>
      <c r="G1933" t="s">
        <v>4394</v>
      </c>
      <c r="H1933" t="s">
        <v>37990</v>
      </c>
      <c r="I1933">
        <v>10000</v>
      </c>
      <c r="J1933">
        <v>7</v>
      </c>
      <c r="K1933">
        <v>586.70000000000005</v>
      </c>
      <c r="L1933">
        <v>398.7</v>
      </c>
    </row>
    <row r="1934" spans="1:12" x14ac:dyDescent="0.25">
      <c r="A1934" t="s">
        <v>41287</v>
      </c>
      <c r="B1934" t="s">
        <v>41288</v>
      </c>
      <c r="C1934" t="s">
        <v>41289</v>
      </c>
      <c r="D1934" t="s">
        <v>37282</v>
      </c>
      <c r="E1934" t="s">
        <v>37281</v>
      </c>
      <c r="F1934" t="s">
        <v>4395</v>
      </c>
      <c r="G1934" t="s">
        <v>4394</v>
      </c>
      <c r="H1934" t="s">
        <v>37990</v>
      </c>
      <c r="I1934">
        <v>1200000</v>
      </c>
      <c r="J1934">
        <v>2</v>
      </c>
      <c r="K1934">
        <v>590</v>
      </c>
      <c r="L1934">
        <v>416.7</v>
      </c>
    </row>
    <row r="1935" spans="1:12" x14ac:dyDescent="0.25">
      <c r="A1935" t="s">
        <v>41334</v>
      </c>
      <c r="B1935" t="s">
        <v>41335</v>
      </c>
      <c r="C1935" t="s">
        <v>41336</v>
      </c>
      <c r="D1935" t="s">
        <v>37282</v>
      </c>
      <c r="E1935" t="s">
        <v>37281</v>
      </c>
      <c r="F1935" t="s">
        <v>4395</v>
      </c>
      <c r="G1935" t="s">
        <v>4394</v>
      </c>
      <c r="H1935" t="s">
        <v>37990</v>
      </c>
      <c r="I1935">
        <v>393311</v>
      </c>
      <c r="J1935">
        <v>4</v>
      </c>
      <c r="K1935">
        <v>583.6</v>
      </c>
      <c r="L1935">
        <v>423.7</v>
      </c>
    </row>
    <row r="1936" spans="1:12" x14ac:dyDescent="0.25">
      <c r="A1936" t="s">
        <v>41384</v>
      </c>
      <c r="B1936" t="s">
        <v>41385</v>
      </c>
      <c r="C1936" t="s">
        <v>40290</v>
      </c>
      <c r="D1936" t="s">
        <v>37282</v>
      </c>
      <c r="E1936" t="s">
        <v>37281</v>
      </c>
      <c r="F1936" t="s">
        <v>4395</v>
      </c>
      <c r="G1936" t="s">
        <v>4394</v>
      </c>
      <c r="H1936" t="s">
        <v>37990</v>
      </c>
      <c r="I1936">
        <v>489725</v>
      </c>
      <c r="J1936">
        <v>4</v>
      </c>
      <c r="K1936">
        <v>603.20000000000005</v>
      </c>
      <c r="L1936">
        <v>405.1</v>
      </c>
    </row>
    <row r="1937" spans="1:12" x14ac:dyDescent="0.25">
      <c r="A1937" t="s">
        <v>41279</v>
      </c>
      <c r="B1937" t="s">
        <v>41254</v>
      </c>
      <c r="C1937" t="s">
        <v>41255</v>
      </c>
      <c r="D1937" t="s">
        <v>37282</v>
      </c>
      <c r="E1937" t="s">
        <v>37281</v>
      </c>
      <c r="F1937" t="s">
        <v>4395</v>
      </c>
      <c r="G1937" t="s">
        <v>4394</v>
      </c>
      <c r="H1937" t="s">
        <v>37990</v>
      </c>
      <c r="I1937">
        <v>10000</v>
      </c>
      <c r="J1937">
        <v>7</v>
      </c>
      <c r="K1937">
        <v>584.5</v>
      </c>
      <c r="L1937">
        <v>406.4</v>
      </c>
    </row>
    <row r="1938" spans="1:12" x14ac:dyDescent="0.25">
      <c r="A1938" t="s">
        <v>41320</v>
      </c>
      <c r="B1938" t="s">
        <v>41321</v>
      </c>
      <c r="C1938" t="s">
        <v>41322</v>
      </c>
      <c r="D1938" t="s">
        <v>37282</v>
      </c>
      <c r="E1938" t="s">
        <v>37281</v>
      </c>
      <c r="F1938" t="s">
        <v>4395</v>
      </c>
      <c r="G1938" t="s">
        <v>4394</v>
      </c>
      <c r="H1938" t="s">
        <v>37990</v>
      </c>
      <c r="I1938">
        <v>252609</v>
      </c>
      <c r="J1938">
        <v>4</v>
      </c>
      <c r="K1938">
        <v>570.29999999999995</v>
      </c>
      <c r="L1938">
        <v>422.4</v>
      </c>
    </row>
    <row r="1939" spans="1:12" x14ac:dyDescent="0.25">
      <c r="A1939" t="s">
        <v>4628</v>
      </c>
      <c r="B1939" t="s">
        <v>37318</v>
      </c>
      <c r="C1939" t="s">
        <v>37317</v>
      </c>
      <c r="D1939" t="s">
        <v>37318</v>
      </c>
      <c r="E1939" t="s">
        <v>37316</v>
      </c>
      <c r="F1939" t="s">
        <v>4604</v>
      </c>
      <c r="G1939" t="s">
        <v>4603</v>
      </c>
      <c r="H1939" t="s">
        <v>44260</v>
      </c>
      <c r="I1939">
        <v>1232</v>
      </c>
      <c r="J1939">
        <v>7</v>
      </c>
      <c r="K1939">
        <v>543.4</v>
      </c>
      <c r="L1939">
        <v>100</v>
      </c>
    </row>
    <row r="1940" spans="1:12" x14ac:dyDescent="0.25">
      <c r="A1940" t="s">
        <v>4725</v>
      </c>
      <c r="B1940" t="s">
        <v>42541</v>
      </c>
      <c r="C1940" t="s">
        <v>42542</v>
      </c>
      <c r="D1940" t="s">
        <v>37283</v>
      </c>
      <c r="E1940" t="s">
        <v>8695</v>
      </c>
      <c r="F1940" t="s">
        <v>4657</v>
      </c>
      <c r="G1940" t="s">
        <v>4656</v>
      </c>
      <c r="H1940" t="s">
        <v>44260</v>
      </c>
      <c r="I1940">
        <v>1253309</v>
      </c>
      <c r="J1940">
        <v>2</v>
      </c>
      <c r="K1940">
        <v>549.9</v>
      </c>
      <c r="L1940">
        <v>255.1</v>
      </c>
    </row>
    <row r="1941" spans="1:12" x14ac:dyDescent="0.25">
      <c r="A1941" t="s">
        <v>42421</v>
      </c>
      <c r="B1941" t="s">
        <v>42422</v>
      </c>
      <c r="C1941" t="s">
        <v>42423</v>
      </c>
      <c r="D1941" t="s">
        <v>37283</v>
      </c>
      <c r="E1941" t="s">
        <v>8695</v>
      </c>
      <c r="F1941" t="s">
        <v>4657</v>
      </c>
      <c r="G1941" t="s">
        <v>4656</v>
      </c>
      <c r="H1941" t="s">
        <v>37990</v>
      </c>
      <c r="I1941">
        <v>42940</v>
      </c>
      <c r="J1941">
        <v>7</v>
      </c>
      <c r="K1941">
        <v>540.6</v>
      </c>
      <c r="L1941">
        <v>232.8</v>
      </c>
    </row>
    <row r="1942" spans="1:12" x14ac:dyDescent="0.25">
      <c r="A1942" t="s">
        <v>42427</v>
      </c>
      <c r="B1942" t="s">
        <v>42428</v>
      </c>
      <c r="C1942" t="s">
        <v>42429</v>
      </c>
      <c r="D1942" t="s">
        <v>37283</v>
      </c>
      <c r="E1942" t="s">
        <v>8695</v>
      </c>
      <c r="F1942" t="s">
        <v>4657</v>
      </c>
      <c r="G1942" t="s">
        <v>4656</v>
      </c>
      <c r="H1942" t="s">
        <v>37990</v>
      </c>
      <c r="I1942">
        <v>59600</v>
      </c>
      <c r="J1942">
        <v>6</v>
      </c>
      <c r="K1942">
        <v>541.1</v>
      </c>
      <c r="L1942">
        <v>267.89999999999998</v>
      </c>
    </row>
    <row r="1943" spans="1:12" x14ac:dyDescent="0.25">
      <c r="A1943" t="s">
        <v>42430</v>
      </c>
      <c r="B1943" t="s">
        <v>42431</v>
      </c>
      <c r="C1943" t="s">
        <v>42430</v>
      </c>
      <c r="D1943" t="s">
        <v>37283</v>
      </c>
      <c r="E1943" t="s">
        <v>8695</v>
      </c>
      <c r="F1943" t="s">
        <v>4657</v>
      </c>
      <c r="G1943" t="s">
        <v>4656</v>
      </c>
      <c r="H1943" t="s">
        <v>37990</v>
      </c>
      <c r="I1943">
        <v>34744</v>
      </c>
      <c r="J1943">
        <v>7</v>
      </c>
      <c r="K1943">
        <v>545.4</v>
      </c>
      <c r="L1943">
        <v>269</v>
      </c>
    </row>
    <row r="1944" spans="1:12" x14ac:dyDescent="0.25">
      <c r="A1944" t="s">
        <v>42434</v>
      </c>
      <c r="B1944" t="s">
        <v>42435</v>
      </c>
      <c r="C1944" t="s">
        <v>42436</v>
      </c>
      <c r="D1944" t="s">
        <v>37283</v>
      </c>
      <c r="E1944" t="s">
        <v>8695</v>
      </c>
      <c r="F1944" t="s">
        <v>4657</v>
      </c>
      <c r="G1944" t="s">
        <v>4656</v>
      </c>
      <c r="H1944" t="s">
        <v>37990</v>
      </c>
      <c r="I1944">
        <v>96732</v>
      </c>
      <c r="J1944">
        <v>6</v>
      </c>
      <c r="K1944">
        <v>543.4</v>
      </c>
      <c r="L1944">
        <v>260</v>
      </c>
    </row>
    <row r="1945" spans="1:12" x14ac:dyDescent="0.25">
      <c r="A1945" t="s">
        <v>42438</v>
      </c>
      <c r="B1945" t="s">
        <v>42439</v>
      </c>
      <c r="C1945" t="s">
        <v>42440</v>
      </c>
      <c r="D1945" t="s">
        <v>37283</v>
      </c>
      <c r="E1945" t="s">
        <v>8695</v>
      </c>
      <c r="F1945" t="s">
        <v>4657</v>
      </c>
      <c r="G1945" t="s">
        <v>4656</v>
      </c>
      <c r="H1945" t="s">
        <v>37990</v>
      </c>
      <c r="I1945">
        <v>83202</v>
      </c>
      <c r="J1945">
        <v>6</v>
      </c>
      <c r="K1945">
        <v>539.29999999999995</v>
      </c>
      <c r="L1945">
        <v>263.3</v>
      </c>
    </row>
    <row r="1946" spans="1:12" x14ac:dyDescent="0.25">
      <c r="A1946" t="s">
        <v>42444</v>
      </c>
      <c r="B1946" t="s">
        <v>42445</v>
      </c>
      <c r="C1946" t="s">
        <v>42446</v>
      </c>
      <c r="D1946" t="s">
        <v>37283</v>
      </c>
      <c r="E1946" t="s">
        <v>8695</v>
      </c>
      <c r="F1946" t="s">
        <v>4657</v>
      </c>
      <c r="G1946" t="s">
        <v>4656</v>
      </c>
      <c r="H1946" t="s">
        <v>37990</v>
      </c>
      <c r="I1946">
        <v>36477</v>
      </c>
      <c r="J1946">
        <v>7</v>
      </c>
      <c r="K1946">
        <v>543.4</v>
      </c>
      <c r="L1946">
        <v>248</v>
      </c>
    </row>
    <row r="1947" spans="1:12" x14ac:dyDescent="0.25">
      <c r="A1947" t="s">
        <v>42453</v>
      </c>
      <c r="B1947" t="s">
        <v>42454</v>
      </c>
      <c r="C1947" t="s">
        <v>42455</v>
      </c>
      <c r="D1947" t="s">
        <v>37283</v>
      </c>
      <c r="E1947" t="s">
        <v>8695</v>
      </c>
      <c r="F1947" t="s">
        <v>4657</v>
      </c>
      <c r="G1947" t="s">
        <v>4656</v>
      </c>
      <c r="H1947" t="s">
        <v>37990</v>
      </c>
      <c r="I1947">
        <v>107194</v>
      </c>
      <c r="J1947">
        <v>5</v>
      </c>
      <c r="K1947">
        <v>545.9</v>
      </c>
      <c r="L1947">
        <v>253.5</v>
      </c>
    </row>
    <row r="1948" spans="1:12" x14ac:dyDescent="0.25">
      <c r="A1948" t="s">
        <v>42462</v>
      </c>
      <c r="B1948" t="s">
        <v>42463</v>
      </c>
      <c r="C1948" t="s">
        <v>42464</v>
      </c>
      <c r="D1948" t="s">
        <v>37283</v>
      </c>
      <c r="E1948" t="s">
        <v>8695</v>
      </c>
      <c r="F1948" t="s">
        <v>4657</v>
      </c>
      <c r="G1948" t="s">
        <v>4656</v>
      </c>
      <c r="H1948" t="s">
        <v>37990</v>
      </c>
      <c r="I1948">
        <v>59266</v>
      </c>
      <c r="J1948">
        <v>6</v>
      </c>
      <c r="K1948">
        <v>537.5</v>
      </c>
      <c r="L1948">
        <v>254.7</v>
      </c>
    </row>
    <row r="1949" spans="1:12" x14ac:dyDescent="0.25">
      <c r="A1949" t="s">
        <v>42465</v>
      </c>
      <c r="B1949" t="s">
        <v>42466</v>
      </c>
      <c r="C1949" t="s">
        <v>42465</v>
      </c>
      <c r="D1949" t="s">
        <v>37283</v>
      </c>
      <c r="E1949" t="s">
        <v>8695</v>
      </c>
      <c r="F1949" t="s">
        <v>4657</v>
      </c>
      <c r="G1949" t="s">
        <v>4656</v>
      </c>
      <c r="H1949" t="s">
        <v>37990</v>
      </c>
      <c r="I1949">
        <v>98573</v>
      </c>
      <c r="J1949">
        <v>6</v>
      </c>
      <c r="K1949">
        <v>542.20000000000005</v>
      </c>
      <c r="L1949">
        <v>255.3</v>
      </c>
    </row>
    <row r="1950" spans="1:12" x14ac:dyDescent="0.25">
      <c r="A1950" t="s">
        <v>42467</v>
      </c>
      <c r="B1950" t="s">
        <v>42468</v>
      </c>
      <c r="C1950" t="s">
        <v>42469</v>
      </c>
      <c r="D1950" t="s">
        <v>37283</v>
      </c>
      <c r="E1950" t="s">
        <v>8695</v>
      </c>
      <c r="F1950" t="s">
        <v>4657</v>
      </c>
      <c r="G1950" t="s">
        <v>4656</v>
      </c>
      <c r="H1950" t="s">
        <v>37990</v>
      </c>
      <c r="I1950">
        <v>14891</v>
      </c>
      <c r="J1950">
        <v>7</v>
      </c>
      <c r="K1950">
        <v>538.29999999999995</v>
      </c>
      <c r="L1950">
        <v>258.39999999999998</v>
      </c>
    </row>
    <row r="1951" spans="1:12" x14ac:dyDescent="0.25">
      <c r="A1951" t="s">
        <v>42473</v>
      </c>
      <c r="B1951" t="s">
        <v>42474</v>
      </c>
      <c r="C1951" t="s">
        <v>42475</v>
      </c>
      <c r="D1951" t="s">
        <v>37283</v>
      </c>
      <c r="E1951" t="s">
        <v>8695</v>
      </c>
      <c r="F1951" t="s">
        <v>4657</v>
      </c>
      <c r="G1951" t="s">
        <v>4656</v>
      </c>
      <c r="H1951" t="s">
        <v>37990</v>
      </c>
      <c r="I1951">
        <v>10000</v>
      </c>
      <c r="J1951">
        <v>7</v>
      </c>
      <c r="K1951">
        <v>534.20000000000005</v>
      </c>
      <c r="L1951">
        <v>260.2</v>
      </c>
    </row>
    <row r="1952" spans="1:12" x14ac:dyDescent="0.25">
      <c r="A1952" t="s">
        <v>42478</v>
      </c>
      <c r="B1952" t="s">
        <v>42479</v>
      </c>
      <c r="C1952" t="s">
        <v>42480</v>
      </c>
      <c r="D1952" t="s">
        <v>37283</v>
      </c>
      <c r="E1952" t="s">
        <v>8695</v>
      </c>
      <c r="F1952" t="s">
        <v>4657</v>
      </c>
      <c r="G1952" t="s">
        <v>4656</v>
      </c>
      <c r="H1952" t="s">
        <v>37990</v>
      </c>
      <c r="I1952">
        <v>515252</v>
      </c>
      <c r="J1952">
        <v>3</v>
      </c>
      <c r="K1952">
        <v>532.70000000000005</v>
      </c>
      <c r="L1952">
        <v>263.5</v>
      </c>
    </row>
    <row r="1953" spans="1:12" x14ac:dyDescent="0.25">
      <c r="A1953" t="s">
        <v>42483</v>
      </c>
      <c r="B1953" t="s">
        <v>42484</v>
      </c>
      <c r="C1953" t="s">
        <v>42485</v>
      </c>
      <c r="D1953" t="s">
        <v>37283</v>
      </c>
      <c r="E1953" t="s">
        <v>8695</v>
      </c>
      <c r="F1953" t="s">
        <v>4657</v>
      </c>
      <c r="G1953" t="s">
        <v>4656</v>
      </c>
      <c r="H1953" t="s">
        <v>37990</v>
      </c>
      <c r="I1953">
        <v>55657</v>
      </c>
      <c r="J1953">
        <v>6</v>
      </c>
      <c r="K1953">
        <v>535.6</v>
      </c>
      <c r="L1953">
        <v>269</v>
      </c>
    </row>
    <row r="1954" spans="1:12" x14ac:dyDescent="0.25">
      <c r="A1954" t="s">
        <v>42486</v>
      </c>
      <c r="B1954" t="s">
        <v>42487</v>
      </c>
      <c r="C1954" t="s">
        <v>42488</v>
      </c>
      <c r="D1954" t="s">
        <v>37283</v>
      </c>
      <c r="E1954" t="s">
        <v>8695</v>
      </c>
      <c r="F1954" t="s">
        <v>4657</v>
      </c>
      <c r="G1954" t="s">
        <v>4656</v>
      </c>
      <c r="H1954" t="s">
        <v>37990</v>
      </c>
      <c r="I1954">
        <v>45551</v>
      </c>
      <c r="J1954">
        <v>7</v>
      </c>
      <c r="K1954">
        <v>561.6</v>
      </c>
      <c r="L1954">
        <v>217.4</v>
      </c>
    </row>
    <row r="1955" spans="1:12" x14ac:dyDescent="0.25">
      <c r="A1955" t="s">
        <v>42494</v>
      </c>
      <c r="B1955" t="s">
        <v>42495</v>
      </c>
      <c r="C1955" t="s">
        <v>42496</v>
      </c>
      <c r="D1955" t="s">
        <v>37283</v>
      </c>
      <c r="E1955" t="s">
        <v>8695</v>
      </c>
      <c r="F1955" t="s">
        <v>4657</v>
      </c>
      <c r="G1955" t="s">
        <v>4656</v>
      </c>
      <c r="H1955" t="s">
        <v>37990</v>
      </c>
      <c r="I1955">
        <v>74005</v>
      </c>
      <c r="J1955">
        <v>6</v>
      </c>
      <c r="K1955">
        <v>556.1</v>
      </c>
      <c r="L1955">
        <v>228.8</v>
      </c>
    </row>
    <row r="1956" spans="1:12" x14ac:dyDescent="0.25">
      <c r="A1956" t="s">
        <v>42501</v>
      </c>
      <c r="B1956" t="s">
        <v>42502</v>
      </c>
      <c r="C1956" t="s">
        <v>42503</v>
      </c>
      <c r="D1956" t="s">
        <v>37283</v>
      </c>
      <c r="E1956" t="s">
        <v>8695</v>
      </c>
      <c r="F1956" t="s">
        <v>4657</v>
      </c>
      <c r="G1956" t="s">
        <v>4656</v>
      </c>
      <c r="H1956" t="s">
        <v>37990</v>
      </c>
      <c r="I1956">
        <v>17016</v>
      </c>
      <c r="J1956">
        <v>7</v>
      </c>
      <c r="K1956">
        <v>549.70000000000005</v>
      </c>
      <c r="L1956">
        <v>236.2</v>
      </c>
    </row>
    <row r="1957" spans="1:12" x14ac:dyDescent="0.25">
      <c r="A1957" t="s">
        <v>42505</v>
      </c>
      <c r="B1957" t="s">
        <v>42506</v>
      </c>
      <c r="C1957" t="s">
        <v>42507</v>
      </c>
      <c r="D1957" t="s">
        <v>37283</v>
      </c>
      <c r="E1957" t="s">
        <v>8695</v>
      </c>
      <c r="F1957" t="s">
        <v>4657</v>
      </c>
      <c r="G1957" t="s">
        <v>4656</v>
      </c>
      <c r="H1957" t="s">
        <v>37990</v>
      </c>
      <c r="I1957">
        <v>68635</v>
      </c>
      <c r="J1957">
        <v>6</v>
      </c>
      <c r="K1957">
        <v>547.6</v>
      </c>
      <c r="L1957">
        <v>247.6</v>
      </c>
    </row>
    <row r="1958" spans="1:12" x14ac:dyDescent="0.25">
      <c r="A1958" t="s">
        <v>42521</v>
      </c>
      <c r="B1958" t="s">
        <v>42522</v>
      </c>
      <c r="C1958" t="s">
        <v>42521</v>
      </c>
      <c r="D1958" t="s">
        <v>37283</v>
      </c>
      <c r="E1958" t="s">
        <v>8695</v>
      </c>
      <c r="F1958" t="s">
        <v>4657</v>
      </c>
      <c r="G1958" t="s">
        <v>4656</v>
      </c>
      <c r="H1958" t="s">
        <v>37990</v>
      </c>
      <c r="I1958">
        <v>127734</v>
      </c>
      <c r="J1958">
        <v>5</v>
      </c>
      <c r="K1958">
        <v>548.9</v>
      </c>
      <c r="L1958">
        <v>252.2</v>
      </c>
    </row>
    <row r="1959" spans="1:12" x14ac:dyDescent="0.25">
      <c r="A1959" t="s">
        <v>42529</v>
      </c>
      <c r="B1959" t="s">
        <v>42530</v>
      </c>
      <c r="C1959" t="s">
        <v>42531</v>
      </c>
      <c r="D1959" t="s">
        <v>37283</v>
      </c>
      <c r="E1959" t="s">
        <v>8695</v>
      </c>
      <c r="F1959" t="s">
        <v>4657</v>
      </c>
      <c r="G1959" t="s">
        <v>4656</v>
      </c>
      <c r="H1959" t="s">
        <v>37990</v>
      </c>
      <c r="I1959">
        <v>27582</v>
      </c>
      <c r="J1959">
        <v>7</v>
      </c>
      <c r="K1959">
        <v>547.20000000000005</v>
      </c>
      <c r="L1959">
        <v>258.10000000000002</v>
      </c>
    </row>
    <row r="1960" spans="1:12" x14ac:dyDescent="0.25">
      <c r="A1960" t="s">
        <v>42534</v>
      </c>
      <c r="B1960" t="s">
        <v>42535</v>
      </c>
      <c r="C1960" t="s">
        <v>42536</v>
      </c>
      <c r="D1960" t="s">
        <v>37283</v>
      </c>
      <c r="E1960" t="s">
        <v>8695</v>
      </c>
      <c r="F1960" t="s">
        <v>4657</v>
      </c>
      <c r="G1960" t="s">
        <v>4656</v>
      </c>
      <c r="H1960" t="s">
        <v>37990</v>
      </c>
      <c r="I1960">
        <v>21970</v>
      </c>
      <c r="J1960">
        <v>7</v>
      </c>
      <c r="K1960">
        <v>550.70000000000005</v>
      </c>
      <c r="L1960">
        <v>264.10000000000002</v>
      </c>
    </row>
    <row r="1961" spans="1:12" x14ac:dyDescent="0.25">
      <c r="A1961" t="s">
        <v>42694</v>
      </c>
      <c r="B1961" t="s">
        <v>42695</v>
      </c>
      <c r="C1961" t="s">
        <v>42696</v>
      </c>
      <c r="D1961" t="s">
        <v>37283</v>
      </c>
      <c r="E1961" t="s">
        <v>8695</v>
      </c>
      <c r="F1961" t="s">
        <v>4657</v>
      </c>
      <c r="G1961" t="s">
        <v>4656</v>
      </c>
      <c r="H1961" t="s">
        <v>37990</v>
      </c>
      <c r="I1961">
        <v>261548</v>
      </c>
      <c r="J1961">
        <v>4</v>
      </c>
      <c r="K1961">
        <v>536.1</v>
      </c>
      <c r="L1961">
        <v>274.3</v>
      </c>
    </row>
    <row r="1962" spans="1:12" x14ac:dyDescent="0.25">
      <c r="A1962" t="s">
        <v>42716</v>
      </c>
      <c r="B1962" t="s">
        <v>42717</v>
      </c>
      <c r="C1962" t="s">
        <v>42718</v>
      </c>
      <c r="D1962" t="s">
        <v>37283</v>
      </c>
      <c r="E1962" t="s">
        <v>8695</v>
      </c>
      <c r="F1962" t="s">
        <v>4657</v>
      </c>
      <c r="G1962" t="s">
        <v>4656</v>
      </c>
      <c r="H1962" t="s">
        <v>37990</v>
      </c>
      <c r="I1962">
        <v>32309</v>
      </c>
      <c r="J1962">
        <v>7</v>
      </c>
      <c r="K1962">
        <v>542.4</v>
      </c>
      <c r="L1962">
        <v>271.3</v>
      </c>
    </row>
    <row r="1963" spans="1:12" x14ac:dyDescent="0.25">
      <c r="A1963" t="s">
        <v>42724</v>
      </c>
      <c r="B1963" t="s">
        <v>42725</v>
      </c>
      <c r="C1963" t="s">
        <v>42726</v>
      </c>
      <c r="D1963" t="s">
        <v>37283</v>
      </c>
      <c r="E1963" t="s">
        <v>8695</v>
      </c>
      <c r="F1963" t="s">
        <v>4657</v>
      </c>
      <c r="G1963" t="s">
        <v>4656</v>
      </c>
      <c r="H1963" t="s">
        <v>37990</v>
      </c>
      <c r="I1963">
        <v>32188</v>
      </c>
      <c r="J1963">
        <v>7</v>
      </c>
      <c r="K1963">
        <v>539.29999999999995</v>
      </c>
      <c r="L1963">
        <v>272.2</v>
      </c>
    </row>
    <row r="1964" spans="1:12" x14ac:dyDescent="0.25">
      <c r="A1964" t="s">
        <v>4970</v>
      </c>
      <c r="B1964" t="s">
        <v>40816</v>
      </c>
      <c r="C1964" t="s">
        <v>40817</v>
      </c>
      <c r="D1964" t="s">
        <v>37274</v>
      </c>
      <c r="E1964" t="s">
        <v>4891</v>
      </c>
      <c r="F1964" t="s">
        <v>4891</v>
      </c>
      <c r="G1964" t="s">
        <v>4890</v>
      </c>
      <c r="H1964" t="s">
        <v>44260</v>
      </c>
      <c r="I1964">
        <v>1569394</v>
      </c>
      <c r="J1964">
        <v>2</v>
      </c>
      <c r="K1964">
        <v>600.6</v>
      </c>
      <c r="L1964">
        <v>361.9</v>
      </c>
    </row>
    <row r="1965" spans="1:12" x14ac:dyDescent="0.25">
      <c r="A1965" t="s">
        <v>41290</v>
      </c>
      <c r="B1965" t="s">
        <v>41291</v>
      </c>
      <c r="C1965" t="s">
        <v>41292</v>
      </c>
      <c r="D1965" t="s">
        <v>37274</v>
      </c>
      <c r="E1965" t="s">
        <v>4891</v>
      </c>
      <c r="F1965" t="s">
        <v>4891</v>
      </c>
      <c r="G1965" t="s">
        <v>4890</v>
      </c>
      <c r="H1965" t="s">
        <v>37990</v>
      </c>
      <c r="I1965">
        <v>1602264</v>
      </c>
      <c r="J1965">
        <v>2</v>
      </c>
      <c r="K1965">
        <v>603</v>
      </c>
      <c r="L1965">
        <v>352.7</v>
      </c>
    </row>
    <row r="1966" spans="1:12" x14ac:dyDescent="0.25">
      <c r="A1966" t="s">
        <v>41357</v>
      </c>
      <c r="B1966" t="s">
        <v>41358</v>
      </c>
      <c r="C1966" t="s">
        <v>41359</v>
      </c>
      <c r="D1966" t="s">
        <v>37274</v>
      </c>
      <c r="E1966" t="s">
        <v>4891</v>
      </c>
      <c r="F1966" t="s">
        <v>4891</v>
      </c>
      <c r="G1966" t="s">
        <v>4890</v>
      </c>
      <c r="H1966" t="s">
        <v>37990</v>
      </c>
      <c r="I1966">
        <v>775404</v>
      </c>
      <c r="J1966">
        <v>3</v>
      </c>
      <c r="K1966">
        <v>601.79999999999995</v>
      </c>
      <c r="L1966">
        <v>357.8</v>
      </c>
    </row>
    <row r="1967" spans="1:12" x14ac:dyDescent="0.25">
      <c r="A1967" t="s">
        <v>40499</v>
      </c>
      <c r="B1967" t="s">
        <v>40500</v>
      </c>
      <c r="C1967" t="s">
        <v>40501</v>
      </c>
      <c r="D1967" t="s">
        <v>37274</v>
      </c>
      <c r="E1967" t="s">
        <v>4891</v>
      </c>
      <c r="F1967" t="s">
        <v>4891</v>
      </c>
      <c r="G1967" t="s">
        <v>4890</v>
      </c>
      <c r="H1967" t="s">
        <v>37990</v>
      </c>
      <c r="I1967">
        <v>10000</v>
      </c>
      <c r="J1967">
        <v>7</v>
      </c>
      <c r="K1967">
        <v>613</v>
      </c>
      <c r="L1967">
        <v>351.8</v>
      </c>
    </row>
    <row r="1968" spans="1:12" x14ac:dyDescent="0.25">
      <c r="A1968" t="s">
        <v>40509</v>
      </c>
      <c r="B1968" t="s">
        <v>40510</v>
      </c>
      <c r="C1968" t="s">
        <v>40509</v>
      </c>
      <c r="D1968" t="s">
        <v>37274</v>
      </c>
      <c r="E1968" t="s">
        <v>4891</v>
      </c>
      <c r="F1968" t="s">
        <v>4891</v>
      </c>
      <c r="G1968" t="s">
        <v>4890</v>
      </c>
      <c r="H1968" t="s">
        <v>37990</v>
      </c>
      <c r="I1968">
        <v>242565</v>
      </c>
      <c r="J1968">
        <v>5</v>
      </c>
      <c r="K1968">
        <v>611.29999999999995</v>
      </c>
      <c r="L1968">
        <v>355.7</v>
      </c>
    </row>
    <row r="1969" spans="1:12" x14ac:dyDescent="0.25">
      <c r="A1969" t="s">
        <v>40677</v>
      </c>
      <c r="B1969" t="s">
        <v>40678</v>
      </c>
      <c r="C1969" t="s">
        <v>40679</v>
      </c>
      <c r="D1969" t="s">
        <v>37274</v>
      </c>
      <c r="E1969" t="s">
        <v>4891</v>
      </c>
      <c r="F1969" t="s">
        <v>4891</v>
      </c>
      <c r="G1969" t="s">
        <v>4890</v>
      </c>
      <c r="H1969" t="s">
        <v>37990</v>
      </c>
      <c r="I1969">
        <v>59052</v>
      </c>
      <c r="J1969">
        <v>6</v>
      </c>
      <c r="K1969">
        <v>601.4</v>
      </c>
      <c r="L1969">
        <v>364.5</v>
      </c>
    </row>
    <row r="1970" spans="1:12" x14ac:dyDescent="0.25">
      <c r="A1970" t="s">
        <v>40834</v>
      </c>
      <c r="B1970" t="s">
        <v>40835</v>
      </c>
      <c r="C1970" t="s">
        <v>40834</v>
      </c>
      <c r="D1970" t="s">
        <v>37274</v>
      </c>
      <c r="E1970" t="s">
        <v>4891</v>
      </c>
      <c r="F1970" t="s">
        <v>4891</v>
      </c>
      <c r="G1970" t="s">
        <v>4890</v>
      </c>
      <c r="H1970" t="s">
        <v>37990</v>
      </c>
      <c r="I1970">
        <v>36143</v>
      </c>
      <c r="J1970">
        <v>7</v>
      </c>
      <c r="K1970">
        <v>599.29999999999995</v>
      </c>
      <c r="L1970">
        <v>363.2</v>
      </c>
    </row>
    <row r="1971" spans="1:12" x14ac:dyDescent="0.25">
      <c r="A1971" t="s">
        <v>40843</v>
      </c>
      <c r="B1971" t="s">
        <v>40844</v>
      </c>
      <c r="C1971" t="s">
        <v>40843</v>
      </c>
      <c r="D1971" t="s">
        <v>37274</v>
      </c>
      <c r="E1971" t="s">
        <v>4891</v>
      </c>
      <c r="F1971" t="s">
        <v>4891</v>
      </c>
      <c r="G1971" t="s">
        <v>4890</v>
      </c>
      <c r="H1971" t="s">
        <v>37990</v>
      </c>
      <c r="I1971">
        <v>10000</v>
      </c>
      <c r="J1971">
        <v>7</v>
      </c>
      <c r="K1971">
        <v>600.1</v>
      </c>
      <c r="L1971">
        <v>364.8</v>
      </c>
    </row>
    <row r="1972" spans="1:12" x14ac:dyDescent="0.25">
      <c r="A1972" t="s">
        <v>41127</v>
      </c>
      <c r="B1972" t="s">
        <v>41128</v>
      </c>
      <c r="C1972" t="s">
        <v>41127</v>
      </c>
      <c r="D1972" t="s">
        <v>37274</v>
      </c>
      <c r="E1972" t="s">
        <v>4891</v>
      </c>
      <c r="F1972" t="s">
        <v>4891</v>
      </c>
      <c r="G1972" t="s">
        <v>4890</v>
      </c>
      <c r="H1972" t="s">
        <v>37990</v>
      </c>
      <c r="I1972">
        <v>10000</v>
      </c>
      <c r="J1972">
        <v>7</v>
      </c>
      <c r="K1972">
        <v>599.20000000000005</v>
      </c>
      <c r="L1972">
        <v>355.1</v>
      </c>
    </row>
    <row r="1973" spans="1:12" x14ac:dyDescent="0.25">
      <c r="A1973" t="s">
        <v>41153</v>
      </c>
      <c r="B1973" t="s">
        <v>41154</v>
      </c>
      <c r="C1973" t="s">
        <v>41153</v>
      </c>
      <c r="D1973" t="s">
        <v>37274</v>
      </c>
      <c r="E1973" t="s">
        <v>4891</v>
      </c>
      <c r="F1973" t="s">
        <v>4891</v>
      </c>
      <c r="G1973" t="s">
        <v>4890</v>
      </c>
      <c r="H1973" t="s">
        <v>37990</v>
      </c>
      <c r="I1973">
        <v>89457</v>
      </c>
      <c r="J1973">
        <v>6</v>
      </c>
      <c r="K1973">
        <v>599.5</v>
      </c>
      <c r="L1973">
        <v>357.2</v>
      </c>
    </row>
    <row r="1974" spans="1:12" x14ac:dyDescent="0.25">
      <c r="A1974" t="s">
        <v>41314</v>
      </c>
      <c r="B1974" t="s">
        <v>41315</v>
      </c>
      <c r="C1974" t="s">
        <v>41314</v>
      </c>
      <c r="D1974" t="s">
        <v>37274</v>
      </c>
      <c r="E1974" t="s">
        <v>4891</v>
      </c>
      <c r="F1974" t="s">
        <v>4891</v>
      </c>
      <c r="G1974" t="s">
        <v>4890</v>
      </c>
      <c r="H1974" t="s">
        <v>37990</v>
      </c>
      <c r="I1974">
        <v>177636</v>
      </c>
      <c r="J1974">
        <v>5</v>
      </c>
      <c r="K1974">
        <v>608.20000000000005</v>
      </c>
      <c r="L1974">
        <v>353.6</v>
      </c>
    </row>
    <row r="1975" spans="1:12" x14ac:dyDescent="0.25">
      <c r="A1975" t="s">
        <v>41323</v>
      </c>
      <c r="B1975" t="s">
        <v>41324</v>
      </c>
      <c r="C1975" t="s">
        <v>41323</v>
      </c>
      <c r="D1975" t="s">
        <v>37274</v>
      </c>
      <c r="E1975" t="s">
        <v>4891</v>
      </c>
      <c r="F1975" t="s">
        <v>4891</v>
      </c>
      <c r="G1975" t="s">
        <v>4890</v>
      </c>
      <c r="H1975" t="s">
        <v>37990</v>
      </c>
      <c r="I1975">
        <v>128840</v>
      </c>
      <c r="J1975">
        <v>5</v>
      </c>
      <c r="K1975">
        <v>601.6</v>
      </c>
      <c r="L1975">
        <v>353.7</v>
      </c>
    </row>
    <row r="1976" spans="1:12" x14ac:dyDescent="0.25">
      <c r="A1976" t="s">
        <v>41340</v>
      </c>
      <c r="B1976" t="s">
        <v>41341</v>
      </c>
      <c r="C1976" t="s">
        <v>41340</v>
      </c>
      <c r="D1976" t="s">
        <v>37274</v>
      </c>
      <c r="E1976" t="s">
        <v>4891</v>
      </c>
      <c r="F1976" t="s">
        <v>4891</v>
      </c>
      <c r="G1976" t="s">
        <v>4890</v>
      </c>
      <c r="H1976" t="s">
        <v>37990</v>
      </c>
      <c r="I1976">
        <v>460602</v>
      </c>
      <c r="J1976">
        <v>4</v>
      </c>
      <c r="K1976">
        <v>601.9</v>
      </c>
      <c r="L1976">
        <v>356.4</v>
      </c>
    </row>
    <row r="1977" spans="1:12" x14ac:dyDescent="0.25">
      <c r="A1977" t="s">
        <v>5159</v>
      </c>
      <c r="B1977" t="s">
        <v>42228</v>
      </c>
      <c r="C1977" t="s">
        <v>5159</v>
      </c>
      <c r="D1977" t="s">
        <v>37014</v>
      </c>
      <c r="E1977" t="s">
        <v>28933</v>
      </c>
      <c r="F1977" t="s">
        <v>5093</v>
      </c>
      <c r="G1977" t="s">
        <v>5092</v>
      </c>
      <c r="H1977" t="s">
        <v>44260</v>
      </c>
      <c r="I1977">
        <v>121631</v>
      </c>
      <c r="J1977">
        <v>5</v>
      </c>
      <c r="K1977">
        <v>520.6</v>
      </c>
      <c r="L1977">
        <v>312.8</v>
      </c>
    </row>
    <row r="1978" spans="1:12" x14ac:dyDescent="0.25">
      <c r="A1978" t="s">
        <v>42151</v>
      </c>
      <c r="B1978" t="s">
        <v>42152</v>
      </c>
      <c r="C1978" t="s">
        <v>42151</v>
      </c>
      <c r="D1978" t="s">
        <v>37014</v>
      </c>
      <c r="E1978" t="s">
        <v>28933</v>
      </c>
      <c r="F1978" t="s">
        <v>5093</v>
      </c>
      <c r="G1978" t="s">
        <v>5092</v>
      </c>
      <c r="H1978" t="s">
        <v>37990</v>
      </c>
      <c r="I1978">
        <v>31270</v>
      </c>
      <c r="J1978">
        <v>7</v>
      </c>
      <c r="K1978">
        <v>519.20000000000005</v>
      </c>
      <c r="L1978">
        <v>312.60000000000002</v>
      </c>
    </row>
    <row r="1979" spans="1:12" x14ac:dyDescent="0.25">
      <c r="A1979" t="s">
        <v>42156</v>
      </c>
      <c r="B1979" t="s">
        <v>42157</v>
      </c>
      <c r="C1979" t="s">
        <v>42156</v>
      </c>
      <c r="D1979" t="s">
        <v>37014</v>
      </c>
      <c r="E1979" t="s">
        <v>28933</v>
      </c>
      <c r="F1979" t="s">
        <v>5093</v>
      </c>
      <c r="G1979" t="s">
        <v>5092</v>
      </c>
      <c r="H1979" t="s">
        <v>37990</v>
      </c>
      <c r="I1979">
        <v>32827</v>
      </c>
      <c r="J1979">
        <v>7</v>
      </c>
      <c r="K1979">
        <v>519.79999999999995</v>
      </c>
      <c r="L1979">
        <v>313.39999999999998</v>
      </c>
    </row>
    <row r="1980" spans="1:12" x14ac:dyDescent="0.25">
      <c r="A1980" t="s">
        <v>42159</v>
      </c>
      <c r="B1980" t="s">
        <v>42160</v>
      </c>
      <c r="C1980" t="s">
        <v>42161</v>
      </c>
      <c r="D1980" t="s">
        <v>37014</v>
      </c>
      <c r="E1980" t="s">
        <v>28933</v>
      </c>
      <c r="F1980" t="s">
        <v>5093</v>
      </c>
      <c r="G1980" t="s">
        <v>5092</v>
      </c>
      <c r="H1980" t="s">
        <v>37990</v>
      </c>
      <c r="I1980">
        <v>116751</v>
      </c>
      <c r="J1980">
        <v>5</v>
      </c>
      <c r="K1980">
        <v>518.4</v>
      </c>
      <c r="L1980">
        <v>314.5</v>
      </c>
    </row>
    <row r="1981" spans="1:12" x14ac:dyDescent="0.25">
      <c r="A1981" t="s">
        <v>42163</v>
      </c>
      <c r="B1981" t="s">
        <v>42164</v>
      </c>
      <c r="C1981" t="s">
        <v>42165</v>
      </c>
      <c r="D1981" t="s">
        <v>37014</v>
      </c>
      <c r="E1981" t="s">
        <v>28933</v>
      </c>
      <c r="F1981" t="s">
        <v>5093</v>
      </c>
      <c r="G1981" t="s">
        <v>5092</v>
      </c>
      <c r="H1981" t="s">
        <v>37990</v>
      </c>
      <c r="I1981">
        <v>28045</v>
      </c>
      <c r="J1981">
        <v>7</v>
      </c>
      <c r="K1981">
        <v>520.4</v>
      </c>
      <c r="L1981">
        <v>315.7</v>
      </c>
    </row>
    <row r="1982" spans="1:12" x14ac:dyDescent="0.25">
      <c r="A1982" t="s">
        <v>42166</v>
      </c>
      <c r="B1982" t="s">
        <v>42167</v>
      </c>
      <c r="C1982" t="s">
        <v>42168</v>
      </c>
      <c r="D1982" t="s">
        <v>37014</v>
      </c>
      <c r="E1982" t="s">
        <v>28933</v>
      </c>
      <c r="F1982" t="s">
        <v>5093</v>
      </c>
      <c r="G1982" t="s">
        <v>5092</v>
      </c>
      <c r="H1982" t="s">
        <v>37990</v>
      </c>
      <c r="I1982">
        <v>183981</v>
      </c>
      <c r="J1982">
        <v>5</v>
      </c>
      <c r="K1982">
        <v>517</v>
      </c>
      <c r="L1982">
        <v>315.8</v>
      </c>
    </row>
    <row r="1983" spans="1:12" x14ac:dyDescent="0.25">
      <c r="A1983" t="s">
        <v>42181</v>
      </c>
      <c r="B1983" t="s">
        <v>42182</v>
      </c>
      <c r="C1983" t="s">
        <v>42183</v>
      </c>
      <c r="D1983" t="s">
        <v>37014</v>
      </c>
      <c r="E1983" t="s">
        <v>28933</v>
      </c>
      <c r="F1983" t="s">
        <v>5093</v>
      </c>
      <c r="G1983" t="s">
        <v>5092</v>
      </c>
      <c r="H1983" t="s">
        <v>37990</v>
      </c>
      <c r="I1983">
        <v>164488</v>
      </c>
      <c r="J1983">
        <v>5</v>
      </c>
      <c r="K1983">
        <v>521</v>
      </c>
      <c r="L1983">
        <v>310.39999999999998</v>
      </c>
    </row>
    <row r="1984" spans="1:12" x14ac:dyDescent="0.25">
      <c r="A1984" t="s">
        <v>42187</v>
      </c>
      <c r="B1984" t="s">
        <v>42188</v>
      </c>
      <c r="C1984" t="s">
        <v>42189</v>
      </c>
      <c r="D1984" t="s">
        <v>37014</v>
      </c>
      <c r="E1984" t="s">
        <v>28933</v>
      </c>
      <c r="F1984" t="s">
        <v>5093</v>
      </c>
      <c r="G1984" t="s">
        <v>5092</v>
      </c>
      <c r="H1984" t="s">
        <v>37990</v>
      </c>
      <c r="I1984">
        <v>12832</v>
      </c>
      <c r="J1984">
        <v>7</v>
      </c>
      <c r="K1984">
        <v>521.4</v>
      </c>
      <c r="L1984">
        <v>310.60000000000002</v>
      </c>
    </row>
    <row r="1985" spans="1:12" x14ac:dyDescent="0.25">
      <c r="A1985" t="s">
        <v>42196</v>
      </c>
      <c r="B1985" t="s">
        <v>42197</v>
      </c>
      <c r="C1985" t="s">
        <v>42198</v>
      </c>
      <c r="D1985" t="s">
        <v>37014</v>
      </c>
      <c r="E1985" t="s">
        <v>28933</v>
      </c>
      <c r="F1985" t="s">
        <v>5093</v>
      </c>
      <c r="G1985" t="s">
        <v>5092</v>
      </c>
      <c r="H1985" t="s">
        <v>37990</v>
      </c>
      <c r="I1985">
        <v>15501</v>
      </c>
      <c r="J1985">
        <v>7</v>
      </c>
      <c r="K1985">
        <v>522.29999999999995</v>
      </c>
      <c r="L1985">
        <v>311</v>
      </c>
    </row>
    <row r="1986" spans="1:12" x14ac:dyDescent="0.25">
      <c r="A1986" t="s">
        <v>42204</v>
      </c>
      <c r="B1986" t="s">
        <v>42205</v>
      </c>
      <c r="C1986" t="s">
        <v>42206</v>
      </c>
      <c r="D1986" t="s">
        <v>37014</v>
      </c>
      <c r="E1986" t="s">
        <v>28933</v>
      </c>
      <c r="F1986" t="s">
        <v>5093</v>
      </c>
      <c r="G1986" t="s">
        <v>5092</v>
      </c>
      <c r="H1986" t="s">
        <v>37990</v>
      </c>
      <c r="I1986">
        <v>11315</v>
      </c>
      <c r="J1986">
        <v>7</v>
      </c>
      <c r="K1986">
        <v>520.4</v>
      </c>
      <c r="L1986">
        <v>311.10000000000002</v>
      </c>
    </row>
    <row r="1987" spans="1:12" x14ac:dyDescent="0.25">
      <c r="A1987" t="s">
        <v>42210</v>
      </c>
      <c r="B1987" t="s">
        <v>42211</v>
      </c>
      <c r="C1987" t="s">
        <v>42210</v>
      </c>
      <c r="D1987" t="s">
        <v>37014</v>
      </c>
      <c r="E1987" t="s">
        <v>28933</v>
      </c>
      <c r="F1987" t="s">
        <v>5093</v>
      </c>
      <c r="G1987" t="s">
        <v>5092</v>
      </c>
      <c r="H1987" t="s">
        <v>37990</v>
      </c>
      <c r="I1987">
        <v>14853</v>
      </c>
      <c r="J1987">
        <v>7</v>
      </c>
      <c r="K1987">
        <v>520.9</v>
      </c>
      <c r="L1987">
        <v>311.7</v>
      </c>
    </row>
    <row r="1988" spans="1:12" x14ac:dyDescent="0.25">
      <c r="A1988" t="s">
        <v>42215</v>
      </c>
      <c r="B1988" t="s">
        <v>42216</v>
      </c>
      <c r="C1988" t="s">
        <v>42215</v>
      </c>
      <c r="D1988" t="s">
        <v>37014</v>
      </c>
      <c r="E1988" t="s">
        <v>28933</v>
      </c>
      <c r="F1988" t="s">
        <v>5093</v>
      </c>
      <c r="G1988" t="s">
        <v>5092</v>
      </c>
      <c r="H1988" t="s">
        <v>37990</v>
      </c>
      <c r="I1988">
        <v>57066</v>
      </c>
      <c r="J1988">
        <v>6</v>
      </c>
      <c r="K1988">
        <v>523</v>
      </c>
      <c r="L1988">
        <v>312.39999999999998</v>
      </c>
    </row>
    <row r="1989" spans="1:12" x14ac:dyDescent="0.25">
      <c r="A1989" t="s">
        <v>42220</v>
      </c>
      <c r="B1989" t="s">
        <v>42221</v>
      </c>
      <c r="C1989" t="s">
        <v>42222</v>
      </c>
      <c r="D1989" t="s">
        <v>37014</v>
      </c>
      <c r="E1989" t="s">
        <v>28933</v>
      </c>
      <c r="F1989" t="s">
        <v>5093</v>
      </c>
      <c r="G1989" t="s">
        <v>5092</v>
      </c>
      <c r="H1989" t="s">
        <v>37990</v>
      </c>
      <c r="I1989">
        <v>7475</v>
      </c>
      <c r="J1989">
        <v>7</v>
      </c>
      <c r="K1989">
        <v>523.20000000000005</v>
      </c>
      <c r="L1989">
        <v>312.8</v>
      </c>
    </row>
    <row r="1990" spans="1:12" x14ac:dyDescent="0.25">
      <c r="A1990" t="s">
        <v>42229</v>
      </c>
      <c r="B1990" t="s">
        <v>42230</v>
      </c>
      <c r="C1990" t="s">
        <v>42231</v>
      </c>
      <c r="D1990" t="s">
        <v>37014</v>
      </c>
      <c r="E1990" t="s">
        <v>28933</v>
      </c>
      <c r="F1990" t="s">
        <v>5093</v>
      </c>
      <c r="G1990" t="s">
        <v>5092</v>
      </c>
      <c r="H1990" t="s">
        <v>37990</v>
      </c>
      <c r="I1990">
        <v>9410</v>
      </c>
      <c r="J1990">
        <v>7</v>
      </c>
      <c r="K1990">
        <v>522.9</v>
      </c>
      <c r="L1990">
        <v>313</v>
      </c>
    </row>
    <row r="1991" spans="1:12" x14ac:dyDescent="0.25">
      <c r="A1991" t="s">
        <v>42273</v>
      </c>
      <c r="B1991" t="s">
        <v>42274</v>
      </c>
      <c r="C1991" t="s">
        <v>42275</v>
      </c>
      <c r="D1991" t="s">
        <v>37014</v>
      </c>
      <c r="E1991" t="s">
        <v>28933</v>
      </c>
      <c r="F1991" t="s">
        <v>5093</v>
      </c>
      <c r="G1991" t="s">
        <v>5092</v>
      </c>
      <c r="H1991" t="s">
        <v>37990</v>
      </c>
      <c r="I1991">
        <v>70572</v>
      </c>
      <c r="J1991">
        <v>6</v>
      </c>
      <c r="K1991">
        <v>526</v>
      </c>
      <c r="L1991">
        <v>310.89999999999998</v>
      </c>
    </row>
    <row r="1992" spans="1:12" x14ac:dyDescent="0.25">
      <c r="A1992" t="s">
        <v>42276</v>
      </c>
      <c r="B1992" t="s">
        <v>42277</v>
      </c>
      <c r="C1992" t="s">
        <v>42278</v>
      </c>
      <c r="D1992" t="s">
        <v>37014</v>
      </c>
      <c r="E1992" t="s">
        <v>28933</v>
      </c>
      <c r="F1992" t="s">
        <v>5093</v>
      </c>
      <c r="G1992" t="s">
        <v>5092</v>
      </c>
      <c r="H1992" t="s">
        <v>37990</v>
      </c>
      <c r="I1992">
        <v>15438</v>
      </c>
      <c r="J1992">
        <v>7</v>
      </c>
      <c r="K1992">
        <v>525.70000000000005</v>
      </c>
      <c r="L1992">
        <v>311</v>
      </c>
    </row>
    <row r="1993" spans="1:12" x14ac:dyDescent="0.25">
      <c r="A1993" t="s">
        <v>42282</v>
      </c>
      <c r="B1993" t="s">
        <v>42283</v>
      </c>
      <c r="C1993" t="s">
        <v>42284</v>
      </c>
      <c r="D1993" t="s">
        <v>37014</v>
      </c>
      <c r="E1993" t="s">
        <v>28933</v>
      </c>
      <c r="F1993" t="s">
        <v>5093</v>
      </c>
      <c r="G1993" t="s">
        <v>5092</v>
      </c>
      <c r="H1993" t="s">
        <v>37990</v>
      </c>
      <c r="I1993">
        <v>5649</v>
      </c>
      <c r="J1993">
        <v>7</v>
      </c>
      <c r="K1993">
        <v>526.1</v>
      </c>
      <c r="L1993">
        <v>311.2</v>
      </c>
    </row>
    <row r="1994" spans="1:12" x14ac:dyDescent="0.25">
      <c r="A1994" t="s">
        <v>42288</v>
      </c>
      <c r="B1994" t="s">
        <v>42289</v>
      </c>
      <c r="C1994" t="s">
        <v>42290</v>
      </c>
      <c r="D1994" t="s">
        <v>37014</v>
      </c>
      <c r="E1994" t="s">
        <v>28933</v>
      </c>
      <c r="F1994" t="s">
        <v>5093</v>
      </c>
      <c r="G1994" t="s">
        <v>5092</v>
      </c>
      <c r="H1994" t="s">
        <v>37990</v>
      </c>
      <c r="I1994">
        <v>32429</v>
      </c>
      <c r="J1994">
        <v>7</v>
      </c>
      <c r="K1994">
        <v>526.4</v>
      </c>
      <c r="L1994">
        <v>313.2</v>
      </c>
    </row>
    <row r="1995" spans="1:12" x14ac:dyDescent="0.25">
      <c r="A1995" t="s">
        <v>42294</v>
      </c>
      <c r="B1995" t="s">
        <v>42295</v>
      </c>
      <c r="C1995" t="s">
        <v>42296</v>
      </c>
      <c r="D1995" t="s">
        <v>37014</v>
      </c>
      <c r="E1995" t="s">
        <v>28933</v>
      </c>
      <c r="F1995" t="s">
        <v>5093</v>
      </c>
      <c r="G1995" t="s">
        <v>5092</v>
      </c>
      <c r="H1995" t="s">
        <v>37990</v>
      </c>
      <c r="I1995">
        <v>16572</v>
      </c>
      <c r="J1995">
        <v>7</v>
      </c>
      <c r="K1995">
        <v>525</v>
      </c>
      <c r="L1995">
        <v>315.8</v>
      </c>
    </row>
    <row r="1996" spans="1:12" x14ac:dyDescent="0.25">
      <c r="A1996" t="s">
        <v>42312</v>
      </c>
      <c r="B1996" t="s">
        <v>42313</v>
      </c>
      <c r="C1996" t="s">
        <v>42312</v>
      </c>
      <c r="D1996" t="s">
        <v>37014</v>
      </c>
      <c r="E1996" t="s">
        <v>28933</v>
      </c>
      <c r="F1996" t="s">
        <v>5093</v>
      </c>
      <c r="G1996" t="s">
        <v>5092</v>
      </c>
      <c r="H1996" t="s">
        <v>37990</v>
      </c>
      <c r="I1996">
        <v>33863</v>
      </c>
      <c r="J1996">
        <v>7</v>
      </c>
      <c r="K1996">
        <v>523.9</v>
      </c>
      <c r="L1996">
        <v>309.7</v>
      </c>
    </row>
    <row r="1997" spans="1:12" x14ac:dyDescent="0.25">
      <c r="A1997" t="s">
        <v>42317</v>
      </c>
      <c r="B1997" t="s">
        <v>42318</v>
      </c>
      <c r="C1997" t="s">
        <v>42319</v>
      </c>
      <c r="D1997" t="s">
        <v>37014</v>
      </c>
      <c r="E1997" t="s">
        <v>28933</v>
      </c>
      <c r="F1997" t="s">
        <v>5093</v>
      </c>
      <c r="G1997" t="s">
        <v>5092</v>
      </c>
      <c r="H1997" t="s">
        <v>37990</v>
      </c>
      <c r="I1997">
        <v>21979</v>
      </c>
      <c r="J1997">
        <v>7</v>
      </c>
      <c r="K1997">
        <v>525.20000000000005</v>
      </c>
      <c r="L1997">
        <v>310.3</v>
      </c>
    </row>
    <row r="1998" spans="1:12" x14ac:dyDescent="0.25">
      <c r="A1998" t="s">
        <v>42327</v>
      </c>
      <c r="B1998" t="s">
        <v>42328</v>
      </c>
      <c r="C1998" t="s">
        <v>42327</v>
      </c>
      <c r="D1998" t="s">
        <v>37014</v>
      </c>
      <c r="E1998" t="s">
        <v>28933</v>
      </c>
      <c r="F1998" t="s">
        <v>5093</v>
      </c>
      <c r="G1998" t="s">
        <v>5092</v>
      </c>
      <c r="H1998" t="s">
        <v>37990</v>
      </c>
      <c r="I1998">
        <v>341730</v>
      </c>
      <c r="J1998">
        <v>4</v>
      </c>
      <c r="K1998">
        <v>523.70000000000005</v>
      </c>
      <c r="L1998">
        <v>311</v>
      </c>
    </row>
    <row r="1999" spans="1:12" x14ac:dyDescent="0.25">
      <c r="A1999" t="s">
        <v>42329</v>
      </c>
      <c r="B1999" t="s">
        <v>42330</v>
      </c>
      <c r="C1999" t="s">
        <v>42329</v>
      </c>
      <c r="D1999" t="s">
        <v>37014</v>
      </c>
      <c r="E1999" t="s">
        <v>28933</v>
      </c>
      <c r="F1999" t="s">
        <v>5093</v>
      </c>
      <c r="G1999" t="s">
        <v>5092</v>
      </c>
      <c r="H1999" t="s">
        <v>37990</v>
      </c>
      <c r="I1999">
        <v>23435</v>
      </c>
      <c r="J1999">
        <v>7</v>
      </c>
      <c r="K1999">
        <v>523.5</v>
      </c>
      <c r="L1999">
        <v>311.89999999999998</v>
      </c>
    </row>
    <row r="2000" spans="1:12" x14ac:dyDescent="0.25">
      <c r="A2000" t="s">
        <v>42334</v>
      </c>
      <c r="B2000" t="s">
        <v>42335</v>
      </c>
      <c r="C2000" t="s">
        <v>42334</v>
      </c>
      <c r="D2000" t="s">
        <v>37014</v>
      </c>
      <c r="E2000" t="s">
        <v>28933</v>
      </c>
      <c r="F2000" t="s">
        <v>5093</v>
      </c>
      <c r="G2000" t="s">
        <v>5092</v>
      </c>
      <c r="H2000" t="s">
        <v>37990</v>
      </c>
      <c r="I2000">
        <v>5681</v>
      </c>
      <c r="J2000">
        <v>7</v>
      </c>
      <c r="K2000">
        <v>525.1</v>
      </c>
      <c r="L2000">
        <v>312.39999999999998</v>
      </c>
    </row>
    <row r="2001" spans="1:12" x14ac:dyDescent="0.25">
      <c r="A2001" t="s">
        <v>42336</v>
      </c>
      <c r="B2001" t="s">
        <v>42337</v>
      </c>
      <c r="C2001" t="s">
        <v>42336</v>
      </c>
      <c r="D2001" t="s">
        <v>37014</v>
      </c>
      <c r="E2001" t="s">
        <v>28933</v>
      </c>
      <c r="F2001" t="s">
        <v>5093</v>
      </c>
      <c r="G2001" t="s">
        <v>5092</v>
      </c>
      <c r="H2001" t="s">
        <v>37990</v>
      </c>
      <c r="I2001">
        <v>14177</v>
      </c>
      <c r="J2001">
        <v>7</v>
      </c>
      <c r="K2001">
        <v>524</v>
      </c>
      <c r="L2001">
        <v>312.5</v>
      </c>
    </row>
    <row r="2002" spans="1:12" x14ac:dyDescent="0.25">
      <c r="A2002" t="s">
        <v>42339</v>
      </c>
      <c r="B2002" t="s">
        <v>42340</v>
      </c>
      <c r="C2002" t="s">
        <v>42341</v>
      </c>
      <c r="D2002" t="s">
        <v>37014</v>
      </c>
      <c r="E2002" t="s">
        <v>28933</v>
      </c>
      <c r="F2002" t="s">
        <v>5093</v>
      </c>
      <c r="G2002" t="s">
        <v>5092</v>
      </c>
      <c r="H2002" t="s">
        <v>37990</v>
      </c>
      <c r="I2002">
        <v>8678</v>
      </c>
      <c r="J2002">
        <v>7</v>
      </c>
      <c r="K2002">
        <v>523.9</v>
      </c>
      <c r="L2002">
        <v>313.10000000000002</v>
      </c>
    </row>
    <row r="2003" spans="1:12" x14ac:dyDescent="0.25">
      <c r="A2003" t="s">
        <v>5413</v>
      </c>
      <c r="B2003" t="s">
        <v>37294</v>
      </c>
      <c r="C2003" t="s">
        <v>38166</v>
      </c>
      <c r="D2003" t="s">
        <v>37294</v>
      </c>
      <c r="E2003" t="s">
        <v>37293</v>
      </c>
      <c r="F2003" t="s">
        <v>5353</v>
      </c>
      <c r="G2003" t="s">
        <v>38166</v>
      </c>
      <c r="H2003" t="s">
        <v>44260</v>
      </c>
      <c r="I2003">
        <v>49657</v>
      </c>
      <c r="J2003">
        <v>7</v>
      </c>
      <c r="K2003">
        <v>329.5</v>
      </c>
      <c r="L2003">
        <v>430.9</v>
      </c>
    </row>
    <row r="2004" spans="1:12" x14ac:dyDescent="0.25">
      <c r="A2004" t="s">
        <v>5614</v>
      </c>
      <c r="B2004" t="s">
        <v>42808</v>
      </c>
      <c r="C2004" t="s">
        <v>42809</v>
      </c>
      <c r="D2004" t="s">
        <v>37252</v>
      </c>
      <c r="E2004" t="s">
        <v>5536</v>
      </c>
      <c r="F2004" t="s">
        <v>5536</v>
      </c>
      <c r="G2004" t="s">
        <v>5535</v>
      </c>
      <c r="H2004" t="s">
        <v>44260</v>
      </c>
      <c r="I2004">
        <v>5104476</v>
      </c>
      <c r="J2004">
        <v>1</v>
      </c>
      <c r="K2004">
        <v>778.7</v>
      </c>
      <c r="L2004">
        <v>422.1</v>
      </c>
    </row>
    <row r="2005" spans="1:12" x14ac:dyDescent="0.25">
      <c r="A2005" t="s">
        <v>42403</v>
      </c>
      <c r="B2005" t="s">
        <v>42404</v>
      </c>
      <c r="C2005" t="s">
        <v>42405</v>
      </c>
      <c r="D2005" t="s">
        <v>37252</v>
      </c>
      <c r="E2005" t="s">
        <v>5536</v>
      </c>
      <c r="F2005" t="s">
        <v>5536</v>
      </c>
      <c r="G2005" t="s">
        <v>5535</v>
      </c>
      <c r="H2005" t="s">
        <v>37990</v>
      </c>
      <c r="I2005">
        <v>34595</v>
      </c>
      <c r="J2005">
        <v>7</v>
      </c>
      <c r="K2005">
        <v>790.3</v>
      </c>
      <c r="L2005">
        <v>411.6</v>
      </c>
    </row>
    <row r="2006" spans="1:12" x14ac:dyDescent="0.25">
      <c r="A2006" t="s">
        <v>42432</v>
      </c>
      <c r="B2006" t="s">
        <v>42433</v>
      </c>
      <c r="C2006" t="s">
        <v>42432</v>
      </c>
      <c r="D2006" t="s">
        <v>37252</v>
      </c>
      <c r="E2006" t="s">
        <v>5536</v>
      </c>
      <c r="F2006" t="s">
        <v>5536</v>
      </c>
      <c r="G2006" t="s">
        <v>5535</v>
      </c>
      <c r="H2006" t="s">
        <v>37990</v>
      </c>
      <c r="I2006">
        <v>76237</v>
      </c>
      <c r="J2006">
        <v>6</v>
      </c>
      <c r="K2006">
        <v>788.7</v>
      </c>
      <c r="L2006">
        <v>412.3</v>
      </c>
    </row>
    <row r="2007" spans="1:12" x14ac:dyDescent="0.25">
      <c r="A2007" t="s">
        <v>42523</v>
      </c>
      <c r="B2007" t="s">
        <v>42524</v>
      </c>
      <c r="C2007" t="s">
        <v>42525</v>
      </c>
      <c r="D2007" t="s">
        <v>37252</v>
      </c>
      <c r="E2007" t="s">
        <v>5536</v>
      </c>
      <c r="F2007" t="s">
        <v>5536</v>
      </c>
      <c r="G2007" t="s">
        <v>5535</v>
      </c>
      <c r="H2007" t="s">
        <v>37990</v>
      </c>
      <c r="I2007">
        <v>78756</v>
      </c>
      <c r="J2007">
        <v>6</v>
      </c>
      <c r="K2007">
        <v>776.8</v>
      </c>
      <c r="L2007">
        <v>404.2</v>
      </c>
    </row>
    <row r="2008" spans="1:12" x14ac:dyDescent="0.25">
      <c r="A2008" t="s">
        <v>42532</v>
      </c>
      <c r="B2008" t="s">
        <v>42533</v>
      </c>
      <c r="C2008" t="s">
        <v>42532</v>
      </c>
      <c r="D2008" t="s">
        <v>37252</v>
      </c>
      <c r="E2008" t="s">
        <v>5536</v>
      </c>
      <c r="F2008" t="s">
        <v>5536</v>
      </c>
      <c r="G2008" t="s">
        <v>5535</v>
      </c>
      <c r="H2008" t="s">
        <v>37990</v>
      </c>
      <c r="I2008">
        <v>9109</v>
      </c>
      <c r="J2008">
        <v>7</v>
      </c>
      <c r="K2008">
        <v>771.6</v>
      </c>
      <c r="L2008">
        <v>406</v>
      </c>
    </row>
    <row r="2009" spans="1:12" x14ac:dyDescent="0.25">
      <c r="A2009" t="s">
        <v>42539</v>
      </c>
      <c r="B2009" t="s">
        <v>42540</v>
      </c>
      <c r="C2009" t="s">
        <v>42539</v>
      </c>
      <c r="D2009" t="s">
        <v>37252</v>
      </c>
      <c r="E2009" t="s">
        <v>5536</v>
      </c>
      <c r="F2009" t="s">
        <v>5536</v>
      </c>
      <c r="G2009" t="s">
        <v>5535</v>
      </c>
      <c r="H2009" t="s">
        <v>37990</v>
      </c>
      <c r="I2009">
        <v>55835</v>
      </c>
      <c r="J2009">
        <v>6</v>
      </c>
      <c r="K2009">
        <v>774.9</v>
      </c>
      <c r="L2009">
        <v>431.3</v>
      </c>
    </row>
    <row r="2010" spans="1:12" x14ac:dyDescent="0.25">
      <c r="A2010" t="s">
        <v>42543</v>
      </c>
      <c r="B2010" t="s">
        <v>42544</v>
      </c>
      <c r="C2010" t="s">
        <v>42543</v>
      </c>
      <c r="D2010" t="s">
        <v>37252</v>
      </c>
      <c r="E2010" t="s">
        <v>5536</v>
      </c>
      <c r="F2010" t="s">
        <v>5536</v>
      </c>
      <c r="G2010" t="s">
        <v>5535</v>
      </c>
      <c r="H2010" t="s">
        <v>37990</v>
      </c>
      <c r="I2010">
        <v>24561</v>
      </c>
      <c r="J2010">
        <v>7</v>
      </c>
      <c r="K2010">
        <v>773.4</v>
      </c>
      <c r="L2010">
        <v>432.8</v>
      </c>
    </row>
    <row r="2011" spans="1:12" x14ac:dyDescent="0.25">
      <c r="A2011" t="s">
        <v>42548</v>
      </c>
      <c r="B2011" t="s">
        <v>42549</v>
      </c>
      <c r="C2011" t="s">
        <v>42548</v>
      </c>
      <c r="D2011" t="s">
        <v>37252</v>
      </c>
      <c r="E2011" t="s">
        <v>5536</v>
      </c>
      <c r="F2011" t="s">
        <v>5536</v>
      </c>
      <c r="G2011" t="s">
        <v>5535</v>
      </c>
      <c r="H2011" t="s">
        <v>37990</v>
      </c>
      <c r="I2011">
        <v>127201</v>
      </c>
      <c r="J2011">
        <v>5</v>
      </c>
      <c r="K2011">
        <v>775.4</v>
      </c>
      <c r="L2011">
        <v>435.1</v>
      </c>
    </row>
    <row r="2012" spans="1:12" x14ac:dyDescent="0.25">
      <c r="A2012" t="s">
        <v>42550</v>
      </c>
      <c r="B2012" t="s">
        <v>42551</v>
      </c>
      <c r="C2012" t="s">
        <v>42550</v>
      </c>
      <c r="D2012" t="s">
        <v>37252</v>
      </c>
      <c r="E2012" t="s">
        <v>5536</v>
      </c>
      <c r="F2012" t="s">
        <v>5536</v>
      </c>
      <c r="G2012" t="s">
        <v>5535</v>
      </c>
      <c r="H2012" t="s">
        <v>37990</v>
      </c>
      <c r="I2012">
        <v>9676</v>
      </c>
      <c r="J2012">
        <v>7</v>
      </c>
      <c r="K2012">
        <v>773.2</v>
      </c>
      <c r="L2012">
        <v>437.1</v>
      </c>
    </row>
    <row r="2013" spans="1:12" x14ac:dyDescent="0.25">
      <c r="A2013" t="s">
        <v>42554</v>
      </c>
      <c r="B2013" t="s">
        <v>42555</v>
      </c>
      <c r="C2013" t="s">
        <v>42554</v>
      </c>
      <c r="D2013" t="s">
        <v>37252</v>
      </c>
      <c r="E2013" t="s">
        <v>5536</v>
      </c>
      <c r="F2013" t="s">
        <v>5536</v>
      </c>
      <c r="G2013" t="s">
        <v>5535</v>
      </c>
      <c r="H2013" t="s">
        <v>37990</v>
      </c>
      <c r="I2013">
        <v>89072</v>
      </c>
      <c r="J2013">
        <v>6</v>
      </c>
      <c r="K2013">
        <v>772.7</v>
      </c>
      <c r="L2013">
        <v>438.7</v>
      </c>
    </row>
    <row r="2014" spans="1:12" x14ac:dyDescent="0.25">
      <c r="A2014" t="s">
        <v>42580</v>
      </c>
      <c r="B2014" t="s">
        <v>42581</v>
      </c>
      <c r="C2014" t="s">
        <v>42580</v>
      </c>
      <c r="D2014" t="s">
        <v>37252</v>
      </c>
      <c r="E2014" t="s">
        <v>5536</v>
      </c>
      <c r="F2014" t="s">
        <v>5536</v>
      </c>
      <c r="G2014" t="s">
        <v>5535</v>
      </c>
      <c r="H2014" t="s">
        <v>37990</v>
      </c>
      <c r="I2014">
        <v>120836</v>
      </c>
      <c r="J2014">
        <v>5</v>
      </c>
      <c r="K2014">
        <v>777.1</v>
      </c>
      <c r="L2014">
        <v>437.1</v>
      </c>
    </row>
    <row r="2015" spans="1:12" x14ac:dyDescent="0.25">
      <c r="A2015" t="s">
        <v>42584</v>
      </c>
      <c r="B2015" t="s">
        <v>42585</v>
      </c>
      <c r="C2015" t="s">
        <v>42584</v>
      </c>
      <c r="D2015" t="s">
        <v>37252</v>
      </c>
      <c r="E2015" t="s">
        <v>5536</v>
      </c>
      <c r="F2015" t="s">
        <v>5536</v>
      </c>
      <c r="G2015" t="s">
        <v>5535</v>
      </c>
      <c r="H2015" t="s">
        <v>37990</v>
      </c>
      <c r="I2015">
        <v>31219</v>
      </c>
      <c r="J2015">
        <v>7</v>
      </c>
      <c r="K2015">
        <v>774.2</v>
      </c>
      <c r="L2015">
        <v>438.2</v>
      </c>
    </row>
    <row r="2016" spans="1:12" x14ac:dyDescent="0.25">
      <c r="A2016" t="s">
        <v>42589</v>
      </c>
      <c r="B2016" t="s">
        <v>42590</v>
      </c>
      <c r="C2016" t="s">
        <v>42589</v>
      </c>
      <c r="D2016" t="s">
        <v>37252</v>
      </c>
      <c r="E2016" t="s">
        <v>5536</v>
      </c>
      <c r="F2016" t="s">
        <v>5536</v>
      </c>
      <c r="G2016" t="s">
        <v>5535</v>
      </c>
      <c r="H2016" t="s">
        <v>37990</v>
      </c>
      <c r="I2016">
        <v>43522</v>
      </c>
      <c r="J2016">
        <v>7</v>
      </c>
      <c r="K2016">
        <v>777.4</v>
      </c>
      <c r="L2016">
        <v>439.4</v>
      </c>
    </row>
    <row r="2017" spans="1:12" x14ac:dyDescent="0.25">
      <c r="A2017" t="s">
        <v>42591</v>
      </c>
      <c r="B2017" t="s">
        <v>42592</v>
      </c>
      <c r="C2017" t="s">
        <v>42591</v>
      </c>
      <c r="D2017" t="s">
        <v>37252</v>
      </c>
      <c r="E2017" t="s">
        <v>5536</v>
      </c>
      <c r="F2017" t="s">
        <v>5536</v>
      </c>
      <c r="G2017" t="s">
        <v>5535</v>
      </c>
      <c r="H2017" t="s">
        <v>37990</v>
      </c>
      <c r="I2017">
        <v>66713</v>
      </c>
      <c r="J2017">
        <v>6</v>
      </c>
      <c r="K2017">
        <v>776.2</v>
      </c>
      <c r="L2017">
        <v>439.6</v>
      </c>
    </row>
    <row r="2018" spans="1:12" x14ac:dyDescent="0.25">
      <c r="A2018" t="s">
        <v>42596</v>
      </c>
      <c r="B2018" t="s">
        <v>42597</v>
      </c>
      <c r="C2018" t="s">
        <v>42596</v>
      </c>
      <c r="D2018" t="s">
        <v>37252</v>
      </c>
      <c r="E2018" t="s">
        <v>5536</v>
      </c>
      <c r="F2018" t="s">
        <v>5536</v>
      </c>
      <c r="G2018" t="s">
        <v>5535</v>
      </c>
      <c r="H2018" t="s">
        <v>37990</v>
      </c>
      <c r="I2018">
        <v>10000</v>
      </c>
      <c r="J2018">
        <v>7</v>
      </c>
      <c r="K2018">
        <v>778.9</v>
      </c>
      <c r="L2018">
        <v>440.6</v>
      </c>
    </row>
    <row r="2019" spans="1:12" x14ac:dyDescent="0.25">
      <c r="A2019" t="s">
        <v>42600</v>
      </c>
      <c r="B2019" t="s">
        <v>42601</v>
      </c>
      <c r="C2019" t="s">
        <v>42600</v>
      </c>
      <c r="D2019" t="s">
        <v>37252</v>
      </c>
      <c r="E2019" t="s">
        <v>5536</v>
      </c>
      <c r="F2019" t="s">
        <v>5536</v>
      </c>
      <c r="G2019" t="s">
        <v>5535</v>
      </c>
      <c r="H2019" t="s">
        <v>37990</v>
      </c>
      <c r="I2019">
        <v>34544</v>
      </c>
      <c r="J2019">
        <v>7</v>
      </c>
      <c r="K2019">
        <v>777.4</v>
      </c>
      <c r="L2019">
        <v>442.2</v>
      </c>
    </row>
    <row r="2020" spans="1:12" x14ac:dyDescent="0.25">
      <c r="A2020" t="s">
        <v>42654</v>
      </c>
      <c r="B2020" t="s">
        <v>42655</v>
      </c>
      <c r="C2020" t="s">
        <v>42654</v>
      </c>
      <c r="D2020" t="s">
        <v>37252</v>
      </c>
      <c r="E2020" t="s">
        <v>5536</v>
      </c>
      <c r="F2020" t="s">
        <v>5536</v>
      </c>
      <c r="G2020" t="s">
        <v>5535</v>
      </c>
      <c r="H2020" t="s">
        <v>37990</v>
      </c>
      <c r="I2020">
        <v>21058</v>
      </c>
      <c r="J2020">
        <v>7</v>
      </c>
      <c r="K2020">
        <v>777</v>
      </c>
      <c r="L2020">
        <v>406.4</v>
      </c>
    </row>
    <row r="2021" spans="1:12" x14ac:dyDescent="0.25">
      <c r="A2021" t="s">
        <v>5645</v>
      </c>
      <c r="B2021" t="s">
        <v>42660</v>
      </c>
      <c r="C2021" t="s">
        <v>5645</v>
      </c>
      <c r="D2021" t="s">
        <v>37252</v>
      </c>
      <c r="E2021" t="s">
        <v>5536</v>
      </c>
      <c r="F2021" t="s">
        <v>5536</v>
      </c>
      <c r="G2021" t="s">
        <v>5535</v>
      </c>
      <c r="H2021" t="s">
        <v>37990</v>
      </c>
      <c r="I2021">
        <v>200952</v>
      </c>
      <c r="J2021">
        <v>5</v>
      </c>
      <c r="K2021">
        <v>774.5</v>
      </c>
      <c r="L2021">
        <v>407.5</v>
      </c>
    </row>
    <row r="2022" spans="1:12" x14ac:dyDescent="0.25">
      <c r="A2022" t="s">
        <v>42664</v>
      </c>
      <c r="B2022" t="s">
        <v>42665</v>
      </c>
      <c r="C2022" t="s">
        <v>42664</v>
      </c>
      <c r="D2022" t="s">
        <v>37252</v>
      </c>
      <c r="E2022" t="s">
        <v>5536</v>
      </c>
      <c r="F2022" t="s">
        <v>5536</v>
      </c>
      <c r="G2022" t="s">
        <v>5535</v>
      </c>
      <c r="H2022" t="s">
        <v>37990</v>
      </c>
      <c r="I2022">
        <v>24670</v>
      </c>
      <c r="J2022">
        <v>7</v>
      </c>
      <c r="K2022">
        <v>779.4</v>
      </c>
      <c r="L2022">
        <v>407.6</v>
      </c>
    </row>
    <row r="2023" spans="1:12" x14ac:dyDescent="0.25">
      <c r="A2023" t="s">
        <v>42666</v>
      </c>
      <c r="B2023" t="s">
        <v>42667</v>
      </c>
      <c r="C2023" t="s">
        <v>42666</v>
      </c>
      <c r="D2023" t="s">
        <v>37252</v>
      </c>
      <c r="E2023" t="s">
        <v>5536</v>
      </c>
      <c r="F2023" t="s">
        <v>5536</v>
      </c>
      <c r="G2023" t="s">
        <v>5535</v>
      </c>
      <c r="H2023" t="s">
        <v>37990</v>
      </c>
      <c r="I2023">
        <v>10000</v>
      </c>
      <c r="J2023">
        <v>7</v>
      </c>
      <c r="K2023">
        <v>774.7</v>
      </c>
      <c r="L2023">
        <v>408.4</v>
      </c>
    </row>
    <row r="2024" spans="1:12" x14ac:dyDescent="0.25">
      <c r="A2024" t="s">
        <v>42671</v>
      </c>
      <c r="B2024" t="s">
        <v>42672</v>
      </c>
      <c r="C2024" t="s">
        <v>42671</v>
      </c>
      <c r="D2024" t="s">
        <v>37252</v>
      </c>
      <c r="E2024" t="s">
        <v>5536</v>
      </c>
      <c r="F2024" t="s">
        <v>5536</v>
      </c>
      <c r="G2024" t="s">
        <v>5535</v>
      </c>
      <c r="H2024" t="s">
        <v>37990</v>
      </c>
      <c r="I2024">
        <v>156139</v>
      </c>
      <c r="J2024">
        <v>5</v>
      </c>
      <c r="K2024">
        <v>775.8</v>
      </c>
      <c r="L2024">
        <v>409</v>
      </c>
    </row>
    <row r="2025" spans="1:12" x14ac:dyDescent="0.25">
      <c r="A2025" t="s">
        <v>42673</v>
      </c>
      <c r="B2025" t="s">
        <v>42674</v>
      </c>
      <c r="C2025" t="s">
        <v>42673</v>
      </c>
      <c r="D2025" t="s">
        <v>37252</v>
      </c>
      <c r="E2025" t="s">
        <v>5536</v>
      </c>
      <c r="F2025" t="s">
        <v>5536</v>
      </c>
      <c r="G2025" t="s">
        <v>5535</v>
      </c>
      <c r="H2025" t="s">
        <v>37990</v>
      </c>
      <c r="I2025">
        <v>38538</v>
      </c>
      <c r="J2025">
        <v>7</v>
      </c>
      <c r="K2025">
        <v>777.7</v>
      </c>
      <c r="L2025">
        <v>409.4</v>
      </c>
    </row>
    <row r="2026" spans="1:12" x14ac:dyDescent="0.25">
      <c r="A2026" t="s">
        <v>42676</v>
      </c>
      <c r="B2026" t="s">
        <v>42677</v>
      </c>
      <c r="C2026" t="s">
        <v>42676</v>
      </c>
      <c r="D2026" t="s">
        <v>37252</v>
      </c>
      <c r="E2026" t="s">
        <v>5536</v>
      </c>
      <c r="F2026" t="s">
        <v>5536</v>
      </c>
      <c r="G2026" t="s">
        <v>5535</v>
      </c>
      <c r="H2026" t="s">
        <v>37990</v>
      </c>
      <c r="I2026">
        <v>58313</v>
      </c>
      <c r="J2026">
        <v>6</v>
      </c>
      <c r="K2026">
        <v>777.5</v>
      </c>
      <c r="L2026">
        <v>410.9</v>
      </c>
    </row>
    <row r="2027" spans="1:12" x14ac:dyDescent="0.25">
      <c r="A2027" t="s">
        <v>42681</v>
      </c>
      <c r="B2027" t="s">
        <v>42682</v>
      </c>
      <c r="C2027" t="s">
        <v>42681</v>
      </c>
      <c r="D2027" t="s">
        <v>37252</v>
      </c>
      <c r="E2027" t="s">
        <v>5536</v>
      </c>
      <c r="F2027" t="s">
        <v>5536</v>
      </c>
      <c r="G2027" t="s">
        <v>5535</v>
      </c>
      <c r="H2027" t="s">
        <v>37990</v>
      </c>
      <c r="I2027">
        <v>10000</v>
      </c>
      <c r="J2027">
        <v>7</v>
      </c>
      <c r="K2027">
        <v>776.5</v>
      </c>
      <c r="L2027">
        <v>412.7</v>
      </c>
    </row>
    <row r="2028" spans="1:12" x14ac:dyDescent="0.25">
      <c r="A2028" t="s">
        <v>42683</v>
      </c>
      <c r="B2028" t="s">
        <v>42684</v>
      </c>
      <c r="C2028" t="s">
        <v>42683</v>
      </c>
      <c r="D2028" t="s">
        <v>37252</v>
      </c>
      <c r="E2028" t="s">
        <v>5536</v>
      </c>
      <c r="F2028" t="s">
        <v>5536</v>
      </c>
      <c r="G2028" t="s">
        <v>5535</v>
      </c>
      <c r="H2028" t="s">
        <v>37990</v>
      </c>
      <c r="I2028">
        <v>24149</v>
      </c>
      <c r="J2028">
        <v>7</v>
      </c>
      <c r="K2028">
        <v>774.8</v>
      </c>
      <c r="L2028">
        <v>413.1</v>
      </c>
    </row>
    <row r="2029" spans="1:12" x14ac:dyDescent="0.25">
      <c r="A2029" t="s">
        <v>42690</v>
      </c>
      <c r="B2029" t="s">
        <v>42691</v>
      </c>
      <c r="C2029" t="s">
        <v>42690</v>
      </c>
      <c r="D2029" t="s">
        <v>37252</v>
      </c>
      <c r="E2029" t="s">
        <v>5536</v>
      </c>
      <c r="F2029" t="s">
        <v>5536</v>
      </c>
      <c r="G2029" t="s">
        <v>5535</v>
      </c>
      <c r="H2029" t="s">
        <v>37990</v>
      </c>
      <c r="I2029">
        <v>50656</v>
      </c>
      <c r="J2029">
        <v>6</v>
      </c>
      <c r="K2029">
        <v>780.4</v>
      </c>
      <c r="L2029">
        <v>414.4</v>
      </c>
    </row>
    <row r="2030" spans="1:12" x14ac:dyDescent="0.25">
      <c r="A2030" t="s">
        <v>42692</v>
      </c>
      <c r="B2030" t="s">
        <v>42693</v>
      </c>
      <c r="C2030" t="s">
        <v>42692</v>
      </c>
      <c r="D2030" t="s">
        <v>37252</v>
      </c>
      <c r="E2030" t="s">
        <v>5536</v>
      </c>
      <c r="F2030" t="s">
        <v>5536</v>
      </c>
      <c r="G2030" t="s">
        <v>5535</v>
      </c>
      <c r="H2030" t="s">
        <v>37990</v>
      </c>
      <c r="I2030">
        <v>22219</v>
      </c>
      <c r="J2030">
        <v>7</v>
      </c>
      <c r="K2030">
        <v>777.3</v>
      </c>
      <c r="L2030">
        <v>417.4</v>
      </c>
    </row>
    <row r="2031" spans="1:12" x14ac:dyDescent="0.25">
      <c r="A2031" t="s">
        <v>42697</v>
      </c>
      <c r="B2031" t="s">
        <v>42698</v>
      </c>
      <c r="C2031" t="s">
        <v>42699</v>
      </c>
      <c r="D2031" t="s">
        <v>37252</v>
      </c>
      <c r="E2031" t="s">
        <v>5536</v>
      </c>
      <c r="F2031" t="s">
        <v>5536</v>
      </c>
      <c r="G2031" t="s">
        <v>5535</v>
      </c>
      <c r="H2031" t="s">
        <v>37990</v>
      </c>
      <c r="I2031">
        <v>15469</v>
      </c>
      <c r="J2031">
        <v>7</v>
      </c>
      <c r="K2031">
        <v>777.6</v>
      </c>
      <c r="L2031">
        <v>418</v>
      </c>
    </row>
    <row r="2032" spans="1:12" x14ac:dyDescent="0.25">
      <c r="A2032" t="s">
        <v>42703</v>
      </c>
      <c r="B2032" t="s">
        <v>42704</v>
      </c>
      <c r="C2032" t="s">
        <v>42703</v>
      </c>
      <c r="D2032" t="s">
        <v>37252</v>
      </c>
      <c r="E2032" t="s">
        <v>5536</v>
      </c>
      <c r="F2032" t="s">
        <v>5536</v>
      </c>
      <c r="G2032" t="s">
        <v>5535</v>
      </c>
      <c r="H2032" t="s">
        <v>37990</v>
      </c>
      <c r="I2032">
        <v>20046</v>
      </c>
      <c r="J2032">
        <v>7</v>
      </c>
      <c r="K2032">
        <v>778.3</v>
      </c>
      <c r="L2032">
        <v>418.8</v>
      </c>
    </row>
    <row r="2033" spans="1:12" x14ac:dyDescent="0.25">
      <c r="A2033" t="s">
        <v>42713</v>
      </c>
      <c r="B2033" t="s">
        <v>42714</v>
      </c>
      <c r="C2033" t="s">
        <v>42715</v>
      </c>
      <c r="D2033" t="s">
        <v>37252</v>
      </c>
      <c r="E2033" t="s">
        <v>5536</v>
      </c>
      <c r="F2033" t="s">
        <v>5536</v>
      </c>
      <c r="G2033" t="s">
        <v>5535</v>
      </c>
      <c r="H2033" t="s">
        <v>37990</v>
      </c>
      <c r="I2033">
        <v>10000</v>
      </c>
      <c r="J2033">
        <v>7</v>
      </c>
      <c r="K2033">
        <v>778.9</v>
      </c>
      <c r="L2033">
        <v>419.1</v>
      </c>
    </row>
    <row r="2034" spans="1:12" x14ac:dyDescent="0.25">
      <c r="A2034" t="s">
        <v>42719</v>
      </c>
      <c r="B2034" t="s">
        <v>42720</v>
      </c>
      <c r="C2034" t="s">
        <v>42719</v>
      </c>
      <c r="D2034" t="s">
        <v>37252</v>
      </c>
      <c r="E2034" t="s">
        <v>5536</v>
      </c>
      <c r="F2034" t="s">
        <v>5536</v>
      </c>
      <c r="G2034" t="s">
        <v>5535</v>
      </c>
      <c r="H2034" t="s">
        <v>37990</v>
      </c>
      <c r="I2034">
        <v>10000</v>
      </c>
      <c r="J2034">
        <v>7</v>
      </c>
      <c r="K2034">
        <v>778.5</v>
      </c>
      <c r="L2034">
        <v>419.7</v>
      </c>
    </row>
    <row r="2035" spans="1:12" x14ac:dyDescent="0.25">
      <c r="A2035" t="s">
        <v>42721</v>
      </c>
      <c r="B2035" t="s">
        <v>42722</v>
      </c>
      <c r="C2035" t="s">
        <v>42723</v>
      </c>
      <c r="D2035" t="s">
        <v>37252</v>
      </c>
      <c r="E2035" t="s">
        <v>5536</v>
      </c>
      <c r="F2035" t="s">
        <v>5536</v>
      </c>
      <c r="G2035" t="s">
        <v>5535</v>
      </c>
      <c r="H2035" t="s">
        <v>37990</v>
      </c>
      <c r="I2035">
        <v>53399</v>
      </c>
      <c r="J2035">
        <v>6</v>
      </c>
      <c r="K2035">
        <v>777.6</v>
      </c>
      <c r="L2035">
        <v>420</v>
      </c>
    </row>
    <row r="2036" spans="1:12" x14ac:dyDescent="0.25">
      <c r="A2036" t="s">
        <v>42727</v>
      </c>
      <c r="B2036" t="s">
        <v>42728</v>
      </c>
      <c r="C2036" t="s">
        <v>42727</v>
      </c>
      <c r="D2036" t="s">
        <v>37252</v>
      </c>
      <c r="E2036" t="s">
        <v>5536</v>
      </c>
      <c r="F2036" t="s">
        <v>5536</v>
      </c>
      <c r="G2036" t="s">
        <v>5535</v>
      </c>
      <c r="H2036" t="s">
        <v>37990</v>
      </c>
      <c r="I2036">
        <v>81962</v>
      </c>
      <c r="J2036">
        <v>6</v>
      </c>
      <c r="K2036">
        <v>778.8</v>
      </c>
      <c r="L2036">
        <v>420.4</v>
      </c>
    </row>
    <row r="2037" spans="1:12" x14ac:dyDescent="0.25">
      <c r="A2037" t="s">
        <v>42729</v>
      </c>
      <c r="B2037" t="s">
        <v>42730</v>
      </c>
      <c r="C2037" t="s">
        <v>42729</v>
      </c>
      <c r="D2037" t="s">
        <v>37252</v>
      </c>
      <c r="E2037" t="s">
        <v>5536</v>
      </c>
      <c r="F2037" t="s">
        <v>5536</v>
      </c>
      <c r="G2037" t="s">
        <v>5535</v>
      </c>
      <c r="H2037" t="s">
        <v>37990</v>
      </c>
      <c r="I2037">
        <v>103427</v>
      </c>
      <c r="J2037">
        <v>5</v>
      </c>
      <c r="K2037">
        <v>778</v>
      </c>
      <c r="L2037">
        <v>413.3</v>
      </c>
    </row>
    <row r="2038" spans="1:12" x14ac:dyDescent="0.25">
      <c r="A2038" t="s">
        <v>42731</v>
      </c>
      <c r="B2038" t="s">
        <v>42732</v>
      </c>
      <c r="C2038" t="s">
        <v>42731</v>
      </c>
      <c r="D2038" t="s">
        <v>37252</v>
      </c>
      <c r="E2038" t="s">
        <v>5536</v>
      </c>
      <c r="F2038" t="s">
        <v>5536</v>
      </c>
      <c r="G2038" t="s">
        <v>5535</v>
      </c>
      <c r="H2038" t="s">
        <v>37990</v>
      </c>
      <c r="I2038">
        <v>58787</v>
      </c>
      <c r="J2038">
        <v>6</v>
      </c>
      <c r="K2038">
        <v>775.9</v>
      </c>
      <c r="L2038">
        <v>414.3</v>
      </c>
    </row>
    <row r="2039" spans="1:12" x14ac:dyDescent="0.25">
      <c r="A2039" t="s">
        <v>42735</v>
      </c>
      <c r="B2039" t="s">
        <v>42736</v>
      </c>
      <c r="C2039" t="s">
        <v>42735</v>
      </c>
      <c r="D2039" t="s">
        <v>37252</v>
      </c>
      <c r="E2039" t="s">
        <v>5536</v>
      </c>
      <c r="F2039" t="s">
        <v>5536</v>
      </c>
      <c r="G2039" t="s">
        <v>5535</v>
      </c>
      <c r="H2039" t="s">
        <v>37990</v>
      </c>
      <c r="I2039">
        <v>35760</v>
      </c>
      <c r="J2039">
        <v>7</v>
      </c>
      <c r="K2039">
        <v>778.2</v>
      </c>
      <c r="L2039">
        <v>414.4</v>
      </c>
    </row>
    <row r="2040" spans="1:12" x14ac:dyDescent="0.25">
      <c r="A2040" t="s">
        <v>42747</v>
      </c>
      <c r="B2040" t="s">
        <v>42748</v>
      </c>
      <c r="C2040" t="s">
        <v>42747</v>
      </c>
      <c r="D2040" t="s">
        <v>37252</v>
      </c>
      <c r="E2040" t="s">
        <v>5536</v>
      </c>
      <c r="F2040" t="s">
        <v>5536</v>
      </c>
      <c r="G2040" t="s">
        <v>5535</v>
      </c>
      <c r="H2040" t="s">
        <v>37990</v>
      </c>
      <c r="I2040">
        <v>10000</v>
      </c>
      <c r="J2040">
        <v>7</v>
      </c>
      <c r="K2040">
        <v>777.6</v>
      </c>
      <c r="L2040">
        <v>416.5</v>
      </c>
    </row>
    <row r="2041" spans="1:12" x14ac:dyDescent="0.25">
      <c r="A2041" t="s">
        <v>42762</v>
      </c>
      <c r="B2041" t="s">
        <v>42763</v>
      </c>
      <c r="C2041" t="s">
        <v>42762</v>
      </c>
      <c r="D2041" t="s">
        <v>37252</v>
      </c>
      <c r="E2041" t="s">
        <v>5536</v>
      </c>
      <c r="F2041" t="s">
        <v>5536</v>
      </c>
      <c r="G2041" t="s">
        <v>5535</v>
      </c>
      <c r="H2041" t="s">
        <v>37990</v>
      </c>
      <c r="I2041">
        <v>10000</v>
      </c>
      <c r="J2041">
        <v>7</v>
      </c>
      <c r="K2041">
        <v>779.8</v>
      </c>
      <c r="L2041">
        <v>419.9</v>
      </c>
    </row>
    <row r="2042" spans="1:12" x14ac:dyDescent="0.25">
      <c r="A2042" t="s">
        <v>42772</v>
      </c>
      <c r="B2042" t="s">
        <v>42773</v>
      </c>
      <c r="C2042" t="s">
        <v>42772</v>
      </c>
      <c r="D2042" t="s">
        <v>37252</v>
      </c>
      <c r="E2042" t="s">
        <v>5536</v>
      </c>
      <c r="F2042" t="s">
        <v>5536</v>
      </c>
      <c r="G2042" t="s">
        <v>5535</v>
      </c>
      <c r="H2042" t="s">
        <v>37990</v>
      </c>
      <c r="I2042">
        <v>21309</v>
      </c>
      <c r="J2042">
        <v>7</v>
      </c>
      <c r="K2042">
        <v>780.6</v>
      </c>
      <c r="L2042">
        <v>420.8</v>
      </c>
    </row>
    <row r="2043" spans="1:12" x14ac:dyDescent="0.25">
      <c r="A2043" t="s">
        <v>42785</v>
      </c>
      <c r="B2043" t="s">
        <v>42786</v>
      </c>
      <c r="C2043" t="s">
        <v>42785</v>
      </c>
      <c r="D2043" t="s">
        <v>37252</v>
      </c>
      <c r="E2043" t="s">
        <v>5536</v>
      </c>
      <c r="F2043" t="s">
        <v>5536</v>
      </c>
      <c r="G2043" t="s">
        <v>5535</v>
      </c>
      <c r="H2043" t="s">
        <v>37990</v>
      </c>
      <c r="I2043">
        <v>10000</v>
      </c>
      <c r="J2043">
        <v>7</v>
      </c>
      <c r="K2043">
        <v>778.7</v>
      </c>
      <c r="L2043">
        <v>421.3</v>
      </c>
    </row>
    <row r="2044" spans="1:12" x14ac:dyDescent="0.25">
      <c r="A2044" t="s">
        <v>42794</v>
      </c>
      <c r="B2044" t="s">
        <v>42795</v>
      </c>
      <c r="C2044" t="s">
        <v>42794</v>
      </c>
      <c r="D2044" t="s">
        <v>37252</v>
      </c>
      <c r="E2044" t="s">
        <v>5536</v>
      </c>
      <c r="F2044" t="s">
        <v>5536</v>
      </c>
      <c r="G2044" t="s">
        <v>5535</v>
      </c>
      <c r="H2044" t="s">
        <v>37990</v>
      </c>
      <c r="I2044">
        <v>10000</v>
      </c>
      <c r="J2044">
        <v>7</v>
      </c>
      <c r="K2044">
        <v>778.7</v>
      </c>
      <c r="L2044">
        <v>421.8</v>
      </c>
    </row>
    <row r="2045" spans="1:12" x14ac:dyDescent="0.25">
      <c r="A2045" t="s">
        <v>42820</v>
      </c>
      <c r="B2045" t="s">
        <v>42821</v>
      </c>
      <c r="C2045" t="s">
        <v>42820</v>
      </c>
      <c r="D2045" t="s">
        <v>37252</v>
      </c>
      <c r="E2045" t="s">
        <v>5536</v>
      </c>
      <c r="F2045" t="s">
        <v>5536</v>
      </c>
      <c r="G2045" t="s">
        <v>5535</v>
      </c>
      <c r="H2045" t="s">
        <v>37990</v>
      </c>
      <c r="I2045">
        <v>49741</v>
      </c>
      <c r="J2045">
        <v>7</v>
      </c>
      <c r="K2045">
        <v>780.2</v>
      </c>
      <c r="L2045">
        <v>422.3</v>
      </c>
    </row>
    <row r="2046" spans="1:12" x14ac:dyDescent="0.25">
      <c r="A2046" t="s">
        <v>42841</v>
      </c>
      <c r="B2046" t="s">
        <v>42842</v>
      </c>
      <c r="C2046" t="s">
        <v>42841</v>
      </c>
      <c r="D2046" t="s">
        <v>37252</v>
      </c>
      <c r="E2046" t="s">
        <v>5536</v>
      </c>
      <c r="F2046" t="s">
        <v>5536</v>
      </c>
      <c r="G2046" t="s">
        <v>5535</v>
      </c>
      <c r="H2046" t="s">
        <v>37990</v>
      </c>
      <c r="I2046">
        <v>388920</v>
      </c>
      <c r="J2046">
        <v>4</v>
      </c>
      <c r="K2046">
        <v>778.9</v>
      </c>
      <c r="L2046">
        <v>422.5</v>
      </c>
    </row>
    <row r="2047" spans="1:12" x14ac:dyDescent="0.25">
      <c r="A2047" t="s">
        <v>42850</v>
      </c>
      <c r="B2047" t="s">
        <v>42851</v>
      </c>
      <c r="C2047" t="s">
        <v>42850</v>
      </c>
      <c r="D2047" t="s">
        <v>37252</v>
      </c>
      <c r="E2047" t="s">
        <v>5536</v>
      </c>
      <c r="F2047" t="s">
        <v>5536</v>
      </c>
      <c r="G2047" t="s">
        <v>5535</v>
      </c>
      <c r="H2047" t="s">
        <v>37990</v>
      </c>
      <c r="I2047">
        <v>63498</v>
      </c>
      <c r="J2047">
        <v>6</v>
      </c>
      <c r="K2047">
        <v>778</v>
      </c>
      <c r="L2047">
        <v>422.7</v>
      </c>
    </row>
    <row r="2048" spans="1:12" x14ac:dyDescent="0.25">
      <c r="A2048" t="s">
        <v>42864</v>
      </c>
      <c r="B2048" t="s">
        <v>42865</v>
      </c>
      <c r="C2048" t="s">
        <v>42864</v>
      </c>
      <c r="D2048" t="s">
        <v>37252</v>
      </c>
      <c r="E2048" t="s">
        <v>5536</v>
      </c>
      <c r="F2048" t="s">
        <v>5536</v>
      </c>
      <c r="G2048" t="s">
        <v>5535</v>
      </c>
      <c r="H2048" t="s">
        <v>37990</v>
      </c>
      <c r="I2048">
        <v>219164</v>
      </c>
      <c r="J2048">
        <v>5</v>
      </c>
      <c r="K2048">
        <v>780</v>
      </c>
      <c r="L2048">
        <v>423.2</v>
      </c>
    </row>
    <row r="2049" spans="1:12" x14ac:dyDescent="0.25">
      <c r="A2049" t="s">
        <v>42884</v>
      </c>
      <c r="B2049" t="s">
        <v>42885</v>
      </c>
      <c r="C2049" t="s">
        <v>42884</v>
      </c>
      <c r="D2049" t="s">
        <v>37252</v>
      </c>
      <c r="E2049" t="s">
        <v>5536</v>
      </c>
      <c r="F2049" t="s">
        <v>5536</v>
      </c>
      <c r="G2049" t="s">
        <v>5535</v>
      </c>
      <c r="H2049" t="s">
        <v>37990</v>
      </c>
      <c r="I2049">
        <v>33521</v>
      </c>
      <c r="J2049">
        <v>7</v>
      </c>
      <c r="K2049">
        <v>776.7</v>
      </c>
      <c r="L2049">
        <v>427.6</v>
      </c>
    </row>
    <row r="2050" spans="1:12" x14ac:dyDescent="0.25">
      <c r="A2050" t="s">
        <v>42891</v>
      </c>
      <c r="B2050" t="s">
        <v>42892</v>
      </c>
      <c r="C2050" t="s">
        <v>42891</v>
      </c>
      <c r="D2050" t="s">
        <v>37252</v>
      </c>
      <c r="E2050" t="s">
        <v>5536</v>
      </c>
      <c r="F2050" t="s">
        <v>5536</v>
      </c>
      <c r="G2050" t="s">
        <v>5535</v>
      </c>
      <c r="H2050" t="s">
        <v>37990</v>
      </c>
      <c r="I2050">
        <v>63699</v>
      </c>
      <c r="J2050">
        <v>6</v>
      </c>
      <c r="K2050">
        <v>775.9</v>
      </c>
      <c r="L2050">
        <v>421.3</v>
      </c>
    </row>
    <row r="2051" spans="1:12" x14ac:dyDescent="0.25">
      <c r="A2051" t="s">
        <v>42905</v>
      </c>
      <c r="B2051" t="s">
        <v>42906</v>
      </c>
      <c r="C2051" t="s">
        <v>42905</v>
      </c>
      <c r="D2051" t="s">
        <v>37252</v>
      </c>
      <c r="E2051" t="s">
        <v>5536</v>
      </c>
      <c r="F2051" t="s">
        <v>5536</v>
      </c>
      <c r="G2051" t="s">
        <v>5535</v>
      </c>
      <c r="H2051" t="s">
        <v>37990</v>
      </c>
      <c r="I2051">
        <v>117927</v>
      </c>
      <c r="J2051">
        <v>5</v>
      </c>
      <c r="K2051">
        <v>777.4</v>
      </c>
      <c r="L2051">
        <v>421.9</v>
      </c>
    </row>
    <row r="2052" spans="1:12" x14ac:dyDescent="0.25">
      <c r="A2052" t="s">
        <v>42921</v>
      </c>
      <c r="B2052" t="s">
        <v>42922</v>
      </c>
      <c r="C2052" t="s">
        <v>42921</v>
      </c>
      <c r="D2052" t="s">
        <v>37252</v>
      </c>
      <c r="E2052" t="s">
        <v>5536</v>
      </c>
      <c r="F2052" t="s">
        <v>5536</v>
      </c>
      <c r="G2052" t="s">
        <v>5535</v>
      </c>
      <c r="H2052" t="s">
        <v>37990</v>
      </c>
      <c r="I2052">
        <v>92448</v>
      </c>
      <c r="J2052">
        <v>6</v>
      </c>
      <c r="K2052">
        <v>776.9</v>
      </c>
      <c r="L2052">
        <v>422.8</v>
      </c>
    </row>
    <row r="2053" spans="1:12" x14ac:dyDescent="0.25">
      <c r="A2053" t="s">
        <v>42931</v>
      </c>
      <c r="B2053" t="s">
        <v>42932</v>
      </c>
      <c r="C2053" t="s">
        <v>42931</v>
      </c>
      <c r="D2053" t="s">
        <v>37252</v>
      </c>
      <c r="E2053" t="s">
        <v>5536</v>
      </c>
      <c r="F2053" t="s">
        <v>5536</v>
      </c>
      <c r="G2053" t="s">
        <v>5535</v>
      </c>
      <c r="H2053" t="s">
        <v>37990</v>
      </c>
      <c r="I2053">
        <v>35065</v>
      </c>
      <c r="J2053">
        <v>7</v>
      </c>
      <c r="K2053">
        <v>777.2</v>
      </c>
      <c r="L2053">
        <v>423</v>
      </c>
    </row>
    <row r="2054" spans="1:12" x14ac:dyDescent="0.25">
      <c r="A2054" t="s">
        <v>42941</v>
      </c>
      <c r="B2054" t="s">
        <v>42942</v>
      </c>
      <c r="C2054" t="s">
        <v>42943</v>
      </c>
      <c r="D2054" t="s">
        <v>37252</v>
      </c>
      <c r="E2054" t="s">
        <v>5536</v>
      </c>
      <c r="F2054" t="s">
        <v>5536</v>
      </c>
      <c r="G2054" t="s">
        <v>5535</v>
      </c>
      <c r="H2054" t="s">
        <v>37990</v>
      </c>
      <c r="I2054">
        <v>46601</v>
      </c>
      <c r="J2054">
        <v>7</v>
      </c>
      <c r="K2054">
        <v>777.1</v>
      </c>
      <c r="L2054">
        <v>423.9</v>
      </c>
    </row>
    <row r="2055" spans="1:12" x14ac:dyDescent="0.25">
      <c r="A2055" t="s">
        <v>42999</v>
      </c>
      <c r="B2055" t="s">
        <v>43000</v>
      </c>
      <c r="C2055" t="s">
        <v>42999</v>
      </c>
      <c r="D2055" t="s">
        <v>37252</v>
      </c>
      <c r="E2055" t="s">
        <v>5536</v>
      </c>
      <c r="F2055" t="s">
        <v>5536</v>
      </c>
      <c r="G2055" t="s">
        <v>5535</v>
      </c>
      <c r="H2055" t="s">
        <v>37990</v>
      </c>
      <c r="I2055">
        <v>21643</v>
      </c>
      <c r="J2055">
        <v>7</v>
      </c>
      <c r="K2055">
        <v>788.7</v>
      </c>
      <c r="L2055">
        <v>416.2</v>
      </c>
    </row>
    <row r="2056" spans="1:12" x14ac:dyDescent="0.25">
      <c r="A2056" t="s">
        <v>43025</v>
      </c>
      <c r="B2056" t="s">
        <v>43026</v>
      </c>
      <c r="C2056" t="s">
        <v>43025</v>
      </c>
      <c r="D2056" t="s">
        <v>37252</v>
      </c>
      <c r="E2056" t="s">
        <v>5536</v>
      </c>
      <c r="F2056" t="s">
        <v>5536</v>
      </c>
      <c r="G2056" t="s">
        <v>5535</v>
      </c>
      <c r="H2056" t="s">
        <v>37990</v>
      </c>
      <c r="I2056">
        <v>122533</v>
      </c>
      <c r="J2056">
        <v>5</v>
      </c>
      <c r="K2056">
        <v>790.7</v>
      </c>
      <c r="L2056">
        <v>417.8</v>
      </c>
    </row>
    <row r="2057" spans="1:12" x14ac:dyDescent="0.25">
      <c r="A2057" t="s">
        <v>43031</v>
      </c>
      <c r="B2057" t="s">
        <v>43032</v>
      </c>
      <c r="C2057" t="s">
        <v>43031</v>
      </c>
      <c r="D2057" t="s">
        <v>37252</v>
      </c>
      <c r="E2057" t="s">
        <v>5536</v>
      </c>
      <c r="F2057" t="s">
        <v>5536</v>
      </c>
      <c r="G2057" t="s">
        <v>5535</v>
      </c>
      <c r="H2057" t="s">
        <v>37990</v>
      </c>
      <c r="I2057">
        <v>44751</v>
      </c>
      <c r="J2057">
        <v>7</v>
      </c>
      <c r="K2057">
        <v>789.2</v>
      </c>
      <c r="L2057">
        <v>418.2</v>
      </c>
    </row>
    <row r="2058" spans="1:12" x14ac:dyDescent="0.25">
      <c r="A2058" t="s">
        <v>43060</v>
      </c>
      <c r="B2058" t="s">
        <v>43061</v>
      </c>
      <c r="C2058" t="s">
        <v>43060</v>
      </c>
      <c r="D2058" t="s">
        <v>37252</v>
      </c>
      <c r="E2058" t="s">
        <v>5536</v>
      </c>
      <c r="F2058" t="s">
        <v>5536</v>
      </c>
      <c r="G2058" t="s">
        <v>5535</v>
      </c>
      <c r="H2058" t="s">
        <v>37990</v>
      </c>
      <c r="I2058">
        <v>32600</v>
      </c>
      <c r="J2058">
        <v>7</v>
      </c>
      <c r="K2058">
        <v>781</v>
      </c>
      <c r="L2058">
        <v>421.2</v>
      </c>
    </row>
    <row r="2059" spans="1:12" x14ac:dyDescent="0.25">
      <c r="A2059" t="s">
        <v>43087</v>
      </c>
      <c r="B2059" t="s">
        <v>43088</v>
      </c>
      <c r="C2059" t="s">
        <v>43087</v>
      </c>
      <c r="D2059" t="s">
        <v>37252</v>
      </c>
      <c r="E2059" t="s">
        <v>5536</v>
      </c>
      <c r="F2059" t="s">
        <v>5536</v>
      </c>
      <c r="G2059" t="s">
        <v>5535</v>
      </c>
      <c r="H2059" t="s">
        <v>37990</v>
      </c>
      <c r="I2059">
        <v>10000</v>
      </c>
      <c r="J2059">
        <v>7</v>
      </c>
      <c r="K2059">
        <v>780.8</v>
      </c>
      <c r="L2059">
        <v>425.1</v>
      </c>
    </row>
    <row r="2060" spans="1:12" x14ac:dyDescent="0.25">
      <c r="A2060" t="s">
        <v>43099</v>
      </c>
      <c r="B2060" t="s">
        <v>43100</v>
      </c>
      <c r="C2060" t="s">
        <v>43099</v>
      </c>
      <c r="D2060" t="s">
        <v>37252</v>
      </c>
      <c r="E2060" t="s">
        <v>5536</v>
      </c>
      <c r="F2060" t="s">
        <v>5536</v>
      </c>
      <c r="G2060" t="s">
        <v>5535</v>
      </c>
      <c r="H2060" t="s">
        <v>37990</v>
      </c>
      <c r="I2060">
        <v>99819</v>
      </c>
      <c r="J2060">
        <v>6</v>
      </c>
      <c r="K2060">
        <v>783.1</v>
      </c>
      <c r="L2060">
        <v>425.3</v>
      </c>
    </row>
    <row r="2061" spans="1:12" x14ac:dyDescent="0.25">
      <c r="A2061" t="s">
        <v>43116</v>
      </c>
      <c r="B2061" t="s">
        <v>43117</v>
      </c>
      <c r="C2061" t="s">
        <v>43116</v>
      </c>
      <c r="D2061" t="s">
        <v>37252</v>
      </c>
      <c r="E2061" t="s">
        <v>5536</v>
      </c>
      <c r="F2061" t="s">
        <v>5536</v>
      </c>
      <c r="G2061" t="s">
        <v>5535</v>
      </c>
      <c r="H2061" t="s">
        <v>37990</v>
      </c>
      <c r="I2061">
        <v>21590</v>
      </c>
      <c r="J2061">
        <v>7</v>
      </c>
      <c r="K2061">
        <v>784.2</v>
      </c>
      <c r="L2061">
        <v>426.4</v>
      </c>
    </row>
    <row r="2062" spans="1:12" x14ac:dyDescent="0.25">
      <c r="A2062" t="s">
        <v>43138</v>
      </c>
      <c r="B2062" t="s">
        <v>43139</v>
      </c>
      <c r="C2062" t="s">
        <v>43138</v>
      </c>
      <c r="D2062" t="s">
        <v>37252</v>
      </c>
      <c r="E2062" t="s">
        <v>5536</v>
      </c>
      <c r="F2062" t="s">
        <v>5536</v>
      </c>
      <c r="G2062" t="s">
        <v>5535</v>
      </c>
      <c r="H2062" t="s">
        <v>37990</v>
      </c>
      <c r="I2062">
        <v>147579</v>
      </c>
      <c r="J2062">
        <v>5</v>
      </c>
      <c r="K2062">
        <v>785.1</v>
      </c>
      <c r="L2062">
        <v>414.4</v>
      </c>
    </row>
    <row r="2063" spans="1:12" x14ac:dyDescent="0.25">
      <c r="A2063" t="s">
        <v>43151</v>
      </c>
      <c r="B2063" t="s">
        <v>43152</v>
      </c>
      <c r="C2063" t="s">
        <v>43151</v>
      </c>
      <c r="D2063" t="s">
        <v>37252</v>
      </c>
      <c r="E2063" t="s">
        <v>5536</v>
      </c>
      <c r="F2063" t="s">
        <v>5536</v>
      </c>
      <c r="G2063" t="s">
        <v>5535</v>
      </c>
      <c r="H2063" t="s">
        <v>37990</v>
      </c>
      <c r="I2063">
        <v>55102</v>
      </c>
      <c r="J2063">
        <v>6</v>
      </c>
      <c r="K2063">
        <v>786.9</v>
      </c>
      <c r="L2063">
        <v>414.4</v>
      </c>
    </row>
    <row r="2064" spans="1:12" x14ac:dyDescent="0.25">
      <c r="A2064" t="s">
        <v>43159</v>
      </c>
      <c r="B2064" t="s">
        <v>43160</v>
      </c>
      <c r="C2064" t="s">
        <v>43159</v>
      </c>
      <c r="D2064" t="s">
        <v>37252</v>
      </c>
      <c r="E2064" t="s">
        <v>5536</v>
      </c>
      <c r="F2064" t="s">
        <v>5536</v>
      </c>
      <c r="G2064" t="s">
        <v>5535</v>
      </c>
      <c r="H2064" t="s">
        <v>37990</v>
      </c>
      <c r="I2064">
        <v>51584</v>
      </c>
      <c r="J2064">
        <v>6</v>
      </c>
      <c r="K2064">
        <v>786.4</v>
      </c>
      <c r="L2064">
        <v>415.1</v>
      </c>
    </row>
    <row r="2065" spans="1:12" x14ac:dyDescent="0.25">
      <c r="A2065" t="s">
        <v>43165</v>
      </c>
      <c r="B2065" t="s">
        <v>43166</v>
      </c>
      <c r="C2065" t="s">
        <v>43165</v>
      </c>
      <c r="D2065" t="s">
        <v>37252</v>
      </c>
      <c r="E2065" t="s">
        <v>5536</v>
      </c>
      <c r="F2065" t="s">
        <v>5536</v>
      </c>
      <c r="G2065" t="s">
        <v>5535</v>
      </c>
      <c r="H2065" t="s">
        <v>37990</v>
      </c>
      <c r="I2065">
        <v>39328</v>
      </c>
      <c r="J2065">
        <v>7</v>
      </c>
      <c r="K2065">
        <v>787.4</v>
      </c>
      <c r="L2065">
        <v>415.5</v>
      </c>
    </row>
    <row r="2066" spans="1:12" x14ac:dyDescent="0.25">
      <c r="A2066" t="s">
        <v>43174</v>
      </c>
      <c r="B2066" t="s">
        <v>43175</v>
      </c>
      <c r="C2066" t="s">
        <v>43174</v>
      </c>
      <c r="D2066" t="s">
        <v>37252</v>
      </c>
      <c r="E2066" t="s">
        <v>5536</v>
      </c>
      <c r="F2066" t="s">
        <v>5536</v>
      </c>
      <c r="G2066" t="s">
        <v>5535</v>
      </c>
      <c r="H2066" t="s">
        <v>37990</v>
      </c>
      <c r="I2066">
        <v>58350</v>
      </c>
      <c r="J2066">
        <v>6</v>
      </c>
      <c r="K2066">
        <v>782.9</v>
      </c>
      <c r="L2066">
        <v>416.2</v>
      </c>
    </row>
    <row r="2067" spans="1:12" x14ac:dyDescent="0.25">
      <c r="A2067" t="s">
        <v>43178</v>
      </c>
      <c r="B2067" t="s">
        <v>43179</v>
      </c>
      <c r="C2067" t="s">
        <v>43178</v>
      </c>
      <c r="D2067" t="s">
        <v>37252</v>
      </c>
      <c r="E2067" t="s">
        <v>5536</v>
      </c>
      <c r="F2067" t="s">
        <v>5536</v>
      </c>
      <c r="G2067" t="s">
        <v>5535</v>
      </c>
      <c r="H2067" t="s">
        <v>37990</v>
      </c>
      <c r="I2067">
        <v>10000</v>
      </c>
      <c r="J2067">
        <v>7</v>
      </c>
      <c r="K2067">
        <v>785.8</v>
      </c>
      <c r="L2067">
        <v>418.5</v>
      </c>
    </row>
    <row r="2068" spans="1:12" x14ac:dyDescent="0.25">
      <c r="A2068" t="s">
        <v>43190</v>
      </c>
      <c r="B2068" t="s">
        <v>43191</v>
      </c>
      <c r="C2068" t="s">
        <v>43190</v>
      </c>
      <c r="D2068" t="s">
        <v>37252</v>
      </c>
      <c r="E2068" t="s">
        <v>5536</v>
      </c>
      <c r="F2068" t="s">
        <v>5536</v>
      </c>
      <c r="G2068" t="s">
        <v>5535</v>
      </c>
      <c r="H2068" t="s">
        <v>37990</v>
      </c>
      <c r="I2068">
        <v>208781</v>
      </c>
      <c r="J2068">
        <v>5</v>
      </c>
      <c r="K2068">
        <v>783</v>
      </c>
      <c r="L2068">
        <v>418.6</v>
      </c>
    </row>
    <row r="2069" spans="1:12" x14ac:dyDescent="0.25">
      <c r="A2069" t="s">
        <v>43192</v>
      </c>
      <c r="B2069" t="s">
        <v>43193</v>
      </c>
      <c r="C2069" t="s">
        <v>43192</v>
      </c>
      <c r="D2069" t="s">
        <v>37252</v>
      </c>
      <c r="E2069" t="s">
        <v>5536</v>
      </c>
      <c r="F2069" t="s">
        <v>5536</v>
      </c>
      <c r="G2069" t="s">
        <v>5535</v>
      </c>
      <c r="H2069" t="s">
        <v>37990</v>
      </c>
      <c r="I2069">
        <v>46673</v>
      </c>
      <c r="J2069">
        <v>7</v>
      </c>
      <c r="K2069">
        <v>786.9</v>
      </c>
      <c r="L2069">
        <v>418.8</v>
      </c>
    </row>
    <row r="2070" spans="1:12" x14ac:dyDescent="0.25">
      <c r="A2070" t="s">
        <v>43315</v>
      </c>
      <c r="B2070" t="s">
        <v>43316</v>
      </c>
      <c r="C2070" t="s">
        <v>43315</v>
      </c>
      <c r="D2070" t="s">
        <v>37252</v>
      </c>
      <c r="E2070" t="s">
        <v>5536</v>
      </c>
      <c r="F2070" t="s">
        <v>5536</v>
      </c>
      <c r="G2070" t="s">
        <v>5535</v>
      </c>
      <c r="H2070" t="s">
        <v>37990</v>
      </c>
      <c r="I2070">
        <v>63609</v>
      </c>
      <c r="J2070">
        <v>6</v>
      </c>
      <c r="K2070">
        <v>784.8</v>
      </c>
      <c r="L2070">
        <v>410.2</v>
      </c>
    </row>
    <row r="2071" spans="1:12" x14ac:dyDescent="0.25">
      <c r="A2071" t="s">
        <v>43318</v>
      </c>
      <c r="B2071" t="s">
        <v>43319</v>
      </c>
      <c r="C2071" t="s">
        <v>43318</v>
      </c>
      <c r="D2071" t="s">
        <v>37252</v>
      </c>
      <c r="E2071" t="s">
        <v>5536</v>
      </c>
      <c r="F2071" t="s">
        <v>5536</v>
      </c>
      <c r="G2071" t="s">
        <v>5535</v>
      </c>
      <c r="H2071" t="s">
        <v>37990</v>
      </c>
      <c r="I2071">
        <v>35273</v>
      </c>
      <c r="J2071">
        <v>7</v>
      </c>
      <c r="K2071">
        <v>782</v>
      </c>
      <c r="L2071">
        <v>411.3</v>
      </c>
    </row>
    <row r="2072" spans="1:12" x14ac:dyDescent="0.25">
      <c r="A2072" t="s">
        <v>43327</v>
      </c>
      <c r="B2072" t="s">
        <v>43328</v>
      </c>
      <c r="C2072" t="s">
        <v>43327</v>
      </c>
      <c r="D2072" t="s">
        <v>37252</v>
      </c>
      <c r="E2072" t="s">
        <v>5536</v>
      </c>
      <c r="F2072" t="s">
        <v>5536</v>
      </c>
      <c r="G2072" t="s">
        <v>5535</v>
      </c>
      <c r="H2072" t="s">
        <v>37990</v>
      </c>
      <c r="I2072">
        <v>247231</v>
      </c>
      <c r="J2072">
        <v>5</v>
      </c>
      <c r="K2072">
        <v>785</v>
      </c>
      <c r="L2072">
        <v>411.5</v>
      </c>
    </row>
    <row r="2073" spans="1:12" x14ac:dyDescent="0.25">
      <c r="A2073" t="s">
        <v>43735</v>
      </c>
      <c r="B2073" t="s">
        <v>43736</v>
      </c>
      <c r="C2073" t="s">
        <v>43735</v>
      </c>
      <c r="D2073" t="s">
        <v>37252</v>
      </c>
      <c r="E2073" t="s">
        <v>5536</v>
      </c>
      <c r="F2073" t="s">
        <v>5536</v>
      </c>
      <c r="G2073" t="s">
        <v>5535</v>
      </c>
      <c r="H2073" t="s">
        <v>37990</v>
      </c>
      <c r="I2073">
        <v>10000</v>
      </c>
      <c r="J2073">
        <v>7</v>
      </c>
      <c r="K2073">
        <v>780.7</v>
      </c>
      <c r="L2073">
        <v>441.5</v>
      </c>
    </row>
    <row r="2074" spans="1:12" x14ac:dyDescent="0.25">
      <c r="A2074" t="s">
        <v>43746</v>
      </c>
      <c r="B2074" t="s">
        <v>43747</v>
      </c>
      <c r="C2074" t="s">
        <v>43746</v>
      </c>
      <c r="D2074" t="s">
        <v>37252</v>
      </c>
      <c r="E2074" t="s">
        <v>5536</v>
      </c>
      <c r="F2074" t="s">
        <v>5536</v>
      </c>
      <c r="G2074" t="s">
        <v>5535</v>
      </c>
      <c r="H2074" t="s">
        <v>37990</v>
      </c>
      <c r="I2074">
        <v>93558</v>
      </c>
      <c r="J2074">
        <v>6</v>
      </c>
      <c r="K2074">
        <v>780.8</v>
      </c>
      <c r="L2074">
        <v>442.4</v>
      </c>
    </row>
    <row r="2075" spans="1:12" x14ac:dyDescent="0.25">
      <c r="A2075" t="s">
        <v>43750</v>
      </c>
      <c r="B2075" t="s">
        <v>43751</v>
      </c>
      <c r="C2075" t="s">
        <v>43750</v>
      </c>
      <c r="D2075" t="s">
        <v>37252</v>
      </c>
      <c r="E2075" t="s">
        <v>5536</v>
      </c>
      <c r="F2075" t="s">
        <v>5536</v>
      </c>
      <c r="G2075" t="s">
        <v>5535</v>
      </c>
      <c r="H2075" t="s">
        <v>37990</v>
      </c>
      <c r="I2075">
        <v>47771</v>
      </c>
      <c r="J2075">
        <v>7</v>
      </c>
      <c r="K2075">
        <v>782.3</v>
      </c>
      <c r="L2075">
        <v>442.7</v>
      </c>
    </row>
    <row r="2076" spans="1:12" x14ac:dyDescent="0.25">
      <c r="A2076" t="s">
        <v>5840</v>
      </c>
      <c r="B2076" t="s">
        <v>42036</v>
      </c>
      <c r="C2076" t="s">
        <v>5840</v>
      </c>
      <c r="D2076" t="s">
        <v>37254</v>
      </c>
      <c r="E2076" t="s">
        <v>37253</v>
      </c>
      <c r="F2076" t="s">
        <v>5759</v>
      </c>
      <c r="G2076" t="s">
        <v>5758</v>
      </c>
      <c r="H2076" t="s">
        <v>44260</v>
      </c>
      <c r="I2076">
        <v>543107</v>
      </c>
      <c r="J2076">
        <v>3</v>
      </c>
      <c r="K2076">
        <v>691</v>
      </c>
      <c r="L2076">
        <v>344.3</v>
      </c>
    </row>
    <row r="2077" spans="1:12" x14ac:dyDescent="0.25">
      <c r="A2077" t="s">
        <v>42037</v>
      </c>
      <c r="B2077" t="s">
        <v>42038</v>
      </c>
      <c r="C2077" t="s">
        <v>42039</v>
      </c>
      <c r="D2077" t="s">
        <v>37254</v>
      </c>
      <c r="E2077" t="s">
        <v>37253</v>
      </c>
      <c r="F2077" t="s">
        <v>5759</v>
      </c>
      <c r="G2077" t="s">
        <v>5758</v>
      </c>
      <c r="H2077" t="s">
        <v>37990</v>
      </c>
      <c r="I2077">
        <v>78786</v>
      </c>
      <c r="J2077">
        <v>6</v>
      </c>
      <c r="K2077">
        <v>693.4</v>
      </c>
      <c r="L2077">
        <v>346.8</v>
      </c>
    </row>
    <row r="2078" spans="1:12" x14ac:dyDescent="0.25">
      <c r="A2078" t="s">
        <v>42040</v>
      </c>
      <c r="B2078" t="s">
        <v>42041</v>
      </c>
      <c r="C2078" t="s">
        <v>42042</v>
      </c>
      <c r="D2078" t="s">
        <v>37254</v>
      </c>
      <c r="E2078" t="s">
        <v>37253</v>
      </c>
      <c r="F2078" t="s">
        <v>5759</v>
      </c>
      <c r="G2078" t="s">
        <v>5758</v>
      </c>
      <c r="H2078" t="s">
        <v>37990</v>
      </c>
      <c r="I2078">
        <v>65000</v>
      </c>
      <c r="J2078">
        <v>6</v>
      </c>
      <c r="K2078">
        <v>690.7</v>
      </c>
      <c r="L2078">
        <v>347.1</v>
      </c>
    </row>
    <row r="2079" spans="1:12" x14ac:dyDescent="0.25">
      <c r="A2079" t="s">
        <v>42106</v>
      </c>
      <c r="B2079" t="s">
        <v>42107</v>
      </c>
      <c r="C2079" t="s">
        <v>42108</v>
      </c>
      <c r="D2079" t="s">
        <v>37254</v>
      </c>
      <c r="E2079" t="s">
        <v>37253</v>
      </c>
      <c r="F2079" t="s">
        <v>5759</v>
      </c>
      <c r="G2079" t="s">
        <v>5758</v>
      </c>
      <c r="H2079" t="s">
        <v>37990</v>
      </c>
      <c r="I2079">
        <v>144865</v>
      </c>
      <c r="J2079">
        <v>5</v>
      </c>
      <c r="K2079">
        <v>691.3</v>
      </c>
      <c r="L2079">
        <v>340.3</v>
      </c>
    </row>
    <row r="2080" spans="1:12" x14ac:dyDescent="0.25">
      <c r="A2080" t="s">
        <v>40200</v>
      </c>
      <c r="B2080" t="s">
        <v>37277</v>
      </c>
      <c r="C2080" t="s">
        <v>40201</v>
      </c>
      <c r="D2080" t="s">
        <v>37277</v>
      </c>
      <c r="E2080" t="s">
        <v>37276</v>
      </c>
      <c r="F2080" t="s">
        <v>5962</v>
      </c>
      <c r="G2080" t="s">
        <v>40201</v>
      </c>
      <c r="H2080" t="s">
        <v>44260</v>
      </c>
      <c r="I2080">
        <v>3720</v>
      </c>
      <c r="J2080">
        <v>7</v>
      </c>
      <c r="K2080">
        <v>302.8</v>
      </c>
      <c r="L2080">
        <v>399.6</v>
      </c>
    </row>
    <row r="2081" spans="1:12" x14ac:dyDescent="0.25">
      <c r="A2081" t="s">
        <v>38059</v>
      </c>
      <c r="B2081" t="s">
        <v>37312</v>
      </c>
      <c r="C2081" t="s">
        <v>37311</v>
      </c>
      <c r="D2081" t="s">
        <v>37312</v>
      </c>
      <c r="E2081" t="s">
        <v>37310</v>
      </c>
      <c r="F2081" t="s">
        <v>37307</v>
      </c>
      <c r="G2081" t="s">
        <v>37311</v>
      </c>
      <c r="H2081" t="s">
        <v>44260</v>
      </c>
      <c r="I2081">
        <v>22400</v>
      </c>
      <c r="J2081">
        <v>7</v>
      </c>
      <c r="K2081">
        <v>14.2</v>
      </c>
      <c r="L2081">
        <v>520.5</v>
      </c>
    </row>
    <row r="2082" spans="1:12" x14ac:dyDescent="0.25">
      <c r="A2082" t="s">
        <v>40192</v>
      </c>
      <c r="B2082" t="s">
        <v>40193</v>
      </c>
      <c r="C2082" t="s">
        <v>40194</v>
      </c>
      <c r="D2082" t="s">
        <v>37266</v>
      </c>
      <c r="E2082" t="s">
        <v>37264</v>
      </c>
      <c r="F2082" t="s">
        <v>37310</v>
      </c>
      <c r="G2082" t="s">
        <v>37265</v>
      </c>
      <c r="H2082" t="s">
        <v>44260</v>
      </c>
      <c r="I2082">
        <v>749700</v>
      </c>
      <c r="J2082">
        <v>3</v>
      </c>
      <c r="K2082">
        <v>503.3</v>
      </c>
      <c r="L2082">
        <v>443.6</v>
      </c>
    </row>
    <row r="2083" spans="1:12" x14ac:dyDescent="0.25">
      <c r="A2083" t="s">
        <v>40117</v>
      </c>
      <c r="B2083" t="s">
        <v>40118</v>
      </c>
      <c r="C2083" t="s">
        <v>40117</v>
      </c>
      <c r="D2083" t="s">
        <v>37266</v>
      </c>
      <c r="E2083" t="s">
        <v>37264</v>
      </c>
      <c r="F2083" t="s">
        <v>37310</v>
      </c>
      <c r="G2083" t="s">
        <v>37265</v>
      </c>
      <c r="H2083" t="s">
        <v>37990</v>
      </c>
      <c r="I2083">
        <v>61845</v>
      </c>
      <c r="J2083">
        <v>6</v>
      </c>
      <c r="K2083">
        <v>502.2</v>
      </c>
      <c r="L2083">
        <v>434.8</v>
      </c>
    </row>
    <row r="2084" spans="1:12" x14ac:dyDescent="0.25">
      <c r="A2084" t="s">
        <v>40121</v>
      </c>
      <c r="B2084" t="s">
        <v>40122</v>
      </c>
      <c r="C2084" t="s">
        <v>40121</v>
      </c>
      <c r="D2084" t="s">
        <v>37266</v>
      </c>
      <c r="E2084" t="s">
        <v>37264</v>
      </c>
      <c r="F2084" t="s">
        <v>37310</v>
      </c>
      <c r="G2084" t="s">
        <v>37265</v>
      </c>
      <c r="H2084" t="s">
        <v>37990</v>
      </c>
      <c r="I2084">
        <v>21054</v>
      </c>
      <c r="J2084">
        <v>7</v>
      </c>
      <c r="K2084">
        <v>502.7</v>
      </c>
      <c r="L2084">
        <v>436.8</v>
      </c>
    </row>
    <row r="2085" spans="1:12" x14ac:dyDescent="0.25">
      <c r="A2085" t="s">
        <v>40167</v>
      </c>
      <c r="B2085" t="s">
        <v>40168</v>
      </c>
      <c r="C2085" t="s">
        <v>40169</v>
      </c>
      <c r="D2085" t="s">
        <v>37266</v>
      </c>
      <c r="E2085" t="s">
        <v>37264</v>
      </c>
      <c r="F2085" t="s">
        <v>37310</v>
      </c>
      <c r="G2085" t="s">
        <v>37265</v>
      </c>
      <c r="H2085" t="s">
        <v>37990</v>
      </c>
      <c r="I2085">
        <v>95974</v>
      </c>
      <c r="J2085">
        <v>6</v>
      </c>
      <c r="K2085">
        <v>501.8</v>
      </c>
      <c r="L2085">
        <v>441.4</v>
      </c>
    </row>
    <row r="2086" spans="1:12" x14ac:dyDescent="0.25">
      <c r="A2086" t="s">
        <v>40010</v>
      </c>
      <c r="B2086" t="s">
        <v>40011</v>
      </c>
      <c r="C2086" t="s">
        <v>40010</v>
      </c>
      <c r="D2086" t="s">
        <v>37270</v>
      </c>
      <c r="E2086" t="s">
        <v>4225</v>
      </c>
      <c r="F2086" t="s">
        <v>40003</v>
      </c>
      <c r="G2086" t="s">
        <v>40004</v>
      </c>
      <c r="H2086" t="s">
        <v>44260</v>
      </c>
      <c r="I2086">
        <v>53300</v>
      </c>
      <c r="J2086">
        <v>6</v>
      </c>
      <c r="K2086">
        <v>518.70000000000005</v>
      </c>
      <c r="L2086">
        <v>459.6</v>
      </c>
    </row>
    <row r="2087" spans="1:12" x14ac:dyDescent="0.25">
      <c r="A2087" t="s">
        <v>40000</v>
      </c>
      <c r="B2087" t="s">
        <v>40001</v>
      </c>
      <c r="C2087" t="s">
        <v>40002</v>
      </c>
      <c r="D2087" t="s">
        <v>37270</v>
      </c>
      <c r="E2087" t="s">
        <v>4225</v>
      </c>
      <c r="F2087" t="s">
        <v>40003</v>
      </c>
      <c r="G2087" t="s">
        <v>40004</v>
      </c>
      <c r="H2087" t="s">
        <v>37990</v>
      </c>
      <c r="I2087">
        <v>12529</v>
      </c>
      <c r="J2087">
        <v>7</v>
      </c>
      <c r="K2087">
        <v>520.5</v>
      </c>
      <c r="L2087">
        <v>456</v>
      </c>
    </row>
    <row r="2088" spans="1:12" x14ac:dyDescent="0.25">
      <c r="A2088" t="s">
        <v>40030</v>
      </c>
      <c r="B2088" t="s">
        <v>40031</v>
      </c>
      <c r="C2088" t="s">
        <v>40030</v>
      </c>
      <c r="D2088" t="s">
        <v>37309</v>
      </c>
      <c r="E2088" t="s">
        <v>37307</v>
      </c>
      <c r="F2088" t="s">
        <v>39700</v>
      </c>
      <c r="G2088" t="s">
        <v>37308</v>
      </c>
      <c r="H2088" t="s">
        <v>44260</v>
      </c>
      <c r="I2088">
        <v>693210</v>
      </c>
      <c r="J2088">
        <v>3</v>
      </c>
      <c r="K2088">
        <v>528.20000000000005</v>
      </c>
      <c r="L2088">
        <v>350.6</v>
      </c>
    </row>
    <row r="2089" spans="1:12" x14ac:dyDescent="0.25">
      <c r="A2089" t="s">
        <v>40333</v>
      </c>
      <c r="B2089" t="s">
        <v>40334</v>
      </c>
      <c r="C2089" t="s">
        <v>40335</v>
      </c>
      <c r="D2089" t="s">
        <v>37309</v>
      </c>
      <c r="E2089" t="s">
        <v>37307</v>
      </c>
      <c r="F2089" t="s">
        <v>39700</v>
      </c>
      <c r="G2089" t="s">
        <v>37308</v>
      </c>
      <c r="H2089" t="s">
        <v>37990</v>
      </c>
      <c r="I2089">
        <v>277278</v>
      </c>
      <c r="J2089">
        <v>4</v>
      </c>
      <c r="K2089">
        <v>529.79999999999995</v>
      </c>
      <c r="L2089">
        <v>357.7</v>
      </c>
    </row>
    <row r="2090" spans="1:12" x14ac:dyDescent="0.25">
      <c r="A2090" t="s">
        <v>39697</v>
      </c>
      <c r="B2090" t="s">
        <v>39698</v>
      </c>
      <c r="C2090" t="s">
        <v>39699</v>
      </c>
      <c r="D2090" t="s">
        <v>37309</v>
      </c>
      <c r="E2090" t="s">
        <v>37307</v>
      </c>
      <c r="F2090" t="s">
        <v>39700</v>
      </c>
      <c r="G2090" t="s">
        <v>37308</v>
      </c>
      <c r="H2090" t="s">
        <v>37990</v>
      </c>
      <c r="I2090">
        <v>19875</v>
      </c>
      <c r="J2090">
        <v>7</v>
      </c>
      <c r="K2090">
        <v>524.9</v>
      </c>
      <c r="L2090">
        <v>361.3</v>
      </c>
    </row>
    <row r="2091" spans="1:12" x14ac:dyDescent="0.25">
      <c r="A2091" t="s">
        <v>39711</v>
      </c>
      <c r="B2091" t="s">
        <v>39712</v>
      </c>
      <c r="C2091" t="s">
        <v>39713</v>
      </c>
      <c r="D2091" t="s">
        <v>37309</v>
      </c>
      <c r="E2091" t="s">
        <v>37307</v>
      </c>
      <c r="F2091" t="s">
        <v>39700</v>
      </c>
      <c r="G2091" t="s">
        <v>37308</v>
      </c>
      <c r="H2091" t="s">
        <v>37990</v>
      </c>
      <c r="I2091">
        <v>10000</v>
      </c>
      <c r="J2091">
        <v>7</v>
      </c>
      <c r="K2091">
        <v>528.9</v>
      </c>
      <c r="L2091">
        <v>362.2</v>
      </c>
    </row>
    <row r="2092" spans="1:12" x14ac:dyDescent="0.25">
      <c r="A2092" t="s">
        <v>39722</v>
      </c>
      <c r="B2092" t="s">
        <v>39723</v>
      </c>
      <c r="C2092" t="s">
        <v>39724</v>
      </c>
      <c r="D2092" t="s">
        <v>37309</v>
      </c>
      <c r="E2092" t="s">
        <v>37307</v>
      </c>
      <c r="F2092" t="s">
        <v>39700</v>
      </c>
      <c r="G2092" t="s">
        <v>37308</v>
      </c>
      <c r="H2092" t="s">
        <v>37990</v>
      </c>
      <c r="I2092">
        <v>62577</v>
      </c>
      <c r="J2092">
        <v>6</v>
      </c>
      <c r="K2092">
        <v>529</v>
      </c>
      <c r="L2092">
        <v>363.6</v>
      </c>
    </row>
    <row r="2093" spans="1:12" x14ac:dyDescent="0.25">
      <c r="A2093" t="s">
        <v>39997</v>
      </c>
      <c r="B2093" t="s">
        <v>39998</v>
      </c>
      <c r="C2093" t="s">
        <v>39999</v>
      </c>
      <c r="D2093" t="s">
        <v>37309</v>
      </c>
      <c r="E2093" t="s">
        <v>37307</v>
      </c>
      <c r="F2093" t="s">
        <v>39700</v>
      </c>
      <c r="G2093" t="s">
        <v>37308</v>
      </c>
      <c r="H2093" t="s">
        <v>37990</v>
      </c>
      <c r="I2093">
        <v>34943</v>
      </c>
      <c r="J2093">
        <v>7</v>
      </c>
      <c r="K2093">
        <v>522.5</v>
      </c>
      <c r="L2093">
        <v>360.5</v>
      </c>
    </row>
    <row r="2094" spans="1:12" x14ac:dyDescent="0.25">
      <c r="A2094" t="s">
        <v>40015</v>
      </c>
      <c r="B2094" t="s">
        <v>40016</v>
      </c>
      <c r="C2094" t="s">
        <v>40017</v>
      </c>
      <c r="D2094" t="s">
        <v>37309</v>
      </c>
      <c r="E2094" t="s">
        <v>37307</v>
      </c>
      <c r="F2094" t="s">
        <v>39700</v>
      </c>
      <c r="G2094" t="s">
        <v>37308</v>
      </c>
      <c r="H2094" t="s">
        <v>37990</v>
      </c>
      <c r="I2094">
        <v>115268</v>
      </c>
      <c r="J2094">
        <v>5</v>
      </c>
      <c r="K2094">
        <v>527.29999999999995</v>
      </c>
      <c r="L2094">
        <v>349</v>
      </c>
    </row>
    <row r="2095" spans="1:12" x14ac:dyDescent="0.25">
      <c r="A2095" t="s">
        <v>40020</v>
      </c>
      <c r="B2095" t="s">
        <v>40021</v>
      </c>
      <c r="C2095" t="s">
        <v>40022</v>
      </c>
      <c r="D2095" t="s">
        <v>37309</v>
      </c>
      <c r="E2095" t="s">
        <v>37307</v>
      </c>
      <c r="F2095" t="s">
        <v>39700</v>
      </c>
      <c r="G2095" t="s">
        <v>37308</v>
      </c>
      <c r="H2095" t="s">
        <v>37990</v>
      </c>
      <c r="I2095">
        <v>10000</v>
      </c>
      <c r="J2095">
        <v>7</v>
      </c>
      <c r="K2095">
        <v>528.29999999999995</v>
      </c>
      <c r="L2095">
        <v>350.5</v>
      </c>
    </row>
    <row r="2096" spans="1:12" x14ac:dyDescent="0.25">
      <c r="A2096" t="s">
        <v>38790</v>
      </c>
      <c r="B2096" t="s">
        <v>40038</v>
      </c>
      <c r="C2096" t="s">
        <v>40039</v>
      </c>
      <c r="D2096" t="s">
        <v>37309</v>
      </c>
      <c r="E2096" t="s">
        <v>37307</v>
      </c>
      <c r="F2096" t="s">
        <v>39700</v>
      </c>
      <c r="G2096" t="s">
        <v>37308</v>
      </c>
      <c r="H2096" t="s">
        <v>37990</v>
      </c>
      <c r="I2096">
        <v>57233</v>
      </c>
      <c r="J2096">
        <v>6</v>
      </c>
      <c r="K2096">
        <v>525.5</v>
      </c>
      <c r="L2096">
        <v>351</v>
      </c>
    </row>
    <row r="2097" spans="1:12" x14ac:dyDescent="0.25">
      <c r="A2097" t="s">
        <v>40272</v>
      </c>
      <c r="B2097" t="s">
        <v>40273</v>
      </c>
      <c r="C2097" t="s">
        <v>40274</v>
      </c>
      <c r="D2097" t="s">
        <v>37309</v>
      </c>
      <c r="E2097" t="s">
        <v>37307</v>
      </c>
      <c r="F2097" t="s">
        <v>39700</v>
      </c>
      <c r="G2097" t="s">
        <v>37308</v>
      </c>
      <c r="H2097" t="s">
        <v>37990</v>
      </c>
      <c r="I2097">
        <v>51408</v>
      </c>
      <c r="J2097">
        <v>6</v>
      </c>
      <c r="K2097">
        <v>524.29999999999995</v>
      </c>
      <c r="L2097">
        <v>351.7</v>
      </c>
    </row>
    <row r="2098" spans="1:12" x14ac:dyDescent="0.25">
      <c r="A2098" t="s">
        <v>40283</v>
      </c>
      <c r="B2098" t="s">
        <v>40284</v>
      </c>
      <c r="C2098" t="s">
        <v>40285</v>
      </c>
      <c r="D2098" t="s">
        <v>37309</v>
      </c>
      <c r="E2098" t="s">
        <v>37307</v>
      </c>
      <c r="F2098" t="s">
        <v>39700</v>
      </c>
      <c r="G2098" t="s">
        <v>37308</v>
      </c>
      <c r="H2098" t="s">
        <v>37990</v>
      </c>
      <c r="I2098">
        <v>10000</v>
      </c>
      <c r="J2098">
        <v>7</v>
      </c>
      <c r="K2098">
        <v>524</v>
      </c>
      <c r="L2098">
        <v>352.9</v>
      </c>
    </row>
    <row r="2099" spans="1:12" x14ac:dyDescent="0.25">
      <c r="A2099" t="s">
        <v>40296</v>
      </c>
      <c r="B2099" t="s">
        <v>40297</v>
      </c>
      <c r="C2099" t="s">
        <v>40298</v>
      </c>
      <c r="D2099" t="s">
        <v>37309</v>
      </c>
      <c r="E2099" t="s">
        <v>37307</v>
      </c>
      <c r="F2099" t="s">
        <v>39700</v>
      </c>
      <c r="G2099" t="s">
        <v>37308</v>
      </c>
      <c r="H2099" t="s">
        <v>37990</v>
      </c>
      <c r="I2099">
        <v>26960</v>
      </c>
      <c r="J2099">
        <v>7</v>
      </c>
      <c r="K2099">
        <v>526</v>
      </c>
      <c r="L2099">
        <v>353.2</v>
      </c>
    </row>
    <row r="2100" spans="1:12" x14ac:dyDescent="0.25">
      <c r="A2100" t="s">
        <v>40305</v>
      </c>
      <c r="B2100" t="s">
        <v>40306</v>
      </c>
      <c r="C2100" t="s">
        <v>40307</v>
      </c>
      <c r="D2100" t="s">
        <v>37309</v>
      </c>
      <c r="E2100" t="s">
        <v>37307</v>
      </c>
      <c r="F2100" t="s">
        <v>39700</v>
      </c>
      <c r="G2100" t="s">
        <v>37308</v>
      </c>
      <c r="H2100" t="s">
        <v>37990</v>
      </c>
      <c r="I2100">
        <v>81987</v>
      </c>
      <c r="J2100">
        <v>6</v>
      </c>
      <c r="K2100">
        <v>524.20000000000005</v>
      </c>
      <c r="L2100">
        <v>356.1</v>
      </c>
    </row>
    <row r="2101" spans="1:12" x14ac:dyDescent="0.25">
      <c r="A2101" t="s">
        <v>40319</v>
      </c>
      <c r="B2101" t="s">
        <v>40320</v>
      </c>
      <c r="C2101" t="s">
        <v>40321</v>
      </c>
      <c r="D2101" t="s">
        <v>37309</v>
      </c>
      <c r="E2101" t="s">
        <v>37307</v>
      </c>
      <c r="F2101" t="s">
        <v>39700</v>
      </c>
      <c r="G2101" t="s">
        <v>37308</v>
      </c>
      <c r="H2101" t="s">
        <v>37990</v>
      </c>
      <c r="I2101">
        <v>10000</v>
      </c>
      <c r="J2101">
        <v>7</v>
      </c>
      <c r="K2101">
        <v>526.29999999999995</v>
      </c>
      <c r="L2101">
        <v>356.8</v>
      </c>
    </row>
    <row r="2102" spans="1:12" x14ac:dyDescent="0.25">
      <c r="A2102" t="s">
        <v>40341</v>
      </c>
      <c r="B2102" t="s">
        <v>40342</v>
      </c>
      <c r="C2102" t="s">
        <v>40343</v>
      </c>
      <c r="D2102" t="s">
        <v>37309</v>
      </c>
      <c r="E2102" t="s">
        <v>37307</v>
      </c>
      <c r="F2102" t="s">
        <v>39700</v>
      </c>
      <c r="G2102" t="s">
        <v>37308</v>
      </c>
      <c r="H2102" t="s">
        <v>37990</v>
      </c>
      <c r="I2102">
        <v>81232</v>
      </c>
      <c r="J2102">
        <v>6</v>
      </c>
      <c r="K2102">
        <v>524.4</v>
      </c>
      <c r="L2102">
        <v>358.8</v>
      </c>
    </row>
    <row r="2103" spans="1:12" x14ac:dyDescent="0.25">
      <c r="A2103" t="s">
        <v>40354</v>
      </c>
      <c r="B2103" t="s">
        <v>40355</v>
      </c>
      <c r="C2103" t="s">
        <v>40356</v>
      </c>
      <c r="D2103" t="s">
        <v>37309</v>
      </c>
      <c r="E2103" t="s">
        <v>37307</v>
      </c>
      <c r="F2103" t="s">
        <v>39700</v>
      </c>
      <c r="G2103" t="s">
        <v>37308</v>
      </c>
      <c r="H2103" t="s">
        <v>37990</v>
      </c>
      <c r="I2103">
        <v>110075</v>
      </c>
      <c r="J2103">
        <v>5</v>
      </c>
      <c r="K2103">
        <v>528</v>
      </c>
      <c r="L2103">
        <v>360.6</v>
      </c>
    </row>
    <row r="2104" spans="1:12" x14ac:dyDescent="0.25">
      <c r="A2104" t="s">
        <v>40367</v>
      </c>
      <c r="B2104" t="s">
        <v>40368</v>
      </c>
      <c r="C2104" t="s">
        <v>40369</v>
      </c>
      <c r="D2104" t="s">
        <v>37309</v>
      </c>
      <c r="E2104" t="s">
        <v>37307</v>
      </c>
      <c r="F2104" t="s">
        <v>39700</v>
      </c>
      <c r="G2104" t="s">
        <v>37308</v>
      </c>
      <c r="H2104" t="s">
        <v>37990</v>
      </c>
      <c r="I2104">
        <v>10000</v>
      </c>
      <c r="J2104">
        <v>7</v>
      </c>
      <c r="K2104">
        <v>529.79999999999995</v>
      </c>
      <c r="L2104">
        <v>351.9</v>
      </c>
    </row>
    <row r="2105" spans="1:12" x14ac:dyDescent="0.25">
      <c r="A2105" t="s">
        <v>40378</v>
      </c>
      <c r="B2105" t="s">
        <v>40379</v>
      </c>
      <c r="C2105" t="s">
        <v>40380</v>
      </c>
      <c r="D2105" t="s">
        <v>37309</v>
      </c>
      <c r="E2105" t="s">
        <v>37307</v>
      </c>
      <c r="F2105" t="s">
        <v>39700</v>
      </c>
      <c r="G2105" t="s">
        <v>37308</v>
      </c>
      <c r="H2105" t="s">
        <v>37990</v>
      </c>
      <c r="I2105">
        <v>16911</v>
      </c>
      <c r="J2105">
        <v>7</v>
      </c>
      <c r="K2105">
        <v>528.1</v>
      </c>
      <c r="L2105">
        <v>352.1</v>
      </c>
    </row>
    <row r="2106" spans="1:12" x14ac:dyDescent="0.25">
      <c r="A2106" t="s">
        <v>40383</v>
      </c>
      <c r="B2106" t="s">
        <v>40384</v>
      </c>
      <c r="C2106" t="s">
        <v>40385</v>
      </c>
      <c r="D2106" t="s">
        <v>37309</v>
      </c>
      <c r="E2106" t="s">
        <v>37307</v>
      </c>
      <c r="F2106" t="s">
        <v>39700</v>
      </c>
      <c r="G2106" t="s">
        <v>37308</v>
      </c>
      <c r="H2106" t="s">
        <v>37990</v>
      </c>
      <c r="I2106">
        <v>164123</v>
      </c>
      <c r="J2106">
        <v>5</v>
      </c>
      <c r="K2106">
        <v>529.5</v>
      </c>
      <c r="L2106">
        <v>354</v>
      </c>
    </row>
    <row r="2107" spans="1:12" x14ac:dyDescent="0.25">
      <c r="A2107" t="s">
        <v>40392</v>
      </c>
      <c r="B2107" t="s">
        <v>40393</v>
      </c>
      <c r="C2107" t="s">
        <v>40394</v>
      </c>
      <c r="D2107" t="s">
        <v>37309</v>
      </c>
      <c r="E2107" t="s">
        <v>37307</v>
      </c>
      <c r="F2107" t="s">
        <v>39700</v>
      </c>
      <c r="G2107" t="s">
        <v>37308</v>
      </c>
      <c r="H2107" t="s">
        <v>37990</v>
      </c>
      <c r="I2107">
        <v>71546</v>
      </c>
      <c r="J2107">
        <v>6</v>
      </c>
      <c r="K2107">
        <v>529.79999999999995</v>
      </c>
      <c r="L2107">
        <v>354.4</v>
      </c>
    </row>
    <row r="2108" spans="1:12" x14ac:dyDescent="0.25">
      <c r="A2108" t="s">
        <v>40407</v>
      </c>
      <c r="B2108" t="s">
        <v>40408</v>
      </c>
      <c r="C2108" t="s">
        <v>40409</v>
      </c>
      <c r="D2108" t="s">
        <v>37309</v>
      </c>
      <c r="E2108" t="s">
        <v>37307</v>
      </c>
      <c r="F2108" t="s">
        <v>39700</v>
      </c>
      <c r="G2108" t="s">
        <v>37308</v>
      </c>
      <c r="H2108" t="s">
        <v>37990</v>
      </c>
      <c r="I2108">
        <v>119794</v>
      </c>
      <c r="J2108">
        <v>5</v>
      </c>
      <c r="K2108">
        <v>527.79999999999995</v>
      </c>
      <c r="L2108">
        <v>354.5</v>
      </c>
    </row>
    <row r="2109" spans="1:12" x14ac:dyDescent="0.25">
      <c r="A2109" t="s">
        <v>40415</v>
      </c>
      <c r="B2109" t="s">
        <v>40416</v>
      </c>
      <c r="C2109" t="s">
        <v>40417</v>
      </c>
      <c r="D2109" t="s">
        <v>37309</v>
      </c>
      <c r="E2109" t="s">
        <v>37307</v>
      </c>
      <c r="F2109" t="s">
        <v>39700</v>
      </c>
      <c r="G2109" t="s">
        <v>37308</v>
      </c>
      <c r="H2109" t="s">
        <v>37990</v>
      </c>
      <c r="I2109">
        <v>10000</v>
      </c>
      <c r="J2109">
        <v>7</v>
      </c>
      <c r="K2109">
        <v>530.6</v>
      </c>
      <c r="L2109">
        <v>355.2</v>
      </c>
    </row>
    <row r="2110" spans="1:12" x14ac:dyDescent="0.25">
      <c r="A2110" t="s">
        <v>43415</v>
      </c>
      <c r="B2110" t="s">
        <v>37257</v>
      </c>
      <c r="C2110" t="s">
        <v>43416</v>
      </c>
      <c r="D2110" t="s">
        <v>37257</v>
      </c>
      <c r="E2110" t="s">
        <v>6053</v>
      </c>
      <c r="F2110" t="s">
        <v>37293</v>
      </c>
      <c r="G2110" t="s">
        <v>43416</v>
      </c>
      <c r="H2110" t="s">
        <v>44260</v>
      </c>
      <c r="I2110">
        <v>150000</v>
      </c>
      <c r="J2110">
        <v>5</v>
      </c>
      <c r="K2110">
        <v>848.1</v>
      </c>
      <c r="L2110">
        <v>484.4</v>
      </c>
    </row>
    <row r="2111" spans="1:12" x14ac:dyDescent="0.25">
      <c r="A2111" t="s">
        <v>41210</v>
      </c>
      <c r="B2111" t="s">
        <v>41211</v>
      </c>
      <c r="C2111" t="s">
        <v>41210</v>
      </c>
      <c r="D2111" t="s">
        <v>37300</v>
      </c>
      <c r="E2111" t="s">
        <v>37298</v>
      </c>
      <c r="F2111" t="s">
        <v>40271</v>
      </c>
      <c r="G2111" t="s">
        <v>37299</v>
      </c>
      <c r="H2111" t="s">
        <v>44260</v>
      </c>
      <c r="I2111">
        <v>3517182</v>
      </c>
      <c r="J2111">
        <v>2</v>
      </c>
      <c r="K2111">
        <v>591.1</v>
      </c>
      <c r="L2111">
        <v>339.6</v>
      </c>
    </row>
    <row r="2112" spans="1:12" x14ac:dyDescent="0.25">
      <c r="A2112" t="s">
        <v>40269</v>
      </c>
      <c r="B2112" t="s">
        <v>40270</v>
      </c>
      <c r="C2112" t="s">
        <v>40269</v>
      </c>
      <c r="D2112" t="s">
        <v>37300</v>
      </c>
      <c r="E2112" t="s">
        <v>37298</v>
      </c>
      <c r="F2112" t="s">
        <v>40271</v>
      </c>
      <c r="G2112" t="s">
        <v>37299</v>
      </c>
      <c r="H2112" t="s">
        <v>37990</v>
      </c>
      <c r="I2112">
        <v>420691</v>
      </c>
      <c r="J2112">
        <v>4</v>
      </c>
      <c r="K2112">
        <v>614.5</v>
      </c>
      <c r="L2112">
        <v>339.7</v>
      </c>
    </row>
    <row r="2113" spans="1:12" x14ac:dyDescent="0.25">
      <c r="A2113" t="s">
        <v>40286</v>
      </c>
      <c r="B2113" t="s">
        <v>40287</v>
      </c>
      <c r="C2113" t="s">
        <v>40286</v>
      </c>
      <c r="D2113" t="s">
        <v>37300</v>
      </c>
      <c r="E2113" t="s">
        <v>37298</v>
      </c>
      <c r="F2113" t="s">
        <v>40271</v>
      </c>
      <c r="G2113" t="s">
        <v>37299</v>
      </c>
      <c r="H2113" t="s">
        <v>37990</v>
      </c>
      <c r="I2113">
        <v>114027</v>
      </c>
      <c r="J2113">
        <v>5</v>
      </c>
      <c r="K2113">
        <v>609.5</v>
      </c>
      <c r="L2113">
        <v>340.3</v>
      </c>
    </row>
    <row r="2114" spans="1:12" x14ac:dyDescent="0.25">
      <c r="A2114" t="s">
        <v>40365</v>
      </c>
      <c r="B2114" t="s">
        <v>40366</v>
      </c>
      <c r="C2114" t="s">
        <v>40365</v>
      </c>
      <c r="D2114" t="s">
        <v>37300</v>
      </c>
      <c r="E2114" t="s">
        <v>37298</v>
      </c>
      <c r="F2114" t="s">
        <v>40271</v>
      </c>
      <c r="G2114" t="s">
        <v>37299</v>
      </c>
      <c r="H2114" t="s">
        <v>37990</v>
      </c>
      <c r="I2114">
        <v>77486</v>
      </c>
      <c r="J2114">
        <v>6</v>
      </c>
      <c r="K2114">
        <v>619.4</v>
      </c>
      <c r="L2114">
        <v>337.2</v>
      </c>
    </row>
    <row r="2115" spans="1:12" x14ac:dyDescent="0.25">
      <c r="A2115" t="s">
        <v>40403</v>
      </c>
      <c r="B2115" t="s">
        <v>40404</v>
      </c>
      <c r="C2115" t="s">
        <v>40403</v>
      </c>
      <c r="D2115" t="s">
        <v>37300</v>
      </c>
      <c r="E2115" t="s">
        <v>37298</v>
      </c>
      <c r="F2115" t="s">
        <v>40271</v>
      </c>
      <c r="G2115" t="s">
        <v>37299</v>
      </c>
      <c r="H2115" t="s">
        <v>37990</v>
      </c>
      <c r="I2115">
        <v>92022</v>
      </c>
      <c r="J2115">
        <v>6</v>
      </c>
      <c r="K2115">
        <v>619.4</v>
      </c>
      <c r="L2115">
        <v>340.4</v>
      </c>
    </row>
    <row r="2116" spans="1:12" x14ac:dyDescent="0.25">
      <c r="A2116" t="s">
        <v>40405</v>
      </c>
      <c r="B2116" t="s">
        <v>40406</v>
      </c>
      <c r="C2116" t="s">
        <v>40405</v>
      </c>
      <c r="D2116" t="s">
        <v>37300</v>
      </c>
      <c r="E2116" t="s">
        <v>37298</v>
      </c>
      <c r="F2116" t="s">
        <v>40271</v>
      </c>
      <c r="G2116" t="s">
        <v>37299</v>
      </c>
      <c r="H2116" t="s">
        <v>37990</v>
      </c>
      <c r="I2116">
        <v>243971</v>
      </c>
      <c r="J2116">
        <v>5</v>
      </c>
      <c r="K2116">
        <v>576</v>
      </c>
      <c r="L2116">
        <v>344.3</v>
      </c>
    </row>
    <row r="2117" spans="1:12" x14ac:dyDescent="0.25">
      <c r="A2117" t="s">
        <v>40413</v>
      </c>
      <c r="B2117" t="s">
        <v>40414</v>
      </c>
      <c r="C2117" t="s">
        <v>40413</v>
      </c>
      <c r="D2117" t="s">
        <v>37300</v>
      </c>
      <c r="E2117" t="s">
        <v>37298</v>
      </c>
      <c r="F2117" t="s">
        <v>40271</v>
      </c>
      <c r="G2117" t="s">
        <v>37299</v>
      </c>
      <c r="H2117" t="s">
        <v>37990</v>
      </c>
      <c r="I2117">
        <v>29062</v>
      </c>
      <c r="J2117">
        <v>7</v>
      </c>
      <c r="K2117">
        <v>609.6</v>
      </c>
      <c r="L2117">
        <v>342.6</v>
      </c>
    </row>
    <row r="2118" spans="1:12" x14ac:dyDescent="0.25">
      <c r="A2118" t="s">
        <v>40427</v>
      </c>
      <c r="B2118" t="s">
        <v>40428</v>
      </c>
      <c r="C2118" t="s">
        <v>40427</v>
      </c>
      <c r="D2118" t="s">
        <v>37300</v>
      </c>
      <c r="E2118" t="s">
        <v>37298</v>
      </c>
      <c r="F2118" t="s">
        <v>40271</v>
      </c>
      <c r="G2118" t="s">
        <v>37299</v>
      </c>
      <c r="H2118" t="s">
        <v>37990</v>
      </c>
      <c r="I2118">
        <v>2500603</v>
      </c>
      <c r="J2118">
        <v>2</v>
      </c>
      <c r="K2118">
        <v>575.29999999999995</v>
      </c>
      <c r="L2118">
        <v>345</v>
      </c>
    </row>
    <row r="2119" spans="1:12" x14ac:dyDescent="0.25">
      <c r="A2119" t="s">
        <v>40429</v>
      </c>
      <c r="B2119" t="s">
        <v>40430</v>
      </c>
      <c r="C2119" t="s">
        <v>40429</v>
      </c>
      <c r="D2119" t="s">
        <v>37300</v>
      </c>
      <c r="E2119" t="s">
        <v>37298</v>
      </c>
      <c r="F2119" t="s">
        <v>40271</v>
      </c>
      <c r="G2119" t="s">
        <v>37299</v>
      </c>
      <c r="H2119" t="s">
        <v>37990</v>
      </c>
      <c r="I2119">
        <v>80568</v>
      </c>
      <c r="J2119">
        <v>6</v>
      </c>
      <c r="K2119">
        <v>612.29999999999995</v>
      </c>
      <c r="L2119">
        <v>343.4</v>
      </c>
    </row>
    <row r="2120" spans="1:12" x14ac:dyDescent="0.25">
      <c r="A2120" t="s">
        <v>40452</v>
      </c>
      <c r="B2120" t="s">
        <v>40453</v>
      </c>
      <c r="C2120" t="s">
        <v>40452</v>
      </c>
      <c r="D2120" t="s">
        <v>37300</v>
      </c>
      <c r="E2120" t="s">
        <v>37298</v>
      </c>
      <c r="F2120" t="s">
        <v>40271</v>
      </c>
      <c r="G2120" t="s">
        <v>37299</v>
      </c>
      <c r="H2120" t="s">
        <v>37990</v>
      </c>
      <c r="I2120">
        <v>82536</v>
      </c>
      <c r="J2120">
        <v>6</v>
      </c>
      <c r="K2120">
        <v>615.1</v>
      </c>
      <c r="L2120">
        <v>343.9</v>
      </c>
    </row>
    <row r="2121" spans="1:12" x14ac:dyDescent="0.25">
      <c r="A2121" t="s">
        <v>40456</v>
      </c>
      <c r="B2121" t="s">
        <v>40457</v>
      </c>
      <c r="C2121" t="s">
        <v>40456</v>
      </c>
      <c r="D2121" t="s">
        <v>37300</v>
      </c>
      <c r="E2121" t="s">
        <v>37298</v>
      </c>
      <c r="F2121" t="s">
        <v>40271</v>
      </c>
      <c r="G2121" t="s">
        <v>37299</v>
      </c>
      <c r="H2121" t="s">
        <v>37990</v>
      </c>
      <c r="I2121">
        <v>163022</v>
      </c>
      <c r="J2121">
        <v>5</v>
      </c>
      <c r="K2121">
        <v>577.20000000000005</v>
      </c>
      <c r="L2121">
        <v>347</v>
      </c>
    </row>
    <row r="2122" spans="1:12" x14ac:dyDescent="0.25">
      <c r="A2122" t="s">
        <v>40458</v>
      </c>
      <c r="B2122" t="s">
        <v>40459</v>
      </c>
      <c r="C2122" t="s">
        <v>40458</v>
      </c>
      <c r="D2122" t="s">
        <v>37300</v>
      </c>
      <c r="E2122" t="s">
        <v>37298</v>
      </c>
      <c r="F2122" t="s">
        <v>40271</v>
      </c>
      <c r="G2122" t="s">
        <v>37299</v>
      </c>
      <c r="H2122" t="s">
        <v>37990</v>
      </c>
      <c r="I2122">
        <v>10000</v>
      </c>
      <c r="J2122">
        <v>7</v>
      </c>
      <c r="K2122">
        <v>616.79999999999995</v>
      </c>
      <c r="L2122">
        <v>345.1</v>
      </c>
    </row>
    <row r="2123" spans="1:12" x14ac:dyDescent="0.25">
      <c r="A2123" t="s">
        <v>40475</v>
      </c>
      <c r="B2123" t="s">
        <v>40476</v>
      </c>
      <c r="C2123" t="s">
        <v>40475</v>
      </c>
      <c r="D2123" t="s">
        <v>37300</v>
      </c>
      <c r="E2123" t="s">
        <v>37298</v>
      </c>
      <c r="F2123" t="s">
        <v>40271</v>
      </c>
      <c r="G2123" t="s">
        <v>37299</v>
      </c>
      <c r="H2123" t="s">
        <v>37990</v>
      </c>
      <c r="I2123">
        <v>114034</v>
      </c>
      <c r="J2123">
        <v>5</v>
      </c>
      <c r="K2123">
        <v>616.20000000000005</v>
      </c>
      <c r="L2123">
        <v>346.7</v>
      </c>
    </row>
    <row r="2124" spans="1:12" x14ac:dyDescent="0.25">
      <c r="A2124" t="s">
        <v>40487</v>
      </c>
      <c r="B2124" t="s">
        <v>40488</v>
      </c>
      <c r="C2124" t="s">
        <v>40487</v>
      </c>
      <c r="D2124" t="s">
        <v>37300</v>
      </c>
      <c r="E2124" t="s">
        <v>37298</v>
      </c>
      <c r="F2124" t="s">
        <v>40271</v>
      </c>
      <c r="G2124" t="s">
        <v>37299</v>
      </c>
      <c r="H2124" t="s">
        <v>37990</v>
      </c>
      <c r="I2124">
        <v>644763</v>
      </c>
      <c r="J2124">
        <v>3</v>
      </c>
      <c r="K2124">
        <v>611.5</v>
      </c>
      <c r="L2124">
        <v>346.8</v>
      </c>
    </row>
    <row r="2125" spans="1:12" x14ac:dyDescent="0.25">
      <c r="A2125" t="s">
        <v>40493</v>
      </c>
      <c r="B2125" t="s">
        <v>40494</v>
      </c>
      <c r="C2125" t="s">
        <v>40493</v>
      </c>
      <c r="D2125" t="s">
        <v>37300</v>
      </c>
      <c r="E2125" t="s">
        <v>37298</v>
      </c>
      <c r="F2125" t="s">
        <v>40271</v>
      </c>
      <c r="G2125" t="s">
        <v>37299</v>
      </c>
      <c r="H2125" t="s">
        <v>37990</v>
      </c>
      <c r="I2125">
        <v>71373</v>
      </c>
      <c r="J2125">
        <v>6</v>
      </c>
      <c r="K2125">
        <v>613</v>
      </c>
      <c r="L2125">
        <v>348.9</v>
      </c>
    </row>
    <row r="2126" spans="1:12" x14ac:dyDescent="0.25">
      <c r="A2126" t="s">
        <v>40518</v>
      </c>
      <c r="B2126" t="s">
        <v>40519</v>
      </c>
      <c r="C2126" t="s">
        <v>40518</v>
      </c>
      <c r="D2126" t="s">
        <v>37300</v>
      </c>
      <c r="E2126" t="s">
        <v>37298</v>
      </c>
      <c r="F2126" t="s">
        <v>40271</v>
      </c>
      <c r="G2126" t="s">
        <v>37299</v>
      </c>
      <c r="H2126" t="s">
        <v>37990</v>
      </c>
      <c r="I2126">
        <v>58223</v>
      </c>
      <c r="J2126">
        <v>6</v>
      </c>
      <c r="K2126">
        <v>575.5</v>
      </c>
      <c r="L2126">
        <v>333</v>
      </c>
    </row>
    <row r="2127" spans="1:12" x14ac:dyDescent="0.25">
      <c r="A2127" t="s">
        <v>40522</v>
      </c>
      <c r="B2127" t="s">
        <v>40523</v>
      </c>
      <c r="C2127" t="s">
        <v>40522</v>
      </c>
      <c r="D2127" t="s">
        <v>37300</v>
      </c>
      <c r="E2127" t="s">
        <v>37298</v>
      </c>
      <c r="F2127" t="s">
        <v>40271</v>
      </c>
      <c r="G2127" t="s">
        <v>37299</v>
      </c>
      <c r="H2127" t="s">
        <v>37990</v>
      </c>
      <c r="I2127">
        <v>126470</v>
      </c>
      <c r="J2127">
        <v>5</v>
      </c>
      <c r="K2127">
        <v>573.6</v>
      </c>
      <c r="L2127">
        <v>333.2</v>
      </c>
    </row>
    <row r="2128" spans="1:12" x14ac:dyDescent="0.25">
      <c r="A2128" t="s">
        <v>40524</v>
      </c>
      <c r="B2128" t="s">
        <v>40525</v>
      </c>
      <c r="C2128" t="s">
        <v>40524</v>
      </c>
      <c r="D2128" t="s">
        <v>37300</v>
      </c>
      <c r="E2128" t="s">
        <v>37298</v>
      </c>
      <c r="F2128" t="s">
        <v>40271</v>
      </c>
      <c r="G2128" t="s">
        <v>37299</v>
      </c>
      <c r="H2128" t="s">
        <v>37990</v>
      </c>
      <c r="I2128">
        <v>371713</v>
      </c>
      <c r="J2128">
        <v>4</v>
      </c>
      <c r="K2128">
        <v>620.29999999999995</v>
      </c>
      <c r="L2128">
        <v>344.8</v>
      </c>
    </row>
    <row r="2129" spans="1:12" x14ac:dyDescent="0.25">
      <c r="A2129" t="s">
        <v>40532</v>
      </c>
      <c r="B2129" t="s">
        <v>40533</v>
      </c>
      <c r="C2129" t="s">
        <v>40532</v>
      </c>
      <c r="D2129" t="s">
        <v>37300</v>
      </c>
      <c r="E2129" t="s">
        <v>37298</v>
      </c>
      <c r="F2129" t="s">
        <v>40271</v>
      </c>
      <c r="G2129" t="s">
        <v>37299</v>
      </c>
      <c r="H2129" t="s">
        <v>37990</v>
      </c>
      <c r="I2129">
        <v>122287</v>
      </c>
      <c r="J2129">
        <v>5</v>
      </c>
      <c r="K2129">
        <v>576.29999999999995</v>
      </c>
      <c r="L2129">
        <v>335.8</v>
      </c>
    </row>
    <row r="2130" spans="1:12" x14ac:dyDescent="0.25">
      <c r="A2130" t="s">
        <v>40534</v>
      </c>
      <c r="B2130" t="s">
        <v>40535</v>
      </c>
      <c r="C2130" t="s">
        <v>40534</v>
      </c>
      <c r="D2130" t="s">
        <v>37300</v>
      </c>
      <c r="E2130" t="s">
        <v>37298</v>
      </c>
      <c r="F2130" t="s">
        <v>40271</v>
      </c>
      <c r="G2130" t="s">
        <v>37299</v>
      </c>
      <c r="H2130" t="s">
        <v>37990</v>
      </c>
      <c r="I2130">
        <v>77699</v>
      </c>
      <c r="J2130">
        <v>6</v>
      </c>
      <c r="K2130">
        <v>621.29999999999995</v>
      </c>
      <c r="L2130">
        <v>348</v>
      </c>
    </row>
    <row r="2131" spans="1:12" x14ac:dyDescent="0.25">
      <c r="A2131" t="s">
        <v>40549</v>
      </c>
      <c r="B2131" t="s">
        <v>40550</v>
      </c>
      <c r="C2131" t="s">
        <v>40549</v>
      </c>
      <c r="D2131" t="s">
        <v>37300</v>
      </c>
      <c r="E2131" t="s">
        <v>37298</v>
      </c>
      <c r="F2131" t="s">
        <v>40271</v>
      </c>
      <c r="G2131" t="s">
        <v>37299</v>
      </c>
      <c r="H2131" t="s">
        <v>37990</v>
      </c>
      <c r="I2131">
        <v>87791</v>
      </c>
      <c r="J2131">
        <v>6</v>
      </c>
      <c r="K2131">
        <v>573.20000000000005</v>
      </c>
      <c r="L2131">
        <v>338.8</v>
      </c>
    </row>
    <row r="2132" spans="1:12" x14ac:dyDescent="0.25">
      <c r="A2132" t="s">
        <v>40562</v>
      </c>
      <c r="B2132" t="s">
        <v>40563</v>
      </c>
      <c r="C2132" t="s">
        <v>40562</v>
      </c>
      <c r="D2132" t="s">
        <v>37300</v>
      </c>
      <c r="E2132" t="s">
        <v>37298</v>
      </c>
      <c r="F2132" t="s">
        <v>40271</v>
      </c>
      <c r="G2132" t="s">
        <v>37299</v>
      </c>
      <c r="H2132" t="s">
        <v>37990</v>
      </c>
      <c r="I2132">
        <v>238151</v>
      </c>
      <c r="J2132">
        <v>5</v>
      </c>
      <c r="K2132">
        <v>577.29999999999995</v>
      </c>
      <c r="L2132">
        <v>340.7</v>
      </c>
    </row>
    <row r="2133" spans="1:12" x14ac:dyDescent="0.25">
      <c r="A2133" t="s">
        <v>40780</v>
      </c>
      <c r="B2133" t="s">
        <v>40781</v>
      </c>
      <c r="C2133" t="s">
        <v>40780</v>
      </c>
      <c r="D2133" t="s">
        <v>37300</v>
      </c>
      <c r="E2133" t="s">
        <v>37298</v>
      </c>
      <c r="F2133" t="s">
        <v>40271</v>
      </c>
      <c r="G2133" t="s">
        <v>37299</v>
      </c>
      <c r="H2133" t="s">
        <v>37990</v>
      </c>
      <c r="I2133">
        <v>11174257</v>
      </c>
      <c r="J2133">
        <v>1</v>
      </c>
      <c r="K2133">
        <v>580.4</v>
      </c>
      <c r="L2133">
        <v>335.5</v>
      </c>
    </row>
    <row r="2134" spans="1:12" x14ac:dyDescent="0.25">
      <c r="A2134" t="s">
        <v>40782</v>
      </c>
      <c r="B2134" t="s">
        <v>40783</v>
      </c>
      <c r="C2134" t="s">
        <v>40782</v>
      </c>
      <c r="D2134" t="s">
        <v>37300</v>
      </c>
      <c r="E2134" t="s">
        <v>37298</v>
      </c>
      <c r="F2134" t="s">
        <v>40271</v>
      </c>
      <c r="G2134" t="s">
        <v>37299</v>
      </c>
      <c r="H2134" t="s">
        <v>37990</v>
      </c>
      <c r="I2134">
        <v>196571</v>
      </c>
      <c r="J2134">
        <v>5</v>
      </c>
      <c r="K2134">
        <v>583</v>
      </c>
      <c r="L2134">
        <v>336.6</v>
      </c>
    </row>
    <row r="2135" spans="1:12" x14ac:dyDescent="0.25">
      <c r="A2135" t="s">
        <v>40791</v>
      </c>
      <c r="B2135" t="s">
        <v>40792</v>
      </c>
      <c r="C2135" t="s">
        <v>40791</v>
      </c>
      <c r="D2135" t="s">
        <v>37300</v>
      </c>
      <c r="E2135" t="s">
        <v>37298</v>
      </c>
      <c r="F2135" t="s">
        <v>40271</v>
      </c>
      <c r="G2135" t="s">
        <v>37299</v>
      </c>
      <c r="H2135" t="s">
        <v>37990</v>
      </c>
      <c r="I2135">
        <v>286787</v>
      </c>
      <c r="J2135">
        <v>4</v>
      </c>
      <c r="K2135">
        <v>584.29999999999995</v>
      </c>
      <c r="L2135">
        <v>336.6</v>
      </c>
    </row>
    <row r="2136" spans="1:12" x14ac:dyDescent="0.25">
      <c r="A2136" t="s">
        <v>40795</v>
      </c>
      <c r="B2136" t="s">
        <v>40796</v>
      </c>
      <c r="C2136" t="s">
        <v>40795</v>
      </c>
      <c r="D2136" t="s">
        <v>37300</v>
      </c>
      <c r="E2136" t="s">
        <v>37298</v>
      </c>
      <c r="F2136" t="s">
        <v>40271</v>
      </c>
      <c r="G2136" t="s">
        <v>37299</v>
      </c>
      <c r="H2136" t="s">
        <v>37990</v>
      </c>
      <c r="I2136">
        <v>1412701</v>
      </c>
      <c r="J2136">
        <v>2</v>
      </c>
      <c r="K2136">
        <v>580.6</v>
      </c>
      <c r="L2136">
        <v>338.7</v>
      </c>
    </row>
    <row r="2137" spans="1:12" x14ac:dyDescent="0.25">
      <c r="A2137" t="s">
        <v>40806</v>
      </c>
      <c r="B2137" t="s">
        <v>40807</v>
      </c>
      <c r="C2137" t="s">
        <v>40806</v>
      </c>
      <c r="D2137" t="s">
        <v>37300</v>
      </c>
      <c r="E2137" t="s">
        <v>37298</v>
      </c>
      <c r="F2137" t="s">
        <v>40271</v>
      </c>
      <c r="G2137" t="s">
        <v>37299</v>
      </c>
      <c r="H2137" t="s">
        <v>37990</v>
      </c>
      <c r="I2137">
        <v>40285</v>
      </c>
      <c r="J2137">
        <v>7</v>
      </c>
      <c r="K2137">
        <v>583.1</v>
      </c>
      <c r="L2137">
        <v>338.8</v>
      </c>
    </row>
    <row r="2138" spans="1:12" x14ac:dyDescent="0.25">
      <c r="A2138" t="s">
        <v>40814</v>
      </c>
      <c r="B2138" t="s">
        <v>40815</v>
      </c>
      <c r="C2138" t="s">
        <v>40814</v>
      </c>
      <c r="D2138" t="s">
        <v>37300</v>
      </c>
      <c r="E2138" t="s">
        <v>37298</v>
      </c>
      <c r="F2138" t="s">
        <v>40271</v>
      </c>
      <c r="G2138" t="s">
        <v>37299</v>
      </c>
      <c r="H2138" t="s">
        <v>37990</v>
      </c>
      <c r="I2138">
        <v>514869</v>
      </c>
      <c r="J2138">
        <v>3</v>
      </c>
      <c r="K2138">
        <v>584.6</v>
      </c>
      <c r="L2138">
        <v>340.2</v>
      </c>
    </row>
    <row r="2139" spans="1:12" x14ac:dyDescent="0.25">
      <c r="A2139" t="s">
        <v>40822</v>
      </c>
      <c r="B2139" t="s">
        <v>40823</v>
      </c>
      <c r="C2139" t="s">
        <v>40822</v>
      </c>
      <c r="D2139" t="s">
        <v>37300</v>
      </c>
      <c r="E2139" t="s">
        <v>37298</v>
      </c>
      <c r="F2139" t="s">
        <v>40271</v>
      </c>
      <c r="G2139" t="s">
        <v>37299</v>
      </c>
      <c r="H2139" t="s">
        <v>37990</v>
      </c>
      <c r="I2139">
        <v>185008</v>
      </c>
      <c r="J2139">
        <v>5</v>
      </c>
      <c r="K2139">
        <v>583.1</v>
      </c>
      <c r="L2139">
        <v>341.5</v>
      </c>
    </row>
    <row r="2140" spans="1:12" x14ac:dyDescent="0.25">
      <c r="A2140" t="s">
        <v>40829</v>
      </c>
      <c r="B2140" t="s">
        <v>40830</v>
      </c>
      <c r="C2140" t="s">
        <v>40829</v>
      </c>
      <c r="D2140" t="s">
        <v>37300</v>
      </c>
      <c r="E2140" t="s">
        <v>37298</v>
      </c>
      <c r="F2140" t="s">
        <v>40271</v>
      </c>
      <c r="G2140" t="s">
        <v>37299</v>
      </c>
      <c r="H2140" t="s">
        <v>37990</v>
      </c>
      <c r="I2140">
        <v>10000</v>
      </c>
      <c r="J2140">
        <v>7</v>
      </c>
      <c r="K2140">
        <v>584.70000000000005</v>
      </c>
      <c r="L2140">
        <v>343.8</v>
      </c>
    </row>
    <row r="2141" spans="1:12" x14ac:dyDescent="0.25">
      <c r="A2141" t="s">
        <v>40841</v>
      </c>
      <c r="B2141" t="s">
        <v>40842</v>
      </c>
      <c r="C2141" t="s">
        <v>40841</v>
      </c>
      <c r="D2141" t="s">
        <v>37300</v>
      </c>
      <c r="E2141" t="s">
        <v>37298</v>
      </c>
      <c r="F2141" t="s">
        <v>40271</v>
      </c>
      <c r="G2141" t="s">
        <v>37299</v>
      </c>
      <c r="H2141" t="s">
        <v>37990</v>
      </c>
      <c r="I2141">
        <v>152862</v>
      </c>
      <c r="J2141">
        <v>5</v>
      </c>
      <c r="K2141">
        <v>581.5</v>
      </c>
      <c r="L2141">
        <v>344.1</v>
      </c>
    </row>
    <row r="2142" spans="1:12" x14ac:dyDescent="0.25">
      <c r="A2142" t="s">
        <v>40850</v>
      </c>
      <c r="B2142" t="s">
        <v>40851</v>
      </c>
      <c r="C2142" t="s">
        <v>40850</v>
      </c>
      <c r="D2142" t="s">
        <v>37300</v>
      </c>
      <c r="E2142" t="s">
        <v>37298</v>
      </c>
      <c r="F2142" t="s">
        <v>40271</v>
      </c>
      <c r="G2142" t="s">
        <v>37299</v>
      </c>
      <c r="H2142" t="s">
        <v>37990</v>
      </c>
      <c r="I2142">
        <v>875530</v>
      </c>
      <c r="J2142">
        <v>3</v>
      </c>
      <c r="K2142">
        <v>590</v>
      </c>
      <c r="L2142">
        <v>347</v>
      </c>
    </row>
    <row r="2143" spans="1:12" x14ac:dyDescent="0.25">
      <c r="A2143" t="s">
        <v>40857</v>
      </c>
      <c r="B2143" t="s">
        <v>40858</v>
      </c>
      <c r="C2143" t="s">
        <v>40857</v>
      </c>
      <c r="D2143" t="s">
        <v>37300</v>
      </c>
      <c r="E2143" t="s">
        <v>37298</v>
      </c>
      <c r="F2143" t="s">
        <v>40271</v>
      </c>
      <c r="G2143" t="s">
        <v>37299</v>
      </c>
      <c r="H2143" t="s">
        <v>37990</v>
      </c>
      <c r="I2143">
        <v>313238</v>
      </c>
      <c r="J2143">
        <v>4</v>
      </c>
      <c r="K2143">
        <v>580.6</v>
      </c>
      <c r="L2143">
        <v>347.3</v>
      </c>
    </row>
    <row r="2144" spans="1:12" x14ac:dyDescent="0.25">
      <c r="A2144" t="s">
        <v>40863</v>
      </c>
      <c r="B2144" t="s">
        <v>40864</v>
      </c>
      <c r="C2144" t="s">
        <v>40863</v>
      </c>
      <c r="D2144" t="s">
        <v>37300</v>
      </c>
      <c r="E2144" t="s">
        <v>37298</v>
      </c>
      <c r="F2144" t="s">
        <v>40271</v>
      </c>
      <c r="G2144" t="s">
        <v>37299</v>
      </c>
      <c r="H2144" t="s">
        <v>37990</v>
      </c>
      <c r="I2144">
        <v>172334</v>
      </c>
      <c r="J2144">
        <v>5</v>
      </c>
      <c r="K2144">
        <v>584.70000000000005</v>
      </c>
      <c r="L2144">
        <v>347.3</v>
      </c>
    </row>
    <row r="2145" spans="1:12" x14ac:dyDescent="0.25">
      <c r="A2145" t="s">
        <v>40868</v>
      </c>
      <c r="B2145" t="s">
        <v>40869</v>
      </c>
      <c r="C2145" t="s">
        <v>40868</v>
      </c>
      <c r="D2145" t="s">
        <v>37300</v>
      </c>
      <c r="E2145" t="s">
        <v>37298</v>
      </c>
      <c r="F2145" t="s">
        <v>40271</v>
      </c>
      <c r="G2145" t="s">
        <v>37299</v>
      </c>
      <c r="H2145" t="s">
        <v>37990</v>
      </c>
      <c r="I2145">
        <v>66158</v>
      </c>
      <c r="J2145">
        <v>6</v>
      </c>
      <c r="K2145">
        <v>584</v>
      </c>
      <c r="L2145">
        <v>347.5</v>
      </c>
    </row>
    <row r="2146" spans="1:12" x14ac:dyDescent="0.25">
      <c r="A2146" t="s">
        <v>40874</v>
      </c>
      <c r="B2146" t="s">
        <v>40875</v>
      </c>
      <c r="C2146" t="s">
        <v>40874</v>
      </c>
      <c r="D2146" t="s">
        <v>37300</v>
      </c>
      <c r="E2146" t="s">
        <v>37298</v>
      </c>
      <c r="F2146" t="s">
        <v>40271</v>
      </c>
      <c r="G2146" t="s">
        <v>37299</v>
      </c>
      <c r="H2146" t="s">
        <v>37990</v>
      </c>
      <c r="I2146">
        <v>48183</v>
      </c>
      <c r="J2146">
        <v>7</v>
      </c>
      <c r="K2146">
        <v>578.6</v>
      </c>
      <c r="L2146">
        <v>349.3</v>
      </c>
    </row>
    <row r="2147" spans="1:12" x14ac:dyDescent="0.25">
      <c r="A2147" t="s">
        <v>40881</v>
      </c>
      <c r="B2147" t="s">
        <v>40882</v>
      </c>
      <c r="C2147" t="s">
        <v>40881</v>
      </c>
      <c r="D2147" t="s">
        <v>37300</v>
      </c>
      <c r="E2147" t="s">
        <v>37298</v>
      </c>
      <c r="F2147" t="s">
        <v>40271</v>
      </c>
      <c r="G2147" t="s">
        <v>37299</v>
      </c>
      <c r="H2147" t="s">
        <v>37990</v>
      </c>
      <c r="I2147">
        <v>758188</v>
      </c>
      <c r="J2147">
        <v>3</v>
      </c>
      <c r="K2147">
        <v>585.1</v>
      </c>
      <c r="L2147">
        <v>350.4</v>
      </c>
    </row>
    <row r="2148" spans="1:12" x14ac:dyDescent="0.25">
      <c r="A2148" t="s">
        <v>40909</v>
      </c>
      <c r="B2148" t="s">
        <v>40910</v>
      </c>
      <c r="C2148" t="s">
        <v>40909</v>
      </c>
      <c r="D2148" t="s">
        <v>37300</v>
      </c>
      <c r="E2148" t="s">
        <v>37298</v>
      </c>
      <c r="F2148" t="s">
        <v>40271</v>
      </c>
      <c r="G2148" t="s">
        <v>37299</v>
      </c>
      <c r="H2148" t="s">
        <v>37990</v>
      </c>
      <c r="I2148">
        <v>298004</v>
      </c>
      <c r="J2148">
        <v>4</v>
      </c>
      <c r="K2148">
        <v>608.70000000000005</v>
      </c>
      <c r="L2148">
        <v>344.1</v>
      </c>
    </row>
    <row r="2149" spans="1:12" x14ac:dyDescent="0.25">
      <c r="A2149" t="s">
        <v>40916</v>
      </c>
      <c r="B2149" t="s">
        <v>40917</v>
      </c>
      <c r="C2149" t="s">
        <v>40916</v>
      </c>
      <c r="D2149" t="s">
        <v>37300</v>
      </c>
      <c r="E2149" t="s">
        <v>37298</v>
      </c>
      <c r="F2149" t="s">
        <v>40271</v>
      </c>
      <c r="G2149" t="s">
        <v>37299</v>
      </c>
      <c r="H2149" t="s">
        <v>37990</v>
      </c>
      <c r="I2149">
        <v>441805</v>
      </c>
      <c r="J2149">
        <v>4</v>
      </c>
      <c r="K2149">
        <v>606.20000000000005</v>
      </c>
      <c r="L2149">
        <v>345.3</v>
      </c>
    </row>
    <row r="2150" spans="1:12" x14ac:dyDescent="0.25">
      <c r="A2150" t="s">
        <v>40925</v>
      </c>
      <c r="B2150" t="s">
        <v>40926</v>
      </c>
      <c r="C2150" t="s">
        <v>40925</v>
      </c>
      <c r="D2150" t="s">
        <v>37300</v>
      </c>
      <c r="E2150" t="s">
        <v>37298</v>
      </c>
      <c r="F2150" t="s">
        <v>40271</v>
      </c>
      <c r="G2150" t="s">
        <v>37299</v>
      </c>
      <c r="H2150" t="s">
        <v>37990</v>
      </c>
      <c r="I2150">
        <v>223744</v>
      </c>
      <c r="J2150">
        <v>5</v>
      </c>
      <c r="K2150">
        <v>606.1</v>
      </c>
      <c r="L2150">
        <v>347.3</v>
      </c>
    </row>
    <row r="2151" spans="1:12" x14ac:dyDescent="0.25">
      <c r="A2151" t="s">
        <v>40934</v>
      </c>
      <c r="B2151" t="s">
        <v>40935</v>
      </c>
      <c r="C2151" t="s">
        <v>40936</v>
      </c>
      <c r="D2151" t="s">
        <v>37300</v>
      </c>
      <c r="E2151" t="s">
        <v>37298</v>
      </c>
      <c r="F2151" t="s">
        <v>40271</v>
      </c>
      <c r="G2151" t="s">
        <v>37299</v>
      </c>
      <c r="H2151" t="s">
        <v>37990</v>
      </c>
      <c r="I2151">
        <v>376045</v>
      </c>
      <c r="J2151">
        <v>4</v>
      </c>
      <c r="K2151">
        <v>602.4</v>
      </c>
      <c r="L2151">
        <v>348</v>
      </c>
    </row>
    <row r="2152" spans="1:12" x14ac:dyDescent="0.25">
      <c r="A2152" t="s">
        <v>40957</v>
      </c>
      <c r="B2152" t="s">
        <v>40958</v>
      </c>
      <c r="C2152" t="s">
        <v>40959</v>
      </c>
      <c r="D2152" t="s">
        <v>37300</v>
      </c>
      <c r="E2152" t="s">
        <v>37298</v>
      </c>
      <c r="F2152" t="s">
        <v>40271</v>
      </c>
      <c r="G2152" t="s">
        <v>37299</v>
      </c>
      <c r="H2152" t="s">
        <v>37990</v>
      </c>
      <c r="I2152">
        <v>10000</v>
      </c>
      <c r="J2152">
        <v>7</v>
      </c>
      <c r="K2152">
        <v>607.6</v>
      </c>
      <c r="L2152">
        <v>349.5</v>
      </c>
    </row>
    <row r="2153" spans="1:12" x14ac:dyDescent="0.25">
      <c r="A2153" t="s">
        <v>40974</v>
      </c>
      <c r="B2153" t="s">
        <v>40975</v>
      </c>
      <c r="C2153" t="s">
        <v>40976</v>
      </c>
      <c r="D2153" t="s">
        <v>37300</v>
      </c>
      <c r="E2153" t="s">
        <v>37298</v>
      </c>
      <c r="F2153" t="s">
        <v>40271</v>
      </c>
      <c r="G2153" t="s">
        <v>37299</v>
      </c>
      <c r="H2153" t="s">
        <v>37990</v>
      </c>
      <c r="I2153">
        <v>1065975</v>
      </c>
      <c r="J2153">
        <v>2</v>
      </c>
      <c r="K2153">
        <v>603.70000000000005</v>
      </c>
      <c r="L2153">
        <v>349.8</v>
      </c>
    </row>
    <row r="2154" spans="1:12" x14ac:dyDescent="0.25">
      <c r="A2154" t="s">
        <v>41017</v>
      </c>
      <c r="B2154" t="s">
        <v>41018</v>
      </c>
      <c r="C2154" t="s">
        <v>41017</v>
      </c>
      <c r="D2154" t="s">
        <v>37300</v>
      </c>
      <c r="E2154" t="s">
        <v>37298</v>
      </c>
      <c r="F2154" t="s">
        <v>40271</v>
      </c>
      <c r="G2154" t="s">
        <v>37299</v>
      </c>
      <c r="H2154" t="s">
        <v>37990</v>
      </c>
      <c r="I2154">
        <v>94336</v>
      </c>
      <c r="J2154">
        <v>6</v>
      </c>
      <c r="K2154">
        <v>594.70000000000005</v>
      </c>
      <c r="L2154">
        <v>342.5</v>
      </c>
    </row>
    <row r="2155" spans="1:12" x14ac:dyDescent="0.25">
      <c r="A2155" t="s">
        <v>41023</v>
      </c>
      <c r="B2155" t="s">
        <v>41024</v>
      </c>
      <c r="C2155" t="s">
        <v>41023</v>
      </c>
      <c r="D2155" t="s">
        <v>37300</v>
      </c>
      <c r="E2155" t="s">
        <v>37298</v>
      </c>
      <c r="F2155" t="s">
        <v>40271</v>
      </c>
      <c r="G2155" t="s">
        <v>37299</v>
      </c>
      <c r="H2155" t="s">
        <v>37990</v>
      </c>
      <c r="I2155">
        <v>592840</v>
      </c>
      <c r="J2155">
        <v>3</v>
      </c>
      <c r="K2155">
        <v>598.4</v>
      </c>
      <c r="L2155">
        <v>343.9</v>
      </c>
    </row>
    <row r="2156" spans="1:12" x14ac:dyDescent="0.25">
      <c r="A2156" t="s">
        <v>41040</v>
      </c>
      <c r="B2156" t="s">
        <v>41041</v>
      </c>
      <c r="C2156" t="s">
        <v>41040</v>
      </c>
      <c r="D2156" t="s">
        <v>37300</v>
      </c>
      <c r="E2156" t="s">
        <v>37298</v>
      </c>
      <c r="F2156" t="s">
        <v>40271</v>
      </c>
      <c r="G2156" t="s">
        <v>37299</v>
      </c>
      <c r="H2156" t="s">
        <v>37990</v>
      </c>
      <c r="I2156">
        <v>75527</v>
      </c>
      <c r="J2156">
        <v>6</v>
      </c>
      <c r="K2156">
        <v>596.29999999999995</v>
      </c>
      <c r="L2156">
        <v>344.3</v>
      </c>
    </row>
    <row r="2157" spans="1:12" x14ac:dyDescent="0.25">
      <c r="A2157" t="s">
        <v>41048</v>
      </c>
      <c r="B2157" t="s">
        <v>41049</v>
      </c>
      <c r="C2157" t="s">
        <v>41048</v>
      </c>
      <c r="D2157" t="s">
        <v>37300</v>
      </c>
      <c r="E2157" t="s">
        <v>37298</v>
      </c>
      <c r="F2157" t="s">
        <v>40271</v>
      </c>
      <c r="G2157" t="s">
        <v>37299</v>
      </c>
      <c r="H2157" t="s">
        <v>37990</v>
      </c>
      <c r="I2157">
        <v>91039</v>
      </c>
      <c r="J2157">
        <v>6</v>
      </c>
      <c r="K2157">
        <v>596.20000000000005</v>
      </c>
      <c r="L2157">
        <v>346.6</v>
      </c>
    </row>
    <row r="2158" spans="1:12" x14ac:dyDescent="0.25">
      <c r="A2158" t="s">
        <v>41072</v>
      </c>
      <c r="B2158" t="s">
        <v>41073</v>
      </c>
      <c r="C2158" t="s">
        <v>41074</v>
      </c>
      <c r="D2158" t="s">
        <v>37300</v>
      </c>
      <c r="E2158" t="s">
        <v>37298</v>
      </c>
      <c r="F2158" t="s">
        <v>40271</v>
      </c>
      <c r="G2158" t="s">
        <v>37299</v>
      </c>
      <c r="H2158" t="s">
        <v>37990</v>
      </c>
      <c r="I2158">
        <v>10000</v>
      </c>
      <c r="J2158">
        <v>7</v>
      </c>
      <c r="K2158">
        <v>597.9</v>
      </c>
      <c r="L2158">
        <v>350</v>
      </c>
    </row>
    <row r="2159" spans="1:12" x14ac:dyDescent="0.25">
      <c r="A2159" t="s">
        <v>41091</v>
      </c>
      <c r="B2159" t="s">
        <v>41092</v>
      </c>
      <c r="C2159" t="s">
        <v>41093</v>
      </c>
      <c r="D2159" t="s">
        <v>37300</v>
      </c>
      <c r="E2159" t="s">
        <v>37298</v>
      </c>
      <c r="F2159" t="s">
        <v>40271</v>
      </c>
      <c r="G2159" t="s">
        <v>37299</v>
      </c>
      <c r="H2159" t="s">
        <v>37990</v>
      </c>
      <c r="I2159">
        <v>537842</v>
      </c>
      <c r="J2159">
        <v>3</v>
      </c>
      <c r="K2159">
        <v>596</v>
      </c>
      <c r="L2159">
        <v>350.7</v>
      </c>
    </row>
    <row r="2160" spans="1:12" x14ac:dyDescent="0.25">
      <c r="A2160" t="s">
        <v>41116</v>
      </c>
      <c r="B2160" t="s">
        <v>41117</v>
      </c>
      <c r="C2160" t="s">
        <v>41118</v>
      </c>
      <c r="D2160" t="s">
        <v>37300</v>
      </c>
      <c r="E2160" t="s">
        <v>37298</v>
      </c>
      <c r="F2160" t="s">
        <v>40271</v>
      </c>
      <c r="G2160" t="s">
        <v>37299</v>
      </c>
      <c r="H2160" t="s">
        <v>37990</v>
      </c>
      <c r="I2160">
        <v>154803</v>
      </c>
      <c r="J2160">
        <v>5</v>
      </c>
      <c r="K2160">
        <v>600.1</v>
      </c>
      <c r="L2160">
        <v>352.7</v>
      </c>
    </row>
    <row r="2161" spans="1:12" x14ac:dyDescent="0.25">
      <c r="A2161" t="s">
        <v>41183</v>
      </c>
      <c r="B2161" t="s">
        <v>41184</v>
      </c>
      <c r="C2161" t="s">
        <v>41183</v>
      </c>
      <c r="D2161" t="s">
        <v>37300</v>
      </c>
      <c r="E2161" t="s">
        <v>37298</v>
      </c>
      <c r="F2161" t="s">
        <v>40271</v>
      </c>
      <c r="G2161" t="s">
        <v>37299</v>
      </c>
      <c r="H2161" t="s">
        <v>37990</v>
      </c>
      <c r="I2161">
        <v>100229</v>
      </c>
      <c r="J2161">
        <v>5</v>
      </c>
      <c r="K2161">
        <v>588.20000000000005</v>
      </c>
      <c r="L2161">
        <v>334.1</v>
      </c>
    </row>
    <row r="2162" spans="1:12" x14ac:dyDescent="0.25">
      <c r="A2162" t="s">
        <v>41191</v>
      </c>
      <c r="B2162" t="s">
        <v>41192</v>
      </c>
      <c r="C2162" t="s">
        <v>41191</v>
      </c>
      <c r="D2162" t="s">
        <v>37300</v>
      </c>
      <c r="E2162" t="s">
        <v>37298</v>
      </c>
      <c r="F2162" t="s">
        <v>40271</v>
      </c>
      <c r="G2162" t="s">
        <v>37299</v>
      </c>
      <c r="H2162" t="s">
        <v>37990</v>
      </c>
      <c r="I2162">
        <v>96629</v>
      </c>
      <c r="J2162">
        <v>6</v>
      </c>
      <c r="K2162">
        <v>587.6</v>
      </c>
      <c r="L2162">
        <v>336.7</v>
      </c>
    </row>
    <row r="2163" spans="1:12" x14ac:dyDescent="0.25">
      <c r="A2163" t="s">
        <v>41195</v>
      </c>
      <c r="B2163" t="s">
        <v>41196</v>
      </c>
      <c r="C2163" t="s">
        <v>41195</v>
      </c>
      <c r="D2163" t="s">
        <v>37300</v>
      </c>
      <c r="E2163" t="s">
        <v>37298</v>
      </c>
      <c r="F2163" t="s">
        <v>40271</v>
      </c>
      <c r="G2163" t="s">
        <v>37299</v>
      </c>
      <c r="H2163" t="s">
        <v>37990</v>
      </c>
      <c r="I2163">
        <v>71379</v>
      </c>
      <c r="J2163">
        <v>6</v>
      </c>
      <c r="K2163">
        <v>593.20000000000005</v>
      </c>
      <c r="L2163">
        <v>337.2</v>
      </c>
    </row>
    <row r="2164" spans="1:12" x14ac:dyDescent="0.25">
      <c r="A2164" t="s">
        <v>41374</v>
      </c>
      <c r="B2164" t="s">
        <v>41375</v>
      </c>
      <c r="C2164" t="s">
        <v>41374</v>
      </c>
      <c r="D2164" t="s">
        <v>37300</v>
      </c>
      <c r="E2164" t="s">
        <v>37298</v>
      </c>
      <c r="F2164" t="s">
        <v>40271</v>
      </c>
      <c r="G2164" t="s">
        <v>37299</v>
      </c>
      <c r="H2164" t="s">
        <v>37990</v>
      </c>
      <c r="I2164">
        <v>34834</v>
      </c>
      <c r="J2164">
        <v>7</v>
      </c>
      <c r="K2164">
        <v>597.5</v>
      </c>
      <c r="L2164">
        <v>332</v>
      </c>
    </row>
    <row r="2165" spans="1:12" x14ac:dyDescent="0.25">
      <c r="A2165" t="s">
        <v>41382</v>
      </c>
      <c r="B2165" t="s">
        <v>41383</v>
      </c>
      <c r="C2165" t="s">
        <v>41382</v>
      </c>
      <c r="D2165" t="s">
        <v>37300</v>
      </c>
      <c r="E2165" t="s">
        <v>37298</v>
      </c>
      <c r="F2165" t="s">
        <v>40271</v>
      </c>
      <c r="G2165" t="s">
        <v>37299</v>
      </c>
      <c r="H2165" t="s">
        <v>37990</v>
      </c>
      <c r="I2165">
        <v>70402</v>
      </c>
      <c r="J2165">
        <v>6</v>
      </c>
      <c r="K2165">
        <v>593.70000000000005</v>
      </c>
      <c r="L2165">
        <v>334.3</v>
      </c>
    </row>
    <row r="2166" spans="1:12" x14ac:dyDescent="0.25">
      <c r="A2166" t="s">
        <v>41393</v>
      </c>
      <c r="B2166" t="s">
        <v>41394</v>
      </c>
      <c r="C2166" t="s">
        <v>41393</v>
      </c>
      <c r="D2166" t="s">
        <v>37300</v>
      </c>
      <c r="E2166" t="s">
        <v>37298</v>
      </c>
      <c r="F2166" t="s">
        <v>40271</v>
      </c>
      <c r="G2166" t="s">
        <v>37299</v>
      </c>
      <c r="H2166" t="s">
        <v>37990</v>
      </c>
      <c r="I2166">
        <v>394050</v>
      </c>
      <c r="J2166">
        <v>4</v>
      </c>
      <c r="K2166">
        <v>600.70000000000005</v>
      </c>
      <c r="L2166">
        <v>334.7</v>
      </c>
    </row>
    <row r="2167" spans="1:12" x14ac:dyDescent="0.25">
      <c r="A2167" t="s">
        <v>41403</v>
      </c>
      <c r="B2167" t="s">
        <v>41404</v>
      </c>
      <c r="C2167" t="s">
        <v>41403</v>
      </c>
      <c r="D2167" t="s">
        <v>37300</v>
      </c>
      <c r="E2167" t="s">
        <v>37298</v>
      </c>
      <c r="F2167" t="s">
        <v>40271</v>
      </c>
      <c r="G2167" t="s">
        <v>37299</v>
      </c>
      <c r="H2167" t="s">
        <v>37990</v>
      </c>
      <c r="I2167">
        <v>82896</v>
      </c>
      <c r="J2167">
        <v>6</v>
      </c>
      <c r="K2167">
        <v>599.29999999999995</v>
      </c>
      <c r="L2167">
        <v>337</v>
      </c>
    </row>
    <row r="2168" spans="1:12" x14ac:dyDescent="0.25">
      <c r="A2168" t="s">
        <v>41419</v>
      </c>
      <c r="B2168" t="s">
        <v>41420</v>
      </c>
      <c r="C2168" t="s">
        <v>41419</v>
      </c>
      <c r="D2168" t="s">
        <v>37300</v>
      </c>
      <c r="E2168" t="s">
        <v>37298</v>
      </c>
      <c r="F2168" t="s">
        <v>40271</v>
      </c>
      <c r="G2168" t="s">
        <v>37299</v>
      </c>
      <c r="H2168" t="s">
        <v>37990</v>
      </c>
      <c r="I2168">
        <v>183418</v>
      </c>
      <c r="J2168">
        <v>5</v>
      </c>
      <c r="K2168">
        <v>596.9</v>
      </c>
      <c r="L2168">
        <v>337.4</v>
      </c>
    </row>
    <row r="2169" spans="1:12" x14ac:dyDescent="0.25">
      <c r="A2169" t="s">
        <v>41433</v>
      </c>
      <c r="B2169" t="s">
        <v>41434</v>
      </c>
      <c r="C2169" t="s">
        <v>41433</v>
      </c>
      <c r="D2169" t="s">
        <v>37300</v>
      </c>
      <c r="E2169" t="s">
        <v>37298</v>
      </c>
      <c r="F2169" t="s">
        <v>40271</v>
      </c>
      <c r="G2169" t="s">
        <v>37299</v>
      </c>
      <c r="H2169" t="s">
        <v>37990</v>
      </c>
      <c r="I2169">
        <v>87881</v>
      </c>
      <c r="J2169">
        <v>6</v>
      </c>
      <c r="K2169">
        <v>596.5</v>
      </c>
      <c r="L2169">
        <v>340</v>
      </c>
    </row>
    <row r="2170" spans="1:12" x14ac:dyDescent="0.25">
      <c r="A2170" t="s">
        <v>41461</v>
      </c>
      <c r="B2170" t="s">
        <v>41462</v>
      </c>
      <c r="C2170" t="s">
        <v>41461</v>
      </c>
      <c r="D2170" t="s">
        <v>37300</v>
      </c>
      <c r="E2170" t="s">
        <v>37298</v>
      </c>
      <c r="F2170" t="s">
        <v>40271</v>
      </c>
      <c r="G2170" t="s">
        <v>37299</v>
      </c>
      <c r="H2170" t="s">
        <v>37990</v>
      </c>
      <c r="I2170">
        <v>116788</v>
      </c>
      <c r="J2170">
        <v>5</v>
      </c>
      <c r="K2170">
        <v>605</v>
      </c>
      <c r="L2170">
        <v>335.8</v>
      </c>
    </row>
    <row r="2171" spans="1:12" x14ac:dyDescent="0.25">
      <c r="A2171" t="s">
        <v>41468</v>
      </c>
      <c r="B2171" t="s">
        <v>41469</v>
      </c>
      <c r="C2171" t="s">
        <v>41468</v>
      </c>
      <c r="D2171" t="s">
        <v>37300</v>
      </c>
      <c r="E2171" t="s">
        <v>37298</v>
      </c>
      <c r="F2171" t="s">
        <v>40271</v>
      </c>
      <c r="G2171" t="s">
        <v>37299</v>
      </c>
      <c r="H2171" t="s">
        <v>37990</v>
      </c>
      <c r="I2171">
        <v>98864</v>
      </c>
      <c r="J2171">
        <v>6</v>
      </c>
      <c r="K2171">
        <v>606.4</v>
      </c>
      <c r="L2171">
        <v>336.1</v>
      </c>
    </row>
    <row r="2172" spans="1:12" x14ac:dyDescent="0.25">
      <c r="A2172" t="s">
        <v>41482</v>
      </c>
      <c r="B2172" t="s">
        <v>41483</v>
      </c>
      <c r="C2172" t="s">
        <v>41482</v>
      </c>
      <c r="D2172" t="s">
        <v>37300</v>
      </c>
      <c r="E2172" t="s">
        <v>37298</v>
      </c>
      <c r="F2172" t="s">
        <v>40271</v>
      </c>
      <c r="G2172" t="s">
        <v>37299</v>
      </c>
      <c r="H2172" t="s">
        <v>37990</v>
      </c>
      <c r="I2172">
        <v>129702</v>
      </c>
      <c r="J2172">
        <v>5</v>
      </c>
      <c r="K2172">
        <v>601.4</v>
      </c>
      <c r="L2172">
        <v>338.3</v>
      </c>
    </row>
    <row r="2173" spans="1:12" x14ac:dyDescent="0.25">
      <c r="A2173" t="s">
        <v>41501</v>
      </c>
      <c r="B2173" t="s">
        <v>41502</v>
      </c>
      <c r="C2173" t="s">
        <v>41501</v>
      </c>
      <c r="D2173" t="s">
        <v>37300</v>
      </c>
      <c r="E2173" t="s">
        <v>37298</v>
      </c>
      <c r="F2173" t="s">
        <v>40271</v>
      </c>
      <c r="G2173" t="s">
        <v>37299</v>
      </c>
      <c r="H2173" t="s">
        <v>37990</v>
      </c>
      <c r="I2173">
        <v>264022</v>
      </c>
      <c r="J2173">
        <v>4</v>
      </c>
      <c r="K2173">
        <v>602.6</v>
      </c>
      <c r="L2173">
        <v>340.3</v>
      </c>
    </row>
    <row r="2174" spans="1:12" x14ac:dyDescent="0.25">
      <c r="A2174" t="s">
        <v>41528</v>
      </c>
      <c r="B2174" t="s">
        <v>41529</v>
      </c>
      <c r="C2174" t="s">
        <v>41530</v>
      </c>
      <c r="D2174" t="s">
        <v>37300</v>
      </c>
      <c r="E2174" t="s">
        <v>37298</v>
      </c>
      <c r="F2174" t="s">
        <v>40271</v>
      </c>
      <c r="G2174" t="s">
        <v>37299</v>
      </c>
      <c r="H2174" t="s">
        <v>37990</v>
      </c>
      <c r="I2174">
        <v>10000</v>
      </c>
      <c r="J2174">
        <v>7</v>
      </c>
      <c r="K2174">
        <v>615.9</v>
      </c>
      <c r="L2174">
        <v>335.1</v>
      </c>
    </row>
    <row r="2175" spans="1:12" x14ac:dyDescent="0.25">
      <c r="A2175" t="s">
        <v>41544</v>
      </c>
      <c r="B2175" t="s">
        <v>41545</v>
      </c>
      <c r="C2175" t="s">
        <v>41544</v>
      </c>
      <c r="D2175" t="s">
        <v>37300</v>
      </c>
      <c r="E2175" t="s">
        <v>37298</v>
      </c>
      <c r="F2175" t="s">
        <v>40271</v>
      </c>
      <c r="G2175" t="s">
        <v>37299</v>
      </c>
      <c r="H2175" t="s">
        <v>37990</v>
      </c>
      <c r="I2175">
        <v>92772</v>
      </c>
      <c r="J2175">
        <v>6</v>
      </c>
      <c r="K2175">
        <v>612.29999999999995</v>
      </c>
      <c r="L2175">
        <v>335.7</v>
      </c>
    </row>
    <row r="2176" spans="1:12" x14ac:dyDescent="0.25">
      <c r="A2176" t="s">
        <v>41555</v>
      </c>
      <c r="B2176" t="s">
        <v>41556</v>
      </c>
      <c r="C2176" t="s">
        <v>41555</v>
      </c>
      <c r="D2176" t="s">
        <v>37300</v>
      </c>
      <c r="E2176" t="s">
        <v>37298</v>
      </c>
      <c r="F2176" t="s">
        <v>40271</v>
      </c>
      <c r="G2176" t="s">
        <v>37299</v>
      </c>
      <c r="H2176" t="s">
        <v>37990</v>
      </c>
      <c r="I2176">
        <v>244083</v>
      </c>
      <c r="J2176">
        <v>5</v>
      </c>
      <c r="K2176">
        <v>610.1</v>
      </c>
      <c r="L2176">
        <v>335.7</v>
      </c>
    </row>
    <row r="2177" spans="1:12" x14ac:dyDescent="0.25">
      <c r="A2177" t="s">
        <v>41582</v>
      </c>
      <c r="B2177" t="s">
        <v>41583</v>
      </c>
      <c r="C2177" t="s">
        <v>41584</v>
      </c>
      <c r="D2177" t="s">
        <v>37300</v>
      </c>
      <c r="E2177" t="s">
        <v>37298</v>
      </c>
      <c r="F2177" t="s">
        <v>40271</v>
      </c>
      <c r="G2177" t="s">
        <v>37299</v>
      </c>
      <c r="H2177" t="s">
        <v>37990</v>
      </c>
      <c r="I2177">
        <v>32250</v>
      </c>
      <c r="J2177">
        <v>7</v>
      </c>
      <c r="K2177">
        <v>609.5</v>
      </c>
      <c r="L2177">
        <v>337.7</v>
      </c>
    </row>
    <row r="2178" spans="1:12" x14ac:dyDescent="0.25">
      <c r="A2178" t="s">
        <v>43941</v>
      </c>
      <c r="B2178" t="s">
        <v>37297</v>
      </c>
      <c r="C2178" t="s">
        <v>37296</v>
      </c>
      <c r="D2178" t="s">
        <v>37297</v>
      </c>
      <c r="E2178" t="s">
        <v>37295</v>
      </c>
      <c r="F2178" t="s">
        <v>37295</v>
      </c>
      <c r="G2178" t="s">
        <v>37296</v>
      </c>
      <c r="H2178" t="s">
        <v>44260</v>
      </c>
      <c r="I2178">
        <v>4749</v>
      </c>
      <c r="J2178">
        <v>7</v>
      </c>
      <c r="K2178">
        <v>996.8</v>
      </c>
      <c r="L2178">
        <v>484.3</v>
      </c>
    </row>
    <row r="2179" spans="1:12" x14ac:dyDescent="0.25">
      <c r="A2179" t="s">
        <v>42004</v>
      </c>
      <c r="B2179" t="s">
        <v>42005</v>
      </c>
      <c r="C2179" t="s">
        <v>42006</v>
      </c>
      <c r="D2179" t="s">
        <v>37306</v>
      </c>
      <c r="E2179" t="s">
        <v>37304</v>
      </c>
      <c r="F2179" t="s">
        <v>41618</v>
      </c>
      <c r="G2179" t="s">
        <v>37305</v>
      </c>
      <c r="H2179" t="s">
        <v>44260</v>
      </c>
      <c r="I2179">
        <v>727700</v>
      </c>
      <c r="J2179">
        <v>3</v>
      </c>
      <c r="K2179">
        <v>661.9</v>
      </c>
      <c r="L2179">
        <v>346.7</v>
      </c>
    </row>
    <row r="2180" spans="1:12" x14ac:dyDescent="0.25">
      <c r="A2180" t="s">
        <v>41615</v>
      </c>
      <c r="B2180" t="s">
        <v>41616</v>
      </c>
      <c r="C2180" t="s">
        <v>41617</v>
      </c>
      <c r="D2180" t="s">
        <v>37306</v>
      </c>
      <c r="E2180" t="s">
        <v>37304</v>
      </c>
      <c r="F2180" t="s">
        <v>41618</v>
      </c>
      <c r="G2180" t="s">
        <v>37305</v>
      </c>
      <c r="H2180" t="s">
        <v>37990</v>
      </c>
      <c r="I2180">
        <v>10000</v>
      </c>
      <c r="J2180">
        <v>7</v>
      </c>
      <c r="K2180">
        <v>676.2</v>
      </c>
      <c r="L2180">
        <v>342.7</v>
      </c>
    </row>
    <row r="2181" spans="1:12" x14ac:dyDescent="0.25">
      <c r="A2181" t="s">
        <v>41898</v>
      </c>
      <c r="B2181" t="s">
        <v>41899</v>
      </c>
      <c r="C2181" t="s">
        <v>41900</v>
      </c>
      <c r="D2181" t="s">
        <v>37306</v>
      </c>
      <c r="E2181" t="s">
        <v>37304</v>
      </c>
      <c r="F2181" t="s">
        <v>41618</v>
      </c>
      <c r="G2181" t="s">
        <v>37305</v>
      </c>
      <c r="H2181" t="s">
        <v>37990</v>
      </c>
      <c r="I2181">
        <v>68292</v>
      </c>
      <c r="J2181">
        <v>6</v>
      </c>
      <c r="K2181">
        <v>646.79999999999995</v>
      </c>
      <c r="L2181">
        <v>339.3</v>
      </c>
    </row>
    <row r="2182" spans="1:12" x14ac:dyDescent="0.25">
      <c r="A2182" t="s">
        <v>41989</v>
      </c>
      <c r="B2182" t="s">
        <v>41990</v>
      </c>
      <c r="C2182" t="s">
        <v>41991</v>
      </c>
      <c r="D2182" t="s">
        <v>37306</v>
      </c>
      <c r="E2182" t="s">
        <v>37304</v>
      </c>
      <c r="F2182" t="s">
        <v>41618</v>
      </c>
      <c r="G2182" t="s">
        <v>37305</v>
      </c>
      <c r="H2182" t="s">
        <v>37990</v>
      </c>
      <c r="I2182">
        <v>10000</v>
      </c>
      <c r="J2182">
        <v>7</v>
      </c>
      <c r="K2182">
        <v>666.2</v>
      </c>
      <c r="L2182">
        <v>332.7</v>
      </c>
    </row>
    <row r="2183" spans="1:12" x14ac:dyDescent="0.25">
      <c r="A2183" t="s">
        <v>42012</v>
      </c>
      <c r="B2183" t="s">
        <v>42013</v>
      </c>
      <c r="C2183" t="s">
        <v>42012</v>
      </c>
      <c r="D2183" t="s">
        <v>37306</v>
      </c>
      <c r="E2183" t="s">
        <v>37304</v>
      </c>
      <c r="F2183" t="s">
        <v>41618</v>
      </c>
      <c r="G2183" t="s">
        <v>37305</v>
      </c>
      <c r="H2183" t="s">
        <v>37990</v>
      </c>
      <c r="I2183">
        <v>114680</v>
      </c>
      <c r="J2183">
        <v>5</v>
      </c>
      <c r="K2183">
        <v>671.4</v>
      </c>
      <c r="L2183">
        <v>348</v>
      </c>
    </row>
    <row r="2184" spans="1:12" x14ac:dyDescent="0.25">
      <c r="A2184" t="s">
        <v>43428</v>
      </c>
      <c r="B2184" t="s">
        <v>43429</v>
      </c>
      <c r="C2184" t="s">
        <v>43428</v>
      </c>
      <c r="D2184" t="s">
        <v>37303</v>
      </c>
      <c r="E2184" t="s">
        <v>37301</v>
      </c>
      <c r="F2184" t="s">
        <v>37301</v>
      </c>
      <c r="G2184" t="s">
        <v>42837</v>
      </c>
      <c r="H2184" t="s">
        <v>44260</v>
      </c>
      <c r="I2184">
        <v>2698652</v>
      </c>
      <c r="J2184">
        <v>2</v>
      </c>
      <c r="K2184">
        <v>608.79999999999995</v>
      </c>
      <c r="L2184">
        <v>479.5</v>
      </c>
    </row>
    <row r="2185" spans="1:12" x14ac:dyDescent="0.25">
      <c r="A2185" t="s">
        <v>42834</v>
      </c>
      <c r="B2185" t="s">
        <v>42835</v>
      </c>
      <c r="C2185" t="s">
        <v>42836</v>
      </c>
      <c r="D2185" t="s">
        <v>37303</v>
      </c>
      <c r="E2185" t="s">
        <v>37301</v>
      </c>
      <c r="F2185" t="s">
        <v>37301</v>
      </c>
      <c r="G2185" t="s">
        <v>42837</v>
      </c>
      <c r="H2185" t="s">
        <v>37990</v>
      </c>
      <c r="I2185">
        <v>89161</v>
      </c>
      <c r="J2185">
        <v>6</v>
      </c>
      <c r="K2185">
        <v>587.6</v>
      </c>
      <c r="L2185">
        <v>482.7</v>
      </c>
    </row>
    <row r="2186" spans="1:12" x14ac:dyDescent="0.25">
      <c r="A2186" t="s">
        <v>42848</v>
      </c>
      <c r="B2186" t="s">
        <v>42849</v>
      </c>
      <c r="C2186" t="s">
        <v>42848</v>
      </c>
      <c r="D2186" t="s">
        <v>37303</v>
      </c>
      <c r="E2186" t="s">
        <v>37301</v>
      </c>
      <c r="F2186" t="s">
        <v>37301</v>
      </c>
      <c r="G2186" t="s">
        <v>42837</v>
      </c>
      <c r="H2186" t="s">
        <v>37990</v>
      </c>
      <c r="I2186">
        <v>291649</v>
      </c>
      <c r="J2186">
        <v>4</v>
      </c>
      <c r="K2186">
        <v>592.70000000000005</v>
      </c>
      <c r="L2186">
        <v>485.3</v>
      </c>
    </row>
    <row r="2187" spans="1:12" x14ac:dyDescent="0.25">
      <c r="A2187" t="s">
        <v>43028</v>
      </c>
      <c r="B2187" t="s">
        <v>43029</v>
      </c>
      <c r="C2187" t="s">
        <v>43030</v>
      </c>
      <c r="D2187" t="s">
        <v>37303</v>
      </c>
      <c r="E2187" t="s">
        <v>37301</v>
      </c>
      <c r="F2187" t="s">
        <v>37301</v>
      </c>
      <c r="G2187" t="s">
        <v>42837</v>
      </c>
      <c r="H2187" t="s">
        <v>37990</v>
      </c>
      <c r="I2187">
        <v>70628</v>
      </c>
      <c r="J2187">
        <v>6</v>
      </c>
      <c r="K2187">
        <v>588.20000000000005</v>
      </c>
      <c r="L2187">
        <v>464.2</v>
      </c>
    </row>
    <row r="2188" spans="1:12" x14ac:dyDescent="0.25">
      <c r="A2188" t="s">
        <v>43036</v>
      </c>
      <c r="B2188" t="s">
        <v>43037</v>
      </c>
      <c r="C2188" t="s">
        <v>43036</v>
      </c>
      <c r="D2188" t="s">
        <v>37303</v>
      </c>
      <c r="E2188" t="s">
        <v>37301</v>
      </c>
      <c r="F2188" t="s">
        <v>37301</v>
      </c>
      <c r="G2188" t="s">
        <v>42837</v>
      </c>
      <c r="H2188" t="s">
        <v>37990</v>
      </c>
      <c r="I2188">
        <v>436801</v>
      </c>
      <c r="J2188">
        <v>4</v>
      </c>
      <c r="K2188">
        <v>591.20000000000005</v>
      </c>
      <c r="L2188">
        <v>467.5</v>
      </c>
    </row>
    <row r="2189" spans="1:12" x14ac:dyDescent="0.25">
      <c r="A2189" t="s">
        <v>43048</v>
      </c>
      <c r="B2189" t="s">
        <v>43049</v>
      </c>
      <c r="C2189" t="s">
        <v>43048</v>
      </c>
      <c r="D2189" t="s">
        <v>37303</v>
      </c>
      <c r="E2189" t="s">
        <v>37301</v>
      </c>
      <c r="F2189" t="s">
        <v>37301</v>
      </c>
      <c r="G2189" t="s">
        <v>42837</v>
      </c>
      <c r="H2189" t="s">
        <v>37990</v>
      </c>
      <c r="I2189">
        <v>107362</v>
      </c>
      <c r="J2189">
        <v>5</v>
      </c>
      <c r="K2189">
        <v>592.70000000000005</v>
      </c>
      <c r="L2189">
        <v>470.7</v>
      </c>
    </row>
    <row r="2190" spans="1:12" x14ac:dyDescent="0.25">
      <c r="A2190" t="s">
        <v>43058</v>
      </c>
      <c r="B2190" t="s">
        <v>43059</v>
      </c>
      <c r="C2190" t="s">
        <v>43058</v>
      </c>
      <c r="D2190" t="s">
        <v>37303</v>
      </c>
      <c r="E2190" t="s">
        <v>37301</v>
      </c>
      <c r="F2190" t="s">
        <v>37301</v>
      </c>
      <c r="G2190" t="s">
        <v>42837</v>
      </c>
      <c r="H2190" t="s">
        <v>37990</v>
      </c>
      <c r="I2190">
        <v>145292</v>
      </c>
      <c r="J2190">
        <v>5</v>
      </c>
      <c r="K2190">
        <v>591</v>
      </c>
      <c r="L2190">
        <v>474.5</v>
      </c>
    </row>
    <row r="2191" spans="1:12" x14ac:dyDescent="0.25">
      <c r="A2191" t="s">
        <v>43103</v>
      </c>
      <c r="B2191" t="s">
        <v>43104</v>
      </c>
      <c r="C2191" t="s">
        <v>43103</v>
      </c>
      <c r="D2191" t="s">
        <v>37303</v>
      </c>
      <c r="E2191" t="s">
        <v>37301</v>
      </c>
      <c r="F2191" t="s">
        <v>37301</v>
      </c>
      <c r="G2191" t="s">
        <v>42837</v>
      </c>
      <c r="H2191" t="s">
        <v>37990</v>
      </c>
      <c r="I2191">
        <v>164268</v>
      </c>
      <c r="J2191">
        <v>5</v>
      </c>
      <c r="K2191">
        <v>582.1</v>
      </c>
      <c r="L2191">
        <v>474.1</v>
      </c>
    </row>
    <row r="2192" spans="1:12" x14ac:dyDescent="0.25">
      <c r="A2192" t="s">
        <v>43268</v>
      </c>
      <c r="B2192" t="s">
        <v>43269</v>
      </c>
      <c r="C2192" t="s">
        <v>43270</v>
      </c>
      <c r="D2192" t="s">
        <v>37303</v>
      </c>
      <c r="E2192" t="s">
        <v>37301</v>
      </c>
      <c r="F2192" t="s">
        <v>37301</v>
      </c>
      <c r="G2192" t="s">
        <v>42837</v>
      </c>
      <c r="H2192" t="s">
        <v>37990</v>
      </c>
      <c r="I2192">
        <v>156959</v>
      </c>
      <c r="J2192">
        <v>5</v>
      </c>
      <c r="K2192">
        <v>603.5</v>
      </c>
      <c r="L2192">
        <v>469.8</v>
      </c>
    </row>
    <row r="2193" spans="1:12" x14ac:dyDescent="0.25">
      <c r="A2193" t="s">
        <v>43275</v>
      </c>
      <c r="B2193" t="s">
        <v>43276</v>
      </c>
      <c r="C2193" t="s">
        <v>43275</v>
      </c>
      <c r="D2193" t="s">
        <v>37303</v>
      </c>
      <c r="E2193" t="s">
        <v>37301</v>
      </c>
      <c r="F2193" t="s">
        <v>37301</v>
      </c>
      <c r="G2193" t="s">
        <v>42837</v>
      </c>
      <c r="H2193" t="s">
        <v>37990</v>
      </c>
      <c r="I2193">
        <v>341136</v>
      </c>
      <c r="J2193">
        <v>4</v>
      </c>
      <c r="K2193">
        <v>601.70000000000005</v>
      </c>
      <c r="L2193">
        <v>469.9</v>
      </c>
    </row>
    <row r="2194" spans="1:12" x14ac:dyDescent="0.25">
      <c r="A2194" t="s">
        <v>43303</v>
      </c>
      <c r="B2194" t="s">
        <v>43304</v>
      </c>
      <c r="C2194" t="s">
        <v>43305</v>
      </c>
      <c r="D2194" t="s">
        <v>37303</v>
      </c>
      <c r="E2194" t="s">
        <v>37301</v>
      </c>
      <c r="F2194" t="s">
        <v>37301</v>
      </c>
      <c r="G2194" t="s">
        <v>42837</v>
      </c>
      <c r="H2194" t="s">
        <v>37990</v>
      </c>
      <c r="I2194">
        <v>26450</v>
      </c>
      <c r="J2194">
        <v>7</v>
      </c>
      <c r="K2194">
        <v>610.1</v>
      </c>
      <c r="L2194">
        <v>474.6</v>
      </c>
    </row>
    <row r="2195" spans="1:12" x14ac:dyDescent="0.25">
      <c r="A2195" t="s">
        <v>43313</v>
      </c>
      <c r="B2195" t="s">
        <v>43314</v>
      </c>
      <c r="C2195" t="s">
        <v>43313</v>
      </c>
      <c r="D2195" t="s">
        <v>37303</v>
      </c>
      <c r="E2195" t="s">
        <v>37301</v>
      </c>
      <c r="F2195" t="s">
        <v>37301</v>
      </c>
      <c r="G2195" t="s">
        <v>42837</v>
      </c>
      <c r="H2195" t="s">
        <v>37990</v>
      </c>
      <c r="I2195">
        <v>224876</v>
      </c>
      <c r="J2195">
        <v>5</v>
      </c>
      <c r="K2195">
        <v>608.4</v>
      </c>
      <c r="L2195">
        <v>474.6</v>
      </c>
    </row>
    <row r="2196" spans="1:12" x14ac:dyDescent="0.25">
      <c r="A2196" t="s">
        <v>43324</v>
      </c>
      <c r="B2196" t="s">
        <v>43325</v>
      </c>
      <c r="C2196" t="s">
        <v>43326</v>
      </c>
      <c r="D2196" t="s">
        <v>37303</v>
      </c>
      <c r="E2196" t="s">
        <v>37301</v>
      </c>
      <c r="F2196" t="s">
        <v>37301</v>
      </c>
      <c r="G2196" t="s">
        <v>42837</v>
      </c>
      <c r="H2196" t="s">
        <v>37990</v>
      </c>
      <c r="I2196">
        <v>10000</v>
      </c>
      <c r="J2196">
        <v>7</v>
      </c>
      <c r="K2196">
        <v>610</v>
      </c>
      <c r="L2196">
        <v>475.4</v>
      </c>
    </row>
    <row r="2197" spans="1:12" x14ac:dyDescent="0.25">
      <c r="A2197" t="s">
        <v>43332</v>
      </c>
      <c r="B2197" t="s">
        <v>43333</v>
      </c>
      <c r="C2197" t="s">
        <v>43332</v>
      </c>
      <c r="D2197" t="s">
        <v>37303</v>
      </c>
      <c r="E2197" t="s">
        <v>37301</v>
      </c>
      <c r="F2197" t="s">
        <v>37301</v>
      </c>
      <c r="G2197" t="s">
        <v>42837</v>
      </c>
      <c r="H2197" t="s">
        <v>37990</v>
      </c>
      <c r="I2197">
        <v>41912</v>
      </c>
      <c r="J2197">
        <v>7</v>
      </c>
      <c r="K2197">
        <v>610.1</v>
      </c>
      <c r="L2197">
        <v>488.4</v>
      </c>
    </row>
    <row r="2198" spans="1:12" x14ac:dyDescent="0.25">
      <c r="A2198" t="s">
        <v>43342</v>
      </c>
      <c r="B2198" t="s">
        <v>43343</v>
      </c>
      <c r="C2198" t="s">
        <v>43342</v>
      </c>
      <c r="D2198" t="s">
        <v>37303</v>
      </c>
      <c r="E2198" t="s">
        <v>37301</v>
      </c>
      <c r="F2198" t="s">
        <v>37301</v>
      </c>
      <c r="G2198" t="s">
        <v>42837</v>
      </c>
      <c r="H2198" t="s">
        <v>37990</v>
      </c>
      <c r="I2198">
        <v>96602</v>
      </c>
      <c r="J2198">
        <v>6</v>
      </c>
      <c r="K2198">
        <v>611.4</v>
      </c>
      <c r="L2198">
        <v>489.2</v>
      </c>
    </row>
    <row r="2199" spans="1:12" x14ac:dyDescent="0.25">
      <c r="A2199" t="s">
        <v>43362</v>
      </c>
      <c r="B2199" t="s">
        <v>43363</v>
      </c>
      <c r="C2199" t="s">
        <v>43364</v>
      </c>
      <c r="D2199" t="s">
        <v>37303</v>
      </c>
      <c r="E2199" t="s">
        <v>37301</v>
      </c>
      <c r="F2199" t="s">
        <v>37301</v>
      </c>
      <c r="G2199" t="s">
        <v>42837</v>
      </c>
      <c r="H2199" t="s">
        <v>37990</v>
      </c>
      <c r="I2199">
        <v>2572</v>
      </c>
      <c r="J2199">
        <v>7</v>
      </c>
      <c r="K2199">
        <v>608.79999999999995</v>
      </c>
      <c r="L2199">
        <v>476.9</v>
      </c>
    </row>
    <row r="2200" spans="1:12" x14ac:dyDescent="0.25">
      <c r="A2200" t="s">
        <v>43381</v>
      </c>
      <c r="B2200" t="s">
        <v>43382</v>
      </c>
      <c r="C2200" t="s">
        <v>43383</v>
      </c>
      <c r="D2200" t="s">
        <v>37303</v>
      </c>
      <c r="E2200" t="s">
        <v>37301</v>
      </c>
      <c r="F2200" t="s">
        <v>37301</v>
      </c>
      <c r="G2200" t="s">
        <v>42837</v>
      </c>
      <c r="H2200" t="s">
        <v>37990</v>
      </c>
      <c r="I2200">
        <v>2311</v>
      </c>
      <c r="J2200">
        <v>7</v>
      </c>
      <c r="K2200">
        <v>608.9</v>
      </c>
      <c r="L2200">
        <v>477.6</v>
      </c>
    </row>
    <row r="2201" spans="1:12" x14ac:dyDescent="0.25">
      <c r="A2201" t="s">
        <v>43394</v>
      </c>
      <c r="B2201" t="s">
        <v>43395</v>
      </c>
      <c r="C2201" t="s">
        <v>43396</v>
      </c>
      <c r="D2201" t="s">
        <v>37303</v>
      </c>
      <c r="E2201" t="s">
        <v>37301</v>
      </c>
      <c r="F2201" t="s">
        <v>37301</v>
      </c>
      <c r="G2201" t="s">
        <v>42837</v>
      </c>
      <c r="H2201" t="s">
        <v>37990</v>
      </c>
      <c r="I2201">
        <v>403658</v>
      </c>
      <c r="J2201">
        <v>4</v>
      </c>
      <c r="K2201">
        <v>608.70000000000005</v>
      </c>
      <c r="L2201">
        <v>477.7</v>
      </c>
    </row>
    <row r="2202" spans="1:12" x14ac:dyDescent="0.25">
      <c r="A2202" t="s">
        <v>43402</v>
      </c>
      <c r="B2202" t="s">
        <v>43403</v>
      </c>
      <c r="C2202" t="s">
        <v>43402</v>
      </c>
      <c r="D2202" t="s">
        <v>37303</v>
      </c>
      <c r="E2202" t="s">
        <v>37301</v>
      </c>
      <c r="F2202" t="s">
        <v>37301</v>
      </c>
      <c r="G2202" t="s">
        <v>42837</v>
      </c>
      <c r="H2202" t="s">
        <v>37990</v>
      </c>
      <c r="I2202">
        <v>180541</v>
      </c>
      <c r="J2202">
        <v>5</v>
      </c>
      <c r="K2202">
        <v>599.1</v>
      </c>
      <c r="L2202">
        <v>477.7</v>
      </c>
    </row>
    <row r="2203" spans="1:12" x14ac:dyDescent="0.25">
      <c r="A2203" t="s">
        <v>43409</v>
      </c>
      <c r="B2203" t="s">
        <v>43410</v>
      </c>
      <c r="C2203" t="s">
        <v>43411</v>
      </c>
      <c r="D2203" t="s">
        <v>37303</v>
      </c>
      <c r="E2203" t="s">
        <v>37301</v>
      </c>
      <c r="F2203" t="s">
        <v>37301</v>
      </c>
      <c r="G2203" t="s">
        <v>42837</v>
      </c>
      <c r="H2203" t="s">
        <v>37990</v>
      </c>
      <c r="I2203">
        <v>23651</v>
      </c>
      <c r="J2203">
        <v>7</v>
      </c>
      <c r="K2203">
        <v>607.9</v>
      </c>
      <c r="L2203">
        <v>479.4</v>
      </c>
    </row>
    <row r="2204" spans="1:12" x14ac:dyDescent="0.25">
      <c r="A2204" t="s">
        <v>43441</v>
      </c>
      <c r="B2204" t="s">
        <v>43442</v>
      </c>
      <c r="C2204" t="s">
        <v>43441</v>
      </c>
      <c r="D2204" t="s">
        <v>37303</v>
      </c>
      <c r="E2204" t="s">
        <v>37301</v>
      </c>
      <c r="F2204" t="s">
        <v>37301</v>
      </c>
      <c r="G2204" t="s">
        <v>42837</v>
      </c>
      <c r="H2204" t="s">
        <v>37990</v>
      </c>
      <c r="I2204">
        <v>250902</v>
      </c>
      <c r="J2204">
        <v>4</v>
      </c>
      <c r="K2204">
        <v>604.4</v>
      </c>
      <c r="L2204">
        <v>479.5</v>
      </c>
    </row>
    <row r="2205" spans="1:12" x14ac:dyDescent="0.25">
      <c r="A2205" t="s">
        <v>43449</v>
      </c>
      <c r="B2205" t="s">
        <v>43450</v>
      </c>
      <c r="C2205" t="s">
        <v>43449</v>
      </c>
      <c r="D2205" t="s">
        <v>37303</v>
      </c>
      <c r="E2205" t="s">
        <v>37301</v>
      </c>
      <c r="F2205" t="s">
        <v>37301</v>
      </c>
      <c r="G2205" t="s">
        <v>42837</v>
      </c>
      <c r="H2205" t="s">
        <v>37990</v>
      </c>
      <c r="I2205">
        <v>111820</v>
      </c>
      <c r="J2205">
        <v>5</v>
      </c>
      <c r="K2205">
        <v>598.9</v>
      </c>
      <c r="L2205">
        <v>482.2</v>
      </c>
    </row>
    <row r="2206" spans="1:12" x14ac:dyDescent="0.25">
      <c r="A2206" t="s">
        <v>43452</v>
      </c>
      <c r="B2206" t="s">
        <v>43453</v>
      </c>
      <c r="C2206" t="s">
        <v>43454</v>
      </c>
      <c r="D2206" t="s">
        <v>37303</v>
      </c>
      <c r="E2206" t="s">
        <v>37301</v>
      </c>
      <c r="F2206" t="s">
        <v>37301</v>
      </c>
      <c r="G2206" t="s">
        <v>42837</v>
      </c>
      <c r="H2206" t="s">
        <v>37990</v>
      </c>
      <c r="I2206">
        <v>126449</v>
      </c>
      <c r="J2206">
        <v>5</v>
      </c>
      <c r="K2206">
        <v>598.79999999999995</v>
      </c>
      <c r="L2206">
        <v>490.4</v>
      </c>
    </row>
    <row r="2207" spans="1:12" x14ac:dyDescent="0.25">
      <c r="A2207" t="s">
        <v>43525</v>
      </c>
      <c r="B2207" t="s">
        <v>43526</v>
      </c>
      <c r="C2207" t="s">
        <v>43527</v>
      </c>
      <c r="D2207" t="s">
        <v>37303</v>
      </c>
      <c r="E2207" t="s">
        <v>37301</v>
      </c>
      <c r="F2207" t="s">
        <v>37301</v>
      </c>
      <c r="G2207" t="s">
        <v>42837</v>
      </c>
      <c r="H2207" t="s">
        <v>37990</v>
      </c>
      <c r="I2207">
        <v>121119</v>
      </c>
      <c r="J2207">
        <v>5</v>
      </c>
      <c r="K2207">
        <v>593.70000000000005</v>
      </c>
      <c r="L2207">
        <v>464.7</v>
      </c>
    </row>
    <row r="2208" spans="1:12" x14ac:dyDescent="0.25">
      <c r="A2208" t="s">
        <v>43534</v>
      </c>
      <c r="B2208" t="s">
        <v>43535</v>
      </c>
      <c r="C2208" t="s">
        <v>43534</v>
      </c>
      <c r="D2208" t="s">
        <v>37303</v>
      </c>
      <c r="E2208" t="s">
        <v>37301</v>
      </c>
      <c r="F2208" t="s">
        <v>37301</v>
      </c>
      <c r="G2208" t="s">
        <v>42837</v>
      </c>
      <c r="H2208" t="s">
        <v>37990</v>
      </c>
      <c r="I2208">
        <v>62432</v>
      </c>
      <c r="J2208">
        <v>6</v>
      </c>
      <c r="K2208">
        <v>596.29999999999995</v>
      </c>
      <c r="L2208">
        <v>473.9</v>
      </c>
    </row>
    <row r="2209" spans="1:12" x14ac:dyDescent="0.25">
      <c r="A2209" t="s">
        <v>41143</v>
      </c>
      <c r="B2209" t="s">
        <v>41144</v>
      </c>
      <c r="C2209" t="s">
        <v>38103</v>
      </c>
      <c r="D2209" t="s">
        <v>37324</v>
      </c>
      <c r="E2209" t="s">
        <v>37322</v>
      </c>
      <c r="F2209" t="s">
        <v>37322</v>
      </c>
      <c r="G2209" t="s">
        <v>37323</v>
      </c>
      <c r="H2209" t="s">
        <v>44260</v>
      </c>
      <c r="I2209">
        <v>1353189</v>
      </c>
      <c r="J2209">
        <v>2</v>
      </c>
      <c r="K2209">
        <v>590.29999999999995</v>
      </c>
      <c r="L2209">
        <v>459.7</v>
      </c>
    </row>
    <row r="2210" spans="1:12" x14ac:dyDescent="0.25">
      <c r="A2210" t="s">
        <v>41075</v>
      </c>
      <c r="B2210" t="s">
        <v>41076</v>
      </c>
      <c r="C2210" t="s">
        <v>41077</v>
      </c>
      <c r="D2210" t="s">
        <v>37324</v>
      </c>
      <c r="E2210" t="s">
        <v>37322</v>
      </c>
      <c r="F2210" t="s">
        <v>37322</v>
      </c>
      <c r="G2210" t="s">
        <v>37323</v>
      </c>
      <c r="H2210" t="s">
        <v>37990</v>
      </c>
      <c r="I2210">
        <v>55585</v>
      </c>
      <c r="J2210">
        <v>6</v>
      </c>
      <c r="K2210">
        <v>585.70000000000005</v>
      </c>
      <c r="L2210">
        <v>452.2</v>
      </c>
    </row>
    <row r="2211" spans="1:12" x14ac:dyDescent="0.25">
      <c r="A2211" t="s">
        <v>41081</v>
      </c>
      <c r="B2211" t="s">
        <v>41082</v>
      </c>
      <c r="C2211" t="s">
        <v>39129</v>
      </c>
      <c r="D2211" t="s">
        <v>37324</v>
      </c>
      <c r="E2211" t="s">
        <v>37322</v>
      </c>
      <c r="F2211" t="s">
        <v>37322</v>
      </c>
      <c r="G2211" t="s">
        <v>37323</v>
      </c>
      <c r="H2211" t="s">
        <v>37990</v>
      </c>
      <c r="I2211">
        <v>146858</v>
      </c>
      <c r="J2211">
        <v>5</v>
      </c>
      <c r="K2211">
        <v>589.5</v>
      </c>
      <c r="L2211">
        <v>452.9</v>
      </c>
    </row>
    <row r="2212" spans="1:12" x14ac:dyDescent="0.25">
      <c r="A2212" t="s">
        <v>41101</v>
      </c>
      <c r="B2212" t="s">
        <v>41102</v>
      </c>
      <c r="C2212" t="s">
        <v>38759</v>
      </c>
      <c r="D2212" t="s">
        <v>37324</v>
      </c>
      <c r="E2212" t="s">
        <v>37322</v>
      </c>
      <c r="F2212" t="s">
        <v>37322</v>
      </c>
      <c r="G2212" t="s">
        <v>37323</v>
      </c>
      <c r="H2212" t="s">
        <v>37990</v>
      </c>
      <c r="I2212">
        <v>42670</v>
      </c>
      <c r="J2212">
        <v>7</v>
      </c>
      <c r="K2212">
        <v>583.9</v>
      </c>
      <c r="L2212">
        <v>458.7</v>
      </c>
    </row>
    <row r="2213" spans="1:12" x14ac:dyDescent="0.25">
      <c r="A2213" t="s">
        <v>41119</v>
      </c>
      <c r="B2213" t="s">
        <v>41120</v>
      </c>
      <c r="C2213" t="s">
        <v>41121</v>
      </c>
      <c r="D2213" t="s">
        <v>37324</v>
      </c>
      <c r="E2213" t="s">
        <v>37322</v>
      </c>
      <c r="F2213" t="s">
        <v>37322</v>
      </c>
      <c r="G2213" t="s">
        <v>37323</v>
      </c>
      <c r="H2213" t="s">
        <v>37990</v>
      </c>
      <c r="I2213">
        <v>10000</v>
      </c>
      <c r="J2213">
        <v>7</v>
      </c>
      <c r="K2213">
        <v>590.20000000000005</v>
      </c>
      <c r="L2213">
        <v>458.9</v>
      </c>
    </row>
    <row r="2214" spans="1:12" x14ac:dyDescent="0.25">
      <c r="A2214" t="s">
        <v>41135</v>
      </c>
      <c r="B2214" t="s">
        <v>41136</v>
      </c>
      <c r="C2214" t="s">
        <v>41137</v>
      </c>
      <c r="D2214" t="s">
        <v>37324</v>
      </c>
      <c r="E2214" t="s">
        <v>37322</v>
      </c>
      <c r="F2214" t="s">
        <v>37322</v>
      </c>
      <c r="G2214" t="s">
        <v>37323</v>
      </c>
      <c r="H2214" t="s">
        <v>37990</v>
      </c>
      <c r="I2214">
        <v>93061</v>
      </c>
      <c r="J2214">
        <v>6</v>
      </c>
      <c r="K2214">
        <v>592</v>
      </c>
      <c r="L2214">
        <v>459.4</v>
      </c>
    </row>
    <row r="2215" spans="1:12" x14ac:dyDescent="0.25">
      <c r="A2215" t="s">
        <v>41659</v>
      </c>
      <c r="B2215" t="s">
        <v>41660</v>
      </c>
      <c r="C2215" t="s">
        <v>41661</v>
      </c>
      <c r="D2215" t="s">
        <v>37324</v>
      </c>
      <c r="E2215" t="s">
        <v>37322</v>
      </c>
      <c r="F2215" t="s">
        <v>37322</v>
      </c>
      <c r="G2215" t="s">
        <v>37323</v>
      </c>
      <c r="H2215" t="s">
        <v>37990</v>
      </c>
      <c r="I2215">
        <v>10000</v>
      </c>
      <c r="J2215">
        <v>7</v>
      </c>
      <c r="K2215">
        <v>596</v>
      </c>
      <c r="L2215">
        <v>453.5</v>
      </c>
    </row>
    <row r="2216" spans="1:12" x14ac:dyDescent="0.25">
      <c r="A2216" t="s">
        <v>41668</v>
      </c>
      <c r="B2216" t="s">
        <v>41669</v>
      </c>
      <c r="C2216" t="s">
        <v>38972</v>
      </c>
      <c r="D2216" t="s">
        <v>37324</v>
      </c>
      <c r="E2216" t="s">
        <v>37322</v>
      </c>
      <c r="F2216" t="s">
        <v>37322</v>
      </c>
      <c r="G2216" t="s">
        <v>37323</v>
      </c>
      <c r="H2216" t="s">
        <v>37990</v>
      </c>
      <c r="I2216">
        <v>76493</v>
      </c>
      <c r="J2216">
        <v>6</v>
      </c>
      <c r="K2216">
        <v>594.70000000000005</v>
      </c>
      <c r="L2216">
        <v>457.6</v>
      </c>
    </row>
    <row r="2217" spans="1:12" x14ac:dyDescent="0.25">
      <c r="A2217" t="s">
        <v>43019</v>
      </c>
      <c r="B2217" t="s">
        <v>43020</v>
      </c>
      <c r="C2217" t="s">
        <v>43021</v>
      </c>
      <c r="D2217" t="s">
        <v>37324</v>
      </c>
      <c r="E2217" t="s">
        <v>37322</v>
      </c>
      <c r="F2217" t="s">
        <v>37322</v>
      </c>
      <c r="G2217" t="s">
        <v>37323</v>
      </c>
      <c r="H2217" t="s">
        <v>37990</v>
      </c>
      <c r="I2217">
        <v>65373</v>
      </c>
      <c r="J2217">
        <v>6</v>
      </c>
      <c r="K2217">
        <v>588</v>
      </c>
      <c r="L2217">
        <v>461.5</v>
      </c>
    </row>
    <row r="2218" spans="1:12" x14ac:dyDescent="0.25">
      <c r="A2218" t="s">
        <v>43186</v>
      </c>
      <c r="B2218" t="s">
        <v>43187</v>
      </c>
      <c r="C2218" t="s">
        <v>39067</v>
      </c>
      <c r="D2218" t="s">
        <v>37324</v>
      </c>
      <c r="E2218" t="s">
        <v>37322</v>
      </c>
      <c r="F2218" t="s">
        <v>37322</v>
      </c>
      <c r="G2218" t="s">
        <v>37323</v>
      </c>
      <c r="H2218" t="s">
        <v>37990</v>
      </c>
      <c r="I2218">
        <v>10000</v>
      </c>
      <c r="J2218">
        <v>7</v>
      </c>
      <c r="K2218">
        <v>585</v>
      </c>
      <c r="L2218">
        <v>462.2</v>
      </c>
    </row>
    <row r="2219" spans="1:12" x14ac:dyDescent="0.25">
      <c r="A2219" t="s">
        <v>38494</v>
      </c>
      <c r="B2219" t="s">
        <v>38423</v>
      </c>
      <c r="C2219" t="s">
        <v>38424</v>
      </c>
      <c r="D2219" t="s">
        <v>37327</v>
      </c>
      <c r="E2219" t="s">
        <v>24245</v>
      </c>
      <c r="F2219" t="s">
        <v>24245</v>
      </c>
      <c r="G2219" t="s">
        <v>37326</v>
      </c>
      <c r="H2219" t="s">
        <v>44260</v>
      </c>
      <c r="I2219">
        <v>7421209</v>
      </c>
      <c r="J2219">
        <v>1</v>
      </c>
      <c r="K2219">
        <v>499.5</v>
      </c>
      <c r="L2219">
        <v>293.5</v>
      </c>
    </row>
    <row r="2220" spans="1:12" x14ac:dyDescent="0.25">
      <c r="A2220" t="s">
        <v>38422</v>
      </c>
      <c r="B2220" t="s">
        <v>38423</v>
      </c>
      <c r="C2220" t="s">
        <v>38424</v>
      </c>
      <c r="D2220" t="s">
        <v>37327</v>
      </c>
      <c r="E2220" t="s">
        <v>24245</v>
      </c>
      <c r="F2220" t="s">
        <v>24245</v>
      </c>
      <c r="G2220" t="s">
        <v>37326</v>
      </c>
      <c r="H2220" t="s">
        <v>37990</v>
      </c>
      <c r="I2220">
        <v>10000</v>
      </c>
      <c r="J2220">
        <v>7</v>
      </c>
      <c r="K2220">
        <v>496.3</v>
      </c>
      <c r="L2220">
        <v>296.5</v>
      </c>
    </row>
    <row r="2221" spans="1:12" x14ac:dyDescent="0.25">
      <c r="A2221" t="s">
        <v>38446</v>
      </c>
      <c r="B2221" t="s">
        <v>38423</v>
      </c>
      <c r="C2221" t="s">
        <v>38424</v>
      </c>
      <c r="D2221" t="s">
        <v>37327</v>
      </c>
      <c r="E2221" t="s">
        <v>24245</v>
      </c>
      <c r="F2221" t="s">
        <v>24245</v>
      </c>
      <c r="G2221" t="s">
        <v>37326</v>
      </c>
      <c r="H2221" t="s">
        <v>37990</v>
      </c>
      <c r="I2221">
        <v>447047</v>
      </c>
      <c r="J2221">
        <v>4</v>
      </c>
      <c r="K2221">
        <v>495.9</v>
      </c>
      <c r="L2221">
        <v>284.89999999999998</v>
      </c>
    </row>
    <row r="2222" spans="1:12" x14ac:dyDescent="0.25">
      <c r="A2222" t="s">
        <v>38477</v>
      </c>
      <c r="B2222" t="s">
        <v>38423</v>
      </c>
      <c r="C2222" t="s">
        <v>38424</v>
      </c>
      <c r="D2222" t="s">
        <v>37327</v>
      </c>
      <c r="E2222" t="s">
        <v>24245</v>
      </c>
      <c r="F2222" t="s">
        <v>24245</v>
      </c>
      <c r="G2222" t="s">
        <v>37326</v>
      </c>
      <c r="H2222" t="s">
        <v>37990</v>
      </c>
      <c r="I2222">
        <v>984333</v>
      </c>
      <c r="J2222">
        <v>3</v>
      </c>
      <c r="K2222">
        <v>494.8</v>
      </c>
      <c r="L2222">
        <v>289</v>
      </c>
    </row>
    <row r="2223" spans="1:12" x14ac:dyDescent="0.25">
      <c r="A2223" t="s">
        <v>38503</v>
      </c>
      <c r="B2223" t="s">
        <v>38504</v>
      </c>
      <c r="C2223" t="s">
        <v>38505</v>
      </c>
      <c r="D2223" t="s">
        <v>37327</v>
      </c>
      <c r="E2223" t="s">
        <v>24245</v>
      </c>
      <c r="F2223" t="s">
        <v>24245</v>
      </c>
      <c r="G2223" t="s">
        <v>37326</v>
      </c>
      <c r="H2223" t="s">
        <v>37990</v>
      </c>
      <c r="I2223">
        <v>10000</v>
      </c>
      <c r="J2223">
        <v>7</v>
      </c>
      <c r="K2223">
        <v>486.5</v>
      </c>
      <c r="L2223">
        <v>273.60000000000002</v>
      </c>
    </row>
    <row r="2224" spans="1:12" x14ac:dyDescent="0.25">
      <c r="A2224" t="s">
        <v>38513</v>
      </c>
      <c r="B2224" t="s">
        <v>38423</v>
      </c>
      <c r="C2224" t="s">
        <v>38424</v>
      </c>
      <c r="D2224" t="s">
        <v>37327</v>
      </c>
      <c r="E2224" t="s">
        <v>24245</v>
      </c>
      <c r="F2224" t="s">
        <v>24245</v>
      </c>
      <c r="G2224" t="s">
        <v>37326</v>
      </c>
      <c r="H2224" t="s">
        <v>37990</v>
      </c>
      <c r="I2224">
        <v>10000</v>
      </c>
      <c r="J2224">
        <v>7</v>
      </c>
      <c r="K2224">
        <v>496.8</v>
      </c>
      <c r="L2224">
        <v>279.2</v>
      </c>
    </row>
    <row r="2225" spans="1:12" x14ac:dyDescent="0.25">
      <c r="A2225" t="s">
        <v>38525</v>
      </c>
      <c r="B2225" t="s">
        <v>38504</v>
      </c>
      <c r="C2225" t="s">
        <v>38505</v>
      </c>
      <c r="D2225" t="s">
        <v>37327</v>
      </c>
      <c r="E2225" t="s">
        <v>24245</v>
      </c>
      <c r="F2225" t="s">
        <v>24245</v>
      </c>
      <c r="G2225" t="s">
        <v>37326</v>
      </c>
      <c r="H2225" t="s">
        <v>37990</v>
      </c>
      <c r="I2225">
        <v>610268</v>
      </c>
      <c r="J2225">
        <v>3</v>
      </c>
      <c r="K2225">
        <v>488.2</v>
      </c>
      <c r="L2225">
        <v>273</v>
      </c>
    </row>
    <row r="2226" spans="1:12" x14ac:dyDescent="0.25">
      <c r="A2226" t="s">
        <v>38542</v>
      </c>
      <c r="B2226" t="s">
        <v>38423</v>
      </c>
      <c r="C2226" t="s">
        <v>38424</v>
      </c>
      <c r="D2226" t="s">
        <v>37327</v>
      </c>
      <c r="E2226" t="s">
        <v>24245</v>
      </c>
      <c r="F2226" t="s">
        <v>24245</v>
      </c>
      <c r="G2226" t="s">
        <v>37326</v>
      </c>
      <c r="H2226" t="s">
        <v>37990</v>
      </c>
      <c r="I2226">
        <v>455123</v>
      </c>
      <c r="J2226">
        <v>4</v>
      </c>
      <c r="K2226">
        <v>495.8</v>
      </c>
      <c r="L2226">
        <v>282.89999999999998</v>
      </c>
    </row>
    <row r="2227" spans="1:12" x14ac:dyDescent="0.25">
      <c r="A2227" t="s">
        <v>38549</v>
      </c>
      <c r="B2227" t="s">
        <v>38423</v>
      </c>
      <c r="C2227" t="s">
        <v>38424</v>
      </c>
      <c r="D2227" t="s">
        <v>37327</v>
      </c>
      <c r="E2227" t="s">
        <v>24245</v>
      </c>
      <c r="F2227" t="s">
        <v>24245</v>
      </c>
      <c r="G2227" t="s">
        <v>37326</v>
      </c>
      <c r="H2227" t="s">
        <v>37990</v>
      </c>
      <c r="I2227">
        <v>395515</v>
      </c>
      <c r="J2227">
        <v>4</v>
      </c>
      <c r="K2227">
        <v>493.7</v>
      </c>
      <c r="L2227">
        <v>284.39999999999998</v>
      </c>
    </row>
    <row r="2228" spans="1:12" x14ac:dyDescent="0.25">
      <c r="A2228" t="s">
        <v>38563</v>
      </c>
      <c r="B2228" t="s">
        <v>38423</v>
      </c>
      <c r="C2228" t="s">
        <v>38424</v>
      </c>
      <c r="D2228" t="s">
        <v>37327</v>
      </c>
      <c r="E2228" t="s">
        <v>24245</v>
      </c>
      <c r="F2228" t="s">
        <v>24245</v>
      </c>
      <c r="G2228" t="s">
        <v>37326</v>
      </c>
      <c r="H2228" t="s">
        <v>37990</v>
      </c>
      <c r="I2228">
        <v>468945</v>
      </c>
      <c r="J2228">
        <v>4</v>
      </c>
      <c r="K2228">
        <v>491.8</v>
      </c>
      <c r="L2228">
        <v>284.7</v>
      </c>
    </row>
    <row r="2229" spans="1:12" x14ac:dyDescent="0.25">
      <c r="A2229" t="s">
        <v>38619</v>
      </c>
      <c r="B2229" t="s">
        <v>38504</v>
      </c>
      <c r="C2229" t="s">
        <v>38505</v>
      </c>
      <c r="D2229" t="s">
        <v>37327</v>
      </c>
      <c r="E2229" t="s">
        <v>24245</v>
      </c>
      <c r="F2229" t="s">
        <v>24245</v>
      </c>
      <c r="G2229" t="s">
        <v>37326</v>
      </c>
      <c r="H2229" t="s">
        <v>37990</v>
      </c>
      <c r="I2229">
        <v>151592</v>
      </c>
      <c r="J2229">
        <v>5</v>
      </c>
      <c r="K2229">
        <v>491.8</v>
      </c>
      <c r="L2229">
        <v>270</v>
      </c>
    </row>
    <row r="2230" spans="1:12" x14ac:dyDescent="0.25">
      <c r="A2230" t="s">
        <v>38638</v>
      </c>
      <c r="B2230" t="s">
        <v>38423</v>
      </c>
      <c r="C2230" t="s">
        <v>38424</v>
      </c>
      <c r="D2230" t="s">
        <v>37327</v>
      </c>
      <c r="E2230" t="s">
        <v>24245</v>
      </c>
      <c r="F2230" t="s">
        <v>24245</v>
      </c>
      <c r="G2230" t="s">
        <v>37326</v>
      </c>
      <c r="H2230" t="s">
        <v>37990</v>
      </c>
      <c r="I2230">
        <v>246201</v>
      </c>
      <c r="J2230">
        <v>5</v>
      </c>
      <c r="K2230">
        <v>496.1</v>
      </c>
      <c r="L2230">
        <v>296.10000000000002</v>
      </c>
    </row>
    <row r="2231" spans="1:12" x14ac:dyDescent="0.25">
      <c r="A2231" t="s">
        <v>38435</v>
      </c>
      <c r="B2231" t="s">
        <v>38436</v>
      </c>
      <c r="C2231" t="s">
        <v>38437</v>
      </c>
      <c r="D2231" t="s">
        <v>37327</v>
      </c>
      <c r="E2231" t="s">
        <v>24245</v>
      </c>
      <c r="F2231" t="s">
        <v>24245</v>
      </c>
      <c r="G2231" t="s">
        <v>37326</v>
      </c>
      <c r="H2231" t="s">
        <v>37990</v>
      </c>
      <c r="I2231">
        <v>274770</v>
      </c>
      <c r="J2231">
        <v>4</v>
      </c>
      <c r="K2231">
        <v>483.6</v>
      </c>
      <c r="L2231">
        <v>279.2</v>
      </c>
    </row>
    <row r="2232" spans="1:12" x14ac:dyDescent="0.25">
      <c r="A2232" t="s">
        <v>38518</v>
      </c>
      <c r="B2232" t="s">
        <v>38504</v>
      </c>
      <c r="C2232" t="s">
        <v>38505</v>
      </c>
      <c r="D2232" t="s">
        <v>37327</v>
      </c>
      <c r="E2232" t="s">
        <v>24245</v>
      </c>
      <c r="F2232" t="s">
        <v>24245</v>
      </c>
      <c r="G2232" t="s">
        <v>37326</v>
      </c>
      <c r="H2232" t="s">
        <v>37990</v>
      </c>
      <c r="I2232">
        <v>435791</v>
      </c>
      <c r="J2232">
        <v>4</v>
      </c>
      <c r="K2232">
        <v>491</v>
      </c>
      <c r="L2232">
        <v>272.7</v>
      </c>
    </row>
    <row r="2233" spans="1:12" x14ac:dyDescent="0.25">
      <c r="A2233" t="s">
        <v>38559</v>
      </c>
      <c r="B2233" t="s">
        <v>38560</v>
      </c>
      <c r="C2233" t="s">
        <v>38561</v>
      </c>
      <c r="D2233" t="s">
        <v>37327</v>
      </c>
      <c r="E2233" t="s">
        <v>24245</v>
      </c>
      <c r="F2233" t="s">
        <v>24245</v>
      </c>
      <c r="G2233" t="s">
        <v>37326</v>
      </c>
      <c r="H2233" t="s">
        <v>37990</v>
      </c>
      <c r="I2233">
        <v>302139</v>
      </c>
      <c r="J2233">
        <v>4</v>
      </c>
      <c r="K2233">
        <v>491.1</v>
      </c>
      <c r="L2233">
        <v>293.5</v>
      </c>
    </row>
    <row r="2234" spans="1:12" x14ac:dyDescent="0.25">
      <c r="A2234" t="s">
        <v>40526</v>
      </c>
      <c r="B2234" t="s">
        <v>40527</v>
      </c>
      <c r="C2234" t="s">
        <v>40526</v>
      </c>
      <c r="D2234" t="s">
        <v>37321</v>
      </c>
      <c r="E2234" t="s">
        <v>37319</v>
      </c>
      <c r="F2234" t="s">
        <v>40528</v>
      </c>
      <c r="G2234" t="s">
        <v>37320</v>
      </c>
      <c r="H2234" t="s">
        <v>44260</v>
      </c>
      <c r="I2234">
        <v>2514227</v>
      </c>
      <c r="J2234">
        <v>2</v>
      </c>
      <c r="K2234">
        <v>584.6</v>
      </c>
      <c r="L2234">
        <v>298.10000000000002</v>
      </c>
    </row>
    <row r="2235" spans="1:12" x14ac:dyDescent="0.25">
      <c r="A2235" t="s">
        <v>40538</v>
      </c>
      <c r="B2235" t="s">
        <v>40539</v>
      </c>
      <c r="C2235" t="s">
        <v>40540</v>
      </c>
      <c r="D2235" t="s">
        <v>37321</v>
      </c>
      <c r="E2235" t="s">
        <v>37319</v>
      </c>
      <c r="F2235" t="s">
        <v>40528</v>
      </c>
      <c r="G2235" t="s">
        <v>37320</v>
      </c>
      <c r="H2235" t="s">
        <v>37990</v>
      </c>
      <c r="I2235">
        <v>282192</v>
      </c>
      <c r="J2235">
        <v>4</v>
      </c>
      <c r="K2235">
        <v>579.5</v>
      </c>
      <c r="L2235">
        <v>298.89999999999998</v>
      </c>
    </row>
    <row r="2236" spans="1:12" x14ac:dyDescent="0.25">
      <c r="A2236" t="s">
        <v>40546</v>
      </c>
      <c r="B2236" t="s">
        <v>40547</v>
      </c>
      <c r="C2236" t="s">
        <v>40548</v>
      </c>
      <c r="D2236" t="s">
        <v>37321</v>
      </c>
      <c r="E2236" t="s">
        <v>37319</v>
      </c>
      <c r="F2236" t="s">
        <v>40528</v>
      </c>
      <c r="G2236" t="s">
        <v>37320</v>
      </c>
      <c r="H2236" t="s">
        <v>37990</v>
      </c>
      <c r="I2236">
        <v>297568</v>
      </c>
      <c r="J2236">
        <v>4</v>
      </c>
      <c r="K2236">
        <v>588.9</v>
      </c>
      <c r="L2236">
        <v>302.39999999999998</v>
      </c>
    </row>
    <row r="2237" spans="1:12" x14ac:dyDescent="0.25">
      <c r="A2237" t="s">
        <v>40559</v>
      </c>
      <c r="B2237" t="s">
        <v>40560</v>
      </c>
      <c r="C2237" t="s">
        <v>40561</v>
      </c>
      <c r="D2237" t="s">
        <v>37321</v>
      </c>
      <c r="E2237" t="s">
        <v>37319</v>
      </c>
      <c r="F2237" t="s">
        <v>40528</v>
      </c>
      <c r="G2237" t="s">
        <v>37320</v>
      </c>
      <c r="H2237" t="s">
        <v>37990</v>
      </c>
      <c r="I2237">
        <v>352115</v>
      </c>
      <c r="J2237">
        <v>4</v>
      </c>
      <c r="K2237">
        <v>579</v>
      </c>
      <c r="L2237">
        <v>303.3</v>
      </c>
    </row>
    <row r="2238" spans="1:12" x14ac:dyDescent="0.25">
      <c r="A2238" t="s">
        <v>40572</v>
      </c>
      <c r="B2238" t="s">
        <v>40573</v>
      </c>
      <c r="C2238" t="s">
        <v>40574</v>
      </c>
      <c r="D2238" t="s">
        <v>37321</v>
      </c>
      <c r="E2238" t="s">
        <v>37319</v>
      </c>
      <c r="F2238" t="s">
        <v>40528</v>
      </c>
      <c r="G2238" t="s">
        <v>37320</v>
      </c>
      <c r="H2238" t="s">
        <v>37990</v>
      </c>
      <c r="I2238">
        <v>249454</v>
      </c>
      <c r="J2238">
        <v>5</v>
      </c>
      <c r="K2238">
        <v>589.4</v>
      </c>
      <c r="L2238">
        <v>306.39999999999998</v>
      </c>
    </row>
    <row r="2239" spans="1:12" x14ac:dyDescent="0.25">
      <c r="A2239" t="s">
        <v>40597</v>
      </c>
      <c r="B2239" t="s">
        <v>40598</v>
      </c>
      <c r="C2239" t="s">
        <v>40599</v>
      </c>
      <c r="D2239" t="s">
        <v>37321</v>
      </c>
      <c r="E2239" t="s">
        <v>37319</v>
      </c>
      <c r="F2239" t="s">
        <v>40528</v>
      </c>
      <c r="G2239" t="s">
        <v>37320</v>
      </c>
      <c r="H2239" t="s">
        <v>37990</v>
      </c>
      <c r="I2239">
        <v>1001558</v>
      </c>
      <c r="J2239">
        <v>2</v>
      </c>
      <c r="K2239">
        <v>585.20000000000005</v>
      </c>
      <c r="L2239">
        <v>314.7</v>
      </c>
    </row>
    <row r="2240" spans="1:12" x14ac:dyDescent="0.25">
      <c r="A2240" t="s">
        <v>41029</v>
      </c>
      <c r="B2240" t="s">
        <v>41030</v>
      </c>
      <c r="C2240" t="s">
        <v>41031</v>
      </c>
      <c r="D2240" t="s">
        <v>37321</v>
      </c>
      <c r="E2240" t="s">
        <v>37319</v>
      </c>
      <c r="F2240" t="s">
        <v>40528</v>
      </c>
      <c r="G2240" t="s">
        <v>37320</v>
      </c>
      <c r="H2240" t="s">
        <v>37990</v>
      </c>
      <c r="I2240">
        <v>117878</v>
      </c>
      <c r="J2240">
        <v>5</v>
      </c>
      <c r="K2240">
        <v>561.9</v>
      </c>
      <c r="L2240">
        <v>305.89999999999998</v>
      </c>
    </row>
    <row r="2241" spans="1:12" x14ac:dyDescent="0.25">
      <c r="A2241" t="s">
        <v>41085</v>
      </c>
      <c r="B2241" t="s">
        <v>41086</v>
      </c>
      <c r="C2241" t="s">
        <v>41087</v>
      </c>
      <c r="D2241" t="s">
        <v>37321</v>
      </c>
      <c r="E2241" t="s">
        <v>37319</v>
      </c>
      <c r="F2241" t="s">
        <v>40528</v>
      </c>
      <c r="G2241" t="s">
        <v>37320</v>
      </c>
      <c r="H2241" t="s">
        <v>37990</v>
      </c>
      <c r="I2241">
        <v>1430885</v>
      </c>
      <c r="J2241">
        <v>2</v>
      </c>
      <c r="K2241">
        <v>600.4</v>
      </c>
      <c r="L2241">
        <v>300.10000000000002</v>
      </c>
    </row>
    <row r="2242" spans="1:12" x14ac:dyDescent="0.25">
      <c r="A2242" t="s">
        <v>41099</v>
      </c>
      <c r="B2242" t="s">
        <v>41100</v>
      </c>
      <c r="C2242" t="s">
        <v>41099</v>
      </c>
      <c r="D2242" t="s">
        <v>37321</v>
      </c>
      <c r="E2242" t="s">
        <v>37319</v>
      </c>
      <c r="F2242" t="s">
        <v>40528</v>
      </c>
      <c r="G2242" t="s">
        <v>37320</v>
      </c>
      <c r="H2242" t="s">
        <v>37990</v>
      </c>
      <c r="I2242">
        <v>317847</v>
      </c>
      <c r="J2242">
        <v>4</v>
      </c>
      <c r="K2242">
        <v>595.79999999999995</v>
      </c>
      <c r="L2242">
        <v>301.8</v>
      </c>
    </row>
    <row r="2243" spans="1:12" x14ac:dyDescent="0.25">
      <c r="A2243" t="s">
        <v>41110</v>
      </c>
      <c r="B2243" t="s">
        <v>41111</v>
      </c>
      <c r="C2243" t="s">
        <v>41112</v>
      </c>
      <c r="D2243" t="s">
        <v>37321</v>
      </c>
      <c r="E2243" t="s">
        <v>37319</v>
      </c>
      <c r="F2243" t="s">
        <v>40528</v>
      </c>
      <c r="G2243" t="s">
        <v>37320</v>
      </c>
      <c r="H2243" t="s">
        <v>37990</v>
      </c>
      <c r="I2243">
        <v>452000</v>
      </c>
      <c r="J2243">
        <v>4</v>
      </c>
      <c r="K2243">
        <v>608.79999999999995</v>
      </c>
      <c r="L2243">
        <v>305.8</v>
      </c>
    </row>
    <row r="2244" spans="1:12" x14ac:dyDescent="0.25">
      <c r="A2244" t="s">
        <v>41132</v>
      </c>
      <c r="B2244" t="s">
        <v>41133</v>
      </c>
      <c r="C2244" t="s">
        <v>41134</v>
      </c>
      <c r="D2244" t="s">
        <v>37321</v>
      </c>
      <c r="E2244" t="s">
        <v>37319</v>
      </c>
      <c r="F2244" t="s">
        <v>40528</v>
      </c>
      <c r="G2244" t="s">
        <v>37320</v>
      </c>
      <c r="H2244" t="s">
        <v>37990</v>
      </c>
      <c r="I2244">
        <v>1032822</v>
      </c>
      <c r="J2244">
        <v>2</v>
      </c>
      <c r="K2244">
        <v>597.4</v>
      </c>
      <c r="L2244">
        <v>306.7</v>
      </c>
    </row>
    <row r="2245" spans="1:12" x14ac:dyDescent="0.25">
      <c r="A2245" t="s">
        <v>41155</v>
      </c>
      <c r="B2245" t="s">
        <v>41156</v>
      </c>
      <c r="C2245" t="s">
        <v>41157</v>
      </c>
      <c r="D2245" t="s">
        <v>37321</v>
      </c>
      <c r="E2245" t="s">
        <v>37319</v>
      </c>
      <c r="F2245" t="s">
        <v>40528</v>
      </c>
      <c r="G2245" t="s">
        <v>37320</v>
      </c>
      <c r="H2245" t="s">
        <v>37990</v>
      </c>
      <c r="I2245">
        <v>1024700</v>
      </c>
      <c r="J2245">
        <v>2</v>
      </c>
      <c r="K2245">
        <v>604.6</v>
      </c>
      <c r="L2245">
        <v>308.3</v>
      </c>
    </row>
    <row r="2246" spans="1:12" x14ac:dyDescent="0.25">
      <c r="A2246" t="s">
        <v>41169</v>
      </c>
      <c r="B2246" t="s">
        <v>41170</v>
      </c>
      <c r="C2246" t="s">
        <v>41171</v>
      </c>
      <c r="D2246" t="s">
        <v>37321</v>
      </c>
      <c r="E2246" t="s">
        <v>37319</v>
      </c>
      <c r="F2246" t="s">
        <v>40528</v>
      </c>
      <c r="G2246" t="s">
        <v>37320</v>
      </c>
      <c r="H2246" t="s">
        <v>37990</v>
      </c>
      <c r="I2246">
        <v>796217</v>
      </c>
      <c r="J2246">
        <v>3</v>
      </c>
      <c r="K2246">
        <v>597.5</v>
      </c>
      <c r="L2246">
        <v>309.10000000000002</v>
      </c>
    </row>
    <row r="2247" spans="1:12" x14ac:dyDescent="0.25">
      <c r="A2247" t="s">
        <v>41280</v>
      </c>
      <c r="B2247" t="s">
        <v>41281</v>
      </c>
      <c r="C2247" t="s">
        <v>41280</v>
      </c>
      <c r="D2247" t="s">
        <v>37321</v>
      </c>
      <c r="E2247" t="s">
        <v>37319</v>
      </c>
      <c r="F2247" t="s">
        <v>40528</v>
      </c>
      <c r="G2247" t="s">
        <v>37320</v>
      </c>
      <c r="H2247" t="s">
        <v>37990</v>
      </c>
      <c r="I2247">
        <v>294456</v>
      </c>
      <c r="J2247">
        <v>4</v>
      </c>
      <c r="K2247">
        <v>596.6</v>
      </c>
      <c r="L2247">
        <v>295.89999999999998</v>
      </c>
    </row>
    <row r="2248" spans="1:12" x14ac:dyDescent="0.25">
      <c r="A2248" t="s">
        <v>41395</v>
      </c>
      <c r="B2248" t="s">
        <v>41396</v>
      </c>
      <c r="C2248" t="s">
        <v>41397</v>
      </c>
      <c r="D2248" t="s">
        <v>37321</v>
      </c>
      <c r="E2248" t="s">
        <v>37319</v>
      </c>
      <c r="F2248" t="s">
        <v>40528</v>
      </c>
      <c r="G2248" t="s">
        <v>37320</v>
      </c>
      <c r="H2248" t="s">
        <v>37990</v>
      </c>
      <c r="I2248">
        <v>307684</v>
      </c>
      <c r="J2248">
        <v>4</v>
      </c>
      <c r="K2248">
        <v>586.79999999999995</v>
      </c>
      <c r="L2248">
        <v>293.39999999999998</v>
      </c>
    </row>
    <row r="2249" spans="1:12" x14ac:dyDescent="0.25">
      <c r="A2249" t="s">
        <v>41405</v>
      </c>
      <c r="B2249" t="s">
        <v>41406</v>
      </c>
      <c r="C2249" t="s">
        <v>41407</v>
      </c>
      <c r="D2249" t="s">
        <v>37321</v>
      </c>
      <c r="E2249" t="s">
        <v>37319</v>
      </c>
      <c r="F2249" t="s">
        <v>40528</v>
      </c>
      <c r="G2249" t="s">
        <v>37320</v>
      </c>
      <c r="H2249" t="s">
        <v>37990</v>
      </c>
      <c r="I2249">
        <v>510840</v>
      </c>
      <c r="J2249">
        <v>3</v>
      </c>
      <c r="K2249">
        <v>588.70000000000005</v>
      </c>
      <c r="L2249">
        <v>312.7</v>
      </c>
    </row>
    <row r="2250" spans="1:12" x14ac:dyDescent="0.25">
      <c r="A2250" t="s">
        <v>41417</v>
      </c>
      <c r="B2250" t="s">
        <v>41418</v>
      </c>
      <c r="C2250" t="s">
        <v>41417</v>
      </c>
      <c r="D2250" t="s">
        <v>37321</v>
      </c>
      <c r="E2250" t="s">
        <v>37319</v>
      </c>
      <c r="F2250" t="s">
        <v>40528</v>
      </c>
      <c r="G2250" t="s">
        <v>37320</v>
      </c>
      <c r="H2250" t="s">
        <v>37990</v>
      </c>
      <c r="I2250">
        <v>320477</v>
      </c>
      <c r="J2250">
        <v>4</v>
      </c>
      <c r="K2250">
        <v>590.20000000000005</v>
      </c>
      <c r="L2250">
        <v>314.5</v>
      </c>
    </row>
    <row r="2251" spans="1:12" x14ac:dyDescent="0.25">
      <c r="A2251" t="s">
        <v>41441</v>
      </c>
      <c r="B2251" t="s">
        <v>41442</v>
      </c>
      <c r="C2251" t="s">
        <v>41443</v>
      </c>
      <c r="D2251" t="s">
        <v>37321</v>
      </c>
      <c r="E2251" t="s">
        <v>37319</v>
      </c>
      <c r="F2251" t="s">
        <v>40528</v>
      </c>
      <c r="G2251" t="s">
        <v>37320</v>
      </c>
      <c r="H2251" t="s">
        <v>37990</v>
      </c>
      <c r="I2251">
        <v>66400</v>
      </c>
      <c r="J2251">
        <v>6</v>
      </c>
      <c r="K2251">
        <v>570.20000000000005</v>
      </c>
      <c r="L2251">
        <v>296.8</v>
      </c>
    </row>
    <row r="2252" spans="1:12" x14ac:dyDescent="0.25">
      <c r="A2252" t="s">
        <v>41447</v>
      </c>
      <c r="B2252" t="s">
        <v>41448</v>
      </c>
      <c r="C2252" t="s">
        <v>41449</v>
      </c>
      <c r="D2252" t="s">
        <v>37321</v>
      </c>
      <c r="E2252" t="s">
        <v>37319</v>
      </c>
      <c r="F2252" t="s">
        <v>40528</v>
      </c>
      <c r="G2252" t="s">
        <v>37320</v>
      </c>
      <c r="H2252" t="s">
        <v>37990</v>
      </c>
      <c r="I2252">
        <v>358108</v>
      </c>
      <c r="J2252">
        <v>4</v>
      </c>
      <c r="K2252">
        <v>594.5</v>
      </c>
      <c r="L2252">
        <v>320.7</v>
      </c>
    </row>
    <row r="2253" spans="1:12" x14ac:dyDescent="0.25">
      <c r="A2253" t="s">
        <v>41458</v>
      </c>
      <c r="B2253" t="s">
        <v>41459</v>
      </c>
      <c r="C2253" t="s">
        <v>41460</v>
      </c>
      <c r="D2253" t="s">
        <v>37321</v>
      </c>
      <c r="E2253" t="s">
        <v>37319</v>
      </c>
      <c r="F2253" t="s">
        <v>40528</v>
      </c>
      <c r="G2253" t="s">
        <v>37320</v>
      </c>
      <c r="H2253" t="s">
        <v>37990</v>
      </c>
      <c r="I2253">
        <v>255106</v>
      </c>
      <c r="J2253">
        <v>4</v>
      </c>
      <c r="K2253">
        <v>572.5</v>
      </c>
      <c r="L2253">
        <v>297.10000000000002</v>
      </c>
    </row>
    <row r="2254" spans="1:12" x14ac:dyDescent="0.25">
      <c r="A2254" t="s">
        <v>41470</v>
      </c>
      <c r="B2254" t="s">
        <v>41471</v>
      </c>
      <c r="C2254" t="s">
        <v>41470</v>
      </c>
      <c r="D2254" t="s">
        <v>37321</v>
      </c>
      <c r="E2254" t="s">
        <v>37319</v>
      </c>
      <c r="F2254" t="s">
        <v>40528</v>
      </c>
      <c r="G2254" t="s">
        <v>37320</v>
      </c>
      <c r="H2254" t="s">
        <v>37990</v>
      </c>
      <c r="I2254">
        <v>717803</v>
      </c>
      <c r="J2254">
        <v>3</v>
      </c>
      <c r="K2254">
        <v>566.6</v>
      </c>
      <c r="L2254">
        <v>300.7</v>
      </c>
    </row>
    <row r="2255" spans="1:12" x14ac:dyDescent="0.25">
      <c r="A2255" t="s">
        <v>41498</v>
      </c>
      <c r="B2255" t="s">
        <v>41499</v>
      </c>
      <c r="C2255" t="s">
        <v>41500</v>
      </c>
      <c r="D2255" t="s">
        <v>37321</v>
      </c>
      <c r="E2255" t="s">
        <v>37319</v>
      </c>
      <c r="F2255" t="s">
        <v>40528</v>
      </c>
      <c r="G2255" t="s">
        <v>37320</v>
      </c>
      <c r="H2255" t="s">
        <v>37990</v>
      </c>
      <c r="I2255">
        <v>235676</v>
      </c>
      <c r="J2255">
        <v>5</v>
      </c>
      <c r="K2255">
        <v>571</v>
      </c>
      <c r="L2255">
        <v>302</v>
      </c>
    </row>
    <row r="2256" spans="1:12" x14ac:dyDescent="0.25">
      <c r="A2256" t="s">
        <v>41525</v>
      </c>
      <c r="B2256" t="s">
        <v>41526</v>
      </c>
      <c r="C2256" t="s">
        <v>41527</v>
      </c>
      <c r="D2256" t="s">
        <v>37321</v>
      </c>
      <c r="E2256" t="s">
        <v>37319</v>
      </c>
      <c r="F2256" t="s">
        <v>40528</v>
      </c>
      <c r="G2256" t="s">
        <v>37320</v>
      </c>
      <c r="H2256" t="s">
        <v>37990</v>
      </c>
      <c r="I2256">
        <v>398346</v>
      </c>
      <c r="J2256">
        <v>4</v>
      </c>
      <c r="K2256">
        <v>574.79999999999995</v>
      </c>
      <c r="L2256">
        <v>302.5</v>
      </c>
    </row>
    <row r="2257" spans="1:12" x14ac:dyDescent="0.25">
      <c r="A2257" t="s">
        <v>41549</v>
      </c>
      <c r="B2257" t="s">
        <v>41550</v>
      </c>
      <c r="C2257" t="s">
        <v>41551</v>
      </c>
      <c r="D2257" t="s">
        <v>37321</v>
      </c>
      <c r="E2257" t="s">
        <v>37319</v>
      </c>
      <c r="F2257" t="s">
        <v>40528</v>
      </c>
      <c r="G2257" t="s">
        <v>37320</v>
      </c>
      <c r="H2257" t="s">
        <v>37990</v>
      </c>
      <c r="I2257">
        <v>204200</v>
      </c>
      <c r="J2257">
        <v>5</v>
      </c>
      <c r="K2257">
        <v>568.5</v>
      </c>
      <c r="L2257">
        <v>304.7</v>
      </c>
    </row>
    <row r="2258" spans="1:12" x14ac:dyDescent="0.25">
      <c r="A2258" t="s">
        <v>41560</v>
      </c>
      <c r="B2258" t="s">
        <v>41561</v>
      </c>
      <c r="C2258" t="s">
        <v>41562</v>
      </c>
      <c r="D2258" t="s">
        <v>37321</v>
      </c>
      <c r="E2258" t="s">
        <v>37319</v>
      </c>
      <c r="F2258" t="s">
        <v>40528</v>
      </c>
      <c r="G2258" t="s">
        <v>37320</v>
      </c>
      <c r="H2258" t="s">
        <v>37990</v>
      </c>
      <c r="I2258">
        <v>236250</v>
      </c>
      <c r="J2258">
        <v>5</v>
      </c>
      <c r="K2258">
        <v>571.9</v>
      </c>
      <c r="L2258">
        <v>307.3</v>
      </c>
    </row>
    <row r="2259" spans="1:12" x14ac:dyDescent="0.25">
      <c r="A2259" t="s">
        <v>38017</v>
      </c>
      <c r="B2259" t="s">
        <v>38018</v>
      </c>
      <c r="C2259" t="s">
        <v>38019</v>
      </c>
      <c r="D2259" t="s">
        <v>37355</v>
      </c>
      <c r="E2259" t="s">
        <v>37353</v>
      </c>
      <c r="F2259" t="s">
        <v>37353</v>
      </c>
      <c r="G2259" t="s">
        <v>37354</v>
      </c>
      <c r="H2259" t="s">
        <v>44260</v>
      </c>
      <c r="I2259">
        <v>552433</v>
      </c>
      <c r="J2259">
        <v>3</v>
      </c>
      <c r="K2259">
        <v>286.7</v>
      </c>
      <c r="L2259">
        <v>343.4</v>
      </c>
    </row>
    <row r="2260" spans="1:12" x14ac:dyDescent="0.25">
      <c r="A2260" t="s">
        <v>37987</v>
      </c>
      <c r="B2260" t="s">
        <v>37988</v>
      </c>
      <c r="C2260" t="s">
        <v>37989</v>
      </c>
      <c r="D2260" t="s">
        <v>37355</v>
      </c>
      <c r="E2260" t="s">
        <v>37353</v>
      </c>
      <c r="F2260" t="s">
        <v>37353</v>
      </c>
      <c r="G2260" t="s">
        <v>37354</v>
      </c>
      <c r="H2260" t="s">
        <v>37990</v>
      </c>
      <c r="I2260">
        <v>598351</v>
      </c>
      <c r="J2260">
        <v>3</v>
      </c>
      <c r="K2260">
        <v>275.89999999999998</v>
      </c>
      <c r="L2260">
        <v>356.2</v>
      </c>
    </row>
    <row r="2261" spans="1:12" x14ac:dyDescent="0.25">
      <c r="A2261" t="s">
        <v>38004</v>
      </c>
      <c r="B2261" t="s">
        <v>38005</v>
      </c>
      <c r="C2261" t="s">
        <v>38006</v>
      </c>
      <c r="D2261" t="s">
        <v>37355</v>
      </c>
      <c r="E2261" t="s">
        <v>37353</v>
      </c>
      <c r="F2261" t="s">
        <v>37353</v>
      </c>
      <c r="G2261" t="s">
        <v>37354</v>
      </c>
      <c r="H2261" t="s">
        <v>37990</v>
      </c>
      <c r="I2261">
        <v>610892</v>
      </c>
      <c r="J2261">
        <v>3</v>
      </c>
      <c r="K2261">
        <v>287.60000000000002</v>
      </c>
      <c r="L2261">
        <v>341.8</v>
      </c>
    </row>
    <row r="2262" spans="1:12" x14ac:dyDescent="0.25">
      <c r="A2262" t="s">
        <v>38029</v>
      </c>
      <c r="B2262" t="s">
        <v>38024</v>
      </c>
      <c r="C2262" t="s">
        <v>38025</v>
      </c>
      <c r="D2262" t="s">
        <v>37355</v>
      </c>
      <c r="E2262" t="s">
        <v>37353</v>
      </c>
      <c r="F2262" t="s">
        <v>37353</v>
      </c>
      <c r="G2262" t="s">
        <v>37354</v>
      </c>
      <c r="H2262" t="s">
        <v>37990</v>
      </c>
      <c r="I2262">
        <v>10386</v>
      </c>
      <c r="J2262">
        <v>7</v>
      </c>
      <c r="K2262">
        <v>288.60000000000002</v>
      </c>
      <c r="L2262">
        <v>350.4</v>
      </c>
    </row>
    <row r="2263" spans="1:12" x14ac:dyDescent="0.25">
      <c r="A2263" t="s">
        <v>38036</v>
      </c>
      <c r="B2263" t="s">
        <v>38037</v>
      </c>
      <c r="C2263" t="s">
        <v>707</v>
      </c>
      <c r="D2263" t="s">
        <v>37355</v>
      </c>
      <c r="E2263" t="s">
        <v>37353</v>
      </c>
      <c r="F2263" t="s">
        <v>37353</v>
      </c>
      <c r="G2263" t="s">
        <v>37354</v>
      </c>
      <c r="H2263" t="s">
        <v>37990</v>
      </c>
      <c r="I2263">
        <v>11037</v>
      </c>
      <c r="J2263">
        <v>7</v>
      </c>
      <c r="K2263">
        <v>294.8</v>
      </c>
      <c r="L2263">
        <v>337</v>
      </c>
    </row>
    <row r="2264" spans="1:12" x14ac:dyDescent="0.25">
      <c r="A2264" t="s">
        <v>38040</v>
      </c>
      <c r="B2264" t="s">
        <v>38041</v>
      </c>
      <c r="C2264" t="s">
        <v>38042</v>
      </c>
      <c r="D2264" t="s">
        <v>37355</v>
      </c>
      <c r="E2264" t="s">
        <v>37353</v>
      </c>
      <c r="F2264" t="s">
        <v>37353</v>
      </c>
      <c r="G2264" t="s">
        <v>37354</v>
      </c>
      <c r="H2264" t="s">
        <v>37990</v>
      </c>
      <c r="I2264">
        <v>19621</v>
      </c>
      <c r="J2264">
        <v>7</v>
      </c>
      <c r="K2264">
        <v>291.10000000000002</v>
      </c>
      <c r="L2264">
        <v>339.9</v>
      </c>
    </row>
    <row r="2265" spans="1:12" x14ac:dyDescent="0.25">
      <c r="A2265" t="s">
        <v>38043</v>
      </c>
      <c r="B2265" t="s">
        <v>38037</v>
      </c>
      <c r="C2265" t="s">
        <v>707</v>
      </c>
      <c r="D2265" t="s">
        <v>37355</v>
      </c>
      <c r="E2265" t="s">
        <v>37353</v>
      </c>
      <c r="F2265" t="s">
        <v>37353</v>
      </c>
      <c r="G2265" t="s">
        <v>37354</v>
      </c>
      <c r="H2265" t="s">
        <v>37990</v>
      </c>
      <c r="I2265">
        <v>211354</v>
      </c>
      <c r="J2265">
        <v>5</v>
      </c>
      <c r="K2265">
        <v>284.8</v>
      </c>
      <c r="L2265">
        <v>327.5</v>
      </c>
    </row>
    <row r="2266" spans="1:12" x14ac:dyDescent="0.25">
      <c r="A2266" t="s">
        <v>38049</v>
      </c>
      <c r="B2266" t="s">
        <v>38050</v>
      </c>
      <c r="C2266" t="s">
        <v>38051</v>
      </c>
      <c r="D2266" t="s">
        <v>37355</v>
      </c>
      <c r="E2266" t="s">
        <v>37353</v>
      </c>
      <c r="F2266" t="s">
        <v>37353</v>
      </c>
      <c r="G2266" t="s">
        <v>37354</v>
      </c>
      <c r="H2266" t="s">
        <v>37990</v>
      </c>
      <c r="I2266">
        <v>280123</v>
      </c>
      <c r="J2266">
        <v>4</v>
      </c>
      <c r="K2266">
        <v>294.3</v>
      </c>
      <c r="L2266">
        <v>336.8</v>
      </c>
    </row>
    <row r="2267" spans="1:12" x14ac:dyDescent="0.25">
      <c r="A2267" t="s">
        <v>707</v>
      </c>
      <c r="B2267" t="s">
        <v>38037</v>
      </c>
      <c r="C2267" t="s">
        <v>707</v>
      </c>
      <c r="D2267" t="s">
        <v>37355</v>
      </c>
      <c r="E2267" t="s">
        <v>37353</v>
      </c>
      <c r="F2267" t="s">
        <v>37353</v>
      </c>
      <c r="G2267" t="s">
        <v>37354</v>
      </c>
      <c r="H2267" t="s">
        <v>37990</v>
      </c>
      <c r="I2267">
        <v>8008278</v>
      </c>
      <c r="J2267">
        <v>1</v>
      </c>
      <c r="K2267">
        <v>295.10000000000002</v>
      </c>
      <c r="L2267">
        <v>336.8</v>
      </c>
    </row>
    <row r="2268" spans="1:12" x14ac:dyDescent="0.25">
      <c r="A2268" t="s">
        <v>38055</v>
      </c>
      <c r="B2268" t="s">
        <v>38041</v>
      </c>
      <c r="C2268" t="s">
        <v>38042</v>
      </c>
      <c r="D2268" t="s">
        <v>37355</v>
      </c>
      <c r="E2268" t="s">
        <v>37353</v>
      </c>
      <c r="F2268" t="s">
        <v>37353</v>
      </c>
      <c r="G2268" t="s">
        <v>37354</v>
      </c>
      <c r="H2268" t="s">
        <v>37990</v>
      </c>
      <c r="I2268">
        <v>1517550</v>
      </c>
      <c r="J2268">
        <v>2</v>
      </c>
      <c r="K2268">
        <v>291.5</v>
      </c>
      <c r="L2268">
        <v>339.6</v>
      </c>
    </row>
    <row r="2269" spans="1:12" x14ac:dyDescent="0.25">
      <c r="A2269" t="s">
        <v>38564</v>
      </c>
      <c r="B2269" t="s">
        <v>38565</v>
      </c>
      <c r="C2269" t="s">
        <v>38566</v>
      </c>
      <c r="D2269" t="s">
        <v>37355</v>
      </c>
      <c r="E2269" t="s">
        <v>37353</v>
      </c>
      <c r="F2269" t="s">
        <v>37353</v>
      </c>
      <c r="G2269" t="s">
        <v>37354</v>
      </c>
      <c r="H2269" t="s">
        <v>37990</v>
      </c>
      <c r="I2269">
        <v>56420</v>
      </c>
      <c r="J2269">
        <v>6</v>
      </c>
      <c r="K2269">
        <v>237.2</v>
      </c>
      <c r="L2269">
        <v>375.5</v>
      </c>
    </row>
    <row r="2270" spans="1:12" x14ac:dyDescent="0.25">
      <c r="A2270" t="s">
        <v>38614</v>
      </c>
      <c r="B2270" t="s">
        <v>38604</v>
      </c>
      <c r="C2270" t="s">
        <v>38605</v>
      </c>
      <c r="D2270" t="s">
        <v>37355</v>
      </c>
      <c r="E2270" t="s">
        <v>37353</v>
      </c>
      <c r="F2270" t="s">
        <v>37353</v>
      </c>
      <c r="G2270" t="s">
        <v>37354</v>
      </c>
      <c r="H2270" t="s">
        <v>37990</v>
      </c>
      <c r="I2270">
        <v>484674</v>
      </c>
      <c r="J2270">
        <v>4</v>
      </c>
      <c r="K2270">
        <v>250.2</v>
      </c>
      <c r="L2270">
        <v>373.5</v>
      </c>
    </row>
    <row r="2271" spans="1:12" x14ac:dyDescent="0.25">
      <c r="A2271" t="s">
        <v>26913</v>
      </c>
      <c r="B2271" t="s">
        <v>38565</v>
      </c>
      <c r="C2271" t="s">
        <v>38566</v>
      </c>
      <c r="D2271" t="s">
        <v>37355</v>
      </c>
      <c r="E2271" t="s">
        <v>37353</v>
      </c>
      <c r="F2271" t="s">
        <v>37353</v>
      </c>
      <c r="G2271" t="s">
        <v>37354</v>
      </c>
      <c r="H2271" t="s">
        <v>37990</v>
      </c>
      <c r="I2271">
        <v>2027712</v>
      </c>
      <c r="J2271">
        <v>2</v>
      </c>
      <c r="K2271">
        <v>235.5</v>
      </c>
      <c r="L2271">
        <v>374</v>
      </c>
    </row>
    <row r="2272" spans="1:12" x14ac:dyDescent="0.25">
      <c r="A2272" t="s">
        <v>38637</v>
      </c>
      <c r="B2272" t="s">
        <v>38586</v>
      </c>
      <c r="C2272" t="s">
        <v>38587</v>
      </c>
      <c r="D2272" t="s">
        <v>37355</v>
      </c>
      <c r="E2272" t="s">
        <v>37353</v>
      </c>
      <c r="F2272" t="s">
        <v>37353</v>
      </c>
      <c r="G2272" t="s">
        <v>37354</v>
      </c>
      <c r="H2272" t="s">
        <v>37990</v>
      </c>
      <c r="I2272">
        <v>30224</v>
      </c>
      <c r="J2272">
        <v>7</v>
      </c>
      <c r="K2272">
        <v>90.7</v>
      </c>
      <c r="L2272">
        <v>222.3</v>
      </c>
    </row>
    <row r="2273" spans="1:12" x14ac:dyDescent="0.25">
      <c r="A2273" t="s">
        <v>38642</v>
      </c>
      <c r="B2273" t="s">
        <v>38586</v>
      </c>
      <c r="C2273" t="s">
        <v>38587</v>
      </c>
      <c r="D2273" t="s">
        <v>37355</v>
      </c>
      <c r="E2273" t="s">
        <v>37353</v>
      </c>
      <c r="F2273" t="s">
        <v>37353</v>
      </c>
      <c r="G2273" t="s">
        <v>37354</v>
      </c>
      <c r="H2273" t="s">
        <v>37990</v>
      </c>
      <c r="I2273">
        <v>3485</v>
      </c>
      <c r="J2273">
        <v>7</v>
      </c>
      <c r="K2273">
        <v>41.8</v>
      </c>
      <c r="L2273">
        <v>224</v>
      </c>
    </row>
    <row r="2274" spans="1:12" x14ac:dyDescent="0.25">
      <c r="A2274" t="s">
        <v>38653</v>
      </c>
      <c r="B2274" t="s">
        <v>38586</v>
      </c>
      <c r="C2274" t="s">
        <v>38587</v>
      </c>
      <c r="D2274" t="s">
        <v>37355</v>
      </c>
      <c r="E2274" t="s">
        <v>37353</v>
      </c>
      <c r="F2274" t="s">
        <v>37353</v>
      </c>
      <c r="G2274" t="s">
        <v>37354</v>
      </c>
      <c r="H2274" t="s">
        <v>37990</v>
      </c>
      <c r="I2274">
        <v>2900</v>
      </c>
      <c r="J2274">
        <v>7</v>
      </c>
      <c r="K2274">
        <v>85.7</v>
      </c>
      <c r="L2274">
        <v>250.7</v>
      </c>
    </row>
    <row r="2275" spans="1:12" x14ac:dyDescent="0.25">
      <c r="A2275" t="s">
        <v>38657</v>
      </c>
      <c r="B2275" t="s">
        <v>38648</v>
      </c>
      <c r="C2275" t="s">
        <v>38649</v>
      </c>
      <c r="D2275" t="s">
        <v>37355</v>
      </c>
      <c r="E2275" t="s">
        <v>37353</v>
      </c>
      <c r="F2275" t="s">
        <v>37353</v>
      </c>
      <c r="G2275" t="s">
        <v>37354</v>
      </c>
      <c r="H2275" t="s">
        <v>37990</v>
      </c>
      <c r="I2275">
        <v>367773</v>
      </c>
      <c r="J2275">
        <v>4</v>
      </c>
      <c r="K2275">
        <v>241.3</v>
      </c>
      <c r="L2275">
        <v>320.89999999999998</v>
      </c>
    </row>
    <row r="2276" spans="1:12" x14ac:dyDescent="0.25">
      <c r="A2276" t="s">
        <v>38664</v>
      </c>
      <c r="B2276" t="s">
        <v>38662</v>
      </c>
      <c r="C2276" t="s">
        <v>38663</v>
      </c>
      <c r="D2276" t="s">
        <v>37355</v>
      </c>
      <c r="E2276" t="s">
        <v>37353</v>
      </c>
      <c r="F2276" t="s">
        <v>37353</v>
      </c>
      <c r="G2276" t="s">
        <v>37354</v>
      </c>
      <c r="H2276" t="s">
        <v>37990</v>
      </c>
      <c r="I2276">
        <v>43050</v>
      </c>
      <c r="J2276">
        <v>7</v>
      </c>
      <c r="K2276">
        <v>70.099999999999994</v>
      </c>
      <c r="L2276">
        <v>404.8</v>
      </c>
    </row>
    <row r="2277" spans="1:12" x14ac:dyDescent="0.25">
      <c r="A2277" t="s">
        <v>38673</v>
      </c>
      <c r="B2277" t="s">
        <v>38586</v>
      </c>
      <c r="C2277" t="s">
        <v>38587</v>
      </c>
      <c r="D2277" t="s">
        <v>37355</v>
      </c>
      <c r="E2277" t="s">
        <v>37353</v>
      </c>
      <c r="F2277" t="s">
        <v>37353</v>
      </c>
      <c r="G2277" t="s">
        <v>37354</v>
      </c>
      <c r="H2277" t="s">
        <v>37990</v>
      </c>
      <c r="I2277">
        <v>260283</v>
      </c>
      <c r="J2277">
        <v>4</v>
      </c>
      <c r="K2277">
        <v>84.4</v>
      </c>
      <c r="L2277">
        <v>244.6</v>
      </c>
    </row>
    <row r="2278" spans="1:12" x14ac:dyDescent="0.25">
      <c r="A2278" t="s">
        <v>38711</v>
      </c>
      <c r="B2278" t="s">
        <v>38712</v>
      </c>
      <c r="C2278" t="s">
        <v>38713</v>
      </c>
      <c r="D2278" t="s">
        <v>37355</v>
      </c>
      <c r="E2278" t="s">
        <v>37353</v>
      </c>
      <c r="F2278" t="s">
        <v>37353</v>
      </c>
      <c r="G2278" t="s">
        <v>37354</v>
      </c>
      <c r="H2278" t="s">
        <v>37990</v>
      </c>
      <c r="I2278">
        <v>1223400</v>
      </c>
      <c r="J2278">
        <v>2</v>
      </c>
      <c r="K2278">
        <v>175.3</v>
      </c>
      <c r="L2278">
        <v>364.3</v>
      </c>
    </row>
    <row r="2279" spans="1:12" x14ac:dyDescent="0.25">
      <c r="A2279" t="s">
        <v>38719</v>
      </c>
      <c r="B2279" t="s">
        <v>38720</v>
      </c>
      <c r="C2279" t="s">
        <v>38721</v>
      </c>
      <c r="D2279" t="s">
        <v>37355</v>
      </c>
      <c r="E2279" t="s">
        <v>37353</v>
      </c>
      <c r="F2279" t="s">
        <v>37353</v>
      </c>
      <c r="G2279" t="s">
        <v>37354</v>
      </c>
      <c r="H2279" t="s">
        <v>37990</v>
      </c>
      <c r="I2279">
        <v>569369</v>
      </c>
      <c r="J2279">
        <v>3</v>
      </c>
      <c r="K2279">
        <v>160.9</v>
      </c>
      <c r="L2279">
        <v>310.2</v>
      </c>
    </row>
    <row r="2280" spans="1:12" x14ac:dyDescent="0.25">
      <c r="A2280" t="s">
        <v>38734</v>
      </c>
      <c r="B2280" t="s">
        <v>38735</v>
      </c>
      <c r="C2280" t="s">
        <v>38736</v>
      </c>
      <c r="D2280" t="s">
        <v>37355</v>
      </c>
      <c r="E2280" t="s">
        <v>37353</v>
      </c>
      <c r="F2280" t="s">
        <v>37353</v>
      </c>
      <c r="G2280" t="s">
        <v>37354</v>
      </c>
      <c r="H2280" t="s">
        <v>37990</v>
      </c>
      <c r="I2280">
        <v>10638</v>
      </c>
      <c r="J2280">
        <v>7</v>
      </c>
      <c r="K2280">
        <v>160</v>
      </c>
      <c r="L2280">
        <v>318.8</v>
      </c>
    </row>
    <row r="2281" spans="1:12" x14ac:dyDescent="0.25">
      <c r="A2281" t="s">
        <v>38737</v>
      </c>
      <c r="B2281" t="s">
        <v>38712</v>
      </c>
      <c r="C2281" t="s">
        <v>38713</v>
      </c>
      <c r="D2281" t="s">
        <v>37355</v>
      </c>
      <c r="E2281" t="s">
        <v>37353</v>
      </c>
      <c r="F2281" t="s">
        <v>37353</v>
      </c>
      <c r="G2281" t="s">
        <v>37354</v>
      </c>
      <c r="H2281" t="s">
        <v>37990</v>
      </c>
      <c r="I2281">
        <v>399484</v>
      </c>
      <c r="J2281">
        <v>4</v>
      </c>
      <c r="K2281">
        <v>161</v>
      </c>
      <c r="L2281">
        <v>347.2</v>
      </c>
    </row>
    <row r="2282" spans="1:12" x14ac:dyDescent="0.25">
      <c r="A2282" t="s">
        <v>3707</v>
      </c>
      <c r="B2282" t="s">
        <v>38712</v>
      </c>
      <c r="C2282" t="s">
        <v>38713</v>
      </c>
      <c r="D2282" t="s">
        <v>37355</v>
      </c>
      <c r="E2282" t="s">
        <v>37353</v>
      </c>
      <c r="F2282" t="s">
        <v>37353</v>
      </c>
      <c r="G2282" t="s">
        <v>37354</v>
      </c>
      <c r="H2282" t="s">
        <v>37990</v>
      </c>
      <c r="I2282">
        <v>732072</v>
      </c>
      <c r="J2282">
        <v>3</v>
      </c>
      <c r="K2282">
        <v>160.69999999999999</v>
      </c>
      <c r="L2282">
        <v>347.2</v>
      </c>
    </row>
    <row r="2283" spans="1:12" x14ac:dyDescent="0.25">
      <c r="A2283" t="s">
        <v>30031</v>
      </c>
      <c r="B2283" t="s">
        <v>38712</v>
      </c>
      <c r="C2283" t="s">
        <v>38713</v>
      </c>
      <c r="D2283" t="s">
        <v>37355</v>
      </c>
      <c r="E2283" t="s">
        <v>37353</v>
      </c>
      <c r="F2283" t="s">
        <v>37353</v>
      </c>
      <c r="G2283" t="s">
        <v>37354</v>
      </c>
      <c r="H2283" t="s">
        <v>37990</v>
      </c>
      <c r="I2283">
        <v>894943</v>
      </c>
      <c r="J2283">
        <v>3</v>
      </c>
      <c r="K2283">
        <v>162.19999999999999</v>
      </c>
      <c r="L2283">
        <v>348.9</v>
      </c>
    </row>
    <row r="2284" spans="1:12" x14ac:dyDescent="0.25">
      <c r="A2284" t="s">
        <v>19544</v>
      </c>
      <c r="B2284" t="s">
        <v>38712</v>
      </c>
      <c r="C2284" t="s">
        <v>38713</v>
      </c>
      <c r="D2284" t="s">
        <v>37355</v>
      </c>
      <c r="E2284" t="s">
        <v>37353</v>
      </c>
      <c r="F2284" t="s">
        <v>37353</v>
      </c>
      <c r="G2284" t="s">
        <v>37354</v>
      </c>
      <c r="H2284" t="s">
        <v>37990</v>
      </c>
      <c r="I2284">
        <v>3694820</v>
      </c>
      <c r="J2284">
        <v>2</v>
      </c>
      <c r="K2284">
        <v>172.2</v>
      </c>
      <c r="L2284">
        <v>360.2</v>
      </c>
    </row>
    <row r="2285" spans="1:12" x14ac:dyDescent="0.25">
      <c r="A2285" t="s">
        <v>38829</v>
      </c>
      <c r="B2285" t="s">
        <v>38685</v>
      </c>
      <c r="C2285" t="s">
        <v>38686</v>
      </c>
      <c r="D2285" t="s">
        <v>37355</v>
      </c>
      <c r="E2285" t="s">
        <v>37353</v>
      </c>
      <c r="F2285" t="s">
        <v>37353</v>
      </c>
      <c r="G2285" t="s">
        <v>37354</v>
      </c>
      <c r="H2285" t="s">
        <v>37990</v>
      </c>
      <c r="I2285">
        <v>146866</v>
      </c>
      <c r="J2285">
        <v>5</v>
      </c>
      <c r="K2285">
        <v>237.7</v>
      </c>
      <c r="L2285">
        <v>343</v>
      </c>
    </row>
    <row r="2286" spans="1:12" x14ac:dyDescent="0.25">
      <c r="A2286" t="s">
        <v>38832</v>
      </c>
      <c r="B2286" t="s">
        <v>38833</v>
      </c>
      <c r="C2286" t="s">
        <v>38834</v>
      </c>
      <c r="D2286" t="s">
        <v>37355</v>
      </c>
      <c r="E2286" t="s">
        <v>37353</v>
      </c>
      <c r="F2286" t="s">
        <v>37353</v>
      </c>
      <c r="G2286" t="s">
        <v>37354</v>
      </c>
      <c r="H2286" t="s">
        <v>37990</v>
      </c>
      <c r="I2286">
        <v>320916</v>
      </c>
      <c r="J2286">
        <v>4</v>
      </c>
      <c r="K2286">
        <v>249.6</v>
      </c>
      <c r="L2286">
        <v>344.3</v>
      </c>
    </row>
    <row r="2287" spans="1:12" x14ac:dyDescent="0.25">
      <c r="A2287" t="s">
        <v>38861</v>
      </c>
      <c r="B2287" t="s">
        <v>37974</v>
      </c>
      <c r="C2287" t="s">
        <v>37975</v>
      </c>
      <c r="D2287" t="s">
        <v>37355</v>
      </c>
      <c r="E2287" t="s">
        <v>37353</v>
      </c>
      <c r="F2287" t="s">
        <v>37353</v>
      </c>
      <c r="G2287" t="s">
        <v>37354</v>
      </c>
      <c r="H2287" t="s">
        <v>37990</v>
      </c>
      <c r="I2287">
        <v>650100</v>
      </c>
      <c r="J2287">
        <v>3</v>
      </c>
      <c r="K2287">
        <v>250.5</v>
      </c>
      <c r="L2287">
        <v>356.5</v>
      </c>
    </row>
    <row r="2288" spans="1:12" x14ac:dyDescent="0.25">
      <c r="A2288" t="s">
        <v>38894</v>
      </c>
      <c r="B2288" t="s">
        <v>38565</v>
      </c>
      <c r="C2288" t="s">
        <v>38566</v>
      </c>
      <c r="D2288" t="s">
        <v>37355</v>
      </c>
      <c r="E2288" t="s">
        <v>37353</v>
      </c>
      <c r="F2288" t="s">
        <v>37353</v>
      </c>
      <c r="G2288" t="s">
        <v>37354</v>
      </c>
      <c r="H2288" t="s">
        <v>37990</v>
      </c>
      <c r="I2288">
        <v>563662</v>
      </c>
      <c r="J2288">
        <v>3</v>
      </c>
      <c r="K2288">
        <v>204.9</v>
      </c>
      <c r="L2288">
        <v>367.6</v>
      </c>
    </row>
    <row r="2289" spans="1:12" x14ac:dyDescent="0.25">
      <c r="A2289" t="s">
        <v>38976</v>
      </c>
      <c r="B2289" t="s">
        <v>38565</v>
      </c>
      <c r="C2289" t="s">
        <v>38566</v>
      </c>
      <c r="D2289" t="s">
        <v>37355</v>
      </c>
      <c r="E2289" t="s">
        <v>37353</v>
      </c>
      <c r="F2289" t="s">
        <v>37353</v>
      </c>
      <c r="G2289" t="s">
        <v>37354</v>
      </c>
      <c r="H2289" t="s">
        <v>37990</v>
      </c>
      <c r="I2289">
        <v>13852</v>
      </c>
      <c r="J2289">
        <v>7</v>
      </c>
      <c r="K2289">
        <v>232</v>
      </c>
      <c r="L2289">
        <v>364.3</v>
      </c>
    </row>
    <row r="2290" spans="1:12" x14ac:dyDescent="0.25">
      <c r="A2290" t="s">
        <v>39003</v>
      </c>
      <c r="B2290" t="s">
        <v>38565</v>
      </c>
      <c r="C2290" t="s">
        <v>38566</v>
      </c>
      <c r="D2290" t="s">
        <v>37355</v>
      </c>
      <c r="E2290" t="s">
        <v>37353</v>
      </c>
      <c r="F2290" t="s">
        <v>37353</v>
      </c>
      <c r="G2290" t="s">
        <v>37354</v>
      </c>
      <c r="H2290" t="s">
        <v>37990</v>
      </c>
      <c r="I2290">
        <v>1256810</v>
      </c>
      <c r="J2290">
        <v>2</v>
      </c>
      <c r="K2290">
        <v>226.9</v>
      </c>
      <c r="L2290">
        <v>375.1</v>
      </c>
    </row>
    <row r="2291" spans="1:12" x14ac:dyDescent="0.25">
      <c r="A2291" t="s">
        <v>39721</v>
      </c>
      <c r="B2291" t="s">
        <v>38037</v>
      </c>
      <c r="C2291" t="s">
        <v>707</v>
      </c>
      <c r="D2291" t="s">
        <v>37355</v>
      </c>
      <c r="E2291" t="s">
        <v>37353</v>
      </c>
      <c r="F2291" t="s">
        <v>37353</v>
      </c>
      <c r="G2291" t="s">
        <v>37354</v>
      </c>
      <c r="H2291" t="s">
        <v>37990</v>
      </c>
      <c r="I2291">
        <v>14283</v>
      </c>
      <c r="J2291">
        <v>7</v>
      </c>
      <c r="K2291">
        <v>281.39999999999998</v>
      </c>
      <c r="L2291">
        <v>328.7</v>
      </c>
    </row>
    <row r="2292" spans="1:12" x14ac:dyDescent="0.25">
      <c r="A2292" t="s">
        <v>39736</v>
      </c>
      <c r="B2292" t="s">
        <v>39737</v>
      </c>
      <c r="C2292" t="s">
        <v>39738</v>
      </c>
      <c r="D2292" t="s">
        <v>37355</v>
      </c>
      <c r="E2292" t="s">
        <v>37353</v>
      </c>
      <c r="F2292" t="s">
        <v>37353</v>
      </c>
      <c r="G2292" t="s">
        <v>37354</v>
      </c>
      <c r="H2292" t="s">
        <v>37990</v>
      </c>
      <c r="I2292">
        <v>951270</v>
      </c>
      <c r="J2292">
        <v>3</v>
      </c>
      <c r="K2292">
        <v>269.7</v>
      </c>
      <c r="L2292">
        <v>330.6</v>
      </c>
    </row>
    <row r="2293" spans="1:12" x14ac:dyDescent="0.25">
      <c r="A2293" t="s">
        <v>39743</v>
      </c>
      <c r="B2293" t="s">
        <v>39744</v>
      </c>
      <c r="C2293" t="s">
        <v>39745</v>
      </c>
      <c r="D2293" t="s">
        <v>37355</v>
      </c>
      <c r="E2293" t="s">
        <v>37353</v>
      </c>
      <c r="F2293" t="s">
        <v>37353</v>
      </c>
      <c r="G2293" t="s">
        <v>37354</v>
      </c>
      <c r="H2293" t="s">
        <v>37990</v>
      </c>
      <c r="I2293">
        <v>12763</v>
      </c>
      <c r="J2293">
        <v>7</v>
      </c>
      <c r="K2293">
        <v>273.39999999999998</v>
      </c>
      <c r="L2293">
        <v>334.3</v>
      </c>
    </row>
    <row r="2294" spans="1:12" x14ac:dyDescent="0.25">
      <c r="A2294" t="s">
        <v>39757</v>
      </c>
      <c r="B2294" t="s">
        <v>38041</v>
      </c>
      <c r="C2294" t="s">
        <v>38042</v>
      </c>
      <c r="D2294" t="s">
        <v>37355</v>
      </c>
      <c r="E2294" t="s">
        <v>37353</v>
      </c>
      <c r="F2294" t="s">
        <v>37353</v>
      </c>
      <c r="G2294" t="s">
        <v>37354</v>
      </c>
      <c r="H2294" t="s">
        <v>37990</v>
      </c>
      <c r="I2294">
        <v>319494</v>
      </c>
      <c r="J2294">
        <v>4</v>
      </c>
      <c r="K2294">
        <v>278.2</v>
      </c>
      <c r="L2294">
        <v>337.6</v>
      </c>
    </row>
    <row r="2295" spans="1:12" x14ac:dyDescent="0.25">
      <c r="A2295" t="s">
        <v>39785</v>
      </c>
      <c r="B2295" t="s">
        <v>39786</v>
      </c>
      <c r="C2295" t="s">
        <v>39787</v>
      </c>
      <c r="D2295" t="s">
        <v>37355</v>
      </c>
      <c r="E2295" t="s">
        <v>37353</v>
      </c>
      <c r="F2295" t="s">
        <v>37353</v>
      </c>
      <c r="G2295" t="s">
        <v>37354</v>
      </c>
      <c r="H2295" t="s">
        <v>37990</v>
      </c>
      <c r="I2295">
        <v>190274</v>
      </c>
      <c r="J2295">
        <v>5</v>
      </c>
      <c r="K2295">
        <v>255.7</v>
      </c>
      <c r="L2295">
        <v>371.1</v>
      </c>
    </row>
    <row r="2296" spans="1:12" x14ac:dyDescent="0.25">
      <c r="A2296" t="s">
        <v>39823</v>
      </c>
      <c r="B2296" t="s">
        <v>39811</v>
      </c>
      <c r="C2296" t="s">
        <v>38417</v>
      </c>
      <c r="D2296" t="s">
        <v>37355</v>
      </c>
      <c r="E2296" t="s">
        <v>37353</v>
      </c>
      <c r="F2296" t="s">
        <v>37353</v>
      </c>
      <c r="G2296" t="s">
        <v>37354</v>
      </c>
      <c r="H2296" t="s">
        <v>37990</v>
      </c>
      <c r="I2296">
        <v>797557</v>
      </c>
      <c r="J2296">
        <v>3</v>
      </c>
      <c r="K2296">
        <v>273.60000000000002</v>
      </c>
      <c r="L2296">
        <v>372.3</v>
      </c>
    </row>
    <row r="2297" spans="1:12" x14ac:dyDescent="0.25">
      <c r="A2297" t="s">
        <v>39829</v>
      </c>
      <c r="B2297" t="s">
        <v>39811</v>
      </c>
      <c r="C2297" t="s">
        <v>38417</v>
      </c>
      <c r="D2297" t="s">
        <v>37355</v>
      </c>
      <c r="E2297" t="s">
        <v>37353</v>
      </c>
      <c r="F2297" t="s">
        <v>37353</v>
      </c>
      <c r="G2297" t="s">
        <v>37354</v>
      </c>
      <c r="H2297" t="s">
        <v>37990</v>
      </c>
      <c r="I2297">
        <v>324465</v>
      </c>
      <c r="J2297">
        <v>4</v>
      </c>
      <c r="K2297">
        <v>271</v>
      </c>
      <c r="L2297">
        <v>379.7</v>
      </c>
    </row>
    <row r="2298" spans="1:12" x14ac:dyDescent="0.25">
      <c r="A2298" t="s">
        <v>10251</v>
      </c>
      <c r="B2298" t="s">
        <v>39811</v>
      </c>
      <c r="C2298" t="s">
        <v>38417</v>
      </c>
      <c r="D2298" t="s">
        <v>37355</v>
      </c>
      <c r="E2298" t="s">
        <v>37353</v>
      </c>
      <c r="F2298" t="s">
        <v>37353</v>
      </c>
      <c r="G2298" t="s">
        <v>37354</v>
      </c>
      <c r="H2298" t="s">
        <v>37990</v>
      </c>
      <c r="I2298">
        <v>13336</v>
      </c>
      <c r="J2298">
        <v>7</v>
      </c>
      <c r="K2298">
        <v>277.5</v>
      </c>
      <c r="L2298">
        <v>386.4</v>
      </c>
    </row>
    <row r="2299" spans="1:12" x14ac:dyDescent="0.25">
      <c r="A2299" t="s">
        <v>39867</v>
      </c>
      <c r="B2299" t="s">
        <v>39868</v>
      </c>
      <c r="C2299" t="s">
        <v>39869</v>
      </c>
      <c r="D2299" t="s">
        <v>37355</v>
      </c>
      <c r="E2299" t="s">
        <v>37353</v>
      </c>
      <c r="F2299" t="s">
        <v>37353</v>
      </c>
      <c r="G2299" t="s">
        <v>37354</v>
      </c>
      <c r="H2299" t="s">
        <v>37990</v>
      </c>
      <c r="I2299">
        <v>579180</v>
      </c>
      <c r="J2299">
        <v>3</v>
      </c>
      <c r="K2299">
        <v>256.10000000000002</v>
      </c>
      <c r="L2299">
        <v>328</v>
      </c>
    </row>
    <row r="2300" spans="1:12" x14ac:dyDescent="0.25">
      <c r="A2300" t="s">
        <v>39893</v>
      </c>
      <c r="B2300" t="s">
        <v>39894</v>
      </c>
      <c r="C2300" t="s">
        <v>39895</v>
      </c>
      <c r="D2300" t="s">
        <v>37355</v>
      </c>
      <c r="E2300" t="s">
        <v>37353</v>
      </c>
      <c r="F2300" t="s">
        <v>37353</v>
      </c>
      <c r="G2300" t="s">
        <v>37354</v>
      </c>
      <c r="H2300" t="s">
        <v>37990</v>
      </c>
      <c r="I2300">
        <v>2841952</v>
      </c>
      <c r="J2300">
        <v>2</v>
      </c>
      <c r="K2300">
        <v>257</v>
      </c>
      <c r="L2300">
        <v>332.7</v>
      </c>
    </row>
    <row r="2301" spans="1:12" x14ac:dyDescent="0.25">
      <c r="A2301" t="s">
        <v>39937</v>
      </c>
      <c r="B2301" t="s">
        <v>39744</v>
      </c>
      <c r="C2301" t="s">
        <v>39745</v>
      </c>
      <c r="D2301" t="s">
        <v>37355</v>
      </c>
      <c r="E2301" t="s">
        <v>37353</v>
      </c>
      <c r="F2301" t="s">
        <v>37353</v>
      </c>
      <c r="G2301" t="s">
        <v>37354</v>
      </c>
      <c r="H2301" t="s">
        <v>37990</v>
      </c>
      <c r="I2301">
        <v>306382</v>
      </c>
      <c r="J2301">
        <v>4</v>
      </c>
      <c r="K2301">
        <v>265.8</v>
      </c>
      <c r="L2301">
        <v>342.5</v>
      </c>
    </row>
    <row r="2302" spans="1:12" x14ac:dyDescent="0.25">
      <c r="A2302" t="s">
        <v>37970</v>
      </c>
      <c r="B2302" t="s">
        <v>37971</v>
      </c>
      <c r="C2302" t="s">
        <v>37972</v>
      </c>
      <c r="D2302" t="s">
        <v>37355</v>
      </c>
      <c r="E2302" t="s">
        <v>37353</v>
      </c>
      <c r="F2302" t="s">
        <v>37353</v>
      </c>
      <c r="G2302" t="s">
        <v>37354</v>
      </c>
      <c r="H2302" t="s">
        <v>37990</v>
      </c>
      <c r="I2302">
        <v>16315</v>
      </c>
      <c r="J2302">
        <v>7</v>
      </c>
      <c r="K2302">
        <v>264.8</v>
      </c>
      <c r="L2302">
        <v>345.8</v>
      </c>
    </row>
    <row r="2303" spans="1:12" x14ac:dyDescent="0.25">
      <c r="A2303" t="s">
        <v>37973</v>
      </c>
      <c r="B2303" t="s">
        <v>37974</v>
      </c>
      <c r="C2303" t="s">
        <v>37975</v>
      </c>
      <c r="D2303" t="s">
        <v>37355</v>
      </c>
      <c r="E2303" t="s">
        <v>37353</v>
      </c>
      <c r="F2303" t="s">
        <v>37353</v>
      </c>
      <c r="G2303" t="s">
        <v>37354</v>
      </c>
      <c r="H2303" t="s">
        <v>37990</v>
      </c>
      <c r="I2303">
        <v>530852</v>
      </c>
      <c r="J2303">
        <v>3</v>
      </c>
      <c r="K2303">
        <v>259.3</v>
      </c>
      <c r="L2303">
        <v>353</v>
      </c>
    </row>
    <row r="2304" spans="1:12" x14ac:dyDescent="0.25">
      <c r="A2304" t="s">
        <v>37981</v>
      </c>
      <c r="B2304" t="s">
        <v>37982</v>
      </c>
      <c r="C2304" t="s">
        <v>37983</v>
      </c>
      <c r="D2304" t="s">
        <v>37355</v>
      </c>
      <c r="E2304" t="s">
        <v>37353</v>
      </c>
      <c r="F2304" t="s">
        <v>37353</v>
      </c>
      <c r="G2304" t="s">
        <v>37354</v>
      </c>
      <c r="H2304" t="s">
        <v>37990</v>
      </c>
      <c r="I2304">
        <v>19399</v>
      </c>
      <c r="J2304">
        <v>7</v>
      </c>
      <c r="K2304">
        <v>273.60000000000002</v>
      </c>
      <c r="L2304">
        <v>345.3</v>
      </c>
    </row>
    <row r="2305" spans="1:12" x14ac:dyDescent="0.25">
      <c r="A2305" t="s">
        <v>37994</v>
      </c>
      <c r="B2305" t="s">
        <v>37995</v>
      </c>
      <c r="C2305" t="s">
        <v>37996</v>
      </c>
      <c r="D2305" t="s">
        <v>37355</v>
      </c>
      <c r="E2305" t="s">
        <v>37353</v>
      </c>
      <c r="F2305" t="s">
        <v>37353</v>
      </c>
      <c r="G2305" t="s">
        <v>37354</v>
      </c>
      <c r="H2305" t="s">
        <v>37990</v>
      </c>
      <c r="I2305">
        <v>33641</v>
      </c>
      <c r="J2305">
        <v>7</v>
      </c>
      <c r="K2305">
        <v>275.5</v>
      </c>
      <c r="L2305">
        <v>360.2</v>
      </c>
    </row>
    <row r="2306" spans="1:12" x14ac:dyDescent="0.25">
      <c r="A2306" t="s">
        <v>30631</v>
      </c>
      <c r="B2306" t="s">
        <v>38000</v>
      </c>
      <c r="C2306" t="s">
        <v>24412</v>
      </c>
      <c r="D2306" t="s">
        <v>37355</v>
      </c>
      <c r="E2306" t="s">
        <v>37353</v>
      </c>
      <c r="F2306" t="s">
        <v>37353</v>
      </c>
      <c r="G2306" t="s">
        <v>37354</v>
      </c>
      <c r="H2306" t="s">
        <v>37990</v>
      </c>
      <c r="I2306">
        <v>422908</v>
      </c>
      <c r="J2306">
        <v>4</v>
      </c>
      <c r="K2306">
        <v>266.2</v>
      </c>
      <c r="L2306">
        <v>360.9</v>
      </c>
    </row>
    <row r="2307" spans="1:12" x14ac:dyDescent="0.25">
      <c r="A2307" t="s">
        <v>38010</v>
      </c>
      <c r="B2307" t="s">
        <v>38011</v>
      </c>
      <c r="C2307" t="s">
        <v>38012</v>
      </c>
      <c r="D2307" t="s">
        <v>37355</v>
      </c>
      <c r="E2307" t="s">
        <v>37353</v>
      </c>
      <c r="F2307" t="s">
        <v>37353</v>
      </c>
      <c r="G2307" t="s">
        <v>37354</v>
      </c>
      <c r="H2307" t="s">
        <v>37990</v>
      </c>
      <c r="I2307">
        <v>18717</v>
      </c>
      <c r="J2307">
        <v>7</v>
      </c>
      <c r="K2307">
        <v>290.60000000000002</v>
      </c>
      <c r="L2307">
        <v>342.5</v>
      </c>
    </row>
    <row r="2308" spans="1:12" x14ac:dyDescent="0.25">
      <c r="A2308" t="s">
        <v>38013</v>
      </c>
      <c r="B2308" t="s">
        <v>38005</v>
      </c>
      <c r="C2308" t="s">
        <v>38006</v>
      </c>
      <c r="D2308" t="s">
        <v>37355</v>
      </c>
      <c r="E2308" t="s">
        <v>37353</v>
      </c>
      <c r="F2308" t="s">
        <v>37353</v>
      </c>
      <c r="G2308" t="s">
        <v>37354</v>
      </c>
      <c r="H2308" t="s">
        <v>37990</v>
      </c>
      <c r="I2308">
        <v>36252</v>
      </c>
      <c r="J2308">
        <v>7</v>
      </c>
      <c r="K2308">
        <v>287.89999999999998</v>
      </c>
      <c r="L2308">
        <v>343.1</v>
      </c>
    </row>
    <row r="2309" spans="1:12" x14ac:dyDescent="0.25">
      <c r="A2309" t="s">
        <v>38023</v>
      </c>
      <c r="B2309" t="s">
        <v>38024</v>
      </c>
      <c r="C2309" t="s">
        <v>38025</v>
      </c>
      <c r="D2309" t="s">
        <v>37355</v>
      </c>
      <c r="E2309" t="s">
        <v>37353</v>
      </c>
      <c r="F2309" t="s">
        <v>37353</v>
      </c>
      <c r="G2309" t="s">
        <v>37354</v>
      </c>
      <c r="H2309" t="s">
        <v>37990</v>
      </c>
      <c r="I2309">
        <v>30697</v>
      </c>
      <c r="J2309">
        <v>7</v>
      </c>
      <c r="K2309">
        <v>285.2</v>
      </c>
      <c r="L2309">
        <v>348.1</v>
      </c>
    </row>
    <row r="2310" spans="1:12" x14ac:dyDescent="0.25">
      <c r="A2310" t="s">
        <v>38033</v>
      </c>
      <c r="B2310" t="s">
        <v>37988</v>
      </c>
      <c r="C2310" t="s">
        <v>37989</v>
      </c>
      <c r="D2310" t="s">
        <v>37355</v>
      </c>
      <c r="E2310" t="s">
        <v>37353</v>
      </c>
      <c r="F2310" t="s">
        <v>37353</v>
      </c>
      <c r="G2310" t="s">
        <v>37354</v>
      </c>
      <c r="H2310" t="s">
        <v>37990</v>
      </c>
      <c r="I2310">
        <v>276093</v>
      </c>
      <c r="J2310">
        <v>4</v>
      </c>
      <c r="K2310">
        <v>282</v>
      </c>
      <c r="L2310">
        <v>354.2</v>
      </c>
    </row>
    <row r="2311" spans="1:12" x14ac:dyDescent="0.25">
      <c r="A2311" t="s">
        <v>38046</v>
      </c>
      <c r="B2311" t="s">
        <v>38037</v>
      </c>
      <c r="C2311" t="s">
        <v>707</v>
      </c>
      <c r="D2311" t="s">
        <v>37355</v>
      </c>
      <c r="E2311" t="s">
        <v>37353</v>
      </c>
      <c r="F2311" t="s">
        <v>37353</v>
      </c>
      <c r="G2311" t="s">
        <v>37354</v>
      </c>
      <c r="H2311" t="s">
        <v>37990</v>
      </c>
      <c r="I2311">
        <v>75794</v>
      </c>
      <c r="J2311">
        <v>6</v>
      </c>
      <c r="K2311">
        <v>295.5</v>
      </c>
      <c r="L2311">
        <v>329.6</v>
      </c>
    </row>
    <row r="2312" spans="1:12" x14ac:dyDescent="0.25">
      <c r="A2312" t="s">
        <v>38052</v>
      </c>
      <c r="B2312" t="s">
        <v>38041</v>
      </c>
      <c r="C2312" t="s">
        <v>38042</v>
      </c>
      <c r="D2312" t="s">
        <v>37355</v>
      </c>
      <c r="E2312" t="s">
        <v>37353</v>
      </c>
      <c r="F2312" t="s">
        <v>37353</v>
      </c>
      <c r="G2312" t="s">
        <v>37354</v>
      </c>
      <c r="H2312" t="s">
        <v>37990</v>
      </c>
      <c r="I2312">
        <v>47840</v>
      </c>
      <c r="J2312">
        <v>7</v>
      </c>
      <c r="K2312">
        <v>286.8</v>
      </c>
      <c r="L2312">
        <v>338.4</v>
      </c>
    </row>
    <row r="2313" spans="1:12" x14ac:dyDescent="0.25">
      <c r="A2313" t="s">
        <v>38053</v>
      </c>
      <c r="B2313" t="s">
        <v>38050</v>
      </c>
      <c r="C2313" t="s">
        <v>38051</v>
      </c>
      <c r="D2313" t="s">
        <v>37355</v>
      </c>
      <c r="E2313" t="s">
        <v>37353</v>
      </c>
      <c r="F2313" t="s">
        <v>37353</v>
      </c>
      <c r="G2313" t="s">
        <v>37354</v>
      </c>
      <c r="H2313" t="s">
        <v>37990</v>
      </c>
      <c r="I2313">
        <v>84833</v>
      </c>
      <c r="J2313">
        <v>6</v>
      </c>
      <c r="K2313">
        <v>292.7</v>
      </c>
      <c r="L2313">
        <v>338.6</v>
      </c>
    </row>
    <row r="2314" spans="1:12" x14ac:dyDescent="0.25">
      <c r="A2314" t="s">
        <v>38056</v>
      </c>
      <c r="B2314" t="s">
        <v>38057</v>
      </c>
      <c r="C2314" t="s">
        <v>38058</v>
      </c>
      <c r="D2314" t="s">
        <v>37355</v>
      </c>
      <c r="E2314" t="s">
        <v>37353</v>
      </c>
      <c r="F2314" t="s">
        <v>37353</v>
      </c>
      <c r="G2314" t="s">
        <v>37354</v>
      </c>
      <c r="H2314" t="s">
        <v>37990</v>
      </c>
      <c r="I2314">
        <v>18560</v>
      </c>
      <c r="J2314">
        <v>7</v>
      </c>
      <c r="K2314">
        <v>306.60000000000002</v>
      </c>
      <c r="L2314">
        <v>323.2</v>
      </c>
    </row>
    <row r="2315" spans="1:12" x14ac:dyDescent="0.25">
      <c r="A2315" t="s">
        <v>38060</v>
      </c>
      <c r="B2315" t="s">
        <v>38061</v>
      </c>
      <c r="C2315" t="s">
        <v>38062</v>
      </c>
      <c r="D2315" t="s">
        <v>37355</v>
      </c>
      <c r="E2315" t="s">
        <v>37353</v>
      </c>
      <c r="F2315" t="s">
        <v>37353</v>
      </c>
      <c r="G2315" t="s">
        <v>37354</v>
      </c>
      <c r="H2315" t="s">
        <v>37990</v>
      </c>
      <c r="I2315">
        <v>7828</v>
      </c>
      <c r="J2315">
        <v>7</v>
      </c>
      <c r="K2315">
        <v>298.8</v>
      </c>
      <c r="L2315">
        <v>323.39999999999998</v>
      </c>
    </row>
    <row r="2316" spans="1:12" x14ac:dyDescent="0.25">
      <c r="A2316" t="s">
        <v>38064</v>
      </c>
      <c r="B2316" t="s">
        <v>38065</v>
      </c>
      <c r="C2316" t="s">
        <v>38066</v>
      </c>
      <c r="D2316" t="s">
        <v>37355</v>
      </c>
      <c r="E2316" t="s">
        <v>37353</v>
      </c>
      <c r="F2316" t="s">
        <v>37353</v>
      </c>
      <c r="G2316" t="s">
        <v>37354</v>
      </c>
      <c r="H2316" t="s">
        <v>37990</v>
      </c>
      <c r="I2316">
        <v>16810</v>
      </c>
      <c r="J2316">
        <v>7</v>
      </c>
      <c r="K2316">
        <v>301.7</v>
      </c>
      <c r="L2316">
        <v>327.5</v>
      </c>
    </row>
    <row r="2317" spans="1:12" x14ac:dyDescent="0.25">
      <c r="A2317" t="s">
        <v>25343</v>
      </c>
      <c r="B2317" t="s">
        <v>38068</v>
      </c>
      <c r="C2317" t="s">
        <v>38069</v>
      </c>
      <c r="D2317" t="s">
        <v>37355</v>
      </c>
      <c r="E2317" t="s">
        <v>37353</v>
      </c>
      <c r="F2317" t="s">
        <v>37353</v>
      </c>
      <c r="G2317" t="s">
        <v>37354</v>
      </c>
      <c r="H2317" t="s">
        <v>37990</v>
      </c>
      <c r="I2317">
        <v>589141</v>
      </c>
      <c r="J2317">
        <v>3</v>
      </c>
      <c r="K2317">
        <v>302.89999999999998</v>
      </c>
      <c r="L2317">
        <v>330.6</v>
      </c>
    </row>
    <row r="2318" spans="1:12" x14ac:dyDescent="0.25">
      <c r="A2318" t="s">
        <v>38075</v>
      </c>
      <c r="B2318" t="s">
        <v>38076</v>
      </c>
      <c r="C2318" t="s">
        <v>38077</v>
      </c>
      <c r="D2318" t="s">
        <v>37355</v>
      </c>
      <c r="E2318" t="s">
        <v>37353</v>
      </c>
      <c r="F2318" t="s">
        <v>37353</v>
      </c>
      <c r="G2318" t="s">
        <v>37354</v>
      </c>
      <c r="H2318" t="s">
        <v>37990</v>
      </c>
      <c r="I2318">
        <v>177595</v>
      </c>
      <c r="J2318">
        <v>5</v>
      </c>
      <c r="K2318">
        <v>302</v>
      </c>
      <c r="L2318">
        <v>332.7</v>
      </c>
    </row>
    <row r="2319" spans="1:12" x14ac:dyDescent="0.25">
      <c r="A2319" t="s">
        <v>38083</v>
      </c>
      <c r="B2319" t="s">
        <v>38084</v>
      </c>
      <c r="C2319" t="s">
        <v>38085</v>
      </c>
      <c r="D2319" t="s">
        <v>37355</v>
      </c>
      <c r="E2319" t="s">
        <v>37353</v>
      </c>
      <c r="F2319" t="s">
        <v>37353</v>
      </c>
      <c r="G2319" t="s">
        <v>37354</v>
      </c>
      <c r="H2319" t="s">
        <v>37990</v>
      </c>
      <c r="I2319">
        <v>12525</v>
      </c>
      <c r="J2319">
        <v>7</v>
      </c>
      <c r="K2319">
        <v>298.5</v>
      </c>
      <c r="L2319">
        <v>332.9</v>
      </c>
    </row>
    <row r="2320" spans="1:12" x14ac:dyDescent="0.25">
      <c r="A2320" t="s">
        <v>38585</v>
      </c>
      <c r="B2320" t="s">
        <v>38586</v>
      </c>
      <c r="C2320" t="s">
        <v>38587</v>
      </c>
      <c r="D2320" t="s">
        <v>37355</v>
      </c>
      <c r="E2320" t="s">
        <v>37353</v>
      </c>
      <c r="F2320" t="s">
        <v>37353</v>
      </c>
      <c r="G2320" t="s">
        <v>37354</v>
      </c>
      <c r="H2320" t="s">
        <v>37990</v>
      </c>
      <c r="I2320">
        <v>30711</v>
      </c>
      <c r="J2320">
        <v>7</v>
      </c>
      <c r="K2320">
        <v>127.4</v>
      </c>
      <c r="L2320">
        <v>260.60000000000002</v>
      </c>
    </row>
    <row r="2321" spans="1:12" x14ac:dyDescent="0.25">
      <c r="A2321" t="s">
        <v>38594</v>
      </c>
      <c r="B2321" t="s">
        <v>38595</v>
      </c>
      <c r="C2321" t="s">
        <v>38596</v>
      </c>
      <c r="D2321" t="s">
        <v>37355</v>
      </c>
      <c r="E2321" t="s">
        <v>37353</v>
      </c>
      <c r="F2321" t="s">
        <v>37353</v>
      </c>
      <c r="G2321" t="s">
        <v>37354</v>
      </c>
      <c r="H2321" t="s">
        <v>37990</v>
      </c>
      <c r="I2321">
        <v>176696</v>
      </c>
      <c r="J2321">
        <v>5</v>
      </c>
      <c r="K2321">
        <v>249.9</v>
      </c>
      <c r="L2321">
        <v>365.8</v>
      </c>
    </row>
    <row r="2322" spans="1:12" x14ac:dyDescent="0.25">
      <c r="A2322" t="s">
        <v>38603</v>
      </c>
      <c r="B2322" t="s">
        <v>38604</v>
      </c>
      <c r="C2322" t="s">
        <v>38605</v>
      </c>
      <c r="D2322" t="s">
        <v>37355</v>
      </c>
      <c r="E2322" t="s">
        <v>37353</v>
      </c>
      <c r="F2322" t="s">
        <v>37353</v>
      </c>
      <c r="G2322" t="s">
        <v>37354</v>
      </c>
      <c r="H2322" t="s">
        <v>37990</v>
      </c>
      <c r="I2322">
        <v>223349</v>
      </c>
      <c r="J2322">
        <v>5</v>
      </c>
      <c r="K2322">
        <v>247.3</v>
      </c>
      <c r="L2322">
        <v>371.8</v>
      </c>
    </row>
    <row r="2323" spans="1:12" x14ac:dyDescent="0.25">
      <c r="A2323" t="s">
        <v>38647</v>
      </c>
      <c r="B2323" t="s">
        <v>38648</v>
      </c>
      <c r="C2323" t="s">
        <v>38649</v>
      </c>
      <c r="D2323" t="s">
        <v>37355</v>
      </c>
      <c r="E2323" t="s">
        <v>37353</v>
      </c>
      <c r="F2323" t="s">
        <v>37353</v>
      </c>
      <c r="G2323" t="s">
        <v>37354</v>
      </c>
      <c r="H2323" t="s">
        <v>37990</v>
      </c>
      <c r="I2323">
        <v>274792</v>
      </c>
      <c r="J2323">
        <v>4</v>
      </c>
      <c r="K2323">
        <v>242</v>
      </c>
      <c r="L2323">
        <v>320.5</v>
      </c>
    </row>
    <row r="2324" spans="1:12" x14ac:dyDescent="0.25">
      <c r="A2324" t="s">
        <v>38654</v>
      </c>
      <c r="B2324" t="s">
        <v>38655</v>
      </c>
      <c r="C2324" t="s">
        <v>38656</v>
      </c>
      <c r="D2324" t="s">
        <v>37355</v>
      </c>
      <c r="E2324" t="s">
        <v>37353</v>
      </c>
      <c r="F2324" t="s">
        <v>37353</v>
      </c>
      <c r="G2324" t="s">
        <v>37354</v>
      </c>
      <c r="H2324" t="s">
        <v>37990</v>
      </c>
      <c r="I2324">
        <v>13879</v>
      </c>
      <c r="J2324">
        <v>7</v>
      </c>
      <c r="K2324">
        <v>221.8</v>
      </c>
      <c r="L2324">
        <v>323</v>
      </c>
    </row>
    <row r="2325" spans="1:12" x14ac:dyDescent="0.25">
      <c r="A2325" t="s">
        <v>38661</v>
      </c>
      <c r="B2325" t="s">
        <v>38662</v>
      </c>
      <c r="C2325" t="s">
        <v>38663</v>
      </c>
      <c r="D2325" t="s">
        <v>37355</v>
      </c>
      <c r="E2325" t="s">
        <v>37353</v>
      </c>
      <c r="F2325" t="s">
        <v>37353</v>
      </c>
      <c r="G2325" t="s">
        <v>37354</v>
      </c>
      <c r="H2325" t="s">
        <v>37990</v>
      </c>
      <c r="I2325">
        <v>371657</v>
      </c>
      <c r="J2325">
        <v>4</v>
      </c>
      <c r="K2325">
        <v>62.4</v>
      </c>
      <c r="L2325">
        <v>400</v>
      </c>
    </row>
    <row r="2326" spans="1:12" x14ac:dyDescent="0.25">
      <c r="A2326" t="s">
        <v>38665</v>
      </c>
      <c r="B2326" t="s">
        <v>38666</v>
      </c>
      <c r="C2326" t="s">
        <v>38667</v>
      </c>
      <c r="D2326" t="s">
        <v>37355</v>
      </c>
      <c r="E2326" t="s">
        <v>37353</v>
      </c>
      <c r="F2326" t="s">
        <v>37353</v>
      </c>
      <c r="G2326" t="s">
        <v>37354</v>
      </c>
      <c r="H2326" t="s">
        <v>37990</v>
      </c>
      <c r="I2326">
        <v>28668</v>
      </c>
      <c r="J2326">
        <v>7</v>
      </c>
      <c r="K2326">
        <v>240.5</v>
      </c>
      <c r="L2326">
        <v>333.5</v>
      </c>
    </row>
    <row r="2327" spans="1:12" x14ac:dyDescent="0.25">
      <c r="A2327" t="s">
        <v>38674</v>
      </c>
      <c r="B2327" t="s">
        <v>38675</v>
      </c>
      <c r="C2327" t="s">
        <v>38676</v>
      </c>
      <c r="D2327" t="s">
        <v>37355</v>
      </c>
      <c r="E2327" t="s">
        <v>37353</v>
      </c>
      <c r="F2327" t="s">
        <v>37353</v>
      </c>
      <c r="G2327" t="s">
        <v>37354</v>
      </c>
      <c r="H2327" t="s">
        <v>37990</v>
      </c>
      <c r="I2327">
        <v>242072</v>
      </c>
      <c r="J2327">
        <v>5</v>
      </c>
      <c r="K2327">
        <v>232</v>
      </c>
      <c r="L2327">
        <v>336.4</v>
      </c>
    </row>
    <row r="2328" spans="1:12" x14ac:dyDescent="0.25">
      <c r="A2328" t="s">
        <v>38684</v>
      </c>
      <c r="B2328" t="s">
        <v>38685</v>
      </c>
      <c r="C2328" t="s">
        <v>38686</v>
      </c>
      <c r="D2328" t="s">
        <v>37355</v>
      </c>
      <c r="E2328" t="s">
        <v>37353</v>
      </c>
      <c r="F2328" t="s">
        <v>37353</v>
      </c>
      <c r="G2328" t="s">
        <v>37354</v>
      </c>
      <c r="H2328" t="s">
        <v>37990</v>
      </c>
      <c r="I2328">
        <v>121570</v>
      </c>
      <c r="J2328">
        <v>5</v>
      </c>
      <c r="K2328">
        <v>234.7</v>
      </c>
      <c r="L2328">
        <v>342.8</v>
      </c>
    </row>
    <row r="2329" spans="1:12" x14ac:dyDescent="0.25">
      <c r="A2329" t="s">
        <v>38697</v>
      </c>
      <c r="B2329" t="s">
        <v>38698</v>
      </c>
      <c r="C2329" t="s">
        <v>38699</v>
      </c>
      <c r="D2329" t="s">
        <v>37355</v>
      </c>
      <c r="E2329" t="s">
        <v>37353</v>
      </c>
      <c r="F2329" t="s">
        <v>37353</v>
      </c>
      <c r="G2329" t="s">
        <v>37354</v>
      </c>
      <c r="H2329" t="s">
        <v>37990</v>
      </c>
      <c r="I2329">
        <v>532950</v>
      </c>
      <c r="J2329">
        <v>3</v>
      </c>
      <c r="K2329">
        <v>229.6</v>
      </c>
      <c r="L2329">
        <v>355.2</v>
      </c>
    </row>
    <row r="2330" spans="1:12" x14ac:dyDescent="0.25">
      <c r="A2330" t="s">
        <v>38727</v>
      </c>
      <c r="B2330" t="s">
        <v>38720</v>
      </c>
      <c r="C2330" t="s">
        <v>38721</v>
      </c>
      <c r="D2330" t="s">
        <v>37355</v>
      </c>
      <c r="E2330" t="s">
        <v>37353</v>
      </c>
      <c r="F2330" t="s">
        <v>37353</v>
      </c>
      <c r="G2330" t="s">
        <v>37354</v>
      </c>
      <c r="H2330" t="s">
        <v>37990</v>
      </c>
      <c r="I2330">
        <v>44916</v>
      </c>
      <c r="J2330">
        <v>7</v>
      </c>
      <c r="K2330">
        <v>159.30000000000001</v>
      </c>
      <c r="L2330">
        <v>312.39999999999998</v>
      </c>
    </row>
    <row r="2331" spans="1:12" x14ac:dyDescent="0.25">
      <c r="A2331" t="s">
        <v>38731</v>
      </c>
      <c r="B2331" t="s">
        <v>38732</v>
      </c>
      <c r="C2331" t="s">
        <v>38733</v>
      </c>
      <c r="D2331" t="s">
        <v>37355</v>
      </c>
      <c r="E2331" t="s">
        <v>37353</v>
      </c>
      <c r="F2331" t="s">
        <v>37353</v>
      </c>
      <c r="G2331" t="s">
        <v>37354</v>
      </c>
      <c r="H2331" t="s">
        <v>37990</v>
      </c>
      <c r="I2331">
        <v>145987</v>
      </c>
      <c r="J2331">
        <v>5</v>
      </c>
      <c r="K2331">
        <v>177.8</v>
      </c>
      <c r="L2331">
        <v>325.89999999999998</v>
      </c>
    </row>
    <row r="2332" spans="1:12" x14ac:dyDescent="0.25">
      <c r="A2332" t="s">
        <v>38742</v>
      </c>
      <c r="B2332" t="s">
        <v>38735</v>
      </c>
      <c r="C2332" t="s">
        <v>38736</v>
      </c>
      <c r="D2332" t="s">
        <v>37355</v>
      </c>
      <c r="E2332" t="s">
        <v>37353</v>
      </c>
      <c r="F2332" t="s">
        <v>37353</v>
      </c>
      <c r="G2332" t="s">
        <v>37354</v>
      </c>
      <c r="H2332" t="s">
        <v>37990</v>
      </c>
      <c r="I2332">
        <v>24314</v>
      </c>
      <c r="J2332">
        <v>7</v>
      </c>
      <c r="K2332">
        <v>159</v>
      </c>
      <c r="L2332">
        <v>320.7</v>
      </c>
    </row>
    <row r="2333" spans="1:12" x14ac:dyDescent="0.25">
      <c r="A2333" t="s">
        <v>38750</v>
      </c>
      <c r="B2333" t="s">
        <v>38751</v>
      </c>
      <c r="C2333" t="s">
        <v>38752</v>
      </c>
      <c r="D2333" t="s">
        <v>37355</v>
      </c>
      <c r="E2333" t="s">
        <v>37353</v>
      </c>
      <c r="F2333" t="s">
        <v>37353</v>
      </c>
      <c r="G2333" t="s">
        <v>37354</v>
      </c>
      <c r="H2333" t="s">
        <v>37990</v>
      </c>
      <c r="I2333">
        <v>56706</v>
      </c>
      <c r="J2333">
        <v>6</v>
      </c>
      <c r="K2333">
        <v>220.6</v>
      </c>
      <c r="L2333">
        <v>313.39999999999998</v>
      </c>
    </row>
    <row r="2334" spans="1:12" x14ac:dyDescent="0.25">
      <c r="A2334" t="s">
        <v>38753</v>
      </c>
      <c r="B2334" t="s">
        <v>38754</v>
      </c>
      <c r="C2334" t="s">
        <v>38755</v>
      </c>
      <c r="D2334" t="s">
        <v>37355</v>
      </c>
      <c r="E2334" t="s">
        <v>37353</v>
      </c>
      <c r="F2334" t="s">
        <v>37353</v>
      </c>
      <c r="G2334" t="s">
        <v>37354</v>
      </c>
      <c r="H2334" t="s">
        <v>37990</v>
      </c>
      <c r="I2334">
        <v>57341</v>
      </c>
      <c r="J2334">
        <v>6</v>
      </c>
      <c r="K2334">
        <v>168</v>
      </c>
      <c r="L2334">
        <v>342.4</v>
      </c>
    </row>
    <row r="2335" spans="1:12" x14ac:dyDescent="0.25">
      <c r="A2335" t="s">
        <v>38765</v>
      </c>
      <c r="B2335" t="s">
        <v>38712</v>
      </c>
      <c r="C2335" t="s">
        <v>38713</v>
      </c>
      <c r="D2335" t="s">
        <v>37355</v>
      </c>
      <c r="E2335" t="s">
        <v>37353</v>
      </c>
      <c r="F2335" t="s">
        <v>37353</v>
      </c>
      <c r="G2335" t="s">
        <v>37354</v>
      </c>
      <c r="H2335" t="s">
        <v>37990</v>
      </c>
      <c r="I2335">
        <v>467898</v>
      </c>
      <c r="J2335">
        <v>4</v>
      </c>
      <c r="K2335">
        <v>163.4</v>
      </c>
      <c r="L2335">
        <v>344.5</v>
      </c>
    </row>
    <row r="2336" spans="1:12" x14ac:dyDescent="0.25">
      <c r="A2336" t="s">
        <v>38787</v>
      </c>
      <c r="B2336" t="s">
        <v>38788</v>
      </c>
      <c r="C2336" t="s">
        <v>38789</v>
      </c>
      <c r="D2336" t="s">
        <v>37355</v>
      </c>
      <c r="E2336" t="s">
        <v>37353</v>
      </c>
      <c r="F2336" t="s">
        <v>37353</v>
      </c>
      <c r="G2336" t="s">
        <v>37354</v>
      </c>
      <c r="H2336" t="s">
        <v>37990</v>
      </c>
      <c r="I2336">
        <v>27340</v>
      </c>
      <c r="J2336">
        <v>7</v>
      </c>
      <c r="K2336">
        <v>189.4</v>
      </c>
      <c r="L2336">
        <v>314.2</v>
      </c>
    </row>
    <row r="2337" spans="1:12" x14ac:dyDescent="0.25">
      <c r="A2337" t="s">
        <v>38792</v>
      </c>
      <c r="B2337" t="s">
        <v>38793</v>
      </c>
      <c r="C2337" t="s">
        <v>38794</v>
      </c>
      <c r="D2337" t="s">
        <v>37355</v>
      </c>
      <c r="E2337" t="s">
        <v>37353</v>
      </c>
      <c r="F2337" t="s">
        <v>37353</v>
      </c>
      <c r="G2337" t="s">
        <v>37354</v>
      </c>
      <c r="H2337" t="s">
        <v>37990</v>
      </c>
      <c r="I2337">
        <v>55443</v>
      </c>
      <c r="J2337">
        <v>6</v>
      </c>
      <c r="K2337">
        <v>209.4</v>
      </c>
      <c r="L2337">
        <v>335.2</v>
      </c>
    </row>
    <row r="2338" spans="1:12" x14ac:dyDescent="0.25">
      <c r="A2338" t="s">
        <v>38806</v>
      </c>
      <c r="B2338" t="s">
        <v>38807</v>
      </c>
      <c r="C2338" t="s">
        <v>38808</v>
      </c>
      <c r="D2338" t="s">
        <v>37355</v>
      </c>
      <c r="E2338" t="s">
        <v>37353</v>
      </c>
      <c r="F2338" t="s">
        <v>37353</v>
      </c>
      <c r="G2338" t="s">
        <v>37354</v>
      </c>
      <c r="H2338" t="s">
        <v>37990</v>
      </c>
      <c r="I2338">
        <v>178026</v>
      </c>
      <c r="J2338">
        <v>5</v>
      </c>
      <c r="K2338">
        <v>189.8</v>
      </c>
      <c r="L2338">
        <v>336.9</v>
      </c>
    </row>
    <row r="2339" spans="1:12" x14ac:dyDescent="0.25">
      <c r="A2339" t="s">
        <v>38818</v>
      </c>
      <c r="B2339" t="s">
        <v>38819</v>
      </c>
      <c r="C2339" t="s">
        <v>38820</v>
      </c>
      <c r="D2339" t="s">
        <v>37355</v>
      </c>
      <c r="E2339" t="s">
        <v>37353</v>
      </c>
      <c r="F2339" t="s">
        <v>37353</v>
      </c>
      <c r="G2339" t="s">
        <v>37354</v>
      </c>
      <c r="H2339" t="s">
        <v>37990</v>
      </c>
      <c r="I2339">
        <v>554636</v>
      </c>
      <c r="J2339">
        <v>3</v>
      </c>
      <c r="K2339">
        <v>208.7</v>
      </c>
      <c r="L2339">
        <v>340.9</v>
      </c>
    </row>
    <row r="2340" spans="1:12" x14ac:dyDescent="0.25">
      <c r="A2340" t="s">
        <v>38843</v>
      </c>
      <c r="B2340" t="s">
        <v>38833</v>
      </c>
      <c r="C2340" t="s">
        <v>38834</v>
      </c>
      <c r="D2340" t="s">
        <v>37355</v>
      </c>
      <c r="E2340" t="s">
        <v>37353</v>
      </c>
      <c r="F2340" t="s">
        <v>37353</v>
      </c>
      <c r="G2340" t="s">
        <v>37354</v>
      </c>
      <c r="H2340" t="s">
        <v>37990</v>
      </c>
      <c r="I2340">
        <v>35883</v>
      </c>
      <c r="J2340">
        <v>7</v>
      </c>
      <c r="K2340">
        <v>244.5</v>
      </c>
      <c r="L2340">
        <v>344.5</v>
      </c>
    </row>
    <row r="2341" spans="1:12" x14ac:dyDescent="0.25">
      <c r="A2341" t="s">
        <v>38117</v>
      </c>
      <c r="B2341" t="s">
        <v>38851</v>
      </c>
      <c r="C2341" t="s">
        <v>38852</v>
      </c>
      <c r="D2341" t="s">
        <v>37355</v>
      </c>
      <c r="E2341" t="s">
        <v>37353</v>
      </c>
      <c r="F2341" t="s">
        <v>37353</v>
      </c>
      <c r="G2341" t="s">
        <v>37354</v>
      </c>
      <c r="H2341" t="s">
        <v>37990</v>
      </c>
      <c r="I2341">
        <v>69205</v>
      </c>
      <c r="J2341">
        <v>6</v>
      </c>
      <c r="K2341">
        <v>206.3</v>
      </c>
      <c r="L2341">
        <v>354.5</v>
      </c>
    </row>
    <row r="2342" spans="1:12" x14ac:dyDescent="0.25">
      <c r="A2342" t="s">
        <v>38866</v>
      </c>
      <c r="B2342" t="s">
        <v>38867</v>
      </c>
      <c r="C2342" t="s">
        <v>38868</v>
      </c>
      <c r="D2342" t="s">
        <v>37355</v>
      </c>
      <c r="E2342" t="s">
        <v>37353</v>
      </c>
      <c r="F2342" t="s">
        <v>37353</v>
      </c>
      <c r="G2342" t="s">
        <v>37354</v>
      </c>
      <c r="H2342" t="s">
        <v>37990</v>
      </c>
      <c r="I2342">
        <v>184217</v>
      </c>
      <c r="J2342">
        <v>5</v>
      </c>
      <c r="K2342">
        <v>244.1</v>
      </c>
      <c r="L2342">
        <v>357.7</v>
      </c>
    </row>
    <row r="2343" spans="1:12" x14ac:dyDescent="0.25">
      <c r="A2343" t="s">
        <v>38877</v>
      </c>
      <c r="B2343" t="s">
        <v>38878</v>
      </c>
      <c r="C2343" t="s">
        <v>38879</v>
      </c>
      <c r="D2343" t="s">
        <v>37355</v>
      </c>
      <c r="E2343" t="s">
        <v>37353</v>
      </c>
      <c r="F2343" t="s">
        <v>37353</v>
      </c>
      <c r="G2343" t="s">
        <v>37354</v>
      </c>
      <c r="H2343" t="s">
        <v>37990</v>
      </c>
      <c r="I2343">
        <v>1321045</v>
      </c>
      <c r="J2343">
        <v>2</v>
      </c>
      <c r="K2343">
        <v>189.2</v>
      </c>
      <c r="L2343">
        <v>361.9</v>
      </c>
    </row>
    <row r="2344" spans="1:12" x14ac:dyDescent="0.25">
      <c r="A2344" t="s">
        <v>38989</v>
      </c>
      <c r="B2344" t="s">
        <v>38565</v>
      </c>
      <c r="C2344" t="s">
        <v>38566</v>
      </c>
      <c r="D2344" t="s">
        <v>37355</v>
      </c>
      <c r="E2344" t="s">
        <v>37353</v>
      </c>
      <c r="F2344" t="s">
        <v>37353</v>
      </c>
      <c r="G2344" t="s">
        <v>37354</v>
      </c>
      <c r="H2344" t="s">
        <v>37990</v>
      </c>
      <c r="I2344">
        <v>23451</v>
      </c>
      <c r="J2344">
        <v>7</v>
      </c>
      <c r="K2344">
        <v>229.1</v>
      </c>
      <c r="L2344">
        <v>372.4</v>
      </c>
    </row>
    <row r="2345" spans="1:12" x14ac:dyDescent="0.25">
      <c r="A2345" t="s">
        <v>39766</v>
      </c>
      <c r="B2345" t="s">
        <v>39744</v>
      </c>
      <c r="C2345" t="s">
        <v>39745</v>
      </c>
      <c r="D2345" t="s">
        <v>37355</v>
      </c>
      <c r="E2345" t="s">
        <v>37353</v>
      </c>
      <c r="F2345" t="s">
        <v>37353</v>
      </c>
      <c r="G2345" t="s">
        <v>37354</v>
      </c>
      <c r="H2345" t="s">
        <v>37990</v>
      </c>
      <c r="I2345">
        <v>20823</v>
      </c>
      <c r="J2345">
        <v>7</v>
      </c>
      <c r="K2345">
        <v>269.89999999999998</v>
      </c>
      <c r="L2345">
        <v>339.2</v>
      </c>
    </row>
    <row r="2346" spans="1:12" x14ac:dyDescent="0.25">
      <c r="A2346" t="s">
        <v>39796</v>
      </c>
      <c r="B2346" t="s">
        <v>39786</v>
      </c>
      <c r="C2346" t="s">
        <v>39787</v>
      </c>
      <c r="D2346" t="s">
        <v>37355</v>
      </c>
      <c r="E2346" t="s">
        <v>37353</v>
      </c>
      <c r="F2346" t="s">
        <v>37353</v>
      </c>
      <c r="G2346" t="s">
        <v>37354</v>
      </c>
      <c r="H2346" t="s">
        <v>37990</v>
      </c>
      <c r="I2346">
        <v>198325</v>
      </c>
      <c r="J2346">
        <v>5</v>
      </c>
      <c r="K2346">
        <v>260.8</v>
      </c>
      <c r="L2346">
        <v>365.7</v>
      </c>
    </row>
    <row r="2347" spans="1:12" x14ac:dyDescent="0.25">
      <c r="A2347" t="s">
        <v>39810</v>
      </c>
      <c r="B2347" t="s">
        <v>39811</v>
      </c>
      <c r="C2347" t="s">
        <v>38417</v>
      </c>
      <c r="D2347" t="s">
        <v>37355</v>
      </c>
      <c r="E2347" t="s">
        <v>37353</v>
      </c>
      <c r="F2347" t="s">
        <v>37353</v>
      </c>
      <c r="G2347" t="s">
        <v>37354</v>
      </c>
      <c r="H2347" t="s">
        <v>37990</v>
      </c>
      <c r="I2347">
        <v>153583</v>
      </c>
      <c r="J2347">
        <v>5</v>
      </c>
      <c r="K2347">
        <v>266.3</v>
      </c>
      <c r="L2347">
        <v>371.9</v>
      </c>
    </row>
    <row r="2348" spans="1:12" x14ac:dyDescent="0.25">
      <c r="A2348" t="s">
        <v>39880</v>
      </c>
      <c r="B2348" t="s">
        <v>39868</v>
      </c>
      <c r="C2348" t="s">
        <v>39869</v>
      </c>
      <c r="D2348" t="s">
        <v>37355</v>
      </c>
      <c r="E2348" t="s">
        <v>37353</v>
      </c>
      <c r="F2348" t="s">
        <v>37353</v>
      </c>
      <c r="G2348" t="s">
        <v>37354</v>
      </c>
      <c r="H2348" t="s">
        <v>37990</v>
      </c>
      <c r="I2348">
        <v>19100</v>
      </c>
      <c r="J2348">
        <v>7</v>
      </c>
      <c r="K2348">
        <v>252.2</v>
      </c>
      <c r="L2348">
        <v>328</v>
      </c>
    </row>
    <row r="2349" spans="1:12" x14ac:dyDescent="0.25">
      <c r="A2349" t="s">
        <v>39884</v>
      </c>
      <c r="B2349" t="s">
        <v>39737</v>
      </c>
      <c r="C2349" t="s">
        <v>39738</v>
      </c>
      <c r="D2349" t="s">
        <v>37355</v>
      </c>
      <c r="E2349" t="s">
        <v>37353</v>
      </c>
      <c r="F2349" t="s">
        <v>37353</v>
      </c>
      <c r="G2349" t="s">
        <v>37354</v>
      </c>
      <c r="H2349" t="s">
        <v>37990</v>
      </c>
      <c r="I2349">
        <v>117691</v>
      </c>
      <c r="J2349">
        <v>5</v>
      </c>
      <c r="K2349">
        <v>265.60000000000002</v>
      </c>
      <c r="L2349">
        <v>329.3</v>
      </c>
    </row>
    <row r="2350" spans="1:12" x14ac:dyDescent="0.25">
      <c r="A2350" t="s">
        <v>39913</v>
      </c>
      <c r="B2350" t="s">
        <v>39914</v>
      </c>
      <c r="C2350" t="s">
        <v>39915</v>
      </c>
      <c r="D2350" t="s">
        <v>37355</v>
      </c>
      <c r="E2350" t="s">
        <v>37353</v>
      </c>
      <c r="F2350" t="s">
        <v>37353</v>
      </c>
      <c r="G2350" t="s">
        <v>37354</v>
      </c>
      <c r="H2350" t="s">
        <v>37990</v>
      </c>
      <c r="I2350">
        <v>773283</v>
      </c>
      <c r="J2350">
        <v>3</v>
      </c>
      <c r="K2350">
        <v>261.2</v>
      </c>
      <c r="L2350">
        <v>340.1</v>
      </c>
    </row>
    <row r="2351" spans="1:12" x14ac:dyDescent="0.25">
      <c r="A2351" t="s">
        <v>39925</v>
      </c>
      <c r="B2351" t="s">
        <v>39894</v>
      </c>
      <c r="C2351" t="s">
        <v>39895</v>
      </c>
      <c r="D2351" t="s">
        <v>37355</v>
      </c>
      <c r="E2351" t="s">
        <v>37353</v>
      </c>
      <c r="F2351" t="s">
        <v>37353</v>
      </c>
      <c r="G2351" t="s">
        <v>37354</v>
      </c>
      <c r="H2351" t="s">
        <v>37990</v>
      </c>
      <c r="I2351">
        <v>23363</v>
      </c>
      <c r="J2351">
        <v>7</v>
      </c>
      <c r="K2351">
        <v>251.5</v>
      </c>
      <c r="L2351">
        <v>340.1</v>
      </c>
    </row>
    <row r="2352" spans="1:12" x14ac:dyDescent="0.25">
      <c r="A2352" t="s">
        <v>39028</v>
      </c>
      <c r="B2352" t="s">
        <v>39029</v>
      </c>
      <c r="C2352" t="s">
        <v>39030</v>
      </c>
      <c r="D2352" t="s">
        <v>37048</v>
      </c>
      <c r="E2352" t="s">
        <v>30997</v>
      </c>
      <c r="F2352" t="s">
        <v>38956</v>
      </c>
      <c r="G2352" t="s">
        <v>37047</v>
      </c>
      <c r="H2352" t="s">
        <v>44260</v>
      </c>
      <c r="I2352">
        <v>1086505</v>
      </c>
      <c r="J2352">
        <v>2</v>
      </c>
      <c r="K2352">
        <v>495.4</v>
      </c>
      <c r="L2352">
        <v>425.7</v>
      </c>
    </row>
    <row r="2353" spans="1:12" x14ac:dyDescent="0.25">
      <c r="A2353" t="s">
        <v>38953</v>
      </c>
      <c r="B2353" t="s">
        <v>38954</v>
      </c>
      <c r="C2353" t="s">
        <v>38955</v>
      </c>
      <c r="D2353" t="s">
        <v>37048</v>
      </c>
      <c r="E2353" t="s">
        <v>30997</v>
      </c>
      <c r="F2353" t="s">
        <v>38956</v>
      </c>
      <c r="G2353" t="s">
        <v>37047</v>
      </c>
      <c r="H2353" t="s">
        <v>37990</v>
      </c>
      <c r="I2353">
        <v>6691</v>
      </c>
      <c r="J2353">
        <v>7</v>
      </c>
      <c r="K2353">
        <v>499.4</v>
      </c>
      <c r="L2353">
        <v>420.1</v>
      </c>
    </row>
    <row r="2354" spans="1:12" x14ac:dyDescent="0.25">
      <c r="A2354" t="s">
        <v>38963</v>
      </c>
      <c r="B2354" t="s">
        <v>38964</v>
      </c>
      <c r="C2354" t="s">
        <v>38965</v>
      </c>
      <c r="D2354" t="s">
        <v>37048</v>
      </c>
      <c r="E2354" t="s">
        <v>30997</v>
      </c>
      <c r="F2354" t="s">
        <v>38956</v>
      </c>
      <c r="G2354" t="s">
        <v>37047</v>
      </c>
      <c r="H2354" t="s">
        <v>37990</v>
      </c>
      <c r="I2354">
        <v>22223</v>
      </c>
      <c r="J2354">
        <v>7</v>
      </c>
      <c r="K2354">
        <v>495.5</v>
      </c>
      <c r="L2354">
        <v>421.1</v>
      </c>
    </row>
    <row r="2355" spans="1:12" x14ac:dyDescent="0.25">
      <c r="A2355" t="s">
        <v>38973</v>
      </c>
      <c r="B2355" t="s">
        <v>38974</v>
      </c>
      <c r="C2355" t="s">
        <v>38975</v>
      </c>
      <c r="D2355" t="s">
        <v>37048</v>
      </c>
      <c r="E2355" t="s">
        <v>30997</v>
      </c>
      <c r="F2355" t="s">
        <v>38956</v>
      </c>
      <c r="G2355" t="s">
        <v>37047</v>
      </c>
      <c r="H2355" t="s">
        <v>37990</v>
      </c>
      <c r="I2355">
        <v>17590</v>
      </c>
      <c r="J2355">
        <v>7</v>
      </c>
      <c r="K2355">
        <v>491.5</v>
      </c>
      <c r="L2355">
        <v>424</v>
      </c>
    </row>
    <row r="2356" spans="1:12" x14ac:dyDescent="0.25">
      <c r="A2356" t="s">
        <v>38980</v>
      </c>
      <c r="B2356" t="s">
        <v>38981</v>
      </c>
      <c r="C2356" t="s">
        <v>38982</v>
      </c>
      <c r="D2356" t="s">
        <v>37048</v>
      </c>
      <c r="E2356" t="s">
        <v>30997</v>
      </c>
      <c r="F2356" t="s">
        <v>38956</v>
      </c>
      <c r="G2356" t="s">
        <v>37047</v>
      </c>
      <c r="H2356" t="s">
        <v>37990</v>
      </c>
      <c r="I2356">
        <v>29048</v>
      </c>
      <c r="J2356">
        <v>7</v>
      </c>
      <c r="K2356">
        <v>489.3</v>
      </c>
      <c r="L2356">
        <v>425</v>
      </c>
    </row>
    <row r="2357" spans="1:12" x14ac:dyDescent="0.25">
      <c r="A2357" t="s">
        <v>38986</v>
      </c>
      <c r="B2357" t="s">
        <v>38987</v>
      </c>
      <c r="C2357" t="s">
        <v>38988</v>
      </c>
      <c r="D2357" t="s">
        <v>37048</v>
      </c>
      <c r="E2357" t="s">
        <v>30997</v>
      </c>
      <c r="F2357" t="s">
        <v>38956</v>
      </c>
      <c r="G2357" t="s">
        <v>37047</v>
      </c>
      <c r="H2357" t="s">
        <v>37990</v>
      </c>
      <c r="I2357">
        <v>45341</v>
      </c>
      <c r="J2357">
        <v>7</v>
      </c>
      <c r="K2357">
        <v>490.4</v>
      </c>
      <c r="L2357">
        <v>425.8</v>
      </c>
    </row>
    <row r="2358" spans="1:12" x14ac:dyDescent="0.25">
      <c r="A2358" t="s">
        <v>38998</v>
      </c>
      <c r="B2358" t="s">
        <v>38999</v>
      </c>
      <c r="C2358" t="s">
        <v>39000</v>
      </c>
      <c r="D2358" t="s">
        <v>37048</v>
      </c>
      <c r="E2358" t="s">
        <v>30997</v>
      </c>
      <c r="F2358" t="s">
        <v>38956</v>
      </c>
      <c r="G2358" t="s">
        <v>37047</v>
      </c>
      <c r="H2358" t="s">
        <v>37990</v>
      </c>
      <c r="I2358">
        <v>61096</v>
      </c>
      <c r="J2358">
        <v>6</v>
      </c>
      <c r="K2358">
        <v>493.3</v>
      </c>
      <c r="L2358">
        <v>422.6</v>
      </c>
    </row>
    <row r="2359" spans="1:12" x14ac:dyDescent="0.25">
      <c r="A2359" t="s">
        <v>39004</v>
      </c>
      <c r="B2359" t="s">
        <v>39005</v>
      </c>
      <c r="C2359" t="s">
        <v>39006</v>
      </c>
      <c r="D2359" t="s">
        <v>37048</v>
      </c>
      <c r="E2359" t="s">
        <v>30997</v>
      </c>
      <c r="F2359" t="s">
        <v>38956</v>
      </c>
      <c r="G2359" t="s">
        <v>37047</v>
      </c>
      <c r="H2359" t="s">
        <v>37990</v>
      </c>
      <c r="I2359">
        <v>22904</v>
      </c>
      <c r="J2359">
        <v>7</v>
      </c>
      <c r="K2359">
        <v>493.7</v>
      </c>
      <c r="L2359">
        <v>424.3</v>
      </c>
    </row>
    <row r="2360" spans="1:12" x14ac:dyDescent="0.25">
      <c r="A2360" t="s">
        <v>39019</v>
      </c>
      <c r="B2360" t="s">
        <v>39020</v>
      </c>
      <c r="C2360" t="s">
        <v>39021</v>
      </c>
      <c r="D2360" t="s">
        <v>37048</v>
      </c>
      <c r="E2360" t="s">
        <v>30997</v>
      </c>
      <c r="F2360" t="s">
        <v>38956</v>
      </c>
      <c r="G2360" t="s">
        <v>37047</v>
      </c>
      <c r="H2360" t="s">
        <v>37990</v>
      </c>
      <c r="I2360">
        <v>12703</v>
      </c>
      <c r="J2360">
        <v>7</v>
      </c>
      <c r="K2360">
        <v>496.4</v>
      </c>
      <c r="L2360">
        <v>425.4</v>
      </c>
    </row>
    <row r="2361" spans="1:12" x14ac:dyDescent="0.25">
      <c r="A2361" t="s">
        <v>39041</v>
      </c>
      <c r="B2361" t="s">
        <v>39042</v>
      </c>
      <c r="C2361" t="s">
        <v>39043</v>
      </c>
      <c r="D2361" t="s">
        <v>37048</v>
      </c>
      <c r="E2361" t="s">
        <v>30997</v>
      </c>
      <c r="F2361" t="s">
        <v>38956</v>
      </c>
      <c r="G2361" t="s">
        <v>37047</v>
      </c>
      <c r="H2361" t="s">
        <v>37990</v>
      </c>
      <c r="I2361">
        <v>37535</v>
      </c>
      <c r="J2361">
        <v>7</v>
      </c>
      <c r="K2361">
        <v>493.2</v>
      </c>
      <c r="L2361">
        <v>426.1</v>
      </c>
    </row>
    <row r="2362" spans="1:12" x14ac:dyDescent="0.25">
      <c r="A2362" t="s">
        <v>39056</v>
      </c>
      <c r="B2362" t="s">
        <v>39057</v>
      </c>
      <c r="C2362" t="s">
        <v>39058</v>
      </c>
      <c r="D2362" t="s">
        <v>37048</v>
      </c>
      <c r="E2362" t="s">
        <v>30997</v>
      </c>
      <c r="F2362" t="s">
        <v>38956</v>
      </c>
      <c r="G2362" t="s">
        <v>37047</v>
      </c>
      <c r="H2362" t="s">
        <v>37990</v>
      </c>
      <c r="I2362">
        <v>87347</v>
      </c>
      <c r="J2362">
        <v>6</v>
      </c>
      <c r="K2362">
        <v>493.4</v>
      </c>
      <c r="L2362">
        <v>426.3</v>
      </c>
    </row>
    <row r="2363" spans="1:12" x14ac:dyDescent="0.25">
      <c r="A2363" t="s">
        <v>39068</v>
      </c>
      <c r="B2363" t="s">
        <v>39069</v>
      </c>
      <c r="C2363" t="s">
        <v>39070</v>
      </c>
      <c r="D2363" t="s">
        <v>37048</v>
      </c>
      <c r="E2363" t="s">
        <v>30997</v>
      </c>
      <c r="F2363" t="s">
        <v>38956</v>
      </c>
      <c r="G2363" t="s">
        <v>37047</v>
      </c>
      <c r="H2363" t="s">
        <v>37990</v>
      </c>
      <c r="I2363">
        <v>30137</v>
      </c>
      <c r="J2363">
        <v>7</v>
      </c>
      <c r="K2363">
        <v>496.3</v>
      </c>
      <c r="L2363">
        <v>426.9</v>
      </c>
    </row>
    <row r="2364" spans="1:12" x14ac:dyDescent="0.25">
      <c r="A2364" t="s">
        <v>39080</v>
      </c>
      <c r="B2364" t="s">
        <v>39081</v>
      </c>
      <c r="C2364" t="s">
        <v>39082</v>
      </c>
      <c r="D2364" t="s">
        <v>37048</v>
      </c>
      <c r="E2364" t="s">
        <v>30997</v>
      </c>
      <c r="F2364" t="s">
        <v>38956</v>
      </c>
      <c r="G2364" t="s">
        <v>37047</v>
      </c>
      <c r="H2364" t="s">
        <v>37990</v>
      </c>
      <c r="I2364">
        <v>37806</v>
      </c>
      <c r="J2364">
        <v>7</v>
      </c>
      <c r="K2364">
        <v>499.9</v>
      </c>
      <c r="L2364">
        <v>421.3</v>
      </c>
    </row>
    <row r="2365" spans="1:12" x14ac:dyDescent="0.25">
      <c r="A2365" t="s">
        <v>39089</v>
      </c>
      <c r="B2365" t="s">
        <v>39090</v>
      </c>
      <c r="C2365" t="s">
        <v>39091</v>
      </c>
      <c r="D2365" t="s">
        <v>37048</v>
      </c>
      <c r="E2365" t="s">
        <v>30997</v>
      </c>
      <c r="F2365" t="s">
        <v>38956</v>
      </c>
      <c r="G2365" t="s">
        <v>37047</v>
      </c>
      <c r="H2365" t="s">
        <v>37990</v>
      </c>
      <c r="I2365">
        <v>39229</v>
      </c>
      <c r="J2365">
        <v>7</v>
      </c>
      <c r="K2365">
        <v>497</v>
      </c>
      <c r="L2365">
        <v>424</v>
      </c>
    </row>
    <row r="2366" spans="1:12" x14ac:dyDescent="0.25">
      <c r="A2366" t="s">
        <v>39100</v>
      </c>
      <c r="B2366" t="s">
        <v>39101</v>
      </c>
      <c r="C2366" t="s">
        <v>39102</v>
      </c>
      <c r="D2366" t="s">
        <v>37048</v>
      </c>
      <c r="E2366" t="s">
        <v>30997</v>
      </c>
      <c r="F2366" t="s">
        <v>38956</v>
      </c>
      <c r="G2366" t="s">
        <v>37047</v>
      </c>
      <c r="H2366" t="s">
        <v>37990</v>
      </c>
      <c r="I2366">
        <v>9854</v>
      </c>
      <c r="J2366">
        <v>7</v>
      </c>
      <c r="K2366">
        <v>499.6</v>
      </c>
      <c r="L2366">
        <v>424.3</v>
      </c>
    </row>
    <row r="2367" spans="1:12" x14ac:dyDescent="0.25">
      <c r="A2367" t="s">
        <v>39110</v>
      </c>
      <c r="B2367" t="s">
        <v>39111</v>
      </c>
      <c r="C2367" t="s">
        <v>39112</v>
      </c>
      <c r="D2367" t="s">
        <v>37048</v>
      </c>
      <c r="E2367" t="s">
        <v>30997</v>
      </c>
      <c r="F2367" t="s">
        <v>38956</v>
      </c>
      <c r="G2367" t="s">
        <v>37047</v>
      </c>
      <c r="H2367" t="s">
        <v>37990</v>
      </c>
      <c r="I2367">
        <v>17489</v>
      </c>
      <c r="J2367">
        <v>7</v>
      </c>
      <c r="K2367">
        <v>498.4</v>
      </c>
      <c r="L2367">
        <v>425.2</v>
      </c>
    </row>
    <row r="2368" spans="1:12" x14ac:dyDescent="0.25">
      <c r="A2368" t="s">
        <v>39121</v>
      </c>
      <c r="B2368" t="s">
        <v>39122</v>
      </c>
      <c r="C2368" t="s">
        <v>39123</v>
      </c>
      <c r="D2368" t="s">
        <v>37048</v>
      </c>
      <c r="E2368" t="s">
        <v>30997</v>
      </c>
      <c r="F2368" t="s">
        <v>38956</v>
      </c>
      <c r="G2368" t="s">
        <v>37047</v>
      </c>
      <c r="H2368" t="s">
        <v>37990</v>
      </c>
      <c r="I2368">
        <v>23892</v>
      </c>
      <c r="J2368">
        <v>7</v>
      </c>
      <c r="K2368">
        <v>498.3</v>
      </c>
      <c r="L2368">
        <v>426.4</v>
      </c>
    </row>
    <row r="2369" spans="1:12" x14ac:dyDescent="0.25">
      <c r="A2369" t="s">
        <v>39124</v>
      </c>
      <c r="B2369" t="s">
        <v>39125</v>
      </c>
      <c r="C2369" t="s">
        <v>39126</v>
      </c>
      <c r="D2369" t="s">
        <v>37048</v>
      </c>
      <c r="E2369" t="s">
        <v>30997</v>
      </c>
      <c r="F2369" t="s">
        <v>38956</v>
      </c>
      <c r="G2369" t="s">
        <v>37047</v>
      </c>
      <c r="H2369" t="s">
        <v>37990</v>
      </c>
      <c r="I2369">
        <v>32052</v>
      </c>
      <c r="J2369">
        <v>7</v>
      </c>
      <c r="K2369">
        <v>499</v>
      </c>
      <c r="L2369">
        <v>426.6</v>
      </c>
    </row>
    <row r="2370" spans="1:12" x14ac:dyDescent="0.25">
      <c r="A2370" t="s">
        <v>39136</v>
      </c>
      <c r="B2370" t="s">
        <v>39137</v>
      </c>
      <c r="C2370" t="s">
        <v>39138</v>
      </c>
      <c r="D2370" t="s">
        <v>37048</v>
      </c>
      <c r="E2370" t="s">
        <v>30997</v>
      </c>
      <c r="F2370" t="s">
        <v>38956</v>
      </c>
      <c r="G2370" t="s">
        <v>37047</v>
      </c>
      <c r="H2370" t="s">
        <v>37990</v>
      </c>
      <c r="I2370">
        <v>37658</v>
      </c>
      <c r="J2370">
        <v>7</v>
      </c>
      <c r="K2370">
        <v>499</v>
      </c>
      <c r="L2370">
        <v>427.7</v>
      </c>
    </row>
    <row r="2371" spans="1:12" x14ac:dyDescent="0.25">
      <c r="A2371" t="s">
        <v>39145</v>
      </c>
      <c r="B2371" t="s">
        <v>39146</v>
      </c>
      <c r="C2371" t="s">
        <v>39147</v>
      </c>
      <c r="D2371" t="s">
        <v>37048</v>
      </c>
      <c r="E2371" t="s">
        <v>30997</v>
      </c>
      <c r="F2371" t="s">
        <v>38956</v>
      </c>
      <c r="G2371" t="s">
        <v>37047</v>
      </c>
      <c r="H2371" t="s">
        <v>37990</v>
      </c>
      <c r="I2371">
        <v>15173</v>
      </c>
      <c r="J2371">
        <v>7</v>
      </c>
      <c r="K2371">
        <v>497</v>
      </c>
      <c r="L2371">
        <v>428</v>
      </c>
    </row>
    <row r="2372" spans="1:12" x14ac:dyDescent="0.25">
      <c r="A2372" t="s">
        <v>39253</v>
      </c>
      <c r="B2372" t="s">
        <v>39254</v>
      </c>
      <c r="C2372" t="s">
        <v>39255</v>
      </c>
      <c r="D2372" t="s">
        <v>37048</v>
      </c>
      <c r="E2372" t="s">
        <v>30997</v>
      </c>
      <c r="F2372" t="s">
        <v>38956</v>
      </c>
      <c r="G2372" t="s">
        <v>37047</v>
      </c>
      <c r="H2372" t="s">
        <v>37990</v>
      </c>
      <c r="I2372">
        <v>26013</v>
      </c>
      <c r="J2372">
        <v>7</v>
      </c>
      <c r="K2372">
        <v>505</v>
      </c>
      <c r="L2372">
        <v>426.8</v>
      </c>
    </row>
    <row r="2373" spans="1:12" x14ac:dyDescent="0.25">
      <c r="A2373" t="s">
        <v>39267</v>
      </c>
      <c r="B2373" t="s">
        <v>39268</v>
      </c>
      <c r="C2373" t="s">
        <v>39269</v>
      </c>
      <c r="D2373" t="s">
        <v>37048</v>
      </c>
      <c r="E2373" t="s">
        <v>30997</v>
      </c>
      <c r="F2373" t="s">
        <v>38956</v>
      </c>
      <c r="G2373" t="s">
        <v>37047</v>
      </c>
      <c r="H2373" t="s">
        <v>37990</v>
      </c>
      <c r="I2373">
        <v>33910</v>
      </c>
      <c r="J2373">
        <v>7</v>
      </c>
      <c r="K2373">
        <v>501</v>
      </c>
      <c r="L2373">
        <v>426.9</v>
      </c>
    </row>
    <row r="2374" spans="1:12" x14ac:dyDescent="0.25">
      <c r="A2374" t="s">
        <v>39559</v>
      </c>
      <c r="B2374" t="s">
        <v>39560</v>
      </c>
      <c r="C2374" t="s">
        <v>39561</v>
      </c>
      <c r="D2374" t="s">
        <v>37048</v>
      </c>
      <c r="E2374" t="s">
        <v>30997</v>
      </c>
      <c r="F2374" t="s">
        <v>38956</v>
      </c>
      <c r="G2374" t="s">
        <v>37047</v>
      </c>
      <c r="H2374" t="s">
        <v>37990</v>
      </c>
      <c r="I2374">
        <v>360106</v>
      </c>
      <c r="J2374">
        <v>4</v>
      </c>
      <c r="K2374">
        <v>488.1</v>
      </c>
      <c r="L2374">
        <v>429.4</v>
      </c>
    </row>
    <row r="2375" spans="1:12" x14ac:dyDescent="0.25">
      <c r="A2375" t="s">
        <v>39565</v>
      </c>
      <c r="B2375" t="s">
        <v>39566</v>
      </c>
      <c r="C2375" t="s">
        <v>39567</v>
      </c>
      <c r="D2375" t="s">
        <v>37048</v>
      </c>
      <c r="E2375" t="s">
        <v>30997</v>
      </c>
      <c r="F2375" t="s">
        <v>38956</v>
      </c>
      <c r="G2375" t="s">
        <v>37047</v>
      </c>
      <c r="H2375" t="s">
        <v>37990</v>
      </c>
      <c r="I2375">
        <v>18632</v>
      </c>
      <c r="J2375">
        <v>7</v>
      </c>
      <c r="K2375">
        <v>486.4</v>
      </c>
      <c r="L2375">
        <v>430</v>
      </c>
    </row>
    <row r="2376" spans="1:12" x14ac:dyDescent="0.25">
      <c r="A2376" t="s">
        <v>39573</v>
      </c>
      <c r="B2376" t="s">
        <v>39574</v>
      </c>
      <c r="C2376" t="s">
        <v>39575</v>
      </c>
      <c r="D2376" t="s">
        <v>37048</v>
      </c>
      <c r="E2376" t="s">
        <v>30997</v>
      </c>
      <c r="F2376" t="s">
        <v>38956</v>
      </c>
      <c r="G2376" t="s">
        <v>37047</v>
      </c>
      <c r="H2376" t="s">
        <v>37990</v>
      </c>
      <c r="I2376">
        <v>12732</v>
      </c>
      <c r="J2376">
        <v>7</v>
      </c>
      <c r="K2376">
        <v>491</v>
      </c>
      <c r="L2376">
        <v>430</v>
      </c>
    </row>
    <row r="2377" spans="1:12" x14ac:dyDescent="0.25">
      <c r="A2377" t="s">
        <v>39576</v>
      </c>
      <c r="B2377" t="s">
        <v>39577</v>
      </c>
      <c r="C2377" t="s">
        <v>39578</v>
      </c>
      <c r="D2377" t="s">
        <v>37048</v>
      </c>
      <c r="E2377" t="s">
        <v>30997</v>
      </c>
      <c r="F2377" t="s">
        <v>38956</v>
      </c>
      <c r="G2377" t="s">
        <v>37047</v>
      </c>
      <c r="H2377" t="s">
        <v>37990</v>
      </c>
      <c r="I2377">
        <v>60288</v>
      </c>
      <c r="J2377">
        <v>6</v>
      </c>
      <c r="K2377">
        <v>486.8</v>
      </c>
      <c r="L2377">
        <v>430.9</v>
      </c>
    </row>
    <row r="2378" spans="1:12" x14ac:dyDescent="0.25">
      <c r="A2378" t="s">
        <v>39584</v>
      </c>
      <c r="B2378" t="s">
        <v>39585</v>
      </c>
      <c r="C2378" t="s">
        <v>39586</v>
      </c>
      <c r="D2378" t="s">
        <v>37048</v>
      </c>
      <c r="E2378" t="s">
        <v>30997</v>
      </c>
      <c r="F2378" t="s">
        <v>38956</v>
      </c>
      <c r="G2378" t="s">
        <v>37047</v>
      </c>
      <c r="H2378" t="s">
        <v>37990</v>
      </c>
      <c r="I2378">
        <v>10000</v>
      </c>
      <c r="J2378">
        <v>7</v>
      </c>
      <c r="K2378">
        <v>491.2</v>
      </c>
      <c r="L2378">
        <v>431.8</v>
      </c>
    </row>
    <row r="2379" spans="1:12" x14ac:dyDescent="0.25">
      <c r="A2379" t="s">
        <v>39758</v>
      </c>
      <c r="B2379" t="s">
        <v>39759</v>
      </c>
      <c r="C2379" t="s">
        <v>39760</v>
      </c>
      <c r="D2379" t="s">
        <v>37048</v>
      </c>
      <c r="E2379" t="s">
        <v>30997</v>
      </c>
      <c r="F2379" t="s">
        <v>38956</v>
      </c>
      <c r="G2379" t="s">
        <v>37047</v>
      </c>
      <c r="H2379" t="s">
        <v>37990</v>
      </c>
      <c r="I2379">
        <v>17924</v>
      </c>
      <c r="J2379">
        <v>7</v>
      </c>
      <c r="K2379">
        <v>496.9</v>
      </c>
      <c r="L2379">
        <v>429.4</v>
      </c>
    </row>
    <row r="2380" spans="1:12" x14ac:dyDescent="0.25">
      <c r="A2380" t="s">
        <v>39763</v>
      </c>
      <c r="B2380" t="s">
        <v>39764</v>
      </c>
      <c r="C2380" t="s">
        <v>39765</v>
      </c>
      <c r="D2380" t="s">
        <v>37048</v>
      </c>
      <c r="E2380" t="s">
        <v>30997</v>
      </c>
      <c r="F2380" t="s">
        <v>38956</v>
      </c>
      <c r="G2380" t="s">
        <v>37047</v>
      </c>
      <c r="H2380" t="s">
        <v>37990</v>
      </c>
      <c r="I2380">
        <v>26884</v>
      </c>
      <c r="J2380">
        <v>7</v>
      </c>
      <c r="K2380">
        <v>494.2</v>
      </c>
      <c r="L2380">
        <v>429.6</v>
      </c>
    </row>
    <row r="2381" spans="1:12" x14ac:dyDescent="0.25">
      <c r="A2381" t="s">
        <v>38444</v>
      </c>
      <c r="B2381" t="s">
        <v>38445</v>
      </c>
      <c r="C2381" t="s">
        <v>38444</v>
      </c>
      <c r="D2381" t="s">
        <v>37358</v>
      </c>
      <c r="E2381" t="s">
        <v>37356</v>
      </c>
      <c r="F2381" t="s">
        <v>37356</v>
      </c>
      <c r="G2381" t="s">
        <v>37357</v>
      </c>
      <c r="H2381" t="s">
        <v>44260</v>
      </c>
      <c r="I2381">
        <v>1270737</v>
      </c>
      <c r="J2381">
        <v>2</v>
      </c>
      <c r="K2381">
        <v>344.3</v>
      </c>
      <c r="L2381">
        <v>564</v>
      </c>
    </row>
    <row r="2382" spans="1:12" x14ac:dyDescent="0.25">
      <c r="A2382" t="s">
        <v>38109</v>
      </c>
      <c r="B2382" t="s">
        <v>38110</v>
      </c>
      <c r="C2382" t="s">
        <v>38109</v>
      </c>
      <c r="D2382" t="s">
        <v>37358</v>
      </c>
      <c r="E2382" t="s">
        <v>37356</v>
      </c>
      <c r="F2382" t="s">
        <v>37356</v>
      </c>
      <c r="G2382" t="s">
        <v>37357</v>
      </c>
      <c r="H2382" t="s">
        <v>37990</v>
      </c>
      <c r="I2382">
        <v>41909</v>
      </c>
      <c r="J2382">
        <v>7</v>
      </c>
      <c r="K2382">
        <v>343.4</v>
      </c>
      <c r="L2382">
        <v>549.1</v>
      </c>
    </row>
    <row r="2383" spans="1:12" x14ac:dyDescent="0.25">
      <c r="A2383" t="s">
        <v>38145</v>
      </c>
      <c r="B2383" t="s">
        <v>38146</v>
      </c>
      <c r="C2383" t="s">
        <v>30031</v>
      </c>
      <c r="D2383" t="s">
        <v>37358</v>
      </c>
      <c r="E2383" t="s">
        <v>37356</v>
      </c>
      <c r="F2383" t="s">
        <v>37356</v>
      </c>
      <c r="G2383" t="s">
        <v>37357</v>
      </c>
      <c r="H2383" t="s">
        <v>37990</v>
      </c>
      <c r="I2383">
        <v>36529</v>
      </c>
      <c r="J2383">
        <v>7</v>
      </c>
      <c r="K2383">
        <v>342.8</v>
      </c>
      <c r="L2383">
        <v>562.1</v>
      </c>
    </row>
    <row r="2384" spans="1:12" x14ac:dyDescent="0.25">
      <c r="A2384" t="s">
        <v>38150</v>
      </c>
      <c r="B2384" t="s">
        <v>38151</v>
      </c>
      <c r="C2384" t="s">
        <v>38152</v>
      </c>
      <c r="D2384" t="s">
        <v>37358</v>
      </c>
      <c r="E2384" t="s">
        <v>37356</v>
      </c>
      <c r="F2384" t="s">
        <v>37356</v>
      </c>
      <c r="G2384" t="s">
        <v>37357</v>
      </c>
      <c r="H2384" t="s">
        <v>37990</v>
      </c>
      <c r="I2384">
        <v>21714</v>
      </c>
      <c r="J2384">
        <v>7</v>
      </c>
      <c r="K2384">
        <v>339.7</v>
      </c>
      <c r="L2384">
        <v>562.5</v>
      </c>
    </row>
    <row r="2385" spans="1:12" x14ac:dyDescent="0.25">
      <c r="A2385" t="s">
        <v>38159</v>
      </c>
      <c r="B2385" t="s">
        <v>38160</v>
      </c>
      <c r="C2385" t="s">
        <v>38159</v>
      </c>
      <c r="D2385" t="s">
        <v>37358</v>
      </c>
      <c r="E2385" t="s">
        <v>37356</v>
      </c>
      <c r="F2385" t="s">
        <v>37356</v>
      </c>
      <c r="G2385" t="s">
        <v>37357</v>
      </c>
      <c r="H2385" t="s">
        <v>37990</v>
      </c>
      <c r="I2385">
        <v>19698</v>
      </c>
      <c r="J2385">
        <v>7</v>
      </c>
      <c r="K2385">
        <v>344</v>
      </c>
      <c r="L2385">
        <v>562.70000000000005</v>
      </c>
    </row>
    <row r="2386" spans="1:12" x14ac:dyDescent="0.25">
      <c r="A2386" t="s">
        <v>38311</v>
      </c>
      <c r="B2386" t="s">
        <v>38312</v>
      </c>
      <c r="C2386" t="s">
        <v>38311</v>
      </c>
      <c r="D2386" t="s">
        <v>37358</v>
      </c>
      <c r="E2386" t="s">
        <v>37356</v>
      </c>
      <c r="F2386" t="s">
        <v>37356</v>
      </c>
      <c r="G2386" t="s">
        <v>37357</v>
      </c>
      <c r="H2386" t="s">
        <v>37990</v>
      </c>
      <c r="I2386">
        <v>99823</v>
      </c>
      <c r="J2386">
        <v>6</v>
      </c>
      <c r="K2386">
        <v>339.3</v>
      </c>
      <c r="L2386">
        <v>552.29999999999995</v>
      </c>
    </row>
    <row r="2387" spans="1:12" x14ac:dyDescent="0.25">
      <c r="A2387" t="s">
        <v>38316</v>
      </c>
      <c r="B2387" t="s">
        <v>38317</v>
      </c>
      <c r="C2387" t="s">
        <v>38316</v>
      </c>
      <c r="D2387" t="s">
        <v>37358</v>
      </c>
      <c r="E2387" t="s">
        <v>37356</v>
      </c>
      <c r="F2387" t="s">
        <v>37356</v>
      </c>
      <c r="G2387" t="s">
        <v>37357</v>
      </c>
      <c r="H2387" t="s">
        <v>37990</v>
      </c>
      <c r="I2387">
        <v>73249</v>
      </c>
      <c r="J2387">
        <v>6</v>
      </c>
      <c r="K2387">
        <v>339</v>
      </c>
      <c r="L2387">
        <v>555.4</v>
      </c>
    </row>
    <row r="2388" spans="1:12" x14ac:dyDescent="0.25">
      <c r="A2388" t="s">
        <v>38322</v>
      </c>
      <c r="B2388" t="s">
        <v>38323</v>
      </c>
      <c r="C2388" t="s">
        <v>38181</v>
      </c>
      <c r="D2388" t="s">
        <v>37358</v>
      </c>
      <c r="E2388" t="s">
        <v>37356</v>
      </c>
      <c r="F2388" t="s">
        <v>37356</v>
      </c>
      <c r="G2388" t="s">
        <v>37357</v>
      </c>
      <c r="H2388" t="s">
        <v>37990</v>
      </c>
      <c r="I2388">
        <v>23279</v>
      </c>
      <c r="J2388">
        <v>7</v>
      </c>
      <c r="K2388">
        <v>338.4</v>
      </c>
      <c r="L2388">
        <v>558</v>
      </c>
    </row>
    <row r="2389" spans="1:12" x14ac:dyDescent="0.25">
      <c r="A2389" t="s">
        <v>38330</v>
      </c>
      <c r="B2389" t="s">
        <v>38331</v>
      </c>
      <c r="C2389" t="s">
        <v>38332</v>
      </c>
      <c r="D2389" t="s">
        <v>37358</v>
      </c>
      <c r="E2389" t="s">
        <v>37356</v>
      </c>
      <c r="F2389" t="s">
        <v>37356</v>
      </c>
      <c r="G2389" t="s">
        <v>37357</v>
      </c>
      <c r="H2389" t="s">
        <v>37990</v>
      </c>
      <c r="I2389">
        <v>42359</v>
      </c>
      <c r="J2389">
        <v>7</v>
      </c>
      <c r="K2389">
        <v>339.2</v>
      </c>
      <c r="L2389">
        <v>558.5</v>
      </c>
    </row>
    <row r="2390" spans="1:12" x14ac:dyDescent="0.25">
      <c r="A2390" t="s">
        <v>38333</v>
      </c>
      <c r="B2390" t="s">
        <v>38334</v>
      </c>
      <c r="C2390" t="s">
        <v>38333</v>
      </c>
      <c r="D2390" t="s">
        <v>37358</v>
      </c>
      <c r="E2390" t="s">
        <v>37356</v>
      </c>
      <c r="F2390" t="s">
        <v>37356</v>
      </c>
      <c r="G2390" t="s">
        <v>37357</v>
      </c>
      <c r="H2390" t="s">
        <v>37990</v>
      </c>
      <c r="I2390">
        <v>33926</v>
      </c>
      <c r="J2390">
        <v>7</v>
      </c>
      <c r="K2390">
        <v>343.3</v>
      </c>
      <c r="L2390">
        <v>559</v>
      </c>
    </row>
    <row r="2391" spans="1:12" x14ac:dyDescent="0.25">
      <c r="A2391" t="s">
        <v>38340</v>
      </c>
      <c r="B2391" t="s">
        <v>38341</v>
      </c>
      <c r="C2391" t="s">
        <v>38342</v>
      </c>
      <c r="D2391" t="s">
        <v>37358</v>
      </c>
      <c r="E2391" t="s">
        <v>37356</v>
      </c>
      <c r="F2391" t="s">
        <v>37356</v>
      </c>
      <c r="G2391" t="s">
        <v>37357</v>
      </c>
      <c r="H2391" t="s">
        <v>37990</v>
      </c>
      <c r="I2391">
        <v>21093</v>
      </c>
      <c r="J2391">
        <v>7</v>
      </c>
      <c r="K2391">
        <v>342.3</v>
      </c>
      <c r="L2391">
        <v>559.4</v>
      </c>
    </row>
    <row r="2392" spans="1:12" x14ac:dyDescent="0.25">
      <c r="A2392" t="s">
        <v>38390</v>
      </c>
      <c r="B2392" t="s">
        <v>38391</v>
      </c>
      <c r="C2392" t="s">
        <v>38390</v>
      </c>
      <c r="D2392" t="s">
        <v>37358</v>
      </c>
      <c r="E2392" t="s">
        <v>37356</v>
      </c>
      <c r="F2392" t="s">
        <v>37356</v>
      </c>
      <c r="G2392" t="s">
        <v>37357</v>
      </c>
      <c r="H2392" t="s">
        <v>37990</v>
      </c>
      <c r="I2392">
        <v>64631</v>
      </c>
      <c r="J2392">
        <v>6</v>
      </c>
      <c r="K2392">
        <v>346.1</v>
      </c>
      <c r="L2392">
        <v>550.70000000000005</v>
      </c>
    </row>
    <row r="2393" spans="1:12" x14ac:dyDescent="0.25">
      <c r="A2393" t="s">
        <v>38396</v>
      </c>
      <c r="B2393" t="s">
        <v>38397</v>
      </c>
      <c r="C2393" t="s">
        <v>38396</v>
      </c>
      <c r="D2393" t="s">
        <v>37358</v>
      </c>
      <c r="E2393" t="s">
        <v>37356</v>
      </c>
      <c r="F2393" t="s">
        <v>37356</v>
      </c>
      <c r="G2393" t="s">
        <v>37357</v>
      </c>
      <c r="H2393" t="s">
        <v>37990</v>
      </c>
      <c r="I2393">
        <v>51854</v>
      </c>
      <c r="J2393">
        <v>6</v>
      </c>
      <c r="K2393">
        <v>344.8</v>
      </c>
      <c r="L2393">
        <v>553.29999999999995</v>
      </c>
    </row>
    <row r="2394" spans="1:12" x14ac:dyDescent="0.25">
      <c r="A2394" t="s">
        <v>38403</v>
      </c>
      <c r="B2394" t="s">
        <v>38404</v>
      </c>
      <c r="C2394" t="s">
        <v>38405</v>
      </c>
      <c r="D2394" t="s">
        <v>37358</v>
      </c>
      <c r="E2394" t="s">
        <v>37356</v>
      </c>
      <c r="F2394" t="s">
        <v>37356</v>
      </c>
      <c r="G2394" t="s">
        <v>37357</v>
      </c>
      <c r="H2394" t="s">
        <v>37990</v>
      </c>
      <c r="I2394">
        <v>51023</v>
      </c>
      <c r="J2394">
        <v>6</v>
      </c>
      <c r="K2394">
        <v>349.8</v>
      </c>
      <c r="L2394">
        <v>555.5</v>
      </c>
    </row>
    <row r="2395" spans="1:12" x14ac:dyDescent="0.25">
      <c r="A2395" t="s">
        <v>38413</v>
      </c>
      <c r="B2395" t="s">
        <v>38414</v>
      </c>
      <c r="C2395" t="s">
        <v>38415</v>
      </c>
      <c r="D2395" t="s">
        <v>37358</v>
      </c>
      <c r="E2395" t="s">
        <v>37356</v>
      </c>
      <c r="F2395" t="s">
        <v>37356</v>
      </c>
      <c r="G2395" t="s">
        <v>37357</v>
      </c>
      <c r="H2395" t="s">
        <v>37990</v>
      </c>
      <c r="I2395">
        <v>25653</v>
      </c>
      <c r="J2395">
        <v>7</v>
      </c>
      <c r="K2395">
        <v>349.3</v>
      </c>
      <c r="L2395">
        <v>558.29999999999995</v>
      </c>
    </row>
    <row r="2396" spans="1:12" x14ac:dyDescent="0.25">
      <c r="A2396" t="s">
        <v>38417</v>
      </c>
      <c r="B2396" t="s">
        <v>38418</v>
      </c>
      <c r="C2396" t="s">
        <v>38417</v>
      </c>
      <c r="D2396" t="s">
        <v>37358</v>
      </c>
      <c r="E2396" t="s">
        <v>37356</v>
      </c>
      <c r="F2396" t="s">
        <v>37356</v>
      </c>
      <c r="G2396" t="s">
        <v>37357</v>
      </c>
      <c r="H2396" t="s">
        <v>37990</v>
      </c>
      <c r="I2396">
        <v>32234</v>
      </c>
      <c r="J2396">
        <v>7</v>
      </c>
      <c r="K2396">
        <v>344.2</v>
      </c>
      <c r="L2396">
        <v>561.20000000000005</v>
      </c>
    </row>
    <row r="2397" spans="1:12" x14ac:dyDescent="0.25">
      <c r="A2397" t="s">
        <v>38425</v>
      </c>
      <c r="B2397" t="s">
        <v>38426</v>
      </c>
      <c r="C2397" t="s">
        <v>38427</v>
      </c>
      <c r="D2397" t="s">
        <v>37358</v>
      </c>
      <c r="E2397" t="s">
        <v>37356</v>
      </c>
      <c r="F2397" t="s">
        <v>37356</v>
      </c>
      <c r="G2397" t="s">
        <v>37357</v>
      </c>
      <c r="H2397" t="s">
        <v>37990</v>
      </c>
      <c r="I2397">
        <v>38025</v>
      </c>
      <c r="J2397">
        <v>7</v>
      </c>
      <c r="K2397">
        <v>346.9</v>
      </c>
      <c r="L2397">
        <v>562.20000000000005</v>
      </c>
    </row>
    <row r="2398" spans="1:12" x14ac:dyDescent="0.25">
      <c r="A2398" t="s">
        <v>38431</v>
      </c>
      <c r="B2398" t="s">
        <v>38432</v>
      </c>
      <c r="C2398" t="s">
        <v>38431</v>
      </c>
      <c r="D2398" t="s">
        <v>37358</v>
      </c>
      <c r="E2398" t="s">
        <v>37356</v>
      </c>
      <c r="F2398" t="s">
        <v>37356</v>
      </c>
      <c r="G2398" t="s">
        <v>37357</v>
      </c>
      <c r="H2398" t="s">
        <v>37990</v>
      </c>
      <c r="I2398">
        <v>25515</v>
      </c>
      <c r="J2398">
        <v>7</v>
      </c>
      <c r="K2398">
        <v>349.4</v>
      </c>
      <c r="L2398">
        <v>562.6</v>
      </c>
    </row>
    <row r="2399" spans="1:12" x14ac:dyDescent="0.25">
      <c r="A2399" t="s">
        <v>38433</v>
      </c>
      <c r="B2399" t="s">
        <v>38434</v>
      </c>
      <c r="C2399" t="s">
        <v>38433</v>
      </c>
      <c r="D2399" t="s">
        <v>37358</v>
      </c>
      <c r="E2399" t="s">
        <v>37356</v>
      </c>
      <c r="F2399" t="s">
        <v>37356</v>
      </c>
      <c r="G2399" t="s">
        <v>37357</v>
      </c>
      <c r="H2399" t="s">
        <v>37990</v>
      </c>
      <c r="I2399">
        <v>55478</v>
      </c>
      <c r="J2399">
        <v>6</v>
      </c>
      <c r="K2399">
        <v>347.7</v>
      </c>
      <c r="L2399">
        <v>564</v>
      </c>
    </row>
    <row r="2400" spans="1:12" x14ac:dyDescent="0.25">
      <c r="A2400" t="s">
        <v>42118</v>
      </c>
      <c r="B2400" t="s">
        <v>42119</v>
      </c>
      <c r="C2400" t="s">
        <v>42118</v>
      </c>
      <c r="D2400" t="s">
        <v>37361</v>
      </c>
      <c r="E2400" t="s">
        <v>37359</v>
      </c>
      <c r="F2400" t="s">
        <v>37359</v>
      </c>
      <c r="G2400" t="s">
        <v>37360</v>
      </c>
      <c r="H2400" t="s">
        <v>44260</v>
      </c>
      <c r="I2400">
        <v>1978028</v>
      </c>
      <c r="J2400">
        <v>2</v>
      </c>
      <c r="K2400">
        <v>692.3</v>
      </c>
      <c r="L2400">
        <v>334.8</v>
      </c>
    </row>
    <row r="2401" spans="1:12" x14ac:dyDescent="0.25">
      <c r="A2401" t="s">
        <v>41588</v>
      </c>
      <c r="B2401" t="s">
        <v>41589</v>
      </c>
      <c r="C2401" t="s">
        <v>41588</v>
      </c>
      <c r="D2401" t="s">
        <v>37361</v>
      </c>
      <c r="E2401" t="s">
        <v>37359</v>
      </c>
      <c r="F2401" t="s">
        <v>37359</v>
      </c>
      <c r="G2401" t="s">
        <v>37360</v>
      </c>
      <c r="H2401" t="s">
        <v>37990</v>
      </c>
      <c r="I2401">
        <v>129725</v>
      </c>
      <c r="J2401">
        <v>5</v>
      </c>
      <c r="K2401">
        <v>681.1</v>
      </c>
      <c r="L2401">
        <v>339.1</v>
      </c>
    </row>
    <row r="2402" spans="1:12" x14ac:dyDescent="0.25">
      <c r="A2402" t="s">
        <v>41595</v>
      </c>
      <c r="B2402" t="s">
        <v>41596</v>
      </c>
      <c r="C2402" t="s">
        <v>41595</v>
      </c>
      <c r="D2402" t="s">
        <v>37361</v>
      </c>
      <c r="E2402" t="s">
        <v>37359</v>
      </c>
      <c r="F2402" t="s">
        <v>37359</v>
      </c>
      <c r="G2402" t="s">
        <v>37360</v>
      </c>
      <c r="H2402" t="s">
        <v>37990</v>
      </c>
      <c r="I2402">
        <v>247644</v>
      </c>
      <c r="J2402">
        <v>5</v>
      </c>
      <c r="K2402">
        <v>678.6</v>
      </c>
      <c r="L2402">
        <v>340.2</v>
      </c>
    </row>
    <row r="2403" spans="1:12" x14ac:dyDescent="0.25">
      <c r="A2403" t="s">
        <v>41597</v>
      </c>
      <c r="B2403" t="s">
        <v>41598</v>
      </c>
      <c r="C2403" t="s">
        <v>41597</v>
      </c>
      <c r="D2403" t="s">
        <v>37361</v>
      </c>
      <c r="E2403" t="s">
        <v>37359</v>
      </c>
      <c r="F2403" t="s">
        <v>37359</v>
      </c>
      <c r="G2403" t="s">
        <v>37360</v>
      </c>
      <c r="H2403" t="s">
        <v>37990</v>
      </c>
      <c r="I2403">
        <v>319366</v>
      </c>
      <c r="J2403">
        <v>4</v>
      </c>
      <c r="K2403">
        <v>685.6</v>
      </c>
      <c r="L2403">
        <v>340.6</v>
      </c>
    </row>
    <row r="2404" spans="1:12" x14ac:dyDescent="0.25">
      <c r="A2404" t="s">
        <v>41634</v>
      </c>
      <c r="B2404" t="s">
        <v>41635</v>
      </c>
      <c r="C2404" t="s">
        <v>41636</v>
      </c>
      <c r="D2404" t="s">
        <v>37361</v>
      </c>
      <c r="E2404" t="s">
        <v>37359</v>
      </c>
      <c r="F2404" t="s">
        <v>37359</v>
      </c>
      <c r="G2404" t="s">
        <v>37360</v>
      </c>
      <c r="H2404" t="s">
        <v>37990</v>
      </c>
      <c r="I2404">
        <v>222898</v>
      </c>
      <c r="J2404">
        <v>5</v>
      </c>
      <c r="K2404">
        <v>682.3</v>
      </c>
      <c r="L2404">
        <v>343.4</v>
      </c>
    </row>
    <row r="2405" spans="1:12" x14ac:dyDescent="0.25">
      <c r="A2405" t="s">
        <v>41645</v>
      </c>
      <c r="B2405" t="s">
        <v>41646</v>
      </c>
      <c r="C2405" t="s">
        <v>41647</v>
      </c>
      <c r="D2405" t="s">
        <v>37361</v>
      </c>
      <c r="E2405" t="s">
        <v>37359</v>
      </c>
      <c r="F2405" t="s">
        <v>37359</v>
      </c>
      <c r="G2405" t="s">
        <v>37360</v>
      </c>
      <c r="H2405" t="s">
        <v>37990</v>
      </c>
      <c r="I2405">
        <v>140385</v>
      </c>
      <c r="J2405">
        <v>5</v>
      </c>
      <c r="K2405">
        <v>686.4</v>
      </c>
      <c r="L2405">
        <v>349.1</v>
      </c>
    </row>
    <row r="2406" spans="1:12" x14ac:dyDescent="0.25">
      <c r="A2406" t="s">
        <v>41986</v>
      </c>
      <c r="B2406" t="s">
        <v>41987</v>
      </c>
      <c r="C2406" t="s">
        <v>41988</v>
      </c>
      <c r="D2406" t="s">
        <v>37361</v>
      </c>
      <c r="E2406" t="s">
        <v>37359</v>
      </c>
      <c r="F2406" t="s">
        <v>37359</v>
      </c>
      <c r="G2406" t="s">
        <v>37360</v>
      </c>
      <c r="H2406" t="s">
        <v>37990</v>
      </c>
      <c r="I2406">
        <v>230006</v>
      </c>
      <c r="J2406">
        <v>5</v>
      </c>
      <c r="K2406">
        <v>665.3</v>
      </c>
      <c r="L2406">
        <v>330.3</v>
      </c>
    </row>
    <row r="2407" spans="1:12" x14ac:dyDescent="0.25">
      <c r="A2407" t="s">
        <v>41997</v>
      </c>
      <c r="B2407" t="s">
        <v>41998</v>
      </c>
      <c r="C2407" t="s">
        <v>41999</v>
      </c>
      <c r="D2407" t="s">
        <v>37361</v>
      </c>
      <c r="E2407" t="s">
        <v>37359</v>
      </c>
      <c r="F2407" t="s">
        <v>37359</v>
      </c>
      <c r="G2407" t="s">
        <v>37360</v>
      </c>
      <c r="H2407" t="s">
        <v>37990</v>
      </c>
      <c r="I2407">
        <v>150110</v>
      </c>
      <c r="J2407">
        <v>5</v>
      </c>
      <c r="K2407">
        <v>668.2</v>
      </c>
      <c r="L2407">
        <v>333.6</v>
      </c>
    </row>
    <row r="2408" spans="1:12" x14ac:dyDescent="0.25">
      <c r="A2408" t="s">
        <v>42000</v>
      </c>
      <c r="B2408" t="s">
        <v>42001</v>
      </c>
      <c r="C2408" t="s">
        <v>42000</v>
      </c>
      <c r="D2408" t="s">
        <v>37361</v>
      </c>
      <c r="E2408" t="s">
        <v>37359</v>
      </c>
      <c r="F2408" t="s">
        <v>37359</v>
      </c>
      <c r="G2408" t="s">
        <v>37360</v>
      </c>
      <c r="H2408" t="s">
        <v>37990</v>
      </c>
      <c r="I2408">
        <v>432456</v>
      </c>
      <c r="J2408">
        <v>4</v>
      </c>
      <c r="K2408">
        <v>698.7</v>
      </c>
      <c r="L2408">
        <v>335.7</v>
      </c>
    </row>
    <row r="2409" spans="1:12" x14ac:dyDescent="0.25">
      <c r="A2409" t="s">
        <v>42007</v>
      </c>
      <c r="B2409" t="s">
        <v>42008</v>
      </c>
      <c r="C2409" t="s">
        <v>42007</v>
      </c>
      <c r="D2409" t="s">
        <v>37361</v>
      </c>
      <c r="E2409" t="s">
        <v>37359</v>
      </c>
      <c r="F2409" t="s">
        <v>37359</v>
      </c>
      <c r="G2409" t="s">
        <v>37360</v>
      </c>
      <c r="H2409" t="s">
        <v>37990</v>
      </c>
      <c r="I2409">
        <v>318419</v>
      </c>
      <c r="J2409">
        <v>4</v>
      </c>
      <c r="K2409">
        <v>700.6</v>
      </c>
      <c r="L2409">
        <v>336.5</v>
      </c>
    </row>
    <row r="2410" spans="1:12" x14ac:dyDescent="0.25">
      <c r="A2410" t="s">
        <v>42023</v>
      </c>
      <c r="B2410" t="s">
        <v>42024</v>
      </c>
      <c r="C2410" t="s">
        <v>42023</v>
      </c>
      <c r="D2410" t="s">
        <v>37361</v>
      </c>
      <c r="E2410" t="s">
        <v>37359</v>
      </c>
      <c r="F2410" t="s">
        <v>37359</v>
      </c>
      <c r="G2410" t="s">
        <v>37360</v>
      </c>
      <c r="H2410" t="s">
        <v>37990</v>
      </c>
      <c r="I2410">
        <v>164322</v>
      </c>
      <c r="J2410">
        <v>5</v>
      </c>
      <c r="K2410">
        <v>699</v>
      </c>
      <c r="L2410">
        <v>338</v>
      </c>
    </row>
    <row r="2411" spans="1:12" x14ac:dyDescent="0.25">
      <c r="A2411" t="s">
        <v>42122</v>
      </c>
      <c r="B2411" t="s">
        <v>42123</v>
      </c>
      <c r="C2411" t="s">
        <v>42124</v>
      </c>
      <c r="D2411" t="s">
        <v>37361</v>
      </c>
      <c r="E2411" t="s">
        <v>37359</v>
      </c>
      <c r="F2411" t="s">
        <v>37359</v>
      </c>
      <c r="G2411" t="s">
        <v>37360</v>
      </c>
      <c r="H2411" t="s">
        <v>37990</v>
      </c>
      <c r="I2411">
        <v>53373</v>
      </c>
      <c r="J2411">
        <v>6</v>
      </c>
      <c r="K2411">
        <v>690.7</v>
      </c>
      <c r="L2411">
        <v>337.5</v>
      </c>
    </row>
    <row r="2412" spans="1:12" x14ac:dyDescent="0.25">
      <c r="A2412" t="s">
        <v>42128</v>
      </c>
      <c r="B2412" t="s">
        <v>42129</v>
      </c>
      <c r="C2412" t="s">
        <v>42128</v>
      </c>
      <c r="D2412" t="s">
        <v>37361</v>
      </c>
      <c r="E2412" t="s">
        <v>37359</v>
      </c>
      <c r="F2412" t="s">
        <v>37359</v>
      </c>
      <c r="G2412" t="s">
        <v>37360</v>
      </c>
      <c r="H2412" t="s">
        <v>37990</v>
      </c>
      <c r="I2412">
        <v>152642</v>
      </c>
      <c r="J2412">
        <v>5</v>
      </c>
      <c r="K2412">
        <v>688.1</v>
      </c>
      <c r="L2412">
        <v>339</v>
      </c>
    </row>
    <row r="2413" spans="1:12" x14ac:dyDescent="0.25">
      <c r="A2413" t="s">
        <v>680</v>
      </c>
      <c r="B2413" t="s">
        <v>37365</v>
      </c>
      <c r="C2413" t="s">
        <v>38306</v>
      </c>
      <c r="D2413" t="s">
        <v>37365</v>
      </c>
      <c r="E2413" t="s">
        <v>603</v>
      </c>
      <c r="F2413" t="s">
        <v>603</v>
      </c>
      <c r="G2413" t="s">
        <v>38306</v>
      </c>
      <c r="H2413" t="s">
        <v>44260</v>
      </c>
      <c r="I2413">
        <v>24518</v>
      </c>
      <c r="J2413">
        <v>7</v>
      </c>
      <c r="K2413">
        <v>330.3</v>
      </c>
      <c r="L2413">
        <v>423.8</v>
      </c>
    </row>
    <row r="2414" spans="1:12" x14ac:dyDescent="0.25">
      <c r="A2414" t="s">
        <v>895</v>
      </c>
      <c r="B2414" t="s">
        <v>38092</v>
      </c>
      <c r="C2414" t="s">
        <v>37977</v>
      </c>
      <c r="D2414" t="s">
        <v>37366</v>
      </c>
      <c r="E2414" t="s">
        <v>807</v>
      </c>
      <c r="F2414" t="s">
        <v>807</v>
      </c>
      <c r="G2414" t="s">
        <v>806</v>
      </c>
      <c r="H2414" t="s">
        <v>44260</v>
      </c>
      <c r="I2414">
        <v>1815679</v>
      </c>
      <c r="J2414">
        <v>2</v>
      </c>
      <c r="K2414">
        <v>314.5</v>
      </c>
      <c r="L2414">
        <v>431.3</v>
      </c>
    </row>
    <row r="2415" spans="1:12" x14ac:dyDescent="0.25">
      <c r="A2415" t="s">
        <v>38149</v>
      </c>
      <c r="B2415" t="s">
        <v>38104</v>
      </c>
      <c r="C2415" t="s">
        <v>38105</v>
      </c>
      <c r="D2415" t="s">
        <v>37366</v>
      </c>
      <c r="E2415" t="s">
        <v>807</v>
      </c>
      <c r="F2415" t="s">
        <v>807</v>
      </c>
      <c r="G2415" t="s">
        <v>806</v>
      </c>
      <c r="H2415" t="s">
        <v>37990</v>
      </c>
      <c r="I2415">
        <v>370000</v>
      </c>
      <c r="J2415">
        <v>4</v>
      </c>
      <c r="K2415">
        <v>320.8</v>
      </c>
      <c r="L2415">
        <v>432</v>
      </c>
    </row>
    <row r="2416" spans="1:12" x14ac:dyDescent="0.25">
      <c r="A2416" t="s">
        <v>38096</v>
      </c>
      <c r="B2416" t="s">
        <v>38097</v>
      </c>
      <c r="C2416" t="s">
        <v>38098</v>
      </c>
      <c r="D2416" t="s">
        <v>37366</v>
      </c>
      <c r="E2416" t="s">
        <v>807</v>
      </c>
      <c r="F2416" t="s">
        <v>807</v>
      </c>
      <c r="G2416" t="s">
        <v>806</v>
      </c>
      <c r="H2416" t="s">
        <v>37990</v>
      </c>
      <c r="I2416">
        <v>10000</v>
      </c>
      <c r="J2416">
        <v>7</v>
      </c>
      <c r="K2416">
        <v>314.2</v>
      </c>
      <c r="L2416">
        <v>431.7</v>
      </c>
    </row>
    <row r="2417" spans="1:12" x14ac:dyDescent="0.25">
      <c r="A2417" t="s">
        <v>4099</v>
      </c>
      <c r="B2417" t="s">
        <v>38104</v>
      </c>
      <c r="C2417" t="s">
        <v>38105</v>
      </c>
      <c r="D2417" t="s">
        <v>37366</v>
      </c>
      <c r="E2417" t="s">
        <v>807</v>
      </c>
      <c r="F2417" t="s">
        <v>807</v>
      </c>
      <c r="G2417" t="s">
        <v>806</v>
      </c>
      <c r="H2417" t="s">
        <v>37990</v>
      </c>
      <c r="I2417">
        <v>424795</v>
      </c>
      <c r="J2417">
        <v>4</v>
      </c>
      <c r="K2417">
        <v>320.7</v>
      </c>
      <c r="L2417">
        <v>432.3</v>
      </c>
    </row>
    <row r="2418" spans="1:12" x14ac:dyDescent="0.25">
      <c r="A2418" t="s">
        <v>38111</v>
      </c>
      <c r="B2418" t="s">
        <v>38112</v>
      </c>
      <c r="C2418" t="s">
        <v>38113</v>
      </c>
      <c r="D2418" t="s">
        <v>37366</v>
      </c>
      <c r="E2418" t="s">
        <v>807</v>
      </c>
      <c r="F2418" t="s">
        <v>807</v>
      </c>
      <c r="G2418" t="s">
        <v>806</v>
      </c>
      <c r="H2418" t="s">
        <v>37990</v>
      </c>
      <c r="I2418">
        <v>87739</v>
      </c>
      <c r="J2418">
        <v>6</v>
      </c>
      <c r="K2418">
        <v>313.3</v>
      </c>
      <c r="L2418">
        <v>433</v>
      </c>
    </row>
    <row r="2419" spans="1:12" x14ac:dyDescent="0.25">
      <c r="A2419" t="s">
        <v>38119</v>
      </c>
      <c r="B2419" t="s">
        <v>38120</v>
      </c>
      <c r="C2419" t="s">
        <v>38121</v>
      </c>
      <c r="D2419" t="s">
        <v>37366</v>
      </c>
      <c r="E2419" t="s">
        <v>807</v>
      </c>
      <c r="F2419" t="s">
        <v>807</v>
      </c>
      <c r="G2419" t="s">
        <v>806</v>
      </c>
      <c r="H2419" t="s">
        <v>37990</v>
      </c>
      <c r="I2419">
        <v>338000</v>
      </c>
      <c r="J2419">
        <v>4</v>
      </c>
      <c r="K2419">
        <v>323.8</v>
      </c>
      <c r="L2419">
        <v>438</v>
      </c>
    </row>
    <row r="2420" spans="1:12" x14ac:dyDescent="0.25">
      <c r="A2420" t="s">
        <v>38128</v>
      </c>
      <c r="B2420" t="s">
        <v>38129</v>
      </c>
      <c r="C2420" t="s">
        <v>38130</v>
      </c>
      <c r="D2420" t="s">
        <v>37366</v>
      </c>
      <c r="E2420" t="s">
        <v>807</v>
      </c>
      <c r="F2420" t="s">
        <v>807</v>
      </c>
      <c r="G2420" t="s">
        <v>806</v>
      </c>
      <c r="H2420" t="s">
        <v>37990</v>
      </c>
      <c r="I2420">
        <v>78779</v>
      </c>
      <c r="J2420">
        <v>6</v>
      </c>
      <c r="K2420">
        <v>312.89999999999998</v>
      </c>
      <c r="L2420">
        <v>438.6</v>
      </c>
    </row>
    <row r="2421" spans="1:12" x14ac:dyDescent="0.25">
      <c r="A2421" t="s">
        <v>38156</v>
      </c>
      <c r="B2421" t="s">
        <v>38157</v>
      </c>
      <c r="C2421" t="s">
        <v>38158</v>
      </c>
      <c r="D2421" t="s">
        <v>37366</v>
      </c>
      <c r="E2421" t="s">
        <v>807</v>
      </c>
      <c r="F2421" t="s">
        <v>807</v>
      </c>
      <c r="G2421" t="s">
        <v>806</v>
      </c>
      <c r="H2421" t="s">
        <v>37990</v>
      </c>
      <c r="I2421">
        <v>35084</v>
      </c>
      <c r="J2421">
        <v>7</v>
      </c>
      <c r="K2421">
        <v>322.89999999999998</v>
      </c>
      <c r="L2421">
        <v>429.8</v>
      </c>
    </row>
    <row r="2422" spans="1:12" x14ac:dyDescent="0.25">
      <c r="A2422" t="s">
        <v>38170</v>
      </c>
      <c r="B2422" t="s">
        <v>38171</v>
      </c>
      <c r="C2422" t="s">
        <v>38172</v>
      </c>
      <c r="D2422" t="s">
        <v>37366</v>
      </c>
      <c r="E2422" t="s">
        <v>807</v>
      </c>
      <c r="F2422" t="s">
        <v>807</v>
      </c>
      <c r="G2422" t="s">
        <v>806</v>
      </c>
      <c r="H2422" t="s">
        <v>37990</v>
      </c>
      <c r="I2422">
        <v>257783</v>
      </c>
      <c r="J2422">
        <v>4</v>
      </c>
      <c r="K2422">
        <v>322.10000000000002</v>
      </c>
      <c r="L2422">
        <v>431.4</v>
      </c>
    </row>
    <row r="2423" spans="1:12" x14ac:dyDescent="0.25">
      <c r="A2423" t="s">
        <v>38173</v>
      </c>
      <c r="B2423" t="s">
        <v>38174</v>
      </c>
      <c r="C2423" t="s">
        <v>38175</v>
      </c>
      <c r="D2423" t="s">
        <v>37366</v>
      </c>
      <c r="E2423" t="s">
        <v>807</v>
      </c>
      <c r="F2423" t="s">
        <v>807</v>
      </c>
      <c r="G2423" t="s">
        <v>806</v>
      </c>
      <c r="H2423" t="s">
        <v>37990</v>
      </c>
      <c r="I2423">
        <v>410972</v>
      </c>
      <c r="J2423">
        <v>4</v>
      </c>
      <c r="K2423">
        <v>324.8</v>
      </c>
      <c r="L2423">
        <v>433.4</v>
      </c>
    </row>
    <row r="2424" spans="1:12" x14ac:dyDescent="0.25">
      <c r="A2424" t="s">
        <v>38183</v>
      </c>
      <c r="B2424" t="s">
        <v>38184</v>
      </c>
      <c r="C2424" t="s">
        <v>38185</v>
      </c>
      <c r="D2424" t="s">
        <v>37366</v>
      </c>
      <c r="E2424" t="s">
        <v>807</v>
      </c>
      <c r="F2424" t="s">
        <v>807</v>
      </c>
      <c r="G2424" t="s">
        <v>806</v>
      </c>
      <c r="H2424" t="s">
        <v>37990</v>
      </c>
      <c r="I2424">
        <v>51534</v>
      </c>
      <c r="J2424">
        <v>6</v>
      </c>
      <c r="K2424">
        <v>328</v>
      </c>
      <c r="L2424">
        <v>435.4</v>
      </c>
    </row>
    <row r="2425" spans="1:12" x14ac:dyDescent="0.25">
      <c r="A2425" t="s">
        <v>39514</v>
      </c>
      <c r="B2425" t="s">
        <v>39515</v>
      </c>
      <c r="C2425" t="s">
        <v>39516</v>
      </c>
      <c r="D2425" t="s">
        <v>37366</v>
      </c>
      <c r="E2425" t="s">
        <v>807</v>
      </c>
      <c r="F2425" t="s">
        <v>807</v>
      </c>
      <c r="G2425" t="s">
        <v>806</v>
      </c>
      <c r="H2425" t="s">
        <v>37990</v>
      </c>
      <c r="I2425">
        <v>2225000</v>
      </c>
      <c r="J2425">
        <v>2</v>
      </c>
      <c r="K2425">
        <v>301.39999999999998</v>
      </c>
      <c r="L2425">
        <v>430.9</v>
      </c>
    </row>
    <row r="2426" spans="1:12" x14ac:dyDescent="0.25">
      <c r="A2426" t="s">
        <v>38319</v>
      </c>
      <c r="B2426" t="s">
        <v>39526</v>
      </c>
      <c r="C2426" t="s">
        <v>38319</v>
      </c>
      <c r="D2426" t="s">
        <v>37366</v>
      </c>
      <c r="E2426" t="s">
        <v>807</v>
      </c>
      <c r="F2426" t="s">
        <v>807</v>
      </c>
      <c r="G2426" t="s">
        <v>806</v>
      </c>
      <c r="H2426" t="s">
        <v>37990</v>
      </c>
      <c r="I2426">
        <v>38110</v>
      </c>
      <c r="J2426">
        <v>7</v>
      </c>
      <c r="K2426">
        <v>304.7</v>
      </c>
      <c r="L2426">
        <v>434.5</v>
      </c>
    </row>
    <row r="2427" spans="1:12" x14ac:dyDescent="0.25">
      <c r="A2427" t="s">
        <v>38768</v>
      </c>
      <c r="B2427" t="s">
        <v>39540</v>
      </c>
      <c r="C2427" t="s">
        <v>38768</v>
      </c>
      <c r="D2427" t="s">
        <v>37366</v>
      </c>
      <c r="E2427" t="s">
        <v>807</v>
      </c>
      <c r="F2427" t="s">
        <v>807</v>
      </c>
      <c r="G2427" t="s">
        <v>806</v>
      </c>
      <c r="H2427" t="s">
        <v>37990</v>
      </c>
      <c r="I2427">
        <v>300000</v>
      </c>
      <c r="J2427">
        <v>4</v>
      </c>
      <c r="K2427">
        <v>302.8</v>
      </c>
      <c r="L2427">
        <v>436.6</v>
      </c>
    </row>
    <row r="2428" spans="1:12" x14ac:dyDescent="0.25">
      <c r="A2428" t="s">
        <v>39173</v>
      </c>
      <c r="B2428" t="s">
        <v>39571</v>
      </c>
      <c r="C2428" t="s">
        <v>39572</v>
      </c>
      <c r="D2428" t="s">
        <v>37366</v>
      </c>
      <c r="E2428" t="s">
        <v>807</v>
      </c>
      <c r="F2428" t="s">
        <v>807</v>
      </c>
      <c r="G2428" t="s">
        <v>806</v>
      </c>
      <c r="H2428" t="s">
        <v>37990</v>
      </c>
      <c r="I2428">
        <v>246583</v>
      </c>
      <c r="J2428">
        <v>5</v>
      </c>
      <c r="K2428">
        <v>299.8</v>
      </c>
      <c r="L2428">
        <v>439</v>
      </c>
    </row>
    <row r="2429" spans="1:12" x14ac:dyDescent="0.25">
      <c r="A2429" t="s">
        <v>39600</v>
      </c>
      <c r="B2429" t="s">
        <v>39601</v>
      </c>
      <c r="C2429" t="s">
        <v>38245</v>
      </c>
      <c r="D2429" t="s">
        <v>37366</v>
      </c>
      <c r="E2429" t="s">
        <v>807</v>
      </c>
      <c r="F2429" t="s">
        <v>807</v>
      </c>
      <c r="G2429" t="s">
        <v>806</v>
      </c>
      <c r="H2429" t="s">
        <v>37990</v>
      </c>
      <c r="I2429">
        <v>52526</v>
      </c>
      <c r="J2429">
        <v>6</v>
      </c>
      <c r="K2429">
        <v>312.5</v>
      </c>
      <c r="L2429">
        <v>444.8</v>
      </c>
    </row>
    <row r="2430" spans="1:12" x14ac:dyDescent="0.25">
      <c r="A2430" t="s">
        <v>39605</v>
      </c>
      <c r="B2430" t="s">
        <v>39606</v>
      </c>
      <c r="C2430" t="s">
        <v>39607</v>
      </c>
      <c r="D2430" t="s">
        <v>37366</v>
      </c>
      <c r="E2430" t="s">
        <v>807</v>
      </c>
      <c r="F2430" t="s">
        <v>807</v>
      </c>
      <c r="G2430" t="s">
        <v>806</v>
      </c>
      <c r="H2430" t="s">
        <v>37990</v>
      </c>
      <c r="I2430">
        <v>76766</v>
      </c>
      <c r="J2430">
        <v>6</v>
      </c>
      <c r="K2430">
        <v>309.39999999999998</v>
      </c>
      <c r="L2430">
        <v>431.8</v>
      </c>
    </row>
    <row r="2431" spans="1:12" x14ac:dyDescent="0.25">
      <c r="A2431" t="s">
        <v>39617</v>
      </c>
      <c r="B2431" t="s">
        <v>39618</v>
      </c>
      <c r="C2431" t="s">
        <v>39619</v>
      </c>
      <c r="D2431" t="s">
        <v>37366</v>
      </c>
      <c r="E2431" t="s">
        <v>807</v>
      </c>
      <c r="F2431" t="s">
        <v>807</v>
      </c>
      <c r="G2431" t="s">
        <v>806</v>
      </c>
      <c r="H2431" t="s">
        <v>37990</v>
      </c>
      <c r="I2431">
        <v>10000</v>
      </c>
      <c r="J2431">
        <v>7</v>
      </c>
      <c r="K2431">
        <v>312.60000000000002</v>
      </c>
      <c r="L2431">
        <v>432</v>
      </c>
    </row>
    <row r="2432" spans="1:12" x14ac:dyDescent="0.25">
      <c r="A2432" t="s">
        <v>38658</v>
      </c>
      <c r="B2432" t="s">
        <v>39624</v>
      </c>
      <c r="C2432" t="s">
        <v>39625</v>
      </c>
      <c r="D2432" t="s">
        <v>37366</v>
      </c>
      <c r="E2432" t="s">
        <v>807</v>
      </c>
      <c r="F2432" t="s">
        <v>807</v>
      </c>
      <c r="G2432" t="s">
        <v>806</v>
      </c>
      <c r="H2432" t="s">
        <v>37990</v>
      </c>
      <c r="I2432">
        <v>1385083</v>
      </c>
      <c r="J2432">
        <v>2</v>
      </c>
      <c r="K2432">
        <v>311.5</v>
      </c>
      <c r="L2432">
        <v>432.2</v>
      </c>
    </row>
    <row r="2433" spans="1:12" x14ac:dyDescent="0.25">
      <c r="A2433" t="s">
        <v>39633</v>
      </c>
      <c r="B2433" t="s">
        <v>39634</v>
      </c>
      <c r="C2433" t="s">
        <v>39635</v>
      </c>
      <c r="D2433" t="s">
        <v>37366</v>
      </c>
      <c r="E2433" t="s">
        <v>807</v>
      </c>
      <c r="F2433" t="s">
        <v>807</v>
      </c>
      <c r="G2433" t="s">
        <v>806</v>
      </c>
      <c r="H2433" t="s">
        <v>37990</v>
      </c>
      <c r="I2433">
        <v>809490</v>
      </c>
      <c r="J2433">
        <v>3</v>
      </c>
      <c r="K2433">
        <v>307.8</v>
      </c>
      <c r="L2433">
        <v>432.5</v>
      </c>
    </row>
    <row r="2434" spans="1:12" x14ac:dyDescent="0.25">
      <c r="A2434" t="s">
        <v>39641</v>
      </c>
      <c r="B2434" t="s">
        <v>39642</v>
      </c>
      <c r="C2434" t="s">
        <v>39643</v>
      </c>
      <c r="D2434" t="s">
        <v>37366</v>
      </c>
      <c r="E2434" t="s">
        <v>807</v>
      </c>
      <c r="F2434" t="s">
        <v>807</v>
      </c>
      <c r="G2434" t="s">
        <v>806</v>
      </c>
      <c r="H2434" t="s">
        <v>37990</v>
      </c>
      <c r="I2434">
        <v>77192</v>
      </c>
      <c r="J2434">
        <v>6</v>
      </c>
      <c r="K2434">
        <v>309.89999999999998</v>
      </c>
      <c r="L2434">
        <v>433.7</v>
      </c>
    </row>
    <row r="2435" spans="1:12" x14ac:dyDescent="0.25">
      <c r="A2435" t="s">
        <v>39652</v>
      </c>
      <c r="B2435" t="s">
        <v>39653</v>
      </c>
      <c r="C2435" t="s">
        <v>39654</v>
      </c>
      <c r="D2435" t="s">
        <v>37366</v>
      </c>
      <c r="E2435" t="s">
        <v>807</v>
      </c>
      <c r="F2435" t="s">
        <v>807</v>
      </c>
      <c r="G2435" t="s">
        <v>806</v>
      </c>
      <c r="H2435" t="s">
        <v>37990</v>
      </c>
      <c r="I2435">
        <v>112286</v>
      </c>
      <c r="J2435">
        <v>5</v>
      </c>
      <c r="K2435">
        <v>306.60000000000002</v>
      </c>
      <c r="L2435">
        <v>435.4</v>
      </c>
    </row>
    <row r="2436" spans="1:12" x14ac:dyDescent="0.25">
      <c r="A2436" t="s">
        <v>39662</v>
      </c>
      <c r="B2436" t="s">
        <v>39663</v>
      </c>
      <c r="C2436" t="s">
        <v>39662</v>
      </c>
      <c r="D2436" t="s">
        <v>37366</v>
      </c>
      <c r="E2436" t="s">
        <v>807</v>
      </c>
      <c r="F2436" t="s">
        <v>807</v>
      </c>
      <c r="G2436" t="s">
        <v>806</v>
      </c>
      <c r="H2436" t="s">
        <v>37990</v>
      </c>
      <c r="I2436">
        <v>10000</v>
      </c>
      <c r="J2436">
        <v>7</v>
      </c>
      <c r="K2436">
        <v>305.39999999999998</v>
      </c>
      <c r="L2436">
        <v>436.5</v>
      </c>
    </row>
    <row r="2437" spans="1:12" x14ac:dyDescent="0.25">
      <c r="A2437" t="s">
        <v>39701</v>
      </c>
      <c r="B2437" t="s">
        <v>39702</v>
      </c>
      <c r="C2437" t="s">
        <v>39703</v>
      </c>
      <c r="D2437" t="s">
        <v>37366</v>
      </c>
      <c r="E2437" t="s">
        <v>807</v>
      </c>
      <c r="F2437" t="s">
        <v>807</v>
      </c>
      <c r="G2437" t="s">
        <v>806</v>
      </c>
      <c r="H2437" t="s">
        <v>37990</v>
      </c>
      <c r="I2437">
        <v>195227</v>
      </c>
      <c r="J2437">
        <v>5</v>
      </c>
      <c r="K2437">
        <v>306.8</v>
      </c>
      <c r="L2437">
        <v>428.7</v>
      </c>
    </row>
    <row r="2438" spans="1:12" x14ac:dyDescent="0.25">
      <c r="A2438" t="s">
        <v>1109</v>
      </c>
      <c r="B2438" t="s">
        <v>37368</v>
      </c>
      <c r="C2438" t="s">
        <v>38208</v>
      </c>
      <c r="D2438" t="s">
        <v>37368</v>
      </c>
      <c r="E2438" t="s">
        <v>37367</v>
      </c>
      <c r="F2438" t="s">
        <v>1051</v>
      </c>
      <c r="G2438" t="s">
        <v>38208</v>
      </c>
      <c r="H2438" t="s">
        <v>44260</v>
      </c>
      <c r="I2438">
        <v>8449</v>
      </c>
      <c r="J2438">
        <v>7</v>
      </c>
      <c r="K2438">
        <v>320.89999999999998</v>
      </c>
      <c r="L2438">
        <v>408.6</v>
      </c>
    </row>
    <row r="2439" spans="1:12" x14ac:dyDescent="0.25">
      <c r="A2439" t="s">
        <v>43378</v>
      </c>
      <c r="B2439" t="s">
        <v>43379</v>
      </c>
      <c r="C2439" t="s">
        <v>43380</v>
      </c>
      <c r="D2439" t="s">
        <v>37375</v>
      </c>
      <c r="E2439" t="s">
        <v>37374</v>
      </c>
      <c r="F2439" t="s">
        <v>1189</v>
      </c>
      <c r="G2439" t="s">
        <v>1188</v>
      </c>
      <c r="H2439" t="s">
        <v>44260</v>
      </c>
      <c r="I2439">
        <v>1431270</v>
      </c>
      <c r="J2439">
        <v>2</v>
      </c>
      <c r="K2439">
        <v>793.4</v>
      </c>
      <c r="L2439">
        <v>400.9</v>
      </c>
    </row>
    <row r="2440" spans="1:12" x14ac:dyDescent="0.25">
      <c r="A2440" t="s">
        <v>43431</v>
      </c>
      <c r="B2440" t="s">
        <v>43432</v>
      </c>
      <c r="C2440" t="s">
        <v>43433</v>
      </c>
      <c r="D2440" t="s">
        <v>37375</v>
      </c>
      <c r="E2440" t="s">
        <v>37374</v>
      </c>
      <c r="F2440" t="s">
        <v>1189</v>
      </c>
      <c r="G2440" t="s">
        <v>1188</v>
      </c>
      <c r="H2440" t="s">
        <v>37990</v>
      </c>
      <c r="I2440">
        <v>602695</v>
      </c>
      <c r="J2440">
        <v>3</v>
      </c>
      <c r="K2440">
        <v>795.7</v>
      </c>
      <c r="L2440">
        <v>401.4</v>
      </c>
    </row>
    <row r="2441" spans="1:12" x14ac:dyDescent="0.25">
      <c r="A2441" t="s">
        <v>1308</v>
      </c>
      <c r="B2441" t="s">
        <v>43800</v>
      </c>
      <c r="C2441" t="s">
        <v>43801</v>
      </c>
      <c r="D2441" t="s">
        <v>37375</v>
      </c>
      <c r="E2441" t="s">
        <v>37374</v>
      </c>
      <c r="F2441" t="s">
        <v>1189</v>
      </c>
      <c r="G2441" t="s">
        <v>1188</v>
      </c>
      <c r="H2441" t="s">
        <v>37990</v>
      </c>
      <c r="I2441">
        <v>3467331</v>
      </c>
      <c r="J2441">
        <v>2</v>
      </c>
      <c r="K2441">
        <v>795.7</v>
      </c>
      <c r="L2441">
        <v>430.6</v>
      </c>
    </row>
    <row r="2442" spans="1:12" x14ac:dyDescent="0.25">
      <c r="A2442" t="s">
        <v>42409</v>
      </c>
      <c r="B2442" t="s">
        <v>42410</v>
      </c>
      <c r="C2442" t="s">
        <v>42411</v>
      </c>
      <c r="D2442" t="s">
        <v>37375</v>
      </c>
      <c r="E2442" t="s">
        <v>37374</v>
      </c>
      <c r="F2442" t="s">
        <v>1189</v>
      </c>
      <c r="G2442" t="s">
        <v>1188</v>
      </c>
      <c r="H2442" t="s">
        <v>37990</v>
      </c>
      <c r="I2442">
        <v>10000</v>
      </c>
      <c r="J2442">
        <v>7</v>
      </c>
      <c r="K2442">
        <v>792.9</v>
      </c>
      <c r="L2442">
        <v>407.9</v>
      </c>
    </row>
    <row r="2443" spans="1:12" x14ac:dyDescent="0.25">
      <c r="A2443" t="s">
        <v>42413</v>
      </c>
      <c r="B2443" t="s">
        <v>42414</v>
      </c>
      <c r="C2443" t="s">
        <v>42413</v>
      </c>
      <c r="D2443" t="s">
        <v>37375</v>
      </c>
      <c r="E2443" t="s">
        <v>37374</v>
      </c>
      <c r="F2443" t="s">
        <v>1189</v>
      </c>
      <c r="G2443" t="s">
        <v>1188</v>
      </c>
      <c r="H2443" t="s">
        <v>37990</v>
      </c>
      <c r="I2443">
        <v>10000</v>
      </c>
      <c r="J2443">
        <v>7</v>
      </c>
      <c r="K2443">
        <v>793.6</v>
      </c>
      <c r="L2443">
        <v>408.8</v>
      </c>
    </row>
    <row r="2444" spans="1:12" x14ac:dyDescent="0.25">
      <c r="A2444" t="s">
        <v>42418</v>
      </c>
      <c r="B2444" t="s">
        <v>42419</v>
      </c>
      <c r="C2444" t="s">
        <v>42420</v>
      </c>
      <c r="D2444" t="s">
        <v>37375</v>
      </c>
      <c r="E2444" t="s">
        <v>37374</v>
      </c>
      <c r="F2444" t="s">
        <v>1189</v>
      </c>
      <c r="G2444" t="s">
        <v>1188</v>
      </c>
      <c r="H2444" t="s">
        <v>37990</v>
      </c>
      <c r="I2444">
        <v>31040</v>
      </c>
      <c r="J2444">
        <v>7</v>
      </c>
      <c r="K2444">
        <v>795.6</v>
      </c>
      <c r="L2444">
        <v>411.4</v>
      </c>
    </row>
    <row r="2445" spans="1:12" x14ac:dyDescent="0.25">
      <c r="A2445" t="s">
        <v>42470</v>
      </c>
      <c r="B2445" t="s">
        <v>42471</v>
      </c>
      <c r="C2445" t="s">
        <v>42472</v>
      </c>
      <c r="D2445" t="s">
        <v>37375</v>
      </c>
      <c r="E2445" t="s">
        <v>37374</v>
      </c>
      <c r="F2445" t="s">
        <v>1189</v>
      </c>
      <c r="G2445" t="s">
        <v>1188</v>
      </c>
      <c r="H2445" t="s">
        <v>37990</v>
      </c>
      <c r="I2445">
        <v>10000</v>
      </c>
      <c r="J2445">
        <v>7</v>
      </c>
      <c r="K2445">
        <v>786.5</v>
      </c>
      <c r="L2445">
        <v>398.8</v>
      </c>
    </row>
    <row r="2446" spans="1:12" x14ac:dyDescent="0.25">
      <c r="A2446" t="s">
        <v>42481</v>
      </c>
      <c r="B2446" t="s">
        <v>42482</v>
      </c>
      <c r="C2446" t="s">
        <v>42481</v>
      </c>
      <c r="D2446" t="s">
        <v>37375</v>
      </c>
      <c r="E2446" t="s">
        <v>37374</v>
      </c>
      <c r="F2446" t="s">
        <v>1189</v>
      </c>
      <c r="G2446" t="s">
        <v>1188</v>
      </c>
      <c r="H2446" t="s">
        <v>37990</v>
      </c>
      <c r="I2446">
        <v>19054</v>
      </c>
      <c r="J2446">
        <v>7</v>
      </c>
      <c r="K2446">
        <v>788.1</v>
      </c>
      <c r="L2446">
        <v>400</v>
      </c>
    </row>
    <row r="2447" spans="1:12" x14ac:dyDescent="0.25">
      <c r="A2447" t="s">
        <v>42743</v>
      </c>
      <c r="B2447" t="s">
        <v>42744</v>
      </c>
      <c r="C2447" t="s">
        <v>42745</v>
      </c>
      <c r="D2447" t="s">
        <v>37375</v>
      </c>
      <c r="E2447" t="s">
        <v>37374</v>
      </c>
      <c r="F2447" t="s">
        <v>1189</v>
      </c>
      <c r="G2447" t="s">
        <v>1188</v>
      </c>
      <c r="H2447" t="s">
        <v>37990</v>
      </c>
      <c r="I2447">
        <v>158153</v>
      </c>
      <c r="J2447">
        <v>5</v>
      </c>
      <c r="K2447">
        <v>792.3</v>
      </c>
      <c r="L2447">
        <v>431.6</v>
      </c>
    </row>
    <row r="2448" spans="1:12" x14ac:dyDescent="0.25">
      <c r="A2448" t="s">
        <v>42754</v>
      </c>
      <c r="B2448" t="s">
        <v>42755</v>
      </c>
      <c r="C2448" t="s">
        <v>42756</v>
      </c>
      <c r="D2448" t="s">
        <v>37375</v>
      </c>
      <c r="E2448" t="s">
        <v>37374</v>
      </c>
      <c r="F2448" t="s">
        <v>1189</v>
      </c>
      <c r="G2448" t="s">
        <v>1188</v>
      </c>
      <c r="H2448" t="s">
        <v>37990</v>
      </c>
      <c r="I2448">
        <v>228356</v>
      </c>
      <c r="J2448">
        <v>5</v>
      </c>
      <c r="K2448">
        <v>791.3</v>
      </c>
      <c r="L2448">
        <v>432.7</v>
      </c>
    </row>
    <row r="2449" spans="1:12" x14ac:dyDescent="0.25">
      <c r="A2449" t="s">
        <v>42757</v>
      </c>
      <c r="B2449" t="s">
        <v>42758</v>
      </c>
      <c r="C2449" t="s">
        <v>42759</v>
      </c>
      <c r="D2449" t="s">
        <v>37375</v>
      </c>
      <c r="E2449" t="s">
        <v>37374</v>
      </c>
      <c r="F2449" t="s">
        <v>1189</v>
      </c>
      <c r="G2449" t="s">
        <v>1188</v>
      </c>
      <c r="H2449" t="s">
        <v>37990</v>
      </c>
      <c r="I2449">
        <v>64801</v>
      </c>
      <c r="J2449">
        <v>6</v>
      </c>
      <c r="K2449">
        <v>795</v>
      </c>
      <c r="L2449">
        <v>431.2</v>
      </c>
    </row>
    <row r="2450" spans="1:12" x14ac:dyDescent="0.25">
      <c r="A2450" t="s">
        <v>42767</v>
      </c>
      <c r="B2450" t="s">
        <v>42768</v>
      </c>
      <c r="C2450" t="s">
        <v>42769</v>
      </c>
      <c r="D2450" t="s">
        <v>37375</v>
      </c>
      <c r="E2450" t="s">
        <v>37374</v>
      </c>
      <c r="F2450" t="s">
        <v>1189</v>
      </c>
      <c r="G2450" t="s">
        <v>1188</v>
      </c>
      <c r="H2450" t="s">
        <v>37990</v>
      </c>
      <c r="I2450">
        <v>10000</v>
      </c>
      <c r="J2450">
        <v>7</v>
      </c>
      <c r="K2450">
        <v>792.8</v>
      </c>
      <c r="L2450">
        <v>431.4</v>
      </c>
    </row>
    <row r="2451" spans="1:12" x14ac:dyDescent="0.25">
      <c r="A2451" t="s">
        <v>42780</v>
      </c>
      <c r="B2451" t="s">
        <v>42781</v>
      </c>
      <c r="C2451" t="s">
        <v>42782</v>
      </c>
      <c r="D2451" t="s">
        <v>37375</v>
      </c>
      <c r="E2451" t="s">
        <v>37374</v>
      </c>
      <c r="F2451" t="s">
        <v>1189</v>
      </c>
      <c r="G2451" t="s">
        <v>1188</v>
      </c>
      <c r="H2451" t="s">
        <v>37990</v>
      </c>
      <c r="I2451">
        <v>122310</v>
      </c>
      <c r="J2451">
        <v>5</v>
      </c>
      <c r="K2451">
        <v>794.9</v>
      </c>
      <c r="L2451">
        <v>431.7</v>
      </c>
    </row>
    <row r="2452" spans="1:12" x14ac:dyDescent="0.25">
      <c r="A2452" t="s">
        <v>42790</v>
      </c>
      <c r="B2452" t="s">
        <v>42791</v>
      </c>
      <c r="C2452" t="s">
        <v>42790</v>
      </c>
      <c r="D2452" t="s">
        <v>37375</v>
      </c>
      <c r="E2452" t="s">
        <v>37374</v>
      </c>
      <c r="F2452" t="s">
        <v>1189</v>
      </c>
      <c r="G2452" t="s">
        <v>1188</v>
      </c>
      <c r="H2452" t="s">
        <v>37990</v>
      </c>
      <c r="I2452">
        <v>103314</v>
      </c>
      <c r="J2452">
        <v>5</v>
      </c>
      <c r="K2452">
        <v>793.8</v>
      </c>
      <c r="L2452">
        <v>432</v>
      </c>
    </row>
    <row r="2453" spans="1:12" x14ac:dyDescent="0.25">
      <c r="A2453" t="s">
        <v>42802</v>
      </c>
      <c r="B2453" t="s">
        <v>42803</v>
      </c>
      <c r="C2453" t="s">
        <v>42804</v>
      </c>
      <c r="D2453" t="s">
        <v>37375</v>
      </c>
      <c r="E2453" t="s">
        <v>37374</v>
      </c>
      <c r="F2453" t="s">
        <v>1189</v>
      </c>
      <c r="G2453" t="s">
        <v>1188</v>
      </c>
      <c r="H2453" t="s">
        <v>37990</v>
      </c>
      <c r="I2453">
        <v>59442</v>
      </c>
      <c r="J2453">
        <v>6</v>
      </c>
      <c r="K2453">
        <v>794.9</v>
      </c>
      <c r="L2453">
        <v>432</v>
      </c>
    </row>
    <row r="2454" spans="1:12" x14ac:dyDescent="0.25">
      <c r="A2454" t="s">
        <v>42810</v>
      </c>
      <c r="B2454" t="s">
        <v>42811</v>
      </c>
      <c r="C2454" t="s">
        <v>42810</v>
      </c>
      <c r="D2454" t="s">
        <v>37375</v>
      </c>
      <c r="E2454" t="s">
        <v>37374</v>
      </c>
      <c r="F2454" t="s">
        <v>1189</v>
      </c>
      <c r="G2454" t="s">
        <v>1188</v>
      </c>
      <c r="H2454" t="s">
        <v>37990</v>
      </c>
      <c r="I2454">
        <v>259598</v>
      </c>
      <c r="J2454">
        <v>4</v>
      </c>
      <c r="K2454">
        <v>793.3</v>
      </c>
      <c r="L2454">
        <v>432.6</v>
      </c>
    </row>
    <row r="2455" spans="1:12" x14ac:dyDescent="0.25">
      <c r="A2455" t="s">
        <v>42818</v>
      </c>
      <c r="B2455" t="s">
        <v>42819</v>
      </c>
      <c r="C2455" t="s">
        <v>42818</v>
      </c>
      <c r="D2455" t="s">
        <v>37375</v>
      </c>
      <c r="E2455" t="s">
        <v>37374</v>
      </c>
      <c r="F2455" t="s">
        <v>1189</v>
      </c>
      <c r="G2455" t="s">
        <v>1188</v>
      </c>
      <c r="H2455" t="s">
        <v>37990</v>
      </c>
      <c r="I2455">
        <v>57408</v>
      </c>
      <c r="J2455">
        <v>6</v>
      </c>
      <c r="K2455">
        <v>794.8</v>
      </c>
      <c r="L2455">
        <v>432.9</v>
      </c>
    </row>
    <row r="2456" spans="1:12" x14ac:dyDescent="0.25">
      <c r="A2456" t="s">
        <v>42826</v>
      </c>
      <c r="B2456" t="s">
        <v>42827</v>
      </c>
      <c r="C2456" t="s">
        <v>42826</v>
      </c>
      <c r="D2456" t="s">
        <v>37375</v>
      </c>
      <c r="E2456" t="s">
        <v>37374</v>
      </c>
      <c r="F2456" t="s">
        <v>1189</v>
      </c>
      <c r="G2456" t="s">
        <v>1188</v>
      </c>
      <c r="H2456" t="s">
        <v>37990</v>
      </c>
      <c r="I2456">
        <v>114453</v>
      </c>
      <c r="J2456">
        <v>5</v>
      </c>
      <c r="K2456">
        <v>793.8</v>
      </c>
      <c r="L2456">
        <v>433.8</v>
      </c>
    </row>
    <row r="2457" spans="1:12" x14ac:dyDescent="0.25">
      <c r="A2457" t="s">
        <v>42838</v>
      </c>
      <c r="B2457" t="s">
        <v>42839</v>
      </c>
      <c r="C2457" t="s">
        <v>42840</v>
      </c>
      <c r="D2457" t="s">
        <v>37375</v>
      </c>
      <c r="E2457" t="s">
        <v>37374</v>
      </c>
      <c r="F2457" t="s">
        <v>1189</v>
      </c>
      <c r="G2457" t="s">
        <v>1188</v>
      </c>
      <c r="H2457" t="s">
        <v>37990</v>
      </c>
      <c r="I2457">
        <v>107911</v>
      </c>
      <c r="J2457">
        <v>5</v>
      </c>
      <c r="K2457">
        <v>793.1</v>
      </c>
      <c r="L2457">
        <v>434.7</v>
      </c>
    </row>
    <row r="2458" spans="1:12" x14ac:dyDescent="0.25">
      <c r="A2458" t="s">
        <v>42972</v>
      </c>
      <c r="B2458" t="s">
        <v>42973</v>
      </c>
      <c r="C2458" t="s">
        <v>42974</v>
      </c>
      <c r="D2458" t="s">
        <v>37375</v>
      </c>
      <c r="E2458" t="s">
        <v>37374</v>
      </c>
      <c r="F2458" t="s">
        <v>1189</v>
      </c>
      <c r="G2458" t="s">
        <v>1188</v>
      </c>
      <c r="H2458" t="s">
        <v>37990</v>
      </c>
      <c r="I2458">
        <v>148066</v>
      </c>
      <c r="J2458">
        <v>5</v>
      </c>
      <c r="K2458">
        <v>796.9</v>
      </c>
      <c r="L2458">
        <v>401.2</v>
      </c>
    </row>
    <row r="2459" spans="1:12" x14ac:dyDescent="0.25">
      <c r="A2459" t="s">
        <v>43188</v>
      </c>
      <c r="B2459" t="s">
        <v>43189</v>
      </c>
      <c r="C2459" t="s">
        <v>43188</v>
      </c>
      <c r="D2459" t="s">
        <v>37375</v>
      </c>
      <c r="E2459" t="s">
        <v>37374</v>
      </c>
      <c r="F2459" t="s">
        <v>1189</v>
      </c>
      <c r="G2459" t="s">
        <v>1188</v>
      </c>
      <c r="H2459" t="s">
        <v>37990</v>
      </c>
      <c r="I2459">
        <v>32690</v>
      </c>
      <c r="J2459">
        <v>7</v>
      </c>
      <c r="K2459">
        <v>790.9</v>
      </c>
      <c r="L2459">
        <v>395.5</v>
      </c>
    </row>
    <row r="2460" spans="1:12" x14ac:dyDescent="0.25">
      <c r="A2460" t="s">
        <v>43200</v>
      </c>
      <c r="B2460" t="s">
        <v>43201</v>
      </c>
      <c r="C2460" t="s">
        <v>43200</v>
      </c>
      <c r="D2460" t="s">
        <v>37375</v>
      </c>
      <c r="E2460" t="s">
        <v>37374</v>
      </c>
      <c r="F2460" t="s">
        <v>1189</v>
      </c>
      <c r="G2460" t="s">
        <v>1188</v>
      </c>
      <c r="H2460" t="s">
        <v>37990</v>
      </c>
      <c r="I2460">
        <v>41112</v>
      </c>
      <c r="J2460">
        <v>7</v>
      </c>
      <c r="K2460">
        <v>794.6</v>
      </c>
      <c r="L2460">
        <v>396</v>
      </c>
    </row>
    <row r="2461" spans="1:12" x14ac:dyDescent="0.25">
      <c r="A2461" t="s">
        <v>43215</v>
      </c>
      <c r="B2461" t="s">
        <v>43216</v>
      </c>
      <c r="C2461" t="s">
        <v>43215</v>
      </c>
      <c r="D2461" t="s">
        <v>37375</v>
      </c>
      <c r="E2461" t="s">
        <v>37374</v>
      </c>
      <c r="F2461" t="s">
        <v>1189</v>
      </c>
      <c r="G2461" t="s">
        <v>1188</v>
      </c>
      <c r="H2461" t="s">
        <v>37990</v>
      </c>
      <c r="I2461">
        <v>36502</v>
      </c>
      <c r="J2461">
        <v>7</v>
      </c>
      <c r="K2461">
        <v>788.2</v>
      </c>
      <c r="L2461">
        <v>396.5</v>
      </c>
    </row>
    <row r="2462" spans="1:12" x14ac:dyDescent="0.25">
      <c r="A2462" t="s">
        <v>43277</v>
      </c>
      <c r="B2462" t="s">
        <v>43278</v>
      </c>
      <c r="C2462" t="s">
        <v>43277</v>
      </c>
      <c r="D2462" t="s">
        <v>37375</v>
      </c>
      <c r="E2462" t="s">
        <v>37374</v>
      </c>
      <c r="F2462" t="s">
        <v>1189</v>
      </c>
      <c r="G2462" t="s">
        <v>1188</v>
      </c>
      <c r="H2462" t="s">
        <v>37990</v>
      </c>
      <c r="I2462">
        <v>10000</v>
      </c>
      <c r="J2462">
        <v>7</v>
      </c>
      <c r="K2462">
        <v>794.3</v>
      </c>
      <c r="L2462">
        <v>429</v>
      </c>
    </row>
    <row r="2463" spans="1:12" x14ac:dyDescent="0.25">
      <c r="A2463" t="s">
        <v>43330</v>
      </c>
      <c r="B2463" t="s">
        <v>43331</v>
      </c>
      <c r="C2463" t="s">
        <v>43330</v>
      </c>
      <c r="D2463" t="s">
        <v>37375</v>
      </c>
      <c r="E2463" t="s">
        <v>37374</v>
      </c>
      <c r="F2463" t="s">
        <v>1189</v>
      </c>
      <c r="G2463" t="s">
        <v>1188</v>
      </c>
      <c r="H2463" t="s">
        <v>37990</v>
      </c>
      <c r="I2463">
        <v>53071</v>
      </c>
      <c r="J2463">
        <v>6</v>
      </c>
      <c r="K2463">
        <v>794.8</v>
      </c>
      <c r="L2463">
        <v>402.6</v>
      </c>
    </row>
    <row r="2464" spans="1:12" x14ac:dyDescent="0.25">
      <c r="A2464" t="s">
        <v>43337</v>
      </c>
      <c r="B2464" t="s">
        <v>43338</v>
      </c>
      <c r="C2464" t="s">
        <v>43337</v>
      </c>
      <c r="D2464" t="s">
        <v>37375</v>
      </c>
      <c r="E2464" t="s">
        <v>37374</v>
      </c>
      <c r="F2464" t="s">
        <v>1189</v>
      </c>
      <c r="G2464" t="s">
        <v>1188</v>
      </c>
      <c r="H2464" t="s">
        <v>37990</v>
      </c>
      <c r="I2464">
        <v>36430</v>
      </c>
      <c r="J2464">
        <v>7</v>
      </c>
      <c r="K2464">
        <v>791.7</v>
      </c>
      <c r="L2464">
        <v>398.6</v>
      </c>
    </row>
    <row r="2465" spans="1:12" x14ac:dyDescent="0.25">
      <c r="A2465" t="s">
        <v>43344</v>
      </c>
      <c r="B2465" t="s">
        <v>43345</v>
      </c>
      <c r="C2465" t="s">
        <v>43344</v>
      </c>
      <c r="D2465" t="s">
        <v>37375</v>
      </c>
      <c r="E2465" t="s">
        <v>37374</v>
      </c>
      <c r="F2465" t="s">
        <v>1189</v>
      </c>
      <c r="G2465" t="s">
        <v>1188</v>
      </c>
      <c r="H2465" t="s">
        <v>37990</v>
      </c>
      <c r="I2465">
        <v>96540</v>
      </c>
      <c r="J2465">
        <v>6</v>
      </c>
      <c r="K2465">
        <v>790.7</v>
      </c>
      <c r="L2465">
        <v>398.9</v>
      </c>
    </row>
    <row r="2466" spans="1:12" x14ac:dyDescent="0.25">
      <c r="A2466" t="s">
        <v>43356</v>
      </c>
      <c r="B2466" t="s">
        <v>43357</v>
      </c>
      <c r="C2466" t="s">
        <v>43358</v>
      </c>
      <c r="D2466" t="s">
        <v>37375</v>
      </c>
      <c r="E2466" t="s">
        <v>37374</v>
      </c>
      <c r="F2466" t="s">
        <v>1189</v>
      </c>
      <c r="G2466" t="s">
        <v>1188</v>
      </c>
      <c r="H2466" t="s">
        <v>37990</v>
      </c>
      <c r="I2466">
        <v>133877</v>
      </c>
      <c r="J2466">
        <v>5</v>
      </c>
      <c r="K2466">
        <v>793.5</v>
      </c>
      <c r="L2466">
        <v>399.4</v>
      </c>
    </row>
    <row r="2467" spans="1:12" x14ac:dyDescent="0.25">
      <c r="A2467" t="s">
        <v>43359</v>
      </c>
      <c r="B2467" t="s">
        <v>43360</v>
      </c>
      <c r="C2467" t="s">
        <v>43361</v>
      </c>
      <c r="D2467" t="s">
        <v>37375</v>
      </c>
      <c r="E2467" t="s">
        <v>37374</v>
      </c>
      <c r="F2467" t="s">
        <v>1189</v>
      </c>
      <c r="G2467" t="s">
        <v>1188</v>
      </c>
      <c r="H2467" t="s">
        <v>37990</v>
      </c>
      <c r="I2467">
        <v>93475</v>
      </c>
      <c r="J2467">
        <v>6</v>
      </c>
      <c r="K2467">
        <v>792.3</v>
      </c>
      <c r="L2467">
        <v>400.1</v>
      </c>
    </row>
    <row r="2468" spans="1:12" x14ac:dyDescent="0.25">
      <c r="A2468" t="s">
        <v>43387</v>
      </c>
      <c r="B2468" t="s">
        <v>43388</v>
      </c>
      <c r="C2468" t="s">
        <v>43387</v>
      </c>
      <c r="D2468" t="s">
        <v>37375</v>
      </c>
      <c r="E2468" t="s">
        <v>37374</v>
      </c>
      <c r="F2468" t="s">
        <v>1189</v>
      </c>
      <c r="G2468" t="s">
        <v>1188</v>
      </c>
      <c r="H2468" t="s">
        <v>37990</v>
      </c>
      <c r="I2468">
        <v>105260</v>
      </c>
      <c r="J2468">
        <v>5</v>
      </c>
      <c r="K2468">
        <v>792</v>
      </c>
      <c r="L2468">
        <v>401.5</v>
      </c>
    </row>
    <row r="2469" spans="1:12" x14ac:dyDescent="0.25">
      <c r="A2469" t="s">
        <v>43389</v>
      </c>
      <c r="B2469" t="s">
        <v>43390</v>
      </c>
      <c r="C2469" t="s">
        <v>43389</v>
      </c>
      <c r="D2469" t="s">
        <v>37375</v>
      </c>
      <c r="E2469" t="s">
        <v>37374</v>
      </c>
      <c r="F2469" t="s">
        <v>1189</v>
      </c>
      <c r="G2469" t="s">
        <v>1188</v>
      </c>
      <c r="H2469" t="s">
        <v>37990</v>
      </c>
      <c r="I2469">
        <v>36864</v>
      </c>
      <c r="J2469">
        <v>7</v>
      </c>
      <c r="K2469">
        <v>793.8</v>
      </c>
      <c r="L2469">
        <v>403.2</v>
      </c>
    </row>
    <row r="2470" spans="1:12" x14ac:dyDescent="0.25">
      <c r="A2470" t="s">
        <v>43400</v>
      </c>
      <c r="B2470" t="s">
        <v>43401</v>
      </c>
      <c r="C2470" t="s">
        <v>43400</v>
      </c>
      <c r="D2470" t="s">
        <v>37375</v>
      </c>
      <c r="E2470" t="s">
        <v>37374</v>
      </c>
      <c r="F2470" t="s">
        <v>1189</v>
      </c>
      <c r="G2470" t="s">
        <v>1188</v>
      </c>
      <c r="H2470" t="s">
        <v>37990</v>
      </c>
      <c r="I2470">
        <v>112473</v>
      </c>
      <c r="J2470">
        <v>5</v>
      </c>
      <c r="K2470">
        <v>793.2</v>
      </c>
      <c r="L2470">
        <v>404.5</v>
      </c>
    </row>
    <row r="2471" spans="1:12" x14ac:dyDescent="0.25">
      <c r="A2471" t="s">
        <v>43404</v>
      </c>
      <c r="B2471" t="s">
        <v>43405</v>
      </c>
      <c r="C2471" t="s">
        <v>43404</v>
      </c>
      <c r="D2471" t="s">
        <v>37375</v>
      </c>
      <c r="E2471" t="s">
        <v>37374</v>
      </c>
      <c r="F2471" t="s">
        <v>1189</v>
      </c>
      <c r="G2471" t="s">
        <v>1188</v>
      </c>
      <c r="H2471" t="s">
        <v>37990</v>
      </c>
      <c r="I2471">
        <v>10000</v>
      </c>
      <c r="J2471">
        <v>7</v>
      </c>
      <c r="K2471">
        <v>796</v>
      </c>
      <c r="L2471">
        <v>398.5</v>
      </c>
    </row>
    <row r="2472" spans="1:12" x14ac:dyDescent="0.25">
      <c r="A2472" t="s">
        <v>43417</v>
      </c>
      <c r="B2472" t="s">
        <v>43418</v>
      </c>
      <c r="C2472" t="s">
        <v>43419</v>
      </c>
      <c r="D2472" t="s">
        <v>37375</v>
      </c>
      <c r="E2472" t="s">
        <v>37374</v>
      </c>
      <c r="F2472" t="s">
        <v>1189</v>
      </c>
      <c r="G2472" t="s">
        <v>1188</v>
      </c>
      <c r="H2472" t="s">
        <v>37990</v>
      </c>
      <c r="I2472">
        <v>53728</v>
      </c>
      <c r="J2472">
        <v>6</v>
      </c>
      <c r="K2472">
        <v>794.4</v>
      </c>
      <c r="L2472">
        <v>400.2</v>
      </c>
    </row>
    <row r="2473" spans="1:12" x14ac:dyDescent="0.25">
      <c r="A2473" t="s">
        <v>43423</v>
      </c>
      <c r="B2473" t="s">
        <v>43424</v>
      </c>
      <c r="C2473" t="s">
        <v>43425</v>
      </c>
      <c r="D2473" t="s">
        <v>37375</v>
      </c>
      <c r="E2473" t="s">
        <v>37374</v>
      </c>
      <c r="F2473" t="s">
        <v>1189</v>
      </c>
      <c r="G2473" t="s">
        <v>1188</v>
      </c>
      <c r="H2473" t="s">
        <v>37990</v>
      </c>
      <c r="I2473">
        <v>58030</v>
      </c>
      <c r="J2473">
        <v>6</v>
      </c>
      <c r="K2473">
        <v>794.8</v>
      </c>
      <c r="L2473">
        <v>401.2</v>
      </c>
    </row>
    <row r="2474" spans="1:12" x14ac:dyDescent="0.25">
      <c r="A2474" t="s">
        <v>43443</v>
      </c>
      <c r="B2474" t="s">
        <v>43444</v>
      </c>
      <c r="C2474" t="s">
        <v>43445</v>
      </c>
      <c r="D2474" t="s">
        <v>37375</v>
      </c>
      <c r="E2474" t="s">
        <v>37374</v>
      </c>
      <c r="F2474" t="s">
        <v>1189</v>
      </c>
      <c r="G2474" t="s">
        <v>1188</v>
      </c>
      <c r="H2474" t="s">
        <v>37990</v>
      </c>
      <c r="I2474">
        <v>17662</v>
      </c>
      <c r="J2474">
        <v>7</v>
      </c>
      <c r="K2474">
        <v>797</v>
      </c>
      <c r="L2474">
        <v>413.2</v>
      </c>
    </row>
    <row r="2475" spans="1:12" x14ac:dyDescent="0.25">
      <c r="A2475" t="s">
        <v>43458</v>
      </c>
      <c r="B2475" t="s">
        <v>43459</v>
      </c>
      <c r="C2475" t="s">
        <v>43460</v>
      </c>
      <c r="D2475" t="s">
        <v>37375</v>
      </c>
      <c r="E2475" t="s">
        <v>37374</v>
      </c>
      <c r="F2475" t="s">
        <v>1189</v>
      </c>
      <c r="G2475" t="s">
        <v>1188</v>
      </c>
      <c r="H2475" t="s">
        <v>37990</v>
      </c>
      <c r="I2475">
        <v>287217</v>
      </c>
      <c r="J2475">
        <v>4</v>
      </c>
      <c r="K2475">
        <v>798.2</v>
      </c>
      <c r="L2475">
        <v>414.3</v>
      </c>
    </row>
    <row r="2476" spans="1:12" x14ac:dyDescent="0.25">
      <c r="A2476" t="s">
        <v>43469</v>
      </c>
      <c r="B2476" t="s">
        <v>43470</v>
      </c>
      <c r="C2476" t="s">
        <v>43471</v>
      </c>
      <c r="D2476" t="s">
        <v>37375</v>
      </c>
      <c r="E2476" t="s">
        <v>37374</v>
      </c>
      <c r="F2476" t="s">
        <v>1189</v>
      </c>
      <c r="G2476" t="s">
        <v>1188</v>
      </c>
      <c r="H2476" t="s">
        <v>37990</v>
      </c>
      <c r="I2476">
        <v>752493</v>
      </c>
      <c r="J2476">
        <v>3</v>
      </c>
      <c r="K2476">
        <v>800</v>
      </c>
      <c r="L2476">
        <v>415.5</v>
      </c>
    </row>
    <row r="2477" spans="1:12" x14ac:dyDescent="0.25">
      <c r="A2477" t="s">
        <v>43479</v>
      </c>
      <c r="B2477" t="s">
        <v>43480</v>
      </c>
      <c r="C2477" t="s">
        <v>43479</v>
      </c>
      <c r="D2477" t="s">
        <v>37375</v>
      </c>
      <c r="E2477" t="s">
        <v>37374</v>
      </c>
      <c r="F2477" t="s">
        <v>1189</v>
      </c>
      <c r="G2477" t="s">
        <v>1188</v>
      </c>
      <c r="H2477" t="s">
        <v>37990</v>
      </c>
      <c r="I2477">
        <v>32992</v>
      </c>
      <c r="J2477">
        <v>7</v>
      </c>
      <c r="K2477">
        <v>801.7</v>
      </c>
      <c r="L2477">
        <v>418.1</v>
      </c>
    </row>
    <row r="2478" spans="1:12" x14ac:dyDescent="0.25">
      <c r="A2478" t="s">
        <v>43492</v>
      </c>
      <c r="B2478" t="s">
        <v>43493</v>
      </c>
      <c r="C2478" t="s">
        <v>43492</v>
      </c>
      <c r="D2478" t="s">
        <v>37375</v>
      </c>
      <c r="E2478" t="s">
        <v>37374</v>
      </c>
      <c r="F2478" t="s">
        <v>1189</v>
      </c>
      <c r="G2478" t="s">
        <v>1188</v>
      </c>
      <c r="H2478" t="s">
        <v>37990</v>
      </c>
      <c r="I2478">
        <v>47409</v>
      </c>
      <c r="J2478">
        <v>7</v>
      </c>
      <c r="K2478">
        <v>799.4</v>
      </c>
      <c r="L2478">
        <v>420.4</v>
      </c>
    </row>
    <row r="2479" spans="1:12" x14ac:dyDescent="0.25">
      <c r="A2479" t="s">
        <v>43496</v>
      </c>
      <c r="B2479" t="s">
        <v>43497</v>
      </c>
      <c r="C2479" t="s">
        <v>43498</v>
      </c>
      <c r="D2479" t="s">
        <v>37375</v>
      </c>
      <c r="E2479" t="s">
        <v>37374</v>
      </c>
      <c r="F2479" t="s">
        <v>1189</v>
      </c>
      <c r="G2479" t="s">
        <v>1188</v>
      </c>
      <c r="H2479" t="s">
        <v>37990</v>
      </c>
      <c r="I2479">
        <v>114225</v>
      </c>
      <c r="J2479">
        <v>5</v>
      </c>
      <c r="K2479">
        <v>799.4</v>
      </c>
      <c r="L2479">
        <v>421.5</v>
      </c>
    </row>
    <row r="2480" spans="1:12" x14ac:dyDescent="0.25">
      <c r="A2480" t="s">
        <v>43504</v>
      </c>
      <c r="B2480" t="s">
        <v>43505</v>
      </c>
      <c r="C2480" t="s">
        <v>43506</v>
      </c>
      <c r="D2480" t="s">
        <v>37375</v>
      </c>
      <c r="E2480" t="s">
        <v>37374</v>
      </c>
      <c r="F2480" t="s">
        <v>1189</v>
      </c>
      <c r="G2480" t="s">
        <v>1188</v>
      </c>
      <c r="H2480" t="s">
        <v>37990</v>
      </c>
      <c r="I2480">
        <v>210338</v>
      </c>
      <c r="J2480">
        <v>5</v>
      </c>
      <c r="K2480">
        <v>802.8</v>
      </c>
      <c r="L2480">
        <v>422</v>
      </c>
    </row>
    <row r="2481" spans="1:12" x14ac:dyDescent="0.25">
      <c r="A2481" t="s">
        <v>43519</v>
      </c>
      <c r="B2481" t="s">
        <v>43520</v>
      </c>
      <c r="C2481" t="s">
        <v>43521</v>
      </c>
      <c r="D2481" t="s">
        <v>37375</v>
      </c>
      <c r="E2481" t="s">
        <v>37374</v>
      </c>
      <c r="F2481" t="s">
        <v>1189</v>
      </c>
      <c r="G2481" t="s">
        <v>1188</v>
      </c>
      <c r="H2481" t="s">
        <v>37990</v>
      </c>
      <c r="I2481">
        <v>69596</v>
      </c>
      <c r="J2481">
        <v>6</v>
      </c>
      <c r="K2481">
        <v>803</v>
      </c>
      <c r="L2481">
        <v>424</v>
      </c>
    </row>
    <row r="2482" spans="1:12" x14ac:dyDescent="0.25">
      <c r="A2482" t="s">
        <v>43536</v>
      </c>
      <c r="B2482" t="s">
        <v>43537</v>
      </c>
      <c r="C2482" t="s">
        <v>43538</v>
      </c>
      <c r="D2482" t="s">
        <v>37375</v>
      </c>
      <c r="E2482" t="s">
        <v>37374</v>
      </c>
      <c r="F2482" t="s">
        <v>1189</v>
      </c>
      <c r="G2482" t="s">
        <v>1188</v>
      </c>
      <c r="H2482" t="s">
        <v>37990</v>
      </c>
      <c r="I2482">
        <v>146975</v>
      </c>
      <c r="J2482">
        <v>5</v>
      </c>
      <c r="K2482">
        <v>799.5</v>
      </c>
      <c r="L2482">
        <v>425.2</v>
      </c>
    </row>
    <row r="2483" spans="1:12" x14ac:dyDescent="0.25">
      <c r="A2483" t="s">
        <v>43555</v>
      </c>
      <c r="B2483" t="s">
        <v>43556</v>
      </c>
      <c r="C2483" t="s">
        <v>43557</v>
      </c>
      <c r="D2483" t="s">
        <v>37375</v>
      </c>
      <c r="E2483" t="s">
        <v>37374</v>
      </c>
      <c r="F2483" t="s">
        <v>1189</v>
      </c>
      <c r="G2483" t="s">
        <v>1188</v>
      </c>
      <c r="H2483" t="s">
        <v>37990</v>
      </c>
      <c r="I2483">
        <v>283441</v>
      </c>
      <c r="J2483">
        <v>4</v>
      </c>
      <c r="K2483">
        <v>802.7</v>
      </c>
      <c r="L2483">
        <v>426.4</v>
      </c>
    </row>
    <row r="2484" spans="1:12" x14ac:dyDescent="0.25">
      <c r="A2484" t="s">
        <v>43564</v>
      </c>
      <c r="B2484" t="s">
        <v>43565</v>
      </c>
      <c r="C2484" t="s">
        <v>43566</v>
      </c>
      <c r="D2484" t="s">
        <v>37375</v>
      </c>
      <c r="E2484" t="s">
        <v>37374</v>
      </c>
      <c r="F2484" t="s">
        <v>1189</v>
      </c>
      <c r="G2484" t="s">
        <v>1188</v>
      </c>
      <c r="H2484" t="s">
        <v>37990</v>
      </c>
      <c r="I2484">
        <v>131377</v>
      </c>
      <c r="J2484">
        <v>5</v>
      </c>
      <c r="K2484">
        <v>800.6</v>
      </c>
      <c r="L2484">
        <v>427.2</v>
      </c>
    </row>
    <row r="2485" spans="1:12" x14ac:dyDescent="0.25">
      <c r="A2485" t="s">
        <v>43600</v>
      </c>
      <c r="B2485" t="s">
        <v>43601</v>
      </c>
      <c r="C2485" t="s">
        <v>43602</v>
      </c>
      <c r="D2485" t="s">
        <v>37375</v>
      </c>
      <c r="E2485" t="s">
        <v>37374</v>
      </c>
      <c r="F2485" t="s">
        <v>1189</v>
      </c>
      <c r="G2485" t="s">
        <v>1188</v>
      </c>
      <c r="H2485" t="s">
        <v>37990</v>
      </c>
      <c r="I2485">
        <v>160652</v>
      </c>
      <c r="J2485">
        <v>5</v>
      </c>
      <c r="K2485">
        <v>799.7</v>
      </c>
      <c r="L2485">
        <v>430.1</v>
      </c>
    </row>
    <row r="2486" spans="1:12" x14ac:dyDescent="0.25">
      <c r="A2486" t="s">
        <v>43787</v>
      </c>
      <c r="B2486" t="s">
        <v>43788</v>
      </c>
      <c r="C2486" t="s">
        <v>43789</v>
      </c>
      <c r="D2486" t="s">
        <v>37375</v>
      </c>
      <c r="E2486" t="s">
        <v>37374</v>
      </c>
      <c r="F2486" t="s">
        <v>1189</v>
      </c>
      <c r="G2486" t="s">
        <v>1188</v>
      </c>
      <c r="H2486" t="s">
        <v>37990</v>
      </c>
      <c r="I2486">
        <v>10000</v>
      </c>
      <c r="J2486">
        <v>7</v>
      </c>
      <c r="K2486">
        <v>795.7</v>
      </c>
      <c r="L2486">
        <v>430</v>
      </c>
    </row>
    <row r="2487" spans="1:12" x14ac:dyDescent="0.25">
      <c r="A2487" t="s">
        <v>43791</v>
      </c>
      <c r="B2487" t="s">
        <v>43792</v>
      </c>
      <c r="C2487" t="s">
        <v>43793</v>
      </c>
      <c r="D2487" t="s">
        <v>37375</v>
      </c>
      <c r="E2487" t="s">
        <v>37374</v>
      </c>
      <c r="F2487" t="s">
        <v>1189</v>
      </c>
      <c r="G2487" t="s">
        <v>1188</v>
      </c>
      <c r="H2487" t="s">
        <v>37990</v>
      </c>
      <c r="I2487">
        <v>407208</v>
      </c>
      <c r="J2487">
        <v>4</v>
      </c>
      <c r="K2487">
        <v>796.1</v>
      </c>
      <c r="L2487">
        <v>430</v>
      </c>
    </row>
    <row r="2488" spans="1:12" x14ac:dyDescent="0.25">
      <c r="A2488" t="s">
        <v>1491</v>
      </c>
      <c r="B2488" t="s">
        <v>37370</v>
      </c>
      <c r="C2488" t="s">
        <v>38218</v>
      </c>
      <c r="D2488" t="s">
        <v>37370</v>
      </c>
      <c r="E2488" t="s">
        <v>1051</v>
      </c>
      <c r="F2488" t="s">
        <v>1433</v>
      </c>
      <c r="G2488" t="s">
        <v>38218</v>
      </c>
      <c r="H2488" t="s">
        <v>44260</v>
      </c>
      <c r="I2488">
        <v>20000</v>
      </c>
      <c r="J2488">
        <v>7</v>
      </c>
      <c r="K2488">
        <v>320</v>
      </c>
      <c r="L2488">
        <v>408.8</v>
      </c>
    </row>
    <row r="2489" spans="1:12" x14ac:dyDescent="0.25">
      <c r="A2489" t="s">
        <v>1727</v>
      </c>
      <c r="B2489" t="s">
        <v>43683</v>
      </c>
      <c r="C2489" t="s">
        <v>1727</v>
      </c>
      <c r="D2489" t="s">
        <v>37226</v>
      </c>
      <c r="E2489" t="s">
        <v>1890</v>
      </c>
      <c r="F2489" t="s">
        <v>1638</v>
      </c>
      <c r="G2489" t="s">
        <v>1637</v>
      </c>
      <c r="H2489" t="s">
        <v>44260</v>
      </c>
      <c r="I2489">
        <v>268132</v>
      </c>
      <c r="J2489">
        <v>4</v>
      </c>
      <c r="K2489">
        <v>547.29999999999995</v>
      </c>
      <c r="L2489">
        <v>524.79999999999995</v>
      </c>
    </row>
    <row r="2490" spans="1:12" x14ac:dyDescent="0.25">
      <c r="A2490" t="s">
        <v>43648</v>
      </c>
      <c r="B2490" t="s">
        <v>43637</v>
      </c>
      <c r="C2490" t="s">
        <v>43636</v>
      </c>
      <c r="D2490" t="s">
        <v>37226</v>
      </c>
      <c r="E2490" t="s">
        <v>1890</v>
      </c>
      <c r="F2490" t="s">
        <v>1638</v>
      </c>
      <c r="G2490" t="s">
        <v>1637</v>
      </c>
      <c r="H2490" t="s">
        <v>37990</v>
      </c>
      <c r="I2490">
        <v>52058</v>
      </c>
      <c r="J2490">
        <v>6</v>
      </c>
      <c r="K2490">
        <v>540.5</v>
      </c>
      <c r="L2490">
        <v>526.4</v>
      </c>
    </row>
    <row r="2491" spans="1:12" x14ac:dyDescent="0.25">
      <c r="A2491" t="s">
        <v>42792</v>
      </c>
      <c r="B2491" t="s">
        <v>42793</v>
      </c>
      <c r="C2491" t="s">
        <v>42792</v>
      </c>
      <c r="D2491" t="s">
        <v>37226</v>
      </c>
      <c r="E2491" t="s">
        <v>1890</v>
      </c>
      <c r="F2491" t="s">
        <v>1638</v>
      </c>
      <c r="G2491" t="s">
        <v>1637</v>
      </c>
      <c r="H2491" t="s">
        <v>37990</v>
      </c>
      <c r="I2491">
        <v>6557</v>
      </c>
      <c r="J2491">
        <v>7</v>
      </c>
      <c r="K2491">
        <v>544.79999999999995</v>
      </c>
      <c r="L2491">
        <v>517.5</v>
      </c>
    </row>
    <row r="2492" spans="1:12" x14ac:dyDescent="0.25">
      <c r="A2492" t="s">
        <v>42800</v>
      </c>
      <c r="B2492" t="s">
        <v>42801</v>
      </c>
      <c r="C2492" t="s">
        <v>42800</v>
      </c>
      <c r="D2492" t="s">
        <v>37226</v>
      </c>
      <c r="E2492" t="s">
        <v>1890</v>
      </c>
      <c r="F2492" t="s">
        <v>1638</v>
      </c>
      <c r="G2492" t="s">
        <v>1637</v>
      </c>
      <c r="H2492" t="s">
        <v>37990</v>
      </c>
      <c r="I2492">
        <v>21224</v>
      </c>
      <c r="J2492">
        <v>7</v>
      </c>
      <c r="K2492">
        <v>546.1</v>
      </c>
      <c r="L2492">
        <v>518.5</v>
      </c>
    </row>
    <row r="2493" spans="1:12" x14ac:dyDescent="0.25">
      <c r="A2493" t="s">
        <v>42812</v>
      </c>
      <c r="B2493" t="s">
        <v>42813</v>
      </c>
      <c r="C2493" t="s">
        <v>42812</v>
      </c>
      <c r="D2493" t="s">
        <v>37226</v>
      </c>
      <c r="E2493" t="s">
        <v>1890</v>
      </c>
      <c r="F2493" t="s">
        <v>1638</v>
      </c>
      <c r="G2493" t="s">
        <v>1637</v>
      </c>
      <c r="H2493" t="s">
        <v>37990</v>
      </c>
      <c r="I2493">
        <v>11547</v>
      </c>
      <c r="J2493">
        <v>7</v>
      </c>
      <c r="K2493">
        <v>544.20000000000005</v>
      </c>
      <c r="L2493">
        <v>521.4</v>
      </c>
    </row>
    <row r="2494" spans="1:12" x14ac:dyDescent="0.25">
      <c r="A2494" t="s">
        <v>42822</v>
      </c>
      <c r="B2494" t="s">
        <v>42823</v>
      </c>
      <c r="C2494" t="s">
        <v>42822</v>
      </c>
      <c r="D2494" t="s">
        <v>37226</v>
      </c>
      <c r="E2494" t="s">
        <v>1890</v>
      </c>
      <c r="F2494" t="s">
        <v>1638</v>
      </c>
      <c r="G2494" t="s">
        <v>1637</v>
      </c>
      <c r="H2494" t="s">
        <v>37990</v>
      </c>
      <c r="I2494">
        <v>6898</v>
      </c>
      <c r="J2494">
        <v>7</v>
      </c>
      <c r="K2494">
        <v>543.9</v>
      </c>
      <c r="L2494">
        <v>522.9</v>
      </c>
    </row>
    <row r="2495" spans="1:12" x14ac:dyDescent="0.25">
      <c r="A2495" t="s">
        <v>43598</v>
      </c>
      <c r="B2495" t="s">
        <v>43599</v>
      </c>
      <c r="C2495" t="s">
        <v>43598</v>
      </c>
      <c r="D2495" t="s">
        <v>37226</v>
      </c>
      <c r="E2495" t="s">
        <v>1890</v>
      </c>
      <c r="F2495" t="s">
        <v>1638</v>
      </c>
      <c r="G2495" t="s">
        <v>1637</v>
      </c>
      <c r="H2495" t="s">
        <v>37990</v>
      </c>
      <c r="I2495">
        <v>12190</v>
      </c>
      <c r="J2495">
        <v>7</v>
      </c>
      <c r="K2495">
        <v>549.1</v>
      </c>
      <c r="L2495">
        <v>515</v>
      </c>
    </row>
    <row r="2496" spans="1:12" x14ac:dyDescent="0.25">
      <c r="A2496" t="s">
        <v>43606</v>
      </c>
      <c r="B2496" t="s">
        <v>43607</v>
      </c>
      <c r="C2496" t="s">
        <v>43608</v>
      </c>
      <c r="D2496" t="s">
        <v>37226</v>
      </c>
      <c r="E2496" t="s">
        <v>1890</v>
      </c>
      <c r="F2496" t="s">
        <v>1638</v>
      </c>
      <c r="G2496" t="s">
        <v>1637</v>
      </c>
      <c r="H2496" t="s">
        <v>37990</v>
      </c>
      <c r="I2496">
        <v>4562</v>
      </c>
      <c r="J2496">
        <v>7</v>
      </c>
      <c r="K2496">
        <v>548.1</v>
      </c>
      <c r="L2496">
        <v>516.1</v>
      </c>
    </row>
    <row r="2497" spans="1:12" x14ac:dyDescent="0.25">
      <c r="A2497" t="s">
        <v>43622</v>
      </c>
      <c r="B2497" t="s">
        <v>43623</v>
      </c>
      <c r="C2497" t="s">
        <v>43622</v>
      </c>
      <c r="D2497" t="s">
        <v>37226</v>
      </c>
      <c r="E2497" t="s">
        <v>1890</v>
      </c>
      <c r="F2497" t="s">
        <v>1638</v>
      </c>
      <c r="G2497" t="s">
        <v>1637</v>
      </c>
      <c r="H2497" t="s">
        <v>37990</v>
      </c>
      <c r="I2497">
        <v>20879</v>
      </c>
      <c r="J2497">
        <v>7</v>
      </c>
      <c r="K2497">
        <v>546.9</v>
      </c>
      <c r="L2497">
        <v>523.1</v>
      </c>
    </row>
    <row r="2498" spans="1:12" x14ac:dyDescent="0.25">
      <c r="A2498" t="s">
        <v>43630</v>
      </c>
      <c r="B2498" t="s">
        <v>43631</v>
      </c>
      <c r="C2498" t="s">
        <v>43630</v>
      </c>
      <c r="D2498" t="s">
        <v>37226</v>
      </c>
      <c r="E2498" t="s">
        <v>1890</v>
      </c>
      <c r="F2498" t="s">
        <v>1638</v>
      </c>
      <c r="G2498" t="s">
        <v>1637</v>
      </c>
      <c r="H2498" t="s">
        <v>37990</v>
      </c>
      <c r="I2498">
        <v>16321</v>
      </c>
      <c r="J2498">
        <v>7</v>
      </c>
      <c r="K2498">
        <v>552.6</v>
      </c>
      <c r="L2498">
        <v>524.5</v>
      </c>
    </row>
    <row r="2499" spans="1:12" x14ac:dyDescent="0.25">
      <c r="A2499" t="s">
        <v>43636</v>
      </c>
      <c r="B2499" t="s">
        <v>43637</v>
      </c>
      <c r="C2499" t="s">
        <v>43636</v>
      </c>
      <c r="D2499" t="s">
        <v>37226</v>
      </c>
      <c r="E2499" t="s">
        <v>1890</v>
      </c>
      <c r="F2499" t="s">
        <v>1638</v>
      </c>
      <c r="G2499" t="s">
        <v>1637</v>
      </c>
      <c r="H2499" t="s">
        <v>37990</v>
      </c>
      <c r="I2499">
        <v>25047</v>
      </c>
      <c r="J2499">
        <v>7</v>
      </c>
      <c r="K2499">
        <v>540.29999999999995</v>
      </c>
      <c r="L2499">
        <v>525.1</v>
      </c>
    </row>
    <row r="2500" spans="1:12" x14ac:dyDescent="0.25">
      <c r="A2500" t="s">
        <v>43660</v>
      </c>
      <c r="B2500" t="s">
        <v>43661</v>
      </c>
      <c r="C2500" t="s">
        <v>43660</v>
      </c>
      <c r="D2500" t="s">
        <v>37226</v>
      </c>
      <c r="E2500" t="s">
        <v>1890</v>
      </c>
      <c r="F2500" t="s">
        <v>1638</v>
      </c>
      <c r="G2500" t="s">
        <v>1637</v>
      </c>
      <c r="H2500" t="s">
        <v>37990</v>
      </c>
      <c r="I2500">
        <v>15137</v>
      </c>
      <c r="J2500">
        <v>7</v>
      </c>
      <c r="K2500">
        <v>542</v>
      </c>
      <c r="L2500">
        <v>537.20000000000005</v>
      </c>
    </row>
    <row r="2501" spans="1:12" x14ac:dyDescent="0.25">
      <c r="A2501" t="s">
        <v>43688</v>
      </c>
      <c r="B2501" t="s">
        <v>43689</v>
      </c>
      <c r="C2501" t="s">
        <v>43688</v>
      </c>
      <c r="D2501" t="s">
        <v>37226</v>
      </c>
      <c r="E2501" t="s">
        <v>1890</v>
      </c>
      <c r="F2501" t="s">
        <v>1638</v>
      </c>
      <c r="G2501" t="s">
        <v>1637</v>
      </c>
      <c r="H2501" t="s">
        <v>37990</v>
      </c>
      <c r="I2501">
        <v>21377</v>
      </c>
      <c r="J2501">
        <v>7</v>
      </c>
      <c r="K2501">
        <v>547.4</v>
      </c>
      <c r="L2501">
        <v>527.1</v>
      </c>
    </row>
    <row r="2502" spans="1:12" x14ac:dyDescent="0.25">
      <c r="A2502" t="s">
        <v>43694</v>
      </c>
      <c r="B2502" t="s">
        <v>43695</v>
      </c>
      <c r="C2502" t="s">
        <v>43694</v>
      </c>
      <c r="D2502" t="s">
        <v>37226</v>
      </c>
      <c r="E2502" t="s">
        <v>1890</v>
      </c>
      <c r="F2502" t="s">
        <v>1638</v>
      </c>
      <c r="G2502" t="s">
        <v>1637</v>
      </c>
      <c r="H2502" t="s">
        <v>37990</v>
      </c>
      <c r="I2502">
        <v>13380</v>
      </c>
      <c r="J2502">
        <v>7</v>
      </c>
      <c r="K2502">
        <v>549.79999999999995</v>
      </c>
      <c r="L2502">
        <v>531</v>
      </c>
    </row>
    <row r="2503" spans="1:12" x14ac:dyDescent="0.25">
      <c r="A2503" t="s">
        <v>43702</v>
      </c>
      <c r="B2503" t="s">
        <v>43703</v>
      </c>
      <c r="C2503" t="s">
        <v>43702</v>
      </c>
      <c r="D2503" t="s">
        <v>37226</v>
      </c>
      <c r="E2503" t="s">
        <v>1890</v>
      </c>
      <c r="F2503" t="s">
        <v>1638</v>
      </c>
      <c r="G2503" t="s">
        <v>1637</v>
      </c>
      <c r="H2503" t="s">
        <v>37990</v>
      </c>
      <c r="I2503">
        <v>2329</v>
      </c>
      <c r="J2503">
        <v>7</v>
      </c>
      <c r="K2503">
        <v>547.1</v>
      </c>
      <c r="L2503">
        <v>531.70000000000005</v>
      </c>
    </row>
    <row r="2504" spans="1:12" x14ac:dyDescent="0.25">
      <c r="A2504" t="s">
        <v>43722</v>
      </c>
      <c r="B2504" t="s">
        <v>43723</v>
      </c>
      <c r="C2504" t="s">
        <v>43722</v>
      </c>
      <c r="D2504" t="s">
        <v>37226</v>
      </c>
      <c r="E2504" t="s">
        <v>1890</v>
      </c>
      <c r="F2504" t="s">
        <v>1638</v>
      </c>
      <c r="G2504" t="s">
        <v>1637</v>
      </c>
      <c r="H2504" t="s">
        <v>37990</v>
      </c>
      <c r="I2504">
        <v>10363</v>
      </c>
      <c r="J2504">
        <v>7</v>
      </c>
      <c r="K2504">
        <v>547.6</v>
      </c>
      <c r="L2504">
        <v>536.79999999999995</v>
      </c>
    </row>
    <row r="2505" spans="1:12" x14ac:dyDescent="0.25">
      <c r="A2505" t="s">
        <v>43730</v>
      </c>
      <c r="B2505" t="s">
        <v>43731</v>
      </c>
      <c r="C2505" t="s">
        <v>43730</v>
      </c>
      <c r="D2505" t="s">
        <v>37226</v>
      </c>
      <c r="E2505" t="s">
        <v>1890</v>
      </c>
      <c r="F2505" t="s">
        <v>1638</v>
      </c>
      <c r="G2505" t="s">
        <v>1637</v>
      </c>
      <c r="H2505" t="s">
        <v>37990</v>
      </c>
      <c r="I2505">
        <v>15608</v>
      </c>
      <c r="J2505">
        <v>7</v>
      </c>
      <c r="K2505">
        <v>550.29999999999995</v>
      </c>
      <c r="L2505">
        <v>537</v>
      </c>
    </row>
    <row r="2506" spans="1:12" x14ac:dyDescent="0.25">
      <c r="A2506" t="s">
        <v>43740</v>
      </c>
      <c r="B2506" t="s">
        <v>43741</v>
      </c>
      <c r="C2506" t="s">
        <v>43740</v>
      </c>
      <c r="D2506" t="s">
        <v>37226</v>
      </c>
      <c r="E2506" t="s">
        <v>1890</v>
      </c>
      <c r="F2506" t="s">
        <v>1638</v>
      </c>
      <c r="G2506" t="s">
        <v>1637</v>
      </c>
      <c r="H2506" t="s">
        <v>37990</v>
      </c>
      <c r="I2506">
        <v>6054</v>
      </c>
      <c r="J2506">
        <v>7</v>
      </c>
      <c r="K2506">
        <v>552</v>
      </c>
      <c r="L2506">
        <v>541.5</v>
      </c>
    </row>
    <row r="2507" spans="1:12" x14ac:dyDescent="0.25">
      <c r="A2507" t="s">
        <v>40949</v>
      </c>
      <c r="B2507" t="s">
        <v>40950</v>
      </c>
      <c r="C2507" t="s">
        <v>1866</v>
      </c>
      <c r="D2507" t="s">
        <v>37169</v>
      </c>
      <c r="E2507" t="s">
        <v>37168</v>
      </c>
      <c r="F2507" t="s">
        <v>1867</v>
      </c>
      <c r="G2507" t="s">
        <v>1866</v>
      </c>
      <c r="H2507" t="s">
        <v>37990</v>
      </c>
      <c r="I2507">
        <v>10000</v>
      </c>
      <c r="J2507">
        <v>7</v>
      </c>
      <c r="K2507">
        <v>598.29999999999995</v>
      </c>
      <c r="L2507">
        <v>367.3</v>
      </c>
    </row>
    <row r="2508" spans="1:12" x14ac:dyDescent="0.25">
      <c r="A2508" t="s">
        <v>38047</v>
      </c>
      <c r="B2508" t="s">
        <v>37373</v>
      </c>
      <c r="C2508" t="s">
        <v>38048</v>
      </c>
      <c r="D2508" t="s">
        <v>37373</v>
      </c>
      <c r="E2508" t="s">
        <v>2020</v>
      </c>
      <c r="F2508" t="s">
        <v>2020</v>
      </c>
      <c r="G2508" t="s">
        <v>38048</v>
      </c>
      <c r="H2508" t="s">
        <v>44260</v>
      </c>
      <c r="I2508">
        <v>10000</v>
      </c>
      <c r="J2508">
        <v>7</v>
      </c>
      <c r="K2508">
        <v>11.7</v>
      </c>
      <c r="L2508">
        <v>497.7</v>
      </c>
    </row>
    <row r="2509" spans="1:12" x14ac:dyDescent="0.25">
      <c r="A2509" t="s">
        <v>2289</v>
      </c>
      <c r="B2509" t="s">
        <v>37376</v>
      </c>
      <c r="C2509" t="s">
        <v>2214</v>
      </c>
      <c r="D2509" t="s">
        <v>37376</v>
      </c>
      <c r="E2509" t="s">
        <v>2215</v>
      </c>
      <c r="F2509" t="s">
        <v>2215</v>
      </c>
      <c r="G2509" t="s">
        <v>2214</v>
      </c>
      <c r="H2509" t="s">
        <v>44260</v>
      </c>
      <c r="I2509">
        <v>40407</v>
      </c>
      <c r="J2509">
        <v>7</v>
      </c>
      <c r="K2509">
        <v>23.9</v>
      </c>
      <c r="L2509">
        <v>499.3</v>
      </c>
    </row>
    <row r="2510" spans="1:12" x14ac:dyDescent="0.25">
      <c r="A2510" t="s">
        <v>43659</v>
      </c>
      <c r="B2510" t="s">
        <v>43628</v>
      </c>
      <c r="C2510" t="s">
        <v>43629</v>
      </c>
      <c r="D2510" t="s">
        <v>37275</v>
      </c>
      <c r="E2510" t="s">
        <v>5093</v>
      </c>
      <c r="F2510" t="s">
        <v>2398</v>
      </c>
      <c r="G2510" t="s">
        <v>2483</v>
      </c>
      <c r="H2510" t="s">
        <v>44260</v>
      </c>
      <c r="I2510">
        <v>76218</v>
      </c>
      <c r="J2510">
        <v>6</v>
      </c>
      <c r="K2510">
        <v>586.5</v>
      </c>
      <c r="L2510">
        <v>536.20000000000005</v>
      </c>
    </row>
    <row r="2511" spans="1:12" x14ac:dyDescent="0.25">
      <c r="A2511" t="s">
        <v>43627</v>
      </c>
      <c r="B2511" t="s">
        <v>43628</v>
      </c>
      <c r="C2511" t="s">
        <v>43629</v>
      </c>
      <c r="D2511" t="s">
        <v>37275</v>
      </c>
      <c r="E2511" t="s">
        <v>5093</v>
      </c>
      <c r="F2511" t="s">
        <v>2398</v>
      </c>
      <c r="G2511" t="s">
        <v>2483</v>
      </c>
      <c r="H2511" t="s">
        <v>37990</v>
      </c>
      <c r="I2511">
        <v>5750</v>
      </c>
      <c r="J2511">
        <v>7</v>
      </c>
      <c r="K2511">
        <v>586.6</v>
      </c>
      <c r="L2511">
        <v>535.1</v>
      </c>
    </row>
    <row r="2512" spans="1:12" x14ac:dyDescent="0.25">
      <c r="A2512" t="s">
        <v>43674</v>
      </c>
      <c r="B2512" t="s">
        <v>43675</v>
      </c>
      <c r="C2512" t="s">
        <v>43676</v>
      </c>
      <c r="D2512" t="s">
        <v>37275</v>
      </c>
      <c r="E2512" t="s">
        <v>5093</v>
      </c>
      <c r="F2512" t="s">
        <v>2398</v>
      </c>
      <c r="G2512" t="s">
        <v>2483</v>
      </c>
      <c r="H2512" t="s">
        <v>37990</v>
      </c>
      <c r="I2512">
        <v>6152</v>
      </c>
      <c r="J2512">
        <v>7</v>
      </c>
      <c r="K2512">
        <v>588.6</v>
      </c>
      <c r="L2512">
        <v>536.70000000000005</v>
      </c>
    </row>
    <row r="2513" spans="1:12" x14ac:dyDescent="0.25">
      <c r="A2513" t="s">
        <v>43686</v>
      </c>
      <c r="B2513" t="s">
        <v>43687</v>
      </c>
      <c r="C2513" t="s">
        <v>43686</v>
      </c>
      <c r="D2513" t="s">
        <v>37275</v>
      </c>
      <c r="E2513" t="s">
        <v>5093</v>
      </c>
      <c r="F2513" t="s">
        <v>2398</v>
      </c>
      <c r="G2513" t="s">
        <v>2483</v>
      </c>
      <c r="H2513" t="s">
        <v>37990</v>
      </c>
      <c r="I2513">
        <v>110537</v>
      </c>
      <c r="J2513">
        <v>5</v>
      </c>
      <c r="K2513">
        <v>587</v>
      </c>
      <c r="L2513">
        <v>536.79999999999995</v>
      </c>
    </row>
    <row r="2514" spans="1:12" x14ac:dyDescent="0.25">
      <c r="A2514" t="s">
        <v>43699</v>
      </c>
      <c r="B2514" t="s">
        <v>43700</v>
      </c>
      <c r="C2514" t="s">
        <v>43701</v>
      </c>
      <c r="D2514" t="s">
        <v>37275</v>
      </c>
      <c r="E2514" t="s">
        <v>5093</v>
      </c>
      <c r="F2514" t="s">
        <v>2398</v>
      </c>
      <c r="G2514" t="s">
        <v>2483</v>
      </c>
      <c r="H2514" t="s">
        <v>37990</v>
      </c>
      <c r="I2514">
        <v>2748</v>
      </c>
      <c r="J2514">
        <v>7</v>
      </c>
      <c r="K2514">
        <v>587.1</v>
      </c>
      <c r="L2514">
        <v>538.29999999999995</v>
      </c>
    </row>
    <row r="2515" spans="1:12" x14ac:dyDescent="0.25">
      <c r="A2515" t="s">
        <v>2736</v>
      </c>
      <c r="B2515" t="s">
        <v>41519</v>
      </c>
      <c r="C2515" t="s">
        <v>41520</v>
      </c>
      <c r="D2515" t="s">
        <v>37346</v>
      </c>
      <c r="E2515" t="s">
        <v>37345</v>
      </c>
      <c r="F2515" t="s">
        <v>2654</v>
      </c>
      <c r="G2515" t="s">
        <v>2653</v>
      </c>
      <c r="H2515" t="s">
        <v>44260</v>
      </c>
      <c r="I2515">
        <v>1937451</v>
      </c>
      <c r="J2515">
        <v>2</v>
      </c>
      <c r="K2515">
        <v>622.6</v>
      </c>
      <c r="L2515">
        <v>417.5</v>
      </c>
    </row>
    <row r="2516" spans="1:12" x14ac:dyDescent="0.25">
      <c r="A2516" t="s">
        <v>41456</v>
      </c>
      <c r="B2516" t="s">
        <v>41457</v>
      </c>
      <c r="C2516" t="s">
        <v>41456</v>
      </c>
      <c r="D2516" t="s">
        <v>37346</v>
      </c>
      <c r="E2516" t="s">
        <v>37345</v>
      </c>
      <c r="F2516" t="s">
        <v>2654</v>
      </c>
      <c r="G2516" t="s">
        <v>2653</v>
      </c>
      <c r="H2516" t="s">
        <v>37990</v>
      </c>
      <c r="I2516">
        <v>550602</v>
      </c>
      <c r="J2516">
        <v>3</v>
      </c>
      <c r="K2516">
        <v>624.9</v>
      </c>
      <c r="L2516">
        <v>424.9</v>
      </c>
    </row>
    <row r="2517" spans="1:12" x14ac:dyDescent="0.25">
      <c r="A2517" t="s">
        <v>41398</v>
      </c>
      <c r="B2517" t="s">
        <v>41399</v>
      </c>
      <c r="C2517" t="s">
        <v>41400</v>
      </c>
      <c r="D2517" t="s">
        <v>37346</v>
      </c>
      <c r="E2517" t="s">
        <v>37345</v>
      </c>
      <c r="F2517" t="s">
        <v>2654</v>
      </c>
      <c r="G2517" t="s">
        <v>2653</v>
      </c>
      <c r="H2517" t="s">
        <v>37990</v>
      </c>
      <c r="I2517">
        <v>31859</v>
      </c>
      <c r="J2517">
        <v>7</v>
      </c>
      <c r="K2517">
        <v>621.29999999999995</v>
      </c>
      <c r="L2517">
        <v>412.9</v>
      </c>
    </row>
    <row r="2518" spans="1:12" x14ac:dyDescent="0.25">
      <c r="A2518" t="s">
        <v>41414</v>
      </c>
      <c r="B2518" t="s">
        <v>41415</v>
      </c>
      <c r="C2518" t="s">
        <v>41416</v>
      </c>
      <c r="D2518" t="s">
        <v>37346</v>
      </c>
      <c r="E2518" t="s">
        <v>37345</v>
      </c>
      <c r="F2518" t="s">
        <v>2654</v>
      </c>
      <c r="G2518" t="s">
        <v>2653</v>
      </c>
      <c r="H2518" t="s">
        <v>37990</v>
      </c>
      <c r="I2518">
        <v>10000</v>
      </c>
      <c r="J2518">
        <v>7</v>
      </c>
      <c r="K2518">
        <v>625.70000000000005</v>
      </c>
      <c r="L2518">
        <v>417.3</v>
      </c>
    </row>
    <row r="2519" spans="1:12" x14ac:dyDescent="0.25">
      <c r="A2519" t="s">
        <v>41421</v>
      </c>
      <c r="B2519" t="s">
        <v>41422</v>
      </c>
      <c r="C2519" t="s">
        <v>41423</v>
      </c>
      <c r="D2519" t="s">
        <v>37346</v>
      </c>
      <c r="E2519" t="s">
        <v>37345</v>
      </c>
      <c r="F2519" t="s">
        <v>2654</v>
      </c>
      <c r="G2519" t="s">
        <v>2653</v>
      </c>
      <c r="H2519" t="s">
        <v>37990</v>
      </c>
      <c r="I2519">
        <v>258132</v>
      </c>
      <c r="J2519">
        <v>4</v>
      </c>
      <c r="K2519">
        <v>638.6</v>
      </c>
      <c r="L2519">
        <v>418.5</v>
      </c>
    </row>
    <row r="2520" spans="1:12" x14ac:dyDescent="0.25">
      <c r="A2520" t="s">
        <v>41438</v>
      </c>
      <c r="B2520" t="s">
        <v>41439</v>
      </c>
      <c r="C2520" t="s">
        <v>41438</v>
      </c>
      <c r="D2520" t="s">
        <v>37346</v>
      </c>
      <c r="E2520" t="s">
        <v>37345</v>
      </c>
      <c r="F2520" t="s">
        <v>2654</v>
      </c>
      <c r="G2520" t="s">
        <v>2653</v>
      </c>
      <c r="H2520" t="s">
        <v>37990</v>
      </c>
      <c r="I2520">
        <v>10000</v>
      </c>
      <c r="J2520">
        <v>7</v>
      </c>
      <c r="K2520">
        <v>629.70000000000005</v>
      </c>
      <c r="L2520">
        <v>419.8</v>
      </c>
    </row>
    <row r="2521" spans="1:12" x14ac:dyDescent="0.25">
      <c r="A2521" t="s">
        <v>41453</v>
      </c>
      <c r="B2521" t="s">
        <v>41454</v>
      </c>
      <c r="C2521" t="s">
        <v>41455</v>
      </c>
      <c r="D2521" t="s">
        <v>37346</v>
      </c>
      <c r="E2521" t="s">
        <v>37345</v>
      </c>
      <c r="F2521" t="s">
        <v>2654</v>
      </c>
      <c r="G2521" t="s">
        <v>2653</v>
      </c>
      <c r="H2521" t="s">
        <v>37990</v>
      </c>
      <c r="I2521">
        <v>37821</v>
      </c>
      <c r="J2521">
        <v>7</v>
      </c>
      <c r="K2521">
        <v>626.29999999999995</v>
      </c>
      <c r="L2521">
        <v>421.4</v>
      </c>
    </row>
    <row r="2522" spans="1:12" x14ac:dyDescent="0.25">
      <c r="A2522" t="s">
        <v>41503</v>
      </c>
      <c r="B2522" t="s">
        <v>41504</v>
      </c>
      <c r="C2522" t="s">
        <v>41503</v>
      </c>
      <c r="D2522" t="s">
        <v>37346</v>
      </c>
      <c r="E2522" t="s">
        <v>37345</v>
      </c>
      <c r="F2522" t="s">
        <v>2654</v>
      </c>
      <c r="G2522" t="s">
        <v>2653</v>
      </c>
      <c r="H2522" t="s">
        <v>37990</v>
      </c>
      <c r="I2522">
        <v>43549</v>
      </c>
      <c r="J2522">
        <v>7</v>
      </c>
      <c r="K2522">
        <v>620.9</v>
      </c>
      <c r="L2522">
        <v>416.5</v>
      </c>
    </row>
    <row r="2523" spans="1:12" x14ac:dyDescent="0.25">
      <c r="A2523" t="s">
        <v>41531</v>
      </c>
      <c r="B2523" t="s">
        <v>41532</v>
      </c>
      <c r="C2523" t="s">
        <v>41531</v>
      </c>
      <c r="D2523" t="s">
        <v>37346</v>
      </c>
      <c r="E2523" t="s">
        <v>37345</v>
      </c>
      <c r="F2523" t="s">
        <v>2654</v>
      </c>
      <c r="G2523" t="s">
        <v>2653</v>
      </c>
      <c r="H2523" t="s">
        <v>37990</v>
      </c>
      <c r="I2523">
        <v>617871</v>
      </c>
      <c r="J2523">
        <v>3</v>
      </c>
      <c r="K2523">
        <v>619.1</v>
      </c>
      <c r="L2523">
        <v>419.1</v>
      </c>
    </row>
    <row r="2524" spans="1:12" x14ac:dyDescent="0.25">
      <c r="A2524" t="s">
        <v>41536</v>
      </c>
      <c r="B2524" t="s">
        <v>41537</v>
      </c>
      <c r="C2524" t="s">
        <v>41536</v>
      </c>
      <c r="D2524" t="s">
        <v>37346</v>
      </c>
      <c r="E2524" t="s">
        <v>37345</v>
      </c>
      <c r="F2524" t="s">
        <v>2654</v>
      </c>
      <c r="G2524" t="s">
        <v>2653</v>
      </c>
      <c r="H2524" t="s">
        <v>37990</v>
      </c>
      <c r="I2524">
        <v>10000</v>
      </c>
      <c r="J2524">
        <v>7</v>
      </c>
      <c r="K2524">
        <v>623.1</v>
      </c>
      <c r="L2524">
        <v>419.8</v>
      </c>
    </row>
    <row r="2525" spans="1:12" x14ac:dyDescent="0.25">
      <c r="A2525" t="s">
        <v>41569</v>
      </c>
      <c r="B2525" t="s">
        <v>41570</v>
      </c>
      <c r="C2525" t="s">
        <v>41569</v>
      </c>
      <c r="D2525" t="s">
        <v>37346</v>
      </c>
      <c r="E2525" t="s">
        <v>37345</v>
      </c>
      <c r="F2525" t="s">
        <v>2654</v>
      </c>
      <c r="G2525" t="s">
        <v>2653</v>
      </c>
      <c r="H2525" t="s">
        <v>37990</v>
      </c>
      <c r="I2525">
        <v>234837</v>
      </c>
      <c r="J2525">
        <v>5</v>
      </c>
      <c r="K2525">
        <v>622.5</v>
      </c>
      <c r="L2525">
        <v>421.5</v>
      </c>
    </row>
    <row r="2526" spans="1:12" x14ac:dyDescent="0.25">
      <c r="A2526" t="s">
        <v>41580</v>
      </c>
      <c r="B2526" t="s">
        <v>41581</v>
      </c>
      <c r="C2526" t="s">
        <v>41580</v>
      </c>
      <c r="D2526" t="s">
        <v>37346</v>
      </c>
      <c r="E2526" t="s">
        <v>37345</v>
      </c>
      <c r="F2526" t="s">
        <v>2654</v>
      </c>
      <c r="G2526" t="s">
        <v>2653</v>
      </c>
      <c r="H2526" t="s">
        <v>37990</v>
      </c>
      <c r="I2526">
        <v>615222</v>
      </c>
      <c r="J2526">
        <v>3</v>
      </c>
      <c r="K2526">
        <v>622</v>
      </c>
      <c r="L2526">
        <v>422.6</v>
      </c>
    </row>
    <row r="2527" spans="1:12" x14ac:dyDescent="0.25">
      <c r="A2527" t="s">
        <v>41593</v>
      </c>
      <c r="B2527" t="s">
        <v>41594</v>
      </c>
      <c r="C2527" t="s">
        <v>41593</v>
      </c>
      <c r="D2527" t="s">
        <v>37346</v>
      </c>
      <c r="E2527" t="s">
        <v>37345</v>
      </c>
      <c r="F2527" t="s">
        <v>2654</v>
      </c>
      <c r="G2527" t="s">
        <v>2653</v>
      </c>
      <c r="H2527" t="s">
        <v>37990</v>
      </c>
      <c r="I2527">
        <v>23375</v>
      </c>
      <c r="J2527">
        <v>7</v>
      </c>
      <c r="K2527">
        <v>624.5</v>
      </c>
      <c r="L2527">
        <v>424.1</v>
      </c>
    </row>
    <row r="2528" spans="1:12" x14ac:dyDescent="0.25">
      <c r="A2528" t="s">
        <v>42889</v>
      </c>
      <c r="B2528" t="s">
        <v>42890</v>
      </c>
      <c r="C2528" t="s">
        <v>42889</v>
      </c>
      <c r="D2528" t="s">
        <v>37349</v>
      </c>
      <c r="E2528" t="s">
        <v>37348</v>
      </c>
      <c r="F2528" t="s">
        <v>2857</v>
      </c>
      <c r="G2528" t="s">
        <v>2856</v>
      </c>
      <c r="H2528" t="s">
        <v>44260</v>
      </c>
      <c r="I2528">
        <v>1267440</v>
      </c>
      <c r="J2528">
        <v>2</v>
      </c>
      <c r="K2528">
        <v>578.1</v>
      </c>
      <c r="L2528">
        <v>503.9</v>
      </c>
    </row>
    <row r="2529" spans="1:12" x14ac:dyDescent="0.25">
      <c r="A2529" t="s">
        <v>42824</v>
      </c>
      <c r="B2529" t="s">
        <v>42825</v>
      </c>
      <c r="C2529" t="s">
        <v>39129</v>
      </c>
      <c r="D2529" t="s">
        <v>37349</v>
      </c>
      <c r="E2529" t="s">
        <v>37348</v>
      </c>
      <c r="F2529" t="s">
        <v>2857</v>
      </c>
      <c r="G2529" t="s">
        <v>2856</v>
      </c>
      <c r="H2529" t="s">
        <v>37990</v>
      </c>
      <c r="I2529">
        <v>91056</v>
      </c>
      <c r="J2529">
        <v>6</v>
      </c>
      <c r="K2529">
        <v>586.4</v>
      </c>
      <c r="L2529">
        <v>489.2</v>
      </c>
    </row>
    <row r="2530" spans="1:12" x14ac:dyDescent="0.25">
      <c r="A2530" t="s">
        <v>42852</v>
      </c>
      <c r="B2530" t="s">
        <v>42853</v>
      </c>
      <c r="C2530" t="s">
        <v>42854</v>
      </c>
      <c r="D2530" t="s">
        <v>37349</v>
      </c>
      <c r="E2530" t="s">
        <v>37348</v>
      </c>
      <c r="F2530" t="s">
        <v>2857</v>
      </c>
      <c r="G2530" t="s">
        <v>2856</v>
      </c>
      <c r="H2530" t="s">
        <v>37990</v>
      </c>
      <c r="I2530">
        <v>42277</v>
      </c>
      <c r="J2530">
        <v>7</v>
      </c>
      <c r="K2530">
        <v>580.1</v>
      </c>
      <c r="L2530">
        <v>491.8</v>
      </c>
    </row>
    <row r="2531" spans="1:12" x14ac:dyDescent="0.25">
      <c r="A2531" t="s">
        <v>42866</v>
      </c>
      <c r="B2531" t="s">
        <v>42867</v>
      </c>
      <c r="C2531" t="s">
        <v>42868</v>
      </c>
      <c r="D2531" t="s">
        <v>37349</v>
      </c>
      <c r="E2531" t="s">
        <v>37348</v>
      </c>
      <c r="F2531" t="s">
        <v>2857</v>
      </c>
      <c r="G2531" t="s">
        <v>2856</v>
      </c>
      <c r="H2531" t="s">
        <v>37990</v>
      </c>
      <c r="I2531">
        <v>394518</v>
      </c>
      <c r="J2531">
        <v>4</v>
      </c>
      <c r="K2531">
        <v>579.4</v>
      </c>
      <c r="L2531">
        <v>496.8</v>
      </c>
    </row>
    <row r="2532" spans="1:12" x14ac:dyDescent="0.25">
      <c r="A2532" t="s">
        <v>42871</v>
      </c>
      <c r="B2532" t="s">
        <v>42872</v>
      </c>
      <c r="C2532" t="s">
        <v>38972</v>
      </c>
      <c r="D2532" t="s">
        <v>37349</v>
      </c>
      <c r="E2532" t="s">
        <v>37348</v>
      </c>
      <c r="F2532" t="s">
        <v>2857</v>
      </c>
      <c r="G2532" t="s">
        <v>2856</v>
      </c>
      <c r="H2532" t="s">
        <v>37990</v>
      </c>
      <c r="I2532">
        <v>85963</v>
      </c>
      <c r="J2532">
        <v>6</v>
      </c>
      <c r="K2532">
        <v>590.5</v>
      </c>
      <c r="L2532">
        <v>498.7</v>
      </c>
    </row>
    <row r="2533" spans="1:12" x14ac:dyDescent="0.25">
      <c r="A2533" t="s">
        <v>42879</v>
      </c>
      <c r="B2533" t="s">
        <v>42880</v>
      </c>
      <c r="C2533" t="s">
        <v>38103</v>
      </c>
      <c r="D2533" t="s">
        <v>37349</v>
      </c>
      <c r="E2533" t="s">
        <v>37348</v>
      </c>
      <c r="F2533" t="s">
        <v>2857</v>
      </c>
      <c r="G2533" t="s">
        <v>2856</v>
      </c>
      <c r="H2533" t="s">
        <v>37990</v>
      </c>
      <c r="I2533">
        <v>188979</v>
      </c>
      <c r="J2533">
        <v>5</v>
      </c>
      <c r="K2533">
        <v>578.9</v>
      </c>
      <c r="L2533">
        <v>501</v>
      </c>
    </row>
    <row r="2534" spans="1:12" x14ac:dyDescent="0.25">
      <c r="A2534" t="s">
        <v>42935</v>
      </c>
      <c r="B2534" t="s">
        <v>42936</v>
      </c>
      <c r="C2534" t="s">
        <v>42937</v>
      </c>
      <c r="D2534" t="s">
        <v>37349</v>
      </c>
      <c r="E2534" t="s">
        <v>37348</v>
      </c>
      <c r="F2534" t="s">
        <v>2857</v>
      </c>
      <c r="G2534" t="s">
        <v>2856</v>
      </c>
      <c r="H2534" t="s">
        <v>37990</v>
      </c>
      <c r="I2534">
        <v>4846</v>
      </c>
      <c r="J2534">
        <v>7</v>
      </c>
      <c r="K2534">
        <v>573.20000000000005</v>
      </c>
      <c r="L2534">
        <v>494.6</v>
      </c>
    </row>
    <row r="2535" spans="1:12" x14ac:dyDescent="0.25">
      <c r="A2535" t="s">
        <v>42944</v>
      </c>
      <c r="B2535" t="s">
        <v>42945</v>
      </c>
      <c r="C2535" t="s">
        <v>38759</v>
      </c>
      <c r="D2535" t="s">
        <v>37349</v>
      </c>
      <c r="E2535" t="s">
        <v>37348</v>
      </c>
      <c r="F2535" t="s">
        <v>2857</v>
      </c>
      <c r="G2535" t="s">
        <v>2856</v>
      </c>
      <c r="H2535" t="s">
        <v>37990</v>
      </c>
      <c r="I2535">
        <v>52534</v>
      </c>
      <c r="J2535">
        <v>6</v>
      </c>
      <c r="K2535">
        <v>564.1</v>
      </c>
      <c r="L2535">
        <v>503.4</v>
      </c>
    </row>
    <row r="2536" spans="1:12" x14ac:dyDescent="0.25">
      <c r="A2536" t="s">
        <v>42955</v>
      </c>
      <c r="B2536" t="s">
        <v>42956</v>
      </c>
      <c r="C2536" t="s">
        <v>39067</v>
      </c>
      <c r="D2536" t="s">
        <v>37349</v>
      </c>
      <c r="E2536" t="s">
        <v>37348</v>
      </c>
      <c r="F2536" t="s">
        <v>2857</v>
      </c>
      <c r="G2536" t="s">
        <v>2856</v>
      </c>
      <c r="H2536" t="s">
        <v>37990</v>
      </c>
      <c r="I2536">
        <v>109203</v>
      </c>
      <c r="J2536">
        <v>5</v>
      </c>
      <c r="K2536">
        <v>571.70000000000005</v>
      </c>
      <c r="L2536">
        <v>510.9</v>
      </c>
    </row>
    <row r="2537" spans="1:12" x14ac:dyDescent="0.25">
      <c r="A2537" t="s">
        <v>43437</v>
      </c>
      <c r="B2537" t="s">
        <v>43438</v>
      </c>
      <c r="C2537" t="s">
        <v>43439</v>
      </c>
      <c r="D2537" t="s">
        <v>37352</v>
      </c>
      <c r="E2537" t="s">
        <v>37350</v>
      </c>
      <c r="F2537" t="s">
        <v>43349</v>
      </c>
      <c r="G2537" t="s">
        <v>37351</v>
      </c>
      <c r="H2537" t="s">
        <v>44260</v>
      </c>
      <c r="I2537">
        <v>1542813</v>
      </c>
      <c r="J2537">
        <v>2</v>
      </c>
      <c r="K2537">
        <v>586</v>
      </c>
      <c r="L2537">
        <v>510.8</v>
      </c>
    </row>
    <row r="2538" spans="1:12" x14ac:dyDescent="0.25">
      <c r="A2538" t="s">
        <v>43466</v>
      </c>
      <c r="B2538" t="s">
        <v>43467</v>
      </c>
      <c r="C2538" t="s">
        <v>43468</v>
      </c>
      <c r="D2538" t="s">
        <v>37352</v>
      </c>
      <c r="E2538" t="s">
        <v>37350</v>
      </c>
      <c r="F2538" t="s">
        <v>43349</v>
      </c>
      <c r="G2538" t="s">
        <v>37351</v>
      </c>
      <c r="H2538" t="s">
        <v>37990</v>
      </c>
      <c r="I2538">
        <v>699385</v>
      </c>
      <c r="J2538">
        <v>3</v>
      </c>
      <c r="K2538">
        <v>579.6</v>
      </c>
      <c r="L2538">
        <v>517.79999999999995</v>
      </c>
    </row>
    <row r="2539" spans="1:12" x14ac:dyDescent="0.25">
      <c r="A2539" t="s">
        <v>43346</v>
      </c>
      <c r="B2539" t="s">
        <v>43347</v>
      </c>
      <c r="C2539" t="s">
        <v>43348</v>
      </c>
      <c r="D2539" t="s">
        <v>37352</v>
      </c>
      <c r="E2539" t="s">
        <v>37350</v>
      </c>
      <c r="F2539" t="s">
        <v>43349</v>
      </c>
      <c r="G2539" t="s">
        <v>37351</v>
      </c>
      <c r="H2539" t="s">
        <v>37990</v>
      </c>
      <c r="I2539">
        <v>184205</v>
      </c>
      <c r="J2539">
        <v>5</v>
      </c>
      <c r="K2539">
        <v>590.6</v>
      </c>
      <c r="L2539">
        <v>514.1</v>
      </c>
    </row>
    <row r="2540" spans="1:12" x14ac:dyDescent="0.25">
      <c r="A2540" t="s">
        <v>43367</v>
      </c>
      <c r="B2540" t="s">
        <v>43368</v>
      </c>
      <c r="C2540" t="s">
        <v>43369</v>
      </c>
      <c r="D2540" t="s">
        <v>37352</v>
      </c>
      <c r="E2540" t="s">
        <v>37350</v>
      </c>
      <c r="F2540" t="s">
        <v>43349</v>
      </c>
      <c r="G2540" t="s">
        <v>37351</v>
      </c>
      <c r="H2540" t="s">
        <v>37990</v>
      </c>
      <c r="I2540">
        <v>146073</v>
      </c>
      <c r="J2540">
        <v>5</v>
      </c>
      <c r="K2540">
        <v>582.5</v>
      </c>
      <c r="L2540">
        <v>515.6</v>
      </c>
    </row>
    <row r="2541" spans="1:12" x14ac:dyDescent="0.25">
      <c r="A2541" t="s">
        <v>43373</v>
      </c>
      <c r="B2541" t="s">
        <v>43374</v>
      </c>
      <c r="C2541" t="s">
        <v>43373</v>
      </c>
      <c r="D2541" t="s">
        <v>37352</v>
      </c>
      <c r="E2541" t="s">
        <v>37350</v>
      </c>
      <c r="F2541" t="s">
        <v>43349</v>
      </c>
      <c r="G2541" t="s">
        <v>37351</v>
      </c>
      <c r="H2541" t="s">
        <v>37990</v>
      </c>
      <c r="I2541">
        <v>76290</v>
      </c>
      <c r="J2541">
        <v>6</v>
      </c>
      <c r="K2541">
        <v>587.29999999999995</v>
      </c>
      <c r="L2541">
        <v>520.1</v>
      </c>
    </row>
  </sheetData>
  <pageMargins left="0.7" right="0.7" top="0.78740157499999996" bottom="0.78740157499999996"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F186A-A9AF-4E88-B1D4-18F48660E3ED}">
  <sheetPr>
    <tabColor rgb="FFFFC000"/>
  </sheetPr>
  <dimension ref="A1:A71"/>
  <sheetViews>
    <sheetView workbookViewId="0">
      <selection activeCell="A5" sqref="A5"/>
    </sheetView>
  </sheetViews>
  <sheetFormatPr baseColWidth="10" defaultRowHeight="15" customHeight="1" x14ac:dyDescent="0.25"/>
  <cols>
    <col min="1" max="1" width="64.7109375" customWidth="1"/>
  </cols>
  <sheetData>
    <row r="1" spans="1:1" ht="15" customHeight="1" x14ac:dyDescent="0.25">
      <c r="A1" s="8" t="s">
        <v>0</v>
      </c>
    </row>
    <row r="2" spans="1:1" ht="15" customHeight="1" x14ac:dyDescent="0.25">
      <c r="A2" s="8" t="s">
        <v>37768</v>
      </c>
    </row>
    <row r="3" spans="1:1" ht="15" customHeight="1" x14ac:dyDescent="0.25">
      <c r="A3" s="8" t="s">
        <v>44246</v>
      </c>
    </row>
    <row r="4" spans="1:1" ht="15" customHeight="1" x14ac:dyDescent="0.25">
      <c r="A4" s="8" t="s">
        <v>44252</v>
      </c>
    </row>
    <row r="5" spans="1:1" ht="15" customHeight="1" x14ac:dyDescent="0.25">
      <c r="A5" s="8" t="s">
        <v>44253</v>
      </c>
    </row>
    <row r="6" spans="1:1" ht="15" customHeight="1" x14ac:dyDescent="0.25">
      <c r="A6" s="8" t="s">
        <v>44254</v>
      </c>
    </row>
    <row r="7" spans="1:1" ht="15" customHeight="1" x14ac:dyDescent="0.25">
      <c r="A7" s="8" t="s">
        <v>44255</v>
      </c>
    </row>
    <row r="8" spans="1:1" ht="15" customHeight="1" x14ac:dyDescent="0.25">
      <c r="A8" s="8" t="s">
        <v>44256</v>
      </c>
    </row>
    <row r="9" spans="1:1" ht="15" customHeight="1" x14ac:dyDescent="0.25">
      <c r="A9" s="8" t="s">
        <v>44257</v>
      </c>
    </row>
    <row r="10" spans="1:1" ht="15" customHeight="1" x14ac:dyDescent="0.25">
      <c r="A10" s="8" t="s">
        <v>36992</v>
      </c>
    </row>
    <row r="11" spans="1:1" ht="15" customHeight="1" x14ac:dyDescent="0.25">
      <c r="A11" s="8" t="s">
        <v>2</v>
      </c>
    </row>
    <row r="12" spans="1:1" ht="15" customHeight="1" x14ac:dyDescent="0.25">
      <c r="A12" s="8" t="s">
        <v>3</v>
      </c>
    </row>
    <row r="13" spans="1:1" ht="15" customHeight="1" x14ac:dyDescent="0.25">
      <c r="A13" s="8" t="s">
        <v>4</v>
      </c>
    </row>
    <row r="14" spans="1:1" ht="15" customHeight="1" x14ac:dyDescent="0.25">
      <c r="A14" s="8" t="s">
        <v>36993</v>
      </c>
    </row>
    <row r="15" spans="1:1" ht="15" customHeight="1" x14ac:dyDescent="0.25">
      <c r="A15" s="8" t="s">
        <v>5</v>
      </c>
    </row>
    <row r="16" spans="1:1" ht="15" customHeight="1" x14ac:dyDescent="0.25">
      <c r="A16" s="8" t="s">
        <v>6</v>
      </c>
    </row>
    <row r="17" spans="1:1" ht="15" customHeight="1" x14ac:dyDescent="0.25">
      <c r="A17" s="8" t="s">
        <v>7</v>
      </c>
    </row>
    <row r="18" spans="1:1" ht="15" customHeight="1" x14ac:dyDescent="0.25">
      <c r="A18" s="8" t="s">
        <v>8</v>
      </c>
    </row>
    <row r="19" spans="1:1" ht="15" customHeight="1" x14ac:dyDescent="0.25">
      <c r="A19" s="8" t="s">
        <v>9</v>
      </c>
    </row>
    <row r="20" spans="1:1" ht="15" customHeight="1" x14ac:dyDescent="0.25">
      <c r="A20" s="8" t="s">
        <v>10</v>
      </c>
    </row>
    <row r="21" spans="1:1" ht="15" customHeight="1" x14ac:dyDescent="0.25">
      <c r="A21" s="8" t="s">
        <v>14</v>
      </c>
    </row>
    <row r="22" spans="1:1" ht="15" customHeight="1" x14ac:dyDescent="0.25">
      <c r="A22" s="8" t="s">
        <v>15</v>
      </c>
    </row>
    <row r="23" spans="1:1" ht="15" customHeight="1" x14ac:dyDescent="0.25">
      <c r="A23" s="8" t="s">
        <v>16</v>
      </c>
    </row>
    <row r="24" spans="1:1" ht="15" customHeight="1" x14ac:dyDescent="0.25">
      <c r="A24" s="8" t="s">
        <v>17</v>
      </c>
    </row>
    <row r="25" spans="1:1" ht="15" customHeight="1" x14ac:dyDescent="0.25">
      <c r="A25" s="8" t="s">
        <v>18</v>
      </c>
    </row>
    <row r="26" spans="1:1" ht="15" customHeight="1" x14ac:dyDescent="0.25">
      <c r="A26" s="9" t="s">
        <v>21</v>
      </c>
    </row>
    <row r="27" spans="1:1" ht="15" customHeight="1" x14ac:dyDescent="0.25">
      <c r="A27" s="9" t="s">
        <v>22</v>
      </c>
    </row>
    <row r="28" spans="1:1" ht="15" customHeight="1" x14ac:dyDescent="0.25">
      <c r="A28" s="9" t="s">
        <v>23</v>
      </c>
    </row>
    <row r="29" spans="1:1" ht="15" customHeight="1" x14ac:dyDescent="0.25">
      <c r="A29" s="9" t="s">
        <v>24</v>
      </c>
    </row>
    <row r="30" spans="1:1" ht="15" customHeight="1" x14ac:dyDescent="0.25">
      <c r="A30" s="9" t="s">
        <v>25</v>
      </c>
    </row>
    <row r="31" spans="1:1" ht="15" customHeight="1" x14ac:dyDescent="0.25">
      <c r="A31" s="8" t="s">
        <v>32</v>
      </c>
    </row>
    <row r="32" spans="1:1" ht="15" customHeight="1" x14ac:dyDescent="0.25">
      <c r="A32" s="8" t="s">
        <v>33</v>
      </c>
    </row>
    <row r="33" spans="1:1" ht="15" customHeight="1" x14ac:dyDescent="0.25">
      <c r="A33" s="8" t="s">
        <v>34</v>
      </c>
    </row>
    <row r="34" spans="1:1" ht="15" customHeight="1" x14ac:dyDescent="0.25">
      <c r="A34" s="8" t="s">
        <v>35</v>
      </c>
    </row>
    <row r="35" spans="1:1" ht="15" customHeight="1" x14ac:dyDescent="0.25">
      <c r="A35" s="8" t="s">
        <v>36</v>
      </c>
    </row>
    <row r="36" spans="1:1" ht="15" customHeight="1" x14ac:dyDescent="0.25">
      <c r="A36" s="9" t="s">
        <v>39</v>
      </c>
    </row>
    <row r="37" spans="1:1" ht="15" customHeight="1" x14ac:dyDescent="0.25">
      <c r="A37" s="9" t="s">
        <v>40</v>
      </c>
    </row>
    <row r="38" spans="1:1" ht="15" customHeight="1" x14ac:dyDescent="0.25">
      <c r="A38" s="9" t="s">
        <v>41</v>
      </c>
    </row>
    <row r="39" spans="1:1" ht="15" customHeight="1" x14ac:dyDescent="0.25">
      <c r="A39" s="9" t="s">
        <v>42</v>
      </c>
    </row>
    <row r="40" spans="1:1" ht="15" customHeight="1" x14ac:dyDescent="0.25">
      <c r="A40" s="9" t="s">
        <v>43</v>
      </c>
    </row>
    <row r="41" spans="1:1" ht="15" customHeight="1" x14ac:dyDescent="0.25">
      <c r="A41" s="10" t="s">
        <v>51</v>
      </c>
    </row>
    <row r="42" spans="1:1" ht="15" customHeight="1" x14ac:dyDescent="0.25">
      <c r="A42" s="8" t="s">
        <v>52</v>
      </c>
    </row>
    <row r="43" spans="1:1" ht="15" customHeight="1" x14ac:dyDescent="0.25">
      <c r="A43" s="8" t="s">
        <v>53</v>
      </c>
    </row>
    <row r="44" spans="1:1" ht="15" customHeight="1" x14ac:dyDescent="0.25">
      <c r="A44" s="8" t="s">
        <v>54</v>
      </c>
    </row>
    <row r="45" spans="1:1" ht="15" customHeight="1" x14ac:dyDescent="0.25">
      <c r="A45" s="8" t="s">
        <v>56</v>
      </c>
    </row>
    <row r="46" spans="1:1" ht="15" customHeight="1" x14ac:dyDescent="0.25">
      <c r="A46" s="8" t="s">
        <v>58</v>
      </c>
    </row>
    <row r="47" spans="1:1" ht="15" customHeight="1" x14ac:dyDescent="0.25">
      <c r="A47" s="8" t="s">
        <v>71</v>
      </c>
    </row>
    <row r="48" spans="1:1" ht="15" customHeight="1" x14ac:dyDescent="0.25">
      <c r="A48" s="8" t="s">
        <v>95</v>
      </c>
    </row>
    <row r="49" spans="1:1" ht="15" customHeight="1" x14ac:dyDescent="0.25">
      <c r="A49" s="8" t="s">
        <v>107</v>
      </c>
    </row>
    <row r="50" spans="1:1" ht="15" customHeight="1" x14ac:dyDescent="0.25">
      <c r="A50" s="8" t="s">
        <v>108</v>
      </c>
    </row>
    <row r="51" spans="1:1" ht="15" customHeight="1" x14ac:dyDescent="0.25">
      <c r="A51" s="8" t="s">
        <v>109</v>
      </c>
    </row>
    <row r="52" spans="1:1" ht="15" customHeight="1" x14ac:dyDescent="0.25">
      <c r="A52" s="8" t="s">
        <v>110</v>
      </c>
    </row>
    <row r="53" spans="1:1" ht="15" customHeight="1" x14ac:dyDescent="0.25">
      <c r="A53" s="8" t="s">
        <v>111</v>
      </c>
    </row>
    <row r="54" spans="1:1" ht="15" customHeight="1" x14ac:dyDescent="0.25">
      <c r="A54" s="8" t="s">
        <v>113</v>
      </c>
    </row>
    <row r="55" spans="1:1" ht="15" customHeight="1" x14ac:dyDescent="0.25">
      <c r="A55" s="8" t="s">
        <v>114</v>
      </c>
    </row>
    <row r="56" spans="1:1" ht="15" customHeight="1" x14ac:dyDescent="0.25">
      <c r="A56" s="8" t="s">
        <v>115</v>
      </c>
    </row>
    <row r="57" spans="1:1" ht="15" customHeight="1" x14ac:dyDescent="0.25">
      <c r="A57" s="8" t="s">
        <v>125</v>
      </c>
    </row>
    <row r="58" spans="1:1" ht="15" customHeight="1" x14ac:dyDescent="0.25">
      <c r="A58" s="8" t="s">
        <v>126</v>
      </c>
    </row>
    <row r="59" spans="1:1" ht="15" customHeight="1" x14ac:dyDescent="0.25">
      <c r="A59" s="8" t="s">
        <v>149</v>
      </c>
    </row>
    <row r="60" spans="1:1" ht="15" customHeight="1" x14ac:dyDescent="0.25">
      <c r="A60" s="8" t="s">
        <v>150</v>
      </c>
    </row>
    <row r="61" spans="1:1" ht="15" customHeight="1" x14ac:dyDescent="0.25">
      <c r="A61" s="9" t="s">
        <v>158</v>
      </c>
    </row>
    <row r="62" spans="1:1" ht="15" customHeight="1" x14ac:dyDescent="0.25">
      <c r="A62" s="8" t="s">
        <v>161</v>
      </c>
    </row>
    <row r="63" spans="1:1" ht="15" customHeight="1" x14ac:dyDescent="0.25">
      <c r="A63" s="8" t="s">
        <v>37962</v>
      </c>
    </row>
    <row r="64" spans="1:1" ht="15" customHeight="1" x14ac:dyDescent="0.25">
      <c r="A64" s="11" t="s">
        <v>237</v>
      </c>
    </row>
    <row r="65" spans="1:1" ht="15" customHeight="1" x14ac:dyDescent="0.25">
      <c r="A65" s="11" t="s">
        <v>238</v>
      </c>
    </row>
    <row r="66" spans="1:1" ht="15" customHeight="1" x14ac:dyDescent="0.25">
      <c r="A66" s="11" t="s">
        <v>239</v>
      </c>
    </row>
    <row r="67" spans="1:1" ht="15" customHeight="1" x14ac:dyDescent="0.25">
      <c r="A67" s="11" t="s">
        <v>240</v>
      </c>
    </row>
    <row r="68" spans="1:1" ht="15" customHeight="1" x14ac:dyDescent="0.25">
      <c r="A68" s="8" t="s">
        <v>254</v>
      </c>
    </row>
    <row r="69" spans="1:1" ht="15" customHeight="1" x14ac:dyDescent="0.25">
      <c r="A69" s="8" t="s">
        <v>280</v>
      </c>
    </row>
    <row r="70" spans="1:1" ht="15" customHeight="1" x14ac:dyDescent="0.25">
      <c r="A70" s="8" t="s">
        <v>293</v>
      </c>
    </row>
    <row r="71" spans="1:1" ht="15" customHeight="1" x14ac:dyDescent="0.25">
      <c r="A71" s="8" t="s">
        <v>296</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DD5C0-4113-425E-B997-1310EC7C0E71}">
  <sheetPr>
    <tabColor theme="0" tint="-0.34998626667073579"/>
  </sheetPr>
  <dimension ref="A1:LB261"/>
  <sheetViews>
    <sheetView workbookViewId="0">
      <selection activeCell="H1" sqref="A1:XFD1"/>
    </sheetView>
  </sheetViews>
  <sheetFormatPr baseColWidth="10" defaultRowHeight="15" x14ac:dyDescent="0.25"/>
  <cols>
    <col min="1" max="1" width="23.7109375" customWidth="1"/>
    <col min="4" max="4" width="42.7109375" customWidth="1"/>
    <col min="11" max="11" width="31" customWidth="1"/>
  </cols>
  <sheetData>
    <row r="1" spans="1:314" x14ac:dyDescent="0.25">
      <c r="A1" t="s">
        <v>0</v>
      </c>
      <c r="B1" t="s">
        <v>36991</v>
      </c>
      <c r="C1" t="s">
        <v>1</v>
      </c>
      <c r="D1" t="s">
        <v>36992</v>
      </c>
      <c r="E1" t="s">
        <v>2</v>
      </c>
      <c r="F1" t="s">
        <v>3</v>
      </c>
      <c r="G1" t="s">
        <v>4</v>
      </c>
      <c r="H1" t="s">
        <v>36993</v>
      </c>
      <c r="I1" t="s">
        <v>5</v>
      </c>
      <c r="J1" t="s">
        <v>6</v>
      </c>
      <c r="K1" t="s">
        <v>7</v>
      </c>
      <c r="L1" t="s">
        <v>8</v>
      </c>
      <c r="M1" t="s">
        <v>9</v>
      </c>
      <c r="N1" t="s">
        <v>10</v>
      </c>
      <c r="O1" t="s">
        <v>11</v>
      </c>
      <c r="P1" t="s">
        <v>12</v>
      </c>
      <c r="Q1" t="s">
        <v>13</v>
      </c>
      <c r="R1" t="s">
        <v>14</v>
      </c>
      <c r="S1" t="s">
        <v>15</v>
      </c>
      <c r="T1" t="s">
        <v>16</v>
      </c>
      <c r="U1" t="s">
        <v>17</v>
      </c>
      <c r="V1" t="s">
        <v>18</v>
      </c>
      <c r="W1" t="s">
        <v>19</v>
      </c>
      <c r="X1" t="s">
        <v>20</v>
      </c>
      <c r="Y1" t="s">
        <v>21</v>
      </c>
      <c r="Z1" t="s">
        <v>22</v>
      </c>
      <c r="AA1" t="s">
        <v>23</v>
      </c>
      <c r="AB1" t="s">
        <v>24</v>
      </c>
      <c r="AC1" t="s">
        <v>25</v>
      </c>
      <c r="AD1" t="s">
        <v>26</v>
      </c>
      <c r="AE1" t="s">
        <v>27</v>
      </c>
      <c r="AF1" t="s">
        <v>28</v>
      </c>
      <c r="AG1" t="s">
        <v>29</v>
      </c>
      <c r="AH1" t="s">
        <v>30</v>
      </c>
      <c r="AI1" t="s">
        <v>31</v>
      </c>
      <c r="AJ1" t="s">
        <v>32</v>
      </c>
      <c r="AK1" t="s">
        <v>33</v>
      </c>
      <c r="AL1" t="s">
        <v>34</v>
      </c>
      <c r="AM1" t="s">
        <v>35</v>
      </c>
      <c r="AN1" t="s">
        <v>36</v>
      </c>
      <c r="AO1" t="s">
        <v>37</v>
      </c>
      <c r="AP1" t="s">
        <v>38</v>
      </c>
      <c r="AQ1" t="s">
        <v>39</v>
      </c>
      <c r="AR1" t="s">
        <v>40</v>
      </c>
      <c r="AS1" t="s">
        <v>41</v>
      </c>
      <c r="AT1" t="s">
        <v>42</v>
      </c>
      <c r="AU1" t="s">
        <v>43</v>
      </c>
      <c r="AV1" t="s">
        <v>44</v>
      </c>
      <c r="AW1" t="s">
        <v>45</v>
      </c>
      <c r="AX1" t="s">
        <v>46</v>
      </c>
      <c r="AY1" t="s">
        <v>47</v>
      </c>
      <c r="AZ1" t="s">
        <v>48</v>
      </c>
      <c r="BA1" t="s">
        <v>49</v>
      </c>
      <c r="BB1" t="s">
        <v>50</v>
      </c>
      <c r="BC1" t="s">
        <v>51</v>
      </c>
      <c r="BD1" t="s">
        <v>52</v>
      </c>
      <c r="BE1" t="s">
        <v>53</v>
      </c>
      <c r="BF1" t="s">
        <v>54</v>
      </c>
      <c r="BG1" t="s">
        <v>55</v>
      </c>
      <c r="BH1" t="s">
        <v>56</v>
      </c>
      <c r="BI1" t="s">
        <v>57</v>
      </c>
      <c r="BJ1" t="s">
        <v>58</v>
      </c>
      <c r="BK1" t="s">
        <v>59</v>
      </c>
      <c r="BL1" t="s">
        <v>60</v>
      </c>
      <c r="BM1" t="s">
        <v>61</v>
      </c>
      <c r="BN1" t="s">
        <v>62</v>
      </c>
      <c r="BO1" t="s">
        <v>63</v>
      </c>
      <c r="BP1" t="s">
        <v>64</v>
      </c>
      <c r="BQ1" t="s">
        <v>65</v>
      </c>
      <c r="BR1" t="s">
        <v>66</v>
      </c>
      <c r="BS1" t="s">
        <v>67</v>
      </c>
      <c r="BT1" t="s">
        <v>68</v>
      </c>
      <c r="BU1" t="s">
        <v>69</v>
      </c>
      <c r="BV1" t="s">
        <v>70</v>
      </c>
      <c r="BW1" t="s">
        <v>71</v>
      </c>
      <c r="BX1" t="s">
        <v>72</v>
      </c>
      <c r="BY1" t="s">
        <v>73</v>
      </c>
      <c r="BZ1" t="s">
        <v>74</v>
      </c>
      <c r="CA1" t="s">
        <v>75</v>
      </c>
      <c r="CB1" t="s">
        <v>76</v>
      </c>
      <c r="CC1" t="s">
        <v>77</v>
      </c>
      <c r="CD1" t="s">
        <v>78</v>
      </c>
      <c r="CE1" t="s">
        <v>79</v>
      </c>
      <c r="CF1" t="s">
        <v>80</v>
      </c>
      <c r="CG1" t="s">
        <v>81</v>
      </c>
      <c r="CH1" t="s">
        <v>82</v>
      </c>
      <c r="CI1" t="s">
        <v>83</v>
      </c>
      <c r="CJ1" t="s">
        <v>84</v>
      </c>
      <c r="CK1" t="s">
        <v>85</v>
      </c>
      <c r="CL1" t="s">
        <v>86</v>
      </c>
      <c r="CM1" t="s">
        <v>87</v>
      </c>
      <c r="CN1" t="s">
        <v>88</v>
      </c>
      <c r="CO1" t="s">
        <v>89</v>
      </c>
      <c r="CP1" t="s">
        <v>90</v>
      </c>
      <c r="CQ1" t="s">
        <v>91</v>
      </c>
      <c r="CR1" t="s">
        <v>92</v>
      </c>
      <c r="CS1" t="s">
        <v>93</v>
      </c>
      <c r="CT1" t="s">
        <v>94</v>
      </c>
      <c r="CU1" t="s">
        <v>95</v>
      </c>
      <c r="CV1" t="s">
        <v>96</v>
      </c>
      <c r="CW1" t="s">
        <v>97</v>
      </c>
      <c r="CX1" t="s">
        <v>98</v>
      </c>
      <c r="CY1" t="s">
        <v>99</v>
      </c>
      <c r="CZ1" t="s">
        <v>100</v>
      </c>
      <c r="DA1" t="s">
        <v>101</v>
      </c>
      <c r="DB1" t="s">
        <v>102</v>
      </c>
      <c r="DC1" t="s">
        <v>103</v>
      </c>
      <c r="DD1" t="s">
        <v>104</v>
      </c>
      <c r="DE1" t="s">
        <v>105</v>
      </c>
      <c r="DF1" t="s">
        <v>106</v>
      </c>
      <c r="DG1" t="s">
        <v>107</v>
      </c>
      <c r="DH1" t="s">
        <v>108</v>
      </c>
      <c r="DI1" t="s">
        <v>109</v>
      </c>
      <c r="DJ1" t="s">
        <v>110</v>
      </c>
      <c r="DK1" t="s">
        <v>111</v>
      </c>
      <c r="DL1" t="s">
        <v>112</v>
      </c>
      <c r="DM1" t="s">
        <v>113</v>
      </c>
      <c r="DN1" t="s">
        <v>114</v>
      </c>
      <c r="DO1" t="s">
        <v>115</v>
      </c>
      <c r="DP1" t="s">
        <v>116</v>
      </c>
      <c r="DQ1" t="s">
        <v>117</v>
      </c>
      <c r="DR1" t="s">
        <v>118</v>
      </c>
      <c r="DS1" t="s">
        <v>119</v>
      </c>
      <c r="DT1" t="s">
        <v>120</v>
      </c>
      <c r="DU1" t="s">
        <v>121</v>
      </c>
      <c r="DV1" t="s">
        <v>122</v>
      </c>
      <c r="DW1" t="s">
        <v>123</v>
      </c>
      <c r="DX1" t="s">
        <v>124</v>
      </c>
      <c r="DY1" t="s">
        <v>125</v>
      </c>
      <c r="DZ1" t="s">
        <v>126</v>
      </c>
      <c r="EA1" t="s">
        <v>127</v>
      </c>
      <c r="EB1" t="s">
        <v>128</v>
      </c>
      <c r="EC1" t="s">
        <v>129</v>
      </c>
      <c r="ED1" t="s">
        <v>130</v>
      </c>
      <c r="EE1" t="s">
        <v>131</v>
      </c>
      <c r="EF1" t="s">
        <v>132</v>
      </c>
      <c r="EG1" t="s">
        <v>133</v>
      </c>
      <c r="EH1" t="s">
        <v>134</v>
      </c>
      <c r="EI1" t="s">
        <v>135</v>
      </c>
      <c r="EJ1" t="s">
        <v>136</v>
      </c>
      <c r="EK1" t="s">
        <v>137</v>
      </c>
      <c r="EL1" t="s">
        <v>138</v>
      </c>
      <c r="EM1" t="s">
        <v>139</v>
      </c>
      <c r="EN1" t="s">
        <v>140</v>
      </c>
      <c r="EO1" t="s">
        <v>141</v>
      </c>
      <c r="EP1" t="s">
        <v>142</v>
      </c>
      <c r="EQ1" t="s">
        <v>143</v>
      </c>
      <c r="ER1" t="s">
        <v>144</v>
      </c>
      <c r="ES1" t="s">
        <v>145</v>
      </c>
      <c r="ET1" t="s">
        <v>146</v>
      </c>
      <c r="EU1" t="s">
        <v>147</v>
      </c>
      <c r="EV1" t="s">
        <v>148</v>
      </c>
      <c r="EW1" t="s">
        <v>149</v>
      </c>
      <c r="EX1" t="s">
        <v>150</v>
      </c>
      <c r="EY1" t="s">
        <v>151</v>
      </c>
      <c r="EZ1" t="s">
        <v>152</v>
      </c>
      <c r="FA1" t="s">
        <v>153</v>
      </c>
      <c r="FB1" t="s">
        <v>154</v>
      </c>
      <c r="FC1" t="s">
        <v>155</v>
      </c>
      <c r="FD1" t="s">
        <v>156</v>
      </c>
      <c r="FE1" t="s">
        <v>157</v>
      </c>
      <c r="FF1" t="s">
        <v>158</v>
      </c>
      <c r="FG1" t="s">
        <v>159</v>
      </c>
      <c r="FH1" t="s">
        <v>160</v>
      </c>
      <c r="FI1" t="s">
        <v>161</v>
      </c>
      <c r="FJ1" t="s">
        <v>162</v>
      </c>
      <c r="FK1" t="s">
        <v>163</v>
      </c>
      <c r="FL1" t="s">
        <v>164</v>
      </c>
      <c r="FM1" t="s">
        <v>165</v>
      </c>
      <c r="FN1" t="s">
        <v>166</v>
      </c>
      <c r="FO1" t="s">
        <v>167</v>
      </c>
      <c r="FP1" t="s">
        <v>168</v>
      </c>
      <c r="FQ1" t="s">
        <v>169</v>
      </c>
      <c r="FR1" t="s">
        <v>170</v>
      </c>
      <c r="FS1" t="s">
        <v>171</v>
      </c>
      <c r="FT1" t="s">
        <v>172</v>
      </c>
      <c r="FU1" t="s">
        <v>173</v>
      </c>
      <c r="FV1" t="s">
        <v>174</v>
      </c>
      <c r="FW1" t="s">
        <v>175</v>
      </c>
      <c r="FX1" t="s">
        <v>176</v>
      </c>
      <c r="FY1" t="s">
        <v>177</v>
      </c>
      <c r="FZ1" t="s">
        <v>178</v>
      </c>
      <c r="GA1" t="s">
        <v>179</v>
      </c>
      <c r="GB1" t="s">
        <v>180</v>
      </c>
      <c r="GC1" t="s">
        <v>181</v>
      </c>
      <c r="GD1" t="s">
        <v>182</v>
      </c>
      <c r="GE1" t="s">
        <v>183</v>
      </c>
      <c r="GF1" t="s">
        <v>184</v>
      </c>
      <c r="GG1" t="s">
        <v>185</v>
      </c>
      <c r="GH1" t="s">
        <v>186</v>
      </c>
      <c r="GI1" t="s">
        <v>187</v>
      </c>
      <c r="GJ1" t="s">
        <v>188</v>
      </c>
      <c r="GK1" t="s">
        <v>189</v>
      </c>
      <c r="GL1" t="s">
        <v>190</v>
      </c>
      <c r="GM1" t="s">
        <v>191</v>
      </c>
      <c r="GN1" t="s">
        <v>192</v>
      </c>
      <c r="GO1" t="s">
        <v>193</v>
      </c>
      <c r="GP1" t="s">
        <v>194</v>
      </c>
      <c r="GQ1" t="s">
        <v>195</v>
      </c>
      <c r="GR1" t="s">
        <v>196</v>
      </c>
      <c r="GS1" t="s">
        <v>197</v>
      </c>
      <c r="GT1" t="s">
        <v>198</v>
      </c>
      <c r="GU1" t="s">
        <v>199</v>
      </c>
      <c r="GV1" t="s">
        <v>200</v>
      </c>
      <c r="GW1" t="s">
        <v>201</v>
      </c>
      <c r="GX1" t="s">
        <v>202</v>
      </c>
      <c r="GY1" t="s">
        <v>203</v>
      </c>
      <c r="GZ1" t="s">
        <v>204</v>
      </c>
      <c r="HA1" t="s">
        <v>205</v>
      </c>
      <c r="HB1" t="s">
        <v>206</v>
      </c>
      <c r="HC1" t="s">
        <v>207</v>
      </c>
      <c r="HD1" t="s">
        <v>208</v>
      </c>
      <c r="HE1" t="s">
        <v>209</v>
      </c>
      <c r="HF1" t="s">
        <v>210</v>
      </c>
      <c r="HG1" t="s">
        <v>211</v>
      </c>
      <c r="HH1" t="s">
        <v>212</v>
      </c>
      <c r="HI1" t="s">
        <v>213</v>
      </c>
      <c r="HJ1" t="s">
        <v>214</v>
      </c>
      <c r="HK1" t="s">
        <v>215</v>
      </c>
      <c r="HL1" t="s">
        <v>216</v>
      </c>
      <c r="HM1" t="s">
        <v>217</v>
      </c>
      <c r="HN1" t="s">
        <v>218</v>
      </c>
      <c r="HO1" t="s">
        <v>219</v>
      </c>
      <c r="HP1" t="s">
        <v>220</v>
      </c>
      <c r="HQ1" t="s">
        <v>221</v>
      </c>
      <c r="HR1" t="s">
        <v>222</v>
      </c>
      <c r="HS1" t="s">
        <v>223</v>
      </c>
      <c r="HT1" t="s">
        <v>224</v>
      </c>
      <c r="HU1" t="s">
        <v>225</v>
      </c>
      <c r="HV1" t="s">
        <v>226</v>
      </c>
      <c r="HW1" t="s">
        <v>227</v>
      </c>
      <c r="HX1" t="s">
        <v>228</v>
      </c>
      <c r="HY1" t="s">
        <v>229</v>
      </c>
      <c r="HZ1" t="s">
        <v>37962</v>
      </c>
      <c r="IA1" t="s">
        <v>230</v>
      </c>
      <c r="IB1" t="s">
        <v>231</v>
      </c>
      <c r="IC1" t="s">
        <v>232</v>
      </c>
      <c r="ID1" t="s">
        <v>233</v>
      </c>
      <c r="IE1" t="s">
        <v>234</v>
      </c>
      <c r="IF1" t="s">
        <v>235</v>
      </c>
      <c r="IG1" t="s">
        <v>236</v>
      </c>
      <c r="IH1" t="s">
        <v>237</v>
      </c>
      <c r="II1" t="s">
        <v>238</v>
      </c>
      <c r="IJ1" t="s">
        <v>239</v>
      </c>
      <c r="IK1" t="s">
        <v>240</v>
      </c>
      <c r="IL1" t="s">
        <v>241</v>
      </c>
      <c r="IM1" t="s">
        <v>242</v>
      </c>
      <c r="IN1" t="s">
        <v>243</v>
      </c>
      <c r="IO1" t="s">
        <v>244</v>
      </c>
      <c r="IP1" t="s">
        <v>245</v>
      </c>
      <c r="IQ1" t="s">
        <v>246</v>
      </c>
      <c r="IR1" t="s">
        <v>247</v>
      </c>
      <c r="IS1" t="s">
        <v>248</v>
      </c>
      <c r="IT1" t="s">
        <v>249</v>
      </c>
      <c r="IU1" t="s">
        <v>250</v>
      </c>
      <c r="IV1" t="s">
        <v>251</v>
      </c>
      <c r="IW1" t="s">
        <v>252</v>
      </c>
      <c r="IX1" t="s">
        <v>253</v>
      </c>
      <c r="IY1" t="s">
        <v>254</v>
      </c>
      <c r="IZ1" t="s">
        <v>255</v>
      </c>
      <c r="JA1" t="s">
        <v>256</v>
      </c>
      <c r="JB1" t="s">
        <v>257</v>
      </c>
      <c r="JC1" t="s">
        <v>258</v>
      </c>
      <c r="JD1" t="s">
        <v>259</v>
      </c>
      <c r="JE1" t="s">
        <v>260</v>
      </c>
      <c r="JF1" t="s">
        <v>261</v>
      </c>
      <c r="JG1" t="s">
        <v>262</v>
      </c>
      <c r="JH1" t="s">
        <v>263</v>
      </c>
      <c r="JI1" t="s">
        <v>264</v>
      </c>
      <c r="JJ1" t="s">
        <v>265</v>
      </c>
      <c r="JK1" t="s">
        <v>266</v>
      </c>
      <c r="JL1" t="s">
        <v>267</v>
      </c>
      <c r="JM1" t="s">
        <v>268</v>
      </c>
      <c r="JN1" t="s">
        <v>269</v>
      </c>
      <c r="JO1" t="s">
        <v>270</v>
      </c>
      <c r="JP1" t="s">
        <v>271</v>
      </c>
      <c r="JQ1" t="s">
        <v>272</v>
      </c>
      <c r="JR1" t="s">
        <v>273</v>
      </c>
      <c r="JS1" t="s">
        <v>274</v>
      </c>
      <c r="JT1" t="s">
        <v>275</v>
      </c>
      <c r="JU1" t="s">
        <v>276</v>
      </c>
      <c r="JV1" t="s">
        <v>277</v>
      </c>
      <c r="JW1" t="s">
        <v>278</v>
      </c>
      <c r="JX1" t="s">
        <v>279</v>
      </c>
      <c r="JY1" t="s">
        <v>280</v>
      </c>
      <c r="JZ1" t="s">
        <v>281</v>
      </c>
      <c r="KA1" t="s">
        <v>282</v>
      </c>
      <c r="KB1" t="s">
        <v>283</v>
      </c>
      <c r="KC1" t="s">
        <v>284</v>
      </c>
      <c r="KD1" t="s">
        <v>285</v>
      </c>
      <c r="KE1" t="s">
        <v>286</v>
      </c>
      <c r="KF1" t="s">
        <v>287</v>
      </c>
      <c r="KG1" t="s">
        <v>288</v>
      </c>
      <c r="KH1" t="s">
        <v>289</v>
      </c>
      <c r="KI1" t="s">
        <v>290</v>
      </c>
      <c r="KJ1" t="s">
        <v>291</v>
      </c>
      <c r="KK1" t="s">
        <v>292</v>
      </c>
      <c r="KL1" t="s">
        <v>293</v>
      </c>
      <c r="KM1" t="s">
        <v>294</v>
      </c>
      <c r="KN1" t="s">
        <v>295</v>
      </c>
      <c r="KO1" t="s">
        <v>296</v>
      </c>
      <c r="KP1" t="s">
        <v>297</v>
      </c>
      <c r="KQ1" t="s">
        <v>298</v>
      </c>
      <c r="KR1" t="s">
        <v>299</v>
      </c>
      <c r="KS1" t="s">
        <v>300</v>
      </c>
      <c r="KT1" t="s">
        <v>301</v>
      </c>
      <c r="KU1" t="s">
        <v>302</v>
      </c>
      <c r="KV1" t="s">
        <v>303</v>
      </c>
      <c r="KW1" t="s">
        <v>304</v>
      </c>
      <c r="KX1" t="s">
        <v>305</v>
      </c>
      <c r="KY1" t="s">
        <v>306</v>
      </c>
      <c r="KZ1" t="s">
        <v>307</v>
      </c>
      <c r="LA1" t="s">
        <v>308</v>
      </c>
      <c r="LB1" t="s">
        <v>309</v>
      </c>
    </row>
    <row r="2" spans="1:314" x14ac:dyDescent="0.25">
      <c r="A2" t="s">
        <v>37354</v>
      </c>
      <c r="B2" t="s">
        <v>37353</v>
      </c>
      <c r="C2" t="s">
        <v>312</v>
      </c>
      <c r="D2" t="s">
        <v>37769</v>
      </c>
      <c r="E2" t="s">
        <v>37770</v>
      </c>
      <c r="F2" t="s">
        <v>37771</v>
      </c>
      <c r="G2" t="s">
        <v>8459</v>
      </c>
      <c r="H2" t="s">
        <v>37772</v>
      </c>
      <c r="I2" t="s">
        <v>37773</v>
      </c>
      <c r="J2" t="s">
        <v>37774</v>
      </c>
      <c r="K2" t="s">
        <v>37775</v>
      </c>
      <c r="L2" t="s">
        <v>37776</v>
      </c>
      <c r="M2" t="s">
        <v>37777</v>
      </c>
      <c r="N2" t="s">
        <v>37778</v>
      </c>
      <c r="O2" t="s">
        <v>320</v>
      </c>
      <c r="P2" t="s">
        <v>321</v>
      </c>
      <c r="Q2" t="s">
        <v>8263</v>
      </c>
      <c r="R2" t="s">
        <v>37779</v>
      </c>
      <c r="S2" t="s">
        <v>37780</v>
      </c>
      <c r="T2" t="s">
        <v>37781</v>
      </c>
      <c r="U2" t="s">
        <v>37782</v>
      </c>
      <c r="V2" t="s">
        <v>37783</v>
      </c>
      <c r="W2" t="s">
        <v>37784</v>
      </c>
      <c r="X2" t="s">
        <v>2666</v>
      </c>
      <c r="Y2" t="s">
        <v>6854</v>
      </c>
      <c r="Z2" t="s">
        <v>8876</v>
      </c>
      <c r="AA2" t="s">
        <v>37785</v>
      </c>
      <c r="AB2" t="s">
        <v>1065</v>
      </c>
      <c r="AC2" t="s">
        <v>27004</v>
      </c>
      <c r="AD2" t="s">
        <v>37786</v>
      </c>
      <c r="AE2" t="s">
        <v>37787</v>
      </c>
      <c r="AF2" t="s">
        <v>37788</v>
      </c>
      <c r="AG2" t="s">
        <v>37789</v>
      </c>
      <c r="AH2" t="s">
        <v>37790</v>
      </c>
      <c r="AI2" t="s">
        <v>37791</v>
      </c>
      <c r="AJ2" t="s">
        <v>37792</v>
      </c>
      <c r="AK2" t="s">
        <v>37793</v>
      </c>
      <c r="AL2" t="s">
        <v>37794</v>
      </c>
      <c r="AM2" t="s">
        <v>37795</v>
      </c>
      <c r="AN2" t="s">
        <v>37796</v>
      </c>
      <c r="AO2" t="s">
        <v>37797</v>
      </c>
      <c r="AP2" t="s">
        <v>37798</v>
      </c>
      <c r="AQ2" t="s">
        <v>37799</v>
      </c>
      <c r="AR2" t="s">
        <v>37800</v>
      </c>
      <c r="AS2" t="s">
        <v>37801</v>
      </c>
      <c r="AT2" t="s">
        <v>37802</v>
      </c>
      <c r="AU2" t="s">
        <v>37803</v>
      </c>
      <c r="AV2" t="s">
        <v>28474</v>
      </c>
      <c r="AW2" t="s">
        <v>37804</v>
      </c>
      <c r="AX2" t="s">
        <v>37805</v>
      </c>
      <c r="AY2" t="s">
        <v>10570</v>
      </c>
      <c r="AZ2" t="s">
        <v>12200</v>
      </c>
      <c r="BA2" t="s">
        <v>5576</v>
      </c>
      <c r="BB2" t="s">
        <v>29300</v>
      </c>
      <c r="BC2" t="s">
        <v>2628</v>
      </c>
      <c r="BD2" t="s">
        <v>35155</v>
      </c>
      <c r="BE2" t="s">
        <v>6358</v>
      </c>
      <c r="BF2" t="s">
        <v>37806</v>
      </c>
      <c r="BG2" t="s">
        <v>37787</v>
      </c>
      <c r="BH2" t="s">
        <v>37807</v>
      </c>
      <c r="BI2" t="s">
        <v>37808</v>
      </c>
      <c r="BJ2" t="s">
        <v>37809</v>
      </c>
      <c r="BK2" t="s">
        <v>37810</v>
      </c>
      <c r="BL2" t="s">
        <v>367</v>
      </c>
      <c r="BM2" t="s">
        <v>366</v>
      </c>
      <c r="BN2" t="s">
        <v>2166</v>
      </c>
      <c r="BO2" t="s">
        <v>1094</v>
      </c>
      <c r="BP2" t="s">
        <v>8104</v>
      </c>
      <c r="BQ2" t="s">
        <v>5138</v>
      </c>
      <c r="BR2" t="s">
        <v>37811</v>
      </c>
      <c r="BS2" t="s">
        <v>7300</v>
      </c>
      <c r="BT2" t="s">
        <v>6889</v>
      </c>
      <c r="BU2" t="s">
        <v>25556</v>
      </c>
      <c r="BV2" t="s">
        <v>37812</v>
      </c>
      <c r="BW2" t="s">
        <v>5997</v>
      </c>
      <c r="BX2" t="s">
        <v>4941</v>
      </c>
      <c r="BY2" t="s">
        <v>37813</v>
      </c>
      <c r="BZ2" t="s">
        <v>37814</v>
      </c>
      <c r="CA2" t="s">
        <v>37815</v>
      </c>
      <c r="CB2" t="s">
        <v>3127</v>
      </c>
      <c r="CC2" t="s">
        <v>1701</v>
      </c>
      <c r="CD2" t="s">
        <v>6898</v>
      </c>
      <c r="CE2" t="s">
        <v>3130</v>
      </c>
      <c r="CF2" t="s">
        <v>1704</v>
      </c>
      <c r="CG2" t="s">
        <v>393</v>
      </c>
      <c r="CH2" t="s">
        <v>2726</v>
      </c>
      <c r="CI2" t="s">
        <v>37816</v>
      </c>
      <c r="CJ2" t="s">
        <v>31032</v>
      </c>
      <c r="CK2" t="s">
        <v>3674</v>
      </c>
      <c r="CL2" t="s">
        <v>3674</v>
      </c>
      <c r="CM2" t="s">
        <v>3674</v>
      </c>
      <c r="CN2" t="s">
        <v>384</v>
      </c>
      <c r="CO2" t="s">
        <v>384</v>
      </c>
      <c r="CP2" t="s">
        <v>384</v>
      </c>
      <c r="CQ2" t="s">
        <v>739</v>
      </c>
      <c r="CR2" t="s">
        <v>739</v>
      </c>
      <c r="CS2" t="s">
        <v>739</v>
      </c>
      <c r="CT2" t="s">
        <v>37817</v>
      </c>
      <c r="CU2" t="s">
        <v>37818</v>
      </c>
      <c r="CV2" t="s">
        <v>3679</v>
      </c>
      <c r="CW2" t="s">
        <v>3679</v>
      </c>
      <c r="CX2" t="s">
        <v>400</v>
      </c>
      <c r="CY2" t="s">
        <v>3594</v>
      </c>
      <c r="CZ2" t="s">
        <v>13293</v>
      </c>
      <c r="DA2" t="s">
        <v>37819</v>
      </c>
      <c r="DB2" t="s">
        <v>37820</v>
      </c>
      <c r="DC2" t="s">
        <v>37354</v>
      </c>
      <c r="DD2" t="s">
        <v>610</v>
      </c>
      <c r="DE2" t="s">
        <v>610</v>
      </c>
      <c r="DF2" t="s">
        <v>610</v>
      </c>
      <c r="DG2" t="s">
        <v>37821</v>
      </c>
      <c r="DH2" t="s">
        <v>37822</v>
      </c>
      <c r="DI2" t="s">
        <v>37823</v>
      </c>
      <c r="DJ2" t="s">
        <v>37824</v>
      </c>
      <c r="DK2" t="s">
        <v>37825</v>
      </c>
      <c r="DL2" t="s">
        <v>8504</v>
      </c>
      <c r="DM2" t="s">
        <v>37826</v>
      </c>
      <c r="DN2" t="s">
        <v>37827</v>
      </c>
      <c r="DO2" t="s">
        <v>37828</v>
      </c>
      <c r="DP2" t="s">
        <v>37829</v>
      </c>
      <c r="DQ2" t="s">
        <v>37830</v>
      </c>
      <c r="DR2" t="s">
        <v>37831</v>
      </c>
      <c r="DS2" t="s">
        <v>37832</v>
      </c>
      <c r="DT2" t="s">
        <v>690</v>
      </c>
      <c r="DU2" t="s">
        <v>690</v>
      </c>
      <c r="DV2" t="s">
        <v>37833</v>
      </c>
      <c r="DW2" t="s">
        <v>1285</v>
      </c>
      <c r="DX2" t="s">
        <v>693</v>
      </c>
      <c r="DY2" t="s">
        <v>37834</v>
      </c>
      <c r="DZ2" t="s">
        <v>1500</v>
      </c>
      <c r="EA2" t="s">
        <v>37835</v>
      </c>
      <c r="EB2" t="s">
        <v>37836</v>
      </c>
      <c r="EC2" t="s">
        <v>37837</v>
      </c>
      <c r="ED2" t="s">
        <v>37838</v>
      </c>
      <c r="EE2" t="s">
        <v>37839</v>
      </c>
      <c r="EF2" t="s">
        <v>37840</v>
      </c>
      <c r="EG2" t="s">
        <v>37841</v>
      </c>
      <c r="EH2" t="s">
        <v>37842</v>
      </c>
      <c r="EI2" t="s">
        <v>37843</v>
      </c>
      <c r="EJ2" t="s">
        <v>37844</v>
      </c>
      <c r="EK2" t="s">
        <v>37845</v>
      </c>
      <c r="EL2" t="s">
        <v>610</v>
      </c>
      <c r="EM2" t="s">
        <v>610</v>
      </c>
      <c r="EN2" t="s">
        <v>610</v>
      </c>
      <c r="EO2" t="s">
        <v>610</v>
      </c>
      <c r="EP2" t="s">
        <v>610</v>
      </c>
      <c r="EQ2" t="s">
        <v>610</v>
      </c>
      <c r="ER2" t="s">
        <v>610</v>
      </c>
      <c r="ES2" t="s">
        <v>610</v>
      </c>
      <c r="ET2" t="s">
        <v>610</v>
      </c>
      <c r="EU2" t="s">
        <v>610</v>
      </c>
      <c r="EV2" t="s">
        <v>610</v>
      </c>
      <c r="EW2" t="s">
        <v>37846</v>
      </c>
      <c r="EX2" t="s">
        <v>37847</v>
      </c>
      <c r="EY2" t="s">
        <v>37848</v>
      </c>
      <c r="EZ2" t="s">
        <v>37849</v>
      </c>
      <c r="FA2" t="s">
        <v>37850</v>
      </c>
      <c r="FB2" t="s">
        <v>37851</v>
      </c>
      <c r="FC2" t="s">
        <v>37852</v>
      </c>
      <c r="FD2" t="s">
        <v>37853</v>
      </c>
      <c r="FE2" t="s">
        <v>37854</v>
      </c>
      <c r="FF2" t="s">
        <v>456</v>
      </c>
      <c r="FG2" t="s">
        <v>2325</v>
      </c>
      <c r="FH2" t="s">
        <v>2980</v>
      </c>
      <c r="FI2" t="s">
        <v>37855</v>
      </c>
      <c r="FJ2" t="s">
        <v>37856</v>
      </c>
      <c r="FK2" t="s">
        <v>37857</v>
      </c>
      <c r="FL2" t="s">
        <v>11002</v>
      </c>
      <c r="FM2" t="s">
        <v>10980</v>
      </c>
      <c r="FN2" t="s">
        <v>19753</v>
      </c>
      <c r="FO2" t="s">
        <v>37858</v>
      </c>
      <c r="FP2" t="s">
        <v>10984</v>
      </c>
      <c r="FQ2" t="s">
        <v>29665</v>
      </c>
      <c r="FR2" t="s">
        <v>4335</v>
      </c>
      <c r="FS2" t="s">
        <v>3414</v>
      </c>
      <c r="FT2" t="s">
        <v>37859</v>
      </c>
      <c r="FU2" t="s">
        <v>19187</v>
      </c>
      <c r="FV2" t="s">
        <v>22791</v>
      </c>
      <c r="FW2" t="s">
        <v>15004</v>
      </c>
      <c r="FX2" t="s">
        <v>37860</v>
      </c>
      <c r="FY2" t="s">
        <v>37861</v>
      </c>
      <c r="FZ2" t="s">
        <v>7952</v>
      </c>
      <c r="GA2" t="s">
        <v>37862</v>
      </c>
      <c r="GB2" t="s">
        <v>37863</v>
      </c>
      <c r="GC2" t="s">
        <v>37864</v>
      </c>
      <c r="GD2" t="s">
        <v>37865</v>
      </c>
      <c r="GE2" t="s">
        <v>3929</v>
      </c>
      <c r="GF2" t="s">
        <v>5464</v>
      </c>
      <c r="GG2" t="s">
        <v>37866</v>
      </c>
      <c r="GH2" t="s">
        <v>1129</v>
      </c>
      <c r="GI2" t="s">
        <v>37867</v>
      </c>
      <c r="GJ2" t="s">
        <v>610</v>
      </c>
      <c r="GK2" t="s">
        <v>610</v>
      </c>
      <c r="GL2" t="s">
        <v>37868</v>
      </c>
      <c r="GM2" t="s">
        <v>37869</v>
      </c>
      <c r="GN2" t="s">
        <v>37870</v>
      </c>
      <c r="GO2" t="s">
        <v>17859</v>
      </c>
      <c r="GP2" t="s">
        <v>37871</v>
      </c>
      <c r="GQ2" t="s">
        <v>37872</v>
      </c>
      <c r="GR2" t="s">
        <v>1543</v>
      </c>
      <c r="GS2" t="s">
        <v>3737</v>
      </c>
      <c r="GT2" t="s">
        <v>2349</v>
      </c>
      <c r="GU2" t="s">
        <v>610</v>
      </c>
      <c r="GV2" t="s">
        <v>5222</v>
      </c>
      <c r="GW2" t="s">
        <v>8356</v>
      </c>
      <c r="GX2" t="s">
        <v>37873</v>
      </c>
      <c r="GY2" t="s">
        <v>37874</v>
      </c>
      <c r="GZ2" t="s">
        <v>37875</v>
      </c>
      <c r="HA2" t="s">
        <v>37874</v>
      </c>
      <c r="HB2" t="s">
        <v>37875</v>
      </c>
      <c r="HC2" t="s">
        <v>37876</v>
      </c>
      <c r="HD2" t="s">
        <v>37877</v>
      </c>
      <c r="HE2" t="s">
        <v>37878</v>
      </c>
      <c r="HF2" t="s">
        <v>37879</v>
      </c>
      <c r="HG2" t="s">
        <v>37880</v>
      </c>
      <c r="HH2" t="s">
        <v>37881</v>
      </c>
      <c r="HI2" t="s">
        <v>37882</v>
      </c>
      <c r="HJ2" t="s">
        <v>37883</v>
      </c>
      <c r="HK2" t="s">
        <v>37884</v>
      </c>
      <c r="HL2" t="s">
        <v>37885</v>
      </c>
      <c r="HM2" t="s">
        <v>37886</v>
      </c>
      <c r="HN2" t="s">
        <v>37887</v>
      </c>
      <c r="HO2" t="s">
        <v>37888</v>
      </c>
      <c r="HP2" t="s">
        <v>37889</v>
      </c>
      <c r="HQ2" t="s">
        <v>37890</v>
      </c>
      <c r="HR2" t="s">
        <v>37891</v>
      </c>
      <c r="HS2" t="s">
        <v>37892</v>
      </c>
      <c r="HT2" t="s">
        <v>37893</v>
      </c>
      <c r="HU2" t="s">
        <v>37894</v>
      </c>
      <c r="HV2" t="s">
        <v>37895</v>
      </c>
      <c r="HW2" t="s">
        <v>37896</v>
      </c>
      <c r="HX2" t="s">
        <v>37897</v>
      </c>
      <c r="HY2" t="s">
        <v>37898</v>
      </c>
      <c r="HZ2" t="s">
        <v>610</v>
      </c>
      <c r="IA2" t="s">
        <v>610</v>
      </c>
      <c r="IB2" t="s">
        <v>525</v>
      </c>
      <c r="IC2" t="s">
        <v>37899</v>
      </c>
      <c r="ID2" t="s">
        <v>37900</v>
      </c>
      <c r="IE2" t="s">
        <v>37901</v>
      </c>
      <c r="IF2" t="s">
        <v>37902</v>
      </c>
      <c r="IG2" t="s">
        <v>37903</v>
      </c>
      <c r="IH2" t="s">
        <v>20243</v>
      </c>
      <c r="II2" t="s">
        <v>3246</v>
      </c>
      <c r="IJ2" t="s">
        <v>3966</v>
      </c>
      <c r="IK2" t="s">
        <v>4169</v>
      </c>
      <c r="IL2" t="s">
        <v>37904</v>
      </c>
      <c r="IM2" t="s">
        <v>37905</v>
      </c>
      <c r="IN2" t="s">
        <v>37906</v>
      </c>
      <c r="IO2" t="s">
        <v>37907</v>
      </c>
      <c r="IP2" t="s">
        <v>37908</v>
      </c>
      <c r="IQ2" t="s">
        <v>37909</v>
      </c>
      <c r="IR2" t="s">
        <v>37910</v>
      </c>
      <c r="IS2" t="s">
        <v>37911</v>
      </c>
      <c r="IT2" t="s">
        <v>37912</v>
      </c>
      <c r="IU2" t="s">
        <v>37913</v>
      </c>
      <c r="IV2" t="s">
        <v>37914</v>
      </c>
      <c r="IW2" t="s">
        <v>37915</v>
      </c>
      <c r="IX2" t="s">
        <v>3782</v>
      </c>
      <c r="IY2" t="s">
        <v>37916</v>
      </c>
      <c r="IZ2" t="s">
        <v>37917</v>
      </c>
      <c r="JA2" t="s">
        <v>3615</v>
      </c>
      <c r="JB2" t="s">
        <v>37918</v>
      </c>
      <c r="JC2" t="s">
        <v>7022</v>
      </c>
      <c r="JD2" t="s">
        <v>37919</v>
      </c>
      <c r="JE2" t="s">
        <v>37920</v>
      </c>
      <c r="JF2" t="s">
        <v>37921</v>
      </c>
      <c r="JG2" t="s">
        <v>37922</v>
      </c>
      <c r="JH2" t="s">
        <v>37923</v>
      </c>
      <c r="JI2" t="s">
        <v>37924</v>
      </c>
      <c r="JJ2" t="s">
        <v>37925</v>
      </c>
      <c r="JK2" t="s">
        <v>37926</v>
      </c>
      <c r="JL2" t="s">
        <v>3785</v>
      </c>
      <c r="JM2" t="s">
        <v>37927</v>
      </c>
      <c r="JN2" t="s">
        <v>3796</v>
      </c>
      <c r="JO2" t="s">
        <v>21163</v>
      </c>
      <c r="JP2" t="s">
        <v>34496</v>
      </c>
      <c r="JQ2" t="s">
        <v>34496</v>
      </c>
      <c r="JR2" t="s">
        <v>37928</v>
      </c>
      <c r="JS2" t="s">
        <v>37929</v>
      </c>
      <c r="JT2" t="s">
        <v>11761</v>
      </c>
      <c r="JU2" t="s">
        <v>37930</v>
      </c>
      <c r="JV2" t="s">
        <v>37931</v>
      </c>
      <c r="JW2" t="s">
        <v>37932</v>
      </c>
      <c r="JX2" t="s">
        <v>37933</v>
      </c>
      <c r="JY2" t="s">
        <v>37934</v>
      </c>
      <c r="JZ2" t="s">
        <v>37935</v>
      </c>
      <c r="KA2" t="s">
        <v>37936</v>
      </c>
      <c r="KB2" t="s">
        <v>37937</v>
      </c>
      <c r="KC2" t="s">
        <v>37938</v>
      </c>
      <c r="KD2" t="s">
        <v>37939</v>
      </c>
      <c r="KE2" t="s">
        <v>37940</v>
      </c>
      <c r="KF2" t="s">
        <v>37941</v>
      </c>
      <c r="KG2" t="s">
        <v>37942</v>
      </c>
      <c r="KH2" t="s">
        <v>37943</v>
      </c>
      <c r="KI2" t="s">
        <v>37944</v>
      </c>
      <c r="KJ2" t="s">
        <v>37945</v>
      </c>
      <c r="KK2" t="s">
        <v>37946</v>
      </c>
      <c r="KL2" t="s">
        <v>37947</v>
      </c>
      <c r="KM2" t="s">
        <v>37948</v>
      </c>
      <c r="KN2" t="s">
        <v>610</v>
      </c>
      <c r="KO2" t="s">
        <v>37949</v>
      </c>
      <c r="KP2" t="s">
        <v>37950</v>
      </c>
      <c r="KQ2" t="s">
        <v>37951</v>
      </c>
      <c r="KR2" t="s">
        <v>37952</v>
      </c>
      <c r="KS2" t="s">
        <v>37953</v>
      </c>
      <c r="KT2" t="s">
        <v>610</v>
      </c>
      <c r="KU2" t="s">
        <v>37954</v>
      </c>
      <c r="KV2" t="s">
        <v>37955</v>
      </c>
      <c r="KW2" t="s">
        <v>37956</v>
      </c>
      <c r="KX2" t="s">
        <v>610</v>
      </c>
      <c r="KY2" t="s">
        <v>37957</v>
      </c>
      <c r="KZ2" t="s">
        <v>610</v>
      </c>
      <c r="LA2" t="s">
        <v>610</v>
      </c>
      <c r="LB2" t="s">
        <v>37958</v>
      </c>
    </row>
    <row r="3" spans="1:314" x14ac:dyDescent="0.25">
      <c r="A3" t="s">
        <v>1565</v>
      </c>
      <c r="B3" t="s">
        <v>1566</v>
      </c>
      <c r="C3" t="s">
        <v>1052</v>
      </c>
      <c r="D3" t="s">
        <v>36325</v>
      </c>
      <c r="E3" t="s">
        <v>1567</v>
      </c>
      <c r="F3" t="s">
        <v>1568</v>
      </c>
      <c r="G3" t="s">
        <v>315</v>
      </c>
      <c r="H3">
        <v>0.44</v>
      </c>
      <c r="I3">
        <v>0.44</v>
      </c>
      <c r="J3">
        <v>0</v>
      </c>
      <c r="K3" t="s">
        <v>1569</v>
      </c>
      <c r="L3" t="s">
        <v>1570</v>
      </c>
      <c r="M3" t="s">
        <v>1571</v>
      </c>
      <c r="N3" t="s">
        <v>1572</v>
      </c>
      <c r="O3" t="s">
        <v>610</v>
      </c>
      <c r="P3" t="s">
        <v>610</v>
      </c>
      <c r="Q3" t="s">
        <v>610</v>
      </c>
      <c r="R3" t="s">
        <v>1573</v>
      </c>
      <c r="S3" t="s">
        <v>1574</v>
      </c>
      <c r="T3" t="s">
        <v>610</v>
      </c>
      <c r="U3" t="s">
        <v>36326</v>
      </c>
      <c r="V3" t="s">
        <v>1575</v>
      </c>
      <c r="W3" t="s">
        <v>678</v>
      </c>
      <c r="X3" t="s">
        <v>1576</v>
      </c>
      <c r="Y3" t="s">
        <v>1576</v>
      </c>
      <c r="Z3" t="s">
        <v>1576</v>
      </c>
      <c r="AA3" t="s">
        <v>1576</v>
      </c>
      <c r="AB3" t="s">
        <v>1576</v>
      </c>
      <c r="AC3" t="s">
        <v>1577</v>
      </c>
      <c r="AD3" t="s">
        <v>610</v>
      </c>
      <c r="AE3" t="s">
        <v>610</v>
      </c>
      <c r="AF3" t="s">
        <v>1578</v>
      </c>
      <c r="AG3" t="s">
        <v>1579</v>
      </c>
      <c r="AH3" t="s">
        <v>1580</v>
      </c>
      <c r="AI3" t="s">
        <v>1581</v>
      </c>
      <c r="AJ3" t="s">
        <v>36327</v>
      </c>
      <c r="AK3" t="s">
        <v>1582</v>
      </c>
      <c r="AL3" t="s">
        <v>678</v>
      </c>
      <c r="AM3" t="s">
        <v>678</v>
      </c>
      <c r="AN3" t="s">
        <v>1583</v>
      </c>
      <c r="AO3" t="s">
        <v>1584</v>
      </c>
      <c r="AP3" t="s">
        <v>1585</v>
      </c>
      <c r="AQ3" t="s">
        <v>610</v>
      </c>
      <c r="AR3" t="s">
        <v>610</v>
      </c>
      <c r="AS3" t="s">
        <v>610</v>
      </c>
      <c r="AT3" t="s">
        <v>610</v>
      </c>
      <c r="AU3" t="s">
        <v>610</v>
      </c>
      <c r="AV3" t="s">
        <v>610</v>
      </c>
      <c r="AW3" t="s">
        <v>610</v>
      </c>
      <c r="AX3" t="s">
        <v>610</v>
      </c>
      <c r="AY3" t="s">
        <v>610</v>
      </c>
      <c r="AZ3" t="s">
        <v>610</v>
      </c>
      <c r="BA3" t="s">
        <v>610</v>
      </c>
      <c r="BB3" t="s">
        <v>610</v>
      </c>
      <c r="BC3" t="s">
        <v>1586</v>
      </c>
      <c r="BD3" t="s">
        <v>610</v>
      </c>
      <c r="BE3" t="s">
        <v>610</v>
      </c>
      <c r="BF3" t="s">
        <v>610</v>
      </c>
      <c r="BG3" t="s">
        <v>610</v>
      </c>
      <c r="BH3" t="s">
        <v>1587</v>
      </c>
      <c r="BI3" t="s">
        <v>1588</v>
      </c>
      <c r="BJ3" t="s">
        <v>1589</v>
      </c>
      <c r="BK3" t="s">
        <v>610</v>
      </c>
      <c r="BL3" t="s">
        <v>610</v>
      </c>
      <c r="BM3" t="s">
        <v>610</v>
      </c>
      <c r="BN3" t="s">
        <v>610</v>
      </c>
      <c r="BO3" t="s">
        <v>610</v>
      </c>
      <c r="BP3" t="s">
        <v>610</v>
      </c>
      <c r="BQ3" t="s">
        <v>610</v>
      </c>
      <c r="BR3" t="s">
        <v>610</v>
      </c>
      <c r="BS3" t="s">
        <v>610</v>
      </c>
      <c r="BT3" t="s">
        <v>610</v>
      </c>
      <c r="BU3" t="s">
        <v>610</v>
      </c>
      <c r="BV3" t="s">
        <v>610</v>
      </c>
      <c r="BW3" t="s">
        <v>610</v>
      </c>
      <c r="BX3" t="s">
        <v>610</v>
      </c>
      <c r="BY3" t="s">
        <v>610</v>
      </c>
      <c r="BZ3" t="s">
        <v>610</v>
      </c>
      <c r="CA3" t="s">
        <v>610</v>
      </c>
      <c r="CB3" t="s">
        <v>610</v>
      </c>
      <c r="CC3" t="s">
        <v>610</v>
      </c>
      <c r="CD3" t="s">
        <v>610</v>
      </c>
      <c r="CE3" t="s">
        <v>610</v>
      </c>
      <c r="CF3" t="s">
        <v>610</v>
      </c>
      <c r="CG3" t="s">
        <v>610</v>
      </c>
      <c r="CH3" t="s">
        <v>610</v>
      </c>
      <c r="CI3" t="s">
        <v>610</v>
      </c>
      <c r="CJ3" t="s">
        <v>610</v>
      </c>
      <c r="CK3" t="s">
        <v>610</v>
      </c>
      <c r="CL3" t="s">
        <v>610</v>
      </c>
      <c r="CM3" t="s">
        <v>610</v>
      </c>
      <c r="CN3" t="s">
        <v>610</v>
      </c>
      <c r="CO3" t="s">
        <v>610</v>
      </c>
      <c r="CP3" t="s">
        <v>610</v>
      </c>
      <c r="CQ3" t="s">
        <v>739</v>
      </c>
      <c r="CR3" t="s">
        <v>739</v>
      </c>
      <c r="CS3" t="s">
        <v>739</v>
      </c>
      <c r="CT3" t="s">
        <v>610</v>
      </c>
      <c r="CU3" t="s">
        <v>739</v>
      </c>
      <c r="CV3" t="s">
        <v>610</v>
      </c>
      <c r="CW3" t="s">
        <v>610</v>
      </c>
      <c r="CX3" t="s">
        <v>610</v>
      </c>
      <c r="CY3" t="s">
        <v>610</v>
      </c>
      <c r="CZ3" t="s">
        <v>610</v>
      </c>
      <c r="DA3" t="s">
        <v>610</v>
      </c>
      <c r="DB3" t="s">
        <v>1590</v>
      </c>
      <c r="DC3" t="s">
        <v>1565</v>
      </c>
      <c r="DD3" t="s">
        <v>1591</v>
      </c>
      <c r="DE3" t="s">
        <v>1592</v>
      </c>
      <c r="DF3" t="s">
        <v>610</v>
      </c>
      <c r="DG3" t="s">
        <v>1593</v>
      </c>
      <c r="DH3" t="s">
        <v>1594</v>
      </c>
      <c r="DI3" t="s">
        <v>1595</v>
      </c>
      <c r="DJ3" t="s">
        <v>1568</v>
      </c>
      <c r="DK3" t="s">
        <v>412</v>
      </c>
      <c r="DL3" t="s">
        <v>413</v>
      </c>
      <c r="DM3" t="s">
        <v>678</v>
      </c>
      <c r="DN3" t="s">
        <v>1596</v>
      </c>
      <c r="DO3" t="s">
        <v>1597</v>
      </c>
      <c r="DP3" t="s">
        <v>1598</v>
      </c>
      <c r="DQ3" t="s">
        <v>1599</v>
      </c>
      <c r="DR3" t="s">
        <v>1600</v>
      </c>
      <c r="DS3" t="s">
        <v>1283</v>
      </c>
      <c r="DT3" t="s">
        <v>421</v>
      </c>
      <c r="DU3" t="s">
        <v>421</v>
      </c>
      <c r="DV3" t="s">
        <v>421</v>
      </c>
      <c r="DW3" t="s">
        <v>1601</v>
      </c>
      <c r="DX3" t="s">
        <v>1602</v>
      </c>
      <c r="DY3" t="s">
        <v>1603</v>
      </c>
      <c r="DZ3" t="s">
        <v>1604</v>
      </c>
      <c r="EA3" t="s">
        <v>1605</v>
      </c>
      <c r="EB3" t="s">
        <v>1606</v>
      </c>
      <c r="EC3" t="s">
        <v>1607</v>
      </c>
      <c r="ED3" t="s">
        <v>1608</v>
      </c>
      <c r="EE3" t="s">
        <v>1609</v>
      </c>
      <c r="EF3" t="s">
        <v>1610</v>
      </c>
      <c r="EG3" t="s">
        <v>1611</v>
      </c>
      <c r="EH3" t="s">
        <v>1612</v>
      </c>
      <c r="EI3" t="s">
        <v>1613</v>
      </c>
      <c r="EJ3" t="s">
        <v>678</v>
      </c>
      <c r="EK3" t="s">
        <v>1614</v>
      </c>
      <c r="EL3" t="s">
        <v>1615</v>
      </c>
      <c r="EM3" t="s">
        <v>1616</v>
      </c>
      <c r="EN3" t="s">
        <v>1617</v>
      </c>
      <c r="EO3" t="s">
        <v>1618</v>
      </c>
      <c r="EP3" t="s">
        <v>610</v>
      </c>
      <c r="EQ3" t="s">
        <v>1619</v>
      </c>
      <c r="ER3" t="s">
        <v>1620</v>
      </c>
      <c r="ES3" t="s">
        <v>1621</v>
      </c>
      <c r="ET3" t="s">
        <v>1622</v>
      </c>
      <c r="EU3" t="s">
        <v>1623</v>
      </c>
      <c r="EV3" t="s">
        <v>610</v>
      </c>
      <c r="EW3" t="s">
        <v>36328</v>
      </c>
      <c r="EX3" t="s">
        <v>1624</v>
      </c>
      <c r="EY3" t="s">
        <v>1625</v>
      </c>
      <c r="EZ3" t="s">
        <v>1626</v>
      </c>
      <c r="FA3" t="s">
        <v>36968</v>
      </c>
      <c r="FB3" t="s">
        <v>610</v>
      </c>
      <c r="FC3" t="s">
        <v>610</v>
      </c>
      <c r="FD3" t="s">
        <v>610</v>
      </c>
      <c r="FE3" t="s">
        <v>610</v>
      </c>
      <c r="FF3" t="s">
        <v>610</v>
      </c>
      <c r="FG3" t="s">
        <v>610</v>
      </c>
      <c r="FH3" t="s">
        <v>610</v>
      </c>
      <c r="FI3" t="s">
        <v>610</v>
      </c>
      <c r="FJ3" t="s">
        <v>610</v>
      </c>
      <c r="FK3" t="s">
        <v>610</v>
      </c>
      <c r="FL3" t="s">
        <v>610</v>
      </c>
      <c r="FM3" t="s">
        <v>610</v>
      </c>
      <c r="FN3" t="s">
        <v>610</v>
      </c>
      <c r="FO3" t="s">
        <v>610</v>
      </c>
      <c r="FP3" t="s">
        <v>610</v>
      </c>
      <c r="FQ3" t="s">
        <v>610</v>
      </c>
      <c r="FR3" t="s">
        <v>610</v>
      </c>
      <c r="FS3" t="s">
        <v>610</v>
      </c>
      <c r="FT3" t="s">
        <v>610</v>
      </c>
      <c r="FU3" t="s">
        <v>610</v>
      </c>
      <c r="FV3" t="s">
        <v>610</v>
      </c>
      <c r="FW3" t="s">
        <v>610</v>
      </c>
      <c r="FX3" t="s">
        <v>610</v>
      </c>
      <c r="FY3" t="s">
        <v>1627</v>
      </c>
      <c r="FZ3" t="s">
        <v>610</v>
      </c>
      <c r="GA3" t="s">
        <v>1628</v>
      </c>
      <c r="GB3" t="s">
        <v>610</v>
      </c>
      <c r="GC3" t="s">
        <v>610</v>
      </c>
      <c r="GD3" t="s">
        <v>610</v>
      </c>
      <c r="GE3" t="s">
        <v>610</v>
      </c>
      <c r="GF3" t="s">
        <v>610</v>
      </c>
      <c r="GG3" t="s">
        <v>739</v>
      </c>
      <c r="GH3" t="s">
        <v>610</v>
      </c>
      <c r="GI3" t="s">
        <v>610</v>
      </c>
      <c r="GJ3" t="s">
        <v>610</v>
      </c>
      <c r="GK3" t="s">
        <v>610</v>
      </c>
      <c r="GL3" t="s">
        <v>1629</v>
      </c>
      <c r="GM3" t="s">
        <v>1630</v>
      </c>
      <c r="GN3" t="s">
        <v>739</v>
      </c>
      <c r="GO3" t="s">
        <v>739</v>
      </c>
      <c r="GP3" t="s">
        <v>610</v>
      </c>
      <c r="GQ3" t="s">
        <v>610</v>
      </c>
      <c r="GR3" t="s">
        <v>492</v>
      </c>
      <c r="GS3" t="s">
        <v>610</v>
      </c>
      <c r="GT3" t="s">
        <v>610</v>
      </c>
      <c r="GU3" t="s">
        <v>610</v>
      </c>
      <c r="GV3" t="s">
        <v>610</v>
      </c>
      <c r="GW3" t="s">
        <v>610</v>
      </c>
      <c r="GX3" t="s">
        <v>610</v>
      </c>
      <c r="GY3" t="s">
        <v>610</v>
      </c>
      <c r="GZ3" t="s">
        <v>610</v>
      </c>
      <c r="HA3" t="s">
        <v>610</v>
      </c>
      <c r="HB3" t="s">
        <v>610</v>
      </c>
      <c r="HC3" t="s">
        <v>610</v>
      </c>
      <c r="HD3" t="s">
        <v>610</v>
      </c>
      <c r="HE3" t="s">
        <v>610</v>
      </c>
      <c r="HF3" t="s">
        <v>610</v>
      </c>
      <c r="HG3" t="s">
        <v>610</v>
      </c>
      <c r="HH3" t="s">
        <v>610</v>
      </c>
      <c r="HI3" t="s">
        <v>610</v>
      </c>
      <c r="HJ3" t="s">
        <v>610</v>
      </c>
      <c r="HK3" t="s">
        <v>610</v>
      </c>
      <c r="HL3" t="s">
        <v>610</v>
      </c>
      <c r="HM3" t="s">
        <v>610</v>
      </c>
      <c r="HN3" t="s">
        <v>610</v>
      </c>
      <c r="HO3" t="s">
        <v>610</v>
      </c>
      <c r="HP3" t="s">
        <v>610</v>
      </c>
      <c r="HQ3" t="s">
        <v>610</v>
      </c>
      <c r="HR3" t="s">
        <v>610</v>
      </c>
      <c r="HS3" t="s">
        <v>610</v>
      </c>
      <c r="HT3" t="s">
        <v>610</v>
      </c>
      <c r="HU3" t="s">
        <v>610</v>
      </c>
      <c r="HV3" t="s">
        <v>610</v>
      </c>
      <c r="HW3" t="s">
        <v>610</v>
      </c>
      <c r="HX3" t="s">
        <v>610</v>
      </c>
      <c r="HY3" t="s">
        <v>610</v>
      </c>
      <c r="HZ3" t="s">
        <v>523</v>
      </c>
      <c r="IA3" t="s">
        <v>524</v>
      </c>
      <c r="IB3" t="s">
        <v>610</v>
      </c>
      <c r="IC3" t="s">
        <v>610</v>
      </c>
      <c r="ID3" t="s">
        <v>610</v>
      </c>
      <c r="IE3" t="s">
        <v>610</v>
      </c>
      <c r="IF3" t="s">
        <v>610</v>
      </c>
      <c r="IG3" t="s">
        <v>610</v>
      </c>
      <c r="IH3" t="s">
        <v>610</v>
      </c>
      <c r="II3" t="s">
        <v>610</v>
      </c>
      <c r="IJ3" t="s">
        <v>610</v>
      </c>
      <c r="IK3" t="s">
        <v>610</v>
      </c>
      <c r="IL3" t="s">
        <v>610</v>
      </c>
      <c r="IM3" t="s">
        <v>610</v>
      </c>
      <c r="IN3" t="s">
        <v>610</v>
      </c>
      <c r="IO3" t="s">
        <v>610</v>
      </c>
      <c r="IP3" t="s">
        <v>610</v>
      </c>
      <c r="IQ3" t="s">
        <v>610</v>
      </c>
      <c r="IR3" t="s">
        <v>610</v>
      </c>
      <c r="IS3" t="s">
        <v>610</v>
      </c>
      <c r="IT3" t="s">
        <v>610</v>
      </c>
      <c r="IU3" t="s">
        <v>610</v>
      </c>
      <c r="IV3" t="s">
        <v>610</v>
      </c>
      <c r="IW3" t="s">
        <v>610</v>
      </c>
      <c r="IX3" t="s">
        <v>610</v>
      </c>
      <c r="IY3" t="s">
        <v>610</v>
      </c>
      <c r="IZ3" t="s">
        <v>610</v>
      </c>
      <c r="JA3" t="s">
        <v>610</v>
      </c>
      <c r="JB3" t="s">
        <v>610</v>
      </c>
      <c r="JC3" t="s">
        <v>610</v>
      </c>
      <c r="JD3" t="s">
        <v>1631</v>
      </c>
      <c r="JE3" t="s">
        <v>1632</v>
      </c>
      <c r="JF3" t="s">
        <v>1633</v>
      </c>
      <c r="JG3" t="s">
        <v>36329</v>
      </c>
      <c r="JH3" t="s">
        <v>1634</v>
      </c>
      <c r="JI3" t="s">
        <v>610</v>
      </c>
      <c r="JJ3" t="s">
        <v>610</v>
      </c>
      <c r="JK3" t="s">
        <v>610</v>
      </c>
      <c r="JL3" t="s">
        <v>610</v>
      </c>
      <c r="JM3" t="s">
        <v>610</v>
      </c>
      <c r="JN3" t="s">
        <v>610</v>
      </c>
      <c r="JO3" t="s">
        <v>610</v>
      </c>
      <c r="JP3" t="s">
        <v>610</v>
      </c>
      <c r="JQ3" t="s">
        <v>610</v>
      </c>
      <c r="JR3" t="s">
        <v>1635</v>
      </c>
      <c r="JS3" t="s">
        <v>1636</v>
      </c>
      <c r="JT3" t="s">
        <v>610</v>
      </c>
      <c r="JU3" t="s">
        <v>610</v>
      </c>
      <c r="JV3" t="s">
        <v>610</v>
      </c>
      <c r="JW3" t="s">
        <v>610</v>
      </c>
      <c r="JX3" t="s">
        <v>610</v>
      </c>
      <c r="JY3" t="s">
        <v>610</v>
      </c>
      <c r="JZ3" t="s">
        <v>610</v>
      </c>
      <c r="KA3" t="s">
        <v>610</v>
      </c>
      <c r="KB3" t="s">
        <v>610</v>
      </c>
      <c r="KC3" t="s">
        <v>610</v>
      </c>
      <c r="KD3" t="s">
        <v>610</v>
      </c>
      <c r="KE3" t="s">
        <v>610</v>
      </c>
      <c r="KF3" t="s">
        <v>610</v>
      </c>
      <c r="KG3" t="s">
        <v>610</v>
      </c>
      <c r="KH3" t="s">
        <v>610</v>
      </c>
      <c r="KI3" t="s">
        <v>610</v>
      </c>
      <c r="KJ3" t="s">
        <v>610</v>
      </c>
      <c r="KK3" t="s">
        <v>610</v>
      </c>
      <c r="KL3" t="s">
        <v>610</v>
      </c>
      <c r="KM3" t="s">
        <v>610</v>
      </c>
      <c r="KN3" t="s">
        <v>610</v>
      </c>
      <c r="KO3" t="s">
        <v>610</v>
      </c>
      <c r="KP3" t="s">
        <v>610</v>
      </c>
      <c r="KQ3" t="s">
        <v>610</v>
      </c>
      <c r="KR3" t="s">
        <v>610</v>
      </c>
      <c r="KS3" t="s">
        <v>610</v>
      </c>
      <c r="KT3" t="s">
        <v>610</v>
      </c>
      <c r="KU3" t="s">
        <v>610</v>
      </c>
      <c r="KV3" t="s">
        <v>610</v>
      </c>
      <c r="KW3" t="s">
        <v>610</v>
      </c>
      <c r="KX3" t="s">
        <v>610</v>
      </c>
      <c r="KY3" t="s">
        <v>678</v>
      </c>
      <c r="KZ3" t="s">
        <v>610</v>
      </c>
      <c r="LA3" t="s">
        <v>610</v>
      </c>
      <c r="LB3" t="s">
        <v>610</v>
      </c>
    </row>
    <row r="4" spans="1:314" x14ac:dyDescent="0.25">
      <c r="A4" t="s">
        <v>19960</v>
      </c>
      <c r="B4" t="s">
        <v>19961</v>
      </c>
      <c r="C4" t="s">
        <v>19962</v>
      </c>
      <c r="D4" t="s">
        <v>19963</v>
      </c>
      <c r="E4" t="s">
        <v>19964</v>
      </c>
      <c r="F4" t="s">
        <v>19965</v>
      </c>
      <c r="G4" t="s">
        <v>2023</v>
      </c>
      <c r="H4">
        <v>1</v>
      </c>
      <c r="I4">
        <v>1</v>
      </c>
      <c r="J4">
        <v>0</v>
      </c>
      <c r="K4" t="s">
        <v>19966</v>
      </c>
      <c r="L4" t="s">
        <v>610</v>
      </c>
      <c r="M4" t="s">
        <v>610</v>
      </c>
      <c r="N4" t="s">
        <v>17160</v>
      </c>
      <c r="O4" t="s">
        <v>320</v>
      </c>
      <c r="P4" t="s">
        <v>321</v>
      </c>
      <c r="Q4" t="s">
        <v>610</v>
      </c>
      <c r="R4" t="s">
        <v>19967</v>
      </c>
      <c r="S4" t="s">
        <v>19968</v>
      </c>
      <c r="T4" t="s">
        <v>610</v>
      </c>
      <c r="U4" t="s">
        <v>610</v>
      </c>
      <c r="V4" t="s">
        <v>610</v>
      </c>
      <c r="W4" t="s">
        <v>13027</v>
      </c>
      <c r="X4" t="s">
        <v>610</v>
      </c>
      <c r="Y4" t="s">
        <v>610</v>
      </c>
      <c r="Z4" t="s">
        <v>610</v>
      </c>
      <c r="AA4" t="s">
        <v>610</v>
      </c>
      <c r="AB4" t="s">
        <v>610</v>
      </c>
      <c r="AC4" t="s">
        <v>610</v>
      </c>
      <c r="AD4" t="s">
        <v>610</v>
      </c>
      <c r="AE4" t="s">
        <v>610</v>
      </c>
      <c r="AF4" t="s">
        <v>19969</v>
      </c>
      <c r="AG4" t="s">
        <v>19970</v>
      </c>
      <c r="AH4" t="s">
        <v>610</v>
      </c>
      <c r="AI4" t="s">
        <v>610</v>
      </c>
      <c r="AJ4" t="s">
        <v>19971</v>
      </c>
      <c r="AK4" t="s">
        <v>19455</v>
      </c>
      <c r="AL4" t="s">
        <v>610</v>
      </c>
      <c r="AM4" t="s">
        <v>610</v>
      </c>
      <c r="AN4" t="s">
        <v>610</v>
      </c>
      <c r="AO4" t="s">
        <v>610</v>
      </c>
      <c r="AP4" t="s">
        <v>610</v>
      </c>
      <c r="AQ4" t="s">
        <v>610</v>
      </c>
      <c r="AR4" t="s">
        <v>610</v>
      </c>
      <c r="AS4" t="s">
        <v>610</v>
      </c>
      <c r="AT4" t="s">
        <v>610</v>
      </c>
      <c r="AU4" t="s">
        <v>610</v>
      </c>
      <c r="AV4" t="s">
        <v>610</v>
      </c>
      <c r="AW4" t="s">
        <v>610</v>
      </c>
      <c r="AX4" t="s">
        <v>610</v>
      </c>
      <c r="AY4" t="s">
        <v>610</v>
      </c>
      <c r="AZ4" t="s">
        <v>610</v>
      </c>
      <c r="BA4" t="s">
        <v>610</v>
      </c>
      <c r="BB4" t="s">
        <v>610</v>
      </c>
      <c r="BC4" t="s">
        <v>610</v>
      </c>
      <c r="BD4" t="s">
        <v>610</v>
      </c>
      <c r="BE4" t="s">
        <v>610</v>
      </c>
      <c r="BF4" t="s">
        <v>610</v>
      </c>
      <c r="BG4" t="s">
        <v>610</v>
      </c>
      <c r="BH4" t="s">
        <v>610</v>
      </c>
      <c r="BI4" t="s">
        <v>610</v>
      </c>
      <c r="BJ4" t="s">
        <v>610</v>
      </c>
      <c r="BK4" t="s">
        <v>610</v>
      </c>
      <c r="BL4" t="s">
        <v>610</v>
      </c>
      <c r="BM4" t="s">
        <v>610</v>
      </c>
      <c r="BN4" t="s">
        <v>610</v>
      </c>
      <c r="BO4" t="s">
        <v>610</v>
      </c>
      <c r="BP4" t="s">
        <v>610</v>
      </c>
      <c r="BQ4" t="s">
        <v>610</v>
      </c>
      <c r="BR4" t="s">
        <v>610</v>
      </c>
      <c r="BS4" t="s">
        <v>610</v>
      </c>
      <c r="BT4" t="s">
        <v>610</v>
      </c>
      <c r="BU4" t="s">
        <v>610</v>
      </c>
      <c r="BV4" t="s">
        <v>610</v>
      </c>
      <c r="BW4" t="s">
        <v>610</v>
      </c>
      <c r="BX4" t="s">
        <v>610</v>
      </c>
      <c r="BY4" t="s">
        <v>610</v>
      </c>
      <c r="BZ4" t="s">
        <v>610</v>
      </c>
      <c r="CA4" t="s">
        <v>610</v>
      </c>
      <c r="CB4" t="s">
        <v>610</v>
      </c>
      <c r="CC4" t="s">
        <v>610</v>
      </c>
      <c r="CD4" t="s">
        <v>610</v>
      </c>
      <c r="CE4" t="s">
        <v>610</v>
      </c>
      <c r="CF4" t="s">
        <v>610</v>
      </c>
      <c r="CG4" t="s">
        <v>610</v>
      </c>
      <c r="CH4" t="s">
        <v>610</v>
      </c>
      <c r="CI4" t="s">
        <v>610</v>
      </c>
      <c r="CJ4" t="s">
        <v>610</v>
      </c>
      <c r="CK4" t="s">
        <v>610</v>
      </c>
      <c r="CL4" t="s">
        <v>610</v>
      </c>
      <c r="CM4" t="s">
        <v>610</v>
      </c>
      <c r="CN4" t="s">
        <v>610</v>
      </c>
      <c r="CO4" t="s">
        <v>610</v>
      </c>
      <c r="CP4" t="s">
        <v>610</v>
      </c>
      <c r="CQ4" t="s">
        <v>610</v>
      </c>
      <c r="CR4" t="s">
        <v>610</v>
      </c>
      <c r="CS4" t="s">
        <v>610</v>
      </c>
      <c r="CT4" t="s">
        <v>610</v>
      </c>
      <c r="CU4" t="s">
        <v>610</v>
      </c>
      <c r="CV4" t="s">
        <v>610</v>
      </c>
      <c r="CW4" t="s">
        <v>610</v>
      </c>
      <c r="CX4" t="s">
        <v>610</v>
      </c>
      <c r="CY4" t="s">
        <v>610</v>
      </c>
      <c r="CZ4" t="s">
        <v>610</v>
      </c>
      <c r="DA4" t="s">
        <v>610</v>
      </c>
      <c r="DB4" t="s">
        <v>678</v>
      </c>
      <c r="DC4" t="s">
        <v>19960</v>
      </c>
      <c r="DD4" t="s">
        <v>610</v>
      </c>
      <c r="DE4" t="s">
        <v>610</v>
      </c>
      <c r="DF4" t="s">
        <v>610</v>
      </c>
      <c r="DG4" t="s">
        <v>19972</v>
      </c>
      <c r="DH4" t="s">
        <v>610</v>
      </c>
      <c r="DI4" t="s">
        <v>610</v>
      </c>
      <c r="DJ4" t="s">
        <v>610</v>
      </c>
      <c r="DK4" t="s">
        <v>610</v>
      </c>
      <c r="DL4" t="s">
        <v>610</v>
      </c>
      <c r="DM4" t="s">
        <v>610</v>
      </c>
      <c r="DN4" t="s">
        <v>610</v>
      </c>
      <c r="DO4" t="s">
        <v>610</v>
      </c>
      <c r="DP4" t="s">
        <v>610</v>
      </c>
      <c r="DQ4" t="s">
        <v>610</v>
      </c>
      <c r="DR4" t="s">
        <v>13032</v>
      </c>
      <c r="DS4" t="s">
        <v>610</v>
      </c>
      <c r="DT4" t="s">
        <v>610</v>
      </c>
      <c r="DU4" t="s">
        <v>610</v>
      </c>
      <c r="DV4" t="s">
        <v>610</v>
      </c>
      <c r="DW4" t="s">
        <v>610</v>
      </c>
      <c r="DX4" t="s">
        <v>610</v>
      </c>
      <c r="DY4" t="s">
        <v>610</v>
      </c>
      <c r="DZ4" t="s">
        <v>610</v>
      </c>
      <c r="EA4" t="s">
        <v>610</v>
      </c>
      <c r="EB4" t="s">
        <v>610</v>
      </c>
      <c r="EC4" t="s">
        <v>610</v>
      </c>
      <c r="ED4" t="s">
        <v>610</v>
      </c>
      <c r="EE4" t="s">
        <v>610</v>
      </c>
      <c r="EF4" t="s">
        <v>610</v>
      </c>
      <c r="EG4" t="s">
        <v>610</v>
      </c>
      <c r="EH4" t="s">
        <v>610</v>
      </c>
      <c r="EI4" t="s">
        <v>610</v>
      </c>
      <c r="EJ4" t="s">
        <v>610</v>
      </c>
      <c r="EK4" t="s">
        <v>610</v>
      </c>
      <c r="EL4" t="s">
        <v>610</v>
      </c>
      <c r="EM4" t="s">
        <v>610</v>
      </c>
      <c r="EN4" t="s">
        <v>610</v>
      </c>
      <c r="EO4" t="s">
        <v>610</v>
      </c>
      <c r="EP4" t="s">
        <v>610</v>
      </c>
      <c r="EQ4" t="s">
        <v>610</v>
      </c>
      <c r="ER4" t="s">
        <v>610</v>
      </c>
      <c r="ES4" t="s">
        <v>610</v>
      </c>
      <c r="ET4" t="s">
        <v>610</v>
      </c>
      <c r="EU4" t="s">
        <v>610</v>
      </c>
      <c r="EV4" t="s">
        <v>610</v>
      </c>
      <c r="EW4" t="s">
        <v>2210</v>
      </c>
      <c r="EX4" t="s">
        <v>610</v>
      </c>
      <c r="EY4" t="s">
        <v>610</v>
      </c>
      <c r="EZ4" t="s">
        <v>610</v>
      </c>
      <c r="FA4" t="s">
        <v>610</v>
      </c>
      <c r="FB4" t="s">
        <v>610</v>
      </c>
      <c r="FC4" t="s">
        <v>610</v>
      </c>
      <c r="FD4" t="s">
        <v>610</v>
      </c>
      <c r="FE4" t="s">
        <v>610</v>
      </c>
      <c r="FF4" t="s">
        <v>610</v>
      </c>
      <c r="FG4" t="s">
        <v>610</v>
      </c>
      <c r="FH4" t="s">
        <v>610</v>
      </c>
      <c r="FI4" t="s">
        <v>610</v>
      </c>
      <c r="FJ4" t="s">
        <v>610</v>
      </c>
      <c r="FK4" t="s">
        <v>610</v>
      </c>
      <c r="FL4" t="s">
        <v>610</v>
      </c>
      <c r="FM4" t="s">
        <v>610</v>
      </c>
      <c r="FN4" t="s">
        <v>610</v>
      </c>
      <c r="FO4" t="s">
        <v>610</v>
      </c>
      <c r="FP4" t="s">
        <v>610</v>
      </c>
      <c r="FQ4" t="s">
        <v>610</v>
      </c>
      <c r="FR4" t="s">
        <v>610</v>
      </c>
      <c r="FS4" t="s">
        <v>610</v>
      </c>
      <c r="FT4" t="s">
        <v>610</v>
      </c>
      <c r="FU4" t="s">
        <v>610</v>
      </c>
      <c r="FV4" t="s">
        <v>610</v>
      </c>
      <c r="FW4" t="s">
        <v>610</v>
      </c>
      <c r="FX4" t="s">
        <v>610</v>
      </c>
      <c r="FY4" t="s">
        <v>610</v>
      </c>
      <c r="FZ4" t="s">
        <v>610</v>
      </c>
      <c r="GA4" t="s">
        <v>610</v>
      </c>
      <c r="GB4" t="s">
        <v>610</v>
      </c>
      <c r="GC4" t="s">
        <v>610</v>
      </c>
      <c r="GD4" t="s">
        <v>610</v>
      </c>
      <c r="GE4" t="s">
        <v>610</v>
      </c>
      <c r="GF4" t="s">
        <v>610</v>
      </c>
      <c r="GG4" t="s">
        <v>610</v>
      </c>
      <c r="GH4" t="s">
        <v>610</v>
      </c>
      <c r="GI4" t="s">
        <v>610</v>
      </c>
      <c r="GJ4" t="s">
        <v>610</v>
      </c>
      <c r="GK4" t="s">
        <v>610</v>
      </c>
      <c r="GL4" t="s">
        <v>610</v>
      </c>
      <c r="GM4" t="s">
        <v>610</v>
      </c>
      <c r="GN4" t="s">
        <v>610</v>
      </c>
      <c r="GO4" t="s">
        <v>610</v>
      </c>
      <c r="GP4" t="s">
        <v>610</v>
      </c>
      <c r="GQ4" t="s">
        <v>610</v>
      </c>
      <c r="GR4" t="s">
        <v>610</v>
      </c>
      <c r="GS4" t="s">
        <v>610</v>
      </c>
      <c r="GT4" t="s">
        <v>610</v>
      </c>
      <c r="GU4" t="s">
        <v>610</v>
      </c>
      <c r="GV4" t="s">
        <v>610</v>
      </c>
      <c r="GW4" t="s">
        <v>610</v>
      </c>
      <c r="GX4" t="s">
        <v>610</v>
      </c>
      <c r="GY4" t="s">
        <v>610</v>
      </c>
      <c r="GZ4" t="s">
        <v>610</v>
      </c>
      <c r="HA4" t="s">
        <v>610</v>
      </c>
      <c r="HB4" t="s">
        <v>610</v>
      </c>
      <c r="HC4" t="s">
        <v>610</v>
      </c>
      <c r="HD4" t="s">
        <v>610</v>
      </c>
      <c r="HE4" t="s">
        <v>610</v>
      </c>
      <c r="HF4" t="s">
        <v>610</v>
      </c>
      <c r="HG4" t="s">
        <v>610</v>
      </c>
      <c r="HH4" t="s">
        <v>610</v>
      </c>
      <c r="HI4" t="s">
        <v>610</v>
      </c>
      <c r="HJ4" t="s">
        <v>610</v>
      </c>
      <c r="HK4" t="s">
        <v>610</v>
      </c>
      <c r="HL4" t="s">
        <v>610</v>
      </c>
      <c r="HM4" t="s">
        <v>610</v>
      </c>
      <c r="HN4" t="s">
        <v>610</v>
      </c>
      <c r="HO4" t="s">
        <v>610</v>
      </c>
      <c r="HP4" t="s">
        <v>610</v>
      </c>
      <c r="HQ4" t="s">
        <v>610</v>
      </c>
      <c r="HR4" t="s">
        <v>610</v>
      </c>
      <c r="HS4" t="s">
        <v>610</v>
      </c>
      <c r="HT4" t="s">
        <v>610</v>
      </c>
      <c r="HU4" t="s">
        <v>610</v>
      </c>
      <c r="HV4" t="s">
        <v>610</v>
      </c>
      <c r="HW4" t="s">
        <v>610</v>
      </c>
      <c r="HX4" t="s">
        <v>610</v>
      </c>
      <c r="HY4" t="s">
        <v>610</v>
      </c>
      <c r="HZ4" t="s">
        <v>610</v>
      </c>
      <c r="IA4" t="s">
        <v>610</v>
      </c>
      <c r="IB4" t="s">
        <v>610</v>
      </c>
      <c r="IC4" t="s">
        <v>610</v>
      </c>
      <c r="ID4" t="s">
        <v>610</v>
      </c>
      <c r="IE4" t="s">
        <v>610</v>
      </c>
      <c r="IF4" t="s">
        <v>610</v>
      </c>
      <c r="IG4" t="s">
        <v>610</v>
      </c>
      <c r="IH4" t="s">
        <v>610</v>
      </c>
      <c r="II4" t="s">
        <v>610</v>
      </c>
      <c r="IJ4" t="s">
        <v>610</v>
      </c>
      <c r="IK4" t="s">
        <v>610</v>
      </c>
      <c r="IL4" t="s">
        <v>610</v>
      </c>
      <c r="IM4" t="s">
        <v>610</v>
      </c>
      <c r="IN4" t="s">
        <v>610</v>
      </c>
      <c r="IO4" t="s">
        <v>610</v>
      </c>
      <c r="IP4" t="s">
        <v>610</v>
      </c>
      <c r="IQ4" t="s">
        <v>610</v>
      </c>
      <c r="IR4" t="s">
        <v>610</v>
      </c>
      <c r="IS4" t="s">
        <v>610</v>
      </c>
      <c r="IT4" t="s">
        <v>610</v>
      </c>
      <c r="IU4" t="s">
        <v>610</v>
      </c>
      <c r="IV4" t="s">
        <v>610</v>
      </c>
      <c r="IW4" t="s">
        <v>610</v>
      </c>
      <c r="IX4" t="s">
        <v>610</v>
      </c>
      <c r="IY4" t="s">
        <v>610</v>
      </c>
      <c r="IZ4" t="s">
        <v>610</v>
      </c>
      <c r="JA4" t="s">
        <v>610</v>
      </c>
      <c r="JB4" t="s">
        <v>610</v>
      </c>
      <c r="JC4" t="s">
        <v>610</v>
      </c>
      <c r="JD4" t="s">
        <v>610</v>
      </c>
      <c r="JE4" t="s">
        <v>610</v>
      </c>
      <c r="JF4" t="s">
        <v>610</v>
      </c>
      <c r="JG4" t="s">
        <v>610</v>
      </c>
      <c r="JH4" t="s">
        <v>610</v>
      </c>
      <c r="JI4" t="s">
        <v>610</v>
      </c>
      <c r="JJ4" t="s">
        <v>610</v>
      </c>
      <c r="JK4" t="s">
        <v>610</v>
      </c>
      <c r="JL4" t="s">
        <v>610</v>
      </c>
      <c r="JM4" t="s">
        <v>610</v>
      </c>
      <c r="JN4" t="s">
        <v>610</v>
      </c>
      <c r="JO4" t="s">
        <v>610</v>
      </c>
      <c r="JP4" t="s">
        <v>610</v>
      </c>
      <c r="JQ4" t="s">
        <v>610</v>
      </c>
      <c r="JR4" t="s">
        <v>610</v>
      </c>
      <c r="JS4" t="s">
        <v>610</v>
      </c>
      <c r="JT4" t="s">
        <v>610</v>
      </c>
      <c r="JU4" t="s">
        <v>610</v>
      </c>
      <c r="JV4" t="s">
        <v>610</v>
      </c>
      <c r="JW4" t="s">
        <v>610</v>
      </c>
      <c r="JX4" t="s">
        <v>610</v>
      </c>
      <c r="JY4" t="s">
        <v>610</v>
      </c>
      <c r="JZ4" t="s">
        <v>610</v>
      </c>
      <c r="KA4" t="s">
        <v>610</v>
      </c>
      <c r="KB4" t="s">
        <v>610</v>
      </c>
      <c r="KC4" t="s">
        <v>610</v>
      </c>
      <c r="KD4" t="s">
        <v>610</v>
      </c>
      <c r="KE4" t="s">
        <v>610</v>
      </c>
      <c r="KF4" t="s">
        <v>610</v>
      </c>
      <c r="KG4" t="s">
        <v>610</v>
      </c>
      <c r="KH4" t="s">
        <v>610</v>
      </c>
      <c r="KI4" t="s">
        <v>610</v>
      </c>
      <c r="KJ4" t="s">
        <v>610</v>
      </c>
      <c r="KK4" t="s">
        <v>610</v>
      </c>
      <c r="KL4" t="s">
        <v>610</v>
      </c>
      <c r="KM4" t="s">
        <v>610</v>
      </c>
      <c r="KN4" t="s">
        <v>610</v>
      </c>
      <c r="KO4" t="s">
        <v>610</v>
      </c>
      <c r="KP4" t="s">
        <v>610</v>
      </c>
      <c r="KQ4" t="s">
        <v>610</v>
      </c>
      <c r="KR4" t="s">
        <v>610</v>
      </c>
      <c r="KS4" t="s">
        <v>610</v>
      </c>
      <c r="KT4" t="s">
        <v>610</v>
      </c>
      <c r="KU4" t="s">
        <v>610</v>
      </c>
      <c r="KV4" t="s">
        <v>610</v>
      </c>
      <c r="KW4" t="s">
        <v>610</v>
      </c>
      <c r="KX4" t="s">
        <v>610</v>
      </c>
      <c r="KY4" t="s">
        <v>678</v>
      </c>
      <c r="KZ4" t="s">
        <v>610</v>
      </c>
      <c r="LA4" t="s">
        <v>610</v>
      </c>
      <c r="LB4" t="s">
        <v>610</v>
      </c>
    </row>
    <row r="5" spans="1:314" x14ac:dyDescent="0.25">
      <c r="A5" t="s">
        <v>21874</v>
      </c>
      <c r="B5" t="s">
        <v>21875</v>
      </c>
      <c r="C5" t="s">
        <v>604</v>
      </c>
      <c r="D5" t="s">
        <v>21876</v>
      </c>
      <c r="E5" t="s">
        <v>21877</v>
      </c>
      <c r="F5" t="s">
        <v>21878</v>
      </c>
      <c r="G5" t="s">
        <v>2023</v>
      </c>
      <c r="H5">
        <v>1.6</v>
      </c>
      <c r="I5">
        <v>1.6</v>
      </c>
      <c r="J5">
        <v>0</v>
      </c>
      <c r="K5" t="s">
        <v>21879</v>
      </c>
      <c r="L5" t="s">
        <v>610</v>
      </c>
      <c r="M5" t="s">
        <v>610</v>
      </c>
      <c r="N5" t="s">
        <v>21880</v>
      </c>
      <c r="O5" t="s">
        <v>320</v>
      </c>
      <c r="P5" t="s">
        <v>321</v>
      </c>
      <c r="Q5" t="s">
        <v>610</v>
      </c>
      <c r="R5" t="s">
        <v>21881</v>
      </c>
      <c r="S5" t="s">
        <v>21882</v>
      </c>
      <c r="T5" t="s">
        <v>610</v>
      </c>
      <c r="U5" t="s">
        <v>610</v>
      </c>
      <c r="V5" t="s">
        <v>610</v>
      </c>
      <c r="W5" t="s">
        <v>21883</v>
      </c>
      <c r="X5" t="s">
        <v>610</v>
      </c>
      <c r="Y5" t="s">
        <v>610</v>
      </c>
      <c r="Z5" t="s">
        <v>610</v>
      </c>
      <c r="AA5" t="s">
        <v>610</v>
      </c>
      <c r="AB5" t="s">
        <v>610</v>
      </c>
      <c r="AC5" t="s">
        <v>610</v>
      </c>
      <c r="AD5" t="s">
        <v>610</v>
      </c>
      <c r="AE5" t="s">
        <v>610</v>
      </c>
      <c r="AF5" t="s">
        <v>20297</v>
      </c>
      <c r="AG5" t="s">
        <v>19453</v>
      </c>
      <c r="AH5" t="s">
        <v>610</v>
      </c>
      <c r="AI5" t="s">
        <v>610</v>
      </c>
      <c r="AJ5" t="s">
        <v>21884</v>
      </c>
      <c r="AK5" t="s">
        <v>19455</v>
      </c>
      <c r="AL5" t="s">
        <v>610</v>
      </c>
      <c r="AM5" t="s">
        <v>610</v>
      </c>
      <c r="AN5" t="s">
        <v>610</v>
      </c>
      <c r="AO5" t="s">
        <v>610</v>
      </c>
      <c r="AP5" t="s">
        <v>610</v>
      </c>
      <c r="AQ5" t="s">
        <v>610</v>
      </c>
      <c r="AR5" t="s">
        <v>610</v>
      </c>
      <c r="AS5" t="s">
        <v>610</v>
      </c>
      <c r="AT5" t="s">
        <v>610</v>
      </c>
      <c r="AU5" t="s">
        <v>610</v>
      </c>
      <c r="AV5" t="s">
        <v>610</v>
      </c>
      <c r="AW5" t="s">
        <v>610</v>
      </c>
      <c r="AX5" t="s">
        <v>610</v>
      </c>
      <c r="AY5" t="s">
        <v>610</v>
      </c>
      <c r="AZ5" t="s">
        <v>610</v>
      </c>
      <c r="BA5" t="s">
        <v>610</v>
      </c>
      <c r="BB5" t="s">
        <v>610</v>
      </c>
      <c r="BC5" t="s">
        <v>610</v>
      </c>
      <c r="BD5" t="s">
        <v>610</v>
      </c>
      <c r="BE5" t="s">
        <v>610</v>
      </c>
      <c r="BF5" t="s">
        <v>610</v>
      </c>
      <c r="BG5" t="s">
        <v>610</v>
      </c>
      <c r="BH5" t="s">
        <v>610</v>
      </c>
      <c r="BI5" t="s">
        <v>610</v>
      </c>
      <c r="BJ5" t="s">
        <v>610</v>
      </c>
      <c r="BK5" t="s">
        <v>610</v>
      </c>
      <c r="BL5" t="s">
        <v>610</v>
      </c>
      <c r="BM5" t="s">
        <v>610</v>
      </c>
      <c r="BN5" t="s">
        <v>610</v>
      </c>
      <c r="BO5" t="s">
        <v>610</v>
      </c>
      <c r="BP5" t="s">
        <v>610</v>
      </c>
      <c r="BQ5" t="s">
        <v>610</v>
      </c>
      <c r="BR5" t="s">
        <v>610</v>
      </c>
      <c r="BS5" t="s">
        <v>610</v>
      </c>
      <c r="BT5" t="s">
        <v>610</v>
      </c>
      <c r="BU5" t="s">
        <v>610</v>
      </c>
      <c r="BV5" t="s">
        <v>610</v>
      </c>
      <c r="BW5" t="s">
        <v>610</v>
      </c>
      <c r="BX5" t="s">
        <v>610</v>
      </c>
      <c r="BY5" t="s">
        <v>610</v>
      </c>
      <c r="BZ5" t="s">
        <v>610</v>
      </c>
      <c r="CA5" t="s">
        <v>610</v>
      </c>
      <c r="CB5" t="s">
        <v>610</v>
      </c>
      <c r="CC5" t="s">
        <v>610</v>
      </c>
      <c r="CD5" t="s">
        <v>610</v>
      </c>
      <c r="CE5" t="s">
        <v>610</v>
      </c>
      <c r="CF5" t="s">
        <v>610</v>
      </c>
      <c r="CG5" t="s">
        <v>610</v>
      </c>
      <c r="CH5" t="s">
        <v>610</v>
      </c>
      <c r="CI5" t="s">
        <v>610</v>
      </c>
      <c r="CJ5" t="s">
        <v>610</v>
      </c>
      <c r="CK5" t="s">
        <v>610</v>
      </c>
      <c r="CL5" t="s">
        <v>610</v>
      </c>
      <c r="CM5" t="s">
        <v>610</v>
      </c>
      <c r="CN5" t="s">
        <v>610</v>
      </c>
      <c r="CO5" t="s">
        <v>610</v>
      </c>
      <c r="CP5" t="s">
        <v>610</v>
      </c>
      <c r="CQ5" t="s">
        <v>610</v>
      </c>
      <c r="CR5" t="s">
        <v>610</v>
      </c>
      <c r="CS5" t="s">
        <v>610</v>
      </c>
      <c r="CT5" t="s">
        <v>610</v>
      </c>
      <c r="CU5" t="s">
        <v>610</v>
      </c>
      <c r="CV5" t="s">
        <v>610</v>
      </c>
      <c r="CW5" t="s">
        <v>610</v>
      </c>
      <c r="CX5" t="s">
        <v>610</v>
      </c>
      <c r="CY5" t="s">
        <v>610</v>
      </c>
      <c r="CZ5" t="s">
        <v>610</v>
      </c>
      <c r="DA5" t="s">
        <v>610</v>
      </c>
      <c r="DB5" t="s">
        <v>678</v>
      </c>
      <c r="DC5" t="s">
        <v>21874</v>
      </c>
      <c r="DD5" t="s">
        <v>610</v>
      </c>
      <c r="DE5" t="s">
        <v>610</v>
      </c>
      <c r="DF5" t="s">
        <v>610</v>
      </c>
      <c r="DG5" t="s">
        <v>21885</v>
      </c>
      <c r="DH5" t="s">
        <v>610</v>
      </c>
      <c r="DI5" t="s">
        <v>610</v>
      </c>
      <c r="DJ5" t="s">
        <v>610</v>
      </c>
      <c r="DK5" t="s">
        <v>610</v>
      </c>
      <c r="DL5" t="s">
        <v>610</v>
      </c>
      <c r="DM5" t="s">
        <v>610</v>
      </c>
      <c r="DN5" t="s">
        <v>610</v>
      </c>
      <c r="DO5" t="s">
        <v>610</v>
      </c>
      <c r="DP5" t="s">
        <v>610</v>
      </c>
      <c r="DQ5" t="s">
        <v>610</v>
      </c>
      <c r="DR5" t="s">
        <v>13032</v>
      </c>
      <c r="DS5" t="s">
        <v>610</v>
      </c>
      <c r="DT5" t="s">
        <v>610</v>
      </c>
      <c r="DU5" t="s">
        <v>610</v>
      </c>
      <c r="DV5" t="s">
        <v>610</v>
      </c>
      <c r="DW5" t="s">
        <v>610</v>
      </c>
      <c r="DX5" t="s">
        <v>610</v>
      </c>
      <c r="DY5" t="s">
        <v>610</v>
      </c>
      <c r="DZ5" t="s">
        <v>610</v>
      </c>
      <c r="EA5" t="s">
        <v>610</v>
      </c>
      <c r="EB5" t="s">
        <v>610</v>
      </c>
      <c r="EC5" t="s">
        <v>610</v>
      </c>
      <c r="ED5" t="s">
        <v>610</v>
      </c>
      <c r="EE5" t="s">
        <v>610</v>
      </c>
      <c r="EF5" t="s">
        <v>610</v>
      </c>
      <c r="EG5" t="s">
        <v>610</v>
      </c>
      <c r="EH5" t="s">
        <v>610</v>
      </c>
      <c r="EI5" t="s">
        <v>610</v>
      </c>
      <c r="EJ5" t="s">
        <v>610</v>
      </c>
      <c r="EK5" t="s">
        <v>610</v>
      </c>
      <c r="EL5" t="s">
        <v>610</v>
      </c>
      <c r="EM5" t="s">
        <v>610</v>
      </c>
      <c r="EN5" t="s">
        <v>610</v>
      </c>
      <c r="EO5" t="s">
        <v>610</v>
      </c>
      <c r="EP5" t="s">
        <v>610</v>
      </c>
      <c r="EQ5" t="s">
        <v>610</v>
      </c>
      <c r="ER5" t="s">
        <v>610</v>
      </c>
      <c r="ES5" t="s">
        <v>610</v>
      </c>
      <c r="ET5" t="s">
        <v>610</v>
      </c>
      <c r="EU5" t="s">
        <v>610</v>
      </c>
      <c r="EV5" t="s">
        <v>610</v>
      </c>
      <c r="EW5" t="s">
        <v>2210</v>
      </c>
      <c r="EX5" t="s">
        <v>610</v>
      </c>
      <c r="EY5" t="s">
        <v>610</v>
      </c>
      <c r="EZ5" t="s">
        <v>610</v>
      </c>
      <c r="FA5" t="s">
        <v>610</v>
      </c>
      <c r="FB5" t="s">
        <v>610</v>
      </c>
      <c r="FC5" t="s">
        <v>610</v>
      </c>
      <c r="FD5" t="s">
        <v>610</v>
      </c>
      <c r="FE5" t="s">
        <v>610</v>
      </c>
      <c r="FF5" t="s">
        <v>610</v>
      </c>
      <c r="FG5" t="s">
        <v>610</v>
      </c>
      <c r="FH5" t="s">
        <v>610</v>
      </c>
      <c r="FI5" t="s">
        <v>610</v>
      </c>
      <c r="FJ5" t="s">
        <v>610</v>
      </c>
      <c r="FK5" t="s">
        <v>610</v>
      </c>
      <c r="FL5" t="s">
        <v>610</v>
      </c>
      <c r="FM5" t="s">
        <v>610</v>
      </c>
      <c r="FN5" t="s">
        <v>610</v>
      </c>
      <c r="FO5" t="s">
        <v>610</v>
      </c>
      <c r="FP5" t="s">
        <v>610</v>
      </c>
      <c r="FQ5" t="s">
        <v>610</v>
      </c>
      <c r="FR5" t="s">
        <v>610</v>
      </c>
      <c r="FS5" t="s">
        <v>610</v>
      </c>
      <c r="FT5" t="s">
        <v>610</v>
      </c>
      <c r="FU5" t="s">
        <v>610</v>
      </c>
      <c r="FV5" t="s">
        <v>610</v>
      </c>
      <c r="FW5" t="s">
        <v>610</v>
      </c>
      <c r="FX5" t="s">
        <v>610</v>
      </c>
      <c r="FY5" t="s">
        <v>610</v>
      </c>
      <c r="FZ5" t="s">
        <v>610</v>
      </c>
      <c r="GA5" t="s">
        <v>610</v>
      </c>
      <c r="GB5" t="s">
        <v>610</v>
      </c>
      <c r="GC5" t="s">
        <v>610</v>
      </c>
      <c r="GD5" t="s">
        <v>610</v>
      </c>
      <c r="GE5" t="s">
        <v>610</v>
      </c>
      <c r="GF5" t="s">
        <v>610</v>
      </c>
      <c r="GG5" t="s">
        <v>610</v>
      </c>
      <c r="GH5" t="s">
        <v>610</v>
      </c>
      <c r="GI5" t="s">
        <v>610</v>
      </c>
      <c r="GJ5" t="s">
        <v>610</v>
      </c>
      <c r="GK5" t="s">
        <v>610</v>
      </c>
      <c r="GL5" t="s">
        <v>610</v>
      </c>
      <c r="GM5" t="s">
        <v>610</v>
      </c>
      <c r="GN5" t="s">
        <v>610</v>
      </c>
      <c r="GO5" t="s">
        <v>610</v>
      </c>
      <c r="GP5" t="s">
        <v>610</v>
      </c>
      <c r="GQ5" t="s">
        <v>610</v>
      </c>
      <c r="GR5" t="s">
        <v>610</v>
      </c>
      <c r="GS5" t="s">
        <v>610</v>
      </c>
      <c r="GT5" t="s">
        <v>610</v>
      </c>
      <c r="GU5" t="s">
        <v>610</v>
      </c>
      <c r="GV5" t="s">
        <v>610</v>
      </c>
      <c r="GW5" t="s">
        <v>610</v>
      </c>
      <c r="GX5" t="s">
        <v>610</v>
      </c>
      <c r="GY5" t="s">
        <v>610</v>
      </c>
      <c r="GZ5" t="s">
        <v>610</v>
      </c>
      <c r="HA5" t="s">
        <v>610</v>
      </c>
      <c r="HB5" t="s">
        <v>610</v>
      </c>
      <c r="HC5" t="s">
        <v>610</v>
      </c>
      <c r="HD5" t="s">
        <v>610</v>
      </c>
      <c r="HE5" t="s">
        <v>610</v>
      </c>
      <c r="HF5" t="s">
        <v>610</v>
      </c>
      <c r="HG5" t="s">
        <v>610</v>
      </c>
      <c r="HH5" t="s">
        <v>610</v>
      </c>
      <c r="HI5" t="s">
        <v>610</v>
      </c>
      <c r="HJ5" t="s">
        <v>610</v>
      </c>
      <c r="HK5" t="s">
        <v>610</v>
      </c>
      <c r="HL5" t="s">
        <v>610</v>
      </c>
      <c r="HM5" t="s">
        <v>610</v>
      </c>
      <c r="HN5" t="s">
        <v>610</v>
      </c>
      <c r="HO5" t="s">
        <v>610</v>
      </c>
      <c r="HP5" t="s">
        <v>610</v>
      </c>
      <c r="HQ5" t="s">
        <v>610</v>
      </c>
      <c r="HR5" t="s">
        <v>610</v>
      </c>
      <c r="HS5" t="s">
        <v>610</v>
      </c>
      <c r="HT5" t="s">
        <v>610</v>
      </c>
      <c r="HU5" t="s">
        <v>610</v>
      </c>
      <c r="HV5" t="s">
        <v>610</v>
      </c>
      <c r="HW5" t="s">
        <v>610</v>
      </c>
      <c r="HX5" t="s">
        <v>610</v>
      </c>
      <c r="HY5" t="s">
        <v>610</v>
      </c>
      <c r="HZ5" t="s">
        <v>610</v>
      </c>
      <c r="IA5" t="s">
        <v>610</v>
      </c>
      <c r="IB5" t="s">
        <v>610</v>
      </c>
      <c r="IC5" t="s">
        <v>610</v>
      </c>
      <c r="ID5" t="s">
        <v>610</v>
      </c>
      <c r="IE5" t="s">
        <v>610</v>
      </c>
      <c r="IF5" t="s">
        <v>610</v>
      </c>
      <c r="IG5" t="s">
        <v>610</v>
      </c>
      <c r="IH5" t="s">
        <v>610</v>
      </c>
      <c r="II5" t="s">
        <v>610</v>
      </c>
      <c r="IJ5" t="s">
        <v>610</v>
      </c>
      <c r="IK5" t="s">
        <v>610</v>
      </c>
      <c r="IL5" t="s">
        <v>610</v>
      </c>
      <c r="IM5" t="s">
        <v>610</v>
      </c>
      <c r="IN5" t="s">
        <v>610</v>
      </c>
      <c r="IO5" t="s">
        <v>610</v>
      </c>
      <c r="IP5" t="s">
        <v>610</v>
      </c>
      <c r="IQ5" t="s">
        <v>610</v>
      </c>
      <c r="IR5" t="s">
        <v>610</v>
      </c>
      <c r="IS5" t="s">
        <v>610</v>
      </c>
      <c r="IT5" t="s">
        <v>610</v>
      </c>
      <c r="IU5" t="s">
        <v>610</v>
      </c>
      <c r="IV5" t="s">
        <v>610</v>
      </c>
      <c r="IW5" t="s">
        <v>610</v>
      </c>
      <c r="IX5" t="s">
        <v>610</v>
      </c>
      <c r="IY5" t="s">
        <v>610</v>
      </c>
      <c r="IZ5" t="s">
        <v>610</v>
      </c>
      <c r="JA5" t="s">
        <v>610</v>
      </c>
      <c r="JB5" t="s">
        <v>610</v>
      </c>
      <c r="JC5" t="s">
        <v>610</v>
      </c>
      <c r="JD5" t="s">
        <v>610</v>
      </c>
      <c r="JE5" t="s">
        <v>610</v>
      </c>
      <c r="JF5" t="s">
        <v>610</v>
      </c>
      <c r="JG5" t="s">
        <v>610</v>
      </c>
      <c r="JH5" t="s">
        <v>610</v>
      </c>
      <c r="JI5" t="s">
        <v>610</v>
      </c>
      <c r="JJ5" t="s">
        <v>610</v>
      </c>
      <c r="JK5" t="s">
        <v>610</v>
      </c>
      <c r="JL5" t="s">
        <v>610</v>
      </c>
      <c r="JM5" t="s">
        <v>610</v>
      </c>
      <c r="JN5" t="s">
        <v>610</v>
      </c>
      <c r="JO5" t="s">
        <v>610</v>
      </c>
      <c r="JP5" t="s">
        <v>610</v>
      </c>
      <c r="JQ5" t="s">
        <v>610</v>
      </c>
      <c r="JR5" t="s">
        <v>610</v>
      </c>
      <c r="JS5" t="s">
        <v>610</v>
      </c>
      <c r="JT5" t="s">
        <v>610</v>
      </c>
      <c r="JU5" t="s">
        <v>610</v>
      </c>
      <c r="JV5" t="s">
        <v>610</v>
      </c>
      <c r="JW5" t="s">
        <v>610</v>
      </c>
      <c r="JX5" t="s">
        <v>610</v>
      </c>
      <c r="JY5" t="s">
        <v>610</v>
      </c>
      <c r="JZ5" t="s">
        <v>610</v>
      </c>
      <c r="KA5" t="s">
        <v>610</v>
      </c>
      <c r="KB5" t="s">
        <v>610</v>
      </c>
      <c r="KC5" t="s">
        <v>610</v>
      </c>
      <c r="KD5" t="s">
        <v>610</v>
      </c>
      <c r="KE5" t="s">
        <v>610</v>
      </c>
      <c r="KF5" t="s">
        <v>610</v>
      </c>
      <c r="KG5" t="s">
        <v>610</v>
      </c>
      <c r="KH5" t="s">
        <v>610</v>
      </c>
      <c r="KI5" t="s">
        <v>610</v>
      </c>
      <c r="KJ5" t="s">
        <v>610</v>
      </c>
      <c r="KK5" t="s">
        <v>610</v>
      </c>
      <c r="KL5" t="s">
        <v>610</v>
      </c>
      <c r="KM5" t="s">
        <v>610</v>
      </c>
      <c r="KN5" t="s">
        <v>610</v>
      </c>
      <c r="KO5" t="s">
        <v>610</v>
      </c>
      <c r="KP5" t="s">
        <v>610</v>
      </c>
      <c r="KQ5" t="s">
        <v>610</v>
      </c>
      <c r="KR5" t="s">
        <v>610</v>
      </c>
      <c r="KS5" t="s">
        <v>610</v>
      </c>
      <c r="KT5" t="s">
        <v>610</v>
      </c>
      <c r="KU5" t="s">
        <v>610</v>
      </c>
      <c r="KV5" t="s">
        <v>610</v>
      </c>
      <c r="KW5" t="s">
        <v>610</v>
      </c>
      <c r="KX5" t="s">
        <v>610</v>
      </c>
      <c r="KY5" t="s">
        <v>678</v>
      </c>
      <c r="KZ5" t="s">
        <v>610</v>
      </c>
      <c r="LA5" t="s">
        <v>610</v>
      </c>
      <c r="LB5" t="s">
        <v>610</v>
      </c>
    </row>
    <row r="6" spans="1:314" x14ac:dyDescent="0.25">
      <c r="A6" t="s">
        <v>12531</v>
      </c>
      <c r="B6" t="s">
        <v>12532</v>
      </c>
      <c r="C6" t="s">
        <v>604</v>
      </c>
      <c r="D6" t="s">
        <v>36043</v>
      </c>
      <c r="E6" t="s">
        <v>12533</v>
      </c>
      <c r="F6" t="s">
        <v>12534</v>
      </c>
      <c r="G6" t="s">
        <v>315</v>
      </c>
      <c r="H6">
        <v>2</v>
      </c>
      <c r="I6">
        <v>2</v>
      </c>
      <c r="J6">
        <v>0</v>
      </c>
      <c r="K6" t="s">
        <v>12535</v>
      </c>
      <c r="L6" t="s">
        <v>12536</v>
      </c>
      <c r="M6" t="s">
        <v>12537</v>
      </c>
      <c r="N6" t="s">
        <v>12538</v>
      </c>
      <c r="O6" t="s">
        <v>320</v>
      </c>
      <c r="P6" t="s">
        <v>320</v>
      </c>
      <c r="Q6" t="s">
        <v>610</v>
      </c>
      <c r="R6" t="s">
        <v>12539</v>
      </c>
      <c r="S6" t="s">
        <v>12540</v>
      </c>
      <c r="T6" t="s">
        <v>610</v>
      </c>
      <c r="U6" t="s">
        <v>12541</v>
      </c>
      <c r="V6" t="s">
        <v>12542</v>
      </c>
      <c r="W6" t="s">
        <v>678</v>
      </c>
      <c r="X6" t="s">
        <v>1653</v>
      </c>
      <c r="Y6" t="s">
        <v>1576</v>
      </c>
      <c r="Z6" t="s">
        <v>1653</v>
      </c>
      <c r="AA6" t="s">
        <v>1576</v>
      </c>
      <c r="AB6" t="s">
        <v>1576</v>
      </c>
      <c r="AC6" t="s">
        <v>12543</v>
      </c>
      <c r="AD6" t="s">
        <v>2036</v>
      </c>
      <c r="AE6" t="s">
        <v>12544</v>
      </c>
      <c r="AF6" t="s">
        <v>678</v>
      </c>
      <c r="AG6" t="s">
        <v>12545</v>
      </c>
      <c r="AH6" t="s">
        <v>12546</v>
      </c>
      <c r="AI6" t="s">
        <v>339</v>
      </c>
      <c r="AJ6" t="s">
        <v>12547</v>
      </c>
      <c r="AK6" t="s">
        <v>12548</v>
      </c>
      <c r="AL6" t="s">
        <v>12549</v>
      </c>
      <c r="AM6" t="s">
        <v>12550</v>
      </c>
      <c r="AN6" t="s">
        <v>12551</v>
      </c>
      <c r="AO6" t="s">
        <v>12552</v>
      </c>
      <c r="AP6" t="s">
        <v>12553</v>
      </c>
      <c r="AQ6" t="s">
        <v>12554</v>
      </c>
      <c r="AR6" t="s">
        <v>12555</v>
      </c>
      <c r="AS6" t="s">
        <v>12556</v>
      </c>
      <c r="AT6" t="s">
        <v>12557</v>
      </c>
      <c r="AU6" t="s">
        <v>12558</v>
      </c>
      <c r="AV6" t="s">
        <v>610</v>
      </c>
      <c r="AW6" t="s">
        <v>610</v>
      </c>
      <c r="AX6" t="s">
        <v>610</v>
      </c>
      <c r="AY6" t="s">
        <v>610</v>
      </c>
      <c r="AZ6" t="s">
        <v>12559</v>
      </c>
      <c r="BA6" t="s">
        <v>12560</v>
      </c>
      <c r="BB6" t="s">
        <v>12561</v>
      </c>
      <c r="BC6" t="s">
        <v>1264</v>
      </c>
      <c r="BD6" t="s">
        <v>12562</v>
      </c>
      <c r="BE6" t="s">
        <v>12563</v>
      </c>
      <c r="BF6" t="s">
        <v>12564</v>
      </c>
      <c r="BG6" t="s">
        <v>12544</v>
      </c>
      <c r="BH6" t="s">
        <v>1587</v>
      </c>
      <c r="BI6" t="s">
        <v>12565</v>
      </c>
      <c r="BJ6" t="s">
        <v>12566</v>
      </c>
      <c r="BK6" t="s">
        <v>367</v>
      </c>
      <c r="BL6" t="s">
        <v>1475</v>
      </c>
      <c r="BM6" t="s">
        <v>653</v>
      </c>
      <c r="BN6" t="s">
        <v>2166</v>
      </c>
      <c r="BO6" t="s">
        <v>1688</v>
      </c>
      <c r="BP6" t="s">
        <v>8104</v>
      </c>
      <c r="BQ6" t="s">
        <v>3528</v>
      </c>
      <c r="BR6" t="s">
        <v>610</v>
      </c>
      <c r="BS6" t="s">
        <v>610</v>
      </c>
      <c r="BT6" t="s">
        <v>12567</v>
      </c>
      <c r="BU6" t="s">
        <v>3666</v>
      </c>
      <c r="BV6" t="s">
        <v>12568</v>
      </c>
      <c r="BW6" t="s">
        <v>12569</v>
      </c>
      <c r="BX6" t="s">
        <v>12570</v>
      </c>
      <c r="BY6" t="s">
        <v>12571</v>
      </c>
      <c r="BZ6" t="s">
        <v>12572</v>
      </c>
      <c r="CA6" t="s">
        <v>610</v>
      </c>
      <c r="CB6" t="s">
        <v>382</v>
      </c>
      <c r="CC6" t="s">
        <v>610</v>
      </c>
      <c r="CD6" t="s">
        <v>382</v>
      </c>
      <c r="CE6" t="s">
        <v>383</v>
      </c>
      <c r="CF6" t="s">
        <v>610</v>
      </c>
      <c r="CG6" t="s">
        <v>384</v>
      </c>
      <c r="CH6" t="s">
        <v>12573</v>
      </c>
      <c r="CI6" t="s">
        <v>12574</v>
      </c>
      <c r="CJ6" t="s">
        <v>12575</v>
      </c>
      <c r="CK6" t="s">
        <v>3674</v>
      </c>
      <c r="CL6" t="s">
        <v>610</v>
      </c>
      <c r="CM6" t="s">
        <v>3674</v>
      </c>
      <c r="CN6" t="s">
        <v>384</v>
      </c>
      <c r="CO6" t="s">
        <v>610</v>
      </c>
      <c r="CP6" t="s">
        <v>384</v>
      </c>
      <c r="CQ6" t="s">
        <v>739</v>
      </c>
      <c r="CR6" t="s">
        <v>739</v>
      </c>
      <c r="CS6" t="s">
        <v>739</v>
      </c>
      <c r="CT6" t="s">
        <v>610</v>
      </c>
      <c r="CU6" t="s">
        <v>12576</v>
      </c>
      <c r="CV6" t="s">
        <v>610</v>
      </c>
      <c r="CW6" t="s">
        <v>610</v>
      </c>
      <c r="CX6" t="s">
        <v>610</v>
      </c>
      <c r="CY6" t="s">
        <v>4962</v>
      </c>
      <c r="CZ6" t="s">
        <v>1339</v>
      </c>
      <c r="DA6" t="s">
        <v>12577</v>
      </c>
      <c r="DB6" t="s">
        <v>12578</v>
      </c>
      <c r="DC6" t="s">
        <v>12531</v>
      </c>
      <c r="DD6" t="s">
        <v>12579</v>
      </c>
      <c r="DE6" t="s">
        <v>12531</v>
      </c>
      <c r="DF6" t="s">
        <v>610</v>
      </c>
      <c r="DG6" t="s">
        <v>12580</v>
      </c>
      <c r="DH6" t="s">
        <v>5613</v>
      </c>
      <c r="DI6" t="s">
        <v>12531</v>
      </c>
      <c r="DJ6" t="s">
        <v>12581</v>
      </c>
      <c r="DK6" t="s">
        <v>412</v>
      </c>
      <c r="DL6" t="s">
        <v>413</v>
      </c>
      <c r="DM6" t="s">
        <v>12582</v>
      </c>
      <c r="DN6" t="s">
        <v>12583</v>
      </c>
      <c r="DO6" t="s">
        <v>36044</v>
      </c>
      <c r="DP6" t="s">
        <v>12584</v>
      </c>
      <c r="DQ6" t="s">
        <v>12585</v>
      </c>
      <c r="DR6" t="s">
        <v>12586</v>
      </c>
      <c r="DS6" t="s">
        <v>1283</v>
      </c>
      <c r="DT6" t="s">
        <v>421</v>
      </c>
      <c r="DU6" t="s">
        <v>12587</v>
      </c>
      <c r="DV6" t="s">
        <v>421</v>
      </c>
      <c r="DW6" t="s">
        <v>2728</v>
      </c>
      <c r="DX6" t="s">
        <v>693</v>
      </c>
      <c r="DY6" t="s">
        <v>12588</v>
      </c>
      <c r="DZ6" t="s">
        <v>12589</v>
      </c>
      <c r="EA6" t="s">
        <v>12590</v>
      </c>
      <c r="EB6" t="s">
        <v>12591</v>
      </c>
      <c r="EC6" t="s">
        <v>610</v>
      </c>
      <c r="ED6" t="s">
        <v>12592</v>
      </c>
      <c r="EE6" t="s">
        <v>12593</v>
      </c>
      <c r="EF6" t="s">
        <v>12594</v>
      </c>
      <c r="EG6" t="s">
        <v>12595</v>
      </c>
      <c r="EH6" t="s">
        <v>12596</v>
      </c>
      <c r="EI6" t="s">
        <v>12597</v>
      </c>
      <c r="EJ6" t="s">
        <v>12598</v>
      </c>
      <c r="EK6" t="s">
        <v>12599</v>
      </c>
      <c r="EL6" t="s">
        <v>12600</v>
      </c>
      <c r="EM6" t="s">
        <v>12601</v>
      </c>
      <c r="EN6" t="s">
        <v>12602</v>
      </c>
      <c r="EO6" t="s">
        <v>12603</v>
      </c>
      <c r="EP6" t="s">
        <v>707</v>
      </c>
      <c r="EQ6" t="s">
        <v>610</v>
      </c>
      <c r="ER6" t="s">
        <v>610</v>
      </c>
      <c r="ES6" t="s">
        <v>610</v>
      </c>
      <c r="ET6" t="s">
        <v>610</v>
      </c>
      <c r="EU6" t="s">
        <v>610</v>
      </c>
      <c r="EV6" t="s">
        <v>610</v>
      </c>
      <c r="EW6" t="s">
        <v>36045</v>
      </c>
      <c r="EX6" t="s">
        <v>12604</v>
      </c>
      <c r="EY6" t="s">
        <v>12605</v>
      </c>
      <c r="EZ6" t="s">
        <v>12606</v>
      </c>
      <c r="FA6" t="s">
        <v>36751</v>
      </c>
      <c r="FB6" t="s">
        <v>610</v>
      </c>
      <c r="FC6" t="s">
        <v>610</v>
      </c>
      <c r="FD6" t="s">
        <v>12607</v>
      </c>
      <c r="FE6" t="s">
        <v>12608</v>
      </c>
      <c r="FF6" t="s">
        <v>610</v>
      </c>
      <c r="FG6" t="s">
        <v>610</v>
      </c>
      <c r="FH6" t="s">
        <v>6251</v>
      </c>
      <c r="FI6" t="s">
        <v>610</v>
      </c>
      <c r="FJ6" t="s">
        <v>610</v>
      </c>
      <c r="FK6" t="s">
        <v>12609</v>
      </c>
      <c r="FL6" t="s">
        <v>610</v>
      </c>
      <c r="FM6" t="s">
        <v>610</v>
      </c>
      <c r="FN6" t="s">
        <v>610</v>
      </c>
      <c r="FO6" t="s">
        <v>610</v>
      </c>
      <c r="FP6" t="s">
        <v>610</v>
      </c>
      <c r="FQ6" t="s">
        <v>610</v>
      </c>
      <c r="FR6" t="s">
        <v>610</v>
      </c>
      <c r="FS6" t="s">
        <v>610</v>
      </c>
      <c r="FT6" t="s">
        <v>610</v>
      </c>
      <c r="FU6" t="s">
        <v>12610</v>
      </c>
      <c r="FV6" t="s">
        <v>12611</v>
      </c>
      <c r="FW6" t="s">
        <v>12612</v>
      </c>
      <c r="FX6" t="s">
        <v>678</v>
      </c>
      <c r="FY6" t="s">
        <v>12613</v>
      </c>
      <c r="FZ6" t="s">
        <v>12614</v>
      </c>
      <c r="GA6" t="s">
        <v>12615</v>
      </c>
      <c r="GB6" t="s">
        <v>495</v>
      </c>
      <c r="GC6" t="s">
        <v>12616</v>
      </c>
      <c r="GD6" t="s">
        <v>12617</v>
      </c>
      <c r="GE6" t="s">
        <v>610</v>
      </c>
      <c r="GF6" t="s">
        <v>610</v>
      </c>
      <c r="GG6" t="s">
        <v>739</v>
      </c>
      <c r="GH6" t="s">
        <v>739</v>
      </c>
      <c r="GI6" t="s">
        <v>739</v>
      </c>
      <c r="GJ6" t="s">
        <v>610</v>
      </c>
      <c r="GK6" t="s">
        <v>610</v>
      </c>
      <c r="GL6" t="s">
        <v>12618</v>
      </c>
      <c r="GM6" t="s">
        <v>12619</v>
      </c>
      <c r="GN6" t="s">
        <v>12620</v>
      </c>
      <c r="GO6" t="s">
        <v>12621</v>
      </c>
      <c r="GP6" t="s">
        <v>610</v>
      </c>
      <c r="GQ6" t="s">
        <v>610</v>
      </c>
      <c r="GR6" t="s">
        <v>492</v>
      </c>
      <c r="GS6" t="s">
        <v>610</v>
      </c>
      <c r="GT6" t="s">
        <v>610</v>
      </c>
      <c r="GU6" t="s">
        <v>610</v>
      </c>
      <c r="GV6" t="s">
        <v>610</v>
      </c>
      <c r="GW6" t="s">
        <v>610</v>
      </c>
      <c r="GX6" t="s">
        <v>610</v>
      </c>
      <c r="GY6" t="s">
        <v>610</v>
      </c>
      <c r="GZ6" t="s">
        <v>610</v>
      </c>
      <c r="HA6" t="s">
        <v>610</v>
      </c>
      <c r="HB6" t="s">
        <v>610</v>
      </c>
      <c r="HC6" t="s">
        <v>610</v>
      </c>
      <c r="HD6" t="s">
        <v>610</v>
      </c>
      <c r="HE6" t="s">
        <v>610</v>
      </c>
      <c r="HF6" t="s">
        <v>610</v>
      </c>
      <c r="HG6" t="s">
        <v>610</v>
      </c>
      <c r="HH6" t="s">
        <v>610</v>
      </c>
      <c r="HI6" t="s">
        <v>610</v>
      </c>
      <c r="HJ6" t="s">
        <v>12622</v>
      </c>
      <c r="HK6" t="s">
        <v>610</v>
      </c>
      <c r="HL6" t="s">
        <v>610</v>
      </c>
      <c r="HM6" t="s">
        <v>610</v>
      </c>
      <c r="HN6" t="s">
        <v>12623</v>
      </c>
      <c r="HO6" t="s">
        <v>610</v>
      </c>
      <c r="HP6" t="s">
        <v>610</v>
      </c>
      <c r="HQ6" t="s">
        <v>610</v>
      </c>
      <c r="HR6" t="s">
        <v>610</v>
      </c>
      <c r="HS6" t="s">
        <v>610</v>
      </c>
      <c r="HT6" t="s">
        <v>610</v>
      </c>
      <c r="HU6" t="s">
        <v>610</v>
      </c>
      <c r="HV6" t="s">
        <v>610</v>
      </c>
      <c r="HW6" t="s">
        <v>610</v>
      </c>
      <c r="HX6" t="s">
        <v>610</v>
      </c>
      <c r="HY6" t="s">
        <v>610</v>
      </c>
      <c r="HZ6" t="s">
        <v>523</v>
      </c>
      <c r="IA6" t="s">
        <v>524</v>
      </c>
      <c r="IB6" t="s">
        <v>525</v>
      </c>
      <c r="IC6" t="s">
        <v>610</v>
      </c>
      <c r="ID6" t="s">
        <v>610</v>
      </c>
      <c r="IE6" t="s">
        <v>610</v>
      </c>
      <c r="IF6" t="s">
        <v>610</v>
      </c>
      <c r="IG6" t="s">
        <v>610</v>
      </c>
      <c r="IH6" t="s">
        <v>610</v>
      </c>
      <c r="II6" t="s">
        <v>610</v>
      </c>
      <c r="IJ6" t="s">
        <v>610</v>
      </c>
      <c r="IK6" t="s">
        <v>610</v>
      </c>
      <c r="IL6" t="s">
        <v>610</v>
      </c>
      <c r="IM6" t="s">
        <v>610</v>
      </c>
      <c r="IN6" t="s">
        <v>610</v>
      </c>
      <c r="IO6" t="s">
        <v>610</v>
      </c>
      <c r="IP6" t="s">
        <v>610</v>
      </c>
      <c r="IQ6" t="s">
        <v>610</v>
      </c>
      <c r="IR6" t="s">
        <v>610</v>
      </c>
      <c r="IS6" t="s">
        <v>610</v>
      </c>
      <c r="IT6" t="s">
        <v>610</v>
      </c>
      <c r="IU6" t="s">
        <v>610</v>
      </c>
      <c r="IV6" t="s">
        <v>610</v>
      </c>
      <c r="IW6" t="s">
        <v>610</v>
      </c>
      <c r="IX6" t="s">
        <v>610</v>
      </c>
      <c r="IY6" t="s">
        <v>610</v>
      </c>
      <c r="IZ6" t="s">
        <v>12624</v>
      </c>
      <c r="JA6" t="s">
        <v>12625</v>
      </c>
      <c r="JB6" t="s">
        <v>12626</v>
      </c>
      <c r="JC6" t="s">
        <v>9800</v>
      </c>
      <c r="JD6" t="s">
        <v>36046</v>
      </c>
      <c r="JE6" t="s">
        <v>12627</v>
      </c>
      <c r="JF6" t="s">
        <v>12628</v>
      </c>
      <c r="JG6" t="s">
        <v>12629</v>
      </c>
      <c r="JH6" t="s">
        <v>12630</v>
      </c>
      <c r="JI6" t="s">
        <v>12631</v>
      </c>
      <c r="JJ6" t="s">
        <v>12632</v>
      </c>
      <c r="JK6" t="s">
        <v>12633</v>
      </c>
      <c r="JL6" t="s">
        <v>12634</v>
      </c>
      <c r="JM6" t="s">
        <v>610</v>
      </c>
      <c r="JN6" t="s">
        <v>610</v>
      </c>
      <c r="JO6" t="s">
        <v>610</v>
      </c>
      <c r="JP6" t="s">
        <v>610</v>
      </c>
      <c r="JQ6" t="s">
        <v>610</v>
      </c>
      <c r="JR6" t="s">
        <v>12635</v>
      </c>
      <c r="JS6" t="s">
        <v>610</v>
      </c>
      <c r="JT6" t="s">
        <v>610</v>
      </c>
      <c r="JU6" t="s">
        <v>610</v>
      </c>
      <c r="JV6" t="s">
        <v>610</v>
      </c>
      <c r="JW6" t="s">
        <v>610</v>
      </c>
      <c r="JX6" t="s">
        <v>12636</v>
      </c>
      <c r="JY6" t="s">
        <v>610</v>
      </c>
      <c r="JZ6" t="s">
        <v>610</v>
      </c>
      <c r="KA6" t="s">
        <v>610</v>
      </c>
      <c r="KB6" t="s">
        <v>610</v>
      </c>
      <c r="KC6" t="s">
        <v>610</v>
      </c>
      <c r="KD6" t="s">
        <v>610</v>
      </c>
      <c r="KE6" t="s">
        <v>610</v>
      </c>
      <c r="KF6" t="s">
        <v>610</v>
      </c>
      <c r="KG6" t="s">
        <v>610</v>
      </c>
      <c r="KH6" t="s">
        <v>610</v>
      </c>
      <c r="KI6" t="s">
        <v>610</v>
      </c>
      <c r="KJ6" t="s">
        <v>12637</v>
      </c>
      <c r="KK6" t="s">
        <v>610</v>
      </c>
      <c r="KL6" t="s">
        <v>610</v>
      </c>
      <c r="KM6" t="s">
        <v>610</v>
      </c>
      <c r="KN6" t="s">
        <v>610</v>
      </c>
      <c r="KO6" t="s">
        <v>610</v>
      </c>
      <c r="KP6" t="s">
        <v>610</v>
      </c>
      <c r="KQ6" t="s">
        <v>610</v>
      </c>
      <c r="KR6" t="s">
        <v>610</v>
      </c>
      <c r="KS6" t="s">
        <v>610</v>
      </c>
      <c r="KT6" t="s">
        <v>610</v>
      </c>
      <c r="KU6" t="s">
        <v>610</v>
      </c>
      <c r="KV6" t="s">
        <v>610</v>
      </c>
      <c r="KW6" t="s">
        <v>610</v>
      </c>
      <c r="KX6" t="s">
        <v>610</v>
      </c>
      <c r="KY6" t="s">
        <v>678</v>
      </c>
      <c r="KZ6" t="s">
        <v>610</v>
      </c>
      <c r="LA6" t="s">
        <v>610</v>
      </c>
      <c r="LB6" t="s">
        <v>610</v>
      </c>
    </row>
    <row r="7" spans="1:314" x14ac:dyDescent="0.25">
      <c r="A7" t="s">
        <v>19442</v>
      </c>
      <c r="B7" t="s">
        <v>19443</v>
      </c>
      <c r="C7" t="s">
        <v>604</v>
      </c>
      <c r="D7" t="s">
        <v>19444</v>
      </c>
      <c r="E7" t="s">
        <v>19445</v>
      </c>
      <c r="F7" t="s">
        <v>19446</v>
      </c>
      <c r="G7" t="s">
        <v>2023</v>
      </c>
      <c r="H7">
        <v>2.63</v>
      </c>
      <c r="I7">
        <v>2.63</v>
      </c>
      <c r="J7">
        <v>0</v>
      </c>
      <c r="K7" t="s">
        <v>19447</v>
      </c>
      <c r="L7" t="s">
        <v>610</v>
      </c>
      <c r="M7" t="s">
        <v>610</v>
      </c>
      <c r="N7" t="s">
        <v>19448</v>
      </c>
      <c r="O7" t="s">
        <v>320</v>
      </c>
      <c r="P7" t="s">
        <v>321</v>
      </c>
      <c r="Q7" t="s">
        <v>610</v>
      </c>
      <c r="R7" t="s">
        <v>19449</v>
      </c>
      <c r="S7" t="s">
        <v>19450</v>
      </c>
      <c r="T7" t="s">
        <v>610</v>
      </c>
      <c r="U7" t="s">
        <v>610</v>
      </c>
      <c r="V7" t="s">
        <v>610</v>
      </c>
      <c r="W7" t="s">
        <v>19451</v>
      </c>
      <c r="X7" t="s">
        <v>610</v>
      </c>
      <c r="Y7" t="s">
        <v>610</v>
      </c>
      <c r="Z7" t="s">
        <v>610</v>
      </c>
      <c r="AA7" t="s">
        <v>610</v>
      </c>
      <c r="AB7" t="s">
        <v>610</v>
      </c>
      <c r="AC7" t="s">
        <v>610</v>
      </c>
      <c r="AD7" t="s">
        <v>610</v>
      </c>
      <c r="AE7" t="s">
        <v>610</v>
      </c>
      <c r="AF7" t="s">
        <v>19452</v>
      </c>
      <c r="AG7" t="s">
        <v>19453</v>
      </c>
      <c r="AH7" t="s">
        <v>610</v>
      </c>
      <c r="AI7" t="s">
        <v>610</v>
      </c>
      <c r="AJ7" t="s">
        <v>19454</v>
      </c>
      <c r="AK7" t="s">
        <v>19455</v>
      </c>
      <c r="AL7" t="s">
        <v>610</v>
      </c>
      <c r="AM7" t="s">
        <v>610</v>
      </c>
      <c r="AN7" t="s">
        <v>610</v>
      </c>
      <c r="AO7" t="s">
        <v>610</v>
      </c>
      <c r="AP7" t="s">
        <v>610</v>
      </c>
      <c r="AQ7" t="s">
        <v>610</v>
      </c>
      <c r="AR7" t="s">
        <v>610</v>
      </c>
      <c r="AS7" t="s">
        <v>610</v>
      </c>
      <c r="AT7" t="s">
        <v>610</v>
      </c>
      <c r="AU7" t="s">
        <v>610</v>
      </c>
      <c r="AV7" t="s">
        <v>610</v>
      </c>
      <c r="AW7" t="s">
        <v>610</v>
      </c>
      <c r="AX7" t="s">
        <v>610</v>
      </c>
      <c r="AY7" t="s">
        <v>610</v>
      </c>
      <c r="AZ7" t="s">
        <v>610</v>
      </c>
      <c r="BA7" t="s">
        <v>610</v>
      </c>
      <c r="BB7" t="s">
        <v>610</v>
      </c>
      <c r="BC7" t="s">
        <v>610</v>
      </c>
      <c r="BD7" t="s">
        <v>610</v>
      </c>
      <c r="BE7" t="s">
        <v>610</v>
      </c>
      <c r="BF7" t="s">
        <v>610</v>
      </c>
      <c r="BG7" t="s">
        <v>610</v>
      </c>
      <c r="BH7" t="s">
        <v>610</v>
      </c>
      <c r="BI7" t="s">
        <v>610</v>
      </c>
      <c r="BJ7" t="s">
        <v>610</v>
      </c>
      <c r="BK7" t="s">
        <v>610</v>
      </c>
      <c r="BL7" t="s">
        <v>610</v>
      </c>
      <c r="BM7" t="s">
        <v>610</v>
      </c>
      <c r="BN7" t="s">
        <v>610</v>
      </c>
      <c r="BO7" t="s">
        <v>610</v>
      </c>
      <c r="BP7" t="s">
        <v>610</v>
      </c>
      <c r="BQ7" t="s">
        <v>610</v>
      </c>
      <c r="BR7" t="s">
        <v>610</v>
      </c>
      <c r="BS7" t="s">
        <v>610</v>
      </c>
      <c r="BT7" t="s">
        <v>610</v>
      </c>
      <c r="BU7" t="s">
        <v>610</v>
      </c>
      <c r="BV7" t="s">
        <v>610</v>
      </c>
      <c r="BW7" t="s">
        <v>610</v>
      </c>
      <c r="BX7" t="s">
        <v>610</v>
      </c>
      <c r="BY7" t="s">
        <v>610</v>
      </c>
      <c r="BZ7" t="s">
        <v>610</v>
      </c>
      <c r="CA7" t="s">
        <v>610</v>
      </c>
      <c r="CB7" t="s">
        <v>610</v>
      </c>
      <c r="CC7" t="s">
        <v>610</v>
      </c>
      <c r="CD7" t="s">
        <v>610</v>
      </c>
      <c r="CE7" t="s">
        <v>610</v>
      </c>
      <c r="CF7" t="s">
        <v>610</v>
      </c>
      <c r="CG7" t="s">
        <v>610</v>
      </c>
      <c r="CH7" t="s">
        <v>610</v>
      </c>
      <c r="CI7" t="s">
        <v>610</v>
      </c>
      <c r="CJ7" t="s">
        <v>610</v>
      </c>
      <c r="CK7" t="s">
        <v>610</v>
      </c>
      <c r="CL7" t="s">
        <v>610</v>
      </c>
      <c r="CM7" t="s">
        <v>610</v>
      </c>
      <c r="CN7" t="s">
        <v>610</v>
      </c>
      <c r="CO7" t="s">
        <v>610</v>
      </c>
      <c r="CP7" t="s">
        <v>610</v>
      </c>
      <c r="CQ7" t="s">
        <v>610</v>
      </c>
      <c r="CR7" t="s">
        <v>610</v>
      </c>
      <c r="CS7" t="s">
        <v>610</v>
      </c>
      <c r="CT7" t="s">
        <v>610</v>
      </c>
      <c r="CU7" t="s">
        <v>610</v>
      </c>
      <c r="CV7" t="s">
        <v>610</v>
      </c>
      <c r="CW7" t="s">
        <v>610</v>
      </c>
      <c r="CX7" t="s">
        <v>610</v>
      </c>
      <c r="CY7" t="s">
        <v>610</v>
      </c>
      <c r="CZ7" t="s">
        <v>610</v>
      </c>
      <c r="DA7" t="s">
        <v>610</v>
      </c>
      <c r="DB7" t="s">
        <v>678</v>
      </c>
      <c r="DC7" t="s">
        <v>19442</v>
      </c>
      <c r="DD7" t="s">
        <v>610</v>
      </c>
      <c r="DE7" t="s">
        <v>610</v>
      </c>
      <c r="DF7" t="s">
        <v>610</v>
      </c>
      <c r="DG7" t="s">
        <v>19456</v>
      </c>
      <c r="DH7" t="s">
        <v>610</v>
      </c>
      <c r="DI7" t="s">
        <v>610</v>
      </c>
      <c r="DJ7" t="s">
        <v>610</v>
      </c>
      <c r="DK7" t="s">
        <v>610</v>
      </c>
      <c r="DL7" t="s">
        <v>610</v>
      </c>
      <c r="DM7" t="s">
        <v>610</v>
      </c>
      <c r="DN7" t="s">
        <v>610</v>
      </c>
      <c r="DO7" t="s">
        <v>610</v>
      </c>
      <c r="DP7" t="s">
        <v>610</v>
      </c>
      <c r="DQ7" t="s">
        <v>610</v>
      </c>
      <c r="DR7" t="s">
        <v>13032</v>
      </c>
      <c r="DS7" t="s">
        <v>610</v>
      </c>
      <c r="DT7" t="s">
        <v>610</v>
      </c>
      <c r="DU7" t="s">
        <v>610</v>
      </c>
      <c r="DV7" t="s">
        <v>610</v>
      </c>
      <c r="DW7" t="s">
        <v>610</v>
      </c>
      <c r="DX7" t="s">
        <v>610</v>
      </c>
      <c r="DY7" t="s">
        <v>610</v>
      </c>
      <c r="DZ7" t="s">
        <v>610</v>
      </c>
      <c r="EA7" t="s">
        <v>610</v>
      </c>
      <c r="EB7" t="s">
        <v>610</v>
      </c>
      <c r="EC7" t="s">
        <v>610</v>
      </c>
      <c r="ED7" t="s">
        <v>610</v>
      </c>
      <c r="EE7" t="s">
        <v>610</v>
      </c>
      <c r="EF7" t="s">
        <v>610</v>
      </c>
      <c r="EG7" t="s">
        <v>610</v>
      </c>
      <c r="EH7" t="s">
        <v>610</v>
      </c>
      <c r="EI7" t="s">
        <v>610</v>
      </c>
      <c r="EJ7" t="s">
        <v>610</v>
      </c>
      <c r="EK7" t="s">
        <v>610</v>
      </c>
      <c r="EL7" t="s">
        <v>610</v>
      </c>
      <c r="EM7" t="s">
        <v>610</v>
      </c>
      <c r="EN7" t="s">
        <v>610</v>
      </c>
      <c r="EO7" t="s">
        <v>610</v>
      </c>
      <c r="EP7" t="s">
        <v>610</v>
      </c>
      <c r="EQ7" t="s">
        <v>610</v>
      </c>
      <c r="ER7" t="s">
        <v>610</v>
      </c>
      <c r="ES7" t="s">
        <v>610</v>
      </c>
      <c r="ET7" t="s">
        <v>610</v>
      </c>
      <c r="EU7" t="s">
        <v>610</v>
      </c>
      <c r="EV7" t="s">
        <v>610</v>
      </c>
      <c r="EW7" t="s">
        <v>2210</v>
      </c>
      <c r="EX7" t="s">
        <v>610</v>
      </c>
      <c r="EY7" t="s">
        <v>610</v>
      </c>
      <c r="EZ7" t="s">
        <v>610</v>
      </c>
      <c r="FA7" t="s">
        <v>610</v>
      </c>
      <c r="FB7" t="s">
        <v>610</v>
      </c>
      <c r="FC7" t="s">
        <v>610</v>
      </c>
      <c r="FD7" t="s">
        <v>610</v>
      </c>
      <c r="FE7" t="s">
        <v>610</v>
      </c>
      <c r="FF7" t="s">
        <v>610</v>
      </c>
      <c r="FG7" t="s">
        <v>610</v>
      </c>
      <c r="FH7" t="s">
        <v>610</v>
      </c>
      <c r="FI7" t="s">
        <v>610</v>
      </c>
      <c r="FJ7" t="s">
        <v>610</v>
      </c>
      <c r="FK7" t="s">
        <v>610</v>
      </c>
      <c r="FL7" t="s">
        <v>610</v>
      </c>
      <c r="FM7" t="s">
        <v>610</v>
      </c>
      <c r="FN7" t="s">
        <v>610</v>
      </c>
      <c r="FO7" t="s">
        <v>610</v>
      </c>
      <c r="FP7" t="s">
        <v>610</v>
      </c>
      <c r="FQ7" t="s">
        <v>610</v>
      </c>
      <c r="FR7" t="s">
        <v>610</v>
      </c>
      <c r="FS7" t="s">
        <v>610</v>
      </c>
      <c r="FT7" t="s">
        <v>610</v>
      </c>
      <c r="FU7" t="s">
        <v>610</v>
      </c>
      <c r="FV7" t="s">
        <v>610</v>
      </c>
      <c r="FW7" t="s">
        <v>610</v>
      </c>
      <c r="FX7" t="s">
        <v>610</v>
      </c>
      <c r="FY7" t="s">
        <v>610</v>
      </c>
      <c r="FZ7" t="s">
        <v>610</v>
      </c>
      <c r="GA7" t="s">
        <v>610</v>
      </c>
      <c r="GB7" t="s">
        <v>610</v>
      </c>
      <c r="GC7" t="s">
        <v>610</v>
      </c>
      <c r="GD7" t="s">
        <v>610</v>
      </c>
      <c r="GE7" t="s">
        <v>610</v>
      </c>
      <c r="GF7" t="s">
        <v>610</v>
      </c>
      <c r="GG7" t="s">
        <v>610</v>
      </c>
      <c r="GH7" t="s">
        <v>610</v>
      </c>
      <c r="GI7" t="s">
        <v>610</v>
      </c>
      <c r="GJ7" t="s">
        <v>610</v>
      </c>
      <c r="GK7" t="s">
        <v>610</v>
      </c>
      <c r="GL7" t="s">
        <v>610</v>
      </c>
      <c r="GM7" t="s">
        <v>610</v>
      </c>
      <c r="GN7" t="s">
        <v>610</v>
      </c>
      <c r="GO7" t="s">
        <v>610</v>
      </c>
      <c r="GP7" t="s">
        <v>610</v>
      </c>
      <c r="GQ7" t="s">
        <v>610</v>
      </c>
      <c r="GR7" t="s">
        <v>610</v>
      </c>
      <c r="GS7" t="s">
        <v>610</v>
      </c>
      <c r="GT7" t="s">
        <v>610</v>
      </c>
      <c r="GU7" t="s">
        <v>610</v>
      </c>
      <c r="GV7" t="s">
        <v>610</v>
      </c>
      <c r="GW7" t="s">
        <v>610</v>
      </c>
      <c r="GX7" t="s">
        <v>610</v>
      </c>
      <c r="GY7" t="s">
        <v>610</v>
      </c>
      <c r="GZ7" t="s">
        <v>610</v>
      </c>
      <c r="HA7" t="s">
        <v>610</v>
      </c>
      <c r="HB7" t="s">
        <v>610</v>
      </c>
      <c r="HC7" t="s">
        <v>610</v>
      </c>
      <c r="HD7" t="s">
        <v>610</v>
      </c>
      <c r="HE7" t="s">
        <v>610</v>
      </c>
      <c r="HF7" t="s">
        <v>610</v>
      </c>
      <c r="HG7" t="s">
        <v>610</v>
      </c>
      <c r="HH7" t="s">
        <v>610</v>
      </c>
      <c r="HI7" t="s">
        <v>610</v>
      </c>
      <c r="HJ7" t="s">
        <v>610</v>
      </c>
      <c r="HK7" t="s">
        <v>610</v>
      </c>
      <c r="HL7" t="s">
        <v>610</v>
      </c>
      <c r="HM7" t="s">
        <v>610</v>
      </c>
      <c r="HN7" t="s">
        <v>610</v>
      </c>
      <c r="HO7" t="s">
        <v>610</v>
      </c>
      <c r="HP7" t="s">
        <v>610</v>
      </c>
      <c r="HQ7" t="s">
        <v>610</v>
      </c>
      <c r="HR7" t="s">
        <v>610</v>
      </c>
      <c r="HS7" t="s">
        <v>610</v>
      </c>
      <c r="HT7" t="s">
        <v>610</v>
      </c>
      <c r="HU7" t="s">
        <v>610</v>
      </c>
      <c r="HV7" t="s">
        <v>610</v>
      </c>
      <c r="HW7" t="s">
        <v>610</v>
      </c>
      <c r="HX7" t="s">
        <v>610</v>
      </c>
      <c r="HY7" t="s">
        <v>610</v>
      </c>
      <c r="HZ7" t="s">
        <v>610</v>
      </c>
      <c r="IA7" t="s">
        <v>610</v>
      </c>
      <c r="IB7" t="s">
        <v>610</v>
      </c>
      <c r="IC7" t="s">
        <v>610</v>
      </c>
      <c r="ID7" t="s">
        <v>610</v>
      </c>
      <c r="IE7" t="s">
        <v>610</v>
      </c>
      <c r="IF7" t="s">
        <v>610</v>
      </c>
      <c r="IG7" t="s">
        <v>610</v>
      </c>
      <c r="IH7" t="s">
        <v>610</v>
      </c>
      <c r="II7" t="s">
        <v>610</v>
      </c>
      <c r="IJ7" t="s">
        <v>610</v>
      </c>
      <c r="IK7" t="s">
        <v>610</v>
      </c>
      <c r="IL7" t="s">
        <v>610</v>
      </c>
      <c r="IM7" t="s">
        <v>610</v>
      </c>
      <c r="IN7" t="s">
        <v>610</v>
      </c>
      <c r="IO7" t="s">
        <v>610</v>
      </c>
      <c r="IP7" t="s">
        <v>610</v>
      </c>
      <c r="IQ7" t="s">
        <v>610</v>
      </c>
      <c r="IR7" t="s">
        <v>610</v>
      </c>
      <c r="IS7" t="s">
        <v>610</v>
      </c>
      <c r="IT7" t="s">
        <v>610</v>
      </c>
      <c r="IU7" t="s">
        <v>610</v>
      </c>
      <c r="IV7" t="s">
        <v>610</v>
      </c>
      <c r="IW7" t="s">
        <v>610</v>
      </c>
      <c r="IX7" t="s">
        <v>610</v>
      </c>
      <c r="IY7" t="s">
        <v>610</v>
      </c>
      <c r="IZ7" t="s">
        <v>610</v>
      </c>
      <c r="JA7" t="s">
        <v>610</v>
      </c>
      <c r="JB7" t="s">
        <v>610</v>
      </c>
      <c r="JC7" t="s">
        <v>610</v>
      </c>
      <c r="JD7" t="s">
        <v>610</v>
      </c>
      <c r="JE7" t="s">
        <v>610</v>
      </c>
      <c r="JF7" t="s">
        <v>610</v>
      </c>
      <c r="JG7" t="s">
        <v>610</v>
      </c>
      <c r="JH7" t="s">
        <v>610</v>
      </c>
      <c r="JI7" t="s">
        <v>610</v>
      </c>
      <c r="JJ7" t="s">
        <v>610</v>
      </c>
      <c r="JK7" t="s">
        <v>610</v>
      </c>
      <c r="JL7" t="s">
        <v>610</v>
      </c>
      <c r="JM7" t="s">
        <v>610</v>
      </c>
      <c r="JN7" t="s">
        <v>610</v>
      </c>
      <c r="JO7" t="s">
        <v>610</v>
      </c>
      <c r="JP7" t="s">
        <v>610</v>
      </c>
      <c r="JQ7" t="s">
        <v>610</v>
      </c>
      <c r="JR7" t="s">
        <v>610</v>
      </c>
      <c r="JS7" t="s">
        <v>610</v>
      </c>
      <c r="JT7" t="s">
        <v>610</v>
      </c>
      <c r="JU7" t="s">
        <v>610</v>
      </c>
      <c r="JV7" t="s">
        <v>610</v>
      </c>
      <c r="JW7" t="s">
        <v>610</v>
      </c>
      <c r="JX7" t="s">
        <v>610</v>
      </c>
      <c r="JY7" t="s">
        <v>610</v>
      </c>
      <c r="JZ7" t="s">
        <v>581</v>
      </c>
      <c r="KA7" t="s">
        <v>610</v>
      </c>
      <c r="KB7" t="s">
        <v>581</v>
      </c>
      <c r="KC7" t="s">
        <v>610</v>
      </c>
      <c r="KD7" t="s">
        <v>610</v>
      </c>
      <c r="KE7" t="s">
        <v>610</v>
      </c>
      <c r="KF7" t="s">
        <v>610</v>
      </c>
      <c r="KG7" t="s">
        <v>610</v>
      </c>
      <c r="KH7" t="s">
        <v>610</v>
      </c>
      <c r="KI7" t="s">
        <v>610</v>
      </c>
      <c r="KJ7" t="s">
        <v>610</v>
      </c>
      <c r="KK7" t="s">
        <v>610</v>
      </c>
      <c r="KL7" t="s">
        <v>610</v>
      </c>
      <c r="KM7" t="s">
        <v>610</v>
      </c>
      <c r="KN7" t="s">
        <v>610</v>
      </c>
      <c r="KO7" t="s">
        <v>610</v>
      </c>
      <c r="KP7" t="s">
        <v>610</v>
      </c>
      <c r="KQ7" t="s">
        <v>610</v>
      </c>
      <c r="KR7" t="s">
        <v>610</v>
      </c>
      <c r="KS7" t="s">
        <v>610</v>
      </c>
      <c r="KT7" t="s">
        <v>610</v>
      </c>
      <c r="KU7" t="s">
        <v>610</v>
      </c>
      <c r="KV7" t="s">
        <v>610</v>
      </c>
      <c r="KW7" t="s">
        <v>610</v>
      </c>
      <c r="KX7" t="s">
        <v>610</v>
      </c>
      <c r="KY7" t="s">
        <v>678</v>
      </c>
      <c r="KZ7" t="s">
        <v>610</v>
      </c>
      <c r="LA7" t="s">
        <v>610</v>
      </c>
      <c r="LB7" t="s">
        <v>610</v>
      </c>
    </row>
    <row r="8" spans="1:314" x14ac:dyDescent="0.25">
      <c r="A8" t="s">
        <v>26125</v>
      </c>
      <c r="B8" t="s">
        <v>26126</v>
      </c>
      <c r="C8" t="s">
        <v>604</v>
      </c>
      <c r="D8" t="s">
        <v>26127</v>
      </c>
      <c r="E8" t="s">
        <v>26128</v>
      </c>
      <c r="F8" t="s">
        <v>26129</v>
      </c>
      <c r="G8" t="s">
        <v>2023</v>
      </c>
      <c r="H8">
        <v>4.5</v>
      </c>
      <c r="I8">
        <v>4.5</v>
      </c>
      <c r="J8">
        <v>0</v>
      </c>
      <c r="K8" t="s">
        <v>26130</v>
      </c>
      <c r="L8" t="s">
        <v>610</v>
      </c>
      <c r="M8" t="s">
        <v>610</v>
      </c>
      <c r="N8" t="s">
        <v>26131</v>
      </c>
      <c r="O8" t="s">
        <v>320</v>
      </c>
      <c r="P8" t="s">
        <v>321</v>
      </c>
      <c r="Q8" t="s">
        <v>610</v>
      </c>
      <c r="R8" t="s">
        <v>26132</v>
      </c>
      <c r="S8" t="s">
        <v>26133</v>
      </c>
      <c r="T8" t="s">
        <v>610</v>
      </c>
      <c r="U8" t="s">
        <v>610</v>
      </c>
      <c r="V8" t="s">
        <v>610</v>
      </c>
      <c r="W8" t="s">
        <v>21883</v>
      </c>
      <c r="X8" t="s">
        <v>610</v>
      </c>
      <c r="Y8" t="s">
        <v>610</v>
      </c>
      <c r="Z8" t="s">
        <v>610</v>
      </c>
      <c r="AA8" t="s">
        <v>610</v>
      </c>
      <c r="AB8" t="s">
        <v>610</v>
      </c>
      <c r="AC8" t="s">
        <v>610</v>
      </c>
      <c r="AD8" t="s">
        <v>610</v>
      </c>
      <c r="AE8" t="s">
        <v>610</v>
      </c>
      <c r="AF8" t="s">
        <v>26134</v>
      </c>
      <c r="AG8" t="s">
        <v>19453</v>
      </c>
      <c r="AH8" t="s">
        <v>610</v>
      </c>
      <c r="AI8" t="s">
        <v>610</v>
      </c>
      <c r="AJ8" t="s">
        <v>26135</v>
      </c>
      <c r="AK8" t="s">
        <v>19455</v>
      </c>
      <c r="AL8" t="s">
        <v>610</v>
      </c>
      <c r="AM8" t="s">
        <v>610</v>
      </c>
      <c r="AN8" t="s">
        <v>610</v>
      </c>
      <c r="AO8" t="s">
        <v>610</v>
      </c>
      <c r="AP8" t="s">
        <v>610</v>
      </c>
      <c r="AQ8" t="s">
        <v>610</v>
      </c>
      <c r="AR8" t="s">
        <v>610</v>
      </c>
      <c r="AS8" t="s">
        <v>610</v>
      </c>
      <c r="AT8" t="s">
        <v>610</v>
      </c>
      <c r="AU8" t="s">
        <v>610</v>
      </c>
      <c r="AV8" t="s">
        <v>610</v>
      </c>
      <c r="AW8" t="s">
        <v>610</v>
      </c>
      <c r="AX8" t="s">
        <v>610</v>
      </c>
      <c r="AY8" t="s">
        <v>610</v>
      </c>
      <c r="AZ8" t="s">
        <v>610</v>
      </c>
      <c r="BA8" t="s">
        <v>610</v>
      </c>
      <c r="BB8" t="s">
        <v>610</v>
      </c>
      <c r="BC8" t="s">
        <v>610</v>
      </c>
      <c r="BD8" t="s">
        <v>610</v>
      </c>
      <c r="BE8" t="s">
        <v>610</v>
      </c>
      <c r="BF8" t="s">
        <v>610</v>
      </c>
      <c r="BG8" t="s">
        <v>610</v>
      </c>
      <c r="BH8" t="s">
        <v>610</v>
      </c>
      <c r="BI8" t="s">
        <v>610</v>
      </c>
      <c r="BJ8" t="s">
        <v>610</v>
      </c>
      <c r="BK8" t="s">
        <v>610</v>
      </c>
      <c r="BL8" t="s">
        <v>610</v>
      </c>
      <c r="BM8" t="s">
        <v>610</v>
      </c>
      <c r="BN8" t="s">
        <v>610</v>
      </c>
      <c r="BO8" t="s">
        <v>610</v>
      </c>
      <c r="BP8" t="s">
        <v>610</v>
      </c>
      <c r="BQ8" t="s">
        <v>610</v>
      </c>
      <c r="BR8" t="s">
        <v>610</v>
      </c>
      <c r="BS8" t="s">
        <v>610</v>
      </c>
      <c r="BT8" t="s">
        <v>610</v>
      </c>
      <c r="BU8" t="s">
        <v>610</v>
      </c>
      <c r="BV8" t="s">
        <v>610</v>
      </c>
      <c r="BW8" t="s">
        <v>610</v>
      </c>
      <c r="BX8" t="s">
        <v>610</v>
      </c>
      <c r="BY8" t="s">
        <v>610</v>
      </c>
      <c r="BZ8" t="s">
        <v>610</v>
      </c>
      <c r="CA8" t="s">
        <v>610</v>
      </c>
      <c r="CB8" t="s">
        <v>610</v>
      </c>
      <c r="CC8" t="s">
        <v>610</v>
      </c>
      <c r="CD8" t="s">
        <v>610</v>
      </c>
      <c r="CE8" t="s">
        <v>610</v>
      </c>
      <c r="CF8" t="s">
        <v>610</v>
      </c>
      <c r="CG8" t="s">
        <v>610</v>
      </c>
      <c r="CH8" t="s">
        <v>610</v>
      </c>
      <c r="CI8" t="s">
        <v>610</v>
      </c>
      <c r="CJ8" t="s">
        <v>610</v>
      </c>
      <c r="CK8" t="s">
        <v>610</v>
      </c>
      <c r="CL8" t="s">
        <v>610</v>
      </c>
      <c r="CM8" t="s">
        <v>610</v>
      </c>
      <c r="CN8" t="s">
        <v>610</v>
      </c>
      <c r="CO8" t="s">
        <v>610</v>
      </c>
      <c r="CP8" t="s">
        <v>610</v>
      </c>
      <c r="CQ8" t="s">
        <v>610</v>
      </c>
      <c r="CR8" t="s">
        <v>610</v>
      </c>
      <c r="CS8" t="s">
        <v>610</v>
      </c>
      <c r="CT8" t="s">
        <v>610</v>
      </c>
      <c r="CU8" t="s">
        <v>610</v>
      </c>
      <c r="CV8" t="s">
        <v>610</v>
      </c>
      <c r="CW8" t="s">
        <v>610</v>
      </c>
      <c r="CX8" t="s">
        <v>610</v>
      </c>
      <c r="CY8" t="s">
        <v>610</v>
      </c>
      <c r="CZ8" t="s">
        <v>610</v>
      </c>
      <c r="DA8" t="s">
        <v>610</v>
      </c>
      <c r="DB8" t="s">
        <v>678</v>
      </c>
      <c r="DC8" t="s">
        <v>26125</v>
      </c>
      <c r="DD8" t="s">
        <v>610</v>
      </c>
      <c r="DE8" t="s">
        <v>610</v>
      </c>
      <c r="DF8" t="s">
        <v>610</v>
      </c>
      <c r="DG8" t="s">
        <v>26136</v>
      </c>
      <c r="DH8" t="s">
        <v>610</v>
      </c>
      <c r="DI8" t="s">
        <v>610</v>
      </c>
      <c r="DJ8" t="s">
        <v>610</v>
      </c>
      <c r="DK8" t="s">
        <v>610</v>
      </c>
      <c r="DL8" t="s">
        <v>610</v>
      </c>
      <c r="DM8" t="s">
        <v>610</v>
      </c>
      <c r="DN8" t="s">
        <v>610</v>
      </c>
      <c r="DO8" t="s">
        <v>610</v>
      </c>
      <c r="DP8" t="s">
        <v>610</v>
      </c>
      <c r="DQ8" t="s">
        <v>610</v>
      </c>
      <c r="DR8" t="s">
        <v>13032</v>
      </c>
      <c r="DS8" t="s">
        <v>610</v>
      </c>
      <c r="DT8" t="s">
        <v>610</v>
      </c>
      <c r="DU8" t="s">
        <v>610</v>
      </c>
      <c r="DV8" t="s">
        <v>610</v>
      </c>
      <c r="DW8" t="s">
        <v>610</v>
      </c>
      <c r="DX8" t="s">
        <v>610</v>
      </c>
      <c r="DY8" t="s">
        <v>610</v>
      </c>
      <c r="DZ8" t="s">
        <v>610</v>
      </c>
      <c r="EA8" t="s">
        <v>610</v>
      </c>
      <c r="EB8" t="s">
        <v>610</v>
      </c>
      <c r="EC8" t="s">
        <v>610</v>
      </c>
      <c r="ED8" t="s">
        <v>610</v>
      </c>
      <c r="EE8" t="s">
        <v>610</v>
      </c>
      <c r="EF8" t="s">
        <v>610</v>
      </c>
      <c r="EG8" t="s">
        <v>610</v>
      </c>
      <c r="EH8" t="s">
        <v>610</v>
      </c>
      <c r="EI8" t="s">
        <v>610</v>
      </c>
      <c r="EJ8" t="s">
        <v>610</v>
      </c>
      <c r="EK8" t="s">
        <v>610</v>
      </c>
      <c r="EL8" t="s">
        <v>610</v>
      </c>
      <c r="EM8" t="s">
        <v>610</v>
      </c>
      <c r="EN8" t="s">
        <v>610</v>
      </c>
      <c r="EO8" t="s">
        <v>610</v>
      </c>
      <c r="EP8" t="s">
        <v>610</v>
      </c>
      <c r="EQ8" t="s">
        <v>610</v>
      </c>
      <c r="ER8" t="s">
        <v>610</v>
      </c>
      <c r="ES8" t="s">
        <v>610</v>
      </c>
      <c r="ET8" t="s">
        <v>610</v>
      </c>
      <c r="EU8" t="s">
        <v>610</v>
      </c>
      <c r="EV8" t="s">
        <v>610</v>
      </c>
      <c r="EW8" t="s">
        <v>2210</v>
      </c>
      <c r="EX8" t="s">
        <v>610</v>
      </c>
      <c r="EY8" t="s">
        <v>610</v>
      </c>
      <c r="EZ8" t="s">
        <v>610</v>
      </c>
      <c r="FA8" t="s">
        <v>610</v>
      </c>
      <c r="FB8" t="s">
        <v>610</v>
      </c>
      <c r="FC8" t="s">
        <v>610</v>
      </c>
      <c r="FD8" t="s">
        <v>610</v>
      </c>
      <c r="FE8" t="s">
        <v>610</v>
      </c>
      <c r="FF8" t="s">
        <v>610</v>
      </c>
      <c r="FG8" t="s">
        <v>610</v>
      </c>
      <c r="FH8" t="s">
        <v>610</v>
      </c>
      <c r="FI8" t="s">
        <v>610</v>
      </c>
      <c r="FJ8" t="s">
        <v>610</v>
      </c>
      <c r="FK8" t="s">
        <v>610</v>
      </c>
      <c r="FL8" t="s">
        <v>610</v>
      </c>
      <c r="FM8" t="s">
        <v>610</v>
      </c>
      <c r="FN8" t="s">
        <v>610</v>
      </c>
      <c r="FO8" t="s">
        <v>610</v>
      </c>
      <c r="FP8" t="s">
        <v>610</v>
      </c>
      <c r="FQ8" t="s">
        <v>610</v>
      </c>
      <c r="FR8" t="s">
        <v>610</v>
      </c>
      <c r="FS8" t="s">
        <v>610</v>
      </c>
      <c r="FT8" t="s">
        <v>610</v>
      </c>
      <c r="FU8" t="s">
        <v>610</v>
      </c>
      <c r="FV8" t="s">
        <v>610</v>
      </c>
      <c r="FW8" t="s">
        <v>610</v>
      </c>
      <c r="FX8" t="s">
        <v>610</v>
      </c>
      <c r="FY8" t="s">
        <v>610</v>
      </c>
      <c r="FZ8" t="s">
        <v>610</v>
      </c>
      <c r="GA8" t="s">
        <v>610</v>
      </c>
      <c r="GB8" t="s">
        <v>610</v>
      </c>
      <c r="GC8" t="s">
        <v>610</v>
      </c>
      <c r="GD8" t="s">
        <v>610</v>
      </c>
      <c r="GE8" t="s">
        <v>610</v>
      </c>
      <c r="GF8" t="s">
        <v>610</v>
      </c>
      <c r="GG8" t="s">
        <v>610</v>
      </c>
      <c r="GH8" t="s">
        <v>610</v>
      </c>
      <c r="GI8" t="s">
        <v>610</v>
      </c>
      <c r="GJ8" t="s">
        <v>610</v>
      </c>
      <c r="GK8" t="s">
        <v>610</v>
      </c>
      <c r="GL8" t="s">
        <v>610</v>
      </c>
      <c r="GM8" t="s">
        <v>610</v>
      </c>
      <c r="GN8" t="s">
        <v>610</v>
      </c>
      <c r="GO8" t="s">
        <v>610</v>
      </c>
      <c r="GP8" t="s">
        <v>610</v>
      </c>
      <c r="GQ8" t="s">
        <v>610</v>
      </c>
      <c r="GR8" t="s">
        <v>610</v>
      </c>
      <c r="GS8" t="s">
        <v>610</v>
      </c>
      <c r="GT8" t="s">
        <v>610</v>
      </c>
      <c r="GU8" t="s">
        <v>610</v>
      </c>
      <c r="GV8" t="s">
        <v>610</v>
      </c>
      <c r="GW8" t="s">
        <v>610</v>
      </c>
      <c r="GX8" t="s">
        <v>610</v>
      </c>
      <c r="GY8" t="s">
        <v>610</v>
      </c>
      <c r="GZ8" t="s">
        <v>610</v>
      </c>
      <c r="HA8" t="s">
        <v>610</v>
      </c>
      <c r="HB8" t="s">
        <v>610</v>
      </c>
      <c r="HC8" t="s">
        <v>610</v>
      </c>
      <c r="HD8" t="s">
        <v>610</v>
      </c>
      <c r="HE8" t="s">
        <v>610</v>
      </c>
      <c r="HF8" t="s">
        <v>610</v>
      </c>
      <c r="HG8" t="s">
        <v>610</v>
      </c>
      <c r="HH8" t="s">
        <v>610</v>
      </c>
      <c r="HI8" t="s">
        <v>610</v>
      </c>
      <c r="HJ8" t="s">
        <v>610</v>
      </c>
      <c r="HK8" t="s">
        <v>610</v>
      </c>
      <c r="HL8" t="s">
        <v>610</v>
      </c>
      <c r="HM8" t="s">
        <v>610</v>
      </c>
      <c r="HN8" t="s">
        <v>610</v>
      </c>
      <c r="HO8" t="s">
        <v>610</v>
      </c>
      <c r="HP8" t="s">
        <v>610</v>
      </c>
      <c r="HQ8" t="s">
        <v>610</v>
      </c>
      <c r="HR8" t="s">
        <v>610</v>
      </c>
      <c r="HS8" t="s">
        <v>610</v>
      </c>
      <c r="HT8" t="s">
        <v>610</v>
      </c>
      <c r="HU8" t="s">
        <v>610</v>
      </c>
      <c r="HV8" t="s">
        <v>610</v>
      </c>
      <c r="HW8" t="s">
        <v>610</v>
      </c>
      <c r="HX8" t="s">
        <v>610</v>
      </c>
      <c r="HY8" t="s">
        <v>610</v>
      </c>
      <c r="HZ8" t="s">
        <v>610</v>
      </c>
      <c r="IA8" t="s">
        <v>610</v>
      </c>
      <c r="IB8" t="s">
        <v>610</v>
      </c>
      <c r="IC8" t="s">
        <v>610</v>
      </c>
      <c r="ID8" t="s">
        <v>610</v>
      </c>
      <c r="IE8" t="s">
        <v>610</v>
      </c>
      <c r="IF8" t="s">
        <v>610</v>
      </c>
      <c r="IG8" t="s">
        <v>610</v>
      </c>
      <c r="IH8" t="s">
        <v>610</v>
      </c>
      <c r="II8" t="s">
        <v>610</v>
      </c>
      <c r="IJ8" t="s">
        <v>610</v>
      </c>
      <c r="IK8" t="s">
        <v>610</v>
      </c>
      <c r="IL8" t="s">
        <v>610</v>
      </c>
      <c r="IM8" t="s">
        <v>610</v>
      </c>
      <c r="IN8" t="s">
        <v>610</v>
      </c>
      <c r="IO8" t="s">
        <v>610</v>
      </c>
      <c r="IP8" t="s">
        <v>610</v>
      </c>
      <c r="IQ8" t="s">
        <v>610</v>
      </c>
      <c r="IR8" t="s">
        <v>610</v>
      </c>
      <c r="IS8" t="s">
        <v>610</v>
      </c>
      <c r="IT8" t="s">
        <v>610</v>
      </c>
      <c r="IU8" t="s">
        <v>610</v>
      </c>
      <c r="IV8" t="s">
        <v>610</v>
      </c>
      <c r="IW8" t="s">
        <v>610</v>
      </c>
      <c r="IX8" t="s">
        <v>610</v>
      </c>
      <c r="IY8" t="s">
        <v>610</v>
      </c>
      <c r="IZ8" t="s">
        <v>610</v>
      </c>
      <c r="JA8" t="s">
        <v>610</v>
      </c>
      <c r="JB8" t="s">
        <v>610</v>
      </c>
      <c r="JC8" t="s">
        <v>610</v>
      </c>
      <c r="JD8" t="s">
        <v>610</v>
      </c>
      <c r="JE8" t="s">
        <v>610</v>
      </c>
      <c r="JF8" t="s">
        <v>610</v>
      </c>
      <c r="JG8" t="s">
        <v>610</v>
      </c>
      <c r="JH8" t="s">
        <v>610</v>
      </c>
      <c r="JI8" t="s">
        <v>610</v>
      </c>
      <c r="JJ8" t="s">
        <v>610</v>
      </c>
      <c r="JK8" t="s">
        <v>610</v>
      </c>
      <c r="JL8" t="s">
        <v>610</v>
      </c>
      <c r="JM8" t="s">
        <v>610</v>
      </c>
      <c r="JN8" t="s">
        <v>610</v>
      </c>
      <c r="JO8" t="s">
        <v>610</v>
      </c>
      <c r="JP8" t="s">
        <v>610</v>
      </c>
      <c r="JQ8" t="s">
        <v>610</v>
      </c>
      <c r="JR8" t="s">
        <v>610</v>
      </c>
      <c r="JS8" t="s">
        <v>610</v>
      </c>
      <c r="JT8" t="s">
        <v>610</v>
      </c>
      <c r="JU8" t="s">
        <v>610</v>
      </c>
      <c r="JV8" t="s">
        <v>610</v>
      </c>
      <c r="JW8" t="s">
        <v>610</v>
      </c>
      <c r="JX8" t="s">
        <v>610</v>
      </c>
      <c r="JY8" t="s">
        <v>610</v>
      </c>
      <c r="JZ8" t="s">
        <v>610</v>
      </c>
      <c r="KA8" t="s">
        <v>610</v>
      </c>
      <c r="KB8" t="s">
        <v>610</v>
      </c>
      <c r="KC8" t="s">
        <v>610</v>
      </c>
      <c r="KD8" t="s">
        <v>610</v>
      </c>
      <c r="KE8" t="s">
        <v>610</v>
      </c>
      <c r="KF8" t="s">
        <v>610</v>
      </c>
      <c r="KG8" t="s">
        <v>610</v>
      </c>
      <c r="KH8" t="s">
        <v>610</v>
      </c>
      <c r="KI8" t="s">
        <v>610</v>
      </c>
      <c r="KJ8" t="s">
        <v>610</v>
      </c>
      <c r="KK8" t="s">
        <v>610</v>
      </c>
      <c r="KL8" t="s">
        <v>610</v>
      </c>
      <c r="KM8" t="s">
        <v>610</v>
      </c>
      <c r="KN8" t="s">
        <v>610</v>
      </c>
      <c r="KO8" t="s">
        <v>610</v>
      </c>
      <c r="KP8" t="s">
        <v>610</v>
      </c>
      <c r="KQ8" t="s">
        <v>610</v>
      </c>
      <c r="KR8" t="s">
        <v>610</v>
      </c>
      <c r="KS8" t="s">
        <v>610</v>
      </c>
      <c r="KT8" t="s">
        <v>610</v>
      </c>
      <c r="KU8" t="s">
        <v>610</v>
      </c>
      <c r="KV8" t="s">
        <v>610</v>
      </c>
      <c r="KW8" t="s">
        <v>610</v>
      </c>
      <c r="KX8" t="s">
        <v>610</v>
      </c>
      <c r="KY8" t="s">
        <v>678</v>
      </c>
      <c r="KZ8" t="s">
        <v>610</v>
      </c>
      <c r="LA8" t="s">
        <v>610</v>
      </c>
      <c r="LB8" t="s">
        <v>610</v>
      </c>
    </row>
    <row r="9" spans="1:314" x14ac:dyDescent="0.25">
      <c r="A9" t="s">
        <v>34950</v>
      </c>
      <c r="B9" t="s">
        <v>34951</v>
      </c>
      <c r="C9" t="s">
        <v>604</v>
      </c>
      <c r="D9" t="s">
        <v>34952</v>
      </c>
      <c r="E9" t="s">
        <v>34953</v>
      </c>
      <c r="F9" t="s">
        <v>34954</v>
      </c>
      <c r="G9" t="s">
        <v>1192</v>
      </c>
      <c r="H9">
        <v>5</v>
      </c>
      <c r="I9">
        <v>5</v>
      </c>
      <c r="J9">
        <v>0</v>
      </c>
      <c r="K9" t="s">
        <v>34955</v>
      </c>
      <c r="L9" t="s">
        <v>610</v>
      </c>
      <c r="M9" t="s">
        <v>610</v>
      </c>
      <c r="N9" t="s">
        <v>34956</v>
      </c>
      <c r="O9" t="s">
        <v>320</v>
      </c>
      <c r="P9" t="s">
        <v>610</v>
      </c>
      <c r="Q9" t="s">
        <v>322</v>
      </c>
      <c r="R9" t="s">
        <v>2202</v>
      </c>
      <c r="S9" t="s">
        <v>34957</v>
      </c>
      <c r="T9" t="s">
        <v>610</v>
      </c>
      <c r="U9" t="s">
        <v>3827</v>
      </c>
      <c r="V9" t="s">
        <v>34958</v>
      </c>
      <c r="W9" t="s">
        <v>4878</v>
      </c>
      <c r="X9" t="s">
        <v>610</v>
      </c>
      <c r="Y9" t="s">
        <v>610</v>
      </c>
      <c r="Z9" t="s">
        <v>610</v>
      </c>
      <c r="AA9" t="s">
        <v>610</v>
      </c>
      <c r="AB9" t="s">
        <v>610</v>
      </c>
      <c r="AC9" t="s">
        <v>610</v>
      </c>
      <c r="AD9" t="s">
        <v>610</v>
      </c>
      <c r="AE9" t="s">
        <v>610</v>
      </c>
      <c r="AF9" t="s">
        <v>34959</v>
      </c>
      <c r="AG9" t="s">
        <v>34960</v>
      </c>
      <c r="AH9" t="s">
        <v>610</v>
      </c>
      <c r="AI9" t="s">
        <v>610</v>
      </c>
      <c r="AJ9" t="s">
        <v>34961</v>
      </c>
      <c r="AK9" t="s">
        <v>4883</v>
      </c>
      <c r="AL9" t="s">
        <v>610</v>
      </c>
      <c r="AM9" t="s">
        <v>610</v>
      </c>
      <c r="AN9" t="s">
        <v>610</v>
      </c>
      <c r="AO9" t="s">
        <v>610</v>
      </c>
      <c r="AP9" t="s">
        <v>610</v>
      </c>
      <c r="AQ9" t="s">
        <v>610</v>
      </c>
      <c r="AR9" t="s">
        <v>610</v>
      </c>
      <c r="AS9" t="s">
        <v>610</v>
      </c>
      <c r="AT9" t="s">
        <v>610</v>
      </c>
      <c r="AU9" t="s">
        <v>610</v>
      </c>
      <c r="AV9" t="s">
        <v>610</v>
      </c>
      <c r="AW9" t="s">
        <v>610</v>
      </c>
      <c r="AX9" t="s">
        <v>610</v>
      </c>
      <c r="AY9" t="s">
        <v>610</v>
      </c>
      <c r="AZ9" t="s">
        <v>610</v>
      </c>
      <c r="BA9" t="s">
        <v>610</v>
      </c>
      <c r="BB9" t="s">
        <v>610</v>
      </c>
      <c r="BC9" t="s">
        <v>610</v>
      </c>
      <c r="BD9" t="s">
        <v>610</v>
      </c>
      <c r="BE9" t="s">
        <v>610</v>
      </c>
      <c r="BF9" t="s">
        <v>610</v>
      </c>
      <c r="BG9" t="s">
        <v>610</v>
      </c>
      <c r="BH9" t="s">
        <v>610</v>
      </c>
      <c r="BI9" t="s">
        <v>610</v>
      </c>
      <c r="BJ9" t="s">
        <v>610</v>
      </c>
      <c r="BK9" t="s">
        <v>610</v>
      </c>
      <c r="BL9" t="s">
        <v>610</v>
      </c>
      <c r="BM9" t="s">
        <v>610</v>
      </c>
      <c r="BN9" t="s">
        <v>610</v>
      </c>
      <c r="BO9" t="s">
        <v>610</v>
      </c>
      <c r="BP9" t="s">
        <v>610</v>
      </c>
      <c r="BQ9" t="s">
        <v>610</v>
      </c>
      <c r="BR9" t="s">
        <v>610</v>
      </c>
      <c r="BS9" t="s">
        <v>610</v>
      </c>
      <c r="BT9" t="s">
        <v>610</v>
      </c>
      <c r="BU9" t="s">
        <v>610</v>
      </c>
      <c r="BV9" t="s">
        <v>610</v>
      </c>
      <c r="BW9" t="s">
        <v>610</v>
      </c>
      <c r="BX9" t="s">
        <v>610</v>
      </c>
      <c r="BY9" t="s">
        <v>610</v>
      </c>
      <c r="BZ9" t="s">
        <v>610</v>
      </c>
      <c r="CA9" t="s">
        <v>610</v>
      </c>
      <c r="CB9" t="s">
        <v>610</v>
      </c>
      <c r="CC9" t="s">
        <v>610</v>
      </c>
      <c r="CD9" t="s">
        <v>610</v>
      </c>
      <c r="CE9" t="s">
        <v>610</v>
      </c>
      <c r="CF9" t="s">
        <v>610</v>
      </c>
      <c r="CG9" t="s">
        <v>610</v>
      </c>
      <c r="CH9" t="s">
        <v>610</v>
      </c>
      <c r="CI9" t="s">
        <v>610</v>
      </c>
      <c r="CJ9" t="s">
        <v>610</v>
      </c>
      <c r="CK9" t="s">
        <v>610</v>
      </c>
      <c r="CL9" t="s">
        <v>610</v>
      </c>
      <c r="CM9" t="s">
        <v>610</v>
      </c>
      <c r="CN9" t="s">
        <v>610</v>
      </c>
      <c r="CO9" t="s">
        <v>610</v>
      </c>
      <c r="CP9" t="s">
        <v>610</v>
      </c>
      <c r="CQ9" t="s">
        <v>610</v>
      </c>
      <c r="CR9" t="s">
        <v>610</v>
      </c>
      <c r="CS9" t="s">
        <v>610</v>
      </c>
      <c r="CT9" t="s">
        <v>610</v>
      </c>
      <c r="CU9" t="s">
        <v>610</v>
      </c>
      <c r="CV9" t="s">
        <v>610</v>
      </c>
      <c r="CW9" t="s">
        <v>610</v>
      </c>
      <c r="CX9" t="s">
        <v>610</v>
      </c>
      <c r="CY9" t="s">
        <v>610</v>
      </c>
      <c r="CZ9" t="s">
        <v>610</v>
      </c>
      <c r="DA9" t="s">
        <v>610</v>
      </c>
      <c r="DB9" t="s">
        <v>34962</v>
      </c>
      <c r="DC9" t="s">
        <v>34950</v>
      </c>
      <c r="DD9" t="s">
        <v>610</v>
      </c>
      <c r="DE9" t="s">
        <v>610</v>
      </c>
      <c r="DF9" t="s">
        <v>610</v>
      </c>
      <c r="DG9" t="s">
        <v>34963</v>
      </c>
      <c r="DH9" t="s">
        <v>610</v>
      </c>
      <c r="DI9" t="s">
        <v>610</v>
      </c>
      <c r="DJ9" t="s">
        <v>610</v>
      </c>
      <c r="DK9" t="s">
        <v>610</v>
      </c>
      <c r="DL9" t="s">
        <v>610</v>
      </c>
      <c r="DM9" t="s">
        <v>610</v>
      </c>
      <c r="DN9" t="s">
        <v>610</v>
      </c>
      <c r="DO9" t="s">
        <v>610</v>
      </c>
      <c r="DP9" t="s">
        <v>610</v>
      </c>
      <c r="DQ9" t="s">
        <v>610</v>
      </c>
      <c r="DR9" t="s">
        <v>34964</v>
      </c>
      <c r="DS9" t="s">
        <v>610</v>
      </c>
      <c r="DT9" t="s">
        <v>610</v>
      </c>
      <c r="DU9" t="s">
        <v>610</v>
      </c>
      <c r="DV9" t="s">
        <v>610</v>
      </c>
      <c r="DW9" t="s">
        <v>610</v>
      </c>
      <c r="DX9" t="s">
        <v>610</v>
      </c>
      <c r="DY9" t="s">
        <v>610</v>
      </c>
      <c r="DZ9" t="s">
        <v>610</v>
      </c>
      <c r="EA9" t="s">
        <v>610</v>
      </c>
      <c r="EB9" t="s">
        <v>610</v>
      </c>
      <c r="EC9" t="s">
        <v>610</v>
      </c>
      <c r="ED9" t="s">
        <v>610</v>
      </c>
      <c r="EE9" t="s">
        <v>610</v>
      </c>
      <c r="EF9" t="s">
        <v>610</v>
      </c>
      <c r="EG9" t="s">
        <v>610</v>
      </c>
      <c r="EH9" t="s">
        <v>610</v>
      </c>
      <c r="EI9" t="s">
        <v>610</v>
      </c>
      <c r="EJ9" t="s">
        <v>610</v>
      </c>
      <c r="EK9" t="s">
        <v>610</v>
      </c>
      <c r="EL9" t="s">
        <v>610</v>
      </c>
      <c r="EM9" t="s">
        <v>610</v>
      </c>
      <c r="EN9" t="s">
        <v>610</v>
      </c>
      <c r="EO9" t="s">
        <v>610</v>
      </c>
      <c r="EP9" t="s">
        <v>610</v>
      </c>
      <c r="EQ9" t="s">
        <v>610</v>
      </c>
      <c r="ER9" t="s">
        <v>610</v>
      </c>
      <c r="ES9" t="s">
        <v>610</v>
      </c>
      <c r="ET9" t="s">
        <v>610</v>
      </c>
      <c r="EU9" t="s">
        <v>610</v>
      </c>
      <c r="EV9" t="s">
        <v>610</v>
      </c>
      <c r="EW9" t="s">
        <v>21705</v>
      </c>
      <c r="EX9" t="s">
        <v>610</v>
      </c>
      <c r="EY9" t="s">
        <v>610</v>
      </c>
      <c r="EZ9" t="s">
        <v>610</v>
      </c>
      <c r="FA9" t="s">
        <v>29982</v>
      </c>
      <c r="FB9" t="s">
        <v>610</v>
      </c>
      <c r="FC9" t="s">
        <v>610</v>
      </c>
      <c r="FD9" t="s">
        <v>610</v>
      </c>
      <c r="FE9" t="s">
        <v>610</v>
      </c>
      <c r="FF9" t="s">
        <v>610</v>
      </c>
      <c r="FG9" t="s">
        <v>610</v>
      </c>
      <c r="FH9" t="s">
        <v>610</v>
      </c>
      <c r="FI9" t="s">
        <v>610</v>
      </c>
      <c r="FJ9" t="s">
        <v>610</v>
      </c>
      <c r="FK9" t="s">
        <v>610</v>
      </c>
      <c r="FL9" t="s">
        <v>610</v>
      </c>
      <c r="FM9" t="s">
        <v>610</v>
      </c>
      <c r="FN9" t="s">
        <v>610</v>
      </c>
      <c r="FO9" t="s">
        <v>610</v>
      </c>
      <c r="FP9" t="s">
        <v>610</v>
      </c>
      <c r="FQ9" t="s">
        <v>610</v>
      </c>
      <c r="FR9" t="s">
        <v>610</v>
      </c>
      <c r="FS9" t="s">
        <v>610</v>
      </c>
      <c r="FT9" t="s">
        <v>610</v>
      </c>
      <c r="FU9" t="s">
        <v>610</v>
      </c>
      <c r="FV9" t="s">
        <v>610</v>
      </c>
      <c r="FW9" t="s">
        <v>610</v>
      </c>
      <c r="FX9" t="s">
        <v>610</v>
      </c>
      <c r="FY9" t="s">
        <v>610</v>
      </c>
      <c r="FZ9" t="s">
        <v>610</v>
      </c>
      <c r="GA9" t="s">
        <v>610</v>
      </c>
      <c r="GB9" t="s">
        <v>610</v>
      </c>
      <c r="GC9" t="s">
        <v>610</v>
      </c>
      <c r="GD9" t="s">
        <v>610</v>
      </c>
      <c r="GE9" t="s">
        <v>610</v>
      </c>
      <c r="GF9" t="s">
        <v>610</v>
      </c>
      <c r="GG9" t="s">
        <v>610</v>
      </c>
      <c r="GH9" t="s">
        <v>610</v>
      </c>
      <c r="GI9" t="s">
        <v>610</v>
      </c>
      <c r="GJ9" t="s">
        <v>610</v>
      </c>
      <c r="GK9" t="s">
        <v>610</v>
      </c>
      <c r="GL9" t="s">
        <v>610</v>
      </c>
      <c r="GM9" t="s">
        <v>610</v>
      </c>
      <c r="GN9" t="s">
        <v>610</v>
      </c>
      <c r="GO9" t="s">
        <v>610</v>
      </c>
      <c r="GP9" t="s">
        <v>610</v>
      </c>
      <c r="GQ9" t="s">
        <v>610</v>
      </c>
      <c r="GR9" t="s">
        <v>610</v>
      </c>
      <c r="GS9" t="s">
        <v>610</v>
      </c>
      <c r="GT9" t="s">
        <v>610</v>
      </c>
      <c r="GU9" t="s">
        <v>610</v>
      </c>
      <c r="GV9" t="s">
        <v>610</v>
      </c>
      <c r="GW9" t="s">
        <v>610</v>
      </c>
      <c r="GX9" t="s">
        <v>610</v>
      </c>
      <c r="GY9" t="s">
        <v>610</v>
      </c>
      <c r="GZ9" t="s">
        <v>610</v>
      </c>
      <c r="HA9" t="s">
        <v>610</v>
      </c>
      <c r="HB9" t="s">
        <v>610</v>
      </c>
      <c r="HC9" t="s">
        <v>610</v>
      </c>
      <c r="HD9" t="s">
        <v>610</v>
      </c>
      <c r="HE9" t="s">
        <v>610</v>
      </c>
      <c r="HF9" t="s">
        <v>610</v>
      </c>
      <c r="HG9" t="s">
        <v>610</v>
      </c>
      <c r="HH9" t="s">
        <v>610</v>
      </c>
      <c r="HI9" t="s">
        <v>610</v>
      </c>
      <c r="HJ9" t="s">
        <v>610</v>
      </c>
      <c r="HK9" t="s">
        <v>610</v>
      </c>
      <c r="HL9" t="s">
        <v>610</v>
      </c>
      <c r="HM9" t="s">
        <v>610</v>
      </c>
      <c r="HN9" t="s">
        <v>610</v>
      </c>
      <c r="HO9" t="s">
        <v>610</v>
      </c>
      <c r="HP9" t="s">
        <v>610</v>
      </c>
      <c r="HQ9" t="s">
        <v>610</v>
      </c>
      <c r="HR9" t="s">
        <v>610</v>
      </c>
      <c r="HS9" t="s">
        <v>610</v>
      </c>
      <c r="HT9" t="s">
        <v>610</v>
      </c>
      <c r="HU9" t="s">
        <v>610</v>
      </c>
      <c r="HV9" t="s">
        <v>610</v>
      </c>
      <c r="HW9" t="s">
        <v>610</v>
      </c>
      <c r="HX9" t="s">
        <v>610</v>
      </c>
      <c r="HY9" t="s">
        <v>610</v>
      </c>
      <c r="HZ9" t="s">
        <v>610</v>
      </c>
      <c r="IA9" t="s">
        <v>610</v>
      </c>
      <c r="IB9" t="s">
        <v>610</v>
      </c>
      <c r="IC9" t="s">
        <v>610</v>
      </c>
      <c r="ID9" t="s">
        <v>610</v>
      </c>
      <c r="IE9" t="s">
        <v>610</v>
      </c>
      <c r="IF9" t="s">
        <v>610</v>
      </c>
      <c r="IG9" t="s">
        <v>610</v>
      </c>
      <c r="IH9" t="s">
        <v>610</v>
      </c>
      <c r="II9" t="s">
        <v>610</v>
      </c>
      <c r="IJ9" t="s">
        <v>610</v>
      </c>
      <c r="IK9" t="s">
        <v>610</v>
      </c>
      <c r="IL9" t="s">
        <v>610</v>
      </c>
      <c r="IM9" t="s">
        <v>610</v>
      </c>
      <c r="IN9" t="s">
        <v>610</v>
      </c>
      <c r="IO9" t="s">
        <v>610</v>
      </c>
      <c r="IP9" t="s">
        <v>610</v>
      </c>
      <c r="IQ9" t="s">
        <v>610</v>
      </c>
      <c r="IR9" t="s">
        <v>610</v>
      </c>
      <c r="IS9" t="s">
        <v>610</v>
      </c>
      <c r="IT9" t="s">
        <v>610</v>
      </c>
      <c r="IU9" t="s">
        <v>610</v>
      </c>
      <c r="IV9" t="s">
        <v>610</v>
      </c>
      <c r="IW9" t="s">
        <v>610</v>
      </c>
      <c r="IX9" t="s">
        <v>610</v>
      </c>
      <c r="IY9" t="s">
        <v>610</v>
      </c>
      <c r="IZ9" t="s">
        <v>610</v>
      </c>
      <c r="JA9" t="s">
        <v>610</v>
      </c>
      <c r="JB9" t="s">
        <v>610</v>
      </c>
      <c r="JC9" t="s">
        <v>610</v>
      </c>
      <c r="JD9" t="s">
        <v>610</v>
      </c>
      <c r="JE9" t="s">
        <v>610</v>
      </c>
      <c r="JF9" t="s">
        <v>610</v>
      </c>
      <c r="JG9" t="s">
        <v>610</v>
      </c>
      <c r="JH9" t="s">
        <v>610</v>
      </c>
      <c r="JI9" t="s">
        <v>610</v>
      </c>
      <c r="JJ9" t="s">
        <v>610</v>
      </c>
      <c r="JK9" t="s">
        <v>610</v>
      </c>
      <c r="JL9" t="s">
        <v>610</v>
      </c>
      <c r="JM9" t="s">
        <v>610</v>
      </c>
      <c r="JN9" t="s">
        <v>610</v>
      </c>
      <c r="JO9" t="s">
        <v>610</v>
      </c>
      <c r="JP9" t="s">
        <v>610</v>
      </c>
      <c r="JQ9" t="s">
        <v>610</v>
      </c>
      <c r="JR9" t="s">
        <v>610</v>
      </c>
      <c r="JS9" t="s">
        <v>610</v>
      </c>
      <c r="JT9" t="s">
        <v>610</v>
      </c>
      <c r="JU9" t="s">
        <v>610</v>
      </c>
      <c r="JV9" t="s">
        <v>610</v>
      </c>
      <c r="JW9" t="s">
        <v>610</v>
      </c>
      <c r="JX9" t="s">
        <v>610</v>
      </c>
      <c r="JY9" t="s">
        <v>610</v>
      </c>
      <c r="JZ9" t="s">
        <v>610</v>
      </c>
      <c r="KA9" t="s">
        <v>610</v>
      </c>
      <c r="KB9" t="s">
        <v>610</v>
      </c>
      <c r="KC9" t="s">
        <v>610</v>
      </c>
      <c r="KD9" t="s">
        <v>610</v>
      </c>
      <c r="KE9" t="s">
        <v>610</v>
      </c>
      <c r="KF9" t="s">
        <v>610</v>
      </c>
      <c r="KG9" t="s">
        <v>610</v>
      </c>
      <c r="KH9" t="s">
        <v>610</v>
      </c>
      <c r="KI9" t="s">
        <v>610</v>
      </c>
      <c r="KJ9" t="s">
        <v>610</v>
      </c>
      <c r="KK9" t="s">
        <v>610</v>
      </c>
      <c r="KL9" t="s">
        <v>610</v>
      </c>
      <c r="KM9" t="s">
        <v>610</v>
      </c>
      <c r="KN9" t="s">
        <v>610</v>
      </c>
      <c r="KO9" t="s">
        <v>610</v>
      </c>
      <c r="KP9" t="s">
        <v>610</v>
      </c>
      <c r="KQ9" t="s">
        <v>610</v>
      </c>
      <c r="KR9" t="s">
        <v>610</v>
      </c>
      <c r="KS9" t="s">
        <v>610</v>
      </c>
      <c r="KT9" t="s">
        <v>610</v>
      </c>
      <c r="KU9" t="s">
        <v>610</v>
      </c>
      <c r="KV9" t="s">
        <v>610</v>
      </c>
      <c r="KW9" t="s">
        <v>610</v>
      </c>
      <c r="KX9" t="s">
        <v>610</v>
      </c>
      <c r="KY9" t="s">
        <v>36415</v>
      </c>
      <c r="KZ9" t="s">
        <v>610</v>
      </c>
      <c r="LA9" t="s">
        <v>610</v>
      </c>
      <c r="LB9" t="s">
        <v>610</v>
      </c>
    </row>
    <row r="10" spans="1:314" x14ac:dyDescent="0.25">
      <c r="A10" t="s">
        <v>32361</v>
      </c>
      <c r="B10" t="s">
        <v>32362</v>
      </c>
      <c r="C10" t="s">
        <v>604</v>
      </c>
      <c r="D10" t="s">
        <v>32363</v>
      </c>
      <c r="E10" t="s">
        <v>32364</v>
      </c>
      <c r="F10" t="s">
        <v>32365</v>
      </c>
      <c r="G10" t="s">
        <v>608</v>
      </c>
      <c r="H10">
        <v>5.4</v>
      </c>
      <c r="I10">
        <v>5.4</v>
      </c>
      <c r="J10">
        <v>0</v>
      </c>
      <c r="K10" t="s">
        <v>32366</v>
      </c>
      <c r="L10" t="s">
        <v>610</v>
      </c>
      <c r="M10" t="s">
        <v>610</v>
      </c>
      <c r="N10" t="s">
        <v>26131</v>
      </c>
      <c r="O10" t="s">
        <v>320</v>
      </c>
      <c r="P10" t="s">
        <v>321</v>
      </c>
      <c r="Q10" t="s">
        <v>610</v>
      </c>
      <c r="R10" t="s">
        <v>32367</v>
      </c>
      <c r="S10" t="s">
        <v>32368</v>
      </c>
      <c r="T10" t="s">
        <v>610</v>
      </c>
      <c r="U10" t="s">
        <v>614</v>
      </c>
      <c r="V10" t="s">
        <v>32369</v>
      </c>
      <c r="W10" t="s">
        <v>32370</v>
      </c>
      <c r="X10" t="s">
        <v>1576</v>
      </c>
      <c r="Y10" t="s">
        <v>1576</v>
      </c>
      <c r="Z10" t="s">
        <v>1576</v>
      </c>
      <c r="AA10" t="s">
        <v>1576</v>
      </c>
      <c r="AB10" t="s">
        <v>1576</v>
      </c>
      <c r="AC10" t="s">
        <v>1577</v>
      </c>
      <c r="AD10" t="s">
        <v>610</v>
      </c>
      <c r="AE10" t="s">
        <v>610</v>
      </c>
      <c r="AF10" t="s">
        <v>32371</v>
      </c>
      <c r="AG10" t="s">
        <v>32372</v>
      </c>
      <c r="AH10" t="s">
        <v>610</v>
      </c>
      <c r="AI10" t="s">
        <v>610</v>
      </c>
      <c r="AJ10" t="s">
        <v>32373</v>
      </c>
      <c r="AK10" t="s">
        <v>32374</v>
      </c>
      <c r="AL10" t="s">
        <v>610</v>
      </c>
      <c r="AM10" t="s">
        <v>610</v>
      </c>
      <c r="AN10" t="s">
        <v>610</v>
      </c>
      <c r="AO10" t="s">
        <v>610</v>
      </c>
      <c r="AP10" t="s">
        <v>610</v>
      </c>
      <c r="AQ10" t="s">
        <v>610</v>
      </c>
      <c r="AR10" t="s">
        <v>610</v>
      </c>
      <c r="AS10" t="s">
        <v>610</v>
      </c>
      <c r="AT10" t="s">
        <v>610</v>
      </c>
      <c r="AU10" t="s">
        <v>610</v>
      </c>
      <c r="AV10" t="s">
        <v>610</v>
      </c>
      <c r="AW10" t="s">
        <v>610</v>
      </c>
      <c r="AX10" t="s">
        <v>610</v>
      </c>
      <c r="AY10" t="s">
        <v>610</v>
      </c>
      <c r="AZ10" t="s">
        <v>610</v>
      </c>
      <c r="BA10" t="s">
        <v>610</v>
      </c>
      <c r="BB10" t="s">
        <v>610</v>
      </c>
      <c r="BC10" t="s">
        <v>610</v>
      </c>
      <c r="BD10" t="s">
        <v>610</v>
      </c>
      <c r="BE10" t="s">
        <v>610</v>
      </c>
      <c r="BF10" t="s">
        <v>610</v>
      </c>
      <c r="BG10" t="s">
        <v>610</v>
      </c>
      <c r="BH10" t="s">
        <v>610</v>
      </c>
      <c r="BI10" t="s">
        <v>610</v>
      </c>
      <c r="BJ10" t="s">
        <v>610</v>
      </c>
      <c r="BK10" t="s">
        <v>610</v>
      </c>
      <c r="BL10" t="s">
        <v>610</v>
      </c>
      <c r="BM10" t="s">
        <v>610</v>
      </c>
      <c r="BN10" t="s">
        <v>610</v>
      </c>
      <c r="BO10" t="s">
        <v>610</v>
      </c>
      <c r="BP10" t="s">
        <v>610</v>
      </c>
      <c r="BQ10" t="s">
        <v>610</v>
      </c>
      <c r="BR10" t="s">
        <v>610</v>
      </c>
      <c r="BS10" t="s">
        <v>610</v>
      </c>
      <c r="BT10" t="s">
        <v>610</v>
      </c>
      <c r="BU10" t="s">
        <v>610</v>
      </c>
      <c r="BV10" t="s">
        <v>610</v>
      </c>
      <c r="BW10" t="s">
        <v>610</v>
      </c>
      <c r="BX10" t="s">
        <v>610</v>
      </c>
      <c r="BY10" t="s">
        <v>610</v>
      </c>
      <c r="BZ10" t="s">
        <v>610</v>
      </c>
      <c r="CA10" t="s">
        <v>610</v>
      </c>
      <c r="CB10" t="s">
        <v>610</v>
      </c>
      <c r="CC10" t="s">
        <v>610</v>
      </c>
      <c r="CD10" t="s">
        <v>610</v>
      </c>
      <c r="CE10" t="s">
        <v>610</v>
      </c>
      <c r="CF10" t="s">
        <v>610</v>
      </c>
      <c r="CG10" t="s">
        <v>610</v>
      </c>
      <c r="CH10" t="s">
        <v>610</v>
      </c>
      <c r="CI10" t="s">
        <v>610</v>
      </c>
      <c r="CJ10" t="s">
        <v>610</v>
      </c>
      <c r="CK10" t="s">
        <v>610</v>
      </c>
      <c r="CL10" t="s">
        <v>610</v>
      </c>
      <c r="CM10" t="s">
        <v>610</v>
      </c>
      <c r="CN10" t="s">
        <v>610</v>
      </c>
      <c r="CO10" t="s">
        <v>610</v>
      </c>
      <c r="CP10" t="s">
        <v>610</v>
      </c>
      <c r="CQ10" t="s">
        <v>610</v>
      </c>
      <c r="CR10" t="s">
        <v>610</v>
      </c>
      <c r="CS10" t="s">
        <v>610</v>
      </c>
      <c r="CT10" t="s">
        <v>610</v>
      </c>
      <c r="CU10" t="s">
        <v>739</v>
      </c>
      <c r="CV10" t="s">
        <v>610</v>
      </c>
      <c r="CW10" t="s">
        <v>610</v>
      </c>
      <c r="CX10" t="s">
        <v>610</v>
      </c>
      <c r="CY10" t="s">
        <v>610</v>
      </c>
      <c r="CZ10" t="s">
        <v>610</v>
      </c>
      <c r="DA10" t="s">
        <v>610</v>
      </c>
      <c r="DB10" t="s">
        <v>678</v>
      </c>
      <c r="DC10" t="s">
        <v>32361</v>
      </c>
      <c r="DD10" t="s">
        <v>610</v>
      </c>
      <c r="DE10" t="s">
        <v>610</v>
      </c>
      <c r="DF10" t="s">
        <v>610</v>
      </c>
      <c r="DG10" t="s">
        <v>35547</v>
      </c>
      <c r="DH10" t="s">
        <v>610</v>
      </c>
      <c r="DI10" t="s">
        <v>610</v>
      </c>
      <c r="DJ10" t="s">
        <v>610</v>
      </c>
      <c r="DK10" t="s">
        <v>610</v>
      </c>
      <c r="DL10" t="s">
        <v>610</v>
      </c>
      <c r="DM10" t="s">
        <v>610</v>
      </c>
      <c r="DN10" t="s">
        <v>610</v>
      </c>
      <c r="DO10" t="s">
        <v>610</v>
      </c>
      <c r="DP10" t="s">
        <v>610</v>
      </c>
      <c r="DQ10" t="s">
        <v>610</v>
      </c>
      <c r="DR10" t="s">
        <v>16372</v>
      </c>
      <c r="DS10" t="s">
        <v>610</v>
      </c>
      <c r="DT10" t="s">
        <v>610</v>
      </c>
      <c r="DU10" t="s">
        <v>610</v>
      </c>
      <c r="DV10" t="s">
        <v>610</v>
      </c>
      <c r="DW10" t="s">
        <v>610</v>
      </c>
      <c r="DX10" t="s">
        <v>610</v>
      </c>
      <c r="DY10" t="s">
        <v>610</v>
      </c>
      <c r="DZ10" t="s">
        <v>610</v>
      </c>
      <c r="EA10" t="s">
        <v>610</v>
      </c>
      <c r="EB10" t="s">
        <v>610</v>
      </c>
      <c r="EC10" t="s">
        <v>610</v>
      </c>
      <c r="ED10" t="s">
        <v>610</v>
      </c>
      <c r="EE10" t="s">
        <v>610</v>
      </c>
      <c r="EF10" t="s">
        <v>610</v>
      </c>
      <c r="EG10" t="s">
        <v>610</v>
      </c>
      <c r="EH10" t="s">
        <v>610</v>
      </c>
      <c r="EI10" t="s">
        <v>610</v>
      </c>
      <c r="EJ10" t="s">
        <v>610</v>
      </c>
      <c r="EK10" t="s">
        <v>610</v>
      </c>
      <c r="EL10" t="s">
        <v>610</v>
      </c>
      <c r="EM10" t="s">
        <v>610</v>
      </c>
      <c r="EN10" t="s">
        <v>610</v>
      </c>
      <c r="EO10" t="s">
        <v>610</v>
      </c>
      <c r="EP10" t="s">
        <v>610</v>
      </c>
      <c r="EQ10" t="s">
        <v>610</v>
      </c>
      <c r="ER10" t="s">
        <v>610</v>
      </c>
      <c r="ES10" t="s">
        <v>610</v>
      </c>
      <c r="ET10" t="s">
        <v>610</v>
      </c>
      <c r="EU10" t="s">
        <v>610</v>
      </c>
      <c r="EV10" t="s">
        <v>610</v>
      </c>
      <c r="EW10" t="s">
        <v>2210</v>
      </c>
      <c r="EX10" t="s">
        <v>610</v>
      </c>
      <c r="EY10" t="s">
        <v>610</v>
      </c>
      <c r="EZ10" t="s">
        <v>610</v>
      </c>
      <c r="FA10" t="s">
        <v>32375</v>
      </c>
      <c r="FB10" t="s">
        <v>610</v>
      </c>
      <c r="FC10" t="s">
        <v>610</v>
      </c>
      <c r="FD10" t="s">
        <v>610</v>
      </c>
      <c r="FE10" t="s">
        <v>610</v>
      </c>
      <c r="FF10" t="s">
        <v>610</v>
      </c>
      <c r="FG10" t="s">
        <v>610</v>
      </c>
      <c r="FH10" t="s">
        <v>610</v>
      </c>
      <c r="FI10" t="s">
        <v>610</v>
      </c>
      <c r="FJ10" t="s">
        <v>610</v>
      </c>
      <c r="FK10" t="s">
        <v>610</v>
      </c>
      <c r="FL10" t="s">
        <v>610</v>
      </c>
      <c r="FM10" t="s">
        <v>610</v>
      </c>
      <c r="FN10" t="s">
        <v>610</v>
      </c>
      <c r="FO10" t="s">
        <v>610</v>
      </c>
      <c r="FP10" t="s">
        <v>610</v>
      </c>
      <c r="FQ10" t="s">
        <v>610</v>
      </c>
      <c r="FR10" t="s">
        <v>610</v>
      </c>
      <c r="FS10" t="s">
        <v>610</v>
      </c>
      <c r="FT10" t="s">
        <v>610</v>
      </c>
      <c r="FU10" t="s">
        <v>610</v>
      </c>
      <c r="FV10" t="s">
        <v>610</v>
      </c>
      <c r="FW10" t="s">
        <v>610</v>
      </c>
      <c r="FX10" t="s">
        <v>610</v>
      </c>
      <c r="FY10" t="s">
        <v>610</v>
      </c>
      <c r="FZ10" t="s">
        <v>610</v>
      </c>
      <c r="GA10" t="s">
        <v>610</v>
      </c>
      <c r="GB10" t="s">
        <v>610</v>
      </c>
      <c r="GC10" t="s">
        <v>610</v>
      </c>
      <c r="GD10" t="s">
        <v>610</v>
      </c>
      <c r="GE10" t="s">
        <v>610</v>
      </c>
      <c r="GF10" t="s">
        <v>610</v>
      </c>
      <c r="GG10" t="s">
        <v>610</v>
      </c>
      <c r="GH10" t="s">
        <v>610</v>
      </c>
      <c r="GI10" t="s">
        <v>610</v>
      </c>
      <c r="GJ10" t="s">
        <v>610</v>
      </c>
      <c r="GK10" t="s">
        <v>610</v>
      </c>
      <c r="GL10" t="s">
        <v>610</v>
      </c>
      <c r="GM10" t="s">
        <v>610</v>
      </c>
      <c r="GN10" t="s">
        <v>610</v>
      </c>
      <c r="GO10" t="s">
        <v>610</v>
      </c>
      <c r="GP10" t="s">
        <v>610</v>
      </c>
      <c r="GQ10" t="s">
        <v>610</v>
      </c>
      <c r="GR10" t="s">
        <v>610</v>
      </c>
      <c r="GS10" t="s">
        <v>610</v>
      </c>
      <c r="GT10" t="s">
        <v>610</v>
      </c>
      <c r="GU10" t="s">
        <v>610</v>
      </c>
      <c r="GV10" t="s">
        <v>610</v>
      </c>
      <c r="GW10" t="s">
        <v>610</v>
      </c>
      <c r="GX10" t="s">
        <v>610</v>
      </c>
      <c r="GY10" t="s">
        <v>610</v>
      </c>
      <c r="GZ10" t="s">
        <v>610</v>
      </c>
      <c r="HA10" t="s">
        <v>610</v>
      </c>
      <c r="HB10" t="s">
        <v>610</v>
      </c>
      <c r="HC10" t="s">
        <v>610</v>
      </c>
      <c r="HD10" t="s">
        <v>610</v>
      </c>
      <c r="HE10" t="s">
        <v>610</v>
      </c>
      <c r="HF10" t="s">
        <v>610</v>
      </c>
      <c r="HG10" t="s">
        <v>610</v>
      </c>
      <c r="HH10" t="s">
        <v>610</v>
      </c>
      <c r="HI10" t="s">
        <v>610</v>
      </c>
      <c r="HJ10" t="s">
        <v>610</v>
      </c>
      <c r="HK10" t="s">
        <v>610</v>
      </c>
      <c r="HL10" t="s">
        <v>610</v>
      </c>
      <c r="HM10" t="s">
        <v>610</v>
      </c>
      <c r="HN10" t="s">
        <v>610</v>
      </c>
      <c r="HO10" t="s">
        <v>610</v>
      </c>
      <c r="HP10" t="s">
        <v>610</v>
      </c>
      <c r="HQ10" t="s">
        <v>610</v>
      </c>
      <c r="HR10" t="s">
        <v>610</v>
      </c>
      <c r="HS10" t="s">
        <v>610</v>
      </c>
      <c r="HT10" t="s">
        <v>610</v>
      </c>
      <c r="HU10" t="s">
        <v>610</v>
      </c>
      <c r="HV10" t="s">
        <v>610</v>
      </c>
      <c r="HW10" t="s">
        <v>610</v>
      </c>
      <c r="HX10" t="s">
        <v>610</v>
      </c>
      <c r="HY10" t="s">
        <v>610</v>
      </c>
      <c r="HZ10" t="s">
        <v>610</v>
      </c>
      <c r="IA10" t="s">
        <v>610</v>
      </c>
      <c r="IB10" t="s">
        <v>610</v>
      </c>
      <c r="IC10" t="s">
        <v>610</v>
      </c>
      <c r="ID10" t="s">
        <v>610</v>
      </c>
      <c r="IE10" t="s">
        <v>610</v>
      </c>
      <c r="IF10" t="s">
        <v>610</v>
      </c>
      <c r="IG10" t="s">
        <v>610</v>
      </c>
      <c r="IH10" t="s">
        <v>610</v>
      </c>
      <c r="II10" t="s">
        <v>610</v>
      </c>
      <c r="IJ10" t="s">
        <v>610</v>
      </c>
      <c r="IK10" t="s">
        <v>610</v>
      </c>
      <c r="IL10" t="s">
        <v>610</v>
      </c>
      <c r="IM10" t="s">
        <v>610</v>
      </c>
      <c r="IN10" t="s">
        <v>610</v>
      </c>
      <c r="IO10" t="s">
        <v>610</v>
      </c>
      <c r="IP10" t="s">
        <v>610</v>
      </c>
      <c r="IQ10" t="s">
        <v>610</v>
      </c>
      <c r="IR10" t="s">
        <v>610</v>
      </c>
      <c r="IS10" t="s">
        <v>610</v>
      </c>
      <c r="IT10" t="s">
        <v>610</v>
      </c>
      <c r="IU10" t="s">
        <v>610</v>
      </c>
      <c r="IV10" t="s">
        <v>610</v>
      </c>
      <c r="IW10" t="s">
        <v>610</v>
      </c>
      <c r="IX10" t="s">
        <v>610</v>
      </c>
      <c r="IY10" t="s">
        <v>610</v>
      </c>
      <c r="IZ10" t="s">
        <v>610</v>
      </c>
      <c r="JA10" t="s">
        <v>610</v>
      </c>
      <c r="JB10" t="s">
        <v>610</v>
      </c>
      <c r="JC10" t="s">
        <v>610</v>
      </c>
      <c r="JD10" t="s">
        <v>610</v>
      </c>
      <c r="JE10" t="s">
        <v>610</v>
      </c>
      <c r="JF10" t="s">
        <v>610</v>
      </c>
      <c r="JG10" t="s">
        <v>610</v>
      </c>
      <c r="JH10" t="s">
        <v>610</v>
      </c>
      <c r="JI10" t="s">
        <v>610</v>
      </c>
      <c r="JJ10" t="s">
        <v>610</v>
      </c>
      <c r="JK10" t="s">
        <v>610</v>
      </c>
      <c r="JL10" t="s">
        <v>610</v>
      </c>
      <c r="JM10" t="s">
        <v>610</v>
      </c>
      <c r="JN10" t="s">
        <v>610</v>
      </c>
      <c r="JO10" t="s">
        <v>610</v>
      </c>
      <c r="JP10" t="s">
        <v>610</v>
      </c>
      <c r="JQ10" t="s">
        <v>610</v>
      </c>
      <c r="JR10" t="s">
        <v>610</v>
      </c>
      <c r="JS10" t="s">
        <v>610</v>
      </c>
      <c r="JT10" t="s">
        <v>610</v>
      </c>
      <c r="JU10" t="s">
        <v>610</v>
      </c>
      <c r="JV10" t="s">
        <v>610</v>
      </c>
      <c r="JW10" t="s">
        <v>610</v>
      </c>
      <c r="JX10" t="s">
        <v>610</v>
      </c>
      <c r="JY10" t="s">
        <v>610</v>
      </c>
      <c r="JZ10" t="s">
        <v>610</v>
      </c>
      <c r="KA10" t="s">
        <v>610</v>
      </c>
      <c r="KB10" t="s">
        <v>610</v>
      </c>
      <c r="KC10" t="s">
        <v>610</v>
      </c>
      <c r="KD10" t="s">
        <v>610</v>
      </c>
      <c r="KE10" t="s">
        <v>610</v>
      </c>
      <c r="KF10" t="s">
        <v>610</v>
      </c>
      <c r="KG10" t="s">
        <v>610</v>
      </c>
      <c r="KH10" t="s">
        <v>610</v>
      </c>
      <c r="KI10" t="s">
        <v>610</v>
      </c>
      <c r="KJ10" t="s">
        <v>610</v>
      </c>
      <c r="KK10" t="s">
        <v>610</v>
      </c>
      <c r="KL10" t="s">
        <v>610</v>
      </c>
      <c r="KM10" t="s">
        <v>610</v>
      </c>
      <c r="KN10" t="s">
        <v>610</v>
      </c>
      <c r="KO10" t="s">
        <v>610</v>
      </c>
      <c r="KP10" t="s">
        <v>610</v>
      </c>
      <c r="KQ10" t="s">
        <v>610</v>
      </c>
      <c r="KR10" t="s">
        <v>610</v>
      </c>
      <c r="KS10" t="s">
        <v>610</v>
      </c>
      <c r="KT10" t="s">
        <v>610</v>
      </c>
      <c r="KU10" t="s">
        <v>610</v>
      </c>
      <c r="KV10" t="s">
        <v>610</v>
      </c>
      <c r="KW10" t="s">
        <v>610</v>
      </c>
      <c r="KX10" t="s">
        <v>610</v>
      </c>
      <c r="KY10" t="s">
        <v>36453</v>
      </c>
      <c r="KZ10" t="s">
        <v>610</v>
      </c>
      <c r="LA10" t="s">
        <v>610</v>
      </c>
      <c r="LB10" t="s">
        <v>610</v>
      </c>
    </row>
    <row r="11" spans="1:314" x14ac:dyDescent="0.25">
      <c r="A11" t="s">
        <v>22902</v>
      </c>
      <c r="B11" t="s">
        <v>22903</v>
      </c>
      <c r="C11" t="s">
        <v>604</v>
      </c>
      <c r="D11" t="s">
        <v>22904</v>
      </c>
      <c r="E11" t="s">
        <v>22905</v>
      </c>
      <c r="F11" t="s">
        <v>22906</v>
      </c>
      <c r="G11" t="s">
        <v>2607</v>
      </c>
      <c r="H11">
        <v>6</v>
      </c>
      <c r="I11">
        <v>6</v>
      </c>
      <c r="J11">
        <v>0</v>
      </c>
      <c r="K11" t="s">
        <v>22907</v>
      </c>
      <c r="L11" t="s">
        <v>610</v>
      </c>
      <c r="M11" t="s">
        <v>610</v>
      </c>
      <c r="N11" t="s">
        <v>22908</v>
      </c>
      <c r="O11" t="s">
        <v>320</v>
      </c>
      <c r="P11" t="s">
        <v>321</v>
      </c>
      <c r="Q11" t="s">
        <v>610</v>
      </c>
      <c r="R11" t="s">
        <v>22909</v>
      </c>
      <c r="S11" t="s">
        <v>22910</v>
      </c>
      <c r="T11" t="s">
        <v>610</v>
      </c>
      <c r="U11" t="s">
        <v>2028</v>
      </c>
      <c r="V11" t="s">
        <v>22911</v>
      </c>
      <c r="W11" t="s">
        <v>4878</v>
      </c>
      <c r="X11" t="s">
        <v>1576</v>
      </c>
      <c r="Y11" t="s">
        <v>1576</v>
      </c>
      <c r="Z11" t="s">
        <v>1576</v>
      </c>
      <c r="AA11" t="s">
        <v>1576</v>
      </c>
      <c r="AB11" t="s">
        <v>1576</v>
      </c>
      <c r="AC11" t="s">
        <v>1577</v>
      </c>
      <c r="AD11" t="s">
        <v>610</v>
      </c>
      <c r="AE11" t="s">
        <v>610</v>
      </c>
      <c r="AF11" t="s">
        <v>22912</v>
      </c>
      <c r="AG11" t="s">
        <v>22913</v>
      </c>
      <c r="AH11" t="s">
        <v>610</v>
      </c>
      <c r="AI11" t="s">
        <v>610</v>
      </c>
      <c r="AJ11" t="s">
        <v>22914</v>
      </c>
      <c r="AK11" t="s">
        <v>19455</v>
      </c>
      <c r="AL11" t="s">
        <v>610</v>
      </c>
      <c r="AM11" t="s">
        <v>610</v>
      </c>
      <c r="AN11" t="s">
        <v>610</v>
      </c>
      <c r="AO11" t="s">
        <v>610</v>
      </c>
      <c r="AP11" t="s">
        <v>610</v>
      </c>
      <c r="AQ11" t="s">
        <v>610</v>
      </c>
      <c r="AR11" t="s">
        <v>610</v>
      </c>
      <c r="AS11" t="s">
        <v>610</v>
      </c>
      <c r="AT11" t="s">
        <v>610</v>
      </c>
      <c r="AU11" t="s">
        <v>610</v>
      </c>
      <c r="AV11" t="s">
        <v>610</v>
      </c>
      <c r="AW11" t="s">
        <v>610</v>
      </c>
      <c r="AX11" t="s">
        <v>610</v>
      </c>
      <c r="AY11" t="s">
        <v>610</v>
      </c>
      <c r="AZ11" t="s">
        <v>610</v>
      </c>
      <c r="BA11" t="s">
        <v>610</v>
      </c>
      <c r="BB11" t="s">
        <v>610</v>
      </c>
      <c r="BC11" t="s">
        <v>610</v>
      </c>
      <c r="BD11" t="s">
        <v>610</v>
      </c>
      <c r="BE11" t="s">
        <v>610</v>
      </c>
      <c r="BF11" t="s">
        <v>610</v>
      </c>
      <c r="BG11" t="s">
        <v>610</v>
      </c>
      <c r="BH11" t="s">
        <v>610</v>
      </c>
      <c r="BI11" t="s">
        <v>610</v>
      </c>
      <c r="BJ11" t="s">
        <v>610</v>
      </c>
      <c r="BK11" t="s">
        <v>610</v>
      </c>
      <c r="BL11" t="s">
        <v>610</v>
      </c>
      <c r="BM11" t="s">
        <v>610</v>
      </c>
      <c r="BN11" t="s">
        <v>610</v>
      </c>
      <c r="BO11" t="s">
        <v>610</v>
      </c>
      <c r="BP11" t="s">
        <v>610</v>
      </c>
      <c r="BQ11" t="s">
        <v>610</v>
      </c>
      <c r="BR11" t="s">
        <v>610</v>
      </c>
      <c r="BS11" t="s">
        <v>610</v>
      </c>
      <c r="BT11" t="s">
        <v>610</v>
      </c>
      <c r="BU11" t="s">
        <v>610</v>
      </c>
      <c r="BV11" t="s">
        <v>610</v>
      </c>
      <c r="BW11" t="s">
        <v>610</v>
      </c>
      <c r="BX11" t="s">
        <v>610</v>
      </c>
      <c r="BY11" t="s">
        <v>610</v>
      </c>
      <c r="BZ11" t="s">
        <v>610</v>
      </c>
      <c r="CA11" t="s">
        <v>610</v>
      </c>
      <c r="CB11" t="s">
        <v>610</v>
      </c>
      <c r="CC11" t="s">
        <v>610</v>
      </c>
      <c r="CD11" t="s">
        <v>610</v>
      </c>
      <c r="CE11" t="s">
        <v>610</v>
      </c>
      <c r="CF11" t="s">
        <v>610</v>
      </c>
      <c r="CG11" t="s">
        <v>610</v>
      </c>
      <c r="CH11" t="s">
        <v>610</v>
      </c>
      <c r="CI11" t="s">
        <v>610</v>
      </c>
      <c r="CJ11" t="s">
        <v>610</v>
      </c>
      <c r="CK11" t="s">
        <v>610</v>
      </c>
      <c r="CL11" t="s">
        <v>610</v>
      </c>
      <c r="CM11" t="s">
        <v>610</v>
      </c>
      <c r="CN11" t="s">
        <v>610</v>
      </c>
      <c r="CO11" t="s">
        <v>610</v>
      </c>
      <c r="CP11" t="s">
        <v>610</v>
      </c>
      <c r="CQ11" t="s">
        <v>610</v>
      </c>
      <c r="CR11" t="s">
        <v>610</v>
      </c>
      <c r="CS11" t="s">
        <v>610</v>
      </c>
      <c r="CT11" t="s">
        <v>610</v>
      </c>
      <c r="CU11" t="s">
        <v>610</v>
      </c>
      <c r="CV11" t="s">
        <v>610</v>
      </c>
      <c r="CW11" t="s">
        <v>610</v>
      </c>
      <c r="CX11" t="s">
        <v>610</v>
      </c>
      <c r="CY11" t="s">
        <v>610</v>
      </c>
      <c r="CZ11" t="s">
        <v>610</v>
      </c>
      <c r="DA11" t="s">
        <v>610</v>
      </c>
      <c r="DB11" t="s">
        <v>678</v>
      </c>
      <c r="DC11" t="s">
        <v>22902</v>
      </c>
      <c r="DD11" t="s">
        <v>678</v>
      </c>
      <c r="DE11" t="s">
        <v>22915</v>
      </c>
      <c r="DF11" t="s">
        <v>22916</v>
      </c>
      <c r="DG11" t="s">
        <v>22917</v>
      </c>
      <c r="DH11" t="s">
        <v>610</v>
      </c>
      <c r="DI11" t="s">
        <v>610</v>
      </c>
      <c r="DJ11" t="s">
        <v>610</v>
      </c>
      <c r="DK11" t="s">
        <v>610</v>
      </c>
      <c r="DL11" t="s">
        <v>610</v>
      </c>
      <c r="DM11" t="s">
        <v>610</v>
      </c>
      <c r="DN11" t="s">
        <v>610</v>
      </c>
      <c r="DO11" t="s">
        <v>610</v>
      </c>
      <c r="DP11" t="s">
        <v>610</v>
      </c>
      <c r="DQ11" t="s">
        <v>610</v>
      </c>
      <c r="DR11" t="s">
        <v>22918</v>
      </c>
      <c r="DS11" t="s">
        <v>610</v>
      </c>
      <c r="DT11" t="s">
        <v>610</v>
      </c>
      <c r="DU11" t="s">
        <v>610</v>
      </c>
      <c r="DV11" t="s">
        <v>610</v>
      </c>
      <c r="DW11" t="s">
        <v>610</v>
      </c>
      <c r="DX11" t="s">
        <v>610</v>
      </c>
      <c r="DY11" t="s">
        <v>610</v>
      </c>
      <c r="DZ11" t="s">
        <v>610</v>
      </c>
      <c r="EA11" t="s">
        <v>610</v>
      </c>
      <c r="EB11" t="s">
        <v>610</v>
      </c>
      <c r="EC11" t="s">
        <v>610</v>
      </c>
      <c r="ED11" t="s">
        <v>610</v>
      </c>
      <c r="EE11" t="s">
        <v>610</v>
      </c>
      <c r="EF11" t="s">
        <v>610</v>
      </c>
      <c r="EG11" t="s">
        <v>610</v>
      </c>
      <c r="EH11" t="s">
        <v>610</v>
      </c>
      <c r="EI11" t="s">
        <v>610</v>
      </c>
      <c r="EJ11" t="s">
        <v>610</v>
      </c>
      <c r="EK11" t="s">
        <v>610</v>
      </c>
      <c r="EL11" t="s">
        <v>610</v>
      </c>
      <c r="EM11" t="s">
        <v>610</v>
      </c>
      <c r="EN11" t="s">
        <v>610</v>
      </c>
      <c r="EO11" t="s">
        <v>610</v>
      </c>
      <c r="EP11" t="s">
        <v>610</v>
      </c>
      <c r="EQ11" t="s">
        <v>610</v>
      </c>
      <c r="ER11" t="s">
        <v>610</v>
      </c>
      <c r="ES11" t="s">
        <v>610</v>
      </c>
      <c r="ET11" t="s">
        <v>610</v>
      </c>
      <c r="EU11" t="s">
        <v>610</v>
      </c>
      <c r="EV11" t="s">
        <v>610</v>
      </c>
      <c r="EW11" t="s">
        <v>5341</v>
      </c>
      <c r="EX11" t="s">
        <v>610</v>
      </c>
      <c r="EY11" t="s">
        <v>610</v>
      </c>
      <c r="EZ11" t="s">
        <v>610</v>
      </c>
      <c r="FA11" t="s">
        <v>22919</v>
      </c>
      <c r="FB11" t="s">
        <v>610</v>
      </c>
      <c r="FC11" t="s">
        <v>610</v>
      </c>
      <c r="FD11" t="s">
        <v>610</v>
      </c>
      <c r="FE11" t="s">
        <v>610</v>
      </c>
      <c r="FF11" t="s">
        <v>610</v>
      </c>
      <c r="FG11" t="s">
        <v>610</v>
      </c>
      <c r="FH11" t="s">
        <v>610</v>
      </c>
      <c r="FI11" t="s">
        <v>610</v>
      </c>
      <c r="FJ11" t="s">
        <v>610</v>
      </c>
      <c r="FK11" t="s">
        <v>610</v>
      </c>
      <c r="FL11" t="s">
        <v>610</v>
      </c>
      <c r="FM11" t="s">
        <v>610</v>
      </c>
      <c r="FN11" t="s">
        <v>610</v>
      </c>
      <c r="FO11" t="s">
        <v>610</v>
      </c>
      <c r="FP11" t="s">
        <v>610</v>
      </c>
      <c r="FQ11" t="s">
        <v>610</v>
      </c>
      <c r="FR11" t="s">
        <v>610</v>
      </c>
      <c r="FS11" t="s">
        <v>610</v>
      </c>
      <c r="FT11" t="s">
        <v>610</v>
      </c>
      <c r="FU11" t="s">
        <v>610</v>
      </c>
      <c r="FV11" t="s">
        <v>610</v>
      </c>
      <c r="FW11" t="s">
        <v>610</v>
      </c>
      <c r="FX11" t="s">
        <v>610</v>
      </c>
      <c r="FY11" t="s">
        <v>610</v>
      </c>
      <c r="FZ11" t="s">
        <v>610</v>
      </c>
      <c r="GA11" t="s">
        <v>610</v>
      </c>
      <c r="GB11" t="s">
        <v>610</v>
      </c>
      <c r="GC11" t="s">
        <v>610</v>
      </c>
      <c r="GD11" t="s">
        <v>610</v>
      </c>
      <c r="GE11" t="s">
        <v>610</v>
      </c>
      <c r="GF11" t="s">
        <v>610</v>
      </c>
      <c r="GG11" t="s">
        <v>610</v>
      </c>
      <c r="GH11" t="s">
        <v>610</v>
      </c>
      <c r="GI11" t="s">
        <v>610</v>
      </c>
      <c r="GJ11" t="s">
        <v>610</v>
      </c>
      <c r="GK11" t="s">
        <v>610</v>
      </c>
      <c r="GL11" t="s">
        <v>610</v>
      </c>
      <c r="GM11" t="s">
        <v>610</v>
      </c>
      <c r="GN11" t="s">
        <v>610</v>
      </c>
      <c r="GO11" t="s">
        <v>610</v>
      </c>
      <c r="GP11" t="s">
        <v>610</v>
      </c>
      <c r="GQ11" t="s">
        <v>610</v>
      </c>
      <c r="GR11" t="s">
        <v>610</v>
      </c>
      <c r="GS11" t="s">
        <v>610</v>
      </c>
      <c r="GT11" t="s">
        <v>610</v>
      </c>
      <c r="GU11" t="s">
        <v>610</v>
      </c>
      <c r="GV11" t="s">
        <v>610</v>
      </c>
      <c r="GW11" t="s">
        <v>610</v>
      </c>
      <c r="GX11" t="s">
        <v>610</v>
      </c>
      <c r="GY11" t="s">
        <v>610</v>
      </c>
      <c r="GZ11" t="s">
        <v>610</v>
      </c>
      <c r="HA11" t="s">
        <v>610</v>
      </c>
      <c r="HB11" t="s">
        <v>610</v>
      </c>
      <c r="HC11" t="s">
        <v>610</v>
      </c>
      <c r="HD11" t="s">
        <v>610</v>
      </c>
      <c r="HE11" t="s">
        <v>610</v>
      </c>
      <c r="HF11" t="s">
        <v>610</v>
      </c>
      <c r="HG11" t="s">
        <v>610</v>
      </c>
      <c r="HH11" t="s">
        <v>610</v>
      </c>
      <c r="HI11" t="s">
        <v>610</v>
      </c>
      <c r="HJ11" t="s">
        <v>610</v>
      </c>
      <c r="HK11" t="s">
        <v>610</v>
      </c>
      <c r="HL11" t="s">
        <v>610</v>
      </c>
      <c r="HM11" t="s">
        <v>610</v>
      </c>
      <c r="HN11" t="s">
        <v>610</v>
      </c>
      <c r="HO11" t="s">
        <v>610</v>
      </c>
      <c r="HP11" t="s">
        <v>610</v>
      </c>
      <c r="HQ11" t="s">
        <v>610</v>
      </c>
      <c r="HR11" t="s">
        <v>610</v>
      </c>
      <c r="HS11" t="s">
        <v>610</v>
      </c>
      <c r="HT11" t="s">
        <v>610</v>
      </c>
      <c r="HU11" t="s">
        <v>610</v>
      </c>
      <c r="HV11" t="s">
        <v>610</v>
      </c>
      <c r="HW11" t="s">
        <v>610</v>
      </c>
      <c r="HX11" t="s">
        <v>610</v>
      </c>
      <c r="HY11" t="s">
        <v>610</v>
      </c>
      <c r="HZ11" t="s">
        <v>610</v>
      </c>
      <c r="IA11" t="s">
        <v>610</v>
      </c>
      <c r="IB11" t="s">
        <v>610</v>
      </c>
      <c r="IC11" t="s">
        <v>610</v>
      </c>
      <c r="ID11" t="s">
        <v>610</v>
      </c>
      <c r="IE11" t="s">
        <v>610</v>
      </c>
      <c r="IF11" t="s">
        <v>610</v>
      </c>
      <c r="IG11" t="s">
        <v>610</v>
      </c>
      <c r="IH11" t="s">
        <v>610</v>
      </c>
      <c r="II11" t="s">
        <v>610</v>
      </c>
      <c r="IJ11" t="s">
        <v>610</v>
      </c>
      <c r="IK11" t="s">
        <v>610</v>
      </c>
      <c r="IL11" t="s">
        <v>610</v>
      </c>
      <c r="IM11" t="s">
        <v>610</v>
      </c>
      <c r="IN11" t="s">
        <v>610</v>
      </c>
      <c r="IO11" t="s">
        <v>610</v>
      </c>
      <c r="IP11" t="s">
        <v>610</v>
      </c>
      <c r="IQ11" t="s">
        <v>610</v>
      </c>
      <c r="IR11" t="s">
        <v>610</v>
      </c>
      <c r="IS11" t="s">
        <v>610</v>
      </c>
      <c r="IT11" t="s">
        <v>610</v>
      </c>
      <c r="IU11" t="s">
        <v>610</v>
      </c>
      <c r="IV11" t="s">
        <v>610</v>
      </c>
      <c r="IW11" t="s">
        <v>610</v>
      </c>
      <c r="IX11" t="s">
        <v>610</v>
      </c>
      <c r="IY11" t="s">
        <v>610</v>
      </c>
      <c r="IZ11" t="s">
        <v>610</v>
      </c>
      <c r="JA11" t="s">
        <v>610</v>
      </c>
      <c r="JB11" t="s">
        <v>610</v>
      </c>
      <c r="JC11" t="s">
        <v>610</v>
      </c>
      <c r="JD11" t="s">
        <v>610</v>
      </c>
      <c r="JE11" t="s">
        <v>610</v>
      </c>
      <c r="JF11" t="s">
        <v>610</v>
      </c>
      <c r="JG11" t="s">
        <v>610</v>
      </c>
      <c r="JH11" t="s">
        <v>610</v>
      </c>
      <c r="JI11" t="s">
        <v>610</v>
      </c>
      <c r="JJ11" t="s">
        <v>610</v>
      </c>
      <c r="JK11" t="s">
        <v>610</v>
      </c>
      <c r="JL11" t="s">
        <v>610</v>
      </c>
      <c r="JM11" t="s">
        <v>610</v>
      </c>
      <c r="JN11" t="s">
        <v>610</v>
      </c>
      <c r="JO11" t="s">
        <v>610</v>
      </c>
      <c r="JP11" t="s">
        <v>610</v>
      </c>
      <c r="JQ11" t="s">
        <v>610</v>
      </c>
      <c r="JR11" t="s">
        <v>610</v>
      </c>
      <c r="JS11" t="s">
        <v>610</v>
      </c>
      <c r="JT11" t="s">
        <v>610</v>
      </c>
      <c r="JU11" t="s">
        <v>610</v>
      </c>
      <c r="JV11" t="s">
        <v>610</v>
      </c>
      <c r="JW11" t="s">
        <v>610</v>
      </c>
      <c r="JX11" t="s">
        <v>610</v>
      </c>
      <c r="JY11" t="s">
        <v>610</v>
      </c>
      <c r="JZ11" t="s">
        <v>610</v>
      </c>
      <c r="KA11" t="s">
        <v>610</v>
      </c>
      <c r="KB11" t="s">
        <v>610</v>
      </c>
      <c r="KC11" t="s">
        <v>610</v>
      </c>
      <c r="KD11" t="s">
        <v>610</v>
      </c>
      <c r="KE11" t="s">
        <v>610</v>
      </c>
      <c r="KF11" t="s">
        <v>610</v>
      </c>
      <c r="KG11" t="s">
        <v>610</v>
      </c>
      <c r="KH11" t="s">
        <v>610</v>
      </c>
      <c r="KI11" t="s">
        <v>610</v>
      </c>
      <c r="KJ11" t="s">
        <v>610</v>
      </c>
      <c r="KK11" t="s">
        <v>610</v>
      </c>
      <c r="KL11" t="s">
        <v>610</v>
      </c>
      <c r="KM11" t="s">
        <v>610</v>
      </c>
      <c r="KN11" t="s">
        <v>610</v>
      </c>
      <c r="KO11" t="s">
        <v>610</v>
      </c>
      <c r="KP11" t="s">
        <v>610</v>
      </c>
      <c r="KQ11" t="s">
        <v>610</v>
      </c>
      <c r="KR11" t="s">
        <v>610</v>
      </c>
      <c r="KS11" t="s">
        <v>610</v>
      </c>
      <c r="KT11" t="s">
        <v>610</v>
      </c>
      <c r="KU11" t="s">
        <v>610</v>
      </c>
      <c r="KV11" t="s">
        <v>610</v>
      </c>
      <c r="KW11" t="s">
        <v>610</v>
      </c>
      <c r="KX11" t="s">
        <v>610</v>
      </c>
      <c r="KY11" t="s">
        <v>678</v>
      </c>
      <c r="KZ11" t="s">
        <v>610</v>
      </c>
      <c r="LA11" t="s">
        <v>610</v>
      </c>
      <c r="LB11" t="s">
        <v>610</v>
      </c>
    </row>
    <row r="12" spans="1:314" x14ac:dyDescent="0.25">
      <c r="A12" t="s">
        <v>13017</v>
      </c>
      <c r="B12" t="s">
        <v>13018</v>
      </c>
      <c r="C12" t="s">
        <v>604</v>
      </c>
      <c r="D12" t="s">
        <v>13019</v>
      </c>
      <c r="E12" t="s">
        <v>13020</v>
      </c>
      <c r="F12" t="s">
        <v>13021</v>
      </c>
      <c r="G12" t="s">
        <v>2023</v>
      </c>
      <c r="H12">
        <v>6.2</v>
      </c>
      <c r="I12">
        <v>6.2</v>
      </c>
      <c r="J12">
        <v>0</v>
      </c>
      <c r="K12" t="s">
        <v>13022</v>
      </c>
      <c r="L12" t="s">
        <v>610</v>
      </c>
      <c r="M12" t="s">
        <v>610</v>
      </c>
      <c r="N12" t="s">
        <v>13023</v>
      </c>
      <c r="O12" t="s">
        <v>320</v>
      </c>
      <c r="P12" t="s">
        <v>321</v>
      </c>
      <c r="Q12" t="s">
        <v>610</v>
      </c>
      <c r="R12" t="s">
        <v>13024</v>
      </c>
      <c r="S12" t="s">
        <v>13025</v>
      </c>
      <c r="T12" t="s">
        <v>610</v>
      </c>
      <c r="U12" t="s">
        <v>2028</v>
      </c>
      <c r="V12" t="s">
        <v>13026</v>
      </c>
      <c r="W12" t="s">
        <v>13027</v>
      </c>
      <c r="X12" t="s">
        <v>1576</v>
      </c>
      <c r="Y12" t="s">
        <v>1576</v>
      </c>
      <c r="Z12" t="s">
        <v>1576</v>
      </c>
      <c r="AA12" t="s">
        <v>1576</v>
      </c>
      <c r="AB12" t="s">
        <v>1576</v>
      </c>
      <c r="AC12" t="s">
        <v>1577</v>
      </c>
      <c r="AD12" t="s">
        <v>2036</v>
      </c>
      <c r="AE12" t="s">
        <v>610</v>
      </c>
      <c r="AF12" t="s">
        <v>13028</v>
      </c>
      <c r="AG12" t="s">
        <v>13029</v>
      </c>
      <c r="AH12" t="s">
        <v>610</v>
      </c>
      <c r="AI12" t="s">
        <v>610</v>
      </c>
      <c r="AJ12" t="s">
        <v>13030</v>
      </c>
      <c r="AK12" t="s">
        <v>13031</v>
      </c>
      <c r="AL12" t="s">
        <v>610</v>
      </c>
      <c r="AM12" t="s">
        <v>610</v>
      </c>
      <c r="AN12" t="s">
        <v>610</v>
      </c>
      <c r="AO12" t="s">
        <v>610</v>
      </c>
      <c r="AP12" t="s">
        <v>610</v>
      </c>
      <c r="AQ12" t="s">
        <v>610</v>
      </c>
      <c r="AR12" t="s">
        <v>610</v>
      </c>
      <c r="AS12" t="s">
        <v>610</v>
      </c>
      <c r="AT12" t="s">
        <v>610</v>
      </c>
      <c r="AU12" t="s">
        <v>610</v>
      </c>
      <c r="AV12" t="s">
        <v>610</v>
      </c>
      <c r="AW12" t="s">
        <v>610</v>
      </c>
      <c r="AX12" t="s">
        <v>610</v>
      </c>
      <c r="AY12" t="s">
        <v>610</v>
      </c>
      <c r="AZ12" t="s">
        <v>610</v>
      </c>
      <c r="BA12" t="s">
        <v>610</v>
      </c>
      <c r="BB12" t="s">
        <v>610</v>
      </c>
      <c r="BC12" t="s">
        <v>610</v>
      </c>
      <c r="BD12" t="s">
        <v>610</v>
      </c>
      <c r="BE12" t="s">
        <v>610</v>
      </c>
      <c r="BF12" t="s">
        <v>610</v>
      </c>
      <c r="BG12" t="s">
        <v>610</v>
      </c>
      <c r="BH12" t="s">
        <v>610</v>
      </c>
      <c r="BI12" t="s">
        <v>610</v>
      </c>
      <c r="BJ12" t="s">
        <v>610</v>
      </c>
      <c r="BK12" t="s">
        <v>610</v>
      </c>
      <c r="BL12" t="s">
        <v>610</v>
      </c>
      <c r="BM12" t="s">
        <v>610</v>
      </c>
      <c r="BN12" t="s">
        <v>610</v>
      </c>
      <c r="BO12" t="s">
        <v>610</v>
      </c>
      <c r="BP12" t="s">
        <v>610</v>
      </c>
      <c r="BQ12" t="s">
        <v>610</v>
      </c>
      <c r="BR12" t="s">
        <v>610</v>
      </c>
      <c r="BS12" t="s">
        <v>610</v>
      </c>
      <c r="BT12" t="s">
        <v>610</v>
      </c>
      <c r="BU12" t="s">
        <v>610</v>
      </c>
      <c r="BV12" t="s">
        <v>610</v>
      </c>
      <c r="BW12" t="s">
        <v>610</v>
      </c>
      <c r="BX12" t="s">
        <v>610</v>
      </c>
      <c r="BY12" t="s">
        <v>610</v>
      </c>
      <c r="BZ12" t="s">
        <v>610</v>
      </c>
      <c r="CA12" t="s">
        <v>610</v>
      </c>
      <c r="CB12" t="s">
        <v>610</v>
      </c>
      <c r="CC12" t="s">
        <v>610</v>
      </c>
      <c r="CD12" t="s">
        <v>610</v>
      </c>
      <c r="CE12" t="s">
        <v>610</v>
      </c>
      <c r="CF12" t="s">
        <v>610</v>
      </c>
      <c r="CG12" t="s">
        <v>610</v>
      </c>
      <c r="CH12" t="s">
        <v>610</v>
      </c>
      <c r="CI12" t="s">
        <v>610</v>
      </c>
      <c r="CJ12" t="s">
        <v>610</v>
      </c>
      <c r="CK12" t="s">
        <v>610</v>
      </c>
      <c r="CL12" t="s">
        <v>610</v>
      </c>
      <c r="CM12" t="s">
        <v>610</v>
      </c>
      <c r="CN12" t="s">
        <v>610</v>
      </c>
      <c r="CO12" t="s">
        <v>610</v>
      </c>
      <c r="CP12" t="s">
        <v>610</v>
      </c>
      <c r="CQ12" t="s">
        <v>610</v>
      </c>
      <c r="CR12" t="s">
        <v>610</v>
      </c>
      <c r="CS12" t="s">
        <v>610</v>
      </c>
      <c r="CT12" t="s">
        <v>610</v>
      </c>
      <c r="CU12" t="s">
        <v>739</v>
      </c>
      <c r="CV12" t="s">
        <v>610</v>
      </c>
      <c r="CW12" t="s">
        <v>610</v>
      </c>
      <c r="CX12" t="s">
        <v>610</v>
      </c>
      <c r="CY12" t="s">
        <v>610</v>
      </c>
      <c r="CZ12" t="s">
        <v>610</v>
      </c>
      <c r="DA12" t="s">
        <v>610</v>
      </c>
      <c r="DB12" t="s">
        <v>678</v>
      </c>
      <c r="DC12" t="s">
        <v>13017</v>
      </c>
      <c r="DD12" t="s">
        <v>610</v>
      </c>
      <c r="DE12" t="s">
        <v>610</v>
      </c>
      <c r="DF12" t="s">
        <v>610</v>
      </c>
      <c r="DG12" t="s">
        <v>36053</v>
      </c>
      <c r="DH12" t="s">
        <v>610</v>
      </c>
      <c r="DI12" t="s">
        <v>610</v>
      </c>
      <c r="DJ12" t="s">
        <v>610</v>
      </c>
      <c r="DK12" t="s">
        <v>610</v>
      </c>
      <c r="DL12" t="s">
        <v>610</v>
      </c>
      <c r="DM12" t="s">
        <v>610</v>
      </c>
      <c r="DN12" t="s">
        <v>610</v>
      </c>
      <c r="DO12" t="s">
        <v>610</v>
      </c>
      <c r="DP12" t="s">
        <v>610</v>
      </c>
      <c r="DQ12" t="s">
        <v>610</v>
      </c>
      <c r="DR12" t="s">
        <v>13032</v>
      </c>
      <c r="DS12" t="s">
        <v>610</v>
      </c>
      <c r="DT12" t="s">
        <v>610</v>
      </c>
      <c r="DU12" t="s">
        <v>610</v>
      </c>
      <c r="DV12" t="s">
        <v>610</v>
      </c>
      <c r="DW12" t="s">
        <v>610</v>
      </c>
      <c r="DX12" t="s">
        <v>610</v>
      </c>
      <c r="DY12" t="s">
        <v>610</v>
      </c>
      <c r="DZ12" t="s">
        <v>610</v>
      </c>
      <c r="EA12" t="s">
        <v>610</v>
      </c>
      <c r="EB12" t="s">
        <v>610</v>
      </c>
      <c r="EC12" t="s">
        <v>610</v>
      </c>
      <c r="ED12" t="s">
        <v>610</v>
      </c>
      <c r="EE12" t="s">
        <v>610</v>
      </c>
      <c r="EF12" t="s">
        <v>610</v>
      </c>
      <c r="EG12" t="s">
        <v>610</v>
      </c>
      <c r="EH12" t="s">
        <v>610</v>
      </c>
      <c r="EI12" t="s">
        <v>610</v>
      </c>
      <c r="EJ12" t="s">
        <v>610</v>
      </c>
      <c r="EK12" t="s">
        <v>610</v>
      </c>
      <c r="EL12" t="s">
        <v>610</v>
      </c>
      <c r="EM12" t="s">
        <v>610</v>
      </c>
      <c r="EN12" t="s">
        <v>610</v>
      </c>
      <c r="EO12" t="s">
        <v>610</v>
      </c>
      <c r="EP12" t="s">
        <v>610</v>
      </c>
      <c r="EQ12" t="s">
        <v>610</v>
      </c>
      <c r="ER12" t="s">
        <v>610</v>
      </c>
      <c r="ES12" t="s">
        <v>610</v>
      </c>
      <c r="ET12" t="s">
        <v>610</v>
      </c>
      <c r="EU12" t="s">
        <v>610</v>
      </c>
      <c r="EV12" t="s">
        <v>610</v>
      </c>
      <c r="EW12" t="s">
        <v>2210</v>
      </c>
      <c r="EX12" t="s">
        <v>610</v>
      </c>
      <c r="EY12" t="s">
        <v>610</v>
      </c>
      <c r="EZ12" t="s">
        <v>610</v>
      </c>
      <c r="FA12" t="s">
        <v>610</v>
      </c>
      <c r="FB12" t="s">
        <v>610</v>
      </c>
      <c r="FC12" t="s">
        <v>610</v>
      </c>
      <c r="FD12" t="s">
        <v>610</v>
      </c>
      <c r="FE12" t="s">
        <v>610</v>
      </c>
      <c r="FF12" t="s">
        <v>610</v>
      </c>
      <c r="FG12" t="s">
        <v>610</v>
      </c>
      <c r="FH12" t="s">
        <v>610</v>
      </c>
      <c r="FI12" t="s">
        <v>610</v>
      </c>
      <c r="FJ12" t="s">
        <v>610</v>
      </c>
      <c r="FK12" t="s">
        <v>610</v>
      </c>
      <c r="FL12" t="s">
        <v>610</v>
      </c>
      <c r="FM12" t="s">
        <v>610</v>
      </c>
      <c r="FN12" t="s">
        <v>610</v>
      </c>
      <c r="FO12" t="s">
        <v>610</v>
      </c>
      <c r="FP12" t="s">
        <v>610</v>
      </c>
      <c r="FQ12" t="s">
        <v>610</v>
      </c>
      <c r="FR12" t="s">
        <v>610</v>
      </c>
      <c r="FS12" t="s">
        <v>610</v>
      </c>
      <c r="FT12" t="s">
        <v>610</v>
      </c>
      <c r="FU12" t="s">
        <v>610</v>
      </c>
      <c r="FV12" t="s">
        <v>610</v>
      </c>
      <c r="FW12" t="s">
        <v>610</v>
      </c>
      <c r="FX12" t="s">
        <v>610</v>
      </c>
      <c r="FY12" t="s">
        <v>610</v>
      </c>
      <c r="FZ12" t="s">
        <v>610</v>
      </c>
      <c r="GA12" t="s">
        <v>610</v>
      </c>
      <c r="GB12" t="s">
        <v>610</v>
      </c>
      <c r="GC12" t="s">
        <v>610</v>
      </c>
      <c r="GD12" t="s">
        <v>610</v>
      </c>
      <c r="GE12" t="s">
        <v>610</v>
      </c>
      <c r="GF12" t="s">
        <v>610</v>
      </c>
      <c r="GG12" t="s">
        <v>610</v>
      </c>
      <c r="GH12" t="s">
        <v>610</v>
      </c>
      <c r="GI12" t="s">
        <v>610</v>
      </c>
      <c r="GJ12" t="s">
        <v>610</v>
      </c>
      <c r="GK12" t="s">
        <v>610</v>
      </c>
      <c r="GL12" t="s">
        <v>610</v>
      </c>
      <c r="GM12" t="s">
        <v>610</v>
      </c>
      <c r="GN12" t="s">
        <v>610</v>
      </c>
      <c r="GO12" t="s">
        <v>610</v>
      </c>
      <c r="GP12" t="s">
        <v>610</v>
      </c>
      <c r="GQ12" t="s">
        <v>610</v>
      </c>
      <c r="GR12" t="s">
        <v>610</v>
      </c>
      <c r="GS12" t="s">
        <v>610</v>
      </c>
      <c r="GT12" t="s">
        <v>610</v>
      </c>
      <c r="GU12" t="s">
        <v>610</v>
      </c>
      <c r="GV12" t="s">
        <v>610</v>
      </c>
      <c r="GW12" t="s">
        <v>610</v>
      </c>
      <c r="GX12" t="s">
        <v>610</v>
      </c>
      <c r="GY12" t="s">
        <v>610</v>
      </c>
      <c r="GZ12" t="s">
        <v>610</v>
      </c>
      <c r="HA12" t="s">
        <v>610</v>
      </c>
      <c r="HB12" t="s">
        <v>610</v>
      </c>
      <c r="HC12" t="s">
        <v>610</v>
      </c>
      <c r="HD12" t="s">
        <v>610</v>
      </c>
      <c r="HE12" t="s">
        <v>610</v>
      </c>
      <c r="HF12" t="s">
        <v>610</v>
      </c>
      <c r="HG12" t="s">
        <v>610</v>
      </c>
      <c r="HH12" t="s">
        <v>610</v>
      </c>
      <c r="HI12" t="s">
        <v>610</v>
      </c>
      <c r="HJ12" t="s">
        <v>610</v>
      </c>
      <c r="HK12" t="s">
        <v>610</v>
      </c>
      <c r="HL12" t="s">
        <v>610</v>
      </c>
      <c r="HM12" t="s">
        <v>610</v>
      </c>
      <c r="HN12" t="s">
        <v>610</v>
      </c>
      <c r="HO12" t="s">
        <v>610</v>
      </c>
      <c r="HP12" t="s">
        <v>610</v>
      </c>
      <c r="HQ12" t="s">
        <v>610</v>
      </c>
      <c r="HR12" t="s">
        <v>610</v>
      </c>
      <c r="HS12" t="s">
        <v>610</v>
      </c>
      <c r="HT12" t="s">
        <v>610</v>
      </c>
      <c r="HU12" t="s">
        <v>610</v>
      </c>
      <c r="HV12" t="s">
        <v>610</v>
      </c>
      <c r="HW12" t="s">
        <v>610</v>
      </c>
      <c r="HX12" t="s">
        <v>610</v>
      </c>
      <c r="HY12" t="s">
        <v>610</v>
      </c>
      <c r="HZ12" t="s">
        <v>610</v>
      </c>
      <c r="IA12" t="s">
        <v>610</v>
      </c>
      <c r="IB12" t="s">
        <v>610</v>
      </c>
      <c r="IC12" t="s">
        <v>610</v>
      </c>
      <c r="ID12" t="s">
        <v>610</v>
      </c>
      <c r="IE12" t="s">
        <v>610</v>
      </c>
      <c r="IF12" t="s">
        <v>610</v>
      </c>
      <c r="IG12" t="s">
        <v>610</v>
      </c>
      <c r="IH12" t="s">
        <v>610</v>
      </c>
      <c r="II12" t="s">
        <v>610</v>
      </c>
      <c r="IJ12" t="s">
        <v>610</v>
      </c>
      <c r="IK12" t="s">
        <v>610</v>
      </c>
      <c r="IL12" t="s">
        <v>610</v>
      </c>
      <c r="IM12" t="s">
        <v>610</v>
      </c>
      <c r="IN12" t="s">
        <v>610</v>
      </c>
      <c r="IO12" t="s">
        <v>610</v>
      </c>
      <c r="IP12" t="s">
        <v>610</v>
      </c>
      <c r="IQ12" t="s">
        <v>610</v>
      </c>
      <c r="IR12" t="s">
        <v>610</v>
      </c>
      <c r="IS12" t="s">
        <v>610</v>
      </c>
      <c r="IT12" t="s">
        <v>610</v>
      </c>
      <c r="IU12" t="s">
        <v>610</v>
      </c>
      <c r="IV12" t="s">
        <v>610</v>
      </c>
      <c r="IW12" t="s">
        <v>610</v>
      </c>
      <c r="IX12" t="s">
        <v>610</v>
      </c>
      <c r="IY12" t="s">
        <v>610</v>
      </c>
      <c r="IZ12" t="s">
        <v>610</v>
      </c>
      <c r="JA12" t="s">
        <v>610</v>
      </c>
      <c r="JB12" t="s">
        <v>610</v>
      </c>
      <c r="JC12" t="s">
        <v>610</v>
      </c>
      <c r="JD12" t="s">
        <v>610</v>
      </c>
      <c r="JE12" t="s">
        <v>610</v>
      </c>
      <c r="JF12" t="s">
        <v>610</v>
      </c>
      <c r="JG12" t="s">
        <v>610</v>
      </c>
      <c r="JH12" t="s">
        <v>610</v>
      </c>
      <c r="JI12" t="s">
        <v>610</v>
      </c>
      <c r="JJ12" t="s">
        <v>610</v>
      </c>
      <c r="JK12" t="s">
        <v>610</v>
      </c>
      <c r="JL12" t="s">
        <v>610</v>
      </c>
      <c r="JM12" t="s">
        <v>610</v>
      </c>
      <c r="JN12" t="s">
        <v>610</v>
      </c>
      <c r="JO12" t="s">
        <v>610</v>
      </c>
      <c r="JP12" t="s">
        <v>610</v>
      </c>
      <c r="JQ12" t="s">
        <v>610</v>
      </c>
      <c r="JR12" t="s">
        <v>610</v>
      </c>
      <c r="JS12" t="s">
        <v>610</v>
      </c>
      <c r="JT12" t="s">
        <v>610</v>
      </c>
      <c r="JU12" t="s">
        <v>610</v>
      </c>
      <c r="JV12" t="s">
        <v>610</v>
      </c>
      <c r="JW12" t="s">
        <v>610</v>
      </c>
      <c r="JX12" t="s">
        <v>610</v>
      </c>
      <c r="JY12" t="s">
        <v>610</v>
      </c>
      <c r="JZ12" t="s">
        <v>1183</v>
      </c>
      <c r="KA12" t="s">
        <v>610</v>
      </c>
      <c r="KB12" t="s">
        <v>610</v>
      </c>
      <c r="KC12" t="s">
        <v>1183</v>
      </c>
      <c r="KD12" t="s">
        <v>610</v>
      </c>
      <c r="KE12" t="s">
        <v>610</v>
      </c>
      <c r="KF12" t="s">
        <v>581</v>
      </c>
      <c r="KG12" t="s">
        <v>610</v>
      </c>
      <c r="KH12" t="s">
        <v>581</v>
      </c>
      <c r="KI12" t="s">
        <v>610</v>
      </c>
      <c r="KJ12" t="s">
        <v>610</v>
      </c>
      <c r="KK12" t="s">
        <v>610</v>
      </c>
      <c r="KL12" t="s">
        <v>610</v>
      </c>
      <c r="KM12" t="s">
        <v>610</v>
      </c>
      <c r="KN12" t="s">
        <v>610</v>
      </c>
      <c r="KO12" t="s">
        <v>610</v>
      </c>
      <c r="KP12" t="s">
        <v>610</v>
      </c>
      <c r="KQ12" t="s">
        <v>610</v>
      </c>
      <c r="KR12" t="s">
        <v>610</v>
      </c>
      <c r="KS12" t="s">
        <v>610</v>
      </c>
      <c r="KT12" t="s">
        <v>610</v>
      </c>
      <c r="KU12" t="s">
        <v>610</v>
      </c>
      <c r="KV12" t="s">
        <v>610</v>
      </c>
      <c r="KW12" t="s">
        <v>610</v>
      </c>
      <c r="KX12" t="s">
        <v>610</v>
      </c>
      <c r="KY12" t="s">
        <v>678</v>
      </c>
      <c r="KZ12" t="s">
        <v>610</v>
      </c>
      <c r="LA12" t="s">
        <v>610</v>
      </c>
      <c r="LB12" t="s">
        <v>610</v>
      </c>
    </row>
    <row r="13" spans="1:314" x14ac:dyDescent="0.25">
      <c r="A13" t="s">
        <v>24769</v>
      </c>
      <c r="B13" t="s">
        <v>24770</v>
      </c>
      <c r="C13" t="s">
        <v>1052</v>
      </c>
      <c r="D13" t="s">
        <v>36592</v>
      </c>
      <c r="E13" t="s">
        <v>24771</v>
      </c>
      <c r="F13" t="s">
        <v>24772</v>
      </c>
      <c r="G13" t="s">
        <v>315</v>
      </c>
      <c r="H13">
        <v>6.5</v>
      </c>
      <c r="I13">
        <v>6.5</v>
      </c>
      <c r="J13">
        <v>0</v>
      </c>
      <c r="K13" t="s">
        <v>24773</v>
      </c>
      <c r="L13" t="s">
        <v>24774</v>
      </c>
      <c r="M13" t="s">
        <v>24775</v>
      </c>
      <c r="N13" t="s">
        <v>24776</v>
      </c>
      <c r="O13" t="s">
        <v>610</v>
      </c>
      <c r="P13" t="s">
        <v>610</v>
      </c>
      <c r="Q13" t="s">
        <v>610</v>
      </c>
      <c r="R13" t="s">
        <v>24777</v>
      </c>
      <c r="S13" t="s">
        <v>24778</v>
      </c>
      <c r="T13" t="s">
        <v>610</v>
      </c>
      <c r="U13" t="s">
        <v>12541</v>
      </c>
      <c r="V13" t="s">
        <v>24779</v>
      </c>
      <c r="W13" t="s">
        <v>678</v>
      </c>
      <c r="X13" t="s">
        <v>1576</v>
      </c>
      <c r="Y13" t="s">
        <v>1576</v>
      </c>
      <c r="Z13" t="s">
        <v>1576</v>
      </c>
      <c r="AA13" t="s">
        <v>1576</v>
      </c>
      <c r="AB13" t="s">
        <v>1576</v>
      </c>
      <c r="AC13" t="s">
        <v>1577</v>
      </c>
      <c r="AD13" t="s">
        <v>739</v>
      </c>
      <c r="AE13" t="s">
        <v>610</v>
      </c>
      <c r="AF13" t="s">
        <v>24780</v>
      </c>
      <c r="AG13" t="s">
        <v>24781</v>
      </c>
      <c r="AH13" t="s">
        <v>610</v>
      </c>
      <c r="AI13" t="s">
        <v>610</v>
      </c>
      <c r="AJ13" t="s">
        <v>36593</v>
      </c>
      <c r="AK13" t="s">
        <v>24782</v>
      </c>
      <c r="AL13" t="s">
        <v>24783</v>
      </c>
      <c r="AM13" t="s">
        <v>24769</v>
      </c>
      <c r="AN13" t="s">
        <v>24784</v>
      </c>
      <c r="AO13" t="s">
        <v>24785</v>
      </c>
      <c r="AP13" t="s">
        <v>24786</v>
      </c>
      <c r="AQ13" t="s">
        <v>24787</v>
      </c>
      <c r="AR13" t="s">
        <v>24788</v>
      </c>
      <c r="AS13" t="s">
        <v>24789</v>
      </c>
      <c r="AT13" t="s">
        <v>24790</v>
      </c>
      <c r="AU13" t="s">
        <v>24791</v>
      </c>
      <c r="AV13" t="s">
        <v>610</v>
      </c>
      <c r="AW13" t="s">
        <v>610</v>
      </c>
      <c r="AX13" t="s">
        <v>610</v>
      </c>
      <c r="AY13" t="s">
        <v>610</v>
      </c>
      <c r="AZ13" t="s">
        <v>24792</v>
      </c>
      <c r="BA13" t="s">
        <v>5985</v>
      </c>
      <c r="BB13" t="s">
        <v>24793</v>
      </c>
      <c r="BC13" t="s">
        <v>24794</v>
      </c>
      <c r="BD13" t="s">
        <v>24795</v>
      </c>
      <c r="BE13" t="s">
        <v>6515</v>
      </c>
      <c r="BF13" t="s">
        <v>24796</v>
      </c>
      <c r="BG13" t="s">
        <v>610</v>
      </c>
      <c r="BH13" t="s">
        <v>1587</v>
      </c>
      <c r="BI13" t="s">
        <v>12207</v>
      </c>
      <c r="BJ13" t="s">
        <v>24797</v>
      </c>
      <c r="BK13" t="s">
        <v>654</v>
      </c>
      <c r="BL13" t="s">
        <v>366</v>
      </c>
      <c r="BM13" t="s">
        <v>2058</v>
      </c>
      <c r="BN13" t="s">
        <v>366</v>
      </c>
      <c r="BO13" t="s">
        <v>7874</v>
      </c>
      <c r="BP13" t="s">
        <v>1476</v>
      </c>
      <c r="BQ13" t="s">
        <v>1242</v>
      </c>
      <c r="BR13" t="s">
        <v>610</v>
      </c>
      <c r="BS13" t="s">
        <v>610</v>
      </c>
      <c r="BT13" t="s">
        <v>24798</v>
      </c>
      <c r="BU13" t="s">
        <v>24799</v>
      </c>
      <c r="BV13" t="s">
        <v>22104</v>
      </c>
      <c r="BW13" t="s">
        <v>24800</v>
      </c>
      <c r="BX13" t="s">
        <v>9307</v>
      </c>
      <c r="BY13" t="s">
        <v>3668</v>
      </c>
      <c r="BZ13" t="s">
        <v>10202</v>
      </c>
      <c r="CA13" t="s">
        <v>610</v>
      </c>
      <c r="CB13" t="s">
        <v>610</v>
      </c>
      <c r="CC13" t="s">
        <v>610</v>
      </c>
      <c r="CD13" t="s">
        <v>610</v>
      </c>
      <c r="CE13" t="s">
        <v>610</v>
      </c>
      <c r="CF13" t="s">
        <v>610</v>
      </c>
      <c r="CG13" t="s">
        <v>610</v>
      </c>
      <c r="CH13" t="s">
        <v>610</v>
      </c>
      <c r="CI13" t="s">
        <v>610</v>
      </c>
      <c r="CJ13" t="s">
        <v>610</v>
      </c>
      <c r="CK13" t="s">
        <v>610</v>
      </c>
      <c r="CL13" t="s">
        <v>610</v>
      </c>
      <c r="CM13" t="s">
        <v>610</v>
      </c>
      <c r="CN13" t="s">
        <v>610</v>
      </c>
      <c r="CO13" t="s">
        <v>610</v>
      </c>
      <c r="CP13" t="s">
        <v>610</v>
      </c>
      <c r="CQ13" t="s">
        <v>739</v>
      </c>
      <c r="CR13" t="s">
        <v>739</v>
      </c>
      <c r="CS13" t="s">
        <v>739</v>
      </c>
      <c r="CT13" t="s">
        <v>610</v>
      </c>
      <c r="CU13" t="s">
        <v>739</v>
      </c>
      <c r="CV13" t="s">
        <v>610</v>
      </c>
      <c r="CW13" t="s">
        <v>610</v>
      </c>
      <c r="CX13" t="s">
        <v>610</v>
      </c>
      <c r="CY13" t="s">
        <v>610</v>
      </c>
      <c r="CZ13" t="s">
        <v>610</v>
      </c>
      <c r="DA13" t="s">
        <v>610</v>
      </c>
      <c r="DB13" t="s">
        <v>678</v>
      </c>
      <c r="DC13" t="s">
        <v>24769</v>
      </c>
      <c r="DD13" t="s">
        <v>610</v>
      </c>
      <c r="DE13" t="s">
        <v>610</v>
      </c>
      <c r="DF13" t="s">
        <v>610</v>
      </c>
      <c r="DG13" t="s">
        <v>24801</v>
      </c>
      <c r="DH13" t="s">
        <v>24802</v>
      </c>
      <c r="DI13" t="s">
        <v>24769</v>
      </c>
      <c r="DJ13" t="s">
        <v>24772</v>
      </c>
      <c r="DK13" t="s">
        <v>412</v>
      </c>
      <c r="DL13" t="s">
        <v>413</v>
      </c>
      <c r="DM13" t="s">
        <v>1111</v>
      </c>
      <c r="DN13" t="s">
        <v>1111</v>
      </c>
      <c r="DO13" t="s">
        <v>24803</v>
      </c>
      <c r="DP13" t="s">
        <v>24804</v>
      </c>
      <c r="DQ13" t="s">
        <v>24805</v>
      </c>
      <c r="DR13" t="s">
        <v>4886</v>
      </c>
      <c r="DS13" t="s">
        <v>610</v>
      </c>
      <c r="DT13" t="s">
        <v>610</v>
      </c>
      <c r="DU13" t="s">
        <v>610</v>
      </c>
      <c r="DV13" t="s">
        <v>610</v>
      </c>
      <c r="DW13" t="s">
        <v>610</v>
      </c>
      <c r="DX13" t="s">
        <v>24806</v>
      </c>
      <c r="DY13" t="s">
        <v>24807</v>
      </c>
      <c r="DZ13" t="s">
        <v>24808</v>
      </c>
      <c r="EA13" t="s">
        <v>24809</v>
      </c>
      <c r="EB13" t="s">
        <v>24810</v>
      </c>
      <c r="EC13" t="s">
        <v>610</v>
      </c>
      <c r="ED13" t="s">
        <v>24811</v>
      </c>
      <c r="EE13" t="s">
        <v>24812</v>
      </c>
      <c r="EF13" t="s">
        <v>24813</v>
      </c>
      <c r="EG13" t="s">
        <v>24814</v>
      </c>
      <c r="EH13" t="s">
        <v>24815</v>
      </c>
      <c r="EI13" t="s">
        <v>35769</v>
      </c>
      <c r="EJ13" t="s">
        <v>24816</v>
      </c>
      <c r="EK13" t="s">
        <v>24817</v>
      </c>
      <c r="EL13" t="s">
        <v>610</v>
      </c>
      <c r="EM13" t="s">
        <v>610</v>
      </c>
      <c r="EN13" t="s">
        <v>610</v>
      </c>
      <c r="EO13" t="s">
        <v>610</v>
      </c>
      <c r="EP13" t="s">
        <v>610</v>
      </c>
      <c r="EQ13" t="s">
        <v>610</v>
      </c>
      <c r="ER13" t="s">
        <v>610</v>
      </c>
      <c r="ES13" t="s">
        <v>610</v>
      </c>
      <c r="ET13" t="s">
        <v>610</v>
      </c>
      <c r="EU13" t="s">
        <v>610</v>
      </c>
      <c r="EV13" t="s">
        <v>610</v>
      </c>
      <c r="EW13" t="s">
        <v>35770</v>
      </c>
      <c r="EX13" t="s">
        <v>24818</v>
      </c>
      <c r="EY13" t="s">
        <v>24819</v>
      </c>
      <c r="EZ13" t="s">
        <v>24820</v>
      </c>
      <c r="FA13" t="s">
        <v>36594</v>
      </c>
      <c r="FB13" t="s">
        <v>610</v>
      </c>
      <c r="FC13" t="s">
        <v>610</v>
      </c>
      <c r="FD13" t="s">
        <v>610</v>
      </c>
      <c r="FE13" t="s">
        <v>24821</v>
      </c>
      <c r="FF13" t="s">
        <v>610</v>
      </c>
      <c r="FG13" t="s">
        <v>610</v>
      </c>
      <c r="FH13" t="s">
        <v>610</v>
      </c>
      <c r="FI13" t="s">
        <v>610</v>
      </c>
      <c r="FJ13" t="s">
        <v>610</v>
      </c>
      <c r="FK13" t="s">
        <v>610</v>
      </c>
      <c r="FL13" t="s">
        <v>610</v>
      </c>
      <c r="FM13" t="s">
        <v>610</v>
      </c>
      <c r="FN13" t="s">
        <v>610</v>
      </c>
      <c r="FO13" t="s">
        <v>610</v>
      </c>
      <c r="FP13" t="s">
        <v>610</v>
      </c>
      <c r="FQ13" t="s">
        <v>610</v>
      </c>
      <c r="FR13" t="s">
        <v>610</v>
      </c>
      <c r="FS13" t="s">
        <v>610</v>
      </c>
      <c r="FT13" t="s">
        <v>610</v>
      </c>
      <c r="FU13" t="s">
        <v>17222</v>
      </c>
      <c r="FV13" t="s">
        <v>24822</v>
      </c>
      <c r="FW13" t="s">
        <v>24823</v>
      </c>
      <c r="FX13" t="s">
        <v>678</v>
      </c>
      <c r="FY13" t="s">
        <v>24824</v>
      </c>
      <c r="FZ13" t="s">
        <v>739</v>
      </c>
      <c r="GA13" t="s">
        <v>24825</v>
      </c>
      <c r="GB13" t="s">
        <v>24826</v>
      </c>
      <c r="GC13" t="s">
        <v>1131</v>
      </c>
      <c r="GD13" t="s">
        <v>24827</v>
      </c>
      <c r="GE13" t="s">
        <v>610</v>
      </c>
      <c r="GF13" t="s">
        <v>1532</v>
      </c>
      <c r="GG13" t="s">
        <v>739</v>
      </c>
      <c r="GH13" t="s">
        <v>739</v>
      </c>
      <c r="GI13" t="s">
        <v>739</v>
      </c>
      <c r="GJ13" t="s">
        <v>610</v>
      </c>
      <c r="GK13" t="s">
        <v>610</v>
      </c>
      <c r="GL13" t="s">
        <v>24828</v>
      </c>
      <c r="GM13" t="s">
        <v>24829</v>
      </c>
      <c r="GN13" t="s">
        <v>24830</v>
      </c>
      <c r="GO13" t="s">
        <v>24831</v>
      </c>
      <c r="GP13" t="s">
        <v>610</v>
      </c>
      <c r="GQ13" t="s">
        <v>610</v>
      </c>
      <c r="GR13" t="s">
        <v>7796</v>
      </c>
      <c r="GS13" t="s">
        <v>610</v>
      </c>
      <c r="GT13" t="s">
        <v>610</v>
      </c>
      <c r="GU13" t="s">
        <v>610</v>
      </c>
      <c r="GV13" t="s">
        <v>610</v>
      </c>
      <c r="GW13" t="s">
        <v>610</v>
      </c>
      <c r="GX13" t="s">
        <v>610</v>
      </c>
      <c r="GY13" t="s">
        <v>610</v>
      </c>
      <c r="GZ13" t="s">
        <v>610</v>
      </c>
      <c r="HA13" t="s">
        <v>610</v>
      </c>
      <c r="HB13" t="s">
        <v>610</v>
      </c>
      <c r="HC13" t="s">
        <v>610</v>
      </c>
      <c r="HD13" t="s">
        <v>610</v>
      </c>
      <c r="HE13" t="s">
        <v>610</v>
      </c>
      <c r="HF13" t="s">
        <v>610</v>
      </c>
      <c r="HG13" t="s">
        <v>610</v>
      </c>
      <c r="HH13" t="s">
        <v>610</v>
      </c>
      <c r="HI13" t="s">
        <v>610</v>
      </c>
      <c r="HJ13" t="s">
        <v>610</v>
      </c>
      <c r="HK13" t="s">
        <v>610</v>
      </c>
      <c r="HL13" t="s">
        <v>24832</v>
      </c>
      <c r="HM13" t="s">
        <v>24833</v>
      </c>
      <c r="HN13" t="s">
        <v>610</v>
      </c>
      <c r="HO13" t="s">
        <v>610</v>
      </c>
      <c r="HP13" t="s">
        <v>24834</v>
      </c>
      <c r="HQ13" t="s">
        <v>24835</v>
      </c>
      <c r="HR13" t="s">
        <v>610</v>
      </c>
      <c r="HS13" t="s">
        <v>610</v>
      </c>
      <c r="HT13" t="s">
        <v>610</v>
      </c>
      <c r="HU13" t="s">
        <v>610</v>
      </c>
      <c r="HV13" t="s">
        <v>610</v>
      </c>
      <c r="HW13" t="s">
        <v>610</v>
      </c>
      <c r="HX13" t="s">
        <v>610</v>
      </c>
      <c r="HY13" t="s">
        <v>610</v>
      </c>
      <c r="HZ13" t="s">
        <v>24836</v>
      </c>
      <c r="IA13" t="s">
        <v>524</v>
      </c>
      <c r="IB13" t="s">
        <v>610</v>
      </c>
      <c r="IC13" t="s">
        <v>24837</v>
      </c>
      <c r="ID13" t="s">
        <v>24838</v>
      </c>
      <c r="IE13" t="s">
        <v>769</v>
      </c>
      <c r="IF13" t="s">
        <v>769</v>
      </c>
      <c r="IG13" t="s">
        <v>24839</v>
      </c>
      <c r="IH13" t="s">
        <v>2190</v>
      </c>
      <c r="II13" t="s">
        <v>772</v>
      </c>
      <c r="IJ13" t="s">
        <v>772</v>
      </c>
      <c r="IK13" t="s">
        <v>772</v>
      </c>
      <c r="IL13" t="s">
        <v>774</v>
      </c>
      <c r="IM13" t="s">
        <v>775</v>
      </c>
      <c r="IN13" t="s">
        <v>775</v>
      </c>
      <c r="IO13" t="s">
        <v>776</v>
      </c>
      <c r="IP13" t="s">
        <v>2374</v>
      </c>
      <c r="IQ13" t="s">
        <v>24840</v>
      </c>
      <c r="IR13" t="s">
        <v>775</v>
      </c>
      <c r="IS13" t="s">
        <v>24841</v>
      </c>
      <c r="IT13" t="s">
        <v>779</v>
      </c>
      <c r="IU13" t="s">
        <v>779</v>
      </c>
      <c r="IV13" t="s">
        <v>779</v>
      </c>
      <c r="IW13" t="s">
        <v>779</v>
      </c>
      <c r="IX13" t="s">
        <v>780</v>
      </c>
      <c r="IY13" t="s">
        <v>24842</v>
      </c>
      <c r="IZ13" t="s">
        <v>24843</v>
      </c>
      <c r="JA13" t="s">
        <v>24844</v>
      </c>
      <c r="JB13" t="s">
        <v>24845</v>
      </c>
      <c r="JC13" t="s">
        <v>24846</v>
      </c>
      <c r="JD13" t="s">
        <v>24847</v>
      </c>
      <c r="JE13" t="s">
        <v>24848</v>
      </c>
      <c r="JF13" t="s">
        <v>24849</v>
      </c>
      <c r="JG13" t="s">
        <v>24850</v>
      </c>
      <c r="JH13" t="s">
        <v>24851</v>
      </c>
      <c r="JI13" t="s">
        <v>24852</v>
      </c>
      <c r="JJ13" t="s">
        <v>24853</v>
      </c>
      <c r="JK13" t="s">
        <v>24854</v>
      </c>
      <c r="JL13" t="s">
        <v>21669</v>
      </c>
      <c r="JM13" t="s">
        <v>610</v>
      </c>
      <c r="JN13" t="s">
        <v>610</v>
      </c>
      <c r="JO13" t="s">
        <v>610</v>
      </c>
      <c r="JP13" t="s">
        <v>610</v>
      </c>
      <c r="JQ13" t="s">
        <v>610</v>
      </c>
      <c r="JR13" t="s">
        <v>24855</v>
      </c>
      <c r="JS13" t="s">
        <v>610</v>
      </c>
      <c r="JT13" t="s">
        <v>610</v>
      </c>
      <c r="JU13" t="s">
        <v>610</v>
      </c>
      <c r="JV13" t="s">
        <v>610</v>
      </c>
      <c r="JW13" t="s">
        <v>610</v>
      </c>
      <c r="JX13" t="s">
        <v>24856</v>
      </c>
      <c r="JY13" t="s">
        <v>581</v>
      </c>
      <c r="JZ13" t="s">
        <v>801</v>
      </c>
      <c r="KA13" t="s">
        <v>610</v>
      </c>
      <c r="KB13" t="s">
        <v>610</v>
      </c>
      <c r="KC13" t="s">
        <v>801</v>
      </c>
      <c r="KD13" t="s">
        <v>610</v>
      </c>
      <c r="KE13" t="s">
        <v>610</v>
      </c>
      <c r="KF13" t="s">
        <v>610</v>
      </c>
      <c r="KG13" t="s">
        <v>610</v>
      </c>
      <c r="KH13" t="s">
        <v>610</v>
      </c>
      <c r="KI13" t="s">
        <v>610</v>
      </c>
      <c r="KJ13" t="s">
        <v>610</v>
      </c>
      <c r="KK13" t="s">
        <v>610</v>
      </c>
      <c r="KL13" t="s">
        <v>610</v>
      </c>
      <c r="KM13" t="s">
        <v>610</v>
      </c>
      <c r="KN13" t="s">
        <v>610</v>
      </c>
      <c r="KO13" t="s">
        <v>24857</v>
      </c>
      <c r="KP13" t="s">
        <v>24857</v>
      </c>
      <c r="KQ13" t="s">
        <v>610</v>
      </c>
      <c r="KR13" t="s">
        <v>24858</v>
      </c>
      <c r="KS13" t="s">
        <v>24859</v>
      </c>
      <c r="KT13" t="s">
        <v>610</v>
      </c>
      <c r="KU13" t="s">
        <v>610</v>
      </c>
      <c r="KV13" t="s">
        <v>610</v>
      </c>
      <c r="KW13" t="s">
        <v>610</v>
      </c>
      <c r="KX13" t="s">
        <v>610</v>
      </c>
      <c r="KY13" t="s">
        <v>36595</v>
      </c>
      <c r="KZ13" t="s">
        <v>610</v>
      </c>
      <c r="LA13" t="s">
        <v>610</v>
      </c>
      <c r="LB13" t="s">
        <v>610</v>
      </c>
    </row>
    <row r="14" spans="1:314" x14ac:dyDescent="0.25">
      <c r="A14" t="s">
        <v>2196</v>
      </c>
      <c r="B14" t="s">
        <v>2197</v>
      </c>
      <c r="C14" t="s">
        <v>604</v>
      </c>
      <c r="D14" t="s">
        <v>36346</v>
      </c>
      <c r="E14" t="s">
        <v>2198</v>
      </c>
      <c r="F14" t="s">
        <v>2199</v>
      </c>
      <c r="G14" t="s">
        <v>2023</v>
      </c>
      <c r="H14">
        <v>6.5</v>
      </c>
      <c r="I14">
        <v>6.5</v>
      </c>
      <c r="J14">
        <v>0</v>
      </c>
      <c r="K14" t="s">
        <v>2200</v>
      </c>
      <c r="L14" t="s">
        <v>610</v>
      </c>
      <c r="M14" t="s">
        <v>610</v>
      </c>
      <c r="N14" t="s">
        <v>2201</v>
      </c>
      <c r="O14" t="s">
        <v>320</v>
      </c>
      <c r="P14" t="s">
        <v>321</v>
      </c>
      <c r="Q14" t="s">
        <v>610</v>
      </c>
      <c r="R14" t="s">
        <v>2202</v>
      </c>
      <c r="S14" t="s">
        <v>2203</v>
      </c>
      <c r="T14" t="s">
        <v>610</v>
      </c>
      <c r="U14" t="s">
        <v>2028</v>
      </c>
      <c r="V14" t="s">
        <v>2204</v>
      </c>
      <c r="W14" t="s">
        <v>678</v>
      </c>
      <c r="X14" t="s">
        <v>1576</v>
      </c>
      <c r="Y14" t="s">
        <v>1576</v>
      </c>
      <c r="Z14" t="s">
        <v>1576</v>
      </c>
      <c r="AA14" t="s">
        <v>1576</v>
      </c>
      <c r="AB14" t="s">
        <v>1576</v>
      </c>
      <c r="AC14" t="s">
        <v>1577</v>
      </c>
      <c r="AD14" t="s">
        <v>2036</v>
      </c>
      <c r="AE14" t="s">
        <v>610</v>
      </c>
      <c r="AF14" t="s">
        <v>2205</v>
      </c>
      <c r="AG14" t="s">
        <v>2206</v>
      </c>
      <c r="AH14" t="s">
        <v>610</v>
      </c>
      <c r="AI14" t="s">
        <v>610</v>
      </c>
      <c r="AJ14" t="s">
        <v>2207</v>
      </c>
      <c r="AK14" t="s">
        <v>2208</v>
      </c>
      <c r="AL14" t="s">
        <v>610</v>
      </c>
      <c r="AM14" t="s">
        <v>610</v>
      </c>
      <c r="AN14" t="s">
        <v>610</v>
      </c>
      <c r="AO14" t="s">
        <v>610</v>
      </c>
      <c r="AP14" t="s">
        <v>610</v>
      </c>
      <c r="AQ14" t="s">
        <v>610</v>
      </c>
      <c r="AR14" t="s">
        <v>610</v>
      </c>
      <c r="AS14" t="s">
        <v>610</v>
      </c>
      <c r="AT14" t="s">
        <v>610</v>
      </c>
      <c r="AU14" t="s">
        <v>610</v>
      </c>
      <c r="AV14" t="s">
        <v>610</v>
      </c>
      <c r="AW14" t="s">
        <v>610</v>
      </c>
      <c r="AX14" t="s">
        <v>610</v>
      </c>
      <c r="AY14" t="s">
        <v>610</v>
      </c>
      <c r="AZ14" t="s">
        <v>610</v>
      </c>
      <c r="BA14" t="s">
        <v>610</v>
      </c>
      <c r="BB14" t="s">
        <v>610</v>
      </c>
      <c r="BC14" t="s">
        <v>610</v>
      </c>
      <c r="BD14" t="s">
        <v>610</v>
      </c>
      <c r="BE14" t="s">
        <v>610</v>
      </c>
      <c r="BF14" t="s">
        <v>610</v>
      </c>
      <c r="BG14" t="s">
        <v>610</v>
      </c>
      <c r="BH14" t="s">
        <v>610</v>
      </c>
      <c r="BI14" t="s">
        <v>610</v>
      </c>
      <c r="BJ14" t="s">
        <v>610</v>
      </c>
      <c r="BK14" t="s">
        <v>610</v>
      </c>
      <c r="BL14" t="s">
        <v>610</v>
      </c>
      <c r="BM14" t="s">
        <v>610</v>
      </c>
      <c r="BN14" t="s">
        <v>610</v>
      </c>
      <c r="BO14" t="s">
        <v>610</v>
      </c>
      <c r="BP14" t="s">
        <v>610</v>
      </c>
      <c r="BQ14" t="s">
        <v>610</v>
      </c>
      <c r="BR14" t="s">
        <v>610</v>
      </c>
      <c r="BS14" t="s">
        <v>610</v>
      </c>
      <c r="BT14" t="s">
        <v>610</v>
      </c>
      <c r="BU14" t="s">
        <v>610</v>
      </c>
      <c r="BV14" t="s">
        <v>610</v>
      </c>
      <c r="BW14" t="s">
        <v>610</v>
      </c>
      <c r="BX14" t="s">
        <v>610</v>
      </c>
      <c r="BY14" t="s">
        <v>610</v>
      </c>
      <c r="BZ14" t="s">
        <v>610</v>
      </c>
      <c r="CA14" t="s">
        <v>610</v>
      </c>
      <c r="CB14" t="s">
        <v>610</v>
      </c>
      <c r="CC14" t="s">
        <v>610</v>
      </c>
      <c r="CD14" t="s">
        <v>610</v>
      </c>
      <c r="CE14" t="s">
        <v>610</v>
      </c>
      <c r="CF14" t="s">
        <v>610</v>
      </c>
      <c r="CG14" t="s">
        <v>610</v>
      </c>
      <c r="CH14" t="s">
        <v>610</v>
      </c>
      <c r="CI14" t="s">
        <v>610</v>
      </c>
      <c r="CJ14" t="s">
        <v>610</v>
      </c>
      <c r="CK14" t="s">
        <v>610</v>
      </c>
      <c r="CL14" t="s">
        <v>610</v>
      </c>
      <c r="CM14" t="s">
        <v>610</v>
      </c>
      <c r="CN14" t="s">
        <v>610</v>
      </c>
      <c r="CO14" t="s">
        <v>610</v>
      </c>
      <c r="CP14" t="s">
        <v>610</v>
      </c>
      <c r="CQ14" t="s">
        <v>610</v>
      </c>
      <c r="CR14" t="s">
        <v>610</v>
      </c>
      <c r="CS14" t="s">
        <v>610</v>
      </c>
      <c r="CT14" t="s">
        <v>610</v>
      </c>
      <c r="CU14" t="s">
        <v>610</v>
      </c>
      <c r="CV14" t="s">
        <v>610</v>
      </c>
      <c r="CW14" t="s">
        <v>610</v>
      </c>
      <c r="CX14" t="s">
        <v>610</v>
      </c>
      <c r="CY14" t="s">
        <v>610</v>
      </c>
      <c r="CZ14" t="s">
        <v>610</v>
      </c>
      <c r="DA14" t="s">
        <v>610</v>
      </c>
      <c r="DB14" t="s">
        <v>678</v>
      </c>
      <c r="DC14" t="s">
        <v>2196</v>
      </c>
      <c r="DD14" t="s">
        <v>610</v>
      </c>
      <c r="DE14" t="s">
        <v>610</v>
      </c>
      <c r="DF14" t="s">
        <v>610</v>
      </c>
      <c r="DG14" t="s">
        <v>2209</v>
      </c>
      <c r="DH14" t="s">
        <v>610</v>
      </c>
      <c r="DI14" t="s">
        <v>610</v>
      </c>
      <c r="DJ14" t="s">
        <v>610</v>
      </c>
      <c r="DK14" t="s">
        <v>610</v>
      </c>
      <c r="DL14" t="s">
        <v>610</v>
      </c>
      <c r="DM14" t="s">
        <v>610</v>
      </c>
      <c r="DN14" t="s">
        <v>1494</v>
      </c>
      <c r="DO14" t="s">
        <v>610</v>
      </c>
      <c r="DP14" t="s">
        <v>610</v>
      </c>
      <c r="DQ14" t="s">
        <v>610</v>
      </c>
      <c r="DR14" t="s">
        <v>1498</v>
      </c>
      <c r="DS14" t="s">
        <v>610</v>
      </c>
      <c r="DT14" t="s">
        <v>610</v>
      </c>
      <c r="DU14" t="s">
        <v>610</v>
      </c>
      <c r="DV14" t="s">
        <v>610</v>
      </c>
      <c r="DW14" t="s">
        <v>610</v>
      </c>
      <c r="DX14" t="s">
        <v>610</v>
      </c>
      <c r="DY14" t="s">
        <v>610</v>
      </c>
      <c r="DZ14" t="s">
        <v>610</v>
      </c>
      <c r="EA14" t="s">
        <v>610</v>
      </c>
      <c r="EB14" t="s">
        <v>610</v>
      </c>
      <c r="EC14" t="s">
        <v>610</v>
      </c>
      <c r="ED14" t="s">
        <v>610</v>
      </c>
      <c r="EE14" t="s">
        <v>610</v>
      </c>
      <c r="EF14" t="s">
        <v>610</v>
      </c>
      <c r="EG14" t="s">
        <v>610</v>
      </c>
      <c r="EH14" t="s">
        <v>610</v>
      </c>
      <c r="EI14" t="s">
        <v>610</v>
      </c>
      <c r="EJ14" t="s">
        <v>610</v>
      </c>
      <c r="EK14" t="s">
        <v>610</v>
      </c>
      <c r="EL14" t="s">
        <v>610</v>
      </c>
      <c r="EM14" t="s">
        <v>610</v>
      </c>
      <c r="EN14" t="s">
        <v>610</v>
      </c>
      <c r="EO14" t="s">
        <v>610</v>
      </c>
      <c r="EP14" t="s">
        <v>610</v>
      </c>
      <c r="EQ14" t="s">
        <v>610</v>
      </c>
      <c r="ER14" t="s">
        <v>610</v>
      </c>
      <c r="ES14" t="s">
        <v>610</v>
      </c>
      <c r="ET14" t="s">
        <v>610</v>
      </c>
      <c r="EU14" t="s">
        <v>610</v>
      </c>
      <c r="EV14" t="s">
        <v>610</v>
      </c>
      <c r="EW14" t="s">
        <v>2210</v>
      </c>
      <c r="EX14" t="s">
        <v>610</v>
      </c>
      <c r="EY14" t="s">
        <v>610</v>
      </c>
      <c r="EZ14" t="s">
        <v>610</v>
      </c>
      <c r="FA14" t="s">
        <v>2211</v>
      </c>
      <c r="FB14" t="s">
        <v>610</v>
      </c>
      <c r="FC14" t="s">
        <v>610</v>
      </c>
      <c r="FD14" t="s">
        <v>610</v>
      </c>
      <c r="FE14" t="s">
        <v>610</v>
      </c>
      <c r="FF14" t="s">
        <v>610</v>
      </c>
      <c r="FG14" t="s">
        <v>610</v>
      </c>
      <c r="FH14" t="s">
        <v>610</v>
      </c>
      <c r="FI14" t="s">
        <v>610</v>
      </c>
      <c r="FJ14" t="s">
        <v>610</v>
      </c>
      <c r="FK14" t="s">
        <v>610</v>
      </c>
      <c r="FL14" t="s">
        <v>610</v>
      </c>
      <c r="FM14" t="s">
        <v>610</v>
      </c>
      <c r="FN14" t="s">
        <v>610</v>
      </c>
      <c r="FO14" t="s">
        <v>610</v>
      </c>
      <c r="FP14" t="s">
        <v>610</v>
      </c>
      <c r="FQ14" t="s">
        <v>610</v>
      </c>
      <c r="FR14" t="s">
        <v>610</v>
      </c>
      <c r="FS14" t="s">
        <v>610</v>
      </c>
      <c r="FT14" t="s">
        <v>610</v>
      </c>
      <c r="FU14" t="s">
        <v>610</v>
      </c>
      <c r="FV14" t="s">
        <v>610</v>
      </c>
      <c r="FW14" t="s">
        <v>610</v>
      </c>
      <c r="FX14" t="s">
        <v>610</v>
      </c>
      <c r="FY14" t="s">
        <v>610</v>
      </c>
      <c r="FZ14" t="s">
        <v>610</v>
      </c>
      <c r="GA14" t="s">
        <v>610</v>
      </c>
      <c r="GB14" t="s">
        <v>610</v>
      </c>
      <c r="GC14" t="s">
        <v>610</v>
      </c>
      <c r="GD14" t="s">
        <v>610</v>
      </c>
      <c r="GE14" t="s">
        <v>610</v>
      </c>
      <c r="GF14" t="s">
        <v>610</v>
      </c>
      <c r="GG14" t="s">
        <v>610</v>
      </c>
      <c r="GH14" t="s">
        <v>610</v>
      </c>
      <c r="GI14" t="s">
        <v>610</v>
      </c>
      <c r="GJ14" t="s">
        <v>610</v>
      </c>
      <c r="GK14" t="s">
        <v>610</v>
      </c>
      <c r="GL14" t="s">
        <v>610</v>
      </c>
      <c r="GM14" t="s">
        <v>610</v>
      </c>
      <c r="GN14" t="s">
        <v>610</v>
      </c>
      <c r="GO14" t="s">
        <v>610</v>
      </c>
      <c r="GP14" t="s">
        <v>610</v>
      </c>
      <c r="GQ14" t="s">
        <v>610</v>
      </c>
      <c r="GR14" t="s">
        <v>610</v>
      </c>
      <c r="GS14" t="s">
        <v>610</v>
      </c>
      <c r="GT14" t="s">
        <v>610</v>
      </c>
      <c r="GU14" t="s">
        <v>610</v>
      </c>
      <c r="GV14" t="s">
        <v>610</v>
      </c>
      <c r="GW14" t="s">
        <v>610</v>
      </c>
      <c r="GX14" t="s">
        <v>610</v>
      </c>
      <c r="GY14" t="s">
        <v>610</v>
      </c>
      <c r="GZ14" t="s">
        <v>610</v>
      </c>
      <c r="HA14" t="s">
        <v>610</v>
      </c>
      <c r="HB14" t="s">
        <v>610</v>
      </c>
      <c r="HC14" t="s">
        <v>610</v>
      </c>
      <c r="HD14" t="s">
        <v>610</v>
      </c>
      <c r="HE14" t="s">
        <v>610</v>
      </c>
      <c r="HF14" t="s">
        <v>610</v>
      </c>
      <c r="HG14" t="s">
        <v>610</v>
      </c>
      <c r="HH14" t="s">
        <v>610</v>
      </c>
      <c r="HI14" t="s">
        <v>610</v>
      </c>
      <c r="HJ14" t="s">
        <v>610</v>
      </c>
      <c r="HK14" t="s">
        <v>610</v>
      </c>
      <c r="HL14" t="s">
        <v>610</v>
      </c>
      <c r="HM14" t="s">
        <v>610</v>
      </c>
      <c r="HN14" t="s">
        <v>610</v>
      </c>
      <c r="HO14" t="s">
        <v>610</v>
      </c>
      <c r="HP14" t="s">
        <v>610</v>
      </c>
      <c r="HQ14" t="s">
        <v>610</v>
      </c>
      <c r="HR14" t="s">
        <v>610</v>
      </c>
      <c r="HS14" t="s">
        <v>610</v>
      </c>
      <c r="HT14" t="s">
        <v>610</v>
      </c>
      <c r="HU14" t="s">
        <v>610</v>
      </c>
      <c r="HV14" t="s">
        <v>610</v>
      </c>
      <c r="HW14" t="s">
        <v>610</v>
      </c>
      <c r="HX14" t="s">
        <v>610</v>
      </c>
      <c r="HY14" t="s">
        <v>610</v>
      </c>
      <c r="HZ14" t="s">
        <v>610</v>
      </c>
      <c r="IA14" t="s">
        <v>610</v>
      </c>
      <c r="IB14" t="s">
        <v>610</v>
      </c>
      <c r="IC14" t="s">
        <v>610</v>
      </c>
      <c r="ID14" t="s">
        <v>610</v>
      </c>
      <c r="IE14" t="s">
        <v>610</v>
      </c>
      <c r="IF14" t="s">
        <v>610</v>
      </c>
      <c r="IG14" t="s">
        <v>610</v>
      </c>
      <c r="IH14" t="s">
        <v>610</v>
      </c>
      <c r="II14" t="s">
        <v>610</v>
      </c>
      <c r="IJ14" t="s">
        <v>610</v>
      </c>
      <c r="IK14" t="s">
        <v>610</v>
      </c>
      <c r="IL14" t="s">
        <v>774</v>
      </c>
      <c r="IM14" t="s">
        <v>610</v>
      </c>
      <c r="IN14" t="s">
        <v>610</v>
      </c>
      <c r="IO14" t="s">
        <v>610</v>
      </c>
      <c r="IP14" t="s">
        <v>610</v>
      </c>
      <c r="IQ14" t="s">
        <v>610</v>
      </c>
      <c r="IR14" t="s">
        <v>610</v>
      </c>
      <c r="IS14" t="s">
        <v>610</v>
      </c>
      <c r="IT14" t="s">
        <v>610</v>
      </c>
      <c r="IU14" t="s">
        <v>610</v>
      </c>
      <c r="IV14" t="s">
        <v>610</v>
      </c>
      <c r="IW14" t="s">
        <v>610</v>
      </c>
      <c r="IX14" t="s">
        <v>610</v>
      </c>
      <c r="IY14" t="s">
        <v>610</v>
      </c>
      <c r="IZ14" t="s">
        <v>610</v>
      </c>
      <c r="JA14" t="s">
        <v>610</v>
      </c>
      <c r="JB14" t="s">
        <v>610</v>
      </c>
      <c r="JC14" t="s">
        <v>610</v>
      </c>
      <c r="JD14" t="s">
        <v>610</v>
      </c>
      <c r="JE14" t="s">
        <v>610</v>
      </c>
      <c r="JF14" t="s">
        <v>610</v>
      </c>
      <c r="JG14" t="s">
        <v>2212</v>
      </c>
      <c r="JH14" t="s">
        <v>610</v>
      </c>
      <c r="JI14" t="s">
        <v>610</v>
      </c>
      <c r="JJ14" t="s">
        <v>610</v>
      </c>
      <c r="JK14" t="s">
        <v>610</v>
      </c>
      <c r="JL14" t="s">
        <v>610</v>
      </c>
      <c r="JM14" t="s">
        <v>610</v>
      </c>
      <c r="JN14" t="s">
        <v>610</v>
      </c>
      <c r="JO14" t="s">
        <v>610</v>
      </c>
      <c r="JP14" t="s">
        <v>610</v>
      </c>
      <c r="JQ14" t="s">
        <v>610</v>
      </c>
      <c r="JR14" t="s">
        <v>610</v>
      </c>
      <c r="JS14" t="s">
        <v>610</v>
      </c>
      <c r="JT14" t="s">
        <v>610</v>
      </c>
      <c r="JU14" t="s">
        <v>610</v>
      </c>
      <c r="JV14" t="s">
        <v>610</v>
      </c>
      <c r="JW14" t="s">
        <v>610</v>
      </c>
      <c r="JX14" t="s">
        <v>610</v>
      </c>
      <c r="JY14" t="s">
        <v>2213</v>
      </c>
      <c r="JZ14" t="s">
        <v>2213</v>
      </c>
      <c r="KA14" t="s">
        <v>610</v>
      </c>
      <c r="KB14" t="s">
        <v>2213</v>
      </c>
      <c r="KC14" t="s">
        <v>610</v>
      </c>
      <c r="KD14" t="s">
        <v>610</v>
      </c>
      <c r="KE14" t="s">
        <v>610</v>
      </c>
      <c r="KF14" t="s">
        <v>610</v>
      </c>
      <c r="KG14" t="s">
        <v>610</v>
      </c>
      <c r="KH14" t="s">
        <v>610</v>
      </c>
      <c r="KI14" t="s">
        <v>610</v>
      </c>
      <c r="KJ14" t="s">
        <v>610</v>
      </c>
      <c r="KK14" t="s">
        <v>610</v>
      </c>
      <c r="KL14" t="s">
        <v>610</v>
      </c>
      <c r="KM14" t="s">
        <v>610</v>
      </c>
      <c r="KN14" t="s">
        <v>610</v>
      </c>
      <c r="KO14" t="s">
        <v>610</v>
      </c>
      <c r="KP14" t="s">
        <v>610</v>
      </c>
      <c r="KQ14" t="s">
        <v>610</v>
      </c>
      <c r="KR14" t="s">
        <v>610</v>
      </c>
      <c r="KS14" t="s">
        <v>610</v>
      </c>
      <c r="KT14" t="s">
        <v>610</v>
      </c>
      <c r="KU14" t="s">
        <v>610</v>
      </c>
      <c r="KV14" t="s">
        <v>610</v>
      </c>
      <c r="KW14" t="s">
        <v>610</v>
      </c>
      <c r="KX14" t="s">
        <v>610</v>
      </c>
      <c r="KY14" t="s">
        <v>36977</v>
      </c>
      <c r="KZ14" t="s">
        <v>610</v>
      </c>
      <c r="LA14" t="s">
        <v>610</v>
      </c>
      <c r="LB14" t="s">
        <v>610</v>
      </c>
    </row>
    <row r="15" spans="1:314" x14ac:dyDescent="0.25">
      <c r="A15" t="s">
        <v>16357</v>
      </c>
      <c r="B15" t="s">
        <v>16358</v>
      </c>
      <c r="C15" t="s">
        <v>604</v>
      </c>
      <c r="D15" t="s">
        <v>16359</v>
      </c>
      <c r="E15" t="s">
        <v>16360</v>
      </c>
      <c r="F15" t="s">
        <v>16361</v>
      </c>
      <c r="G15" t="s">
        <v>2023</v>
      </c>
      <c r="H15">
        <v>11.9</v>
      </c>
      <c r="I15">
        <v>11.9</v>
      </c>
      <c r="J15">
        <v>0</v>
      </c>
      <c r="K15" t="s">
        <v>16362</v>
      </c>
      <c r="L15" t="s">
        <v>610</v>
      </c>
      <c r="M15" t="s">
        <v>610</v>
      </c>
      <c r="N15" t="s">
        <v>16363</v>
      </c>
      <c r="O15" t="s">
        <v>320</v>
      </c>
      <c r="P15" t="s">
        <v>321</v>
      </c>
      <c r="Q15" t="s">
        <v>610</v>
      </c>
      <c r="R15" t="s">
        <v>16364</v>
      </c>
      <c r="S15" t="s">
        <v>16365</v>
      </c>
      <c r="T15" t="s">
        <v>7058</v>
      </c>
      <c r="U15" t="s">
        <v>2028</v>
      </c>
      <c r="V15" t="s">
        <v>16366</v>
      </c>
      <c r="W15" t="s">
        <v>13027</v>
      </c>
      <c r="X15" t="s">
        <v>610</v>
      </c>
      <c r="Y15" t="s">
        <v>610</v>
      </c>
      <c r="Z15" t="s">
        <v>610</v>
      </c>
      <c r="AA15" t="s">
        <v>610</v>
      </c>
      <c r="AB15" t="s">
        <v>610</v>
      </c>
      <c r="AC15" t="s">
        <v>610</v>
      </c>
      <c r="AD15" t="s">
        <v>610</v>
      </c>
      <c r="AE15" t="s">
        <v>610</v>
      </c>
      <c r="AF15" t="s">
        <v>16367</v>
      </c>
      <c r="AG15" t="s">
        <v>16368</v>
      </c>
      <c r="AH15" t="s">
        <v>610</v>
      </c>
      <c r="AI15" t="s">
        <v>610</v>
      </c>
      <c r="AJ15" t="s">
        <v>16369</v>
      </c>
      <c r="AK15" t="s">
        <v>16370</v>
      </c>
      <c r="AL15" t="s">
        <v>610</v>
      </c>
      <c r="AM15" t="s">
        <v>610</v>
      </c>
      <c r="AN15" t="s">
        <v>610</v>
      </c>
      <c r="AO15" t="s">
        <v>610</v>
      </c>
      <c r="AP15" t="s">
        <v>610</v>
      </c>
      <c r="AQ15" t="s">
        <v>610</v>
      </c>
      <c r="AR15" t="s">
        <v>610</v>
      </c>
      <c r="AS15" t="s">
        <v>610</v>
      </c>
      <c r="AT15" t="s">
        <v>610</v>
      </c>
      <c r="AU15" t="s">
        <v>610</v>
      </c>
      <c r="AV15" t="s">
        <v>610</v>
      </c>
      <c r="AW15" t="s">
        <v>610</v>
      </c>
      <c r="AX15" t="s">
        <v>610</v>
      </c>
      <c r="AY15" t="s">
        <v>610</v>
      </c>
      <c r="AZ15" t="s">
        <v>610</v>
      </c>
      <c r="BA15" t="s">
        <v>610</v>
      </c>
      <c r="BB15" t="s">
        <v>610</v>
      </c>
      <c r="BC15" t="s">
        <v>610</v>
      </c>
      <c r="BD15" t="s">
        <v>610</v>
      </c>
      <c r="BE15" t="s">
        <v>610</v>
      </c>
      <c r="BF15" t="s">
        <v>610</v>
      </c>
      <c r="BG15" t="s">
        <v>610</v>
      </c>
      <c r="BH15" t="s">
        <v>610</v>
      </c>
      <c r="BI15" t="s">
        <v>610</v>
      </c>
      <c r="BJ15" t="s">
        <v>610</v>
      </c>
      <c r="BK15" t="s">
        <v>610</v>
      </c>
      <c r="BL15" t="s">
        <v>610</v>
      </c>
      <c r="BM15" t="s">
        <v>610</v>
      </c>
      <c r="BN15" t="s">
        <v>610</v>
      </c>
      <c r="BO15" t="s">
        <v>610</v>
      </c>
      <c r="BP15" t="s">
        <v>610</v>
      </c>
      <c r="BQ15" t="s">
        <v>610</v>
      </c>
      <c r="BR15" t="s">
        <v>610</v>
      </c>
      <c r="BS15" t="s">
        <v>610</v>
      </c>
      <c r="BT15" t="s">
        <v>610</v>
      </c>
      <c r="BU15" t="s">
        <v>610</v>
      </c>
      <c r="BV15" t="s">
        <v>610</v>
      </c>
      <c r="BW15" t="s">
        <v>610</v>
      </c>
      <c r="BX15" t="s">
        <v>610</v>
      </c>
      <c r="BY15" t="s">
        <v>610</v>
      </c>
      <c r="BZ15" t="s">
        <v>610</v>
      </c>
      <c r="CA15" t="s">
        <v>610</v>
      </c>
      <c r="CB15" t="s">
        <v>610</v>
      </c>
      <c r="CC15" t="s">
        <v>610</v>
      </c>
      <c r="CD15" t="s">
        <v>610</v>
      </c>
      <c r="CE15" t="s">
        <v>610</v>
      </c>
      <c r="CF15" t="s">
        <v>610</v>
      </c>
      <c r="CG15" t="s">
        <v>610</v>
      </c>
      <c r="CH15" t="s">
        <v>610</v>
      </c>
      <c r="CI15" t="s">
        <v>610</v>
      </c>
      <c r="CJ15" t="s">
        <v>610</v>
      </c>
      <c r="CK15" t="s">
        <v>610</v>
      </c>
      <c r="CL15" t="s">
        <v>610</v>
      </c>
      <c r="CM15" t="s">
        <v>610</v>
      </c>
      <c r="CN15" t="s">
        <v>610</v>
      </c>
      <c r="CO15" t="s">
        <v>610</v>
      </c>
      <c r="CP15" t="s">
        <v>610</v>
      </c>
      <c r="CQ15" t="s">
        <v>610</v>
      </c>
      <c r="CR15" t="s">
        <v>610</v>
      </c>
      <c r="CS15" t="s">
        <v>610</v>
      </c>
      <c r="CT15" t="s">
        <v>610</v>
      </c>
      <c r="CU15" t="s">
        <v>610</v>
      </c>
      <c r="CV15" t="s">
        <v>610</v>
      </c>
      <c r="CW15" t="s">
        <v>610</v>
      </c>
      <c r="CX15" t="s">
        <v>610</v>
      </c>
      <c r="CY15" t="s">
        <v>610</v>
      </c>
      <c r="CZ15" t="s">
        <v>610</v>
      </c>
      <c r="DA15" t="s">
        <v>610</v>
      </c>
      <c r="DB15" t="s">
        <v>678</v>
      </c>
      <c r="DC15" t="s">
        <v>16357</v>
      </c>
      <c r="DD15" t="s">
        <v>610</v>
      </c>
      <c r="DE15" t="s">
        <v>610</v>
      </c>
      <c r="DF15" t="s">
        <v>610</v>
      </c>
      <c r="DG15" t="s">
        <v>16371</v>
      </c>
      <c r="DH15" t="s">
        <v>610</v>
      </c>
      <c r="DI15" t="s">
        <v>610</v>
      </c>
      <c r="DJ15" t="s">
        <v>610</v>
      </c>
      <c r="DK15" t="s">
        <v>610</v>
      </c>
      <c r="DL15" t="s">
        <v>610</v>
      </c>
      <c r="DM15" t="s">
        <v>610</v>
      </c>
      <c r="DN15" t="s">
        <v>610</v>
      </c>
      <c r="DO15" t="s">
        <v>610</v>
      </c>
      <c r="DP15" t="s">
        <v>610</v>
      </c>
      <c r="DQ15" t="s">
        <v>610</v>
      </c>
      <c r="DR15" t="s">
        <v>16372</v>
      </c>
      <c r="DS15" t="s">
        <v>610</v>
      </c>
      <c r="DT15" t="s">
        <v>610</v>
      </c>
      <c r="DU15" t="s">
        <v>610</v>
      </c>
      <c r="DV15" t="s">
        <v>610</v>
      </c>
      <c r="DW15" t="s">
        <v>610</v>
      </c>
      <c r="DX15" t="s">
        <v>610</v>
      </c>
      <c r="DY15" t="s">
        <v>610</v>
      </c>
      <c r="DZ15" t="s">
        <v>610</v>
      </c>
      <c r="EA15" t="s">
        <v>610</v>
      </c>
      <c r="EB15" t="s">
        <v>610</v>
      </c>
      <c r="EC15" t="s">
        <v>610</v>
      </c>
      <c r="ED15" t="s">
        <v>610</v>
      </c>
      <c r="EE15" t="s">
        <v>610</v>
      </c>
      <c r="EF15" t="s">
        <v>610</v>
      </c>
      <c r="EG15" t="s">
        <v>610</v>
      </c>
      <c r="EH15" t="s">
        <v>610</v>
      </c>
      <c r="EI15" t="s">
        <v>610</v>
      </c>
      <c r="EJ15" t="s">
        <v>610</v>
      </c>
      <c r="EK15" t="s">
        <v>610</v>
      </c>
      <c r="EL15" t="s">
        <v>610</v>
      </c>
      <c r="EM15" t="s">
        <v>610</v>
      </c>
      <c r="EN15" t="s">
        <v>610</v>
      </c>
      <c r="EO15" t="s">
        <v>610</v>
      </c>
      <c r="EP15" t="s">
        <v>610</v>
      </c>
      <c r="EQ15" t="s">
        <v>610</v>
      </c>
      <c r="ER15" t="s">
        <v>610</v>
      </c>
      <c r="ES15" t="s">
        <v>610</v>
      </c>
      <c r="ET15" t="s">
        <v>610</v>
      </c>
      <c r="EU15" t="s">
        <v>610</v>
      </c>
      <c r="EV15" t="s">
        <v>610</v>
      </c>
      <c r="EW15" t="s">
        <v>2210</v>
      </c>
      <c r="EX15" t="s">
        <v>610</v>
      </c>
      <c r="EY15" t="s">
        <v>610</v>
      </c>
      <c r="EZ15" t="s">
        <v>610</v>
      </c>
      <c r="FA15" t="s">
        <v>610</v>
      </c>
      <c r="FB15" t="s">
        <v>610</v>
      </c>
      <c r="FC15" t="s">
        <v>610</v>
      </c>
      <c r="FD15" t="s">
        <v>610</v>
      </c>
      <c r="FE15" t="s">
        <v>610</v>
      </c>
      <c r="FF15" t="s">
        <v>610</v>
      </c>
      <c r="FG15" t="s">
        <v>610</v>
      </c>
      <c r="FH15" t="s">
        <v>610</v>
      </c>
      <c r="FI15" t="s">
        <v>610</v>
      </c>
      <c r="FJ15" t="s">
        <v>610</v>
      </c>
      <c r="FK15" t="s">
        <v>610</v>
      </c>
      <c r="FL15" t="s">
        <v>610</v>
      </c>
      <c r="FM15" t="s">
        <v>610</v>
      </c>
      <c r="FN15" t="s">
        <v>610</v>
      </c>
      <c r="FO15" t="s">
        <v>610</v>
      </c>
      <c r="FP15" t="s">
        <v>610</v>
      </c>
      <c r="FQ15" t="s">
        <v>610</v>
      </c>
      <c r="FR15" t="s">
        <v>610</v>
      </c>
      <c r="FS15" t="s">
        <v>610</v>
      </c>
      <c r="FT15" t="s">
        <v>610</v>
      </c>
      <c r="FU15" t="s">
        <v>610</v>
      </c>
      <c r="FV15" t="s">
        <v>610</v>
      </c>
      <c r="FW15" t="s">
        <v>610</v>
      </c>
      <c r="FX15" t="s">
        <v>610</v>
      </c>
      <c r="FY15" t="s">
        <v>610</v>
      </c>
      <c r="FZ15" t="s">
        <v>610</v>
      </c>
      <c r="GA15" t="s">
        <v>610</v>
      </c>
      <c r="GB15" t="s">
        <v>610</v>
      </c>
      <c r="GC15" t="s">
        <v>610</v>
      </c>
      <c r="GD15" t="s">
        <v>610</v>
      </c>
      <c r="GE15" t="s">
        <v>610</v>
      </c>
      <c r="GF15" t="s">
        <v>610</v>
      </c>
      <c r="GG15" t="s">
        <v>610</v>
      </c>
      <c r="GH15" t="s">
        <v>610</v>
      </c>
      <c r="GI15" t="s">
        <v>610</v>
      </c>
      <c r="GJ15" t="s">
        <v>610</v>
      </c>
      <c r="GK15" t="s">
        <v>610</v>
      </c>
      <c r="GL15" t="s">
        <v>610</v>
      </c>
      <c r="GM15" t="s">
        <v>610</v>
      </c>
      <c r="GN15" t="s">
        <v>610</v>
      </c>
      <c r="GO15" t="s">
        <v>610</v>
      </c>
      <c r="GP15" t="s">
        <v>610</v>
      </c>
      <c r="GQ15" t="s">
        <v>610</v>
      </c>
      <c r="GR15" t="s">
        <v>610</v>
      </c>
      <c r="GS15" t="s">
        <v>610</v>
      </c>
      <c r="GT15" t="s">
        <v>610</v>
      </c>
      <c r="GU15" t="s">
        <v>610</v>
      </c>
      <c r="GV15" t="s">
        <v>610</v>
      </c>
      <c r="GW15" t="s">
        <v>610</v>
      </c>
      <c r="GX15" t="s">
        <v>610</v>
      </c>
      <c r="GY15" t="s">
        <v>610</v>
      </c>
      <c r="GZ15" t="s">
        <v>610</v>
      </c>
      <c r="HA15" t="s">
        <v>610</v>
      </c>
      <c r="HB15" t="s">
        <v>610</v>
      </c>
      <c r="HC15" t="s">
        <v>610</v>
      </c>
      <c r="HD15" t="s">
        <v>610</v>
      </c>
      <c r="HE15" t="s">
        <v>610</v>
      </c>
      <c r="HF15" t="s">
        <v>610</v>
      </c>
      <c r="HG15" t="s">
        <v>610</v>
      </c>
      <c r="HH15" t="s">
        <v>610</v>
      </c>
      <c r="HI15" t="s">
        <v>610</v>
      </c>
      <c r="HJ15" t="s">
        <v>610</v>
      </c>
      <c r="HK15" t="s">
        <v>610</v>
      </c>
      <c r="HL15" t="s">
        <v>610</v>
      </c>
      <c r="HM15" t="s">
        <v>610</v>
      </c>
      <c r="HN15" t="s">
        <v>610</v>
      </c>
      <c r="HO15" t="s">
        <v>610</v>
      </c>
      <c r="HP15" t="s">
        <v>610</v>
      </c>
      <c r="HQ15" t="s">
        <v>610</v>
      </c>
      <c r="HR15" t="s">
        <v>610</v>
      </c>
      <c r="HS15" t="s">
        <v>610</v>
      </c>
      <c r="HT15" t="s">
        <v>610</v>
      </c>
      <c r="HU15" t="s">
        <v>610</v>
      </c>
      <c r="HV15" t="s">
        <v>610</v>
      </c>
      <c r="HW15" t="s">
        <v>610</v>
      </c>
      <c r="HX15" t="s">
        <v>610</v>
      </c>
      <c r="HY15" t="s">
        <v>610</v>
      </c>
      <c r="HZ15" t="s">
        <v>610</v>
      </c>
      <c r="IA15" t="s">
        <v>610</v>
      </c>
      <c r="IB15" t="s">
        <v>610</v>
      </c>
      <c r="IC15" t="s">
        <v>610</v>
      </c>
      <c r="ID15" t="s">
        <v>610</v>
      </c>
      <c r="IE15" t="s">
        <v>610</v>
      </c>
      <c r="IF15" t="s">
        <v>610</v>
      </c>
      <c r="IG15" t="s">
        <v>610</v>
      </c>
      <c r="IH15" t="s">
        <v>610</v>
      </c>
      <c r="II15" t="s">
        <v>610</v>
      </c>
      <c r="IJ15" t="s">
        <v>610</v>
      </c>
      <c r="IK15" t="s">
        <v>610</v>
      </c>
      <c r="IL15" t="s">
        <v>610</v>
      </c>
      <c r="IM15" t="s">
        <v>610</v>
      </c>
      <c r="IN15" t="s">
        <v>610</v>
      </c>
      <c r="IO15" t="s">
        <v>610</v>
      </c>
      <c r="IP15" t="s">
        <v>610</v>
      </c>
      <c r="IQ15" t="s">
        <v>610</v>
      </c>
      <c r="IR15" t="s">
        <v>610</v>
      </c>
      <c r="IS15" t="s">
        <v>610</v>
      </c>
      <c r="IT15" t="s">
        <v>610</v>
      </c>
      <c r="IU15" t="s">
        <v>610</v>
      </c>
      <c r="IV15" t="s">
        <v>610</v>
      </c>
      <c r="IW15" t="s">
        <v>610</v>
      </c>
      <c r="IX15" t="s">
        <v>610</v>
      </c>
      <c r="IY15" t="s">
        <v>610</v>
      </c>
      <c r="IZ15" t="s">
        <v>610</v>
      </c>
      <c r="JA15" t="s">
        <v>610</v>
      </c>
      <c r="JB15" t="s">
        <v>610</v>
      </c>
      <c r="JC15" t="s">
        <v>610</v>
      </c>
      <c r="JD15" t="s">
        <v>610</v>
      </c>
      <c r="JE15" t="s">
        <v>610</v>
      </c>
      <c r="JF15" t="s">
        <v>610</v>
      </c>
      <c r="JG15" t="s">
        <v>610</v>
      </c>
      <c r="JH15" t="s">
        <v>610</v>
      </c>
      <c r="JI15" t="s">
        <v>610</v>
      </c>
      <c r="JJ15" t="s">
        <v>610</v>
      </c>
      <c r="JK15" t="s">
        <v>610</v>
      </c>
      <c r="JL15" t="s">
        <v>610</v>
      </c>
      <c r="JM15" t="s">
        <v>610</v>
      </c>
      <c r="JN15" t="s">
        <v>610</v>
      </c>
      <c r="JO15" t="s">
        <v>610</v>
      </c>
      <c r="JP15" t="s">
        <v>610</v>
      </c>
      <c r="JQ15" t="s">
        <v>610</v>
      </c>
      <c r="JR15" t="s">
        <v>610</v>
      </c>
      <c r="JS15" t="s">
        <v>610</v>
      </c>
      <c r="JT15" t="s">
        <v>610</v>
      </c>
      <c r="JU15" t="s">
        <v>610</v>
      </c>
      <c r="JV15" t="s">
        <v>610</v>
      </c>
      <c r="JW15" t="s">
        <v>610</v>
      </c>
      <c r="JX15" t="s">
        <v>610</v>
      </c>
      <c r="JY15" t="s">
        <v>610</v>
      </c>
      <c r="JZ15" t="s">
        <v>610</v>
      </c>
      <c r="KA15" t="s">
        <v>610</v>
      </c>
      <c r="KB15" t="s">
        <v>610</v>
      </c>
      <c r="KC15" t="s">
        <v>610</v>
      </c>
      <c r="KD15" t="s">
        <v>610</v>
      </c>
      <c r="KE15" t="s">
        <v>610</v>
      </c>
      <c r="KF15" t="s">
        <v>581</v>
      </c>
      <c r="KG15" t="s">
        <v>581</v>
      </c>
      <c r="KH15" t="s">
        <v>610</v>
      </c>
      <c r="KI15" t="s">
        <v>610</v>
      </c>
      <c r="KJ15" t="s">
        <v>610</v>
      </c>
      <c r="KK15" t="s">
        <v>610</v>
      </c>
      <c r="KL15" t="s">
        <v>610</v>
      </c>
      <c r="KM15" t="s">
        <v>610</v>
      </c>
      <c r="KN15" t="s">
        <v>610</v>
      </c>
      <c r="KO15" t="s">
        <v>610</v>
      </c>
      <c r="KP15" t="s">
        <v>610</v>
      </c>
      <c r="KQ15" t="s">
        <v>610</v>
      </c>
      <c r="KR15" t="s">
        <v>610</v>
      </c>
      <c r="KS15" t="s">
        <v>610</v>
      </c>
      <c r="KT15" t="s">
        <v>610</v>
      </c>
      <c r="KU15" t="s">
        <v>610</v>
      </c>
      <c r="KV15" t="s">
        <v>610</v>
      </c>
      <c r="KW15" t="s">
        <v>610</v>
      </c>
      <c r="KX15" t="s">
        <v>610</v>
      </c>
      <c r="KY15" t="s">
        <v>678</v>
      </c>
      <c r="KZ15" t="s">
        <v>610</v>
      </c>
      <c r="LA15" t="s">
        <v>610</v>
      </c>
      <c r="LB15" t="s">
        <v>610</v>
      </c>
    </row>
    <row r="16" spans="1:314" x14ac:dyDescent="0.25">
      <c r="A16" t="s">
        <v>6052</v>
      </c>
      <c r="B16" t="s">
        <v>6053</v>
      </c>
      <c r="C16" t="s">
        <v>604</v>
      </c>
      <c r="D16" t="s">
        <v>6054</v>
      </c>
      <c r="E16" t="s">
        <v>6055</v>
      </c>
      <c r="F16" t="s">
        <v>6056</v>
      </c>
      <c r="G16" t="s">
        <v>2023</v>
      </c>
      <c r="H16">
        <v>12</v>
      </c>
      <c r="I16">
        <v>12</v>
      </c>
      <c r="J16">
        <v>0</v>
      </c>
      <c r="K16" t="s">
        <v>6057</v>
      </c>
      <c r="L16" t="s">
        <v>610</v>
      </c>
      <c r="M16" t="s">
        <v>610</v>
      </c>
      <c r="N16" t="s">
        <v>6058</v>
      </c>
      <c r="O16" t="s">
        <v>320</v>
      </c>
      <c r="P16" t="s">
        <v>321</v>
      </c>
      <c r="Q16" t="s">
        <v>610</v>
      </c>
      <c r="R16" t="s">
        <v>6059</v>
      </c>
      <c r="S16" t="s">
        <v>6060</v>
      </c>
      <c r="T16" t="s">
        <v>610</v>
      </c>
      <c r="U16" t="s">
        <v>2028</v>
      </c>
      <c r="V16" t="s">
        <v>6061</v>
      </c>
      <c r="W16" t="s">
        <v>2030</v>
      </c>
      <c r="X16" t="s">
        <v>6062</v>
      </c>
      <c r="Y16" t="s">
        <v>1576</v>
      </c>
      <c r="Z16" t="s">
        <v>6062</v>
      </c>
      <c r="AA16" t="s">
        <v>1576</v>
      </c>
      <c r="AB16" t="s">
        <v>1576</v>
      </c>
      <c r="AC16" t="s">
        <v>6063</v>
      </c>
      <c r="AD16" t="s">
        <v>2036</v>
      </c>
      <c r="AE16" t="s">
        <v>36306</v>
      </c>
      <c r="AF16" t="s">
        <v>6064</v>
      </c>
      <c r="AG16" t="s">
        <v>6065</v>
      </c>
      <c r="AH16" t="s">
        <v>610</v>
      </c>
      <c r="AI16" t="s">
        <v>610</v>
      </c>
      <c r="AJ16" t="s">
        <v>6066</v>
      </c>
      <c r="AK16" t="s">
        <v>6067</v>
      </c>
      <c r="AL16" t="s">
        <v>6068</v>
      </c>
      <c r="AM16" t="s">
        <v>6069</v>
      </c>
      <c r="AN16" t="s">
        <v>6070</v>
      </c>
      <c r="AO16" t="s">
        <v>6071</v>
      </c>
      <c r="AP16" t="s">
        <v>6072</v>
      </c>
      <c r="AQ16" t="s">
        <v>610</v>
      </c>
      <c r="AR16" t="s">
        <v>610</v>
      </c>
      <c r="AS16" t="s">
        <v>610</v>
      </c>
      <c r="AT16" t="s">
        <v>610</v>
      </c>
      <c r="AU16" t="s">
        <v>610</v>
      </c>
      <c r="AV16" t="s">
        <v>610</v>
      </c>
      <c r="AW16" t="s">
        <v>610</v>
      </c>
      <c r="AX16" t="s">
        <v>610</v>
      </c>
      <c r="AY16" t="s">
        <v>610</v>
      </c>
      <c r="AZ16" t="s">
        <v>610</v>
      </c>
      <c r="BA16" t="s">
        <v>610</v>
      </c>
      <c r="BB16" t="s">
        <v>610</v>
      </c>
      <c r="BC16" t="s">
        <v>6073</v>
      </c>
      <c r="BD16" t="s">
        <v>610</v>
      </c>
      <c r="BE16" t="s">
        <v>610</v>
      </c>
      <c r="BF16" t="s">
        <v>610</v>
      </c>
      <c r="BG16" t="s">
        <v>36306</v>
      </c>
      <c r="BH16" t="s">
        <v>2055</v>
      </c>
      <c r="BI16" t="s">
        <v>2056</v>
      </c>
      <c r="BJ16" t="s">
        <v>610</v>
      </c>
      <c r="BK16" t="s">
        <v>610</v>
      </c>
      <c r="BL16" t="s">
        <v>610</v>
      </c>
      <c r="BM16" t="s">
        <v>610</v>
      </c>
      <c r="BN16" t="s">
        <v>610</v>
      </c>
      <c r="BO16" t="s">
        <v>610</v>
      </c>
      <c r="BP16" t="s">
        <v>610</v>
      </c>
      <c r="BQ16" t="s">
        <v>610</v>
      </c>
      <c r="BR16" t="s">
        <v>610</v>
      </c>
      <c r="BS16" t="s">
        <v>610</v>
      </c>
      <c r="BT16" t="s">
        <v>4623</v>
      </c>
      <c r="BU16" t="s">
        <v>739</v>
      </c>
      <c r="BV16" t="s">
        <v>739</v>
      </c>
      <c r="BW16" t="s">
        <v>4624</v>
      </c>
      <c r="BX16" t="s">
        <v>739</v>
      </c>
      <c r="BY16" t="s">
        <v>739</v>
      </c>
      <c r="BZ16" t="s">
        <v>739</v>
      </c>
      <c r="CA16" t="s">
        <v>610</v>
      </c>
      <c r="CB16" t="s">
        <v>610</v>
      </c>
      <c r="CC16" t="s">
        <v>382</v>
      </c>
      <c r="CD16" t="s">
        <v>382</v>
      </c>
      <c r="CE16" t="s">
        <v>610</v>
      </c>
      <c r="CF16" t="s">
        <v>383</v>
      </c>
      <c r="CG16" t="s">
        <v>384</v>
      </c>
      <c r="CH16" t="s">
        <v>610</v>
      </c>
      <c r="CI16" t="s">
        <v>6074</v>
      </c>
      <c r="CJ16" t="s">
        <v>610</v>
      </c>
      <c r="CK16" t="s">
        <v>610</v>
      </c>
      <c r="CL16" t="s">
        <v>4287</v>
      </c>
      <c r="CM16" t="s">
        <v>4287</v>
      </c>
      <c r="CN16" t="s">
        <v>610</v>
      </c>
      <c r="CO16" t="s">
        <v>4290</v>
      </c>
      <c r="CP16" t="s">
        <v>4290</v>
      </c>
      <c r="CQ16" t="s">
        <v>739</v>
      </c>
      <c r="CR16" t="s">
        <v>739</v>
      </c>
      <c r="CS16" t="s">
        <v>739</v>
      </c>
      <c r="CT16" t="s">
        <v>610</v>
      </c>
      <c r="CU16" t="s">
        <v>739</v>
      </c>
      <c r="CV16" t="s">
        <v>610</v>
      </c>
      <c r="CW16" t="s">
        <v>610</v>
      </c>
      <c r="CX16" t="s">
        <v>610</v>
      </c>
      <c r="CY16" t="s">
        <v>610</v>
      </c>
      <c r="CZ16" t="s">
        <v>610</v>
      </c>
      <c r="DA16" t="s">
        <v>610</v>
      </c>
      <c r="DB16" t="s">
        <v>678</v>
      </c>
      <c r="DC16" t="s">
        <v>6052</v>
      </c>
      <c r="DD16" t="s">
        <v>610</v>
      </c>
      <c r="DE16" t="s">
        <v>610</v>
      </c>
      <c r="DF16" t="s">
        <v>6075</v>
      </c>
      <c r="DG16" t="s">
        <v>6076</v>
      </c>
      <c r="DH16" t="s">
        <v>36799</v>
      </c>
      <c r="DI16" t="s">
        <v>610</v>
      </c>
      <c r="DJ16" t="s">
        <v>610</v>
      </c>
      <c r="DK16" t="s">
        <v>610</v>
      </c>
      <c r="DL16" t="s">
        <v>610</v>
      </c>
      <c r="DM16" t="s">
        <v>6077</v>
      </c>
      <c r="DN16" t="s">
        <v>6077</v>
      </c>
      <c r="DO16" t="s">
        <v>6078</v>
      </c>
      <c r="DP16" t="s">
        <v>6079</v>
      </c>
      <c r="DQ16" t="s">
        <v>6080</v>
      </c>
      <c r="DR16" t="s">
        <v>6081</v>
      </c>
      <c r="DS16" t="s">
        <v>610</v>
      </c>
      <c r="DT16" t="s">
        <v>610</v>
      </c>
      <c r="DU16" t="s">
        <v>610</v>
      </c>
      <c r="DV16" t="s">
        <v>610</v>
      </c>
      <c r="DW16" t="s">
        <v>610</v>
      </c>
      <c r="DX16" t="s">
        <v>2299</v>
      </c>
      <c r="DY16" t="s">
        <v>6082</v>
      </c>
      <c r="DZ16" t="s">
        <v>6083</v>
      </c>
      <c r="EA16" t="s">
        <v>6084</v>
      </c>
      <c r="EB16" t="s">
        <v>6085</v>
      </c>
      <c r="EC16" t="s">
        <v>610</v>
      </c>
      <c r="ED16" t="s">
        <v>6086</v>
      </c>
      <c r="EE16" t="s">
        <v>6087</v>
      </c>
      <c r="EF16" t="s">
        <v>6088</v>
      </c>
      <c r="EG16" t="s">
        <v>6089</v>
      </c>
      <c r="EH16" t="s">
        <v>6090</v>
      </c>
      <c r="EI16" t="s">
        <v>6091</v>
      </c>
      <c r="EJ16" t="s">
        <v>678</v>
      </c>
      <c r="EK16" t="s">
        <v>6092</v>
      </c>
      <c r="EL16" t="s">
        <v>610</v>
      </c>
      <c r="EM16" t="s">
        <v>610</v>
      </c>
      <c r="EN16" t="s">
        <v>610</v>
      </c>
      <c r="EO16" t="s">
        <v>610</v>
      </c>
      <c r="EP16" t="s">
        <v>610</v>
      </c>
      <c r="EQ16" t="s">
        <v>610</v>
      </c>
      <c r="ER16" t="s">
        <v>610</v>
      </c>
      <c r="ES16" t="s">
        <v>610</v>
      </c>
      <c r="ET16" t="s">
        <v>610</v>
      </c>
      <c r="EU16" t="s">
        <v>610</v>
      </c>
      <c r="EV16" t="s">
        <v>610</v>
      </c>
      <c r="EW16" t="s">
        <v>6093</v>
      </c>
      <c r="EX16" t="s">
        <v>6094</v>
      </c>
      <c r="EY16" t="s">
        <v>6095</v>
      </c>
      <c r="EZ16" t="s">
        <v>6096</v>
      </c>
      <c r="FA16" t="s">
        <v>36956</v>
      </c>
      <c r="FB16" t="s">
        <v>610</v>
      </c>
      <c r="FC16" t="s">
        <v>610</v>
      </c>
      <c r="FD16" t="s">
        <v>610</v>
      </c>
      <c r="FE16" t="s">
        <v>739</v>
      </c>
      <c r="FF16" t="s">
        <v>610</v>
      </c>
      <c r="FG16" t="s">
        <v>610</v>
      </c>
      <c r="FH16" t="s">
        <v>610</v>
      </c>
      <c r="FI16" t="s">
        <v>610</v>
      </c>
      <c r="FJ16" t="s">
        <v>610</v>
      </c>
      <c r="FK16" t="s">
        <v>610</v>
      </c>
      <c r="FL16" t="s">
        <v>610</v>
      </c>
      <c r="FM16" t="s">
        <v>610</v>
      </c>
      <c r="FN16" t="s">
        <v>610</v>
      </c>
      <c r="FO16" t="s">
        <v>610</v>
      </c>
      <c r="FP16" t="s">
        <v>610</v>
      </c>
      <c r="FQ16" t="s">
        <v>610</v>
      </c>
      <c r="FR16" t="s">
        <v>610</v>
      </c>
      <c r="FS16" t="s">
        <v>610</v>
      </c>
      <c r="FT16" t="s">
        <v>610</v>
      </c>
      <c r="FU16" t="s">
        <v>739</v>
      </c>
      <c r="FV16" t="s">
        <v>739</v>
      </c>
      <c r="FW16" t="s">
        <v>739</v>
      </c>
      <c r="FX16" t="s">
        <v>6097</v>
      </c>
      <c r="FY16" t="s">
        <v>6098</v>
      </c>
      <c r="FZ16" t="s">
        <v>610</v>
      </c>
      <c r="GA16" t="s">
        <v>6099</v>
      </c>
      <c r="GB16" t="s">
        <v>610</v>
      </c>
      <c r="GC16" t="s">
        <v>610</v>
      </c>
      <c r="GD16" t="s">
        <v>610</v>
      </c>
      <c r="GE16" t="s">
        <v>610</v>
      </c>
      <c r="GF16" t="s">
        <v>610</v>
      </c>
      <c r="GG16" t="s">
        <v>739</v>
      </c>
      <c r="GH16" t="s">
        <v>610</v>
      </c>
      <c r="GI16" t="s">
        <v>610</v>
      </c>
      <c r="GJ16" t="s">
        <v>610</v>
      </c>
      <c r="GK16" t="s">
        <v>610</v>
      </c>
      <c r="GL16" t="s">
        <v>6100</v>
      </c>
      <c r="GM16" t="s">
        <v>6101</v>
      </c>
      <c r="GN16" t="s">
        <v>610</v>
      </c>
      <c r="GO16" t="s">
        <v>610</v>
      </c>
      <c r="GP16" t="s">
        <v>610</v>
      </c>
      <c r="GQ16" t="s">
        <v>610</v>
      </c>
      <c r="GR16" t="s">
        <v>1151</v>
      </c>
      <c r="GS16" t="s">
        <v>610</v>
      </c>
      <c r="GT16" t="s">
        <v>610</v>
      </c>
      <c r="GU16" t="s">
        <v>610</v>
      </c>
      <c r="GV16" t="s">
        <v>610</v>
      </c>
      <c r="GW16" t="s">
        <v>610</v>
      </c>
      <c r="GX16" t="s">
        <v>610</v>
      </c>
      <c r="GY16" t="s">
        <v>610</v>
      </c>
      <c r="GZ16" t="s">
        <v>610</v>
      </c>
      <c r="HA16" t="s">
        <v>610</v>
      </c>
      <c r="HB16" t="s">
        <v>610</v>
      </c>
      <c r="HC16" t="s">
        <v>610</v>
      </c>
      <c r="HD16" t="s">
        <v>610</v>
      </c>
      <c r="HE16" t="s">
        <v>610</v>
      </c>
      <c r="HF16" t="s">
        <v>610</v>
      </c>
      <c r="HG16" t="s">
        <v>610</v>
      </c>
      <c r="HH16" t="s">
        <v>610</v>
      </c>
      <c r="HI16" t="s">
        <v>610</v>
      </c>
      <c r="HJ16" t="s">
        <v>610</v>
      </c>
      <c r="HK16" t="s">
        <v>610</v>
      </c>
      <c r="HL16" t="s">
        <v>610</v>
      </c>
      <c r="HM16" t="s">
        <v>6102</v>
      </c>
      <c r="HN16" t="s">
        <v>610</v>
      </c>
      <c r="HO16" t="s">
        <v>610</v>
      </c>
      <c r="HP16" t="s">
        <v>6103</v>
      </c>
      <c r="HQ16" t="s">
        <v>610</v>
      </c>
      <c r="HR16" t="s">
        <v>610</v>
      </c>
      <c r="HS16" t="s">
        <v>610</v>
      </c>
      <c r="HT16" t="s">
        <v>610</v>
      </c>
      <c r="HU16" t="s">
        <v>610</v>
      </c>
      <c r="HV16" t="s">
        <v>610</v>
      </c>
      <c r="HW16" t="s">
        <v>610</v>
      </c>
      <c r="HX16" t="s">
        <v>610</v>
      </c>
      <c r="HY16" t="s">
        <v>610</v>
      </c>
      <c r="HZ16" t="s">
        <v>6104</v>
      </c>
      <c r="IA16" t="s">
        <v>6105</v>
      </c>
      <c r="IB16" t="s">
        <v>610</v>
      </c>
      <c r="IC16" t="s">
        <v>610</v>
      </c>
      <c r="ID16" t="s">
        <v>610</v>
      </c>
      <c r="IE16" t="s">
        <v>610</v>
      </c>
      <c r="IF16" t="s">
        <v>610</v>
      </c>
      <c r="IG16" t="s">
        <v>610</v>
      </c>
      <c r="IH16" t="s">
        <v>610</v>
      </c>
      <c r="II16" t="s">
        <v>610</v>
      </c>
      <c r="IJ16" t="s">
        <v>610</v>
      </c>
      <c r="IK16" t="s">
        <v>610</v>
      </c>
      <c r="IL16" t="s">
        <v>610</v>
      </c>
      <c r="IM16" t="s">
        <v>610</v>
      </c>
      <c r="IN16" t="s">
        <v>610</v>
      </c>
      <c r="IO16" t="s">
        <v>6106</v>
      </c>
      <c r="IP16" t="s">
        <v>610</v>
      </c>
      <c r="IQ16" t="s">
        <v>610</v>
      </c>
      <c r="IR16" t="s">
        <v>610</v>
      </c>
      <c r="IS16" t="s">
        <v>610</v>
      </c>
      <c r="IT16" t="s">
        <v>610</v>
      </c>
      <c r="IU16" t="s">
        <v>610</v>
      </c>
      <c r="IV16" t="s">
        <v>610</v>
      </c>
      <c r="IW16" t="s">
        <v>610</v>
      </c>
      <c r="IX16" t="s">
        <v>610</v>
      </c>
      <c r="IY16" t="s">
        <v>610</v>
      </c>
      <c r="IZ16" t="s">
        <v>6107</v>
      </c>
      <c r="JA16" t="s">
        <v>6108</v>
      </c>
      <c r="JB16" t="s">
        <v>610</v>
      </c>
      <c r="JC16" t="s">
        <v>610</v>
      </c>
      <c r="JD16" t="s">
        <v>6109</v>
      </c>
      <c r="JE16" t="s">
        <v>6110</v>
      </c>
      <c r="JF16" t="s">
        <v>6111</v>
      </c>
      <c r="JG16" t="s">
        <v>6112</v>
      </c>
      <c r="JH16" t="s">
        <v>6113</v>
      </c>
      <c r="JI16" t="s">
        <v>6114</v>
      </c>
      <c r="JJ16" t="s">
        <v>6115</v>
      </c>
      <c r="JK16" t="s">
        <v>610</v>
      </c>
      <c r="JL16" t="s">
        <v>610</v>
      </c>
      <c r="JM16" t="s">
        <v>610</v>
      </c>
      <c r="JN16" t="s">
        <v>610</v>
      </c>
      <c r="JO16" t="s">
        <v>610</v>
      </c>
      <c r="JP16" t="s">
        <v>610</v>
      </c>
      <c r="JQ16" t="s">
        <v>610</v>
      </c>
      <c r="JR16" t="s">
        <v>610</v>
      </c>
      <c r="JS16" t="s">
        <v>610</v>
      </c>
      <c r="JT16" t="s">
        <v>610</v>
      </c>
      <c r="JU16" t="s">
        <v>610</v>
      </c>
      <c r="JV16" t="s">
        <v>610</v>
      </c>
      <c r="JW16" t="s">
        <v>610</v>
      </c>
      <c r="JX16" t="s">
        <v>610</v>
      </c>
      <c r="JY16" t="s">
        <v>610</v>
      </c>
      <c r="JZ16" t="s">
        <v>610</v>
      </c>
      <c r="KA16" t="s">
        <v>610</v>
      </c>
      <c r="KB16" t="s">
        <v>610</v>
      </c>
      <c r="KC16" t="s">
        <v>610</v>
      </c>
      <c r="KD16" t="s">
        <v>610</v>
      </c>
      <c r="KE16" t="s">
        <v>610</v>
      </c>
      <c r="KF16" t="s">
        <v>610</v>
      </c>
      <c r="KG16" t="s">
        <v>610</v>
      </c>
      <c r="KH16" t="s">
        <v>610</v>
      </c>
      <c r="KI16" t="s">
        <v>610</v>
      </c>
      <c r="KJ16" t="s">
        <v>610</v>
      </c>
      <c r="KK16" t="s">
        <v>610</v>
      </c>
      <c r="KL16" t="s">
        <v>610</v>
      </c>
      <c r="KM16" t="s">
        <v>610</v>
      </c>
      <c r="KN16" t="s">
        <v>610</v>
      </c>
      <c r="KO16" t="s">
        <v>610</v>
      </c>
      <c r="KP16" t="s">
        <v>610</v>
      </c>
      <c r="KQ16" t="s">
        <v>610</v>
      </c>
      <c r="KR16" t="s">
        <v>610</v>
      </c>
      <c r="KS16" t="s">
        <v>610</v>
      </c>
      <c r="KT16" t="s">
        <v>610</v>
      </c>
      <c r="KU16" t="s">
        <v>610</v>
      </c>
      <c r="KV16" t="s">
        <v>610</v>
      </c>
      <c r="KW16" t="s">
        <v>610</v>
      </c>
      <c r="KX16" t="s">
        <v>610</v>
      </c>
      <c r="KY16" t="s">
        <v>36406</v>
      </c>
      <c r="KZ16" t="s">
        <v>610</v>
      </c>
      <c r="LA16" t="s">
        <v>610</v>
      </c>
      <c r="LB16" t="s">
        <v>610</v>
      </c>
    </row>
    <row r="17" spans="1:314" x14ac:dyDescent="0.25">
      <c r="A17" t="s">
        <v>29373</v>
      </c>
      <c r="B17" t="s">
        <v>29374</v>
      </c>
      <c r="C17" t="s">
        <v>29375</v>
      </c>
      <c r="D17" t="s">
        <v>29376</v>
      </c>
      <c r="E17" t="s">
        <v>29377</v>
      </c>
      <c r="F17" t="s">
        <v>29378</v>
      </c>
      <c r="G17" t="s">
        <v>1192</v>
      </c>
      <c r="H17">
        <v>14</v>
      </c>
      <c r="I17">
        <v>14</v>
      </c>
      <c r="J17">
        <v>0</v>
      </c>
      <c r="K17" t="s">
        <v>29379</v>
      </c>
      <c r="L17" t="s">
        <v>610</v>
      </c>
      <c r="M17" t="s">
        <v>610</v>
      </c>
      <c r="N17" t="s">
        <v>19270</v>
      </c>
      <c r="O17" t="s">
        <v>320</v>
      </c>
      <c r="P17" t="s">
        <v>610</v>
      </c>
      <c r="Q17" t="s">
        <v>610</v>
      </c>
      <c r="R17" t="s">
        <v>29380</v>
      </c>
      <c r="S17" t="s">
        <v>29381</v>
      </c>
      <c r="T17" t="s">
        <v>610</v>
      </c>
      <c r="U17" t="s">
        <v>3827</v>
      </c>
      <c r="V17" t="s">
        <v>29382</v>
      </c>
      <c r="W17" t="s">
        <v>4878</v>
      </c>
      <c r="X17" t="s">
        <v>1576</v>
      </c>
      <c r="Y17" t="s">
        <v>1576</v>
      </c>
      <c r="Z17" t="s">
        <v>1576</v>
      </c>
      <c r="AA17" t="s">
        <v>1576</v>
      </c>
      <c r="AB17" t="s">
        <v>1576</v>
      </c>
      <c r="AC17" t="s">
        <v>1577</v>
      </c>
      <c r="AD17" t="s">
        <v>739</v>
      </c>
      <c r="AE17" t="s">
        <v>29383</v>
      </c>
      <c r="AF17" t="s">
        <v>29384</v>
      </c>
      <c r="AG17" t="s">
        <v>29385</v>
      </c>
      <c r="AH17" t="s">
        <v>610</v>
      </c>
      <c r="AI17" t="s">
        <v>610</v>
      </c>
      <c r="AJ17" t="s">
        <v>29386</v>
      </c>
      <c r="AK17" t="s">
        <v>29387</v>
      </c>
      <c r="AL17" t="s">
        <v>29388</v>
      </c>
      <c r="AM17" t="s">
        <v>29389</v>
      </c>
      <c r="AN17" t="s">
        <v>29390</v>
      </c>
      <c r="AO17" t="s">
        <v>29391</v>
      </c>
      <c r="AP17" t="s">
        <v>29392</v>
      </c>
      <c r="AQ17" t="s">
        <v>610</v>
      </c>
      <c r="AR17" t="s">
        <v>610</v>
      </c>
      <c r="AS17" t="s">
        <v>610</v>
      </c>
      <c r="AT17" t="s">
        <v>610</v>
      </c>
      <c r="AU17" t="s">
        <v>610</v>
      </c>
      <c r="AV17" t="s">
        <v>610</v>
      </c>
      <c r="AW17" t="s">
        <v>610</v>
      </c>
      <c r="AX17" t="s">
        <v>610</v>
      </c>
      <c r="AY17" t="s">
        <v>610</v>
      </c>
      <c r="AZ17" t="s">
        <v>610</v>
      </c>
      <c r="BA17" t="s">
        <v>610</v>
      </c>
      <c r="BB17" t="s">
        <v>610</v>
      </c>
      <c r="BC17" t="s">
        <v>1586</v>
      </c>
      <c r="BD17" t="s">
        <v>610</v>
      </c>
      <c r="BE17" t="s">
        <v>610</v>
      </c>
      <c r="BF17" t="s">
        <v>610</v>
      </c>
      <c r="BG17" t="s">
        <v>29383</v>
      </c>
      <c r="BH17" t="s">
        <v>610</v>
      </c>
      <c r="BI17" t="s">
        <v>610</v>
      </c>
      <c r="BJ17" t="s">
        <v>610</v>
      </c>
      <c r="BK17" t="s">
        <v>610</v>
      </c>
      <c r="BL17" t="s">
        <v>610</v>
      </c>
      <c r="BM17" t="s">
        <v>610</v>
      </c>
      <c r="BN17" t="s">
        <v>610</v>
      </c>
      <c r="BO17" t="s">
        <v>610</v>
      </c>
      <c r="BP17" t="s">
        <v>610</v>
      </c>
      <c r="BQ17" t="s">
        <v>610</v>
      </c>
      <c r="BR17" t="s">
        <v>610</v>
      </c>
      <c r="BS17" t="s">
        <v>610</v>
      </c>
      <c r="BT17" t="s">
        <v>4623</v>
      </c>
      <c r="BU17" t="s">
        <v>739</v>
      </c>
      <c r="BV17" t="s">
        <v>739</v>
      </c>
      <c r="BW17" t="s">
        <v>4624</v>
      </c>
      <c r="BX17" t="s">
        <v>739</v>
      </c>
      <c r="BY17" t="s">
        <v>739</v>
      </c>
      <c r="BZ17" t="s">
        <v>739</v>
      </c>
      <c r="CA17" t="s">
        <v>610</v>
      </c>
      <c r="CB17" t="s">
        <v>610</v>
      </c>
      <c r="CC17" t="s">
        <v>610</v>
      </c>
      <c r="CD17" t="s">
        <v>610</v>
      </c>
      <c r="CE17" t="s">
        <v>610</v>
      </c>
      <c r="CF17" t="s">
        <v>610</v>
      </c>
      <c r="CG17" t="s">
        <v>610</v>
      </c>
      <c r="CH17" t="s">
        <v>610</v>
      </c>
      <c r="CI17" t="s">
        <v>610</v>
      </c>
      <c r="CJ17" t="s">
        <v>610</v>
      </c>
      <c r="CK17" t="s">
        <v>610</v>
      </c>
      <c r="CL17" t="s">
        <v>610</v>
      </c>
      <c r="CM17" t="s">
        <v>610</v>
      </c>
      <c r="CN17" t="s">
        <v>610</v>
      </c>
      <c r="CO17" t="s">
        <v>610</v>
      </c>
      <c r="CP17" t="s">
        <v>610</v>
      </c>
      <c r="CQ17" t="s">
        <v>739</v>
      </c>
      <c r="CR17" t="s">
        <v>739</v>
      </c>
      <c r="CS17" t="s">
        <v>739</v>
      </c>
      <c r="CT17" t="s">
        <v>610</v>
      </c>
      <c r="CU17" t="s">
        <v>610</v>
      </c>
      <c r="CV17" t="s">
        <v>610</v>
      </c>
      <c r="CW17" t="s">
        <v>610</v>
      </c>
      <c r="CX17" t="s">
        <v>610</v>
      </c>
      <c r="CY17" t="s">
        <v>610</v>
      </c>
      <c r="CZ17" t="s">
        <v>610</v>
      </c>
      <c r="DA17" t="s">
        <v>610</v>
      </c>
      <c r="DB17" t="s">
        <v>29393</v>
      </c>
      <c r="DC17" t="s">
        <v>29373</v>
      </c>
      <c r="DD17" t="s">
        <v>610</v>
      </c>
      <c r="DE17" t="s">
        <v>610</v>
      </c>
      <c r="DF17" t="s">
        <v>610</v>
      </c>
      <c r="DG17" t="s">
        <v>29394</v>
      </c>
      <c r="DH17" t="s">
        <v>20313</v>
      </c>
      <c r="DI17" t="s">
        <v>29395</v>
      </c>
      <c r="DJ17" t="s">
        <v>29396</v>
      </c>
      <c r="DK17" t="s">
        <v>29397</v>
      </c>
      <c r="DL17" t="s">
        <v>610</v>
      </c>
      <c r="DM17" t="s">
        <v>14535</v>
      </c>
      <c r="DN17" t="s">
        <v>14535</v>
      </c>
      <c r="DO17" t="s">
        <v>20316</v>
      </c>
      <c r="DP17" t="s">
        <v>29398</v>
      </c>
      <c r="DQ17" t="s">
        <v>20318</v>
      </c>
      <c r="DR17" t="s">
        <v>29399</v>
      </c>
      <c r="DS17" t="s">
        <v>610</v>
      </c>
      <c r="DT17" t="s">
        <v>610</v>
      </c>
      <c r="DU17" t="s">
        <v>610</v>
      </c>
      <c r="DV17" t="s">
        <v>610</v>
      </c>
      <c r="DW17" t="s">
        <v>610</v>
      </c>
      <c r="DX17" t="s">
        <v>2497</v>
      </c>
      <c r="DY17" t="s">
        <v>14540</v>
      </c>
      <c r="DZ17" t="s">
        <v>20320</v>
      </c>
      <c r="EA17" t="s">
        <v>1890</v>
      </c>
      <c r="EB17" t="s">
        <v>29400</v>
      </c>
      <c r="EC17" t="s">
        <v>610</v>
      </c>
      <c r="ED17" t="s">
        <v>29401</v>
      </c>
      <c r="EE17" t="s">
        <v>29402</v>
      </c>
      <c r="EF17" t="s">
        <v>29403</v>
      </c>
      <c r="EG17" t="s">
        <v>610</v>
      </c>
      <c r="EH17" t="s">
        <v>610</v>
      </c>
      <c r="EI17" t="s">
        <v>610</v>
      </c>
      <c r="EJ17" t="s">
        <v>678</v>
      </c>
      <c r="EK17" t="s">
        <v>678</v>
      </c>
      <c r="EL17" t="s">
        <v>610</v>
      </c>
      <c r="EM17" t="s">
        <v>610</v>
      </c>
      <c r="EN17" t="s">
        <v>610</v>
      </c>
      <c r="EO17" t="s">
        <v>610</v>
      </c>
      <c r="EP17" t="s">
        <v>610</v>
      </c>
      <c r="EQ17" t="s">
        <v>610</v>
      </c>
      <c r="ER17" t="s">
        <v>610</v>
      </c>
      <c r="ES17" t="s">
        <v>610</v>
      </c>
      <c r="ET17" t="s">
        <v>610</v>
      </c>
      <c r="EU17" t="s">
        <v>610</v>
      </c>
      <c r="EV17" t="s">
        <v>610</v>
      </c>
      <c r="EW17" t="s">
        <v>21705</v>
      </c>
      <c r="EX17" t="s">
        <v>610</v>
      </c>
      <c r="EY17" t="s">
        <v>610</v>
      </c>
      <c r="EZ17" t="s">
        <v>610</v>
      </c>
      <c r="FA17" t="s">
        <v>29404</v>
      </c>
      <c r="FB17" t="s">
        <v>610</v>
      </c>
      <c r="FC17" t="s">
        <v>610</v>
      </c>
      <c r="FD17" t="s">
        <v>610</v>
      </c>
      <c r="FE17" t="s">
        <v>610</v>
      </c>
      <c r="FF17" t="s">
        <v>610</v>
      </c>
      <c r="FG17" t="s">
        <v>610</v>
      </c>
      <c r="FH17" t="s">
        <v>610</v>
      </c>
      <c r="FI17" t="s">
        <v>610</v>
      </c>
      <c r="FJ17" t="s">
        <v>610</v>
      </c>
      <c r="FK17" t="s">
        <v>610</v>
      </c>
      <c r="FL17" t="s">
        <v>610</v>
      </c>
      <c r="FM17" t="s">
        <v>610</v>
      </c>
      <c r="FN17" t="s">
        <v>610</v>
      </c>
      <c r="FO17" t="s">
        <v>610</v>
      </c>
      <c r="FP17" t="s">
        <v>610</v>
      </c>
      <c r="FQ17" t="s">
        <v>610</v>
      </c>
      <c r="FR17" t="s">
        <v>610</v>
      </c>
      <c r="FS17" t="s">
        <v>610</v>
      </c>
      <c r="FT17" t="s">
        <v>610</v>
      </c>
      <c r="FU17" t="s">
        <v>610</v>
      </c>
      <c r="FV17" t="s">
        <v>610</v>
      </c>
      <c r="FW17" t="s">
        <v>610</v>
      </c>
      <c r="FX17" t="s">
        <v>29405</v>
      </c>
      <c r="FY17" t="s">
        <v>29406</v>
      </c>
      <c r="FZ17" t="s">
        <v>610</v>
      </c>
      <c r="GA17" t="s">
        <v>739</v>
      </c>
      <c r="GB17" t="s">
        <v>610</v>
      </c>
      <c r="GC17" t="s">
        <v>610</v>
      </c>
      <c r="GD17" t="s">
        <v>610</v>
      </c>
      <c r="GE17" t="s">
        <v>610</v>
      </c>
      <c r="GF17" t="s">
        <v>610</v>
      </c>
      <c r="GG17" t="s">
        <v>610</v>
      </c>
      <c r="GH17" t="s">
        <v>610</v>
      </c>
      <c r="GI17" t="s">
        <v>610</v>
      </c>
      <c r="GJ17" t="s">
        <v>610</v>
      </c>
      <c r="GK17" t="s">
        <v>610</v>
      </c>
      <c r="GL17" t="s">
        <v>739</v>
      </c>
      <c r="GM17" t="s">
        <v>739</v>
      </c>
      <c r="GN17" t="s">
        <v>610</v>
      </c>
      <c r="GO17" t="s">
        <v>610</v>
      </c>
      <c r="GP17" t="s">
        <v>610</v>
      </c>
      <c r="GQ17" t="s">
        <v>610</v>
      </c>
      <c r="GR17" t="s">
        <v>7796</v>
      </c>
      <c r="GS17" t="s">
        <v>610</v>
      </c>
      <c r="GT17" t="s">
        <v>610</v>
      </c>
      <c r="GU17" t="s">
        <v>610</v>
      </c>
      <c r="GV17" t="s">
        <v>610</v>
      </c>
      <c r="GW17" t="s">
        <v>610</v>
      </c>
      <c r="GX17" t="s">
        <v>610</v>
      </c>
      <c r="GY17" t="s">
        <v>610</v>
      </c>
      <c r="GZ17" t="s">
        <v>610</v>
      </c>
      <c r="HA17" t="s">
        <v>610</v>
      </c>
      <c r="HB17" t="s">
        <v>610</v>
      </c>
      <c r="HC17" t="s">
        <v>610</v>
      </c>
      <c r="HD17" t="s">
        <v>610</v>
      </c>
      <c r="HE17" t="s">
        <v>610</v>
      </c>
      <c r="HF17" t="s">
        <v>610</v>
      </c>
      <c r="HG17" t="s">
        <v>610</v>
      </c>
      <c r="HH17" t="s">
        <v>610</v>
      </c>
      <c r="HI17" t="s">
        <v>610</v>
      </c>
      <c r="HJ17" t="s">
        <v>610</v>
      </c>
      <c r="HK17" t="s">
        <v>610</v>
      </c>
      <c r="HL17" t="s">
        <v>610</v>
      </c>
      <c r="HM17" t="s">
        <v>29407</v>
      </c>
      <c r="HN17" t="s">
        <v>610</v>
      </c>
      <c r="HO17" t="s">
        <v>610</v>
      </c>
      <c r="HP17" t="s">
        <v>29408</v>
      </c>
      <c r="HQ17" t="s">
        <v>610</v>
      </c>
      <c r="HR17" t="s">
        <v>610</v>
      </c>
      <c r="HS17" t="s">
        <v>610</v>
      </c>
      <c r="HT17" t="s">
        <v>610</v>
      </c>
      <c r="HU17" t="s">
        <v>610</v>
      </c>
      <c r="HV17" t="s">
        <v>610</v>
      </c>
      <c r="HW17" t="s">
        <v>610</v>
      </c>
      <c r="HX17" t="s">
        <v>610</v>
      </c>
      <c r="HY17" t="s">
        <v>610</v>
      </c>
      <c r="HZ17" t="s">
        <v>10126</v>
      </c>
      <c r="IA17" t="s">
        <v>20331</v>
      </c>
      <c r="IB17" t="s">
        <v>610</v>
      </c>
      <c r="IC17" t="s">
        <v>610</v>
      </c>
      <c r="ID17" t="s">
        <v>610</v>
      </c>
      <c r="IE17" t="s">
        <v>610</v>
      </c>
      <c r="IF17" t="s">
        <v>610</v>
      </c>
      <c r="IG17" t="s">
        <v>610</v>
      </c>
      <c r="IH17" t="s">
        <v>610</v>
      </c>
      <c r="II17" t="s">
        <v>610</v>
      </c>
      <c r="IJ17" t="s">
        <v>610</v>
      </c>
      <c r="IK17" t="s">
        <v>610</v>
      </c>
      <c r="IL17" t="s">
        <v>610</v>
      </c>
      <c r="IM17" t="s">
        <v>610</v>
      </c>
      <c r="IN17" t="s">
        <v>610</v>
      </c>
      <c r="IO17" t="s">
        <v>610</v>
      </c>
      <c r="IP17" t="s">
        <v>610</v>
      </c>
      <c r="IQ17" t="s">
        <v>610</v>
      </c>
      <c r="IR17" t="s">
        <v>610</v>
      </c>
      <c r="IS17" t="s">
        <v>610</v>
      </c>
      <c r="IT17" t="s">
        <v>610</v>
      </c>
      <c r="IU17" t="s">
        <v>610</v>
      </c>
      <c r="IV17" t="s">
        <v>610</v>
      </c>
      <c r="IW17" t="s">
        <v>610</v>
      </c>
      <c r="IX17" t="s">
        <v>610</v>
      </c>
      <c r="IY17" t="s">
        <v>610</v>
      </c>
      <c r="IZ17" t="s">
        <v>610</v>
      </c>
      <c r="JA17" t="s">
        <v>610</v>
      </c>
      <c r="JB17" t="s">
        <v>610</v>
      </c>
      <c r="JC17" t="s">
        <v>610</v>
      </c>
      <c r="JD17" t="s">
        <v>29409</v>
      </c>
      <c r="JE17" t="s">
        <v>29410</v>
      </c>
      <c r="JF17" t="s">
        <v>29411</v>
      </c>
      <c r="JG17" t="s">
        <v>29412</v>
      </c>
      <c r="JH17" t="s">
        <v>29413</v>
      </c>
      <c r="JI17" t="s">
        <v>610</v>
      </c>
      <c r="JJ17" t="s">
        <v>610</v>
      </c>
      <c r="JK17" t="s">
        <v>610</v>
      </c>
      <c r="JL17" t="s">
        <v>610</v>
      </c>
      <c r="JM17" t="s">
        <v>610</v>
      </c>
      <c r="JN17" t="s">
        <v>610</v>
      </c>
      <c r="JO17" t="s">
        <v>610</v>
      </c>
      <c r="JP17" t="s">
        <v>610</v>
      </c>
      <c r="JQ17" t="s">
        <v>610</v>
      </c>
      <c r="JR17" t="s">
        <v>610</v>
      </c>
      <c r="JS17" t="s">
        <v>610</v>
      </c>
      <c r="JT17" t="s">
        <v>610</v>
      </c>
      <c r="JU17" t="s">
        <v>610</v>
      </c>
      <c r="JV17" t="s">
        <v>610</v>
      </c>
      <c r="JW17" t="s">
        <v>610</v>
      </c>
      <c r="JX17" t="s">
        <v>610</v>
      </c>
      <c r="JY17" t="s">
        <v>581</v>
      </c>
      <c r="JZ17" t="s">
        <v>16350</v>
      </c>
      <c r="KA17" t="s">
        <v>610</v>
      </c>
      <c r="KB17" t="s">
        <v>1182</v>
      </c>
      <c r="KC17" t="s">
        <v>610</v>
      </c>
      <c r="KD17" t="s">
        <v>610</v>
      </c>
      <c r="KE17" t="s">
        <v>610</v>
      </c>
      <c r="KF17" t="s">
        <v>610</v>
      </c>
      <c r="KG17" t="s">
        <v>610</v>
      </c>
      <c r="KH17" t="s">
        <v>610</v>
      </c>
      <c r="KI17" t="s">
        <v>610</v>
      </c>
      <c r="KJ17" t="s">
        <v>610</v>
      </c>
      <c r="KK17" t="s">
        <v>610</v>
      </c>
      <c r="KL17" t="s">
        <v>610</v>
      </c>
      <c r="KM17" t="s">
        <v>610</v>
      </c>
      <c r="KN17" t="s">
        <v>610</v>
      </c>
      <c r="KO17" t="s">
        <v>29414</v>
      </c>
      <c r="KP17" t="s">
        <v>29415</v>
      </c>
      <c r="KQ17" t="s">
        <v>610</v>
      </c>
      <c r="KR17" t="s">
        <v>610</v>
      </c>
      <c r="KS17" t="s">
        <v>610</v>
      </c>
      <c r="KT17" t="s">
        <v>610</v>
      </c>
      <c r="KU17" t="s">
        <v>610</v>
      </c>
      <c r="KV17" t="s">
        <v>610</v>
      </c>
      <c r="KW17" t="s">
        <v>610</v>
      </c>
      <c r="KX17" t="s">
        <v>610</v>
      </c>
      <c r="KY17" t="s">
        <v>678</v>
      </c>
      <c r="KZ17" t="s">
        <v>610</v>
      </c>
      <c r="LA17" t="s">
        <v>610</v>
      </c>
      <c r="LB17" t="s">
        <v>610</v>
      </c>
    </row>
    <row r="18" spans="1:314" x14ac:dyDescent="0.25">
      <c r="A18" t="s">
        <v>10016</v>
      </c>
      <c r="B18" t="s">
        <v>10017</v>
      </c>
      <c r="C18" t="s">
        <v>604</v>
      </c>
      <c r="D18" t="s">
        <v>36123</v>
      </c>
      <c r="E18" t="s">
        <v>10018</v>
      </c>
      <c r="F18" t="s">
        <v>10019</v>
      </c>
      <c r="G18" t="s">
        <v>2023</v>
      </c>
      <c r="H18">
        <v>21</v>
      </c>
      <c r="I18">
        <v>21</v>
      </c>
      <c r="J18">
        <v>0</v>
      </c>
      <c r="K18" t="s">
        <v>10020</v>
      </c>
      <c r="L18" t="s">
        <v>610</v>
      </c>
      <c r="M18" t="s">
        <v>610</v>
      </c>
      <c r="N18" t="s">
        <v>10021</v>
      </c>
      <c r="O18" t="s">
        <v>320</v>
      </c>
      <c r="P18" t="s">
        <v>321</v>
      </c>
      <c r="Q18" t="s">
        <v>610</v>
      </c>
      <c r="R18" t="s">
        <v>10022</v>
      </c>
      <c r="S18" t="s">
        <v>10023</v>
      </c>
      <c r="T18" t="s">
        <v>610</v>
      </c>
      <c r="U18" t="s">
        <v>2028</v>
      </c>
      <c r="V18" t="s">
        <v>10024</v>
      </c>
      <c r="W18" t="s">
        <v>10025</v>
      </c>
      <c r="X18" t="s">
        <v>10026</v>
      </c>
      <c r="Y18" t="s">
        <v>1576</v>
      </c>
      <c r="Z18" t="s">
        <v>10026</v>
      </c>
      <c r="AA18" t="s">
        <v>1576</v>
      </c>
      <c r="AB18" t="s">
        <v>1576</v>
      </c>
      <c r="AC18" t="s">
        <v>10027</v>
      </c>
      <c r="AD18" t="s">
        <v>2036</v>
      </c>
      <c r="AE18" t="s">
        <v>10028</v>
      </c>
      <c r="AF18" t="s">
        <v>10029</v>
      </c>
      <c r="AG18" t="s">
        <v>10030</v>
      </c>
      <c r="AH18" t="s">
        <v>10031</v>
      </c>
      <c r="AI18" t="s">
        <v>339</v>
      </c>
      <c r="AJ18" t="s">
        <v>36124</v>
      </c>
      <c r="AK18" t="s">
        <v>10032</v>
      </c>
      <c r="AL18" t="s">
        <v>10033</v>
      </c>
      <c r="AM18" t="s">
        <v>10034</v>
      </c>
      <c r="AN18" t="s">
        <v>10035</v>
      </c>
      <c r="AO18" t="s">
        <v>10036</v>
      </c>
      <c r="AP18" t="s">
        <v>10037</v>
      </c>
      <c r="AQ18" t="s">
        <v>10038</v>
      </c>
      <c r="AR18" t="s">
        <v>10039</v>
      </c>
      <c r="AS18" t="s">
        <v>10040</v>
      </c>
      <c r="AT18" t="s">
        <v>10041</v>
      </c>
      <c r="AU18" t="s">
        <v>10042</v>
      </c>
      <c r="AV18" t="s">
        <v>610</v>
      </c>
      <c r="AW18" t="s">
        <v>610</v>
      </c>
      <c r="AX18" t="s">
        <v>610</v>
      </c>
      <c r="AY18" t="s">
        <v>610</v>
      </c>
      <c r="AZ18" t="s">
        <v>10043</v>
      </c>
      <c r="BA18" t="s">
        <v>10044</v>
      </c>
      <c r="BB18" t="s">
        <v>9866</v>
      </c>
      <c r="BC18" t="s">
        <v>10045</v>
      </c>
      <c r="BD18" t="s">
        <v>10046</v>
      </c>
      <c r="BE18" t="s">
        <v>1233</v>
      </c>
      <c r="BF18" t="s">
        <v>10047</v>
      </c>
      <c r="BG18" t="s">
        <v>10028</v>
      </c>
      <c r="BH18" t="s">
        <v>1587</v>
      </c>
      <c r="BI18" t="s">
        <v>10048</v>
      </c>
      <c r="BJ18" t="s">
        <v>610</v>
      </c>
      <c r="BK18" t="s">
        <v>2697</v>
      </c>
      <c r="BL18" t="s">
        <v>2902</v>
      </c>
      <c r="BM18" t="s">
        <v>1094</v>
      </c>
      <c r="BN18" t="s">
        <v>368</v>
      </c>
      <c r="BO18" t="s">
        <v>10049</v>
      </c>
      <c r="BP18" t="s">
        <v>10050</v>
      </c>
      <c r="BQ18" t="s">
        <v>10051</v>
      </c>
      <c r="BR18" t="s">
        <v>610</v>
      </c>
      <c r="BS18" t="s">
        <v>610</v>
      </c>
      <c r="BT18" t="s">
        <v>1479</v>
      </c>
      <c r="BU18" t="s">
        <v>10052</v>
      </c>
      <c r="BV18" t="s">
        <v>10053</v>
      </c>
      <c r="BW18" t="s">
        <v>10054</v>
      </c>
      <c r="BX18" t="s">
        <v>6526</v>
      </c>
      <c r="BY18" t="s">
        <v>10055</v>
      </c>
      <c r="BZ18" t="s">
        <v>10056</v>
      </c>
      <c r="CA18" t="s">
        <v>610</v>
      </c>
      <c r="CB18" t="s">
        <v>2621</v>
      </c>
      <c r="CC18" t="s">
        <v>610</v>
      </c>
      <c r="CD18" t="s">
        <v>2621</v>
      </c>
      <c r="CE18" t="s">
        <v>2624</v>
      </c>
      <c r="CF18" t="s">
        <v>610</v>
      </c>
      <c r="CG18" t="s">
        <v>10057</v>
      </c>
      <c r="CH18" t="s">
        <v>385</v>
      </c>
      <c r="CI18" t="s">
        <v>10058</v>
      </c>
      <c r="CJ18" t="s">
        <v>10059</v>
      </c>
      <c r="CK18" t="s">
        <v>1714</v>
      </c>
      <c r="CL18" t="s">
        <v>610</v>
      </c>
      <c r="CM18" t="s">
        <v>1714</v>
      </c>
      <c r="CN18" t="s">
        <v>1711</v>
      </c>
      <c r="CO18" t="s">
        <v>610</v>
      </c>
      <c r="CP18" t="s">
        <v>1711</v>
      </c>
      <c r="CQ18" t="s">
        <v>739</v>
      </c>
      <c r="CR18" t="s">
        <v>739</v>
      </c>
      <c r="CS18" t="s">
        <v>739</v>
      </c>
      <c r="CT18" t="s">
        <v>10060</v>
      </c>
      <c r="CU18" t="s">
        <v>739</v>
      </c>
      <c r="CV18" t="s">
        <v>2727</v>
      </c>
      <c r="CW18" t="s">
        <v>2727</v>
      </c>
      <c r="CX18" t="s">
        <v>10061</v>
      </c>
      <c r="CY18" t="s">
        <v>4962</v>
      </c>
      <c r="CZ18" t="s">
        <v>10062</v>
      </c>
      <c r="DA18" t="s">
        <v>10063</v>
      </c>
      <c r="DB18" t="s">
        <v>10064</v>
      </c>
      <c r="DC18" t="s">
        <v>10016</v>
      </c>
      <c r="DD18" t="s">
        <v>10064</v>
      </c>
      <c r="DE18" t="s">
        <v>10016</v>
      </c>
      <c r="DF18" t="s">
        <v>10065</v>
      </c>
      <c r="DG18" t="s">
        <v>10066</v>
      </c>
      <c r="DH18" t="s">
        <v>2288</v>
      </c>
      <c r="DI18" t="s">
        <v>10067</v>
      </c>
      <c r="DJ18" t="s">
        <v>610</v>
      </c>
      <c r="DK18" t="s">
        <v>2080</v>
      </c>
      <c r="DL18" t="s">
        <v>610</v>
      </c>
      <c r="DM18" t="s">
        <v>10068</v>
      </c>
      <c r="DN18" t="s">
        <v>10069</v>
      </c>
      <c r="DO18" t="s">
        <v>10070</v>
      </c>
      <c r="DP18" t="s">
        <v>10071</v>
      </c>
      <c r="DQ18" t="s">
        <v>10072</v>
      </c>
      <c r="DR18" t="s">
        <v>10073</v>
      </c>
      <c r="DS18" t="s">
        <v>689</v>
      </c>
      <c r="DT18" t="s">
        <v>610</v>
      </c>
      <c r="DU18" t="s">
        <v>610</v>
      </c>
      <c r="DV18" t="s">
        <v>610</v>
      </c>
      <c r="DW18" t="s">
        <v>610</v>
      </c>
      <c r="DX18" t="s">
        <v>10074</v>
      </c>
      <c r="DY18" t="s">
        <v>10075</v>
      </c>
      <c r="DZ18" t="s">
        <v>10076</v>
      </c>
      <c r="EA18" t="s">
        <v>10077</v>
      </c>
      <c r="EB18" t="s">
        <v>10078</v>
      </c>
      <c r="EC18" t="s">
        <v>10079</v>
      </c>
      <c r="ED18" t="s">
        <v>10080</v>
      </c>
      <c r="EE18" t="s">
        <v>10081</v>
      </c>
      <c r="EF18" t="s">
        <v>10082</v>
      </c>
      <c r="EG18" t="s">
        <v>10083</v>
      </c>
      <c r="EH18" t="s">
        <v>10084</v>
      </c>
      <c r="EI18" t="s">
        <v>10085</v>
      </c>
      <c r="EJ18" t="s">
        <v>10086</v>
      </c>
      <c r="EK18" t="s">
        <v>10087</v>
      </c>
      <c r="EL18" t="s">
        <v>10088</v>
      </c>
      <c r="EM18" t="s">
        <v>10089</v>
      </c>
      <c r="EN18" t="s">
        <v>10090</v>
      </c>
      <c r="EO18" t="s">
        <v>10091</v>
      </c>
      <c r="EP18" t="s">
        <v>610</v>
      </c>
      <c r="EQ18" t="s">
        <v>610</v>
      </c>
      <c r="ER18" t="s">
        <v>610</v>
      </c>
      <c r="ES18" t="s">
        <v>610</v>
      </c>
      <c r="ET18" t="s">
        <v>610</v>
      </c>
      <c r="EU18" t="s">
        <v>610</v>
      </c>
      <c r="EV18" t="s">
        <v>610</v>
      </c>
      <c r="EW18" t="s">
        <v>36125</v>
      </c>
      <c r="EX18" t="s">
        <v>10092</v>
      </c>
      <c r="EY18" t="s">
        <v>10093</v>
      </c>
      <c r="EZ18" t="s">
        <v>10094</v>
      </c>
      <c r="FA18" t="s">
        <v>36812</v>
      </c>
      <c r="FB18" t="s">
        <v>10095</v>
      </c>
      <c r="FC18" t="s">
        <v>10096</v>
      </c>
      <c r="FD18" t="s">
        <v>10097</v>
      </c>
      <c r="FE18" t="s">
        <v>10098</v>
      </c>
      <c r="FF18" t="s">
        <v>5465</v>
      </c>
      <c r="FG18" t="s">
        <v>1535</v>
      </c>
      <c r="FH18" t="s">
        <v>5671</v>
      </c>
      <c r="FI18" t="s">
        <v>10099</v>
      </c>
      <c r="FJ18" t="s">
        <v>10100</v>
      </c>
      <c r="FK18" t="s">
        <v>10101</v>
      </c>
      <c r="FL18" t="s">
        <v>610</v>
      </c>
      <c r="FM18" t="s">
        <v>610</v>
      </c>
      <c r="FN18" t="s">
        <v>610</v>
      </c>
      <c r="FO18" t="s">
        <v>10102</v>
      </c>
      <c r="FP18" t="s">
        <v>10103</v>
      </c>
      <c r="FQ18" t="s">
        <v>10104</v>
      </c>
      <c r="FR18" t="s">
        <v>610</v>
      </c>
      <c r="FS18" t="s">
        <v>10105</v>
      </c>
      <c r="FT18" t="s">
        <v>10106</v>
      </c>
      <c r="FU18" t="s">
        <v>10107</v>
      </c>
      <c r="FV18" t="s">
        <v>10108</v>
      </c>
      <c r="FW18" t="s">
        <v>10109</v>
      </c>
      <c r="FX18" t="s">
        <v>10110</v>
      </c>
      <c r="FY18" t="s">
        <v>10111</v>
      </c>
      <c r="FZ18" t="s">
        <v>739</v>
      </c>
      <c r="GA18" t="s">
        <v>739</v>
      </c>
      <c r="GB18" t="s">
        <v>610</v>
      </c>
      <c r="GC18" t="s">
        <v>610</v>
      </c>
      <c r="GD18" t="s">
        <v>610</v>
      </c>
      <c r="GE18" t="s">
        <v>610</v>
      </c>
      <c r="GF18" t="s">
        <v>610</v>
      </c>
      <c r="GG18" t="s">
        <v>739</v>
      </c>
      <c r="GH18" t="s">
        <v>739</v>
      </c>
      <c r="GI18" t="s">
        <v>739</v>
      </c>
      <c r="GJ18" t="s">
        <v>610</v>
      </c>
      <c r="GK18" t="s">
        <v>610</v>
      </c>
      <c r="GL18" t="s">
        <v>10112</v>
      </c>
      <c r="GM18" t="s">
        <v>10113</v>
      </c>
      <c r="GN18" t="s">
        <v>10114</v>
      </c>
      <c r="GO18" t="s">
        <v>10115</v>
      </c>
      <c r="GP18" t="s">
        <v>10116</v>
      </c>
      <c r="GQ18" t="s">
        <v>10117</v>
      </c>
      <c r="GR18" t="s">
        <v>7796</v>
      </c>
      <c r="GS18" t="s">
        <v>10118</v>
      </c>
      <c r="GT18" t="s">
        <v>6980</v>
      </c>
      <c r="GU18" t="s">
        <v>610</v>
      </c>
      <c r="GV18" t="s">
        <v>610</v>
      </c>
      <c r="GW18" t="s">
        <v>610</v>
      </c>
      <c r="GX18" t="s">
        <v>610</v>
      </c>
      <c r="GY18" t="s">
        <v>610</v>
      </c>
      <c r="GZ18" t="s">
        <v>610</v>
      </c>
      <c r="HA18" t="s">
        <v>610</v>
      </c>
      <c r="HB18" t="s">
        <v>610</v>
      </c>
      <c r="HC18" t="s">
        <v>610</v>
      </c>
      <c r="HD18" t="s">
        <v>610</v>
      </c>
      <c r="HE18" t="s">
        <v>610</v>
      </c>
      <c r="HF18" t="s">
        <v>610</v>
      </c>
      <c r="HG18" t="s">
        <v>610</v>
      </c>
      <c r="HH18" t="s">
        <v>10119</v>
      </c>
      <c r="HI18" t="s">
        <v>10120</v>
      </c>
      <c r="HJ18" t="s">
        <v>610</v>
      </c>
      <c r="HK18" t="s">
        <v>610</v>
      </c>
      <c r="HL18" t="s">
        <v>10121</v>
      </c>
      <c r="HM18" t="s">
        <v>10122</v>
      </c>
      <c r="HN18" t="s">
        <v>610</v>
      </c>
      <c r="HO18" t="s">
        <v>10123</v>
      </c>
      <c r="HP18" t="s">
        <v>10124</v>
      </c>
      <c r="HQ18" t="s">
        <v>10125</v>
      </c>
      <c r="HR18" t="s">
        <v>610</v>
      </c>
      <c r="HS18" t="s">
        <v>610</v>
      </c>
      <c r="HT18" t="s">
        <v>610</v>
      </c>
      <c r="HU18" t="s">
        <v>610</v>
      </c>
      <c r="HV18" t="s">
        <v>610</v>
      </c>
      <c r="HW18" t="s">
        <v>610</v>
      </c>
      <c r="HX18" t="s">
        <v>610</v>
      </c>
      <c r="HY18" t="s">
        <v>610</v>
      </c>
      <c r="HZ18" t="s">
        <v>10126</v>
      </c>
      <c r="IA18" t="s">
        <v>10127</v>
      </c>
      <c r="IB18" t="s">
        <v>610</v>
      </c>
      <c r="IC18" t="s">
        <v>10128</v>
      </c>
      <c r="ID18" t="s">
        <v>10129</v>
      </c>
      <c r="IE18" t="s">
        <v>769</v>
      </c>
      <c r="IF18" t="s">
        <v>769</v>
      </c>
      <c r="IG18" t="s">
        <v>10130</v>
      </c>
      <c r="IH18" t="s">
        <v>10131</v>
      </c>
      <c r="II18" t="s">
        <v>772</v>
      </c>
      <c r="IJ18" t="s">
        <v>772</v>
      </c>
      <c r="IK18" t="s">
        <v>4169</v>
      </c>
      <c r="IL18" t="s">
        <v>774</v>
      </c>
      <c r="IM18" t="s">
        <v>775</v>
      </c>
      <c r="IN18" t="s">
        <v>775</v>
      </c>
      <c r="IO18" t="s">
        <v>776</v>
      </c>
      <c r="IP18" t="s">
        <v>775</v>
      </c>
      <c r="IQ18" t="s">
        <v>10132</v>
      </c>
      <c r="IR18" t="s">
        <v>775</v>
      </c>
      <c r="IS18" t="s">
        <v>10133</v>
      </c>
      <c r="IT18" t="s">
        <v>779</v>
      </c>
      <c r="IU18" t="s">
        <v>779</v>
      </c>
      <c r="IV18" t="s">
        <v>779</v>
      </c>
      <c r="IW18" t="s">
        <v>779</v>
      </c>
      <c r="IX18" t="s">
        <v>780</v>
      </c>
      <c r="IY18" t="s">
        <v>10134</v>
      </c>
      <c r="IZ18" t="s">
        <v>10135</v>
      </c>
      <c r="JA18" t="s">
        <v>10136</v>
      </c>
      <c r="JB18" t="s">
        <v>10137</v>
      </c>
      <c r="JC18" t="s">
        <v>10138</v>
      </c>
      <c r="JD18" t="s">
        <v>10139</v>
      </c>
      <c r="JE18" t="s">
        <v>10140</v>
      </c>
      <c r="JF18" t="s">
        <v>10141</v>
      </c>
      <c r="JG18" t="s">
        <v>10142</v>
      </c>
      <c r="JH18" t="s">
        <v>10143</v>
      </c>
      <c r="JI18" t="s">
        <v>10144</v>
      </c>
      <c r="JJ18" t="s">
        <v>10145</v>
      </c>
      <c r="JK18" t="s">
        <v>610</v>
      </c>
      <c r="JL18" t="s">
        <v>610</v>
      </c>
      <c r="JM18" t="s">
        <v>610</v>
      </c>
      <c r="JN18" t="s">
        <v>610</v>
      </c>
      <c r="JO18" t="s">
        <v>610</v>
      </c>
      <c r="JP18" t="s">
        <v>610</v>
      </c>
      <c r="JQ18" t="s">
        <v>610</v>
      </c>
      <c r="JR18" t="s">
        <v>10146</v>
      </c>
      <c r="JS18" t="s">
        <v>610</v>
      </c>
      <c r="JT18" t="s">
        <v>1177</v>
      </c>
      <c r="JU18" t="s">
        <v>3803</v>
      </c>
      <c r="JV18" t="s">
        <v>10147</v>
      </c>
      <c r="JW18" t="s">
        <v>10148</v>
      </c>
      <c r="JX18" t="s">
        <v>10149</v>
      </c>
      <c r="JY18" t="s">
        <v>581</v>
      </c>
      <c r="JZ18" t="s">
        <v>801</v>
      </c>
      <c r="KA18" t="s">
        <v>610</v>
      </c>
      <c r="KB18" t="s">
        <v>610</v>
      </c>
      <c r="KC18" t="s">
        <v>801</v>
      </c>
      <c r="KD18" t="s">
        <v>610</v>
      </c>
      <c r="KE18" t="s">
        <v>610</v>
      </c>
      <c r="KF18" t="s">
        <v>610</v>
      </c>
      <c r="KG18" t="s">
        <v>610</v>
      </c>
      <c r="KH18" t="s">
        <v>610</v>
      </c>
      <c r="KI18" t="s">
        <v>610</v>
      </c>
      <c r="KJ18" t="s">
        <v>610</v>
      </c>
      <c r="KK18" t="s">
        <v>610</v>
      </c>
      <c r="KL18" t="s">
        <v>610</v>
      </c>
      <c r="KM18" t="s">
        <v>610</v>
      </c>
      <c r="KN18" t="s">
        <v>610</v>
      </c>
      <c r="KO18" t="s">
        <v>10150</v>
      </c>
      <c r="KP18" t="s">
        <v>10151</v>
      </c>
      <c r="KQ18" t="s">
        <v>610</v>
      </c>
      <c r="KR18" t="s">
        <v>610</v>
      </c>
      <c r="KS18" t="s">
        <v>610</v>
      </c>
      <c r="KT18" t="s">
        <v>610</v>
      </c>
      <c r="KU18" t="s">
        <v>610</v>
      </c>
      <c r="KV18" t="s">
        <v>610</v>
      </c>
      <c r="KW18" t="s">
        <v>610</v>
      </c>
      <c r="KX18" t="s">
        <v>610</v>
      </c>
      <c r="KY18" t="s">
        <v>678</v>
      </c>
      <c r="KZ18" t="s">
        <v>610</v>
      </c>
      <c r="LA18" t="s">
        <v>610</v>
      </c>
      <c r="LB18" t="s">
        <v>610</v>
      </c>
    </row>
    <row r="19" spans="1:314" x14ac:dyDescent="0.25">
      <c r="A19" t="s">
        <v>5299</v>
      </c>
      <c r="B19" t="s">
        <v>5300</v>
      </c>
      <c r="C19" t="s">
        <v>2399</v>
      </c>
      <c r="D19" t="s">
        <v>5301</v>
      </c>
      <c r="E19" t="s">
        <v>5302</v>
      </c>
      <c r="F19" t="s">
        <v>5303</v>
      </c>
      <c r="G19" t="s">
        <v>608</v>
      </c>
      <c r="H19">
        <v>25</v>
      </c>
      <c r="I19">
        <v>25</v>
      </c>
      <c r="J19">
        <v>0</v>
      </c>
      <c r="K19" t="s">
        <v>5304</v>
      </c>
      <c r="L19" t="s">
        <v>610</v>
      </c>
      <c r="M19" t="s">
        <v>610</v>
      </c>
      <c r="N19" t="s">
        <v>610</v>
      </c>
      <c r="O19" t="s">
        <v>610</v>
      </c>
      <c r="P19" t="s">
        <v>610</v>
      </c>
      <c r="Q19" t="s">
        <v>610</v>
      </c>
      <c r="R19" t="s">
        <v>5305</v>
      </c>
      <c r="S19" t="s">
        <v>5306</v>
      </c>
      <c r="T19" t="s">
        <v>610</v>
      </c>
      <c r="U19" t="s">
        <v>5307</v>
      </c>
      <c r="V19" t="s">
        <v>5308</v>
      </c>
      <c r="W19" t="s">
        <v>5309</v>
      </c>
      <c r="X19" t="s">
        <v>610</v>
      </c>
      <c r="Y19" t="s">
        <v>610</v>
      </c>
      <c r="Z19" t="s">
        <v>610</v>
      </c>
      <c r="AA19" t="s">
        <v>610</v>
      </c>
      <c r="AB19" t="s">
        <v>610</v>
      </c>
      <c r="AC19" t="s">
        <v>610</v>
      </c>
      <c r="AD19" t="s">
        <v>610</v>
      </c>
      <c r="AE19" t="s">
        <v>5310</v>
      </c>
      <c r="AF19" t="s">
        <v>610</v>
      </c>
      <c r="AG19" t="s">
        <v>5311</v>
      </c>
      <c r="AH19" t="s">
        <v>610</v>
      </c>
      <c r="AI19" t="s">
        <v>610</v>
      </c>
      <c r="AJ19" t="s">
        <v>36280</v>
      </c>
      <c r="AK19" t="s">
        <v>5312</v>
      </c>
      <c r="AL19" t="s">
        <v>610</v>
      </c>
      <c r="AM19" t="s">
        <v>610</v>
      </c>
      <c r="AN19" t="s">
        <v>5313</v>
      </c>
      <c r="AO19" t="s">
        <v>5314</v>
      </c>
      <c r="AP19" t="s">
        <v>36281</v>
      </c>
      <c r="AQ19" t="s">
        <v>5315</v>
      </c>
      <c r="AR19" t="s">
        <v>5316</v>
      </c>
      <c r="AS19" t="s">
        <v>5317</v>
      </c>
      <c r="AT19" t="s">
        <v>5318</v>
      </c>
      <c r="AU19" t="s">
        <v>5319</v>
      </c>
      <c r="AV19" t="s">
        <v>610</v>
      </c>
      <c r="AW19" t="s">
        <v>610</v>
      </c>
      <c r="AX19" t="s">
        <v>610</v>
      </c>
      <c r="AY19" t="s">
        <v>610</v>
      </c>
      <c r="AZ19" t="s">
        <v>3518</v>
      </c>
      <c r="BA19" t="s">
        <v>5320</v>
      </c>
      <c r="BB19" t="s">
        <v>5321</v>
      </c>
      <c r="BC19" t="s">
        <v>610</v>
      </c>
      <c r="BD19" t="s">
        <v>610</v>
      </c>
      <c r="BE19" t="s">
        <v>610</v>
      </c>
      <c r="BF19" t="s">
        <v>5322</v>
      </c>
      <c r="BG19" t="s">
        <v>5310</v>
      </c>
      <c r="BH19" t="s">
        <v>610</v>
      </c>
      <c r="BI19" t="s">
        <v>610</v>
      </c>
      <c r="BJ19" t="s">
        <v>610</v>
      </c>
      <c r="BK19" t="s">
        <v>652</v>
      </c>
      <c r="BL19" t="s">
        <v>1475</v>
      </c>
      <c r="BM19" t="s">
        <v>1238</v>
      </c>
      <c r="BN19" t="s">
        <v>5323</v>
      </c>
      <c r="BO19" t="s">
        <v>5324</v>
      </c>
      <c r="BP19" t="s">
        <v>2166</v>
      </c>
      <c r="BQ19" t="s">
        <v>5325</v>
      </c>
      <c r="BR19" t="s">
        <v>610</v>
      </c>
      <c r="BS19" t="s">
        <v>610</v>
      </c>
      <c r="BT19" t="s">
        <v>610</v>
      </c>
      <c r="BU19" t="s">
        <v>610</v>
      </c>
      <c r="BV19" t="s">
        <v>610</v>
      </c>
      <c r="BW19" t="s">
        <v>610</v>
      </c>
      <c r="BX19" t="s">
        <v>610</v>
      </c>
      <c r="BY19" t="s">
        <v>610</v>
      </c>
      <c r="BZ19" t="s">
        <v>610</v>
      </c>
      <c r="CA19" t="s">
        <v>610</v>
      </c>
      <c r="CB19" t="s">
        <v>610</v>
      </c>
      <c r="CC19" t="s">
        <v>610</v>
      </c>
      <c r="CD19" t="s">
        <v>610</v>
      </c>
      <c r="CE19" t="s">
        <v>610</v>
      </c>
      <c r="CF19" t="s">
        <v>610</v>
      </c>
      <c r="CG19" t="s">
        <v>610</v>
      </c>
      <c r="CH19" t="s">
        <v>610</v>
      </c>
      <c r="CI19" t="s">
        <v>610</v>
      </c>
      <c r="CJ19" t="s">
        <v>610</v>
      </c>
      <c r="CK19" t="s">
        <v>610</v>
      </c>
      <c r="CL19" t="s">
        <v>610</v>
      </c>
      <c r="CM19" t="s">
        <v>610</v>
      </c>
      <c r="CN19" t="s">
        <v>610</v>
      </c>
      <c r="CO19" t="s">
        <v>610</v>
      </c>
      <c r="CP19" t="s">
        <v>610</v>
      </c>
      <c r="CQ19" t="s">
        <v>610</v>
      </c>
      <c r="CR19" t="s">
        <v>739</v>
      </c>
      <c r="CS19" t="s">
        <v>610</v>
      </c>
      <c r="CT19" t="s">
        <v>610</v>
      </c>
      <c r="CU19" t="s">
        <v>739</v>
      </c>
      <c r="CV19" t="s">
        <v>610</v>
      </c>
      <c r="CW19" t="s">
        <v>610</v>
      </c>
      <c r="CX19" t="s">
        <v>610</v>
      </c>
      <c r="CY19" t="s">
        <v>610</v>
      </c>
      <c r="CZ19" t="s">
        <v>610</v>
      </c>
      <c r="DA19" t="s">
        <v>610</v>
      </c>
      <c r="DB19" t="s">
        <v>5326</v>
      </c>
      <c r="DC19" t="s">
        <v>5299</v>
      </c>
      <c r="DD19" t="s">
        <v>36282</v>
      </c>
      <c r="DE19" t="s">
        <v>5327</v>
      </c>
      <c r="DF19" t="s">
        <v>610</v>
      </c>
      <c r="DG19" t="s">
        <v>36283</v>
      </c>
      <c r="DH19" t="s">
        <v>5328</v>
      </c>
      <c r="DI19" t="s">
        <v>5329</v>
      </c>
      <c r="DJ19" t="s">
        <v>5330</v>
      </c>
      <c r="DK19" t="s">
        <v>682</v>
      </c>
      <c r="DL19" t="s">
        <v>610</v>
      </c>
      <c r="DM19" t="s">
        <v>610</v>
      </c>
      <c r="DN19" t="s">
        <v>2082</v>
      </c>
      <c r="DO19" t="s">
        <v>5331</v>
      </c>
      <c r="DP19" t="s">
        <v>2084</v>
      </c>
      <c r="DQ19" t="s">
        <v>36184</v>
      </c>
      <c r="DR19" t="s">
        <v>2086</v>
      </c>
      <c r="DS19" t="s">
        <v>610</v>
      </c>
      <c r="DT19" t="s">
        <v>610</v>
      </c>
      <c r="DU19" t="s">
        <v>610</v>
      </c>
      <c r="DV19" t="s">
        <v>610</v>
      </c>
      <c r="DW19" t="s">
        <v>610</v>
      </c>
      <c r="DX19" t="s">
        <v>5332</v>
      </c>
      <c r="DY19" t="s">
        <v>5333</v>
      </c>
      <c r="DZ19" t="s">
        <v>5334</v>
      </c>
      <c r="EA19" t="s">
        <v>5335</v>
      </c>
      <c r="EB19" t="s">
        <v>5336</v>
      </c>
      <c r="EC19" t="s">
        <v>5337</v>
      </c>
      <c r="ED19" t="s">
        <v>5338</v>
      </c>
      <c r="EE19" t="s">
        <v>5339</v>
      </c>
      <c r="EF19" t="s">
        <v>5340</v>
      </c>
      <c r="EG19" t="s">
        <v>610</v>
      </c>
      <c r="EH19" t="s">
        <v>610</v>
      </c>
      <c r="EI19" t="s">
        <v>610</v>
      </c>
      <c r="EJ19" t="s">
        <v>36284</v>
      </c>
      <c r="EK19" t="s">
        <v>4887</v>
      </c>
      <c r="EL19" t="s">
        <v>610</v>
      </c>
      <c r="EM19" t="s">
        <v>610</v>
      </c>
      <c r="EN19" t="s">
        <v>610</v>
      </c>
      <c r="EO19" t="s">
        <v>610</v>
      </c>
      <c r="EP19" t="s">
        <v>610</v>
      </c>
      <c r="EQ19" t="s">
        <v>610</v>
      </c>
      <c r="ER19" t="s">
        <v>610</v>
      </c>
      <c r="ES19" t="s">
        <v>610</v>
      </c>
      <c r="ET19" t="s">
        <v>610</v>
      </c>
      <c r="EU19" t="s">
        <v>610</v>
      </c>
      <c r="EV19" t="s">
        <v>610</v>
      </c>
      <c r="EW19" t="s">
        <v>5341</v>
      </c>
      <c r="EX19" t="s">
        <v>5342</v>
      </c>
      <c r="EY19" t="s">
        <v>36285</v>
      </c>
      <c r="EZ19" t="s">
        <v>5343</v>
      </c>
      <c r="FA19" t="s">
        <v>5344</v>
      </c>
      <c r="FB19" t="s">
        <v>610</v>
      </c>
      <c r="FC19" t="s">
        <v>610</v>
      </c>
      <c r="FD19" t="s">
        <v>610</v>
      </c>
      <c r="FE19" t="s">
        <v>610</v>
      </c>
      <c r="FF19" t="s">
        <v>610</v>
      </c>
      <c r="FG19" t="s">
        <v>610</v>
      </c>
      <c r="FH19" t="s">
        <v>610</v>
      </c>
      <c r="FI19" t="s">
        <v>610</v>
      </c>
      <c r="FJ19" t="s">
        <v>610</v>
      </c>
      <c r="FK19" t="s">
        <v>610</v>
      </c>
      <c r="FL19" t="s">
        <v>610</v>
      </c>
      <c r="FM19" t="s">
        <v>610</v>
      </c>
      <c r="FN19" t="s">
        <v>610</v>
      </c>
      <c r="FO19" t="s">
        <v>610</v>
      </c>
      <c r="FP19" t="s">
        <v>610</v>
      </c>
      <c r="FQ19" t="s">
        <v>610</v>
      </c>
      <c r="FR19" t="s">
        <v>610</v>
      </c>
      <c r="FS19" t="s">
        <v>610</v>
      </c>
      <c r="FT19" t="s">
        <v>610</v>
      </c>
      <c r="FU19" t="s">
        <v>610</v>
      </c>
      <c r="FV19" t="s">
        <v>610</v>
      </c>
      <c r="FW19" t="s">
        <v>610</v>
      </c>
      <c r="FX19" t="s">
        <v>610</v>
      </c>
      <c r="FY19" t="s">
        <v>610</v>
      </c>
      <c r="FZ19" t="s">
        <v>610</v>
      </c>
      <c r="GA19" t="s">
        <v>610</v>
      </c>
      <c r="GB19" t="s">
        <v>610</v>
      </c>
      <c r="GC19" t="s">
        <v>610</v>
      </c>
      <c r="GD19" t="s">
        <v>610</v>
      </c>
      <c r="GE19" t="s">
        <v>610</v>
      </c>
      <c r="GF19" t="s">
        <v>610</v>
      </c>
      <c r="GG19" t="s">
        <v>610</v>
      </c>
      <c r="GH19" t="s">
        <v>610</v>
      </c>
      <c r="GI19" t="s">
        <v>610</v>
      </c>
      <c r="GJ19" t="s">
        <v>610</v>
      </c>
      <c r="GK19" t="s">
        <v>610</v>
      </c>
      <c r="GL19" t="s">
        <v>610</v>
      </c>
      <c r="GM19" t="s">
        <v>610</v>
      </c>
      <c r="GN19" t="s">
        <v>610</v>
      </c>
      <c r="GO19" t="s">
        <v>610</v>
      </c>
      <c r="GP19" t="s">
        <v>610</v>
      </c>
      <c r="GQ19" t="s">
        <v>610</v>
      </c>
      <c r="GR19" t="s">
        <v>610</v>
      </c>
      <c r="GS19" t="s">
        <v>610</v>
      </c>
      <c r="GT19" t="s">
        <v>610</v>
      </c>
      <c r="GU19" t="s">
        <v>610</v>
      </c>
      <c r="GV19" t="s">
        <v>610</v>
      </c>
      <c r="GW19" t="s">
        <v>610</v>
      </c>
      <c r="GX19" t="s">
        <v>610</v>
      </c>
      <c r="GY19" t="s">
        <v>610</v>
      </c>
      <c r="GZ19" t="s">
        <v>610</v>
      </c>
      <c r="HA19" t="s">
        <v>610</v>
      </c>
      <c r="HB19" t="s">
        <v>610</v>
      </c>
      <c r="HC19" t="s">
        <v>610</v>
      </c>
      <c r="HD19" t="s">
        <v>610</v>
      </c>
      <c r="HE19" t="s">
        <v>610</v>
      </c>
      <c r="HF19" t="s">
        <v>610</v>
      </c>
      <c r="HG19" t="s">
        <v>610</v>
      </c>
      <c r="HH19" t="s">
        <v>610</v>
      </c>
      <c r="HI19" t="s">
        <v>610</v>
      </c>
      <c r="HJ19" t="s">
        <v>610</v>
      </c>
      <c r="HK19" t="s">
        <v>610</v>
      </c>
      <c r="HL19" t="s">
        <v>610</v>
      </c>
      <c r="HM19" t="s">
        <v>610</v>
      </c>
      <c r="HN19" t="s">
        <v>610</v>
      </c>
      <c r="HO19" t="s">
        <v>610</v>
      </c>
      <c r="HP19" t="s">
        <v>610</v>
      </c>
      <c r="HQ19" t="s">
        <v>610</v>
      </c>
      <c r="HR19" t="s">
        <v>610</v>
      </c>
      <c r="HS19" t="s">
        <v>610</v>
      </c>
      <c r="HT19" t="s">
        <v>610</v>
      </c>
      <c r="HU19" t="s">
        <v>610</v>
      </c>
      <c r="HV19" t="s">
        <v>610</v>
      </c>
      <c r="HW19" t="s">
        <v>610</v>
      </c>
      <c r="HX19" t="s">
        <v>610</v>
      </c>
      <c r="HY19" t="s">
        <v>610</v>
      </c>
      <c r="HZ19" t="s">
        <v>5345</v>
      </c>
      <c r="IA19" t="s">
        <v>5346</v>
      </c>
      <c r="IB19" t="s">
        <v>610</v>
      </c>
      <c r="IC19" t="s">
        <v>610</v>
      </c>
      <c r="ID19" t="s">
        <v>610</v>
      </c>
      <c r="IE19" t="s">
        <v>610</v>
      </c>
      <c r="IF19" t="s">
        <v>610</v>
      </c>
      <c r="IG19" t="s">
        <v>610</v>
      </c>
      <c r="IH19" t="s">
        <v>610</v>
      </c>
      <c r="II19" t="s">
        <v>610</v>
      </c>
      <c r="IJ19" t="s">
        <v>610</v>
      </c>
      <c r="IK19" t="s">
        <v>610</v>
      </c>
      <c r="IL19" t="s">
        <v>610</v>
      </c>
      <c r="IM19" t="s">
        <v>610</v>
      </c>
      <c r="IN19" t="s">
        <v>610</v>
      </c>
      <c r="IO19" t="s">
        <v>610</v>
      </c>
      <c r="IP19" t="s">
        <v>610</v>
      </c>
      <c r="IQ19" t="s">
        <v>610</v>
      </c>
      <c r="IR19" t="s">
        <v>610</v>
      </c>
      <c r="IS19" t="s">
        <v>610</v>
      </c>
      <c r="IT19" t="s">
        <v>610</v>
      </c>
      <c r="IU19" t="s">
        <v>610</v>
      </c>
      <c r="IV19" t="s">
        <v>610</v>
      </c>
      <c r="IW19" t="s">
        <v>610</v>
      </c>
      <c r="IX19" t="s">
        <v>610</v>
      </c>
      <c r="IY19" t="s">
        <v>610</v>
      </c>
      <c r="IZ19" t="s">
        <v>610</v>
      </c>
      <c r="JA19" t="s">
        <v>610</v>
      </c>
      <c r="JB19" t="s">
        <v>610</v>
      </c>
      <c r="JC19" t="s">
        <v>610</v>
      </c>
      <c r="JD19" t="s">
        <v>5347</v>
      </c>
      <c r="JE19" t="s">
        <v>5348</v>
      </c>
      <c r="JF19" t="s">
        <v>5349</v>
      </c>
      <c r="JG19" t="s">
        <v>5350</v>
      </c>
      <c r="JH19" t="s">
        <v>5351</v>
      </c>
      <c r="JI19" t="s">
        <v>610</v>
      </c>
      <c r="JJ19" t="s">
        <v>610</v>
      </c>
      <c r="JK19" t="s">
        <v>610</v>
      </c>
      <c r="JL19" t="s">
        <v>610</v>
      </c>
      <c r="JM19" t="s">
        <v>610</v>
      </c>
      <c r="JN19" t="s">
        <v>610</v>
      </c>
      <c r="JO19" t="s">
        <v>610</v>
      </c>
      <c r="JP19" t="s">
        <v>610</v>
      </c>
      <c r="JQ19" t="s">
        <v>610</v>
      </c>
      <c r="JR19" t="s">
        <v>610</v>
      </c>
      <c r="JS19" t="s">
        <v>610</v>
      </c>
      <c r="JT19" t="s">
        <v>610</v>
      </c>
      <c r="JU19" t="s">
        <v>610</v>
      </c>
      <c r="JV19" t="s">
        <v>610</v>
      </c>
      <c r="JW19" t="s">
        <v>610</v>
      </c>
      <c r="JX19" t="s">
        <v>610</v>
      </c>
      <c r="JY19" t="s">
        <v>581</v>
      </c>
      <c r="JZ19" t="s">
        <v>801</v>
      </c>
      <c r="KA19" t="s">
        <v>610</v>
      </c>
      <c r="KB19" t="s">
        <v>610</v>
      </c>
      <c r="KC19" t="s">
        <v>610</v>
      </c>
      <c r="KD19" t="s">
        <v>610</v>
      </c>
      <c r="KE19" t="s">
        <v>801</v>
      </c>
      <c r="KF19" t="s">
        <v>610</v>
      </c>
      <c r="KG19" t="s">
        <v>610</v>
      </c>
      <c r="KH19" t="s">
        <v>610</v>
      </c>
      <c r="KI19" t="s">
        <v>610</v>
      </c>
      <c r="KJ19" t="s">
        <v>610</v>
      </c>
      <c r="KK19" t="s">
        <v>610</v>
      </c>
      <c r="KL19" t="s">
        <v>610</v>
      </c>
      <c r="KM19" t="s">
        <v>610</v>
      </c>
      <c r="KN19" t="s">
        <v>610</v>
      </c>
      <c r="KO19" t="s">
        <v>610</v>
      </c>
      <c r="KP19" t="s">
        <v>610</v>
      </c>
      <c r="KQ19" t="s">
        <v>610</v>
      </c>
      <c r="KR19" t="s">
        <v>610</v>
      </c>
      <c r="KS19" t="s">
        <v>610</v>
      </c>
      <c r="KT19" t="s">
        <v>610</v>
      </c>
      <c r="KU19" t="s">
        <v>610</v>
      </c>
      <c r="KV19" t="s">
        <v>610</v>
      </c>
      <c r="KW19" t="s">
        <v>610</v>
      </c>
      <c r="KX19" t="s">
        <v>610</v>
      </c>
      <c r="KY19" t="s">
        <v>610</v>
      </c>
      <c r="KZ19" t="s">
        <v>610</v>
      </c>
      <c r="LA19" t="s">
        <v>610</v>
      </c>
      <c r="LB19" t="s">
        <v>610</v>
      </c>
    </row>
    <row r="20" spans="1:314" x14ac:dyDescent="0.25">
      <c r="A20" t="s">
        <v>17155</v>
      </c>
      <c r="B20" t="s">
        <v>17156</v>
      </c>
      <c r="C20" t="s">
        <v>6840</v>
      </c>
      <c r="D20" t="s">
        <v>36012</v>
      </c>
      <c r="E20" t="s">
        <v>17157</v>
      </c>
      <c r="F20" t="s">
        <v>17158</v>
      </c>
      <c r="G20" t="s">
        <v>1192</v>
      </c>
      <c r="H20">
        <v>28.2</v>
      </c>
      <c r="I20">
        <v>28.2</v>
      </c>
      <c r="J20">
        <v>0</v>
      </c>
      <c r="K20" t="s">
        <v>17159</v>
      </c>
      <c r="L20" t="s">
        <v>17160</v>
      </c>
      <c r="M20" t="s">
        <v>610</v>
      </c>
      <c r="N20" t="s">
        <v>17161</v>
      </c>
      <c r="O20" t="s">
        <v>610</v>
      </c>
      <c r="P20" t="s">
        <v>610</v>
      </c>
      <c r="Q20" t="s">
        <v>610</v>
      </c>
      <c r="R20" t="s">
        <v>17162</v>
      </c>
      <c r="S20" t="s">
        <v>17163</v>
      </c>
      <c r="T20" t="s">
        <v>610</v>
      </c>
      <c r="U20" t="s">
        <v>1201</v>
      </c>
      <c r="V20" t="s">
        <v>17164</v>
      </c>
      <c r="W20" t="s">
        <v>2030</v>
      </c>
      <c r="X20" t="s">
        <v>1576</v>
      </c>
      <c r="Y20" t="s">
        <v>1576</v>
      </c>
      <c r="Z20" t="s">
        <v>1576</v>
      </c>
      <c r="AA20" t="s">
        <v>1576</v>
      </c>
      <c r="AB20" t="s">
        <v>1576</v>
      </c>
      <c r="AC20" t="s">
        <v>1577</v>
      </c>
      <c r="AD20" t="s">
        <v>2036</v>
      </c>
      <c r="AE20" t="s">
        <v>17165</v>
      </c>
      <c r="AF20" t="s">
        <v>11338</v>
      </c>
      <c r="AG20" t="s">
        <v>17166</v>
      </c>
      <c r="AH20" t="s">
        <v>610</v>
      </c>
      <c r="AI20" t="s">
        <v>610</v>
      </c>
      <c r="AJ20" t="s">
        <v>17167</v>
      </c>
      <c r="AK20" t="s">
        <v>17168</v>
      </c>
      <c r="AL20" t="s">
        <v>17169</v>
      </c>
      <c r="AM20" t="s">
        <v>17169</v>
      </c>
      <c r="AN20" t="s">
        <v>17170</v>
      </c>
      <c r="AO20" t="s">
        <v>17171</v>
      </c>
      <c r="AP20" t="s">
        <v>17172</v>
      </c>
      <c r="AQ20" t="s">
        <v>17173</v>
      </c>
      <c r="AR20" t="s">
        <v>17174</v>
      </c>
      <c r="AS20" t="s">
        <v>17175</v>
      </c>
      <c r="AT20" t="s">
        <v>17176</v>
      </c>
      <c r="AU20" t="s">
        <v>17177</v>
      </c>
      <c r="AV20" t="s">
        <v>17178</v>
      </c>
      <c r="AW20" t="s">
        <v>10749</v>
      </c>
      <c r="AX20" t="s">
        <v>17179</v>
      </c>
      <c r="AY20" t="s">
        <v>17180</v>
      </c>
      <c r="AZ20" t="s">
        <v>7866</v>
      </c>
      <c r="BA20" t="s">
        <v>16685</v>
      </c>
      <c r="BB20" t="s">
        <v>17181</v>
      </c>
      <c r="BC20" t="s">
        <v>17182</v>
      </c>
      <c r="BD20" t="s">
        <v>17183</v>
      </c>
      <c r="BE20" t="s">
        <v>17184</v>
      </c>
      <c r="BF20" t="s">
        <v>17185</v>
      </c>
      <c r="BG20" t="s">
        <v>17165</v>
      </c>
      <c r="BH20" t="s">
        <v>1587</v>
      </c>
      <c r="BI20" t="s">
        <v>17186</v>
      </c>
      <c r="BJ20" t="s">
        <v>610</v>
      </c>
      <c r="BK20" t="s">
        <v>366</v>
      </c>
      <c r="BL20" t="s">
        <v>653</v>
      </c>
      <c r="BM20" t="s">
        <v>3527</v>
      </c>
      <c r="BN20" t="s">
        <v>8104</v>
      </c>
      <c r="BO20" t="s">
        <v>2166</v>
      </c>
      <c r="BP20" t="s">
        <v>1092</v>
      </c>
      <c r="BQ20" t="s">
        <v>2445</v>
      </c>
      <c r="BR20" t="s">
        <v>610</v>
      </c>
      <c r="BS20" t="s">
        <v>610</v>
      </c>
      <c r="BT20" t="s">
        <v>17187</v>
      </c>
      <c r="BU20" t="s">
        <v>5143</v>
      </c>
      <c r="BV20" t="s">
        <v>4044</v>
      </c>
      <c r="BW20" t="s">
        <v>17188</v>
      </c>
      <c r="BX20" t="s">
        <v>17189</v>
      </c>
      <c r="BY20" t="s">
        <v>17190</v>
      </c>
      <c r="BZ20" t="s">
        <v>17191</v>
      </c>
      <c r="CA20" t="s">
        <v>610</v>
      </c>
      <c r="CB20" t="s">
        <v>610</v>
      </c>
      <c r="CC20" t="s">
        <v>610</v>
      </c>
      <c r="CD20" t="s">
        <v>610</v>
      </c>
      <c r="CE20" t="s">
        <v>610</v>
      </c>
      <c r="CF20" t="s">
        <v>610</v>
      </c>
      <c r="CG20" t="s">
        <v>610</v>
      </c>
      <c r="CH20" t="s">
        <v>610</v>
      </c>
      <c r="CI20" t="s">
        <v>17192</v>
      </c>
      <c r="CJ20" t="s">
        <v>610</v>
      </c>
      <c r="CK20" t="s">
        <v>610</v>
      </c>
      <c r="CL20" t="s">
        <v>610</v>
      </c>
      <c r="CM20" t="s">
        <v>610</v>
      </c>
      <c r="CN20" t="s">
        <v>610</v>
      </c>
      <c r="CO20" t="s">
        <v>610</v>
      </c>
      <c r="CP20" t="s">
        <v>610</v>
      </c>
      <c r="CQ20" t="s">
        <v>739</v>
      </c>
      <c r="CR20" t="s">
        <v>739</v>
      </c>
      <c r="CS20" t="s">
        <v>739</v>
      </c>
      <c r="CT20" t="s">
        <v>610</v>
      </c>
      <c r="CU20" t="s">
        <v>17193</v>
      </c>
      <c r="CV20" t="s">
        <v>3679</v>
      </c>
      <c r="CW20" t="s">
        <v>3538</v>
      </c>
      <c r="CX20" t="s">
        <v>12908</v>
      </c>
      <c r="CY20" t="s">
        <v>6226</v>
      </c>
      <c r="CZ20" t="s">
        <v>1318</v>
      </c>
      <c r="DA20" t="s">
        <v>6966</v>
      </c>
      <c r="DB20" t="s">
        <v>17194</v>
      </c>
      <c r="DC20" t="s">
        <v>17155</v>
      </c>
      <c r="DD20" t="s">
        <v>610</v>
      </c>
      <c r="DE20" t="s">
        <v>610</v>
      </c>
      <c r="DF20" t="s">
        <v>610</v>
      </c>
      <c r="DG20" t="s">
        <v>17195</v>
      </c>
      <c r="DH20" t="s">
        <v>36013</v>
      </c>
      <c r="DI20" t="s">
        <v>610</v>
      </c>
      <c r="DJ20" t="s">
        <v>610</v>
      </c>
      <c r="DK20" t="s">
        <v>610</v>
      </c>
      <c r="DL20" t="s">
        <v>610</v>
      </c>
      <c r="DM20" t="s">
        <v>35826</v>
      </c>
      <c r="DN20" t="s">
        <v>17196</v>
      </c>
      <c r="DO20" t="s">
        <v>36014</v>
      </c>
      <c r="DP20" t="s">
        <v>36015</v>
      </c>
      <c r="DQ20" t="s">
        <v>36016</v>
      </c>
      <c r="DR20" t="s">
        <v>17197</v>
      </c>
      <c r="DS20" t="s">
        <v>610</v>
      </c>
      <c r="DT20" t="s">
        <v>610</v>
      </c>
      <c r="DU20" t="s">
        <v>610</v>
      </c>
      <c r="DV20" t="s">
        <v>610</v>
      </c>
      <c r="DW20" t="s">
        <v>610</v>
      </c>
      <c r="DX20" t="s">
        <v>17198</v>
      </c>
      <c r="DY20" t="s">
        <v>17199</v>
      </c>
      <c r="DZ20" t="s">
        <v>17200</v>
      </c>
      <c r="EA20" t="s">
        <v>17201</v>
      </c>
      <c r="EB20" t="s">
        <v>36017</v>
      </c>
      <c r="EC20" t="s">
        <v>17202</v>
      </c>
      <c r="ED20" t="s">
        <v>17203</v>
      </c>
      <c r="EE20" t="s">
        <v>17204</v>
      </c>
      <c r="EF20" t="s">
        <v>17205</v>
      </c>
      <c r="EG20" t="s">
        <v>17206</v>
      </c>
      <c r="EH20" t="s">
        <v>17207</v>
      </c>
      <c r="EI20" t="s">
        <v>17208</v>
      </c>
      <c r="EJ20" t="s">
        <v>36018</v>
      </c>
      <c r="EK20" t="s">
        <v>17209</v>
      </c>
      <c r="EL20" t="s">
        <v>610</v>
      </c>
      <c r="EM20" t="s">
        <v>610</v>
      </c>
      <c r="EN20" t="s">
        <v>610</v>
      </c>
      <c r="EO20" t="s">
        <v>610</v>
      </c>
      <c r="EP20" t="s">
        <v>610</v>
      </c>
      <c r="EQ20" t="s">
        <v>610</v>
      </c>
      <c r="ER20" t="s">
        <v>610</v>
      </c>
      <c r="ES20" t="s">
        <v>610</v>
      </c>
      <c r="ET20" t="s">
        <v>610</v>
      </c>
      <c r="EU20" t="s">
        <v>610</v>
      </c>
      <c r="EV20" t="s">
        <v>610</v>
      </c>
      <c r="EW20" t="s">
        <v>17210</v>
      </c>
      <c r="EX20" t="s">
        <v>17211</v>
      </c>
      <c r="EY20" t="s">
        <v>610</v>
      </c>
      <c r="EZ20" t="s">
        <v>610</v>
      </c>
      <c r="FA20" t="s">
        <v>36732</v>
      </c>
      <c r="FB20" t="s">
        <v>17212</v>
      </c>
      <c r="FC20" t="s">
        <v>17213</v>
      </c>
      <c r="FD20" t="s">
        <v>17214</v>
      </c>
      <c r="FE20" t="s">
        <v>17215</v>
      </c>
      <c r="FF20" t="s">
        <v>3680</v>
      </c>
      <c r="FG20" t="s">
        <v>4326</v>
      </c>
      <c r="FH20" t="s">
        <v>17216</v>
      </c>
      <c r="FI20" t="s">
        <v>17217</v>
      </c>
      <c r="FJ20" t="s">
        <v>17218</v>
      </c>
      <c r="FK20" t="s">
        <v>17219</v>
      </c>
      <c r="FL20" t="s">
        <v>610</v>
      </c>
      <c r="FM20" t="s">
        <v>610</v>
      </c>
      <c r="FN20" t="s">
        <v>610</v>
      </c>
      <c r="FO20" t="s">
        <v>1327</v>
      </c>
      <c r="FP20" t="s">
        <v>17220</v>
      </c>
      <c r="FQ20" t="s">
        <v>4115</v>
      </c>
      <c r="FR20" t="s">
        <v>4771</v>
      </c>
      <c r="FS20" t="s">
        <v>8793</v>
      </c>
      <c r="FT20" t="s">
        <v>17221</v>
      </c>
      <c r="FU20" t="s">
        <v>17222</v>
      </c>
      <c r="FV20" t="s">
        <v>11902</v>
      </c>
      <c r="FW20" t="s">
        <v>17223</v>
      </c>
      <c r="FX20" t="s">
        <v>17224</v>
      </c>
      <c r="FY20" t="s">
        <v>17225</v>
      </c>
      <c r="FZ20" t="s">
        <v>6712</v>
      </c>
      <c r="GA20" t="s">
        <v>17226</v>
      </c>
      <c r="GB20" t="s">
        <v>455</v>
      </c>
      <c r="GC20" t="s">
        <v>13984</v>
      </c>
      <c r="GD20" t="s">
        <v>3929</v>
      </c>
      <c r="GE20" t="s">
        <v>1129</v>
      </c>
      <c r="GF20" t="s">
        <v>1130</v>
      </c>
      <c r="GG20" t="s">
        <v>739</v>
      </c>
      <c r="GH20" t="s">
        <v>739</v>
      </c>
      <c r="GI20" t="s">
        <v>739</v>
      </c>
      <c r="GJ20" t="s">
        <v>610</v>
      </c>
      <c r="GK20" t="s">
        <v>610</v>
      </c>
      <c r="GL20" t="s">
        <v>17227</v>
      </c>
      <c r="GM20" t="s">
        <v>17228</v>
      </c>
      <c r="GN20" t="s">
        <v>17229</v>
      </c>
      <c r="GO20" t="s">
        <v>17230</v>
      </c>
      <c r="GP20" t="s">
        <v>17231</v>
      </c>
      <c r="GQ20" t="s">
        <v>17231</v>
      </c>
      <c r="GR20" t="s">
        <v>492</v>
      </c>
      <c r="GS20" t="s">
        <v>6443</v>
      </c>
      <c r="GT20" t="s">
        <v>1789</v>
      </c>
      <c r="GU20" t="s">
        <v>610</v>
      </c>
      <c r="GV20" t="s">
        <v>610</v>
      </c>
      <c r="GW20" t="s">
        <v>17232</v>
      </c>
      <c r="GX20" t="s">
        <v>17232</v>
      </c>
      <c r="GY20" t="s">
        <v>17233</v>
      </c>
      <c r="GZ20" t="s">
        <v>17234</v>
      </c>
      <c r="HA20" t="s">
        <v>17233</v>
      </c>
      <c r="HB20" t="s">
        <v>17234</v>
      </c>
      <c r="HC20" t="s">
        <v>17235</v>
      </c>
      <c r="HD20" t="s">
        <v>12972</v>
      </c>
      <c r="HE20" t="s">
        <v>610</v>
      </c>
      <c r="HF20" t="s">
        <v>610</v>
      </c>
      <c r="HG20" t="s">
        <v>610</v>
      </c>
      <c r="HH20" t="s">
        <v>17236</v>
      </c>
      <c r="HI20" t="s">
        <v>17237</v>
      </c>
      <c r="HJ20" t="s">
        <v>610</v>
      </c>
      <c r="HK20" t="s">
        <v>610</v>
      </c>
      <c r="HL20" t="s">
        <v>17238</v>
      </c>
      <c r="HM20" t="s">
        <v>17239</v>
      </c>
      <c r="HN20" t="s">
        <v>17240</v>
      </c>
      <c r="HO20" t="s">
        <v>610</v>
      </c>
      <c r="HP20" t="s">
        <v>17241</v>
      </c>
      <c r="HQ20" t="s">
        <v>17242</v>
      </c>
      <c r="HR20" t="s">
        <v>17243</v>
      </c>
      <c r="HS20" t="s">
        <v>17244</v>
      </c>
      <c r="HT20" t="s">
        <v>610</v>
      </c>
      <c r="HU20" t="s">
        <v>610</v>
      </c>
      <c r="HV20" t="s">
        <v>610</v>
      </c>
      <c r="HW20" t="s">
        <v>610</v>
      </c>
      <c r="HX20" t="s">
        <v>610</v>
      </c>
      <c r="HY20" t="s">
        <v>610</v>
      </c>
      <c r="HZ20" t="s">
        <v>17245</v>
      </c>
      <c r="IA20" t="s">
        <v>17246</v>
      </c>
      <c r="IB20" t="s">
        <v>525</v>
      </c>
      <c r="IC20" t="s">
        <v>17247</v>
      </c>
      <c r="ID20" t="s">
        <v>17248</v>
      </c>
      <c r="IE20" t="s">
        <v>769</v>
      </c>
      <c r="IF20" t="s">
        <v>17249</v>
      </c>
      <c r="IG20" t="s">
        <v>17250</v>
      </c>
      <c r="IH20" t="s">
        <v>2190</v>
      </c>
      <c r="II20" t="s">
        <v>772</v>
      </c>
      <c r="IJ20" t="s">
        <v>772</v>
      </c>
      <c r="IK20" t="s">
        <v>772</v>
      </c>
      <c r="IL20" t="s">
        <v>774</v>
      </c>
      <c r="IM20" t="s">
        <v>775</v>
      </c>
      <c r="IN20" t="s">
        <v>775</v>
      </c>
      <c r="IO20" t="s">
        <v>776</v>
      </c>
      <c r="IP20" t="s">
        <v>775</v>
      </c>
      <c r="IQ20" t="s">
        <v>17251</v>
      </c>
      <c r="IR20" t="s">
        <v>775</v>
      </c>
      <c r="IS20" t="s">
        <v>17252</v>
      </c>
      <c r="IT20" t="s">
        <v>779</v>
      </c>
      <c r="IU20" t="s">
        <v>17253</v>
      </c>
      <c r="IV20" t="s">
        <v>779</v>
      </c>
      <c r="IW20" t="s">
        <v>17254</v>
      </c>
      <c r="IX20" t="s">
        <v>780</v>
      </c>
      <c r="IY20" t="s">
        <v>17255</v>
      </c>
      <c r="IZ20" t="s">
        <v>17256</v>
      </c>
      <c r="JA20" t="s">
        <v>11743</v>
      </c>
      <c r="JB20" t="s">
        <v>17257</v>
      </c>
      <c r="JC20" t="s">
        <v>17258</v>
      </c>
      <c r="JD20" t="s">
        <v>17259</v>
      </c>
      <c r="JE20" t="s">
        <v>17260</v>
      </c>
      <c r="JF20" t="s">
        <v>17261</v>
      </c>
      <c r="JG20" t="s">
        <v>17262</v>
      </c>
      <c r="JH20" t="s">
        <v>17263</v>
      </c>
      <c r="JI20" t="s">
        <v>17264</v>
      </c>
      <c r="JJ20" t="s">
        <v>17265</v>
      </c>
      <c r="JK20" t="s">
        <v>17266</v>
      </c>
      <c r="JL20" t="s">
        <v>4194</v>
      </c>
      <c r="JM20" t="s">
        <v>610</v>
      </c>
      <c r="JN20" t="s">
        <v>610</v>
      </c>
      <c r="JO20" t="s">
        <v>610</v>
      </c>
      <c r="JP20" t="s">
        <v>610</v>
      </c>
      <c r="JQ20" t="s">
        <v>610</v>
      </c>
      <c r="JR20" t="s">
        <v>17267</v>
      </c>
      <c r="JS20" t="s">
        <v>610</v>
      </c>
      <c r="JT20" t="s">
        <v>17268</v>
      </c>
      <c r="JU20" t="s">
        <v>17269</v>
      </c>
      <c r="JV20" t="s">
        <v>17270</v>
      </c>
      <c r="JW20" t="s">
        <v>17271</v>
      </c>
      <c r="JX20" t="s">
        <v>17272</v>
      </c>
      <c r="JY20" t="s">
        <v>581</v>
      </c>
      <c r="JZ20" t="s">
        <v>801</v>
      </c>
      <c r="KA20" t="s">
        <v>801</v>
      </c>
      <c r="KB20" t="s">
        <v>610</v>
      </c>
      <c r="KC20" t="s">
        <v>610</v>
      </c>
      <c r="KD20" t="s">
        <v>610</v>
      </c>
      <c r="KE20" t="s">
        <v>610</v>
      </c>
      <c r="KF20" t="s">
        <v>610</v>
      </c>
      <c r="KG20" t="s">
        <v>610</v>
      </c>
      <c r="KH20" t="s">
        <v>610</v>
      </c>
      <c r="KI20" t="s">
        <v>610</v>
      </c>
      <c r="KJ20" t="s">
        <v>1183</v>
      </c>
      <c r="KK20" t="s">
        <v>610</v>
      </c>
      <c r="KL20" t="s">
        <v>610</v>
      </c>
      <c r="KM20" t="s">
        <v>610</v>
      </c>
      <c r="KN20" t="s">
        <v>610</v>
      </c>
      <c r="KO20" t="s">
        <v>17273</v>
      </c>
      <c r="KP20" t="s">
        <v>17273</v>
      </c>
      <c r="KQ20" t="s">
        <v>610</v>
      </c>
      <c r="KR20" t="s">
        <v>1182</v>
      </c>
      <c r="KS20" t="s">
        <v>14749</v>
      </c>
      <c r="KT20" t="s">
        <v>610</v>
      </c>
      <c r="KU20" t="s">
        <v>610</v>
      </c>
      <c r="KV20" t="s">
        <v>610</v>
      </c>
      <c r="KW20" t="s">
        <v>610</v>
      </c>
      <c r="KX20" t="s">
        <v>610</v>
      </c>
      <c r="KY20" t="s">
        <v>678</v>
      </c>
      <c r="KZ20" t="s">
        <v>610</v>
      </c>
      <c r="LA20" t="s">
        <v>610</v>
      </c>
      <c r="LB20" t="s">
        <v>17274</v>
      </c>
    </row>
    <row r="21" spans="1:314" x14ac:dyDescent="0.25">
      <c r="A21" t="s">
        <v>9565</v>
      </c>
      <c r="B21" t="s">
        <v>9566</v>
      </c>
      <c r="C21" t="s">
        <v>604</v>
      </c>
      <c r="D21" t="s">
        <v>36112</v>
      </c>
      <c r="E21" t="s">
        <v>36791</v>
      </c>
      <c r="F21" t="s">
        <v>36792</v>
      </c>
      <c r="G21" t="s">
        <v>608</v>
      </c>
      <c r="H21">
        <v>34</v>
      </c>
      <c r="I21">
        <v>34</v>
      </c>
      <c r="J21">
        <v>0</v>
      </c>
      <c r="K21" t="s">
        <v>36793</v>
      </c>
      <c r="L21" t="s">
        <v>7205</v>
      </c>
      <c r="M21" t="s">
        <v>9567</v>
      </c>
      <c r="N21" t="s">
        <v>7207</v>
      </c>
      <c r="O21" t="s">
        <v>320</v>
      </c>
      <c r="P21" t="s">
        <v>321</v>
      </c>
      <c r="Q21" t="s">
        <v>610</v>
      </c>
      <c r="R21" t="s">
        <v>36794</v>
      </c>
      <c r="S21" t="s">
        <v>36795</v>
      </c>
      <c r="T21" t="s">
        <v>610</v>
      </c>
      <c r="U21" t="s">
        <v>614</v>
      </c>
      <c r="V21" t="s">
        <v>9568</v>
      </c>
      <c r="W21" t="s">
        <v>36796</v>
      </c>
      <c r="X21" t="s">
        <v>610</v>
      </c>
      <c r="Y21" t="s">
        <v>610</v>
      </c>
      <c r="Z21" t="s">
        <v>610</v>
      </c>
      <c r="AA21" t="s">
        <v>610</v>
      </c>
      <c r="AB21" t="s">
        <v>610</v>
      </c>
      <c r="AC21" t="s">
        <v>610</v>
      </c>
      <c r="AD21" t="s">
        <v>610</v>
      </c>
      <c r="AE21" t="s">
        <v>36113</v>
      </c>
      <c r="AF21" t="s">
        <v>7212</v>
      </c>
      <c r="AG21" t="s">
        <v>36797</v>
      </c>
      <c r="AH21" t="s">
        <v>610</v>
      </c>
      <c r="AI21" t="s">
        <v>610</v>
      </c>
      <c r="AJ21" t="s">
        <v>36798</v>
      </c>
      <c r="AK21" t="s">
        <v>9569</v>
      </c>
      <c r="AL21" t="s">
        <v>610</v>
      </c>
      <c r="AM21" t="s">
        <v>610</v>
      </c>
      <c r="AN21" t="s">
        <v>9570</v>
      </c>
      <c r="AO21" t="s">
        <v>9571</v>
      </c>
      <c r="AP21" t="s">
        <v>36114</v>
      </c>
      <c r="AQ21" t="s">
        <v>9572</v>
      </c>
      <c r="AR21" t="s">
        <v>9573</v>
      </c>
      <c r="AS21" t="s">
        <v>9574</v>
      </c>
      <c r="AT21" t="s">
        <v>9575</v>
      </c>
      <c r="AU21" t="s">
        <v>9576</v>
      </c>
      <c r="AV21" t="s">
        <v>610</v>
      </c>
      <c r="AW21" t="s">
        <v>610</v>
      </c>
      <c r="AX21" t="s">
        <v>610</v>
      </c>
      <c r="AY21" t="s">
        <v>610</v>
      </c>
      <c r="AZ21" t="s">
        <v>9577</v>
      </c>
      <c r="BA21" t="s">
        <v>9578</v>
      </c>
      <c r="BB21" t="s">
        <v>1467</v>
      </c>
      <c r="BC21" t="s">
        <v>9579</v>
      </c>
      <c r="BD21" t="s">
        <v>4261</v>
      </c>
      <c r="BE21" t="s">
        <v>2252</v>
      </c>
      <c r="BF21" t="s">
        <v>9580</v>
      </c>
      <c r="BG21" t="s">
        <v>36113</v>
      </c>
      <c r="BH21" t="s">
        <v>1587</v>
      </c>
      <c r="BI21" t="s">
        <v>9581</v>
      </c>
      <c r="BJ21" t="s">
        <v>9582</v>
      </c>
      <c r="BK21" t="s">
        <v>366</v>
      </c>
      <c r="BL21" t="s">
        <v>2058</v>
      </c>
      <c r="BM21" t="s">
        <v>2166</v>
      </c>
      <c r="BN21" t="s">
        <v>2060</v>
      </c>
      <c r="BO21" t="s">
        <v>2061</v>
      </c>
      <c r="BP21" t="s">
        <v>857</v>
      </c>
      <c r="BQ21" t="s">
        <v>4039</v>
      </c>
      <c r="BR21" t="s">
        <v>610</v>
      </c>
      <c r="BS21" t="s">
        <v>610</v>
      </c>
      <c r="BT21" t="s">
        <v>9583</v>
      </c>
      <c r="BU21" t="s">
        <v>9584</v>
      </c>
      <c r="BV21" t="s">
        <v>8737</v>
      </c>
      <c r="BW21" t="s">
        <v>9585</v>
      </c>
      <c r="BX21" t="s">
        <v>9586</v>
      </c>
      <c r="BY21" t="s">
        <v>9587</v>
      </c>
      <c r="BZ21" t="s">
        <v>8305</v>
      </c>
      <c r="CA21" t="s">
        <v>610</v>
      </c>
      <c r="CB21" t="s">
        <v>610</v>
      </c>
      <c r="CC21" t="s">
        <v>610</v>
      </c>
      <c r="CD21" t="s">
        <v>610</v>
      </c>
      <c r="CE21" t="s">
        <v>610</v>
      </c>
      <c r="CF21" t="s">
        <v>610</v>
      </c>
      <c r="CG21" t="s">
        <v>610</v>
      </c>
      <c r="CH21" t="s">
        <v>610</v>
      </c>
      <c r="CI21" t="s">
        <v>610</v>
      </c>
      <c r="CJ21" t="s">
        <v>610</v>
      </c>
      <c r="CK21" t="s">
        <v>610</v>
      </c>
      <c r="CL21" t="s">
        <v>610</v>
      </c>
      <c r="CM21" t="s">
        <v>610</v>
      </c>
      <c r="CN21" t="s">
        <v>610</v>
      </c>
      <c r="CO21" t="s">
        <v>610</v>
      </c>
      <c r="CP21" t="s">
        <v>610</v>
      </c>
      <c r="CQ21" t="s">
        <v>739</v>
      </c>
      <c r="CR21" t="s">
        <v>739</v>
      </c>
      <c r="CS21" t="s">
        <v>739</v>
      </c>
      <c r="CT21" t="s">
        <v>610</v>
      </c>
      <c r="CU21" t="s">
        <v>739</v>
      </c>
      <c r="CV21" t="s">
        <v>610</v>
      </c>
      <c r="CW21" t="s">
        <v>610</v>
      </c>
      <c r="CX21" t="s">
        <v>610</v>
      </c>
      <c r="CY21" t="s">
        <v>610</v>
      </c>
      <c r="CZ21" t="s">
        <v>610</v>
      </c>
      <c r="DA21" t="s">
        <v>610</v>
      </c>
      <c r="DB21" t="s">
        <v>678</v>
      </c>
      <c r="DC21" t="s">
        <v>9565</v>
      </c>
      <c r="DD21" t="s">
        <v>9588</v>
      </c>
      <c r="DE21" t="s">
        <v>9589</v>
      </c>
      <c r="DF21" t="s">
        <v>9590</v>
      </c>
      <c r="DG21" t="s">
        <v>36115</v>
      </c>
      <c r="DH21" t="s">
        <v>36799</v>
      </c>
      <c r="DI21" t="s">
        <v>9591</v>
      </c>
      <c r="DJ21" t="s">
        <v>9592</v>
      </c>
      <c r="DK21" t="s">
        <v>682</v>
      </c>
      <c r="DL21" t="s">
        <v>610</v>
      </c>
      <c r="DM21" t="s">
        <v>33066</v>
      </c>
      <c r="DN21" t="s">
        <v>33066</v>
      </c>
      <c r="DO21" t="s">
        <v>36800</v>
      </c>
      <c r="DP21" t="s">
        <v>610</v>
      </c>
      <c r="DQ21" t="s">
        <v>610</v>
      </c>
      <c r="DR21" t="s">
        <v>36801</v>
      </c>
      <c r="DS21" t="s">
        <v>610</v>
      </c>
      <c r="DT21" t="s">
        <v>610</v>
      </c>
      <c r="DU21" t="s">
        <v>610</v>
      </c>
      <c r="DV21" t="s">
        <v>610</v>
      </c>
      <c r="DW21" t="s">
        <v>610</v>
      </c>
      <c r="DX21" t="s">
        <v>693</v>
      </c>
      <c r="DY21" t="s">
        <v>9593</v>
      </c>
      <c r="DZ21" t="s">
        <v>9594</v>
      </c>
      <c r="EA21" t="s">
        <v>9595</v>
      </c>
      <c r="EB21" t="s">
        <v>9596</v>
      </c>
      <c r="EC21" t="s">
        <v>610</v>
      </c>
      <c r="ED21" t="s">
        <v>9597</v>
      </c>
      <c r="EE21" t="s">
        <v>9598</v>
      </c>
      <c r="EF21" t="s">
        <v>9599</v>
      </c>
      <c r="EG21" t="s">
        <v>9600</v>
      </c>
      <c r="EH21" t="s">
        <v>9601</v>
      </c>
      <c r="EI21" t="s">
        <v>9602</v>
      </c>
      <c r="EJ21" t="s">
        <v>9603</v>
      </c>
      <c r="EK21" t="s">
        <v>36802</v>
      </c>
      <c r="EL21" t="s">
        <v>610</v>
      </c>
      <c r="EM21" t="s">
        <v>610</v>
      </c>
      <c r="EN21" t="s">
        <v>610</v>
      </c>
      <c r="EO21" t="s">
        <v>610</v>
      </c>
      <c r="EP21" t="s">
        <v>610</v>
      </c>
      <c r="EQ21" t="s">
        <v>610</v>
      </c>
      <c r="ER21" t="s">
        <v>610</v>
      </c>
      <c r="ES21" t="s">
        <v>610</v>
      </c>
      <c r="ET21" t="s">
        <v>610</v>
      </c>
      <c r="EU21" t="s">
        <v>610</v>
      </c>
      <c r="EV21" t="s">
        <v>610</v>
      </c>
      <c r="EW21" t="s">
        <v>9604</v>
      </c>
      <c r="EX21" t="s">
        <v>36803</v>
      </c>
      <c r="EY21" t="s">
        <v>36116</v>
      </c>
      <c r="EZ21" t="s">
        <v>7238</v>
      </c>
      <c r="FA21" t="s">
        <v>36117</v>
      </c>
      <c r="FB21" t="s">
        <v>610</v>
      </c>
      <c r="FC21" t="s">
        <v>610</v>
      </c>
      <c r="FD21" t="s">
        <v>610</v>
      </c>
      <c r="FE21" t="s">
        <v>9605</v>
      </c>
      <c r="FF21" t="s">
        <v>610</v>
      </c>
      <c r="FG21" t="s">
        <v>610</v>
      </c>
      <c r="FH21" t="s">
        <v>610</v>
      </c>
      <c r="FI21" t="s">
        <v>610</v>
      </c>
      <c r="FJ21" t="s">
        <v>610</v>
      </c>
      <c r="FK21" t="s">
        <v>610</v>
      </c>
      <c r="FL21" t="s">
        <v>610</v>
      </c>
      <c r="FM21" t="s">
        <v>610</v>
      </c>
      <c r="FN21" t="s">
        <v>610</v>
      </c>
      <c r="FO21" t="s">
        <v>610</v>
      </c>
      <c r="FP21" t="s">
        <v>610</v>
      </c>
      <c r="FQ21" t="s">
        <v>610</v>
      </c>
      <c r="FR21" t="s">
        <v>610</v>
      </c>
      <c r="FS21" t="s">
        <v>610</v>
      </c>
      <c r="FT21" t="s">
        <v>610</v>
      </c>
      <c r="FU21" t="s">
        <v>9606</v>
      </c>
      <c r="FV21" t="s">
        <v>9607</v>
      </c>
      <c r="FW21" t="s">
        <v>9608</v>
      </c>
      <c r="FX21" t="s">
        <v>9609</v>
      </c>
      <c r="FY21" t="s">
        <v>9610</v>
      </c>
      <c r="FZ21" t="s">
        <v>610</v>
      </c>
      <c r="GA21" t="s">
        <v>9611</v>
      </c>
      <c r="GB21" t="s">
        <v>1152</v>
      </c>
      <c r="GC21" t="s">
        <v>9612</v>
      </c>
      <c r="GD21" t="s">
        <v>9613</v>
      </c>
      <c r="GE21" t="s">
        <v>610</v>
      </c>
      <c r="GF21" t="s">
        <v>610</v>
      </c>
      <c r="GG21" t="s">
        <v>610</v>
      </c>
      <c r="GH21" t="s">
        <v>610</v>
      </c>
      <c r="GI21" t="s">
        <v>610</v>
      </c>
      <c r="GJ21" t="s">
        <v>610</v>
      </c>
      <c r="GK21" t="s">
        <v>610</v>
      </c>
      <c r="GL21" t="s">
        <v>610</v>
      </c>
      <c r="GM21" t="s">
        <v>610</v>
      </c>
      <c r="GN21" t="s">
        <v>610</v>
      </c>
      <c r="GO21" t="s">
        <v>610</v>
      </c>
      <c r="GP21" t="s">
        <v>610</v>
      </c>
      <c r="GQ21" t="s">
        <v>610</v>
      </c>
      <c r="GR21" t="s">
        <v>610</v>
      </c>
      <c r="GS21" t="s">
        <v>610</v>
      </c>
      <c r="GT21" t="s">
        <v>610</v>
      </c>
      <c r="GU21" t="s">
        <v>610</v>
      </c>
      <c r="GV21" t="s">
        <v>610</v>
      </c>
      <c r="GW21" t="s">
        <v>610</v>
      </c>
      <c r="GX21" t="s">
        <v>610</v>
      </c>
      <c r="GY21" t="s">
        <v>610</v>
      </c>
      <c r="GZ21" t="s">
        <v>610</v>
      </c>
      <c r="HA21" t="s">
        <v>610</v>
      </c>
      <c r="HB21" t="s">
        <v>610</v>
      </c>
      <c r="HC21" t="s">
        <v>610</v>
      </c>
      <c r="HD21" t="s">
        <v>610</v>
      </c>
      <c r="HE21" t="s">
        <v>610</v>
      </c>
      <c r="HF21" t="s">
        <v>610</v>
      </c>
      <c r="HG21" t="s">
        <v>610</v>
      </c>
      <c r="HH21" t="s">
        <v>610</v>
      </c>
      <c r="HI21" t="s">
        <v>610</v>
      </c>
      <c r="HJ21" t="s">
        <v>610</v>
      </c>
      <c r="HK21" t="s">
        <v>610</v>
      </c>
      <c r="HL21" t="s">
        <v>610</v>
      </c>
      <c r="HM21" t="s">
        <v>9609</v>
      </c>
      <c r="HN21" t="s">
        <v>610</v>
      </c>
      <c r="HO21" t="s">
        <v>610</v>
      </c>
      <c r="HP21" t="s">
        <v>610</v>
      </c>
      <c r="HQ21" t="s">
        <v>610</v>
      </c>
      <c r="HR21" t="s">
        <v>610</v>
      </c>
      <c r="HS21" t="s">
        <v>610</v>
      </c>
      <c r="HT21" t="s">
        <v>610</v>
      </c>
      <c r="HU21" t="s">
        <v>610</v>
      </c>
      <c r="HV21" t="s">
        <v>610</v>
      </c>
      <c r="HW21" t="s">
        <v>610</v>
      </c>
      <c r="HX21" t="s">
        <v>610</v>
      </c>
      <c r="HY21" t="s">
        <v>610</v>
      </c>
      <c r="HZ21" t="s">
        <v>9614</v>
      </c>
      <c r="IA21" t="s">
        <v>9615</v>
      </c>
      <c r="IB21" t="s">
        <v>525</v>
      </c>
      <c r="IC21" t="s">
        <v>9616</v>
      </c>
      <c r="ID21" t="s">
        <v>610</v>
      </c>
      <c r="IE21" t="s">
        <v>610</v>
      </c>
      <c r="IF21" t="s">
        <v>610</v>
      </c>
      <c r="IG21" t="s">
        <v>610</v>
      </c>
      <c r="IH21" t="s">
        <v>610</v>
      </c>
      <c r="II21" t="s">
        <v>610</v>
      </c>
      <c r="IJ21" t="s">
        <v>610</v>
      </c>
      <c r="IK21" t="s">
        <v>610</v>
      </c>
      <c r="IL21" t="s">
        <v>610</v>
      </c>
      <c r="IM21" t="s">
        <v>775</v>
      </c>
      <c r="IN21" t="s">
        <v>775</v>
      </c>
      <c r="IO21" t="s">
        <v>610</v>
      </c>
      <c r="IP21" t="s">
        <v>775</v>
      </c>
      <c r="IQ21" t="s">
        <v>9617</v>
      </c>
      <c r="IR21" t="s">
        <v>775</v>
      </c>
      <c r="IS21" t="s">
        <v>9618</v>
      </c>
      <c r="IT21" t="s">
        <v>610</v>
      </c>
      <c r="IU21" t="s">
        <v>610</v>
      </c>
      <c r="IV21" t="s">
        <v>610</v>
      </c>
      <c r="IW21" t="s">
        <v>610</v>
      </c>
      <c r="IX21" t="s">
        <v>610</v>
      </c>
      <c r="IY21" t="s">
        <v>610</v>
      </c>
      <c r="IZ21" t="s">
        <v>610</v>
      </c>
      <c r="JA21" t="s">
        <v>610</v>
      </c>
      <c r="JB21" t="s">
        <v>610</v>
      </c>
      <c r="JC21" t="s">
        <v>610</v>
      </c>
      <c r="JD21" t="s">
        <v>9619</v>
      </c>
      <c r="JE21" t="s">
        <v>9620</v>
      </c>
      <c r="JF21" t="s">
        <v>9621</v>
      </c>
      <c r="JG21" t="s">
        <v>610</v>
      </c>
      <c r="JH21" t="s">
        <v>36804</v>
      </c>
      <c r="JI21" t="s">
        <v>610</v>
      </c>
      <c r="JJ21" t="s">
        <v>610</v>
      </c>
      <c r="JK21" t="s">
        <v>610</v>
      </c>
      <c r="JL21" t="s">
        <v>610</v>
      </c>
      <c r="JM21" t="s">
        <v>610</v>
      </c>
      <c r="JN21" t="s">
        <v>610</v>
      </c>
      <c r="JO21" t="s">
        <v>610</v>
      </c>
      <c r="JP21" t="s">
        <v>610</v>
      </c>
      <c r="JQ21" t="s">
        <v>610</v>
      </c>
      <c r="JR21" t="s">
        <v>9622</v>
      </c>
      <c r="JS21" t="s">
        <v>610</v>
      </c>
      <c r="JT21" t="s">
        <v>610</v>
      </c>
      <c r="JU21" t="s">
        <v>610</v>
      </c>
      <c r="JV21" t="s">
        <v>610</v>
      </c>
      <c r="JW21" t="s">
        <v>610</v>
      </c>
      <c r="JX21" t="s">
        <v>610</v>
      </c>
      <c r="JY21" t="s">
        <v>581</v>
      </c>
      <c r="JZ21" t="s">
        <v>801</v>
      </c>
      <c r="KA21" t="s">
        <v>610</v>
      </c>
      <c r="KB21" t="s">
        <v>610</v>
      </c>
      <c r="KC21" t="s">
        <v>801</v>
      </c>
      <c r="KD21" t="s">
        <v>610</v>
      </c>
      <c r="KE21" t="s">
        <v>610</v>
      </c>
      <c r="KF21" t="s">
        <v>610</v>
      </c>
      <c r="KG21" t="s">
        <v>610</v>
      </c>
      <c r="KH21" t="s">
        <v>610</v>
      </c>
      <c r="KI21" t="s">
        <v>610</v>
      </c>
      <c r="KJ21" t="s">
        <v>610</v>
      </c>
      <c r="KK21" t="s">
        <v>610</v>
      </c>
      <c r="KL21" t="s">
        <v>610</v>
      </c>
      <c r="KM21" t="s">
        <v>610</v>
      </c>
      <c r="KN21" t="s">
        <v>610</v>
      </c>
      <c r="KO21" t="s">
        <v>610</v>
      </c>
      <c r="KP21" t="s">
        <v>610</v>
      </c>
      <c r="KQ21" t="s">
        <v>610</v>
      </c>
      <c r="KR21" t="s">
        <v>610</v>
      </c>
      <c r="KS21" t="s">
        <v>610</v>
      </c>
      <c r="KT21" t="s">
        <v>9591</v>
      </c>
      <c r="KU21" t="s">
        <v>9623</v>
      </c>
      <c r="KV21" t="s">
        <v>610</v>
      </c>
      <c r="KW21" t="s">
        <v>610</v>
      </c>
      <c r="KX21" t="s">
        <v>610</v>
      </c>
      <c r="KY21" t="s">
        <v>610</v>
      </c>
      <c r="KZ21" t="s">
        <v>610</v>
      </c>
      <c r="LA21" t="s">
        <v>610</v>
      </c>
      <c r="LB21" t="s">
        <v>610</v>
      </c>
    </row>
    <row r="22" spans="1:314" x14ac:dyDescent="0.25">
      <c r="A22" t="s">
        <v>14510</v>
      </c>
      <c r="B22" t="s">
        <v>14511</v>
      </c>
      <c r="C22" t="s">
        <v>604</v>
      </c>
      <c r="D22" t="s">
        <v>14512</v>
      </c>
      <c r="E22" t="s">
        <v>14513</v>
      </c>
      <c r="F22" t="s">
        <v>14514</v>
      </c>
      <c r="G22" t="s">
        <v>2023</v>
      </c>
      <c r="H22">
        <v>36</v>
      </c>
      <c r="I22">
        <v>36</v>
      </c>
      <c r="J22">
        <v>0</v>
      </c>
      <c r="K22" t="s">
        <v>14515</v>
      </c>
      <c r="L22" t="s">
        <v>610</v>
      </c>
      <c r="M22" t="s">
        <v>610</v>
      </c>
      <c r="N22" t="s">
        <v>14516</v>
      </c>
      <c r="O22" t="s">
        <v>320</v>
      </c>
      <c r="P22" t="s">
        <v>610</v>
      </c>
      <c r="Q22" t="s">
        <v>610</v>
      </c>
      <c r="R22" t="s">
        <v>14517</v>
      </c>
      <c r="S22" t="s">
        <v>14518</v>
      </c>
      <c r="T22" t="s">
        <v>610</v>
      </c>
      <c r="U22" t="s">
        <v>2028</v>
      </c>
      <c r="V22" t="s">
        <v>14519</v>
      </c>
      <c r="W22" t="s">
        <v>4878</v>
      </c>
      <c r="X22" t="s">
        <v>14520</v>
      </c>
      <c r="Y22" t="s">
        <v>1576</v>
      </c>
      <c r="Z22" t="s">
        <v>1576</v>
      </c>
      <c r="AA22" t="s">
        <v>14520</v>
      </c>
      <c r="AB22" t="s">
        <v>1441</v>
      </c>
      <c r="AC22" t="s">
        <v>14521</v>
      </c>
      <c r="AD22" t="s">
        <v>2036</v>
      </c>
      <c r="AE22" t="s">
        <v>14522</v>
      </c>
      <c r="AF22" t="s">
        <v>14523</v>
      </c>
      <c r="AG22" t="s">
        <v>14524</v>
      </c>
      <c r="AH22" t="s">
        <v>610</v>
      </c>
      <c r="AI22" t="s">
        <v>610</v>
      </c>
      <c r="AJ22" t="s">
        <v>14525</v>
      </c>
      <c r="AK22" t="s">
        <v>14526</v>
      </c>
      <c r="AL22" t="s">
        <v>14527</v>
      </c>
      <c r="AM22" t="s">
        <v>14527</v>
      </c>
      <c r="AN22" t="s">
        <v>36779</v>
      </c>
      <c r="AO22" t="s">
        <v>36097</v>
      </c>
      <c r="AP22" t="s">
        <v>14528</v>
      </c>
      <c r="AQ22" t="s">
        <v>610</v>
      </c>
      <c r="AR22" t="s">
        <v>610</v>
      </c>
      <c r="AS22" t="s">
        <v>610</v>
      </c>
      <c r="AT22" t="s">
        <v>610</v>
      </c>
      <c r="AU22" t="s">
        <v>610</v>
      </c>
      <c r="AV22" t="s">
        <v>610</v>
      </c>
      <c r="AW22" t="s">
        <v>610</v>
      </c>
      <c r="AX22" t="s">
        <v>610</v>
      </c>
      <c r="AY22" t="s">
        <v>610</v>
      </c>
      <c r="AZ22" t="s">
        <v>610</v>
      </c>
      <c r="BA22" t="s">
        <v>610</v>
      </c>
      <c r="BB22" t="s">
        <v>610</v>
      </c>
      <c r="BC22" t="s">
        <v>14529</v>
      </c>
      <c r="BD22" t="s">
        <v>610</v>
      </c>
      <c r="BE22" t="s">
        <v>610</v>
      </c>
      <c r="BF22" t="s">
        <v>610</v>
      </c>
      <c r="BG22" t="s">
        <v>14522</v>
      </c>
      <c r="BH22" t="s">
        <v>610</v>
      </c>
      <c r="BI22" t="s">
        <v>610</v>
      </c>
      <c r="BJ22" t="s">
        <v>610</v>
      </c>
      <c r="BK22" t="s">
        <v>610</v>
      </c>
      <c r="BL22" t="s">
        <v>610</v>
      </c>
      <c r="BM22" t="s">
        <v>610</v>
      </c>
      <c r="BN22" t="s">
        <v>610</v>
      </c>
      <c r="BO22" t="s">
        <v>610</v>
      </c>
      <c r="BP22" t="s">
        <v>610</v>
      </c>
      <c r="BQ22" t="s">
        <v>610</v>
      </c>
      <c r="BR22" t="s">
        <v>610</v>
      </c>
      <c r="BS22" t="s">
        <v>610</v>
      </c>
      <c r="BT22" t="s">
        <v>4623</v>
      </c>
      <c r="BU22" t="s">
        <v>739</v>
      </c>
      <c r="BV22" t="s">
        <v>739</v>
      </c>
      <c r="BW22" t="s">
        <v>4624</v>
      </c>
      <c r="BX22" t="s">
        <v>739</v>
      </c>
      <c r="BY22" t="s">
        <v>739</v>
      </c>
      <c r="BZ22" t="s">
        <v>739</v>
      </c>
      <c r="CA22" t="s">
        <v>610</v>
      </c>
      <c r="CB22" t="s">
        <v>610</v>
      </c>
      <c r="CC22" t="s">
        <v>610</v>
      </c>
      <c r="CD22" t="s">
        <v>610</v>
      </c>
      <c r="CE22" t="s">
        <v>610</v>
      </c>
      <c r="CF22" t="s">
        <v>610</v>
      </c>
      <c r="CG22" t="s">
        <v>610</v>
      </c>
      <c r="CH22" t="s">
        <v>610</v>
      </c>
      <c r="CI22" t="s">
        <v>610</v>
      </c>
      <c r="CJ22" t="s">
        <v>610</v>
      </c>
      <c r="CK22" t="s">
        <v>610</v>
      </c>
      <c r="CL22" t="s">
        <v>610</v>
      </c>
      <c r="CM22" t="s">
        <v>610</v>
      </c>
      <c r="CN22" t="s">
        <v>610</v>
      </c>
      <c r="CO22" t="s">
        <v>610</v>
      </c>
      <c r="CP22" t="s">
        <v>610</v>
      </c>
      <c r="CQ22" t="s">
        <v>739</v>
      </c>
      <c r="CR22" t="s">
        <v>739</v>
      </c>
      <c r="CS22" t="s">
        <v>739</v>
      </c>
      <c r="CT22" t="s">
        <v>610</v>
      </c>
      <c r="CU22" t="s">
        <v>739</v>
      </c>
      <c r="CV22" t="s">
        <v>610</v>
      </c>
      <c r="CW22" t="s">
        <v>610</v>
      </c>
      <c r="CX22" t="s">
        <v>610</v>
      </c>
      <c r="CY22" t="s">
        <v>610</v>
      </c>
      <c r="CZ22" t="s">
        <v>610</v>
      </c>
      <c r="DA22" t="s">
        <v>610</v>
      </c>
      <c r="DB22" t="s">
        <v>14530</v>
      </c>
      <c r="DC22" t="s">
        <v>14510</v>
      </c>
      <c r="DD22" t="s">
        <v>610</v>
      </c>
      <c r="DE22" t="s">
        <v>610</v>
      </c>
      <c r="DF22" t="s">
        <v>610</v>
      </c>
      <c r="DG22" t="s">
        <v>14531</v>
      </c>
      <c r="DH22" t="s">
        <v>14532</v>
      </c>
      <c r="DI22" t="s">
        <v>14533</v>
      </c>
      <c r="DJ22" t="s">
        <v>14534</v>
      </c>
      <c r="DK22" t="s">
        <v>14373</v>
      </c>
      <c r="DL22" t="s">
        <v>610</v>
      </c>
      <c r="DM22" t="s">
        <v>14535</v>
      </c>
      <c r="DN22" t="s">
        <v>14535</v>
      </c>
      <c r="DO22" t="s">
        <v>14536</v>
      </c>
      <c r="DP22" t="s">
        <v>14537</v>
      </c>
      <c r="DQ22" t="s">
        <v>14538</v>
      </c>
      <c r="DR22" t="s">
        <v>14539</v>
      </c>
      <c r="DS22" t="s">
        <v>610</v>
      </c>
      <c r="DT22" t="s">
        <v>610</v>
      </c>
      <c r="DU22" t="s">
        <v>610</v>
      </c>
      <c r="DV22" t="s">
        <v>610</v>
      </c>
      <c r="DW22" t="s">
        <v>610</v>
      </c>
      <c r="DX22" t="s">
        <v>693</v>
      </c>
      <c r="DY22" t="s">
        <v>14540</v>
      </c>
      <c r="DZ22" t="s">
        <v>14541</v>
      </c>
      <c r="EA22" t="s">
        <v>14542</v>
      </c>
      <c r="EB22" t="s">
        <v>14543</v>
      </c>
      <c r="EC22" t="s">
        <v>610</v>
      </c>
      <c r="ED22" t="s">
        <v>14544</v>
      </c>
      <c r="EE22" t="s">
        <v>14545</v>
      </c>
      <c r="EF22" t="s">
        <v>14546</v>
      </c>
      <c r="EG22" t="s">
        <v>14547</v>
      </c>
      <c r="EH22" t="s">
        <v>14548</v>
      </c>
      <c r="EI22" t="s">
        <v>36098</v>
      </c>
      <c r="EJ22" t="s">
        <v>14549</v>
      </c>
      <c r="EK22" t="s">
        <v>4887</v>
      </c>
      <c r="EL22" t="s">
        <v>610</v>
      </c>
      <c r="EM22" t="s">
        <v>610</v>
      </c>
      <c r="EN22" t="s">
        <v>610</v>
      </c>
      <c r="EO22" t="s">
        <v>610</v>
      </c>
      <c r="EP22" t="s">
        <v>610</v>
      </c>
      <c r="EQ22" t="s">
        <v>610</v>
      </c>
      <c r="ER22" t="s">
        <v>610</v>
      </c>
      <c r="ES22" t="s">
        <v>610</v>
      </c>
      <c r="ET22" t="s">
        <v>610</v>
      </c>
      <c r="EU22" t="s">
        <v>610</v>
      </c>
      <c r="EV22" t="s">
        <v>610</v>
      </c>
      <c r="EW22" t="s">
        <v>14550</v>
      </c>
      <c r="EX22" t="s">
        <v>14551</v>
      </c>
      <c r="EY22" t="s">
        <v>14552</v>
      </c>
      <c r="EZ22" t="s">
        <v>14553</v>
      </c>
      <c r="FA22" t="s">
        <v>14554</v>
      </c>
      <c r="FB22" t="s">
        <v>610</v>
      </c>
      <c r="FC22" t="s">
        <v>610</v>
      </c>
      <c r="FD22" t="s">
        <v>610</v>
      </c>
      <c r="FE22" t="s">
        <v>610</v>
      </c>
      <c r="FF22" t="s">
        <v>610</v>
      </c>
      <c r="FG22" t="s">
        <v>610</v>
      </c>
      <c r="FH22" t="s">
        <v>610</v>
      </c>
      <c r="FI22" t="s">
        <v>610</v>
      </c>
      <c r="FJ22" t="s">
        <v>610</v>
      </c>
      <c r="FK22" t="s">
        <v>610</v>
      </c>
      <c r="FL22" t="s">
        <v>610</v>
      </c>
      <c r="FM22" t="s">
        <v>610</v>
      </c>
      <c r="FN22" t="s">
        <v>610</v>
      </c>
      <c r="FO22" t="s">
        <v>610</v>
      </c>
      <c r="FP22" t="s">
        <v>610</v>
      </c>
      <c r="FQ22" t="s">
        <v>610</v>
      </c>
      <c r="FR22" t="s">
        <v>610</v>
      </c>
      <c r="FS22" t="s">
        <v>610</v>
      </c>
      <c r="FT22" t="s">
        <v>610</v>
      </c>
      <c r="FU22" t="s">
        <v>610</v>
      </c>
      <c r="FV22" t="s">
        <v>610</v>
      </c>
      <c r="FW22" t="s">
        <v>610</v>
      </c>
      <c r="FX22" t="s">
        <v>14555</v>
      </c>
      <c r="FY22" t="s">
        <v>14556</v>
      </c>
      <c r="FZ22" t="s">
        <v>610</v>
      </c>
      <c r="GA22" t="s">
        <v>14557</v>
      </c>
      <c r="GB22" t="s">
        <v>2338</v>
      </c>
      <c r="GC22" t="s">
        <v>1785</v>
      </c>
      <c r="GD22" t="s">
        <v>14558</v>
      </c>
      <c r="GE22" t="s">
        <v>610</v>
      </c>
      <c r="GF22" t="s">
        <v>610</v>
      </c>
      <c r="GG22" t="s">
        <v>610</v>
      </c>
      <c r="GH22" t="s">
        <v>610</v>
      </c>
      <c r="GI22" t="s">
        <v>610</v>
      </c>
      <c r="GJ22" t="s">
        <v>610</v>
      </c>
      <c r="GK22" t="s">
        <v>610</v>
      </c>
      <c r="GL22" t="s">
        <v>14559</v>
      </c>
      <c r="GM22" t="s">
        <v>14560</v>
      </c>
      <c r="GN22" t="s">
        <v>610</v>
      </c>
      <c r="GO22" t="s">
        <v>610</v>
      </c>
      <c r="GP22" t="s">
        <v>610</v>
      </c>
      <c r="GQ22" t="s">
        <v>610</v>
      </c>
      <c r="GR22" t="s">
        <v>7796</v>
      </c>
      <c r="GS22" t="s">
        <v>610</v>
      </c>
      <c r="GT22" t="s">
        <v>610</v>
      </c>
      <c r="GU22" t="s">
        <v>610</v>
      </c>
      <c r="GV22" t="s">
        <v>610</v>
      </c>
      <c r="GW22" t="s">
        <v>610</v>
      </c>
      <c r="GX22" t="s">
        <v>610</v>
      </c>
      <c r="GY22" t="s">
        <v>610</v>
      </c>
      <c r="GZ22" t="s">
        <v>610</v>
      </c>
      <c r="HA22" t="s">
        <v>610</v>
      </c>
      <c r="HB22" t="s">
        <v>610</v>
      </c>
      <c r="HC22" t="s">
        <v>610</v>
      </c>
      <c r="HD22" t="s">
        <v>610</v>
      </c>
      <c r="HE22" t="s">
        <v>610</v>
      </c>
      <c r="HF22" t="s">
        <v>610</v>
      </c>
      <c r="HG22" t="s">
        <v>610</v>
      </c>
      <c r="HH22" t="s">
        <v>610</v>
      </c>
      <c r="HI22" t="s">
        <v>610</v>
      </c>
      <c r="HJ22" t="s">
        <v>610</v>
      </c>
      <c r="HK22" t="s">
        <v>610</v>
      </c>
      <c r="HL22" t="s">
        <v>610</v>
      </c>
      <c r="HM22" t="s">
        <v>14561</v>
      </c>
      <c r="HN22" t="s">
        <v>610</v>
      </c>
      <c r="HO22" t="s">
        <v>610</v>
      </c>
      <c r="HP22" t="s">
        <v>1890</v>
      </c>
      <c r="HQ22" t="s">
        <v>610</v>
      </c>
      <c r="HR22" t="s">
        <v>610</v>
      </c>
      <c r="HS22" t="s">
        <v>610</v>
      </c>
      <c r="HT22" t="s">
        <v>610</v>
      </c>
      <c r="HU22" t="s">
        <v>610</v>
      </c>
      <c r="HV22" t="s">
        <v>610</v>
      </c>
      <c r="HW22" t="s">
        <v>610</v>
      </c>
      <c r="HX22" t="s">
        <v>610</v>
      </c>
      <c r="HY22" t="s">
        <v>610</v>
      </c>
      <c r="HZ22" t="s">
        <v>10126</v>
      </c>
      <c r="IA22" t="s">
        <v>14562</v>
      </c>
      <c r="IB22" t="s">
        <v>610</v>
      </c>
      <c r="IC22" t="s">
        <v>610</v>
      </c>
      <c r="ID22" t="s">
        <v>610</v>
      </c>
      <c r="IE22" t="s">
        <v>610</v>
      </c>
      <c r="IF22" t="s">
        <v>610</v>
      </c>
      <c r="IG22" t="s">
        <v>610</v>
      </c>
      <c r="IH22" t="s">
        <v>610</v>
      </c>
      <c r="II22" t="s">
        <v>610</v>
      </c>
      <c r="IJ22" t="s">
        <v>610</v>
      </c>
      <c r="IK22" t="s">
        <v>610</v>
      </c>
      <c r="IL22" t="s">
        <v>610</v>
      </c>
      <c r="IM22" t="s">
        <v>610</v>
      </c>
      <c r="IN22" t="s">
        <v>610</v>
      </c>
      <c r="IO22" t="s">
        <v>610</v>
      </c>
      <c r="IP22" t="s">
        <v>610</v>
      </c>
      <c r="IQ22" t="s">
        <v>610</v>
      </c>
      <c r="IR22" t="s">
        <v>610</v>
      </c>
      <c r="IS22" t="s">
        <v>610</v>
      </c>
      <c r="IT22" t="s">
        <v>610</v>
      </c>
      <c r="IU22" t="s">
        <v>610</v>
      </c>
      <c r="IV22" t="s">
        <v>610</v>
      </c>
      <c r="IW22" t="s">
        <v>610</v>
      </c>
      <c r="IX22" t="s">
        <v>610</v>
      </c>
      <c r="IY22" t="s">
        <v>610</v>
      </c>
      <c r="IZ22" t="s">
        <v>610</v>
      </c>
      <c r="JA22" t="s">
        <v>610</v>
      </c>
      <c r="JB22" t="s">
        <v>610</v>
      </c>
      <c r="JC22" t="s">
        <v>610</v>
      </c>
      <c r="JD22" t="s">
        <v>14563</v>
      </c>
      <c r="JE22" t="s">
        <v>14564</v>
      </c>
      <c r="JF22" t="s">
        <v>14565</v>
      </c>
      <c r="JG22" t="s">
        <v>14566</v>
      </c>
      <c r="JH22" t="s">
        <v>14567</v>
      </c>
      <c r="JI22" t="s">
        <v>14568</v>
      </c>
      <c r="JJ22" t="s">
        <v>14569</v>
      </c>
      <c r="JK22" t="s">
        <v>610</v>
      </c>
      <c r="JL22" t="s">
        <v>610</v>
      </c>
      <c r="JM22" t="s">
        <v>610</v>
      </c>
      <c r="JN22" t="s">
        <v>610</v>
      </c>
      <c r="JO22" t="s">
        <v>610</v>
      </c>
      <c r="JP22" t="s">
        <v>610</v>
      </c>
      <c r="JQ22" t="s">
        <v>610</v>
      </c>
      <c r="JR22" t="s">
        <v>610</v>
      </c>
      <c r="JS22" t="s">
        <v>610</v>
      </c>
      <c r="JT22" t="s">
        <v>610</v>
      </c>
      <c r="JU22" t="s">
        <v>610</v>
      </c>
      <c r="JV22" t="s">
        <v>610</v>
      </c>
      <c r="JW22" t="s">
        <v>610</v>
      </c>
      <c r="JX22" t="s">
        <v>610</v>
      </c>
      <c r="JY22" t="s">
        <v>581</v>
      </c>
      <c r="JZ22" t="s">
        <v>801</v>
      </c>
      <c r="KA22" t="s">
        <v>610</v>
      </c>
      <c r="KB22" t="s">
        <v>610</v>
      </c>
      <c r="KC22" t="s">
        <v>801</v>
      </c>
      <c r="KD22" t="s">
        <v>610</v>
      </c>
      <c r="KE22" t="s">
        <v>610</v>
      </c>
      <c r="KF22" t="s">
        <v>610</v>
      </c>
      <c r="KG22" t="s">
        <v>610</v>
      </c>
      <c r="KH22" t="s">
        <v>610</v>
      </c>
      <c r="KI22" t="s">
        <v>610</v>
      </c>
      <c r="KJ22" t="s">
        <v>610</v>
      </c>
      <c r="KK22" t="s">
        <v>610</v>
      </c>
      <c r="KL22" t="s">
        <v>610</v>
      </c>
      <c r="KM22" t="s">
        <v>610</v>
      </c>
      <c r="KN22" t="s">
        <v>610</v>
      </c>
      <c r="KO22" t="s">
        <v>14570</v>
      </c>
      <c r="KP22" t="s">
        <v>14571</v>
      </c>
      <c r="KQ22" t="s">
        <v>610</v>
      </c>
      <c r="KR22" t="s">
        <v>610</v>
      </c>
      <c r="KS22" t="s">
        <v>610</v>
      </c>
      <c r="KT22" t="s">
        <v>610</v>
      </c>
      <c r="KU22" t="s">
        <v>610</v>
      </c>
      <c r="KV22" t="s">
        <v>610</v>
      </c>
      <c r="KW22" t="s">
        <v>610</v>
      </c>
      <c r="KX22" t="s">
        <v>610</v>
      </c>
      <c r="KY22" t="s">
        <v>678</v>
      </c>
      <c r="KZ22" t="s">
        <v>610</v>
      </c>
      <c r="LA22" t="s">
        <v>610</v>
      </c>
      <c r="LB22" t="s">
        <v>610</v>
      </c>
    </row>
    <row r="23" spans="1:314" x14ac:dyDescent="0.25">
      <c r="A23" t="s">
        <v>11063</v>
      </c>
      <c r="B23" t="s">
        <v>11064</v>
      </c>
      <c r="C23" t="s">
        <v>604</v>
      </c>
      <c r="D23" t="s">
        <v>11065</v>
      </c>
      <c r="E23" t="s">
        <v>11066</v>
      </c>
      <c r="F23" t="s">
        <v>11067</v>
      </c>
      <c r="G23" t="s">
        <v>2023</v>
      </c>
      <c r="H23">
        <v>47</v>
      </c>
      <c r="I23">
        <v>47</v>
      </c>
      <c r="J23">
        <v>0</v>
      </c>
      <c r="K23" t="s">
        <v>11068</v>
      </c>
      <c r="L23" t="s">
        <v>610</v>
      </c>
      <c r="M23" t="s">
        <v>610</v>
      </c>
      <c r="N23" t="s">
        <v>11069</v>
      </c>
      <c r="O23" t="s">
        <v>320</v>
      </c>
      <c r="P23" t="s">
        <v>321</v>
      </c>
      <c r="Q23" t="s">
        <v>610</v>
      </c>
      <c r="R23" t="s">
        <v>11070</v>
      </c>
      <c r="S23" t="s">
        <v>11071</v>
      </c>
      <c r="T23" t="s">
        <v>610</v>
      </c>
      <c r="U23" t="s">
        <v>2028</v>
      </c>
      <c r="V23" t="s">
        <v>11072</v>
      </c>
      <c r="W23" t="s">
        <v>11073</v>
      </c>
      <c r="X23" t="s">
        <v>1576</v>
      </c>
      <c r="Y23" t="s">
        <v>1576</v>
      </c>
      <c r="Z23" t="s">
        <v>1576</v>
      </c>
      <c r="AA23" t="s">
        <v>1576</v>
      </c>
      <c r="AB23" t="s">
        <v>8074</v>
      </c>
      <c r="AC23" t="s">
        <v>11074</v>
      </c>
      <c r="AD23" t="s">
        <v>2036</v>
      </c>
      <c r="AE23" t="s">
        <v>11075</v>
      </c>
      <c r="AF23" t="s">
        <v>11076</v>
      </c>
      <c r="AG23" t="s">
        <v>11077</v>
      </c>
      <c r="AH23" t="s">
        <v>610</v>
      </c>
      <c r="AI23" t="s">
        <v>610</v>
      </c>
      <c r="AJ23" t="s">
        <v>36140</v>
      </c>
      <c r="AK23" t="s">
        <v>11078</v>
      </c>
      <c r="AL23" t="s">
        <v>11079</v>
      </c>
      <c r="AM23" t="s">
        <v>11080</v>
      </c>
      <c r="AN23" t="s">
        <v>11081</v>
      </c>
      <c r="AO23" t="s">
        <v>11082</v>
      </c>
      <c r="AP23" t="s">
        <v>11083</v>
      </c>
      <c r="AQ23" t="s">
        <v>610</v>
      </c>
      <c r="AR23" t="s">
        <v>610</v>
      </c>
      <c r="AS23" t="s">
        <v>610</v>
      </c>
      <c r="AT23" t="s">
        <v>610</v>
      </c>
      <c r="AU23" t="s">
        <v>610</v>
      </c>
      <c r="AV23" t="s">
        <v>610</v>
      </c>
      <c r="AW23" t="s">
        <v>610</v>
      </c>
      <c r="AX23" t="s">
        <v>610</v>
      </c>
      <c r="AY23" t="s">
        <v>610</v>
      </c>
      <c r="AZ23" t="s">
        <v>610</v>
      </c>
      <c r="BA23" t="s">
        <v>610</v>
      </c>
      <c r="BB23" t="s">
        <v>610</v>
      </c>
      <c r="BC23" t="s">
        <v>1586</v>
      </c>
      <c r="BD23" t="s">
        <v>610</v>
      </c>
      <c r="BE23" t="s">
        <v>610</v>
      </c>
      <c r="BF23" t="s">
        <v>610</v>
      </c>
      <c r="BG23" t="s">
        <v>11075</v>
      </c>
      <c r="BH23" t="s">
        <v>11084</v>
      </c>
      <c r="BI23" t="s">
        <v>739</v>
      </c>
      <c r="BJ23" t="s">
        <v>610</v>
      </c>
      <c r="BK23" t="s">
        <v>610</v>
      </c>
      <c r="BL23" t="s">
        <v>610</v>
      </c>
      <c r="BM23" t="s">
        <v>610</v>
      </c>
      <c r="BN23" t="s">
        <v>610</v>
      </c>
      <c r="BO23" t="s">
        <v>610</v>
      </c>
      <c r="BP23" t="s">
        <v>610</v>
      </c>
      <c r="BQ23" t="s">
        <v>610</v>
      </c>
      <c r="BR23" t="s">
        <v>610</v>
      </c>
      <c r="BS23" t="s">
        <v>610</v>
      </c>
      <c r="BT23" t="s">
        <v>4623</v>
      </c>
      <c r="BU23" t="s">
        <v>739</v>
      </c>
      <c r="BV23" t="s">
        <v>739</v>
      </c>
      <c r="BW23" t="s">
        <v>4624</v>
      </c>
      <c r="BX23" t="s">
        <v>739</v>
      </c>
      <c r="BY23" t="s">
        <v>739</v>
      </c>
      <c r="BZ23" t="s">
        <v>739</v>
      </c>
      <c r="CA23" t="s">
        <v>610</v>
      </c>
      <c r="CB23" t="s">
        <v>610</v>
      </c>
      <c r="CC23" t="s">
        <v>610</v>
      </c>
      <c r="CD23" t="s">
        <v>610</v>
      </c>
      <c r="CE23" t="s">
        <v>610</v>
      </c>
      <c r="CF23" t="s">
        <v>610</v>
      </c>
      <c r="CG23" t="s">
        <v>610</v>
      </c>
      <c r="CH23" t="s">
        <v>610</v>
      </c>
      <c r="CI23" t="s">
        <v>610</v>
      </c>
      <c r="CJ23" t="s">
        <v>610</v>
      </c>
      <c r="CK23" t="s">
        <v>610</v>
      </c>
      <c r="CL23" t="s">
        <v>610</v>
      </c>
      <c r="CM23" t="s">
        <v>610</v>
      </c>
      <c r="CN23" t="s">
        <v>610</v>
      </c>
      <c r="CO23" t="s">
        <v>610</v>
      </c>
      <c r="CP23" t="s">
        <v>610</v>
      </c>
      <c r="CQ23" t="s">
        <v>739</v>
      </c>
      <c r="CR23" t="s">
        <v>739</v>
      </c>
      <c r="CS23" t="s">
        <v>739</v>
      </c>
      <c r="CT23" t="s">
        <v>610</v>
      </c>
      <c r="CU23" t="s">
        <v>610</v>
      </c>
      <c r="CV23" t="s">
        <v>610</v>
      </c>
      <c r="CW23" t="s">
        <v>610</v>
      </c>
      <c r="CX23" t="s">
        <v>610</v>
      </c>
      <c r="CY23" t="s">
        <v>610</v>
      </c>
      <c r="CZ23" t="s">
        <v>610</v>
      </c>
      <c r="DA23" t="s">
        <v>610</v>
      </c>
      <c r="DB23" t="s">
        <v>11085</v>
      </c>
      <c r="DC23" t="s">
        <v>11063</v>
      </c>
      <c r="DD23" t="s">
        <v>610</v>
      </c>
      <c r="DE23" t="s">
        <v>610</v>
      </c>
      <c r="DF23" t="s">
        <v>610</v>
      </c>
      <c r="DG23" t="s">
        <v>11086</v>
      </c>
      <c r="DH23" t="s">
        <v>5999</v>
      </c>
      <c r="DI23" t="s">
        <v>11087</v>
      </c>
      <c r="DJ23" t="s">
        <v>11088</v>
      </c>
      <c r="DK23" t="s">
        <v>11089</v>
      </c>
      <c r="DL23" t="s">
        <v>610</v>
      </c>
      <c r="DM23" t="s">
        <v>1111</v>
      </c>
      <c r="DN23" t="s">
        <v>1111</v>
      </c>
      <c r="DO23" t="s">
        <v>11090</v>
      </c>
      <c r="DP23" t="s">
        <v>610</v>
      </c>
      <c r="DQ23" t="s">
        <v>610</v>
      </c>
      <c r="DR23" t="s">
        <v>11091</v>
      </c>
      <c r="DS23" t="s">
        <v>610</v>
      </c>
      <c r="DT23" t="s">
        <v>610</v>
      </c>
      <c r="DU23" t="s">
        <v>610</v>
      </c>
      <c r="DV23" t="s">
        <v>610</v>
      </c>
      <c r="DW23" t="s">
        <v>610</v>
      </c>
      <c r="DX23" t="s">
        <v>11092</v>
      </c>
      <c r="DY23" t="s">
        <v>11093</v>
      </c>
      <c r="DZ23" t="s">
        <v>11094</v>
      </c>
      <c r="EA23" t="s">
        <v>678</v>
      </c>
      <c r="EB23" t="s">
        <v>11095</v>
      </c>
      <c r="EC23" t="s">
        <v>11096</v>
      </c>
      <c r="ED23" t="s">
        <v>11097</v>
      </c>
      <c r="EE23" t="s">
        <v>11098</v>
      </c>
      <c r="EF23" t="s">
        <v>11099</v>
      </c>
      <c r="EG23" t="s">
        <v>11100</v>
      </c>
      <c r="EH23" t="s">
        <v>11101</v>
      </c>
      <c r="EI23" t="s">
        <v>36141</v>
      </c>
      <c r="EJ23" t="s">
        <v>678</v>
      </c>
      <c r="EK23" t="s">
        <v>11102</v>
      </c>
      <c r="EL23" t="s">
        <v>610</v>
      </c>
      <c r="EM23" t="s">
        <v>610</v>
      </c>
      <c r="EN23" t="s">
        <v>610</v>
      </c>
      <c r="EO23" t="s">
        <v>610</v>
      </c>
      <c r="EP23" t="s">
        <v>610</v>
      </c>
      <c r="EQ23" t="s">
        <v>610</v>
      </c>
      <c r="ER23" t="s">
        <v>610</v>
      </c>
      <c r="ES23" t="s">
        <v>610</v>
      </c>
      <c r="ET23" t="s">
        <v>610</v>
      </c>
      <c r="EU23" t="s">
        <v>610</v>
      </c>
      <c r="EV23" t="s">
        <v>610</v>
      </c>
      <c r="EW23" t="s">
        <v>11103</v>
      </c>
      <c r="EX23" t="s">
        <v>610</v>
      </c>
      <c r="EY23" t="s">
        <v>11104</v>
      </c>
      <c r="EZ23" t="s">
        <v>11105</v>
      </c>
      <c r="FA23" t="s">
        <v>11106</v>
      </c>
      <c r="FB23" t="s">
        <v>610</v>
      </c>
      <c r="FC23" t="s">
        <v>610</v>
      </c>
      <c r="FD23" t="s">
        <v>610</v>
      </c>
      <c r="FE23" t="s">
        <v>610</v>
      </c>
      <c r="FF23" t="s">
        <v>610</v>
      </c>
      <c r="FG23" t="s">
        <v>610</v>
      </c>
      <c r="FH23" t="s">
        <v>610</v>
      </c>
      <c r="FI23" t="s">
        <v>610</v>
      </c>
      <c r="FJ23" t="s">
        <v>610</v>
      </c>
      <c r="FK23" t="s">
        <v>610</v>
      </c>
      <c r="FL23" t="s">
        <v>610</v>
      </c>
      <c r="FM23" t="s">
        <v>610</v>
      </c>
      <c r="FN23" t="s">
        <v>610</v>
      </c>
      <c r="FO23" t="s">
        <v>610</v>
      </c>
      <c r="FP23" t="s">
        <v>610</v>
      </c>
      <c r="FQ23" t="s">
        <v>610</v>
      </c>
      <c r="FR23" t="s">
        <v>610</v>
      </c>
      <c r="FS23" t="s">
        <v>610</v>
      </c>
      <c r="FT23" t="s">
        <v>610</v>
      </c>
      <c r="FU23" t="s">
        <v>610</v>
      </c>
      <c r="FV23" t="s">
        <v>610</v>
      </c>
      <c r="FW23" t="s">
        <v>610</v>
      </c>
      <c r="FX23" t="s">
        <v>11107</v>
      </c>
      <c r="FY23" t="s">
        <v>11108</v>
      </c>
      <c r="FZ23" t="s">
        <v>610</v>
      </c>
      <c r="GA23" t="s">
        <v>11109</v>
      </c>
      <c r="GB23" t="s">
        <v>610</v>
      </c>
      <c r="GC23" t="s">
        <v>610</v>
      </c>
      <c r="GD23" t="s">
        <v>610</v>
      </c>
      <c r="GE23" t="s">
        <v>610</v>
      </c>
      <c r="GF23" t="s">
        <v>610</v>
      </c>
      <c r="GG23" t="s">
        <v>610</v>
      </c>
      <c r="GH23" t="s">
        <v>610</v>
      </c>
      <c r="GI23" t="s">
        <v>610</v>
      </c>
      <c r="GJ23" t="s">
        <v>610</v>
      </c>
      <c r="GK23" t="s">
        <v>610</v>
      </c>
      <c r="GL23" t="s">
        <v>11110</v>
      </c>
      <c r="GM23" t="s">
        <v>11111</v>
      </c>
      <c r="GN23" t="s">
        <v>610</v>
      </c>
      <c r="GO23" t="s">
        <v>610</v>
      </c>
      <c r="GP23" t="s">
        <v>610</v>
      </c>
      <c r="GQ23" t="s">
        <v>610</v>
      </c>
      <c r="GR23" t="s">
        <v>1151</v>
      </c>
      <c r="GS23" t="s">
        <v>610</v>
      </c>
      <c r="GT23" t="s">
        <v>610</v>
      </c>
      <c r="GU23" t="s">
        <v>610</v>
      </c>
      <c r="GV23" t="s">
        <v>610</v>
      </c>
      <c r="GW23" t="s">
        <v>610</v>
      </c>
      <c r="GX23" t="s">
        <v>610</v>
      </c>
      <c r="GY23" t="s">
        <v>610</v>
      </c>
      <c r="GZ23" t="s">
        <v>610</v>
      </c>
      <c r="HA23" t="s">
        <v>610</v>
      </c>
      <c r="HB23" t="s">
        <v>610</v>
      </c>
      <c r="HC23" t="s">
        <v>610</v>
      </c>
      <c r="HD23" t="s">
        <v>610</v>
      </c>
      <c r="HE23" t="s">
        <v>610</v>
      </c>
      <c r="HF23" t="s">
        <v>610</v>
      </c>
      <c r="HG23" t="s">
        <v>610</v>
      </c>
      <c r="HH23" t="s">
        <v>610</v>
      </c>
      <c r="HI23" t="s">
        <v>610</v>
      </c>
      <c r="HJ23" t="s">
        <v>610</v>
      </c>
      <c r="HK23" t="s">
        <v>610</v>
      </c>
      <c r="HL23" t="s">
        <v>610</v>
      </c>
      <c r="HM23" t="s">
        <v>11112</v>
      </c>
      <c r="HN23" t="s">
        <v>610</v>
      </c>
      <c r="HO23" t="s">
        <v>610</v>
      </c>
      <c r="HP23" t="s">
        <v>11113</v>
      </c>
      <c r="HQ23" t="s">
        <v>610</v>
      </c>
      <c r="HR23" t="s">
        <v>610</v>
      </c>
      <c r="HS23" t="s">
        <v>610</v>
      </c>
      <c r="HT23" t="s">
        <v>610</v>
      </c>
      <c r="HU23" t="s">
        <v>610</v>
      </c>
      <c r="HV23" t="s">
        <v>610</v>
      </c>
      <c r="HW23" t="s">
        <v>610</v>
      </c>
      <c r="HX23" t="s">
        <v>610</v>
      </c>
      <c r="HY23" t="s">
        <v>610</v>
      </c>
      <c r="HZ23" t="s">
        <v>6104</v>
      </c>
      <c r="IA23" t="s">
        <v>6105</v>
      </c>
      <c r="IB23" t="s">
        <v>610</v>
      </c>
      <c r="IC23" t="s">
        <v>610</v>
      </c>
      <c r="ID23" t="s">
        <v>610</v>
      </c>
      <c r="IE23" t="s">
        <v>610</v>
      </c>
      <c r="IF23" t="s">
        <v>610</v>
      </c>
      <c r="IG23" t="s">
        <v>610</v>
      </c>
      <c r="IH23" t="s">
        <v>610</v>
      </c>
      <c r="II23" t="s">
        <v>610</v>
      </c>
      <c r="IJ23" t="s">
        <v>610</v>
      </c>
      <c r="IK23" t="s">
        <v>610</v>
      </c>
      <c r="IL23" t="s">
        <v>610</v>
      </c>
      <c r="IM23" t="s">
        <v>610</v>
      </c>
      <c r="IN23" t="s">
        <v>610</v>
      </c>
      <c r="IO23" t="s">
        <v>610</v>
      </c>
      <c r="IP23" t="s">
        <v>610</v>
      </c>
      <c r="IQ23" t="s">
        <v>610</v>
      </c>
      <c r="IR23" t="s">
        <v>610</v>
      </c>
      <c r="IS23" t="s">
        <v>610</v>
      </c>
      <c r="IT23" t="s">
        <v>610</v>
      </c>
      <c r="IU23" t="s">
        <v>610</v>
      </c>
      <c r="IV23" t="s">
        <v>610</v>
      </c>
      <c r="IW23" t="s">
        <v>610</v>
      </c>
      <c r="IX23" t="s">
        <v>610</v>
      </c>
      <c r="IY23" t="s">
        <v>610</v>
      </c>
      <c r="IZ23" t="s">
        <v>610</v>
      </c>
      <c r="JA23" t="s">
        <v>610</v>
      </c>
      <c r="JB23" t="s">
        <v>610</v>
      </c>
      <c r="JC23" t="s">
        <v>610</v>
      </c>
      <c r="JD23" t="s">
        <v>11114</v>
      </c>
      <c r="JE23" t="s">
        <v>11115</v>
      </c>
      <c r="JF23" t="s">
        <v>11116</v>
      </c>
      <c r="JG23" t="s">
        <v>11117</v>
      </c>
      <c r="JH23" t="s">
        <v>11118</v>
      </c>
      <c r="JI23" t="s">
        <v>11119</v>
      </c>
      <c r="JJ23" t="s">
        <v>11120</v>
      </c>
      <c r="JK23" t="s">
        <v>610</v>
      </c>
      <c r="JL23" t="s">
        <v>610</v>
      </c>
      <c r="JM23" t="s">
        <v>610</v>
      </c>
      <c r="JN23" t="s">
        <v>610</v>
      </c>
      <c r="JO23" t="s">
        <v>610</v>
      </c>
      <c r="JP23" t="s">
        <v>610</v>
      </c>
      <c r="JQ23" t="s">
        <v>610</v>
      </c>
      <c r="JR23" t="s">
        <v>610</v>
      </c>
      <c r="JS23" t="s">
        <v>610</v>
      </c>
      <c r="JT23" t="s">
        <v>610</v>
      </c>
      <c r="JU23" t="s">
        <v>610</v>
      </c>
      <c r="JV23" t="s">
        <v>610</v>
      </c>
      <c r="JW23" t="s">
        <v>610</v>
      </c>
      <c r="JX23" t="s">
        <v>610</v>
      </c>
      <c r="JY23" t="s">
        <v>610</v>
      </c>
      <c r="JZ23" t="s">
        <v>610</v>
      </c>
      <c r="KA23" t="s">
        <v>610</v>
      </c>
      <c r="KB23" t="s">
        <v>610</v>
      </c>
      <c r="KC23" t="s">
        <v>610</v>
      </c>
      <c r="KD23" t="s">
        <v>610</v>
      </c>
      <c r="KE23" t="s">
        <v>610</v>
      </c>
      <c r="KF23" t="s">
        <v>610</v>
      </c>
      <c r="KG23" t="s">
        <v>610</v>
      </c>
      <c r="KH23" t="s">
        <v>610</v>
      </c>
      <c r="KI23" t="s">
        <v>610</v>
      </c>
      <c r="KJ23" t="s">
        <v>610</v>
      </c>
      <c r="KK23" t="s">
        <v>610</v>
      </c>
      <c r="KL23" t="s">
        <v>610</v>
      </c>
      <c r="KM23" t="s">
        <v>610</v>
      </c>
      <c r="KN23" t="s">
        <v>610</v>
      </c>
      <c r="KO23" t="s">
        <v>610</v>
      </c>
      <c r="KP23" t="s">
        <v>610</v>
      </c>
      <c r="KQ23" t="s">
        <v>610</v>
      </c>
      <c r="KR23" t="s">
        <v>610</v>
      </c>
      <c r="KS23" t="s">
        <v>610</v>
      </c>
      <c r="KT23" t="s">
        <v>610</v>
      </c>
      <c r="KU23" t="s">
        <v>610</v>
      </c>
      <c r="KV23" t="s">
        <v>610</v>
      </c>
      <c r="KW23" t="s">
        <v>610</v>
      </c>
      <c r="KX23" t="s">
        <v>610</v>
      </c>
      <c r="KY23" t="s">
        <v>678</v>
      </c>
      <c r="KZ23" t="s">
        <v>610</v>
      </c>
      <c r="LA23" t="s">
        <v>610</v>
      </c>
      <c r="LB23" t="s">
        <v>610</v>
      </c>
    </row>
    <row r="24" spans="1:314" x14ac:dyDescent="0.25">
      <c r="A24" t="s">
        <v>32861</v>
      </c>
      <c r="B24" t="s">
        <v>32862</v>
      </c>
      <c r="C24" t="s">
        <v>604</v>
      </c>
      <c r="D24" t="s">
        <v>35557</v>
      </c>
      <c r="E24" t="s">
        <v>32863</v>
      </c>
      <c r="F24" t="s">
        <v>32864</v>
      </c>
      <c r="G24" t="s">
        <v>4873</v>
      </c>
      <c r="H24">
        <v>49</v>
      </c>
      <c r="I24">
        <v>49</v>
      </c>
      <c r="J24">
        <v>0</v>
      </c>
      <c r="K24" t="s">
        <v>32865</v>
      </c>
      <c r="L24" t="s">
        <v>610</v>
      </c>
      <c r="M24" t="s">
        <v>610</v>
      </c>
      <c r="N24" t="s">
        <v>32866</v>
      </c>
      <c r="O24" t="s">
        <v>610</v>
      </c>
      <c r="P24" t="s">
        <v>610</v>
      </c>
      <c r="Q24" t="s">
        <v>610</v>
      </c>
      <c r="R24" t="s">
        <v>21696</v>
      </c>
      <c r="S24" t="s">
        <v>32867</v>
      </c>
      <c r="T24" t="s">
        <v>610</v>
      </c>
      <c r="U24" t="s">
        <v>32868</v>
      </c>
      <c r="V24" t="s">
        <v>32869</v>
      </c>
      <c r="W24" t="s">
        <v>678</v>
      </c>
      <c r="X24" t="s">
        <v>1576</v>
      </c>
      <c r="Y24" t="s">
        <v>1576</v>
      </c>
      <c r="Z24" t="s">
        <v>1576</v>
      </c>
      <c r="AA24" t="s">
        <v>1576</v>
      </c>
      <c r="AB24" t="s">
        <v>1576</v>
      </c>
      <c r="AC24" t="s">
        <v>1577</v>
      </c>
      <c r="AD24" t="s">
        <v>610</v>
      </c>
      <c r="AE24" t="s">
        <v>610</v>
      </c>
      <c r="AF24" t="s">
        <v>32870</v>
      </c>
      <c r="AG24" t="s">
        <v>32871</v>
      </c>
      <c r="AH24" t="s">
        <v>610</v>
      </c>
      <c r="AI24" t="s">
        <v>610</v>
      </c>
      <c r="AJ24" t="s">
        <v>32872</v>
      </c>
      <c r="AK24" t="s">
        <v>19455</v>
      </c>
      <c r="AL24" t="s">
        <v>610</v>
      </c>
      <c r="AM24" t="s">
        <v>610</v>
      </c>
      <c r="AN24" t="s">
        <v>610</v>
      </c>
      <c r="AO24" t="s">
        <v>610</v>
      </c>
      <c r="AP24" t="s">
        <v>610</v>
      </c>
      <c r="AQ24" t="s">
        <v>610</v>
      </c>
      <c r="AR24" t="s">
        <v>610</v>
      </c>
      <c r="AS24" t="s">
        <v>610</v>
      </c>
      <c r="AT24" t="s">
        <v>610</v>
      </c>
      <c r="AU24" t="s">
        <v>610</v>
      </c>
      <c r="AV24" t="s">
        <v>610</v>
      </c>
      <c r="AW24" t="s">
        <v>610</v>
      </c>
      <c r="AX24" t="s">
        <v>610</v>
      </c>
      <c r="AY24" t="s">
        <v>610</v>
      </c>
      <c r="AZ24" t="s">
        <v>610</v>
      </c>
      <c r="BA24" t="s">
        <v>610</v>
      </c>
      <c r="BB24" t="s">
        <v>610</v>
      </c>
      <c r="BC24" t="s">
        <v>610</v>
      </c>
      <c r="BD24" t="s">
        <v>610</v>
      </c>
      <c r="BE24" t="s">
        <v>610</v>
      </c>
      <c r="BF24" t="s">
        <v>610</v>
      </c>
      <c r="BG24" t="s">
        <v>610</v>
      </c>
      <c r="BH24" t="s">
        <v>610</v>
      </c>
      <c r="BI24" t="s">
        <v>610</v>
      </c>
      <c r="BJ24" t="s">
        <v>610</v>
      </c>
      <c r="BK24" t="s">
        <v>610</v>
      </c>
      <c r="BL24" t="s">
        <v>610</v>
      </c>
      <c r="BM24" t="s">
        <v>610</v>
      </c>
      <c r="BN24" t="s">
        <v>610</v>
      </c>
      <c r="BO24" t="s">
        <v>610</v>
      </c>
      <c r="BP24" t="s">
        <v>610</v>
      </c>
      <c r="BQ24" t="s">
        <v>610</v>
      </c>
      <c r="BR24" t="s">
        <v>610</v>
      </c>
      <c r="BS24" t="s">
        <v>610</v>
      </c>
      <c r="BT24" t="s">
        <v>610</v>
      </c>
      <c r="BU24" t="s">
        <v>610</v>
      </c>
      <c r="BV24" t="s">
        <v>610</v>
      </c>
      <c r="BW24" t="s">
        <v>610</v>
      </c>
      <c r="BX24" t="s">
        <v>610</v>
      </c>
      <c r="BY24" t="s">
        <v>610</v>
      </c>
      <c r="BZ24" t="s">
        <v>610</v>
      </c>
      <c r="CA24" t="s">
        <v>610</v>
      </c>
      <c r="CB24" t="s">
        <v>610</v>
      </c>
      <c r="CC24" t="s">
        <v>610</v>
      </c>
      <c r="CD24" t="s">
        <v>610</v>
      </c>
      <c r="CE24" t="s">
        <v>610</v>
      </c>
      <c r="CF24" t="s">
        <v>610</v>
      </c>
      <c r="CG24" t="s">
        <v>610</v>
      </c>
      <c r="CH24" t="s">
        <v>610</v>
      </c>
      <c r="CI24" t="s">
        <v>610</v>
      </c>
      <c r="CJ24" t="s">
        <v>610</v>
      </c>
      <c r="CK24" t="s">
        <v>610</v>
      </c>
      <c r="CL24" t="s">
        <v>610</v>
      </c>
      <c r="CM24" t="s">
        <v>610</v>
      </c>
      <c r="CN24" t="s">
        <v>610</v>
      </c>
      <c r="CO24" t="s">
        <v>610</v>
      </c>
      <c r="CP24" t="s">
        <v>610</v>
      </c>
      <c r="CQ24" t="s">
        <v>610</v>
      </c>
      <c r="CR24" t="s">
        <v>610</v>
      </c>
      <c r="CS24" t="s">
        <v>610</v>
      </c>
      <c r="CT24" t="s">
        <v>610</v>
      </c>
      <c r="CU24" t="s">
        <v>610</v>
      </c>
      <c r="CV24" t="s">
        <v>610</v>
      </c>
      <c r="CW24" t="s">
        <v>610</v>
      </c>
      <c r="CX24" t="s">
        <v>610</v>
      </c>
      <c r="CY24" t="s">
        <v>610</v>
      </c>
      <c r="CZ24" t="s">
        <v>610</v>
      </c>
      <c r="DA24" t="s">
        <v>610</v>
      </c>
      <c r="DB24" t="s">
        <v>678</v>
      </c>
      <c r="DC24" t="s">
        <v>32861</v>
      </c>
      <c r="DD24" t="s">
        <v>610</v>
      </c>
      <c r="DE24" t="s">
        <v>610</v>
      </c>
      <c r="DF24" t="s">
        <v>610</v>
      </c>
      <c r="DG24" t="s">
        <v>32873</v>
      </c>
      <c r="DH24" t="s">
        <v>610</v>
      </c>
      <c r="DI24" t="s">
        <v>610</v>
      </c>
      <c r="DJ24" t="s">
        <v>610</v>
      </c>
      <c r="DK24" t="s">
        <v>610</v>
      </c>
      <c r="DL24" t="s">
        <v>610</v>
      </c>
      <c r="DM24" t="s">
        <v>610</v>
      </c>
      <c r="DN24" t="s">
        <v>610</v>
      </c>
      <c r="DO24" t="s">
        <v>610</v>
      </c>
      <c r="DP24" t="s">
        <v>610</v>
      </c>
      <c r="DQ24" t="s">
        <v>610</v>
      </c>
      <c r="DR24" t="s">
        <v>32874</v>
      </c>
      <c r="DS24" t="s">
        <v>610</v>
      </c>
      <c r="DT24" t="s">
        <v>610</v>
      </c>
      <c r="DU24" t="s">
        <v>610</v>
      </c>
      <c r="DV24" t="s">
        <v>610</v>
      </c>
      <c r="DW24" t="s">
        <v>610</v>
      </c>
      <c r="DX24" t="s">
        <v>610</v>
      </c>
      <c r="DY24" t="s">
        <v>610</v>
      </c>
      <c r="DZ24" t="s">
        <v>610</v>
      </c>
      <c r="EA24" t="s">
        <v>610</v>
      </c>
      <c r="EB24" t="s">
        <v>610</v>
      </c>
      <c r="EC24" t="s">
        <v>610</v>
      </c>
      <c r="ED24" t="s">
        <v>610</v>
      </c>
      <c r="EE24" t="s">
        <v>610</v>
      </c>
      <c r="EF24" t="s">
        <v>610</v>
      </c>
      <c r="EG24" t="s">
        <v>610</v>
      </c>
      <c r="EH24" t="s">
        <v>610</v>
      </c>
      <c r="EI24" t="s">
        <v>610</v>
      </c>
      <c r="EJ24" t="s">
        <v>610</v>
      </c>
      <c r="EK24" t="s">
        <v>610</v>
      </c>
      <c r="EL24" t="s">
        <v>610</v>
      </c>
      <c r="EM24" t="s">
        <v>610</v>
      </c>
      <c r="EN24" t="s">
        <v>610</v>
      </c>
      <c r="EO24" t="s">
        <v>610</v>
      </c>
      <c r="EP24" t="s">
        <v>610</v>
      </c>
      <c r="EQ24" t="s">
        <v>610</v>
      </c>
      <c r="ER24" t="s">
        <v>610</v>
      </c>
      <c r="ES24" t="s">
        <v>610</v>
      </c>
      <c r="ET24" t="s">
        <v>610</v>
      </c>
      <c r="EU24" t="s">
        <v>610</v>
      </c>
      <c r="EV24" t="s">
        <v>610</v>
      </c>
      <c r="EW24" t="s">
        <v>4639</v>
      </c>
      <c r="EX24" t="s">
        <v>610</v>
      </c>
      <c r="EY24" t="s">
        <v>610</v>
      </c>
      <c r="EZ24" t="s">
        <v>610</v>
      </c>
      <c r="FA24" t="s">
        <v>32875</v>
      </c>
      <c r="FB24" t="s">
        <v>610</v>
      </c>
      <c r="FC24" t="s">
        <v>610</v>
      </c>
      <c r="FD24" t="s">
        <v>610</v>
      </c>
      <c r="FE24" t="s">
        <v>610</v>
      </c>
      <c r="FF24" t="s">
        <v>610</v>
      </c>
      <c r="FG24" t="s">
        <v>610</v>
      </c>
      <c r="FH24" t="s">
        <v>610</v>
      </c>
      <c r="FI24" t="s">
        <v>610</v>
      </c>
      <c r="FJ24" t="s">
        <v>610</v>
      </c>
      <c r="FK24" t="s">
        <v>610</v>
      </c>
      <c r="FL24" t="s">
        <v>610</v>
      </c>
      <c r="FM24" t="s">
        <v>610</v>
      </c>
      <c r="FN24" t="s">
        <v>610</v>
      </c>
      <c r="FO24" t="s">
        <v>610</v>
      </c>
      <c r="FP24" t="s">
        <v>610</v>
      </c>
      <c r="FQ24" t="s">
        <v>610</v>
      </c>
      <c r="FR24" t="s">
        <v>610</v>
      </c>
      <c r="FS24" t="s">
        <v>610</v>
      </c>
      <c r="FT24" t="s">
        <v>610</v>
      </c>
      <c r="FU24" t="s">
        <v>610</v>
      </c>
      <c r="FV24" t="s">
        <v>610</v>
      </c>
      <c r="FW24" t="s">
        <v>610</v>
      </c>
      <c r="FX24" t="s">
        <v>610</v>
      </c>
      <c r="FY24" t="s">
        <v>610</v>
      </c>
      <c r="FZ24" t="s">
        <v>610</v>
      </c>
      <c r="GA24" t="s">
        <v>610</v>
      </c>
      <c r="GB24" t="s">
        <v>610</v>
      </c>
      <c r="GC24" t="s">
        <v>610</v>
      </c>
      <c r="GD24" t="s">
        <v>610</v>
      </c>
      <c r="GE24" t="s">
        <v>610</v>
      </c>
      <c r="GF24" t="s">
        <v>610</v>
      </c>
      <c r="GG24" t="s">
        <v>610</v>
      </c>
      <c r="GH24" t="s">
        <v>610</v>
      </c>
      <c r="GI24" t="s">
        <v>610</v>
      </c>
      <c r="GJ24" t="s">
        <v>610</v>
      </c>
      <c r="GK24" t="s">
        <v>610</v>
      </c>
      <c r="GL24" t="s">
        <v>610</v>
      </c>
      <c r="GM24" t="s">
        <v>610</v>
      </c>
      <c r="GN24" t="s">
        <v>610</v>
      </c>
      <c r="GO24" t="s">
        <v>610</v>
      </c>
      <c r="GP24" t="s">
        <v>610</v>
      </c>
      <c r="GQ24" t="s">
        <v>610</v>
      </c>
      <c r="GR24" t="s">
        <v>610</v>
      </c>
      <c r="GS24" t="s">
        <v>610</v>
      </c>
      <c r="GT24" t="s">
        <v>610</v>
      </c>
      <c r="GU24" t="s">
        <v>610</v>
      </c>
      <c r="GV24" t="s">
        <v>610</v>
      </c>
      <c r="GW24" t="s">
        <v>610</v>
      </c>
      <c r="GX24" t="s">
        <v>610</v>
      </c>
      <c r="GY24" t="s">
        <v>610</v>
      </c>
      <c r="GZ24" t="s">
        <v>610</v>
      </c>
      <c r="HA24" t="s">
        <v>610</v>
      </c>
      <c r="HB24" t="s">
        <v>610</v>
      </c>
      <c r="HC24" t="s">
        <v>610</v>
      </c>
      <c r="HD24" t="s">
        <v>610</v>
      </c>
      <c r="HE24" t="s">
        <v>610</v>
      </c>
      <c r="HF24" t="s">
        <v>610</v>
      </c>
      <c r="HG24" t="s">
        <v>610</v>
      </c>
      <c r="HH24" t="s">
        <v>610</v>
      </c>
      <c r="HI24" t="s">
        <v>610</v>
      </c>
      <c r="HJ24" t="s">
        <v>610</v>
      </c>
      <c r="HK24" t="s">
        <v>610</v>
      </c>
      <c r="HL24" t="s">
        <v>610</v>
      </c>
      <c r="HM24" t="s">
        <v>610</v>
      </c>
      <c r="HN24" t="s">
        <v>610</v>
      </c>
      <c r="HO24" t="s">
        <v>610</v>
      </c>
      <c r="HP24" t="s">
        <v>610</v>
      </c>
      <c r="HQ24" t="s">
        <v>610</v>
      </c>
      <c r="HR24" t="s">
        <v>610</v>
      </c>
      <c r="HS24" t="s">
        <v>610</v>
      </c>
      <c r="HT24" t="s">
        <v>610</v>
      </c>
      <c r="HU24" t="s">
        <v>610</v>
      </c>
      <c r="HV24" t="s">
        <v>610</v>
      </c>
      <c r="HW24" t="s">
        <v>610</v>
      </c>
      <c r="HX24" t="s">
        <v>610</v>
      </c>
      <c r="HY24" t="s">
        <v>610</v>
      </c>
      <c r="HZ24" t="s">
        <v>610</v>
      </c>
      <c r="IA24" t="s">
        <v>610</v>
      </c>
      <c r="IB24" t="s">
        <v>610</v>
      </c>
      <c r="IC24" t="s">
        <v>610</v>
      </c>
      <c r="ID24" t="s">
        <v>610</v>
      </c>
      <c r="IE24" t="s">
        <v>610</v>
      </c>
      <c r="IF24" t="s">
        <v>610</v>
      </c>
      <c r="IG24" t="s">
        <v>610</v>
      </c>
      <c r="IH24" t="s">
        <v>610</v>
      </c>
      <c r="II24" t="s">
        <v>610</v>
      </c>
      <c r="IJ24" t="s">
        <v>610</v>
      </c>
      <c r="IK24" t="s">
        <v>610</v>
      </c>
      <c r="IL24" t="s">
        <v>610</v>
      </c>
      <c r="IM24" t="s">
        <v>610</v>
      </c>
      <c r="IN24" t="s">
        <v>610</v>
      </c>
      <c r="IO24" t="s">
        <v>610</v>
      </c>
      <c r="IP24" t="s">
        <v>610</v>
      </c>
      <c r="IQ24" t="s">
        <v>610</v>
      </c>
      <c r="IR24" t="s">
        <v>610</v>
      </c>
      <c r="IS24" t="s">
        <v>610</v>
      </c>
      <c r="IT24" t="s">
        <v>610</v>
      </c>
      <c r="IU24" t="s">
        <v>610</v>
      </c>
      <c r="IV24" t="s">
        <v>610</v>
      </c>
      <c r="IW24" t="s">
        <v>610</v>
      </c>
      <c r="IX24" t="s">
        <v>610</v>
      </c>
      <c r="IY24" t="s">
        <v>610</v>
      </c>
      <c r="IZ24" t="s">
        <v>610</v>
      </c>
      <c r="JA24" t="s">
        <v>610</v>
      </c>
      <c r="JB24" t="s">
        <v>610</v>
      </c>
      <c r="JC24" t="s">
        <v>610</v>
      </c>
      <c r="JD24" t="s">
        <v>610</v>
      </c>
      <c r="JE24" t="s">
        <v>610</v>
      </c>
      <c r="JF24" t="s">
        <v>610</v>
      </c>
      <c r="JG24" t="s">
        <v>610</v>
      </c>
      <c r="JH24" t="s">
        <v>32876</v>
      </c>
      <c r="JI24" t="s">
        <v>610</v>
      </c>
      <c r="JJ24" t="s">
        <v>610</v>
      </c>
      <c r="JK24" t="s">
        <v>610</v>
      </c>
      <c r="JL24" t="s">
        <v>610</v>
      </c>
      <c r="JM24" t="s">
        <v>610</v>
      </c>
      <c r="JN24" t="s">
        <v>610</v>
      </c>
      <c r="JO24" t="s">
        <v>610</v>
      </c>
      <c r="JP24" t="s">
        <v>610</v>
      </c>
      <c r="JQ24" t="s">
        <v>610</v>
      </c>
      <c r="JR24" t="s">
        <v>610</v>
      </c>
      <c r="JS24" t="s">
        <v>610</v>
      </c>
      <c r="JT24" t="s">
        <v>610</v>
      </c>
      <c r="JU24" t="s">
        <v>610</v>
      </c>
      <c r="JV24" t="s">
        <v>610</v>
      </c>
      <c r="JW24" t="s">
        <v>610</v>
      </c>
      <c r="JX24" t="s">
        <v>610</v>
      </c>
      <c r="JY24" t="s">
        <v>610</v>
      </c>
      <c r="JZ24" t="s">
        <v>610</v>
      </c>
      <c r="KA24" t="s">
        <v>610</v>
      </c>
      <c r="KB24" t="s">
        <v>610</v>
      </c>
      <c r="KC24" t="s">
        <v>610</v>
      </c>
      <c r="KD24" t="s">
        <v>610</v>
      </c>
      <c r="KE24" t="s">
        <v>610</v>
      </c>
      <c r="KF24" t="s">
        <v>610</v>
      </c>
      <c r="KG24" t="s">
        <v>610</v>
      </c>
      <c r="KH24" t="s">
        <v>610</v>
      </c>
      <c r="KI24" t="s">
        <v>610</v>
      </c>
      <c r="KJ24" t="s">
        <v>610</v>
      </c>
      <c r="KK24" t="s">
        <v>610</v>
      </c>
      <c r="KL24" t="s">
        <v>610</v>
      </c>
      <c r="KM24" t="s">
        <v>610</v>
      </c>
      <c r="KN24" t="s">
        <v>610</v>
      </c>
      <c r="KO24" t="s">
        <v>610</v>
      </c>
      <c r="KP24" t="s">
        <v>610</v>
      </c>
      <c r="KQ24" t="s">
        <v>610</v>
      </c>
      <c r="KR24" t="s">
        <v>610</v>
      </c>
      <c r="KS24" t="s">
        <v>610</v>
      </c>
      <c r="KT24" t="s">
        <v>610</v>
      </c>
      <c r="KU24" t="s">
        <v>610</v>
      </c>
      <c r="KV24" t="s">
        <v>610</v>
      </c>
      <c r="KW24" t="s">
        <v>610</v>
      </c>
      <c r="KX24" t="s">
        <v>610</v>
      </c>
      <c r="KY24" t="s">
        <v>678</v>
      </c>
      <c r="KZ24" t="s">
        <v>610</v>
      </c>
      <c r="LA24" t="s">
        <v>610</v>
      </c>
      <c r="LB24" t="s">
        <v>610</v>
      </c>
    </row>
    <row r="25" spans="1:314" x14ac:dyDescent="0.25">
      <c r="A25" t="s">
        <v>30710</v>
      </c>
      <c r="B25" t="s">
        <v>30711</v>
      </c>
      <c r="C25" t="s">
        <v>1052</v>
      </c>
      <c r="D25" t="s">
        <v>35491</v>
      </c>
      <c r="E25" t="s">
        <v>30712</v>
      </c>
      <c r="F25" t="s">
        <v>30713</v>
      </c>
      <c r="G25" t="s">
        <v>8459</v>
      </c>
      <c r="H25">
        <v>54</v>
      </c>
      <c r="I25">
        <v>54</v>
      </c>
      <c r="J25">
        <v>0</v>
      </c>
      <c r="K25" t="s">
        <v>3494</v>
      </c>
      <c r="L25" t="s">
        <v>610</v>
      </c>
      <c r="M25" t="s">
        <v>610</v>
      </c>
      <c r="N25" t="s">
        <v>30714</v>
      </c>
      <c r="O25" t="s">
        <v>320</v>
      </c>
      <c r="P25" t="s">
        <v>610</v>
      </c>
      <c r="Q25" t="s">
        <v>610</v>
      </c>
      <c r="R25" t="s">
        <v>30715</v>
      </c>
      <c r="S25" t="s">
        <v>30716</v>
      </c>
      <c r="T25" t="s">
        <v>610</v>
      </c>
      <c r="U25" t="s">
        <v>1649</v>
      </c>
      <c r="V25" t="s">
        <v>30717</v>
      </c>
      <c r="W25" t="s">
        <v>30718</v>
      </c>
      <c r="X25" t="s">
        <v>7706</v>
      </c>
      <c r="Y25" t="s">
        <v>7706</v>
      </c>
      <c r="Z25" t="s">
        <v>1576</v>
      </c>
      <c r="AA25" t="s">
        <v>1576</v>
      </c>
      <c r="AB25" t="s">
        <v>10026</v>
      </c>
      <c r="AC25" t="s">
        <v>30719</v>
      </c>
      <c r="AD25" t="s">
        <v>739</v>
      </c>
      <c r="AE25" t="s">
        <v>30720</v>
      </c>
      <c r="AF25" t="s">
        <v>30721</v>
      </c>
      <c r="AG25" t="s">
        <v>30722</v>
      </c>
      <c r="AH25" t="s">
        <v>610</v>
      </c>
      <c r="AI25" t="s">
        <v>610</v>
      </c>
      <c r="AJ25" t="s">
        <v>30723</v>
      </c>
      <c r="AK25" t="s">
        <v>30724</v>
      </c>
      <c r="AL25" t="s">
        <v>30725</v>
      </c>
      <c r="AM25" t="s">
        <v>30726</v>
      </c>
      <c r="AN25" t="s">
        <v>30727</v>
      </c>
      <c r="AO25" t="s">
        <v>30728</v>
      </c>
      <c r="AP25" t="s">
        <v>35492</v>
      </c>
      <c r="AQ25" t="s">
        <v>30729</v>
      </c>
      <c r="AR25" t="s">
        <v>30730</v>
      </c>
      <c r="AS25" t="s">
        <v>30731</v>
      </c>
      <c r="AT25" t="s">
        <v>30732</v>
      </c>
      <c r="AU25" t="s">
        <v>30733</v>
      </c>
      <c r="AV25" t="s">
        <v>610</v>
      </c>
      <c r="AW25" t="s">
        <v>610</v>
      </c>
      <c r="AX25" t="s">
        <v>610</v>
      </c>
      <c r="AY25" t="s">
        <v>610</v>
      </c>
      <c r="AZ25" t="s">
        <v>30734</v>
      </c>
      <c r="BA25" t="s">
        <v>5130</v>
      </c>
      <c r="BB25" t="s">
        <v>30735</v>
      </c>
      <c r="BC25" t="s">
        <v>17656</v>
      </c>
      <c r="BD25" t="s">
        <v>6357</v>
      </c>
      <c r="BE25" t="s">
        <v>30736</v>
      </c>
      <c r="BF25" t="s">
        <v>7870</v>
      </c>
      <c r="BG25" t="s">
        <v>30720</v>
      </c>
      <c r="BH25" t="s">
        <v>1587</v>
      </c>
      <c r="BI25" t="s">
        <v>30737</v>
      </c>
      <c r="BJ25" t="s">
        <v>30738</v>
      </c>
      <c r="BK25" t="s">
        <v>368</v>
      </c>
      <c r="BL25" t="s">
        <v>368</v>
      </c>
      <c r="BM25" t="s">
        <v>652</v>
      </c>
      <c r="BN25" t="s">
        <v>2166</v>
      </c>
      <c r="BO25" t="s">
        <v>655</v>
      </c>
      <c r="BP25" t="s">
        <v>1690</v>
      </c>
      <c r="BQ25" t="s">
        <v>3528</v>
      </c>
      <c r="BR25" t="s">
        <v>610</v>
      </c>
      <c r="BS25" t="s">
        <v>610</v>
      </c>
      <c r="BT25" t="s">
        <v>9667</v>
      </c>
      <c r="BU25" t="s">
        <v>30739</v>
      </c>
      <c r="BV25" t="s">
        <v>23146</v>
      </c>
      <c r="BW25" t="s">
        <v>9409</v>
      </c>
      <c r="BX25" t="s">
        <v>3123</v>
      </c>
      <c r="BY25" t="s">
        <v>18126</v>
      </c>
      <c r="BZ25" t="s">
        <v>14358</v>
      </c>
      <c r="CA25" t="s">
        <v>610</v>
      </c>
      <c r="CB25" t="s">
        <v>610</v>
      </c>
      <c r="CC25" t="s">
        <v>610</v>
      </c>
      <c r="CD25" t="s">
        <v>610</v>
      </c>
      <c r="CE25" t="s">
        <v>610</v>
      </c>
      <c r="CF25" t="s">
        <v>610</v>
      </c>
      <c r="CG25" t="s">
        <v>610</v>
      </c>
      <c r="CH25" t="s">
        <v>610</v>
      </c>
      <c r="CI25" t="s">
        <v>610</v>
      </c>
      <c r="CJ25" t="s">
        <v>610</v>
      </c>
      <c r="CK25" t="s">
        <v>610</v>
      </c>
      <c r="CL25" t="s">
        <v>610</v>
      </c>
      <c r="CM25" t="s">
        <v>610</v>
      </c>
      <c r="CN25" t="s">
        <v>610</v>
      </c>
      <c r="CO25" t="s">
        <v>610</v>
      </c>
      <c r="CP25" t="s">
        <v>610</v>
      </c>
      <c r="CQ25" t="s">
        <v>739</v>
      </c>
      <c r="CR25" t="s">
        <v>739</v>
      </c>
      <c r="CS25" t="s">
        <v>739</v>
      </c>
      <c r="CT25" t="s">
        <v>610</v>
      </c>
      <c r="CU25" t="s">
        <v>12576</v>
      </c>
      <c r="CV25" t="s">
        <v>1936</v>
      </c>
      <c r="CW25" t="s">
        <v>2475</v>
      </c>
      <c r="CX25" t="s">
        <v>17329</v>
      </c>
      <c r="CY25" t="s">
        <v>30740</v>
      </c>
      <c r="CZ25" t="s">
        <v>6910</v>
      </c>
      <c r="DA25" t="s">
        <v>30741</v>
      </c>
      <c r="DB25" t="s">
        <v>678</v>
      </c>
      <c r="DC25" t="s">
        <v>30710</v>
      </c>
      <c r="DD25" t="s">
        <v>610</v>
      </c>
      <c r="DE25" t="s">
        <v>610</v>
      </c>
      <c r="DF25" t="s">
        <v>30742</v>
      </c>
      <c r="DG25" t="s">
        <v>30743</v>
      </c>
      <c r="DH25" t="s">
        <v>17668</v>
      </c>
      <c r="DI25" t="s">
        <v>30744</v>
      </c>
      <c r="DJ25" t="s">
        <v>30745</v>
      </c>
      <c r="DK25" t="s">
        <v>682</v>
      </c>
      <c r="DL25" t="s">
        <v>8504</v>
      </c>
      <c r="DM25" t="s">
        <v>35493</v>
      </c>
      <c r="DN25" t="s">
        <v>1111</v>
      </c>
      <c r="DO25" t="s">
        <v>30746</v>
      </c>
      <c r="DP25" t="s">
        <v>30747</v>
      </c>
      <c r="DQ25" t="s">
        <v>30748</v>
      </c>
      <c r="DR25" t="s">
        <v>688</v>
      </c>
      <c r="DS25" t="s">
        <v>1283</v>
      </c>
      <c r="DT25" t="s">
        <v>421</v>
      </c>
      <c r="DU25" t="s">
        <v>30749</v>
      </c>
      <c r="DV25" t="s">
        <v>690</v>
      </c>
      <c r="DW25" t="s">
        <v>2728</v>
      </c>
      <c r="DX25" t="s">
        <v>693</v>
      </c>
      <c r="DY25" t="s">
        <v>30750</v>
      </c>
      <c r="DZ25" t="s">
        <v>30751</v>
      </c>
      <c r="EA25" t="s">
        <v>30752</v>
      </c>
      <c r="EB25" t="s">
        <v>1116</v>
      </c>
      <c r="EC25" t="s">
        <v>610</v>
      </c>
      <c r="ED25" t="s">
        <v>30753</v>
      </c>
      <c r="EE25" t="s">
        <v>30754</v>
      </c>
      <c r="EF25" t="s">
        <v>30755</v>
      </c>
      <c r="EG25" t="s">
        <v>30756</v>
      </c>
      <c r="EH25" t="s">
        <v>30757</v>
      </c>
      <c r="EI25" t="s">
        <v>35494</v>
      </c>
      <c r="EJ25" t="s">
        <v>30758</v>
      </c>
      <c r="EK25" t="s">
        <v>30759</v>
      </c>
      <c r="EL25" t="s">
        <v>610</v>
      </c>
      <c r="EM25" t="s">
        <v>610</v>
      </c>
      <c r="EN25" t="s">
        <v>610</v>
      </c>
      <c r="EO25" t="s">
        <v>610</v>
      </c>
      <c r="EP25" t="s">
        <v>610</v>
      </c>
      <c r="EQ25" t="s">
        <v>30760</v>
      </c>
      <c r="ER25" t="s">
        <v>30761</v>
      </c>
      <c r="ES25" t="s">
        <v>610</v>
      </c>
      <c r="ET25" t="s">
        <v>30762</v>
      </c>
      <c r="EU25" t="s">
        <v>30763</v>
      </c>
      <c r="EV25" t="s">
        <v>30764</v>
      </c>
      <c r="EW25" t="s">
        <v>30765</v>
      </c>
      <c r="EX25" t="s">
        <v>30766</v>
      </c>
      <c r="EY25" t="s">
        <v>30767</v>
      </c>
      <c r="EZ25" t="s">
        <v>30768</v>
      </c>
      <c r="FA25" t="s">
        <v>36425</v>
      </c>
      <c r="FB25" t="s">
        <v>610</v>
      </c>
      <c r="FC25" t="s">
        <v>30769</v>
      </c>
      <c r="FD25" t="s">
        <v>30770</v>
      </c>
      <c r="FE25" t="s">
        <v>30771</v>
      </c>
      <c r="FF25" t="s">
        <v>610</v>
      </c>
      <c r="FG25" t="s">
        <v>3216</v>
      </c>
      <c r="FH25" t="s">
        <v>1145</v>
      </c>
      <c r="FI25" t="s">
        <v>610</v>
      </c>
      <c r="FJ25" t="s">
        <v>30772</v>
      </c>
      <c r="FK25" t="s">
        <v>30773</v>
      </c>
      <c r="FL25" t="s">
        <v>610</v>
      </c>
      <c r="FM25" t="s">
        <v>610</v>
      </c>
      <c r="FN25" t="s">
        <v>610</v>
      </c>
      <c r="FO25" t="s">
        <v>1333</v>
      </c>
      <c r="FP25" t="s">
        <v>11899</v>
      </c>
      <c r="FQ25" t="s">
        <v>19183</v>
      </c>
      <c r="FR25" t="s">
        <v>1946</v>
      </c>
      <c r="FS25" t="s">
        <v>30774</v>
      </c>
      <c r="FT25" t="s">
        <v>30775</v>
      </c>
      <c r="FU25" t="s">
        <v>19187</v>
      </c>
      <c r="FV25" t="s">
        <v>30776</v>
      </c>
      <c r="FW25" t="s">
        <v>30777</v>
      </c>
      <c r="FX25" t="s">
        <v>30778</v>
      </c>
      <c r="FY25" t="s">
        <v>30779</v>
      </c>
      <c r="FZ25" t="s">
        <v>6712</v>
      </c>
      <c r="GA25" t="s">
        <v>30780</v>
      </c>
      <c r="GB25" t="s">
        <v>1129</v>
      </c>
      <c r="GC25" t="s">
        <v>4537</v>
      </c>
      <c r="GD25" t="s">
        <v>30781</v>
      </c>
      <c r="GE25" t="s">
        <v>4525</v>
      </c>
      <c r="GF25" t="s">
        <v>4525</v>
      </c>
      <c r="GG25" t="s">
        <v>30782</v>
      </c>
      <c r="GH25" t="s">
        <v>739</v>
      </c>
      <c r="GI25" t="s">
        <v>739</v>
      </c>
      <c r="GJ25" t="s">
        <v>610</v>
      </c>
      <c r="GK25" t="s">
        <v>610</v>
      </c>
      <c r="GL25" t="s">
        <v>30783</v>
      </c>
      <c r="GM25" t="s">
        <v>30784</v>
      </c>
      <c r="GN25" t="s">
        <v>30785</v>
      </c>
      <c r="GO25" t="s">
        <v>12480</v>
      </c>
      <c r="GP25" t="s">
        <v>610</v>
      </c>
      <c r="GQ25" t="s">
        <v>610</v>
      </c>
      <c r="GR25" t="s">
        <v>1151</v>
      </c>
      <c r="GS25" t="s">
        <v>1130</v>
      </c>
      <c r="GT25" t="s">
        <v>476</v>
      </c>
      <c r="GU25" t="s">
        <v>610</v>
      </c>
      <c r="GV25" t="s">
        <v>610</v>
      </c>
      <c r="GW25" t="s">
        <v>610</v>
      </c>
      <c r="GX25" t="s">
        <v>610</v>
      </c>
      <c r="GY25" t="s">
        <v>610</v>
      </c>
      <c r="GZ25" t="s">
        <v>610</v>
      </c>
      <c r="HA25" t="s">
        <v>610</v>
      </c>
      <c r="HB25" t="s">
        <v>610</v>
      </c>
      <c r="HC25" t="s">
        <v>610</v>
      </c>
      <c r="HD25" t="s">
        <v>610</v>
      </c>
      <c r="HE25" t="s">
        <v>5033</v>
      </c>
      <c r="HF25" t="s">
        <v>30786</v>
      </c>
      <c r="HG25" t="s">
        <v>1988</v>
      </c>
      <c r="HH25" t="s">
        <v>30787</v>
      </c>
      <c r="HI25" t="s">
        <v>30788</v>
      </c>
      <c r="HJ25" t="s">
        <v>30789</v>
      </c>
      <c r="HK25" t="s">
        <v>30789</v>
      </c>
      <c r="HL25" t="s">
        <v>30790</v>
      </c>
      <c r="HM25" t="s">
        <v>30791</v>
      </c>
      <c r="HN25" t="s">
        <v>30792</v>
      </c>
      <c r="HO25" t="s">
        <v>30793</v>
      </c>
      <c r="HP25" t="s">
        <v>30794</v>
      </c>
      <c r="HQ25" t="s">
        <v>30795</v>
      </c>
      <c r="HR25" t="s">
        <v>610</v>
      </c>
      <c r="HS25" t="s">
        <v>610</v>
      </c>
      <c r="HT25" t="s">
        <v>610</v>
      </c>
      <c r="HU25" t="s">
        <v>610</v>
      </c>
      <c r="HV25" t="s">
        <v>610</v>
      </c>
      <c r="HW25" t="s">
        <v>610</v>
      </c>
      <c r="HX25" t="s">
        <v>610</v>
      </c>
      <c r="HY25" t="s">
        <v>610</v>
      </c>
      <c r="HZ25" t="s">
        <v>30796</v>
      </c>
      <c r="IA25" t="s">
        <v>11934</v>
      </c>
      <c r="IB25" t="s">
        <v>525</v>
      </c>
      <c r="IC25" t="s">
        <v>7174</v>
      </c>
      <c r="ID25" t="s">
        <v>7175</v>
      </c>
      <c r="IE25" t="s">
        <v>769</v>
      </c>
      <c r="IF25" t="s">
        <v>769</v>
      </c>
      <c r="IG25" t="s">
        <v>30797</v>
      </c>
      <c r="IH25" t="s">
        <v>2190</v>
      </c>
      <c r="II25" t="s">
        <v>772</v>
      </c>
      <c r="IJ25" t="s">
        <v>772</v>
      </c>
      <c r="IK25" t="s">
        <v>772</v>
      </c>
      <c r="IL25" t="s">
        <v>774</v>
      </c>
      <c r="IM25" t="s">
        <v>775</v>
      </c>
      <c r="IN25" t="s">
        <v>775</v>
      </c>
      <c r="IO25" t="s">
        <v>776</v>
      </c>
      <c r="IP25" t="s">
        <v>2374</v>
      </c>
      <c r="IQ25" t="s">
        <v>16630</v>
      </c>
      <c r="IR25" t="s">
        <v>775</v>
      </c>
      <c r="IS25" t="s">
        <v>30798</v>
      </c>
      <c r="IT25" t="s">
        <v>779</v>
      </c>
      <c r="IU25" t="s">
        <v>779</v>
      </c>
      <c r="IV25" t="s">
        <v>779</v>
      </c>
      <c r="IW25" t="s">
        <v>779</v>
      </c>
      <c r="IX25" t="s">
        <v>780</v>
      </c>
      <c r="IY25" t="s">
        <v>30799</v>
      </c>
      <c r="IZ25" t="s">
        <v>30800</v>
      </c>
      <c r="JA25" t="s">
        <v>3268</v>
      </c>
      <c r="JB25" t="s">
        <v>30801</v>
      </c>
      <c r="JC25" t="s">
        <v>13889</v>
      </c>
      <c r="JD25" t="s">
        <v>30802</v>
      </c>
      <c r="JE25" t="s">
        <v>30803</v>
      </c>
      <c r="JF25" t="s">
        <v>30804</v>
      </c>
      <c r="JG25" t="s">
        <v>30805</v>
      </c>
      <c r="JH25" t="s">
        <v>30806</v>
      </c>
      <c r="JI25" t="s">
        <v>30807</v>
      </c>
      <c r="JJ25" t="s">
        <v>30808</v>
      </c>
      <c r="JK25" t="s">
        <v>610</v>
      </c>
      <c r="JL25" t="s">
        <v>610</v>
      </c>
      <c r="JM25" t="s">
        <v>610</v>
      </c>
      <c r="JN25" t="s">
        <v>610</v>
      </c>
      <c r="JO25" t="s">
        <v>610</v>
      </c>
      <c r="JP25" t="s">
        <v>610</v>
      </c>
      <c r="JQ25" t="s">
        <v>610</v>
      </c>
      <c r="JR25" t="s">
        <v>30809</v>
      </c>
      <c r="JS25" t="s">
        <v>30810</v>
      </c>
      <c r="JT25" t="s">
        <v>610</v>
      </c>
      <c r="JU25" t="s">
        <v>610</v>
      </c>
      <c r="JV25" t="s">
        <v>610</v>
      </c>
      <c r="JW25" t="s">
        <v>610</v>
      </c>
      <c r="JX25" t="s">
        <v>30811</v>
      </c>
      <c r="JY25" t="s">
        <v>581</v>
      </c>
      <c r="JZ25" t="s">
        <v>16350</v>
      </c>
      <c r="KA25" t="s">
        <v>610</v>
      </c>
      <c r="KB25" t="s">
        <v>1182</v>
      </c>
      <c r="KC25" t="s">
        <v>610</v>
      </c>
      <c r="KD25" t="s">
        <v>610</v>
      </c>
      <c r="KE25" t="s">
        <v>610</v>
      </c>
      <c r="KF25" t="s">
        <v>610</v>
      </c>
      <c r="KG25" t="s">
        <v>610</v>
      </c>
      <c r="KH25" t="s">
        <v>610</v>
      </c>
      <c r="KI25" t="s">
        <v>610</v>
      </c>
      <c r="KJ25" t="s">
        <v>610</v>
      </c>
      <c r="KK25" t="s">
        <v>610</v>
      </c>
      <c r="KL25" t="s">
        <v>610</v>
      </c>
      <c r="KM25" t="s">
        <v>610</v>
      </c>
      <c r="KN25" t="s">
        <v>610</v>
      </c>
      <c r="KO25" t="s">
        <v>30812</v>
      </c>
      <c r="KP25" t="s">
        <v>30812</v>
      </c>
      <c r="KQ25" t="s">
        <v>610</v>
      </c>
      <c r="KR25" t="s">
        <v>30813</v>
      </c>
      <c r="KS25" t="s">
        <v>30814</v>
      </c>
      <c r="KT25" t="s">
        <v>610</v>
      </c>
      <c r="KU25" t="s">
        <v>610</v>
      </c>
      <c r="KV25" t="s">
        <v>610</v>
      </c>
      <c r="KW25" t="s">
        <v>610</v>
      </c>
      <c r="KX25" t="s">
        <v>610</v>
      </c>
      <c r="KY25" t="s">
        <v>678</v>
      </c>
      <c r="KZ25" t="s">
        <v>610</v>
      </c>
      <c r="LA25" t="s">
        <v>610</v>
      </c>
      <c r="LB25" t="s">
        <v>610</v>
      </c>
    </row>
    <row r="26" spans="1:314" x14ac:dyDescent="0.25">
      <c r="A26" t="s">
        <v>7199</v>
      </c>
      <c r="B26" t="s">
        <v>7200</v>
      </c>
      <c r="C26" t="s">
        <v>604</v>
      </c>
      <c r="D26" t="s">
        <v>7201</v>
      </c>
      <c r="E26" t="s">
        <v>7202</v>
      </c>
      <c r="F26" t="s">
        <v>7203</v>
      </c>
      <c r="G26" t="s">
        <v>608</v>
      </c>
      <c r="H26">
        <v>54.4</v>
      </c>
      <c r="I26">
        <v>54.4</v>
      </c>
      <c r="J26">
        <v>0</v>
      </c>
      <c r="K26" t="s">
        <v>7204</v>
      </c>
      <c r="L26" t="s">
        <v>7205</v>
      </c>
      <c r="M26" t="s">
        <v>7206</v>
      </c>
      <c r="N26" t="s">
        <v>7207</v>
      </c>
      <c r="O26" t="s">
        <v>610</v>
      </c>
      <c r="P26" t="s">
        <v>610</v>
      </c>
      <c r="Q26" t="s">
        <v>610</v>
      </c>
      <c r="R26" t="s">
        <v>7208</v>
      </c>
      <c r="S26" t="s">
        <v>610</v>
      </c>
      <c r="T26" t="s">
        <v>610</v>
      </c>
      <c r="U26" t="s">
        <v>5307</v>
      </c>
      <c r="V26" t="s">
        <v>7209</v>
      </c>
      <c r="W26" t="s">
        <v>7210</v>
      </c>
      <c r="X26" t="s">
        <v>610</v>
      </c>
      <c r="Y26" t="s">
        <v>610</v>
      </c>
      <c r="Z26" t="s">
        <v>610</v>
      </c>
      <c r="AA26" t="s">
        <v>610</v>
      </c>
      <c r="AB26" t="s">
        <v>610</v>
      </c>
      <c r="AC26" t="s">
        <v>610</v>
      </c>
      <c r="AD26" t="s">
        <v>610</v>
      </c>
      <c r="AE26" t="s">
        <v>7211</v>
      </c>
      <c r="AF26" t="s">
        <v>7212</v>
      </c>
      <c r="AG26" t="s">
        <v>36180</v>
      </c>
      <c r="AH26" t="s">
        <v>610</v>
      </c>
      <c r="AI26" t="s">
        <v>610</v>
      </c>
      <c r="AJ26" t="s">
        <v>7213</v>
      </c>
      <c r="AK26" t="s">
        <v>7214</v>
      </c>
      <c r="AL26" t="s">
        <v>610</v>
      </c>
      <c r="AM26" t="s">
        <v>610</v>
      </c>
      <c r="AN26" t="s">
        <v>7215</v>
      </c>
      <c r="AO26" t="s">
        <v>7216</v>
      </c>
      <c r="AP26" t="s">
        <v>36181</v>
      </c>
      <c r="AQ26" t="s">
        <v>7217</v>
      </c>
      <c r="AR26" t="s">
        <v>7218</v>
      </c>
      <c r="AS26" t="s">
        <v>7219</v>
      </c>
      <c r="AT26" t="s">
        <v>7220</v>
      </c>
      <c r="AU26" t="s">
        <v>7221</v>
      </c>
      <c r="AV26" t="s">
        <v>610</v>
      </c>
      <c r="AW26" t="s">
        <v>610</v>
      </c>
      <c r="AX26" t="s">
        <v>610</v>
      </c>
      <c r="AY26" t="s">
        <v>610</v>
      </c>
      <c r="AZ26" t="s">
        <v>2051</v>
      </c>
      <c r="BA26" t="s">
        <v>2052</v>
      </c>
      <c r="BB26" t="s">
        <v>7222</v>
      </c>
      <c r="BC26" t="s">
        <v>610</v>
      </c>
      <c r="BD26" t="s">
        <v>610</v>
      </c>
      <c r="BE26" t="s">
        <v>610</v>
      </c>
      <c r="BF26" t="s">
        <v>3860</v>
      </c>
      <c r="BG26" t="s">
        <v>7211</v>
      </c>
      <c r="BH26" t="s">
        <v>610</v>
      </c>
      <c r="BI26" t="s">
        <v>610</v>
      </c>
      <c r="BJ26" t="s">
        <v>610</v>
      </c>
      <c r="BK26" t="s">
        <v>367</v>
      </c>
      <c r="BL26" t="s">
        <v>369</v>
      </c>
      <c r="BM26" t="s">
        <v>1091</v>
      </c>
      <c r="BN26" t="s">
        <v>857</v>
      </c>
      <c r="BO26" t="s">
        <v>1240</v>
      </c>
      <c r="BP26" t="s">
        <v>370</v>
      </c>
      <c r="BQ26" t="s">
        <v>7223</v>
      </c>
      <c r="BR26" t="s">
        <v>610</v>
      </c>
      <c r="BS26" t="s">
        <v>610</v>
      </c>
      <c r="BT26" t="s">
        <v>610</v>
      </c>
      <c r="BU26" t="s">
        <v>610</v>
      </c>
      <c r="BV26" t="s">
        <v>610</v>
      </c>
      <c r="BW26" t="s">
        <v>610</v>
      </c>
      <c r="BX26" t="s">
        <v>610</v>
      </c>
      <c r="BY26" t="s">
        <v>610</v>
      </c>
      <c r="BZ26" t="s">
        <v>610</v>
      </c>
      <c r="CA26" t="s">
        <v>610</v>
      </c>
      <c r="CB26" t="s">
        <v>610</v>
      </c>
      <c r="CC26" t="s">
        <v>610</v>
      </c>
      <c r="CD26" t="s">
        <v>610</v>
      </c>
      <c r="CE26" t="s">
        <v>610</v>
      </c>
      <c r="CF26" t="s">
        <v>610</v>
      </c>
      <c r="CG26" t="s">
        <v>610</v>
      </c>
      <c r="CH26" t="s">
        <v>610</v>
      </c>
      <c r="CI26" t="s">
        <v>610</v>
      </c>
      <c r="CJ26" t="s">
        <v>610</v>
      </c>
      <c r="CK26" t="s">
        <v>610</v>
      </c>
      <c r="CL26" t="s">
        <v>610</v>
      </c>
      <c r="CM26" t="s">
        <v>610</v>
      </c>
      <c r="CN26" t="s">
        <v>610</v>
      </c>
      <c r="CO26" t="s">
        <v>610</v>
      </c>
      <c r="CP26" t="s">
        <v>610</v>
      </c>
      <c r="CQ26" t="s">
        <v>610</v>
      </c>
      <c r="CR26" t="s">
        <v>739</v>
      </c>
      <c r="CS26" t="s">
        <v>610</v>
      </c>
      <c r="CT26" t="s">
        <v>610</v>
      </c>
      <c r="CU26" t="s">
        <v>739</v>
      </c>
      <c r="CV26" t="s">
        <v>610</v>
      </c>
      <c r="CW26" t="s">
        <v>610</v>
      </c>
      <c r="CX26" t="s">
        <v>610</v>
      </c>
      <c r="CY26" t="s">
        <v>610</v>
      </c>
      <c r="CZ26" t="s">
        <v>610</v>
      </c>
      <c r="DA26" t="s">
        <v>610</v>
      </c>
      <c r="DB26" t="s">
        <v>7224</v>
      </c>
      <c r="DC26" t="s">
        <v>7199</v>
      </c>
      <c r="DD26" t="s">
        <v>36182</v>
      </c>
      <c r="DE26" t="s">
        <v>7225</v>
      </c>
      <c r="DF26" t="s">
        <v>610</v>
      </c>
      <c r="DG26" t="s">
        <v>36115</v>
      </c>
      <c r="DH26" t="s">
        <v>5328</v>
      </c>
      <c r="DI26" t="s">
        <v>7226</v>
      </c>
      <c r="DJ26" t="s">
        <v>7227</v>
      </c>
      <c r="DK26" t="s">
        <v>682</v>
      </c>
      <c r="DL26" t="s">
        <v>610</v>
      </c>
      <c r="DM26" t="s">
        <v>610</v>
      </c>
      <c r="DN26" t="s">
        <v>2082</v>
      </c>
      <c r="DO26" t="s">
        <v>36183</v>
      </c>
      <c r="DP26" t="s">
        <v>2084</v>
      </c>
      <c r="DQ26" t="s">
        <v>36184</v>
      </c>
      <c r="DR26" t="s">
        <v>2086</v>
      </c>
      <c r="DS26" t="s">
        <v>610</v>
      </c>
      <c r="DT26" t="s">
        <v>610</v>
      </c>
      <c r="DU26" t="s">
        <v>610</v>
      </c>
      <c r="DV26" t="s">
        <v>610</v>
      </c>
      <c r="DW26" t="s">
        <v>610</v>
      </c>
      <c r="DX26" t="s">
        <v>5332</v>
      </c>
      <c r="DY26" t="s">
        <v>7228</v>
      </c>
      <c r="DZ26" t="s">
        <v>7229</v>
      </c>
      <c r="EA26" t="s">
        <v>7230</v>
      </c>
      <c r="EB26" t="s">
        <v>7231</v>
      </c>
      <c r="EC26" t="s">
        <v>7232</v>
      </c>
      <c r="ED26" t="s">
        <v>7233</v>
      </c>
      <c r="EE26" t="s">
        <v>7234</v>
      </c>
      <c r="EF26" t="s">
        <v>7235</v>
      </c>
      <c r="EG26" t="s">
        <v>610</v>
      </c>
      <c r="EH26" t="s">
        <v>610</v>
      </c>
      <c r="EI26" t="s">
        <v>610</v>
      </c>
      <c r="EJ26" t="s">
        <v>7236</v>
      </c>
      <c r="EK26" t="s">
        <v>4887</v>
      </c>
      <c r="EL26" t="s">
        <v>610</v>
      </c>
      <c r="EM26" t="s">
        <v>610</v>
      </c>
      <c r="EN26" t="s">
        <v>610</v>
      </c>
      <c r="EO26" t="s">
        <v>610</v>
      </c>
      <c r="EP26" t="s">
        <v>610</v>
      </c>
      <c r="EQ26" t="s">
        <v>610</v>
      </c>
      <c r="ER26" t="s">
        <v>610</v>
      </c>
      <c r="ES26" t="s">
        <v>610</v>
      </c>
      <c r="ET26" t="s">
        <v>610</v>
      </c>
      <c r="EU26" t="s">
        <v>610</v>
      </c>
      <c r="EV26" t="s">
        <v>610</v>
      </c>
      <c r="EW26" t="s">
        <v>5341</v>
      </c>
      <c r="EX26" t="s">
        <v>7237</v>
      </c>
      <c r="EY26" t="s">
        <v>36116</v>
      </c>
      <c r="EZ26" t="s">
        <v>7238</v>
      </c>
      <c r="FA26" t="s">
        <v>36862</v>
      </c>
      <c r="FB26" t="s">
        <v>610</v>
      </c>
      <c r="FC26" t="s">
        <v>610</v>
      </c>
      <c r="FD26" t="s">
        <v>610</v>
      </c>
      <c r="FE26" t="s">
        <v>7239</v>
      </c>
      <c r="FF26" t="s">
        <v>610</v>
      </c>
      <c r="FG26" t="s">
        <v>610</v>
      </c>
      <c r="FH26" t="s">
        <v>610</v>
      </c>
      <c r="FI26" t="s">
        <v>610</v>
      </c>
      <c r="FJ26" t="s">
        <v>610</v>
      </c>
      <c r="FK26" t="s">
        <v>610</v>
      </c>
      <c r="FL26" t="s">
        <v>610</v>
      </c>
      <c r="FM26" t="s">
        <v>610</v>
      </c>
      <c r="FN26" t="s">
        <v>610</v>
      </c>
      <c r="FO26" t="s">
        <v>610</v>
      </c>
      <c r="FP26" t="s">
        <v>610</v>
      </c>
      <c r="FQ26" t="s">
        <v>610</v>
      </c>
      <c r="FR26" t="s">
        <v>610</v>
      </c>
      <c r="FS26" t="s">
        <v>610</v>
      </c>
      <c r="FT26" t="s">
        <v>610</v>
      </c>
      <c r="FU26" t="s">
        <v>7240</v>
      </c>
      <c r="FV26" t="s">
        <v>7241</v>
      </c>
      <c r="FW26" t="s">
        <v>7242</v>
      </c>
      <c r="FX26" t="s">
        <v>610</v>
      </c>
      <c r="FY26" t="s">
        <v>7243</v>
      </c>
      <c r="FZ26" t="s">
        <v>610</v>
      </c>
      <c r="GA26" t="s">
        <v>7244</v>
      </c>
      <c r="GB26" t="s">
        <v>610</v>
      </c>
      <c r="GC26" t="s">
        <v>610</v>
      </c>
      <c r="GD26" t="s">
        <v>610</v>
      </c>
      <c r="GE26" t="s">
        <v>610</v>
      </c>
      <c r="GF26" t="s">
        <v>610</v>
      </c>
      <c r="GG26" t="s">
        <v>610</v>
      </c>
      <c r="GH26" t="s">
        <v>610</v>
      </c>
      <c r="GI26" t="s">
        <v>610</v>
      </c>
      <c r="GJ26" t="s">
        <v>610</v>
      </c>
      <c r="GK26" t="s">
        <v>610</v>
      </c>
      <c r="GL26" t="s">
        <v>610</v>
      </c>
      <c r="GM26" t="s">
        <v>610</v>
      </c>
      <c r="GN26" t="s">
        <v>610</v>
      </c>
      <c r="GO26" t="s">
        <v>610</v>
      </c>
      <c r="GP26" t="s">
        <v>610</v>
      </c>
      <c r="GQ26" t="s">
        <v>610</v>
      </c>
      <c r="GR26" t="s">
        <v>610</v>
      </c>
      <c r="GS26" t="s">
        <v>610</v>
      </c>
      <c r="GT26" t="s">
        <v>610</v>
      </c>
      <c r="GU26" t="s">
        <v>610</v>
      </c>
      <c r="GV26" t="s">
        <v>610</v>
      </c>
      <c r="GW26" t="s">
        <v>610</v>
      </c>
      <c r="GX26" t="s">
        <v>610</v>
      </c>
      <c r="GY26" t="s">
        <v>610</v>
      </c>
      <c r="GZ26" t="s">
        <v>610</v>
      </c>
      <c r="HA26" t="s">
        <v>610</v>
      </c>
      <c r="HB26" t="s">
        <v>610</v>
      </c>
      <c r="HC26" t="s">
        <v>610</v>
      </c>
      <c r="HD26" t="s">
        <v>610</v>
      </c>
      <c r="HE26" t="s">
        <v>610</v>
      </c>
      <c r="HF26" t="s">
        <v>610</v>
      </c>
      <c r="HG26" t="s">
        <v>610</v>
      </c>
      <c r="HH26" t="s">
        <v>610</v>
      </c>
      <c r="HI26" t="s">
        <v>610</v>
      </c>
      <c r="HJ26" t="s">
        <v>610</v>
      </c>
      <c r="HK26" t="s">
        <v>610</v>
      </c>
      <c r="HL26" t="s">
        <v>610</v>
      </c>
      <c r="HM26" t="s">
        <v>610</v>
      </c>
      <c r="HN26" t="s">
        <v>610</v>
      </c>
      <c r="HO26" t="s">
        <v>610</v>
      </c>
      <c r="HP26" t="s">
        <v>7245</v>
      </c>
      <c r="HQ26" t="s">
        <v>610</v>
      </c>
      <c r="HR26" t="s">
        <v>610</v>
      </c>
      <c r="HS26" t="s">
        <v>610</v>
      </c>
      <c r="HT26" t="s">
        <v>610</v>
      </c>
      <c r="HU26" t="s">
        <v>610</v>
      </c>
      <c r="HV26" t="s">
        <v>610</v>
      </c>
      <c r="HW26" t="s">
        <v>610</v>
      </c>
      <c r="HX26" t="s">
        <v>610</v>
      </c>
      <c r="HY26" t="s">
        <v>610</v>
      </c>
      <c r="HZ26" t="s">
        <v>523</v>
      </c>
      <c r="IA26" t="s">
        <v>524</v>
      </c>
      <c r="IB26" t="s">
        <v>610</v>
      </c>
      <c r="IC26" t="s">
        <v>610</v>
      </c>
      <c r="ID26" t="s">
        <v>610</v>
      </c>
      <c r="IE26" t="s">
        <v>610</v>
      </c>
      <c r="IF26" t="s">
        <v>610</v>
      </c>
      <c r="IG26" t="s">
        <v>610</v>
      </c>
      <c r="IH26" t="s">
        <v>610</v>
      </c>
      <c r="II26" t="s">
        <v>610</v>
      </c>
      <c r="IJ26" t="s">
        <v>610</v>
      </c>
      <c r="IK26" t="s">
        <v>610</v>
      </c>
      <c r="IL26" t="s">
        <v>610</v>
      </c>
      <c r="IM26" t="s">
        <v>610</v>
      </c>
      <c r="IN26" t="s">
        <v>610</v>
      </c>
      <c r="IO26" t="s">
        <v>610</v>
      </c>
      <c r="IP26" t="s">
        <v>610</v>
      </c>
      <c r="IQ26" t="s">
        <v>610</v>
      </c>
      <c r="IR26" t="s">
        <v>610</v>
      </c>
      <c r="IS26" t="s">
        <v>610</v>
      </c>
      <c r="IT26" t="s">
        <v>610</v>
      </c>
      <c r="IU26" t="s">
        <v>610</v>
      </c>
      <c r="IV26" t="s">
        <v>610</v>
      </c>
      <c r="IW26" t="s">
        <v>610</v>
      </c>
      <c r="IX26" t="s">
        <v>610</v>
      </c>
      <c r="IY26" t="s">
        <v>610</v>
      </c>
      <c r="IZ26" t="s">
        <v>610</v>
      </c>
      <c r="JA26" t="s">
        <v>610</v>
      </c>
      <c r="JB26" t="s">
        <v>610</v>
      </c>
      <c r="JC26" t="s">
        <v>610</v>
      </c>
      <c r="JD26" t="s">
        <v>7246</v>
      </c>
      <c r="JE26" t="s">
        <v>5348</v>
      </c>
      <c r="JF26" t="s">
        <v>7247</v>
      </c>
      <c r="JG26" t="s">
        <v>7248</v>
      </c>
      <c r="JH26" t="s">
        <v>7249</v>
      </c>
      <c r="JI26" t="s">
        <v>7250</v>
      </c>
      <c r="JJ26" t="s">
        <v>7251</v>
      </c>
      <c r="JK26" t="s">
        <v>610</v>
      </c>
      <c r="JL26" t="s">
        <v>610</v>
      </c>
      <c r="JM26" t="s">
        <v>610</v>
      </c>
      <c r="JN26" t="s">
        <v>610</v>
      </c>
      <c r="JO26" t="s">
        <v>610</v>
      </c>
      <c r="JP26" t="s">
        <v>610</v>
      </c>
      <c r="JQ26" t="s">
        <v>610</v>
      </c>
      <c r="JR26" t="s">
        <v>610</v>
      </c>
      <c r="JS26" t="s">
        <v>610</v>
      </c>
      <c r="JT26" t="s">
        <v>610</v>
      </c>
      <c r="JU26" t="s">
        <v>610</v>
      </c>
      <c r="JV26" t="s">
        <v>610</v>
      </c>
      <c r="JW26" t="s">
        <v>610</v>
      </c>
      <c r="JX26" t="s">
        <v>610</v>
      </c>
      <c r="JY26" t="s">
        <v>581</v>
      </c>
      <c r="JZ26" t="s">
        <v>801</v>
      </c>
      <c r="KA26" t="s">
        <v>610</v>
      </c>
      <c r="KB26" t="s">
        <v>610</v>
      </c>
      <c r="KC26" t="s">
        <v>610</v>
      </c>
      <c r="KD26" t="s">
        <v>801</v>
      </c>
      <c r="KE26" t="s">
        <v>610</v>
      </c>
      <c r="KF26" t="s">
        <v>610</v>
      </c>
      <c r="KG26" t="s">
        <v>610</v>
      </c>
      <c r="KH26" t="s">
        <v>610</v>
      </c>
      <c r="KI26" t="s">
        <v>610</v>
      </c>
      <c r="KJ26" t="s">
        <v>610</v>
      </c>
      <c r="KK26" t="s">
        <v>610</v>
      </c>
      <c r="KL26" t="s">
        <v>610</v>
      </c>
      <c r="KM26" t="s">
        <v>610</v>
      </c>
      <c r="KN26" t="s">
        <v>610</v>
      </c>
      <c r="KO26" t="s">
        <v>610</v>
      </c>
      <c r="KP26" t="s">
        <v>610</v>
      </c>
      <c r="KQ26" t="s">
        <v>610</v>
      </c>
      <c r="KR26" t="s">
        <v>610</v>
      </c>
      <c r="KS26" t="s">
        <v>610</v>
      </c>
      <c r="KT26" t="s">
        <v>610</v>
      </c>
      <c r="KU26" t="s">
        <v>610</v>
      </c>
      <c r="KV26" t="s">
        <v>610</v>
      </c>
      <c r="KW26" t="s">
        <v>610</v>
      </c>
      <c r="KX26" t="s">
        <v>610</v>
      </c>
      <c r="KY26" t="s">
        <v>610</v>
      </c>
      <c r="KZ26" t="s">
        <v>610</v>
      </c>
      <c r="LA26" t="s">
        <v>610</v>
      </c>
      <c r="LB26" t="s">
        <v>610</v>
      </c>
    </row>
    <row r="27" spans="1:314" x14ac:dyDescent="0.25">
      <c r="A27" t="s">
        <v>22879</v>
      </c>
      <c r="B27" t="s">
        <v>22880</v>
      </c>
      <c r="C27" t="s">
        <v>604</v>
      </c>
      <c r="D27" t="s">
        <v>36644</v>
      </c>
      <c r="E27" t="s">
        <v>22881</v>
      </c>
      <c r="F27" t="s">
        <v>22882</v>
      </c>
      <c r="G27" t="s">
        <v>2607</v>
      </c>
      <c r="H27">
        <v>60</v>
      </c>
      <c r="I27">
        <v>60</v>
      </c>
      <c r="J27">
        <v>54340</v>
      </c>
      <c r="K27" t="s">
        <v>22883</v>
      </c>
      <c r="L27" t="s">
        <v>610</v>
      </c>
      <c r="M27" t="s">
        <v>610</v>
      </c>
      <c r="N27" t="s">
        <v>22884</v>
      </c>
      <c r="O27" t="s">
        <v>320</v>
      </c>
      <c r="P27" t="s">
        <v>610</v>
      </c>
      <c r="Q27" t="s">
        <v>610</v>
      </c>
      <c r="R27" t="s">
        <v>22885</v>
      </c>
      <c r="S27" t="s">
        <v>22886</v>
      </c>
      <c r="T27" t="s">
        <v>610</v>
      </c>
      <c r="U27" t="s">
        <v>3827</v>
      </c>
      <c r="V27" t="s">
        <v>22887</v>
      </c>
      <c r="W27" t="s">
        <v>22888</v>
      </c>
      <c r="X27" t="s">
        <v>1576</v>
      </c>
      <c r="Y27" t="s">
        <v>1576</v>
      </c>
      <c r="Z27" t="s">
        <v>1576</v>
      </c>
      <c r="AA27" t="s">
        <v>1576</v>
      </c>
      <c r="AB27" t="s">
        <v>1576</v>
      </c>
      <c r="AC27" t="s">
        <v>1577</v>
      </c>
      <c r="AD27" t="s">
        <v>610</v>
      </c>
      <c r="AE27" t="s">
        <v>610</v>
      </c>
      <c r="AF27" t="s">
        <v>22889</v>
      </c>
      <c r="AG27" t="s">
        <v>22890</v>
      </c>
      <c r="AH27" t="s">
        <v>610</v>
      </c>
      <c r="AI27" t="s">
        <v>610</v>
      </c>
      <c r="AJ27" t="s">
        <v>36645</v>
      </c>
      <c r="AK27" t="s">
        <v>4883</v>
      </c>
      <c r="AL27" t="s">
        <v>610</v>
      </c>
      <c r="AM27" t="s">
        <v>610</v>
      </c>
      <c r="AN27" t="s">
        <v>610</v>
      </c>
      <c r="AO27" t="s">
        <v>610</v>
      </c>
      <c r="AP27" t="s">
        <v>610</v>
      </c>
      <c r="AQ27" t="s">
        <v>610</v>
      </c>
      <c r="AR27" t="s">
        <v>610</v>
      </c>
      <c r="AS27" t="s">
        <v>610</v>
      </c>
      <c r="AT27" t="s">
        <v>610</v>
      </c>
      <c r="AU27" t="s">
        <v>610</v>
      </c>
      <c r="AV27" t="s">
        <v>610</v>
      </c>
      <c r="AW27" t="s">
        <v>610</v>
      </c>
      <c r="AX27" t="s">
        <v>610</v>
      </c>
      <c r="AY27" t="s">
        <v>610</v>
      </c>
      <c r="AZ27" t="s">
        <v>610</v>
      </c>
      <c r="BA27" t="s">
        <v>610</v>
      </c>
      <c r="BB27" t="s">
        <v>610</v>
      </c>
      <c r="BC27" t="s">
        <v>610</v>
      </c>
      <c r="BD27" t="s">
        <v>610</v>
      </c>
      <c r="BE27" t="s">
        <v>610</v>
      </c>
      <c r="BF27" t="s">
        <v>610</v>
      </c>
      <c r="BG27" t="s">
        <v>610</v>
      </c>
      <c r="BH27" t="s">
        <v>610</v>
      </c>
      <c r="BI27" t="s">
        <v>610</v>
      </c>
      <c r="BJ27" t="s">
        <v>610</v>
      </c>
      <c r="BK27" t="s">
        <v>610</v>
      </c>
      <c r="BL27" t="s">
        <v>610</v>
      </c>
      <c r="BM27" t="s">
        <v>610</v>
      </c>
      <c r="BN27" t="s">
        <v>610</v>
      </c>
      <c r="BO27" t="s">
        <v>610</v>
      </c>
      <c r="BP27" t="s">
        <v>610</v>
      </c>
      <c r="BQ27" t="s">
        <v>610</v>
      </c>
      <c r="BR27" t="s">
        <v>610</v>
      </c>
      <c r="BS27" t="s">
        <v>610</v>
      </c>
      <c r="BT27" t="s">
        <v>610</v>
      </c>
      <c r="BU27" t="s">
        <v>610</v>
      </c>
      <c r="BV27" t="s">
        <v>610</v>
      </c>
      <c r="BW27" t="s">
        <v>610</v>
      </c>
      <c r="BX27" t="s">
        <v>610</v>
      </c>
      <c r="BY27" t="s">
        <v>610</v>
      </c>
      <c r="BZ27" t="s">
        <v>610</v>
      </c>
      <c r="CA27" t="s">
        <v>610</v>
      </c>
      <c r="CB27" t="s">
        <v>610</v>
      </c>
      <c r="CC27" t="s">
        <v>610</v>
      </c>
      <c r="CD27" t="s">
        <v>610</v>
      </c>
      <c r="CE27" t="s">
        <v>610</v>
      </c>
      <c r="CF27" t="s">
        <v>610</v>
      </c>
      <c r="CG27" t="s">
        <v>610</v>
      </c>
      <c r="CH27" t="s">
        <v>610</v>
      </c>
      <c r="CI27" t="s">
        <v>610</v>
      </c>
      <c r="CJ27" t="s">
        <v>610</v>
      </c>
      <c r="CK27" t="s">
        <v>610</v>
      </c>
      <c r="CL27" t="s">
        <v>610</v>
      </c>
      <c r="CM27" t="s">
        <v>610</v>
      </c>
      <c r="CN27" t="s">
        <v>610</v>
      </c>
      <c r="CO27" t="s">
        <v>610</v>
      </c>
      <c r="CP27" t="s">
        <v>610</v>
      </c>
      <c r="CQ27" t="s">
        <v>610</v>
      </c>
      <c r="CR27" t="s">
        <v>610</v>
      </c>
      <c r="CS27" t="s">
        <v>610</v>
      </c>
      <c r="CT27" t="s">
        <v>610</v>
      </c>
      <c r="CU27" t="s">
        <v>610</v>
      </c>
      <c r="CV27" t="s">
        <v>610</v>
      </c>
      <c r="CW27" t="s">
        <v>610</v>
      </c>
      <c r="CX27" t="s">
        <v>610</v>
      </c>
      <c r="CY27" t="s">
        <v>610</v>
      </c>
      <c r="CZ27" t="s">
        <v>610</v>
      </c>
      <c r="DA27" t="s">
        <v>610</v>
      </c>
      <c r="DB27" t="s">
        <v>22879</v>
      </c>
      <c r="DC27" t="s">
        <v>678</v>
      </c>
      <c r="DD27" t="s">
        <v>610</v>
      </c>
      <c r="DE27" t="s">
        <v>610</v>
      </c>
      <c r="DF27" t="s">
        <v>610</v>
      </c>
      <c r="DG27" t="s">
        <v>35862</v>
      </c>
      <c r="DH27" t="s">
        <v>610</v>
      </c>
      <c r="DI27" t="s">
        <v>610</v>
      </c>
      <c r="DJ27" t="s">
        <v>610</v>
      </c>
      <c r="DK27" t="s">
        <v>610</v>
      </c>
      <c r="DL27" t="s">
        <v>610</v>
      </c>
      <c r="DM27" t="s">
        <v>610</v>
      </c>
      <c r="DN27" t="s">
        <v>610</v>
      </c>
      <c r="DO27" t="s">
        <v>610</v>
      </c>
      <c r="DP27" t="s">
        <v>610</v>
      </c>
      <c r="DQ27" t="s">
        <v>610</v>
      </c>
      <c r="DR27" t="s">
        <v>22891</v>
      </c>
      <c r="DS27" t="s">
        <v>610</v>
      </c>
      <c r="DT27" t="s">
        <v>610</v>
      </c>
      <c r="DU27" t="s">
        <v>610</v>
      </c>
      <c r="DV27" t="s">
        <v>610</v>
      </c>
      <c r="DW27" t="s">
        <v>610</v>
      </c>
      <c r="DX27" t="s">
        <v>610</v>
      </c>
      <c r="DY27" t="s">
        <v>9316</v>
      </c>
      <c r="DZ27" t="s">
        <v>22892</v>
      </c>
      <c r="EA27" t="s">
        <v>1890</v>
      </c>
      <c r="EB27" t="s">
        <v>22893</v>
      </c>
      <c r="EC27" t="s">
        <v>610</v>
      </c>
      <c r="ED27" t="s">
        <v>610</v>
      </c>
      <c r="EE27" t="s">
        <v>610</v>
      </c>
      <c r="EF27" t="s">
        <v>610</v>
      </c>
      <c r="EG27" t="s">
        <v>610</v>
      </c>
      <c r="EH27" t="s">
        <v>610</v>
      </c>
      <c r="EI27" t="s">
        <v>610</v>
      </c>
      <c r="EJ27" t="s">
        <v>610</v>
      </c>
      <c r="EK27" t="s">
        <v>4887</v>
      </c>
      <c r="EL27" t="s">
        <v>610</v>
      </c>
      <c r="EM27" t="s">
        <v>610</v>
      </c>
      <c r="EN27" t="s">
        <v>610</v>
      </c>
      <c r="EO27" t="s">
        <v>610</v>
      </c>
      <c r="EP27" t="s">
        <v>610</v>
      </c>
      <c r="EQ27" t="s">
        <v>610</v>
      </c>
      <c r="ER27" t="s">
        <v>610</v>
      </c>
      <c r="ES27" t="s">
        <v>610</v>
      </c>
      <c r="ET27" t="s">
        <v>610</v>
      </c>
      <c r="EU27" t="s">
        <v>610</v>
      </c>
      <c r="EV27" t="s">
        <v>610</v>
      </c>
      <c r="EW27" t="s">
        <v>22894</v>
      </c>
      <c r="EX27" t="s">
        <v>610</v>
      </c>
      <c r="EY27" t="s">
        <v>610</v>
      </c>
      <c r="EZ27" t="s">
        <v>610</v>
      </c>
      <c r="FA27" t="s">
        <v>22895</v>
      </c>
      <c r="FB27" t="s">
        <v>610</v>
      </c>
      <c r="FC27" t="s">
        <v>610</v>
      </c>
      <c r="FD27" t="s">
        <v>610</v>
      </c>
      <c r="FE27" t="s">
        <v>610</v>
      </c>
      <c r="FF27" t="s">
        <v>610</v>
      </c>
      <c r="FG27" t="s">
        <v>610</v>
      </c>
      <c r="FH27" t="s">
        <v>610</v>
      </c>
      <c r="FI27" t="s">
        <v>610</v>
      </c>
      <c r="FJ27" t="s">
        <v>610</v>
      </c>
      <c r="FK27" t="s">
        <v>610</v>
      </c>
      <c r="FL27" t="s">
        <v>610</v>
      </c>
      <c r="FM27" t="s">
        <v>610</v>
      </c>
      <c r="FN27" t="s">
        <v>610</v>
      </c>
      <c r="FO27" t="s">
        <v>610</v>
      </c>
      <c r="FP27" t="s">
        <v>610</v>
      </c>
      <c r="FQ27" t="s">
        <v>610</v>
      </c>
      <c r="FR27" t="s">
        <v>610</v>
      </c>
      <c r="FS27" t="s">
        <v>610</v>
      </c>
      <c r="FT27" t="s">
        <v>610</v>
      </c>
      <c r="FU27" t="s">
        <v>610</v>
      </c>
      <c r="FV27" t="s">
        <v>610</v>
      </c>
      <c r="FW27" t="s">
        <v>610</v>
      </c>
      <c r="FX27" t="s">
        <v>610</v>
      </c>
      <c r="FY27" t="s">
        <v>610</v>
      </c>
      <c r="FZ27" t="s">
        <v>610</v>
      </c>
      <c r="GA27" t="s">
        <v>610</v>
      </c>
      <c r="GB27" t="s">
        <v>610</v>
      </c>
      <c r="GC27" t="s">
        <v>610</v>
      </c>
      <c r="GD27" t="s">
        <v>610</v>
      </c>
      <c r="GE27" t="s">
        <v>610</v>
      </c>
      <c r="GF27" t="s">
        <v>610</v>
      </c>
      <c r="GG27" t="s">
        <v>610</v>
      </c>
      <c r="GH27" t="s">
        <v>610</v>
      </c>
      <c r="GI27" t="s">
        <v>610</v>
      </c>
      <c r="GJ27" t="s">
        <v>610</v>
      </c>
      <c r="GK27" t="s">
        <v>610</v>
      </c>
      <c r="GL27" t="s">
        <v>610</v>
      </c>
      <c r="GM27" t="s">
        <v>610</v>
      </c>
      <c r="GN27" t="s">
        <v>610</v>
      </c>
      <c r="GO27" t="s">
        <v>610</v>
      </c>
      <c r="GP27" t="s">
        <v>610</v>
      </c>
      <c r="GQ27" t="s">
        <v>610</v>
      </c>
      <c r="GR27" t="s">
        <v>610</v>
      </c>
      <c r="GS27" t="s">
        <v>610</v>
      </c>
      <c r="GT27" t="s">
        <v>610</v>
      </c>
      <c r="GU27" t="s">
        <v>610</v>
      </c>
      <c r="GV27" t="s">
        <v>610</v>
      </c>
      <c r="GW27" t="s">
        <v>610</v>
      </c>
      <c r="GX27" t="s">
        <v>610</v>
      </c>
      <c r="GY27" t="s">
        <v>610</v>
      </c>
      <c r="GZ27" t="s">
        <v>610</v>
      </c>
      <c r="HA27" t="s">
        <v>610</v>
      </c>
      <c r="HB27" t="s">
        <v>610</v>
      </c>
      <c r="HC27" t="s">
        <v>610</v>
      </c>
      <c r="HD27" t="s">
        <v>610</v>
      </c>
      <c r="HE27" t="s">
        <v>610</v>
      </c>
      <c r="HF27" t="s">
        <v>610</v>
      </c>
      <c r="HG27" t="s">
        <v>610</v>
      </c>
      <c r="HH27" t="s">
        <v>610</v>
      </c>
      <c r="HI27" t="s">
        <v>610</v>
      </c>
      <c r="HJ27" t="s">
        <v>610</v>
      </c>
      <c r="HK27" t="s">
        <v>610</v>
      </c>
      <c r="HL27" t="s">
        <v>610</v>
      </c>
      <c r="HM27" t="s">
        <v>610</v>
      </c>
      <c r="HN27" t="s">
        <v>610</v>
      </c>
      <c r="HO27" t="s">
        <v>610</v>
      </c>
      <c r="HP27" t="s">
        <v>610</v>
      </c>
      <c r="HQ27" t="s">
        <v>610</v>
      </c>
      <c r="HR27" t="s">
        <v>610</v>
      </c>
      <c r="HS27" t="s">
        <v>610</v>
      </c>
      <c r="HT27" t="s">
        <v>610</v>
      </c>
      <c r="HU27" t="s">
        <v>610</v>
      </c>
      <c r="HV27" t="s">
        <v>610</v>
      </c>
      <c r="HW27" t="s">
        <v>610</v>
      </c>
      <c r="HX27" t="s">
        <v>610</v>
      </c>
      <c r="HY27" t="s">
        <v>610</v>
      </c>
      <c r="HZ27" t="s">
        <v>610</v>
      </c>
      <c r="IA27" t="s">
        <v>610</v>
      </c>
      <c r="IB27" t="s">
        <v>610</v>
      </c>
      <c r="IC27" t="s">
        <v>610</v>
      </c>
      <c r="ID27" t="s">
        <v>610</v>
      </c>
      <c r="IE27" t="s">
        <v>610</v>
      </c>
      <c r="IF27" t="s">
        <v>610</v>
      </c>
      <c r="IG27" t="s">
        <v>610</v>
      </c>
      <c r="IH27" t="s">
        <v>610</v>
      </c>
      <c r="II27" t="s">
        <v>610</v>
      </c>
      <c r="IJ27" t="s">
        <v>610</v>
      </c>
      <c r="IK27" t="s">
        <v>610</v>
      </c>
      <c r="IL27" t="s">
        <v>610</v>
      </c>
      <c r="IM27" t="s">
        <v>610</v>
      </c>
      <c r="IN27" t="s">
        <v>610</v>
      </c>
      <c r="IO27" t="s">
        <v>610</v>
      </c>
      <c r="IP27" t="s">
        <v>610</v>
      </c>
      <c r="IQ27" t="s">
        <v>610</v>
      </c>
      <c r="IR27" t="s">
        <v>610</v>
      </c>
      <c r="IS27" t="s">
        <v>610</v>
      </c>
      <c r="IT27" t="s">
        <v>610</v>
      </c>
      <c r="IU27" t="s">
        <v>610</v>
      </c>
      <c r="IV27" t="s">
        <v>610</v>
      </c>
      <c r="IW27" t="s">
        <v>610</v>
      </c>
      <c r="IX27" t="s">
        <v>610</v>
      </c>
      <c r="IY27" t="s">
        <v>610</v>
      </c>
      <c r="IZ27" t="s">
        <v>610</v>
      </c>
      <c r="JA27" t="s">
        <v>610</v>
      </c>
      <c r="JB27" t="s">
        <v>610</v>
      </c>
      <c r="JC27" t="s">
        <v>610</v>
      </c>
      <c r="JD27" t="s">
        <v>22896</v>
      </c>
      <c r="JE27" t="s">
        <v>22897</v>
      </c>
      <c r="JF27" t="s">
        <v>22898</v>
      </c>
      <c r="JG27" t="s">
        <v>22899</v>
      </c>
      <c r="JH27" t="s">
        <v>22900</v>
      </c>
      <c r="JI27" t="s">
        <v>610</v>
      </c>
      <c r="JJ27" t="s">
        <v>610</v>
      </c>
      <c r="JK27" t="s">
        <v>610</v>
      </c>
      <c r="JL27" t="s">
        <v>610</v>
      </c>
      <c r="JM27" t="s">
        <v>610</v>
      </c>
      <c r="JN27" t="s">
        <v>610</v>
      </c>
      <c r="JO27" t="s">
        <v>610</v>
      </c>
      <c r="JP27" t="s">
        <v>610</v>
      </c>
      <c r="JQ27" t="s">
        <v>610</v>
      </c>
      <c r="JR27" t="s">
        <v>22901</v>
      </c>
      <c r="JS27" t="s">
        <v>610</v>
      </c>
      <c r="JT27" t="s">
        <v>610</v>
      </c>
      <c r="JU27" t="s">
        <v>610</v>
      </c>
      <c r="JV27" t="s">
        <v>610</v>
      </c>
      <c r="JW27" t="s">
        <v>610</v>
      </c>
      <c r="JX27" t="s">
        <v>610</v>
      </c>
      <c r="JY27" t="s">
        <v>581</v>
      </c>
      <c r="JZ27" t="s">
        <v>16350</v>
      </c>
      <c r="KA27" t="s">
        <v>1182</v>
      </c>
      <c r="KB27" t="s">
        <v>610</v>
      </c>
      <c r="KC27" t="s">
        <v>610</v>
      </c>
      <c r="KD27" t="s">
        <v>610</v>
      </c>
      <c r="KE27" t="s">
        <v>610</v>
      </c>
      <c r="KF27" t="s">
        <v>610</v>
      </c>
      <c r="KG27" t="s">
        <v>610</v>
      </c>
      <c r="KH27" t="s">
        <v>610</v>
      </c>
      <c r="KI27" t="s">
        <v>610</v>
      </c>
      <c r="KJ27" t="s">
        <v>610</v>
      </c>
      <c r="KK27" t="s">
        <v>610</v>
      </c>
      <c r="KL27" t="s">
        <v>610</v>
      </c>
      <c r="KM27" t="s">
        <v>610</v>
      </c>
      <c r="KN27" t="s">
        <v>610</v>
      </c>
      <c r="KO27" t="s">
        <v>610</v>
      </c>
      <c r="KP27" t="s">
        <v>610</v>
      </c>
      <c r="KQ27" t="s">
        <v>610</v>
      </c>
      <c r="KR27" t="s">
        <v>610</v>
      </c>
      <c r="KS27" t="s">
        <v>610</v>
      </c>
      <c r="KT27" t="s">
        <v>610</v>
      </c>
      <c r="KU27" t="s">
        <v>610</v>
      </c>
      <c r="KV27" t="s">
        <v>610</v>
      </c>
      <c r="KW27" t="s">
        <v>610</v>
      </c>
      <c r="KX27" t="s">
        <v>610</v>
      </c>
      <c r="KY27" t="s">
        <v>36646</v>
      </c>
      <c r="KZ27" t="s">
        <v>610</v>
      </c>
      <c r="LA27" t="s">
        <v>610</v>
      </c>
      <c r="LB27" t="s">
        <v>610</v>
      </c>
    </row>
    <row r="28" spans="1:314" x14ac:dyDescent="0.25">
      <c r="A28" t="s">
        <v>3490</v>
      </c>
      <c r="B28" t="s">
        <v>3491</v>
      </c>
      <c r="C28" t="s">
        <v>604</v>
      </c>
      <c r="D28" t="s">
        <v>36240</v>
      </c>
      <c r="E28" t="s">
        <v>3492</v>
      </c>
      <c r="F28" t="s">
        <v>3493</v>
      </c>
      <c r="G28" t="s">
        <v>315</v>
      </c>
      <c r="H28">
        <v>61</v>
      </c>
      <c r="I28">
        <v>61</v>
      </c>
      <c r="J28">
        <v>0</v>
      </c>
      <c r="K28" t="s">
        <v>3494</v>
      </c>
      <c r="L28" t="s">
        <v>3495</v>
      </c>
      <c r="M28" t="s">
        <v>3496</v>
      </c>
      <c r="N28" t="s">
        <v>1572</v>
      </c>
      <c r="O28" t="s">
        <v>610</v>
      </c>
      <c r="P28" t="s">
        <v>610</v>
      </c>
      <c r="Q28" t="s">
        <v>610</v>
      </c>
      <c r="R28" t="s">
        <v>3497</v>
      </c>
      <c r="S28" t="s">
        <v>3498</v>
      </c>
      <c r="T28" t="s">
        <v>610</v>
      </c>
      <c r="U28" t="s">
        <v>3499</v>
      </c>
      <c r="V28" t="s">
        <v>3500</v>
      </c>
      <c r="W28" t="s">
        <v>3501</v>
      </c>
      <c r="X28" t="s">
        <v>3502</v>
      </c>
      <c r="Y28" t="s">
        <v>3502</v>
      </c>
      <c r="Z28" t="s">
        <v>1576</v>
      </c>
      <c r="AA28" t="s">
        <v>1576</v>
      </c>
      <c r="AB28" t="s">
        <v>1576</v>
      </c>
      <c r="AC28" t="s">
        <v>3503</v>
      </c>
      <c r="AD28" t="s">
        <v>2036</v>
      </c>
      <c r="AE28" t="s">
        <v>610</v>
      </c>
      <c r="AF28" t="s">
        <v>1578</v>
      </c>
      <c r="AG28" t="s">
        <v>3504</v>
      </c>
      <c r="AH28" t="s">
        <v>3505</v>
      </c>
      <c r="AI28" t="s">
        <v>3506</v>
      </c>
      <c r="AJ28" t="s">
        <v>3507</v>
      </c>
      <c r="AK28" t="s">
        <v>3508</v>
      </c>
      <c r="AL28" t="s">
        <v>3509</v>
      </c>
      <c r="AM28" t="s">
        <v>3510</v>
      </c>
      <c r="AN28" t="s">
        <v>3511</v>
      </c>
      <c r="AO28" t="s">
        <v>3512</v>
      </c>
      <c r="AP28" t="s">
        <v>1585</v>
      </c>
      <c r="AQ28" t="s">
        <v>3513</v>
      </c>
      <c r="AR28" t="s">
        <v>3514</v>
      </c>
      <c r="AS28" t="s">
        <v>3515</v>
      </c>
      <c r="AT28" t="s">
        <v>3516</v>
      </c>
      <c r="AU28" t="s">
        <v>3517</v>
      </c>
      <c r="AV28" t="s">
        <v>610</v>
      </c>
      <c r="AW28" t="s">
        <v>610</v>
      </c>
      <c r="AX28" t="s">
        <v>610</v>
      </c>
      <c r="AY28" t="s">
        <v>610</v>
      </c>
      <c r="AZ28" t="s">
        <v>3518</v>
      </c>
      <c r="BA28" t="s">
        <v>3519</v>
      </c>
      <c r="BB28" t="s">
        <v>3520</v>
      </c>
      <c r="BC28" t="s">
        <v>3521</v>
      </c>
      <c r="BD28" t="s">
        <v>360</v>
      </c>
      <c r="BE28" t="s">
        <v>3522</v>
      </c>
      <c r="BF28" t="s">
        <v>3523</v>
      </c>
      <c r="BG28" t="s">
        <v>610</v>
      </c>
      <c r="BH28" t="s">
        <v>3524</v>
      </c>
      <c r="BI28" t="s">
        <v>3525</v>
      </c>
      <c r="BJ28" t="s">
        <v>3526</v>
      </c>
      <c r="BK28" t="s">
        <v>2058</v>
      </c>
      <c r="BL28" t="s">
        <v>3527</v>
      </c>
      <c r="BM28" t="s">
        <v>2058</v>
      </c>
      <c r="BN28" t="s">
        <v>655</v>
      </c>
      <c r="BO28" t="s">
        <v>1091</v>
      </c>
      <c r="BP28" t="s">
        <v>858</v>
      </c>
      <c r="BQ28" t="s">
        <v>3528</v>
      </c>
      <c r="BR28" t="s">
        <v>610</v>
      </c>
      <c r="BS28" t="s">
        <v>610</v>
      </c>
      <c r="BT28" t="s">
        <v>2063</v>
      </c>
      <c r="BU28" t="s">
        <v>2064</v>
      </c>
      <c r="BV28" t="s">
        <v>3529</v>
      </c>
      <c r="BW28" t="s">
        <v>3530</v>
      </c>
      <c r="BX28" t="s">
        <v>3531</v>
      </c>
      <c r="BY28" t="s">
        <v>3532</v>
      </c>
      <c r="BZ28" t="s">
        <v>3533</v>
      </c>
      <c r="CA28" t="s">
        <v>610</v>
      </c>
      <c r="CB28" t="s">
        <v>610</v>
      </c>
      <c r="CC28" t="s">
        <v>610</v>
      </c>
      <c r="CD28" t="s">
        <v>610</v>
      </c>
      <c r="CE28" t="s">
        <v>610</v>
      </c>
      <c r="CF28" t="s">
        <v>610</v>
      </c>
      <c r="CG28" t="s">
        <v>610</v>
      </c>
      <c r="CH28" t="s">
        <v>3534</v>
      </c>
      <c r="CI28" t="s">
        <v>3535</v>
      </c>
      <c r="CJ28" t="s">
        <v>3536</v>
      </c>
      <c r="CK28" t="s">
        <v>610</v>
      </c>
      <c r="CL28" t="s">
        <v>610</v>
      </c>
      <c r="CM28" t="s">
        <v>610</v>
      </c>
      <c r="CN28" t="s">
        <v>610</v>
      </c>
      <c r="CO28" t="s">
        <v>610</v>
      </c>
      <c r="CP28" t="s">
        <v>610</v>
      </c>
      <c r="CQ28" t="s">
        <v>739</v>
      </c>
      <c r="CR28" t="s">
        <v>739</v>
      </c>
      <c r="CS28" t="s">
        <v>739</v>
      </c>
      <c r="CT28" t="s">
        <v>610</v>
      </c>
      <c r="CU28" t="s">
        <v>3537</v>
      </c>
      <c r="CV28" t="s">
        <v>3538</v>
      </c>
      <c r="CW28" t="s">
        <v>3538</v>
      </c>
      <c r="CX28" t="s">
        <v>3539</v>
      </c>
      <c r="CY28" t="s">
        <v>3540</v>
      </c>
      <c r="CZ28" t="s">
        <v>3541</v>
      </c>
      <c r="DA28" t="s">
        <v>3542</v>
      </c>
      <c r="DB28" t="s">
        <v>3543</v>
      </c>
      <c r="DC28" t="s">
        <v>3490</v>
      </c>
      <c r="DD28" t="s">
        <v>3544</v>
      </c>
      <c r="DE28" t="s">
        <v>3490</v>
      </c>
      <c r="DF28" t="s">
        <v>610</v>
      </c>
      <c r="DG28" t="s">
        <v>3545</v>
      </c>
      <c r="DH28" t="s">
        <v>2288</v>
      </c>
      <c r="DI28" t="s">
        <v>3546</v>
      </c>
      <c r="DJ28" t="s">
        <v>3547</v>
      </c>
      <c r="DK28" t="s">
        <v>412</v>
      </c>
      <c r="DL28" t="s">
        <v>413</v>
      </c>
      <c r="DM28" t="s">
        <v>3548</v>
      </c>
      <c r="DN28" t="s">
        <v>3549</v>
      </c>
      <c r="DO28" t="s">
        <v>3550</v>
      </c>
      <c r="DP28" t="s">
        <v>36912</v>
      </c>
      <c r="DQ28" t="s">
        <v>3551</v>
      </c>
      <c r="DR28" t="s">
        <v>3552</v>
      </c>
      <c r="DS28" t="s">
        <v>689</v>
      </c>
      <c r="DT28" t="s">
        <v>421</v>
      </c>
      <c r="DU28" t="s">
        <v>3553</v>
      </c>
      <c r="DV28" t="s">
        <v>421</v>
      </c>
      <c r="DW28" t="s">
        <v>3554</v>
      </c>
      <c r="DX28" t="s">
        <v>693</v>
      </c>
      <c r="DY28" t="s">
        <v>3555</v>
      </c>
      <c r="DZ28" t="s">
        <v>3556</v>
      </c>
      <c r="EA28" t="s">
        <v>3557</v>
      </c>
      <c r="EB28" t="s">
        <v>3558</v>
      </c>
      <c r="EC28" t="s">
        <v>3559</v>
      </c>
      <c r="ED28" t="s">
        <v>3560</v>
      </c>
      <c r="EE28" t="s">
        <v>3561</v>
      </c>
      <c r="EF28" t="s">
        <v>3562</v>
      </c>
      <c r="EG28" t="s">
        <v>36241</v>
      </c>
      <c r="EH28" t="s">
        <v>3563</v>
      </c>
      <c r="EI28" t="s">
        <v>3564</v>
      </c>
      <c r="EJ28" t="s">
        <v>3565</v>
      </c>
      <c r="EK28" t="s">
        <v>3566</v>
      </c>
      <c r="EL28" t="s">
        <v>3567</v>
      </c>
      <c r="EM28" t="s">
        <v>3568</v>
      </c>
      <c r="EN28" t="s">
        <v>3569</v>
      </c>
      <c r="EO28" t="s">
        <v>3570</v>
      </c>
      <c r="EP28" t="s">
        <v>610</v>
      </c>
      <c r="EQ28" t="s">
        <v>610</v>
      </c>
      <c r="ER28" t="s">
        <v>610</v>
      </c>
      <c r="ES28" t="s">
        <v>610</v>
      </c>
      <c r="ET28" t="s">
        <v>610</v>
      </c>
      <c r="EU28" t="s">
        <v>610</v>
      </c>
      <c r="EV28" t="s">
        <v>610</v>
      </c>
      <c r="EW28" t="s">
        <v>36242</v>
      </c>
      <c r="EX28" t="s">
        <v>3571</v>
      </c>
      <c r="EY28" t="s">
        <v>3572</v>
      </c>
      <c r="EZ28" t="s">
        <v>3573</v>
      </c>
      <c r="FA28" t="s">
        <v>36913</v>
      </c>
      <c r="FB28" t="s">
        <v>3574</v>
      </c>
      <c r="FC28" t="s">
        <v>3575</v>
      </c>
      <c r="FD28" t="s">
        <v>3576</v>
      </c>
      <c r="FE28" t="s">
        <v>3577</v>
      </c>
      <c r="FF28" t="s">
        <v>1130</v>
      </c>
      <c r="FG28" t="s">
        <v>456</v>
      </c>
      <c r="FH28" t="s">
        <v>1145</v>
      </c>
      <c r="FI28" t="s">
        <v>3578</v>
      </c>
      <c r="FJ28" t="s">
        <v>3579</v>
      </c>
      <c r="FK28" t="s">
        <v>3580</v>
      </c>
      <c r="FL28" t="s">
        <v>610</v>
      </c>
      <c r="FM28" t="s">
        <v>610</v>
      </c>
      <c r="FN28" t="s">
        <v>610</v>
      </c>
      <c r="FO28" t="s">
        <v>3581</v>
      </c>
      <c r="FP28" t="s">
        <v>3581</v>
      </c>
      <c r="FQ28" t="s">
        <v>3581</v>
      </c>
      <c r="FR28" t="s">
        <v>3581</v>
      </c>
      <c r="FS28" t="s">
        <v>3582</v>
      </c>
      <c r="FT28" t="s">
        <v>3583</v>
      </c>
      <c r="FU28" t="s">
        <v>3584</v>
      </c>
      <c r="FV28" t="s">
        <v>3585</v>
      </c>
      <c r="FW28" t="s">
        <v>3586</v>
      </c>
      <c r="FX28" t="s">
        <v>3587</v>
      </c>
      <c r="FY28" t="s">
        <v>3588</v>
      </c>
      <c r="FZ28" t="s">
        <v>3589</v>
      </c>
      <c r="GA28" t="s">
        <v>3590</v>
      </c>
      <c r="GB28" t="s">
        <v>1967</v>
      </c>
      <c r="GC28" t="s">
        <v>3591</v>
      </c>
      <c r="GD28" t="s">
        <v>3592</v>
      </c>
      <c r="GE28" t="s">
        <v>3593</v>
      </c>
      <c r="GF28" t="s">
        <v>3594</v>
      </c>
      <c r="GG28" t="s">
        <v>739</v>
      </c>
      <c r="GH28" t="s">
        <v>739</v>
      </c>
      <c r="GI28" t="s">
        <v>739</v>
      </c>
      <c r="GJ28" t="s">
        <v>610</v>
      </c>
      <c r="GK28" t="s">
        <v>610</v>
      </c>
      <c r="GL28" t="s">
        <v>3595</v>
      </c>
      <c r="GM28" t="s">
        <v>3596</v>
      </c>
      <c r="GN28" t="s">
        <v>3597</v>
      </c>
      <c r="GO28" t="s">
        <v>3598</v>
      </c>
      <c r="GP28" t="s">
        <v>3599</v>
      </c>
      <c r="GQ28" t="s">
        <v>3600</v>
      </c>
      <c r="GR28" t="s">
        <v>492</v>
      </c>
      <c r="GS28" t="s">
        <v>1532</v>
      </c>
      <c r="GT28" t="s">
        <v>1145</v>
      </c>
      <c r="GU28" t="s">
        <v>610</v>
      </c>
      <c r="GV28" t="s">
        <v>610</v>
      </c>
      <c r="GW28" t="s">
        <v>610</v>
      </c>
      <c r="GX28" t="s">
        <v>610</v>
      </c>
      <c r="GY28" t="s">
        <v>610</v>
      </c>
      <c r="GZ28" t="s">
        <v>610</v>
      </c>
      <c r="HA28" t="s">
        <v>610</v>
      </c>
      <c r="HB28" t="s">
        <v>610</v>
      </c>
      <c r="HC28" t="s">
        <v>610</v>
      </c>
      <c r="HD28" t="s">
        <v>610</v>
      </c>
      <c r="HE28" t="s">
        <v>610</v>
      </c>
      <c r="HF28" t="s">
        <v>610</v>
      </c>
      <c r="HG28" t="s">
        <v>610</v>
      </c>
      <c r="HH28" t="s">
        <v>1985</v>
      </c>
      <c r="HI28" t="s">
        <v>1985</v>
      </c>
      <c r="HJ28" t="s">
        <v>610</v>
      </c>
      <c r="HK28" t="s">
        <v>610</v>
      </c>
      <c r="HL28" t="s">
        <v>610</v>
      </c>
      <c r="HM28" t="s">
        <v>3601</v>
      </c>
      <c r="HN28" t="s">
        <v>610</v>
      </c>
      <c r="HO28" t="s">
        <v>610</v>
      </c>
      <c r="HP28" t="s">
        <v>3602</v>
      </c>
      <c r="HQ28" t="s">
        <v>610</v>
      </c>
      <c r="HR28" t="s">
        <v>610</v>
      </c>
      <c r="HS28" t="s">
        <v>610</v>
      </c>
      <c r="HT28" t="s">
        <v>610</v>
      </c>
      <c r="HU28" t="s">
        <v>610</v>
      </c>
      <c r="HV28" t="s">
        <v>610</v>
      </c>
      <c r="HW28" t="s">
        <v>610</v>
      </c>
      <c r="HX28" t="s">
        <v>610</v>
      </c>
      <c r="HY28" t="s">
        <v>610</v>
      </c>
      <c r="HZ28" t="s">
        <v>523</v>
      </c>
      <c r="IA28" t="s">
        <v>524</v>
      </c>
      <c r="IB28" t="s">
        <v>525</v>
      </c>
      <c r="IC28" t="s">
        <v>610</v>
      </c>
      <c r="ID28" t="s">
        <v>610</v>
      </c>
      <c r="IE28" t="s">
        <v>610</v>
      </c>
      <c r="IF28" t="s">
        <v>610</v>
      </c>
      <c r="IG28" t="s">
        <v>610</v>
      </c>
      <c r="IH28" t="s">
        <v>610</v>
      </c>
      <c r="II28" t="s">
        <v>610</v>
      </c>
      <c r="IJ28" t="s">
        <v>610</v>
      </c>
      <c r="IK28" t="s">
        <v>610</v>
      </c>
      <c r="IL28" t="s">
        <v>610</v>
      </c>
      <c r="IM28" t="s">
        <v>610</v>
      </c>
      <c r="IN28" t="s">
        <v>610</v>
      </c>
      <c r="IO28" t="s">
        <v>610</v>
      </c>
      <c r="IP28" t="s">
        <v>610</v>
      </c>
      <c r="IQ28" t="s">
        <v>610</v>
      </c>
      <c r="IR28" t="s">
        <v>610</v>
      </c>
      <c r="IS28" t="s">
        <v>610</v>
      </c>
      <c r="IT28" t="s">
        <v>610</v>
      </c>
      <c r="IU28" t="s">
        <v>610</v>
      </c>
      <c r="IV28" t="s">
        <v>610</v>
      </c>
      <c r="IW28" t="s">
        <v>610</v>
      </c>
      <c r="IX28" t="s">
        <v>610</v>
      </c>
      <c r="IY28" t="s">
        <v>610</v>
      </c>
      <c r="IZ28" t="s">
        <v>3603</v>
      </c>
      <c r="JA28" t="s">
        <v>3604</v>
      </c>
      <c r="JB28" t="s">
        <v>3605</v>
      </c>
      <c r="JC28" t="s">
        <v>3606</v>
      </c>
      <c r="JD28" t="s">
        <v>3607</v>
      </c>
      <c r="JE28" t="s">
        <v>3608</v>
      </c>
      <c r="JF28" t="s">
        <v>3609</v>
      </c>
      <c r="JG28" t="s">
        <v>3610</v>
      </c>
      <c r="JH28" t="s">
        <v>3611</v>
      </c>
      <c r="JI28" t="s">
        <v>3612</v>
      </c>
      <c r="JJ28" t="s">
        <v>3613</v>
      </c>
      <c r="JK28" t="s">
        <v>3614</v>
      </c>
      <c r="JL28" t="s">
        <v>3615</v>
      </c>
      <c r="JM28" t="s">
        <v>610</v>
      </c>
      <c r="JN28" t="s">
        <v>610</v>
      </c>
      <c r="JO28" t="s">
        <v>610</v>
      </c>
      <c r="JP28" t="s">
        <v>610</v>
      </c>
      <c r="JQ28" t="s">
        <v>610</v>
      </c>
      <c r="JR28" t="s">
        <v>3616</v>
      </c>
      <c r="JS28" t="s">
        <v>3617</v>
      </c>
      <c r="JT28" t="s">
        <v>610</v>
      </c>
      <c r="JU28" t="s">
        <v>610</v>
      </c>
      <c r="JV28" t="s">
        <v>610</v>
      </c>
      <c r="JW28" t="s">
        <v>610</v>
      </c>
      <c r="JX28" t="s">
        <v>3618</v>
      </c>
      <c r="JY28" t="s">
        <v>610</v>
      </c>
      <c r="JZ28" t="s">
        <v>610</v>
      </c>
      <c r="KA28" t="s">
        <v>610</v>
      </c>
      <c r="KB28" t="s">
        <v>610</v>
      </c>
      <c r="KC28" t="s">
        <v>610</v>
      </c>
      <c r="KD28" t="s">
        <v>610</v>
      </c>
      <c r="KE28" t="s">
        <v>610</v>
      </c>
      <c r="KF28" t="s">
        <v>610</v>
      </c>
      <c r="KG28" t="s">
        <v>610</v>
      </c>
      <c r="KH28" t="s">
        <v>610</v>
      </c>
      <c r="KI28" t="s">
        <v>610</v>
      </c>
      <c r="KJ28" t="s">
        <v>610</v>
      </c>
      <c r="KK28" t="s">
        <v>610</v>
      </c>
      <c r="KL28" t="s">
        <v>610</v>
      </c>
      <c r="KM28" t="s">
        <v>610</v>
      </c>
      <c r="KN28" t="s">
        <v>610</v>
      </c>
      <c r="KO28" t="s">
        <v>3619</v>
      </c>
      <c r="KP28" t="s">
        <v>3619</v>
      </c>
      <c r="KQ28" t="s">
        <v>610</v>
      </c>
      <c r="KR28" t="s">
        <v>610</v>
      </c>
      <c r="KS28" t="s">
        <v>610</v>
      </c>
      <c r="KT28" t="s">
        <v>610</v>
      </c>
      <c r="KU28" t="s">
        <v>610</v>
      </c>
      <c r="KV28" t="s">
        <v>610</v>
      </c>
      <c r="KW28" t="s">
        <v>610</v>
      </c>
      <c r="KX28" t="s">
        <v>610</v>
      </c>
      <c r="KY28" t="s">
        <v>678</v>
      </c>
      <c r="KZ28" t="s">
        <v>610</v>
      </c>
      <c r="LA28" t="s">
        <v>610</v>
      </c>
      <c r="LB28" t="s">
        <v>610</v>
      </c>
    </row>
    <row r="29" spans="1:314" x14ac:dyDescent="0.25">
      <c r="A29" t="s">
        <v>24984</v>
      </c>
      <c r="B29" t="s">
        <v>24985</v>
      </c>
      <c r="C29" t="s">
        <v>1052</v>
      </c>
      <c r="D29" t="s">
        <v>24986</v>
      </c>
      <c r="E29" t="s">
        <v>24987</v>
      </c>
      <c r="F29" t="s">
        <v>24988</v>
      </c>
      <c r="G29" t="s">
        <v>315</v>
      </c>
      <c r="H29">
        <v>78</v>
      </c>
      <c r="I29">
        <v>78</v>
      </c>
      <c r="J29">
        <v>0</v>
      </c>
      <c r="K29" t="s">
        <v>24989</v>
      </c>
      <c r="L29" t="s">
        <v>610</v>
      </c>
      <c r="M29" t="s">
        <v>610</v>
      </c>
      <c r="N29" t="s">
        <v>24990</v>
      </c>
      <c r="O29" t="s">
        <v>1058</v>
      </c>
      <c r="P29" t="s">
        <v>610</v>
      </c>
      <c r="Q29" t="s">
        <v>610</v>
      </c>
      <c r="R29" t="s">
        <v>24991</v>
      </c>
      <c r="S29" t="s">
        <v>24992</v>
      </c>
      <c r="T29" t="s">
        <v>610</v>
      </c>
      <c r="U29" t="s">
        <v>18991</v>
      </c>
      <c r="V29" t="s">
        <v>24993</v>
      </c>
      <c r="W29" t="s">
        <v>24994</v>
      </c>
      <c r="X29" t="s">
        <v>610</v>
      </c>
      <c r="Y29" t="s">
        <v>610</v>
      </c>
      <c r="Z29" t="s">
        <v>610</v>
      </c>
      <c r="AA29" t="s">
        <v>610</v>
      </c>
      <c r="AB29" t="s">
        <v>610</v>
      </c>
      <c r="AC29" t="s">
        <v>610</v>
      </c>
      <c r="AD29" t="s">
        <v>739</v>
      </c>
      <c r="AE29" t="s">
        <v>610</v>
      </c>
      <c r="AF29" t="s">
        <v>24995</v>
      </c>
      <c r="AG29" t="s">
        <v>24996</v>
      </c>
      <c r="AH29" t="s">
        <v>610</v>
      </c>
      <c r="AI29" t="s">
        <v>610</v>
      </c>
      <c r="AJ29" t="s">
        <v>24997</v>
      </c>
      <c r="AK29" t="s">
        <v>24998</v>
      </c>
      <c r="AL29" t="s">
        <v>18999</v>
      </c>
      <c r="AM29" t="s">
        <v>19000</v>
      </c>
      <c r="AN29" t="s">
        <v>24999</v>
      </c>
      <c r="AO29" t="s">
        <v>25000</v>
      </c>
      <c r="AP29" t="s">
        <v>25001</v>
      </c>
      <c r="AQ29" t="s">
        <v>25002</v>
      </c>
      <c r="AR29" t="s">
        <v>25003</v>
      </c>
      <c r="AS29" t="s">
        <v>25004</v>
      </c>
      <c r="AT29" t="s">
        <v>25005</v>
      </c>
      <c r="AU29" t="s">
        <v>25006</v>
      </c>
      <c r="AV29" t="s">
        <v>19009</v>
      </c>
      <c r="AW29" t="s">
        <v>12007</v>
      </c>
      <c r="AX29" t="s">
        <v>19010</v>
      </c>
      <c r="AY29" t="s">
        <v>19011</v>
      </c>
      <c r="AZ29" t="s">
        <v>15843</v>
      </c>
      <c r="BA29" t="s">
        <v>3109</v>
      </c>
      <c r="BB29" t="s">
        <v>21920</v>
      </c>
      <c r="BC29" t="s">
        <v>25007</v>
      </c>
      <c r="BD29" t="s">
        <v>15845</v>
      </c>
      <c r="BE29" t="s">
        <v>9401</v>
      </c>
      <c r="BF29" t="s">
        <v>18119</v>
      </c>
      <c r="BG29" t="s">
        <v>610</v>
      </c>
      <c r="BH29" t="s">
        <v>19016</v>
      </c>
      <c r="BI29" t="s">
        <v>19017</v>
      </c>
      <c r="BJ29" t="s">
        <v>25008</v>
      </c>
      <c r="BK29" t="s">
        <v>366</v>
      </c>
      <c r="BL29" t="s">
        <v>654</v>
      </c>
      <c r="BM29" t="s">
        <v>367</v>
      </c>
      <c r="BN29" t="s">
        <v>368</v>
      </c>
      <c r="BO29" t="s">
        <v>4934</v>
      </c>
      <c r="BP29" t="s">
        <v>2697</v>
      </c>
      <c r="BQ29" t="s">
        <v>859</v>
      </c>
      <c r="BR29" t="s">
        <v>610</v>
      </c>
      <c r="BS29" t="s">
        <v>610</v>
      </c>
      <c r="BT29" t="s">
        <v>374</v>
      </c>
      <c r="BU29" t="s">
        <v>375</v>
      </c>
      <c r="BV29" t="s">
        <v>376</v>
      </c>
      <c r="BW29" t="s">
        <v>5144</v>
      </c>
      <c r="BX29" t="s">
        <v>23820</v>
      </c>
      <c r="BY29" t="s">
        <v>12570</v>
      </c>
      <c r="BZ29" t="s">
        <v>8496</v>
      </c>
      <c r="CA29" t="s">
        <v>610</v>
      </c>
      <c r="CB29" t="s">
        <v>610</v>
      </c>
      <c r="CC29" t="s">
        <v>610</v>
      </c>
      <c r="CD29" t="s">
        <v>610</v>
      </c>
      <c r="CE29" t="s">
        <v>610</v>
      </c>
      <c r="CF29" t="s">
        <v>610</v>
      </c>
      <c r="CG29" t="s">
        <v>610</v>
      </c>
      <c r="CH29" t="s">
        <v>610</v>
      </c>
      <c r="CI29" t="s">
        <v>610</v>
      </c>
      <c r="CJ29" t="s">
        <v>610</v>
      </c>
      <c r="CK29" t="s">
        <v>610</v>
      </c>
      <c r="CL29" t="s">
        <v>610</v>
      </c>
      <c r="CM29" t="s">
        <v>610</v>
      </c>
      <c r="CN29" t="s">
        <v>610</v>
      </c>
      <c r="CO29" t="s">
        <v>610</v>
      </c>
      <c r="CP29" t="s">
        <v>610</v>
      </c>
      <c r="CQ29" t="s">
        <v>739</v>
      </c>
      <c r="CR29" t="s">
        <v>739</v>
      </c>
      <c r="CS29" t="s">
        <v>739</v>
      </c>
      <c r="CT29" t="s">
        <v>610</v>
      </c>
      <c r="CU29" t="s">
        <v>739</v>
      </c>
      <c r="CV29" t="s">
        <v>610</v>
      </c>
      <c r="CW29" t="s">
        <v>610</v>
      </c>
      <c r="CX29" t="s">
        <v>610</v>
      </c>
      <c r="CY29" t="s">
        <v>610</v>
      </c>
      <c r="CZ29" t="s">
        <v>610</v>
      </c>
      <c r="DA29" t="s">
        <v>610</v>
      </c>
      <c r="DB29" t="s">
        <v>25009</v>
      </c>
      <c r="DC29" t="s">
        <v>24984</v>
      </c>
      <c r="DD29" t="s">
        <v>610</v>
      </c>
      <c r="DE29" t="s">
        <v>610</v>
      </c>
      <c r="DF29" t="s">
        <v>19024</v>
      </c>
      <c r="DG29" t="s">
        <v>25010</v>
      </c>
      <c r="DH29" t="s">
        <v>25011</v>
      </c>
      <c r="DI29" t="s">
        <v>25012</v>
      </c>
      <c r="DJ29" t="s">
        <v>25013</v>
      </c>
      <c r="DK29" t="s">
        <v>2174</v>
      </c>
      <c r="DL29" t="s">
        <v>413</v>
      </c>
      <c r="DM29" t="s">
        <v>25014</v>
      </c>
      <c r="DN29" t="s">
        <v>19030</v>
      </c>
      <c r="DO29" t="s">
        <v>19031</v>
      </c>
      <c r="DP29" t="s">
        <v>25015</v>
      </c>
      <c r="DQ29" t="s">
        <v>25016</v>
      </c>
      <c r="DR29" t="s">
        <v>25017</v>
      </c>
      <c r="DS29" t="s">
        <v>610</v>
      </c>
      <c r="DT29" t="s">
        <v>610</v>
      </c>
      <c r="DU29" t="s">
        <v>610</v>
      </c>
      <c r="DV29" t="s">
        <v>610</v>
      </c>
      <c r="DW29" t="s">
        <v>610</v>
      </c>
      <c r="DX29" t="s">
        <v>10432</v>
      </c>
      <c r="DY29" t="s">
        <v>25018</v>
      </c>
      <c r="DZ29" t="s">
        <v>25019</v>
      </c>
      <c r="EA29" t="s">
        <v>678</v>
      </c>
      <c r="EB29" t="s">
        <v>25020</v>
      </c>
      <c r="EC29" t="s">
        <v>25021</v>
      </c>
      <c r="ED29" t="s">
        <v>35778</v>
      </c>
      <c r="EE29" t="s">
        <v>25022</v>
      </c>
      <c r="EF29" t="s">
        <v>25023</v>
      </c>
      <c r="EG29" t="s">
        <v>25024</v>
      </c>
      <c r="EH29" t="s">
        <v>35779</v>
      </c>
      <c r="EI29" t="s">
        <v>35780</v>
      </c>
      <c r="EJ29" t="s">
        <v>23478</v>
      </c>
      <c r="EK29" t="s">
        <v>4887</v>
      </c>
      <c r="EL29" t="s">
        <v>610</v>
      </c>
      <c r="EM29" t="s">
        <v>610</v>
      </c>
      <c r="EN29" t="s">
        <v>610</v>
      </c>
      <c r="EO29" t="s">
        <v>610</v>
      </c>
      <c r="EP29" t="s">
        <v>610</v>
      </c>
      <c r="EQ29" t="s">
        <v>610</v>
      </c>
      <c r="ER29" t="s">
        <v>610</v>
      </c>
      <c r="ES29" t="s">
        <v>610</v>
      </c>
      <c r="ET29" t="s">
        <v>610</v>
      </c>
      <c r="EU29" t="s">
        <v>610</v>
      </c>
      <c r="EV29" t="s">
        <v>610</v>
      </c>
      <c r="EW29" t="s">
        <v>25025</v>
      </c>
      <c r="EX29" t="s">
        <v>25026</v>
      </c>
      <c r="EY29" t="s">
        <v>25027</v>
      </c>
      <c r="EZ29" t="s">
        <v>25028</v>
      </c>
      <c r="FA29" t="s">
        <v>25029</v>
      </c>
      <c r="FB29" t="s">
        <v>610</v>
      </c>
      <c r="FC29" t="s">
        <v>610</v>
      </c>
      <c r="FD29" t="s">
        <v>25030</v>
      </c>
      <c r="FE29" t="s">
        <v>25031</v>
      </c>
      <c r="FF29" t="s">
        <v>610</v>
      </c>
      <c r="FG29" t="s">
        <v>610</v>
      </c>
      <c r="FH29" t="s">
        <v>494</v>
      </c>
      <c r="FI29" t="s">
        <v>610</v>
      </c>
      <c r="FJ29" t="s">
        <v>610</v>
      </c>
      <c r="FK29" t="s">
        <v>610</v>
      </c>
      <c r="FL29" t="s">
        <v>610</v>
      </c>
      <c r="FM29" t="s">
        <v>610</v>
      </c>
      <c r="FN29" t="s">
        <v>610</v>
      </c>
      <c r="FO29" t="s">
        <v>610</v>
      </c>
      <c r="FP29" t="s">
        <v>610</v>
      </c>
      <c r="FQ29" t="s">
        <v>610</v>
      </c>
      <c r="FR29" t="s">
        <v>610</v>
      </c>
      <c r="FS29" t="s">
        <v>610</v>
      </c>
      <c r="FT29" t="s">
        <v>610</v>
      </c>
      <c r="FU29" t="s">
        <v>25032</v>
      </c>
      <c r="FV29" t="s">
        <v>25033</v>
      </c>
      <c r="FW29" t="s">
        <v>25034</v>
      </c>
      <c r="FX29" t="s">
        <v>25035</v>
      </c>
      <c r="FY29" t="s">
        <v>25036</v>
      </c>
      <c r="FZ29" t="s">
        <v>739</v>
      </c>
      <c r="GA29" t="s">
        <v>25037</v>
      </c>
      <c r="GB29" t="s">
        <v>610</v>
      </c>
      <c r="GC29" t="s">
        <v>610</v>
      </c>
      <c r="GD29" t="s">
        <v>610</v>
      </c>
      <c r="GE29" t="s">
        <v>610</v>
      </c>
      <c r="GF29" t="s">
        <v>6443</v>
      </c>
      <c r="GG29" t="s">
        <v>739</v>
      </c>
      <c r="GH29" t="s">
        <v>739</v>
      </c>
      <c r="GI29" t="s">
        <v>739</v>
      </c>
      <c r="GJ29" t="s">
        <v>610</v>
      </c>
      <c r="GK29" t="s">
        <v>610</v>
      </c>
      <c r="GL29" t="s">
        <v>25038</v>
      </c>
      <c r="GM29" t="s">
        <v>25039</v>
      </c>
      <c r="GN29" t="s">
        <v>25040</v>
      </c>
      <c r="GO29" t="s">
        <v>25041</v>
      </c>
      <c r="GP29" t="s">
        <v>610</v>
      </c>
      <c r="GQ29" t="s">
        <v>610</v>
      </c>
      <c r="GR29" t="s">
        <v>492</v>
      </c>
      <c r="GS29" t="s">
        <v>610</v>
      </c>
      <c r="GT29" t="s">
        <v>610</v>
      </c>
      <c r="GU29" t="s">
        <v>610</v>
      </c>
      <c r="GV29" t="s">
        <v>610</v>
      </c>
      <c r="GW29" t="s">
        <v>610</v>
      </c>
      <c r="GX29" t="s">
        <v>610</v>
      </c>
      <c r="GY29" t="s">
        <v>610</v>
      </c>
      <c r="GZ29" t="s">
        <v>610</v>
      </c>
      <c r="HA29" t="s">
        <v>610</v>
      </c>
      <c r="HB29" t="s">
        <v>610</v>
      </c>
      <c r="HC29" t="s">
        <v>610</v>
      </c>
      <c r="HD29" t="s">
        <v>610</v>
      </c>
      <c r="HE29" t="s">
        <v>610</v>
      </c>
      <c r="HF29" t="s">
        <v>610</v>
      </c>
      <c r="HG29" t="s">
        <v>610</v>
      </c>
      <c r="HH29" t="s">
        <v>610</v>
      </c>
      <c r="HI29" t="s">
        <v>610</v>
      </c>
      <c r="HJ29" t="s">
        <v>610</v>
      </c>
      <c r="HK29" t="s">
        <v>610</v>
      </c>
      <c r="HL29" t="s">
        <v>610</v>
      </c>
      <c r="HM29" t="s">
        <v>25042</v>
      </c>
      <c r="HN29" t="s">
        <v>610</v>
      </c>
      <c r="HO29" t="s">
        <v>610</v>
      </c>
      <c r="HP29" t="s">
        <v>25043</v>
      </c>
      <c r="HQ29" t="s">
        <v>610</v>
      </c>
      <c r="HR29" t="s">
        <v>610</v>
      </c>
      <c r="HS29" t="s">
        <v>610</v>
      </c>
      <c r="HT29" t="s">
        <v>610</v>
      </c>
      <c r="HU29" t="s">
        <v>610</v>
      </c>
      <c r="HV29" t="s">
        <v>610</v>
      </c>
      <c r="HW29" t="s">
        <v>610</v>
      </c>
      <c r="HX29" t="s">
        <v>610</v>
      </c>
      <c r="HY29" t="s">
        <v>610</v>
      </c>
      <c r="HZ29" t="s">
        <v>25044</v>
      </c>
      <c r="IA29" t="s">
        <v>25045</v>
      </c>
      <c r="IB29" t="s">
        <v>525</v>
      </c>
      <c r="IC29" t="s">
        <v>610</v>
      </c>
      <c r="ID29" t="s">
        <v>610</v>
      </c>
      <c r="IE29" t="s">
        <v>610</v>
      </c>
      <c r="IF29" t="s">
        <v>610</v>
      </c>
      <c r="IG29" t="s">
        <v>610</v>
      </c>
      <c r="IH29" t="s">
        <v>610</v>
      </c>
      <c r="II29" t="s">
        <v>610</v>
      </c>
      <c r="IJ29" t="s">
        <v>610</v>
      </c>
      <c r="IK29" t="s">
        <v>610</v>
      </c>
      <c r="IL29" t="s">
        <v>610</v>
      </c>
      <c r="IM29" t="s">
        <v>610</v>
      </c>
      <c r="IN29" t="s">
        <v>610</v>
      </c>
      <c r="IO29" t="s">
        <v>610</v>
      </c>
      <c r="IP29" t="s">
        <v>610</v>
      </c>
      <c r="IQ29" t="s">
        <v>610</v>
      </c>
      <c r="IR29" t="s">
        <v>610</v>
      </c>
      <c r="IS29" t="s">
        <v>610</v>
      </c>
      <c r="IT29" t="s">
        <v>610</v>
      </c>
      <c r="IU29" t="s">
        <v>610</v>
      </c>
      <c r="IV29" t="s">
        <v>610</v>
      </c>
      <c r="IW29" t="s">
        <v>610</v>
      </c>
      <c r="IX29" t="s">
        <v>610</v>
      </c>
      <c r="IY29" t="s">
        <v>610</v>
      </c>
      <c r="IZ29" t="s">
        <v>25046</v>
      </c>
      <c r="JA29" t="s">
        <v>3973</v>
      </c>
      <c r="JB29" t="s">
        <v>25047</v>
      </c>
      <c r="JC29" t="s">
        <v>12512</v>
      </c>
      <c r="JD29" t="s">
        <v>25048</v>
      </c>
      <c r="JE29" t="s">
        <v>25049</v>
      </c>
      <c r="JF29" t="s">
        <v>25050</v>
      </c>
      <c r="JG29" t="s">
        <v>25051</v>
      </c>
      <c r="JH29" t="s">
        <v>25052</v>
      </c>
      <c r="JI29" t="s">
        <v>25053</v>
      </c>
      <c r="JJ29" t="s">
        <v>25054</v>
      </c>
      <c r="JK29" t="s">
        <v>610</v>
      </c>
      <c r="JL29" t="s">
        <v>610</v>
      </c>
      <c r="JM29" t="s">
        <v>610</v>
      </c>
      <c r="JN29" t="s">
        <v>610</v>
      </c>
      <c r="JO29" t="s">
        <v>610</v>
      </c>
      <c r="JP29" t="s">
        <v>610</v>
      </c>
      <c r="JQ29" t="s">
        <v>610</v>
      </c>
      <c r="JR29" t="s">
        <v>610</v>
      </c>
      <c r="JS29" t="s">
        <v>610</v>
      </c>
      <c r="JT29" t="s">
        <v>19082</v>
      </c>
      <c r="JU29" t="s">
        <v>19083</v>
      </c>
      <c r="JV29" t="s">
        <v>610</v>
      </c>
      <c r="JW29" t="s">
        <v>610</v>
      </c>
      <c r="JX29" t="s">
        <v>610</v>
      </c>
      <c r="JY29" t="s">
        <v>1183</v>
      </c>
      <c r="JZ29" t="s">
        <v>1181</v>
      </c>
      <c r="KA29" t="s">
        <v>610</v>
      </c>
      <c r="KB29" t="s">
        <v>610</v>
      </c>
      <c r="KC29" t="s">
        <v>1182</v>
      </c>
      <c r="KD29" t="s">
        <v>610</v>
      </c>
      <c r="KE29" t="s">
        <v>1182</v>
      </c>
      <c r="KF29" t="s">
        <v>610</v>
      </c>
      <c r="KG29" t="s">
        <v>610</v>
      </c>
      <c r="KH29" t="s">
        <v>610</v>
      </c>
      <c r="KI29" t="s">
        <v>610</v>
      </c>
      <c r="KJ29" t="s">
        <v>610</v>
      </c>
      <c r="KK29" t="s">
        <v>610</v>
      </c>
      <c r="KL29" t="s">
        <v>610</v>
      </c>
      <c r="KM29" t="s">
        <v>610</v>
      </c>
      <c r="KN29" t="s">
        <v>610</v>
      </c>
      <c r="KO29" t="s">
        <v>610</v>
      </c>
      <c r="KP29" t="s">
        <v>610</v>
      </c>
      <c r="KQ29" t="s">
        <v>610</v>
      </c>
      <c r="KR29" t="s">
        <v>610</v>
      </c>
      <c r="KS29" t="s">
        <v>610</v>
      </c>
      <c r="KT29" t="s">
        <v>610</v>
      </c>
      <c r="KU29" t="s">
        <v>610</v>
      </c>
      <c r="KV29" t="s">
        <v>610</v>
      </c>
      <c r="KW29" t="s">
        <v>610</v>
      </c>
      <c r="KX29" t="s">
        <v>610</v>
      </c>
      <c r="KY29" t="s">
        <v>678</v>
      </c>
      <c r="KZ29" t="s">
        <v>610</v>
      </c>
      <c r="LA29" t="s">
        <v>610</v>
      </c>
      <c r="LB29" t="s">
        <v>610</v>
      </c>
    </row>
    <row r="30" spans="1:314" x14ac:dyDescent="0.25">
      <c r="A30" t="s">
        <v>35127</v>
      </c>
      <c r="B30" t="s">
        <v>35128</v>
      </c>
      <c r="C30" t="s">
        <v>1052</v>
      </c>
      <c r="D30" t="s">
        <v>35129</v>
      </c>
      <c r="E30" t="s">
        <v>35130</v>
      </c>
      <c r="F30" t="s">
        <v>35131</v>
      </c>
      <c r="G30" t="s">
        <v>608</v>
      </c>
      <c r="H30">
        <v>91</v>
      </c>
      <c r="I30">
        <v>91</v>
      </c>
      <c r="J30">
        <v>0</v>
      </c>
      <c r="K30" t="s">
        <v>24989</v>
      </c>
      <c r="L30" t="s">
        <v>610</v>
      </c>
      <c r="M30" t="s">
        <v>610</v>
      </c>
      <c r="N30" t="s">
        <v>35132</v>
      </c>
      <c r="O30" t="s">
        <v>1058</v>
      </c>
      <c r="P30" t="s">
        <v>610</v>
      </c>
      <c r="Q30" t="s">
        <v>610</v>
      </c>
      <c r="R30" t="s">
        <v>35133</v>
      </c>
      <c r="S30" t="s">
        <v>35134</v>
      </c>
      <c r="T30" t="s">
        <v>610</v>
      </c>
      <c r="U30" t="s">
        <v>614</v>
      </c>
      <c r="V30" t="s">
        <v>35135</v>
      </c>
      <c r="W30" t="s">
        <v>35136</v>
      </c>
      <c r="X30" t="s">
        <v>17222</v>
      </c>
      <c r="Y30" t="s">
        <v>17222</v>
      </c>
      <c r="Z30" t="s">
        <v>17222</v>
      </c>
      <c r="AA30" t="s">
        <v>17222</v>
      </c>
      <c r="AB30" t="s">
        <v>35137</v>
      </c>
      <c r="AC30" t="s">
        <v>35138</v>
      </c>
      <c r="AD30" t="s">
        <v>2036</v>
      </c>
      <c r="AE30" t="s">
        <v>35139</v>
      </c>
      <c r="AF30" t="s">
        <v>35140</v>
      </c>
      <c r="AG30" t="s">
        <v>35141</v>
      </c>
      <c r="AH30" t="s">
        <v>610</v>
      </c>
      <c r="AI30" t="s">
        <v>610</v>
      </c>
      <c r="AJ30" t="s">
        <v>35142</v>
      </c>
      <c r="AK30" t="s">
        <v>35143</v>
      </c>
      <c r="AL30" t="s">
        <v>35144</v>
      </c>
      <c r="AM30" t="s">
        <v>35145</v>
      </c>
      <c r="AN30" t="s">
        <v>35146</v>
      </c>
      <c r="AO30" t="s">
        <v>1075</v>
      </c>
      <c r="AP30" t="s">
        <v>35472</v>
      </c>
      <c r="AQ30" t="s">
        <v>35147</v>
      </c>
      <c r="AR30" t="s">
        <v>35148</v>
      </c>
      <c r="AS30" t="s">
        <v>35149</v>
      </c>
      <c r="AT30" t="s">
        <v>35150</v>
      </c>
      <c r="AU30" t="s">
        <v>35151</v>
      </c>
      <c r="AV30" t="s">
        <v>610</v>
      </c>
      <c r="AW30" t="s">
        <v>610</v>
      </c>
      <c r="AX30" t="s">
        <v>610</v>
      </c>
      <c r="AY30" t="s">
        <v>610</v>
      </c>
      <c r="AZ30" t="s">
        <v>35152</v>
      </c>
      <c r="BA30" t="s">
        <v>35153</v>
      </c>
      <c r="BB30" t="s">
        <v>5576</v>
      </c>
      <c r="BC30" t="s">
        <v>35154</v>
      </c>
      <c r="BD30" t="s">
        <v>35155</v>
      </c>
      <c r="BE30" t="s">
        <v>35156</v>
      </c>
      <c r="BF30" t="s">
        <v>6686</v>
      </c>
      <c r="BG30" t="s">
        <v>35139</v>
      </c>
      <c r="BH30" t="s">
        <v>1587</v>
      </c>
      <c r="BI30" t="s">
        <v>10193</v>
      </c>
      <c r="BJ30" t="s">
        <v>35157</v>
      </c>
      <c r="BK30" t="s">
        <v>367</v>
      </c>
      <c r="BL30" t="s">
        <v>367</v>
      </c>
      <c r="BM30" t="s">
        <v>2166</v>
      </c>
      <c r="BN30" t="s">
        <v>858</v>
      </c>
      <c r="BO30" t="s">
        <v>2697</v>
      </c>
      <c r="BP30" t="s">
        <v>4934</v>
      </c>
      <c r="BQ30" t="s">
        <v>2445</v>
      </c>
      <c r="BR30" t="s">
        <v>610</v>
      </c>
      <c r="BS30" t="s">
        <v>610</v>
      </c>
      <c r="BT30" t="s">
        <v>4042</v>
      </c>
      <c r="BU30" t="s">
        <v>375</v>
      </c>
      <c r="BV30" t="s">
        <v>4044</v>
      </c>
      <c r="BW30" t="s">
        <v>35158</v>
      </c>
      <c r="BX30" t="s">
        <v>6894</v>
      </c>
      <c r="BY30" t="s">
        <v>4707</v>
      </c>
      <c r="BZ30" t="s">
        <v>4275</v>
      </c>
      <c r="CA30" t="s">
        <v>610</v>
      </c>
      <c r="CB30" t="s">
        <v>7091</v>
      </c>
      <c r="CC30" t="s">
        <v>610</v>
      </c>
      <c r="CD30" t="s">
        <v>7091</v>
      </c>
      <c r="CE30" t="s">
        <v>16531</v>
      </c>
      <c r="CF30" t="s">
        <v>610</v>
      </c>
      <c r="CG30" t="s">
        <v>7093</v>
      </c>
      <c r="CH30" t="s">
        <v>610</v>
      </c>
      <c r="CI30" t="s">
        <v>610</v>
      </c>
      <c r="CJ30" t="s">
        <v>610</v>
      </c>
      <c r="CK30" t="s">
        <v>13617</v>
      </c>
      <c r="CL30" t="s">
        <v>610</v>
      </c>
      <c r="CM30" t="s">
        <v>13617</v>
      </c>
      <c r="CN30" t="s">
        <v>13618</v>
      </c>
      <c r="CO30" t="s">
        <v>610</v>
      </c>
      <c r="CP30" t="s">
        <v>13618</v>
      </c>
      <c r="CQ30" t="s">
        <v>739</v>
      </c>
      <c r="CR30" t="s">
        <v>739</v>
      </c>
      <c r="CS30" t="s">
        <v>739</v>
      </c>
      <c r="CT30" t="s">
        <v>610</v>
      </c>
      <c r="CU30" t="s">
        <v>739</v>
      </c>
      <c r="CV30" t="s">
        <v>610</v>
      </c>
      <c r="CW30" t="s">
        <v>610</v>
      </c>
      <c r="CX30" t="s">
        <v>610</v>
      </c>
      <c r="CY30" t="s">
        <v>610</v>
      </c>
      <c r="CZ30" t="s">
        <v>610</v>
      </c>
      <c r="DA30" t="s">
        <v>610</v>
      </c>
      <c r="DB30" t="s">
        <v>678</v>
      </c>
      <c r="DC30" t="s">
        <v>35127</v>
      </c>
      <c r="DD30" t="s">
        <v>610</v>
      </c>
      <c r="DE30" t="s">
        <v>610</v>
      </c>
      <c r="DF30" t="s">
        <v>610</v>
      </c>
      <c r="DG30" t="s">
        <v>35473</v>
      </c>
      <c r="DH30" t="s">
        <v>35159</v>
      </c>
      <c r="DI30" t="s">
        <v>35160</v>
      </c>
      <c r="DJ30" t="s">
        <v>35161</v>
      </c>
      <c r="DK30" t="s">
        <v>682</v>
      </c>
      <c r="DL30" t="s">
        <v>610</v>
      </c>
      <c r="DM30" t="s">
        <v>1111</v>
      </c>
      <c r="DN30" t="s">
        <v>1111</v>
      </c>
      <c r="DO30" t="s">
        <v>35162</v>
      </c>
      <c r="DP30" t="s">
        <v>35163</v>
      </c>
      <c r="DQ30" t="s">
        <v>35164</v>
      </c>
      <c r="DR30" t="s">
        <v>26044</v>
      </c>
      <c r="DS30" t="s">
        <v>610</v>
      </c>
      <c r="DT30" t="s">
        <v>610</v>
      </c>
      <c r="DU30" t="s">
        <v>610</v>
      </c>
      <c r="DV30" t="s">
        <v>610</v>
      </c>
      <c r="DW30" t="s">
        <v>610</v>
      </c>
      <c r="DX30" t="s">
        <v>693</v>
      </c>
      <c r="DY30" t="s">
        <v>35165</v>
      </c>
      <c r="DZ30" t="s">
        <v>35166</v>
      </c>
      <c r="EA30" t="s">
        <v>35167</v>
      </c>
      <c r="EB30" t="s">
        <v>24810</v>
      </c>
      <c r="EC30" t="s">
        <v>610</v>
      </c>
      <c r="ED30" t="s">
        <v>35168</v>
      </c>
      <c r="EE30" t="s">
        <v>35169</v>
      </c>
      <c r="EF30" t="s">
        <v>35170</v>
      </c>
      <c r="EG30" t="s">
        <v>35171</v>
      </c>
      <c r="EH30" t="s">
        <v>1121</v>
      </c>
      <c r="EI30" t="s">
        <v>35474</v>
      </c>
      <c r="EJ30" t="s">
        <v>35172</v>
      </c>
      <c r="EK30" t="s">
        <v>35173</v>
      </c>
      <c r="EL30" t="s">
        <v>610</v>
      </c>
      <c r="EM30" t="s">
        <v>610</v>
      </c>
      <c r="EN30" t="s">
        <v>610</v>
      </c>
      <c r="EO30" t="s">
        <v>610</v>
      </c>
      <c r="EP30" t="s">
        <v>610</v>
      </c>
      <c r="EQ30" t="s">
        <v>610</v>
      </c>
      <c r="ER30" t="s">
        <v>610</v>
      </c>
      <c r="ES30" t="s">
        <v>610</v>
      </c>
      <c r="ET30" t="s">
        <v>610</v>
      </c>
      <c r="EU30" t="s">
        <v>610</v>
      </c>
      <c r="EV30" t="s">
        <v>610</v>
      </c>
      <c r="EW30" t="s">
        <v>35174</v>
      </c>
      <c r="EX30" t="s">
        <v>35175</v>
      </c>
      <c r="EY30" t="s">
        <v>35176</v>
      </c>
      <c r="EZ30" t="s">
        <v>35177</v>
      </c>
      <c r="FA30" t="s">
        <v>35178</v>
      </c>
      <c r="FB30" t="s">
        <v>610</v>
      </c>
      <c r="FC30" t="s">
        <v>610</v>
      </c>
      <c r="FD30" t="s">
        <v>610</v>
      </c>
      <c r="FE30" t="s">
        <v>35179</v>
      </c>
      <c r="FF30" t="s">
        <v>610</v>
      </c>
      <c r="FG30" t="s">
        <v>610</v>
      </c>
      <c r="FH30" t="s">
        <v>610</v>
      </c>
      <c r="FI30" t="s">
        <v>610</v>
      </c>
      <c r="FJ30" t="s">
        <v>610</v>
      </c>
      <c r="FK30" t="s">
        <v>610</v>
      </c>
      <c r="FL30" t="s">
        <v>610</v>
      </c>
      <c r="FM30" t="s">
        <v>610</v>
      </c>
      <c r="FN30" t="s">
        <v>610</v>
      </c>
      <c r="FO30" t="s">
        <v>12957</v>
      </c>
      <c r="FP30" t="s">
        <v>24693</v>
      </c>
      <c r="FQ30" t="s">
        <v>3417</v>
      </c>
      <c r="FR30" t="s">
        <v>1946</v>
      </c>
      <c r="FS30" t="s">
        <v>20697</v>
      </c>
      <c r="FT30" t="s">
        <v>35180</v>
      </c>
      <c r="FU30" t="s">
        <v>6028</v>
      </c>
      <c r="FV30" t="s">
        <v>27564</v>
      </c>
      <c r="FW30" t="s">
        <v>35181</v>
      </c>
      <c r="FX30" t="s">
        <v>35182</v>
      </c>
      <c r="FY30" t="s">
        <v>35183</v>
      </c>
      <c r="FZ30" t="s">
        <v>4125</v>
      </c>
      <c r="GA30" t="s">
        <v>35184</v>
      </c>
      <c r="GB30" t="s">
        <v>35185</v>
      </c>
      <c r="GC30" t="s">
        <v>2103</v>
      </c>
      <c r="GD30" t="s">
        <v>8526</v>
      </c>
      <c r="GE30" t="s">
        <v>610</v>
      </c>
      <c r="GF30" t="s">
        <v>610</v>
      </c>
      <c r="GG30" t="s">
        <v>35186</v>
      </c>
      <c r="GH30" t="s">
        <v>739</v>
      </c>
      <c r="GI30" t="s">
        <v>739</v>
      </c>
      <c r="GJ30" t="s">
        <v>610</v>
      </c>
      <c r="GK30" t="s">
        <v>610</v>
      </c>
      <c r="GL30" t="s">
        <v>35187</v>
      </c>
      <c r="GM30" t="s">
        <v>35188</v>
      </c>
      <c r="GN30" t="s">
        <v>35189</v>
      </c>
      <c r="GO30" t="s">
        <v>35190</v>
      </c>
      <c r="GP30" t="s">
        <v>610</v>
      </c>
      <c r="GQ30" t="s">
        <v>610</v>
      </c>
      <c r="GR30" t="s">
        <v>1151</v>
      </c>
      <c r="GS30" t="s">
        <v>2349</v>
      </c>
      <c r="GT30" t="s">
        <v>11699</v>
      </c>
      <c r="GU30" t="s">
        <v>610</v>
      </c>
      <c r="GV30" t="s">
        <v>747</v>
      </c>
      <c r="GW30" t="s">
        <v>35191</v>
      </c>
      <c r="GX30" t="s">
        <v>35192</v>
      </c>
      <c r="GY30" t="s">
        <v>35193</v>
      </c>
      <c r="GZ30" t="s">
        <v>35194</v>
      </c>
      <c r="HA30" t="s">
        <v>35193</v>
      </c>
      <c r="HB30" t="s">
        <v>35194</v>
      </c>
      <c r="HC30" t="s">
        <v>35195</v>
      </c>
      <c r="HD30" t="s">
        <v>35196</v>
      </c>
      <c r="HE30" t="s">
        <v>610</v>
      </c>
      <c r="HF30" t="s">
        <v>610</v>
      </c>
      <c r="HG30" t="s">
        <v>610</v>
      </c>
      <c r="HH30" t="s">
        <v>35197</v>
      </c>
      <c r="HI30" t="s">
        <v>35198</v>
      </c>
      <c r="HJ30" t="s">
        <v>35199</v>
      </c>
      <c r="HK30" t="s">
        <v>35200</v>
      </c>
      <c r="HL30" t="s">
        <v>610</v>
      </c>
      <c r="HM30" t="s">
        <v>35201</v>
      </c>
      <c r="HN30" t="s">
        <v>35202</v>
      </c>
      <c r="HO30" t="s">
        <v>35203</v>
      </c>
      <c r="HP30" t="s">
        <v>35204</v>
      </c>
      <c r="HQ30" t="s">
        <v>610</v>
      </c>
      <c r="HR30" t="s">
        <v>35205</v>
      </c>
      <c r="HS30" t="s">
        <v>35206</v>
      </c>
      <c r="HT30" t="s">
        <v>610</v>
      </c>
      <c r="HU30" t="s">
        <v>610</v>
      </c>
      <c r="HV30" t="s">
        <v>610</v>
      </c>
      <c r="HW30" t="s">
        <v>610</v>
      </c>
      <c r="HX30" t="s">
        <v>610</v>
      </c>
      <c r="HY30" t="s">
        <v>610</v>
      </c>
      <c r="HZ30" t="s">
        <v>765</v>
      </c>
      <c r="IA30" t="s">
        <v>766</v>
      </c>
      <c r="IB30" t="s">
        <v>610</v>
      </c>
      <c r="IC30" t="s">
        <v>610</v>
      </c>
      <c r="ID30" t="s">
        <v>610</v>
      </c>
      <c r="IE30" t="s">
        <v>610</v>
      </c>
      <c r="IF30" t="s">
        <v>610</v>
      </c>
      <c r="IG30" t="s">
        <v>610</v>
      </c>
      <c r="IH30" t="s">
        <v>610</v>
      </c>
      <c r="II30" t="s">
        <v>610</v>
      </c>
      <c r="IJ30" t="s">
        <v>610</v>
      </c>
      <c r="IK30" t="s">
        <v>610</v>
      </c>
      <c r="IL30" t="s">
        <v>610</v>
      </c>
      <c r="IM30" t="s">
        <v>610</v>
      </c>
      <c r="IN30" t="s">
        <v>610</v>
      </c>
      <c r="IO30" t="s">
        <v>610</v>
      </c>
      <c r="IP30" t="s">
        <v>610</v>
      </c>
      <c r="IQ30" t="s">
        <v>610</v>
      </c>
      <c r="IR30" t="s">
        <v>610</v>
      </c>
      <c r="IS30" t="s">
        <v>610</v>
      </c>
      <c r="IT30" t="s">
        <v>610</v>
      </c>
      <c r="IU30" t="s">
        <v>610</v>
      </c>
      <c r="IV30" t="s">
        <v>610</v>
      </c>
      <c r="IW30" t="s">
        <v>610</v>
      </c>
      <c r="IX30" t="s">
        <v>610</v>
      </c>
      <c r="IY30" t="s">
        <v>610</v>
      </c>
      <c r="IZ30" t="s">
        <v>5951</v>
      </c>
      <c r="JA30" t="s">
        <v>35207</v>
      </c>
      <c r="JB30" t="s">
        <v>35208</v>
      </c>
      <c r="JC30" t="s">
        <v>35209</v>
      </c>
      <c r="JD30" t="s">
        <v>35210</v>
      </c>
      <c r="JE30" t="s">
        <v>35211</v>
      </c>
      <c r="JF30" t="s">
        <v>35212</v>
      </c>
      <c r="JG30" t="s">
        <v>35213</v>
      </c>
      <c r="JH30" t="s">
        <v>35214</v>
      </c>
      <c r="JI30" t="s">
        <v>35215</v>
      </c>
      <c r="JJ30" t="s">
        <v>35216</v>
      </c>
      <c r="JK30" t="s">
        <v>610</v>
      </c>
      <c r="JL30" t="s">
        <v>610</v>
      </c>
      <c r="JM30" t="s">
        <v>610</v>
      </c>
      <c r="JN30" t="s">
        <v>610</v>
      </c>
      <c r="JO30" t="s">
        <v>610</v>
      </c>
      <c r="JP30" t="s">
        <v>610</v>
      </c>
      <c r="JQ30" t="s">
        <v>610</v>
      </c>
      <c r="JR30" t="s">
        <v>610</v>
      </c>
      <c r="JS30" t="s">
        <v>610</v>
      </c>
      <c r="JT30" t="s">
        <v>796</v>
      </c>
      <c r="JU30" t="s">
        <v>1178</v>
      </c>
      <c r="JV30" t="s">
        <v>610</v>
      </c>
      <c r="JW30" t="s">
        <v>610</v>
      </c>
      <c r="JX30" t="s">
        <v>35217</v>
      </c>
      <c r="JY30" t="s">
        <v>1183</v>
      </c>
      <c r="JZ30" t="s">
        <v>16350</v>
      </c>
      <c r="KA30" t="s">
        <v>610</v>
      </c>
      <c r="KB30" t="s">
        <v>610</v>
      </c>
      <c r="KC30" t="s">
        <v>1182</v>
      </c>
      <c r="KD30" t="s">
        <v>610</v>
      </c>
      <c r="KE30" t="s">
        <v>610</v>
      </c>
      <c r="KF30" t="s">
        <v>581</v>
      </c>
      <c r="KG30" t="s">
        <v>610</v>
      </c>
      <c r="KH30" t="s">
        <v>610</v>
      </c>
      <c r="KI30" t="s">
        <v>581</v>
      </c>
      <c r="KJ30" t="s">
        <v>610</v>
      </c>
      <c r="KK30" t="s">
        <v>610</v>
      </c>
      <c r="KL30" t="s">
        <v>610</v>
      </c>
      <c r="KM30" t="s">
        <v>610</v>
      </c>
      <c r="KN30" t="s">
        <v>610</v>
      </c>
      <c r="KO30" t="s">
        <v>35218</v>
      </c>
      <c r="KP30" t="s">
        <v>35219</v>
      </c>
      <c r="KQ30" t="s">
        <v>610</v>
      </c>
      <c r="KR30" t="s">
        <v>1182</v>
      </c>
      <c r="KS30" t="s">
        <v>14749</v>
      </c>
      <c r="KT30" t="s">
        <v>610</v>
      </c>
      <c r="KU30" t="s">
        <v>610</v>
      </c>
      <c r="KV30" t="s">
        <v>610</v>
      </c>
      <c r="KW30" t="s">
        <v>610</v>
      </c>
      <c r="KX30" t="s">
        <v>610</v>
      </c>
      <c r="KY30" t="s">
        <v>678</v>
      </c>
      <c r="KZ30" t="s">
        <v>610</v>
      </c>
      <c r="LA30" t="s">
        <v>610</v>
      </c>
      <c r="LB30" t="s">
        <v>6051</v>
      </c>
    </row>
    <row r="31" spans="1:314" x14ac:dyDescent="0.25">
      <c r="A31" t="s">
        <v>17631</v>
      </c>
      <c r="B31" t="s">
        <v>17632</v>
      </c>
      <c r="C31" t="s">
        <v>604</v>
      </c>
      <c r="D31" t="s">
        <v>36027</v>
      </c>
      <c r="E31" t="s">
        <v>17633</v>
      </c>
      <c r="F31" t="s">
        <v>17634</v>
      </c>
      <c r="G31" t="s">
        <v>608</v>
      </c>
      <c r="H31">
        <v>102</v>
      </c>
      <c r="I31">
        <v>102</v>
      </c>
      <c r="J31">
        <v>0</v>
      </c>
      <c r="K31" t="s">
        <v>17635</v>
      </c>
      <c r="L31" t="s">
        <v>610</v>
      </c>
      <c r="M31" t="s">
        <v>610</v>
      </c>
      <c r="N31" t="s">
        <v>17636</v>
      </c>
      <c r="O31" t="s">
        <v>320</v>
      </c>
      <c r="P31" t="s">
        <v>610</v>
      </c>
      <c r="Q31" t="s">
        <v>610</v>
      </c>
      <c r="R31" t="s">
        <v>17637</v>
      </c>
      <c r="S31" t="s">
        <v>17638</v>
      </c>
      <c r="T31" t="s">
        <v>610</v>
      </c>
      <c r="U31" t="s">
        <v>614</v>
      </c>
      <c r="V31" t="s">
        <v>17639</v>
      </c>
      <c r="W31" t="s">
        <v>2030</v>
      </c>
      <c r="X31" t="s">
        <v>17640</v>
      </c>
      <c r="Y31" t="s">
        <v>10026</v>
      </c>
      <c r="Z31" t="s">
        <v>1576</v>
      </c>
      <c r="AA31" t="s">
        <v>13571</v>
      </c>
      <c r="AB31" t="s">
        <v>14520</v>
      </c>
      <c r="AC31" t="s">
        <v>1207</v>
      </c>
      <c r="AD31" t="s">
        <v>2036</v>
      </c>
      <c r="AE31" t="s">
        <v>17641</v>
      </c>
      <c r="AF31" t="s">
        <v>36739</v>
      </c>
      <c r="AG31" t="s">
        <v>17642</v>
      </c>
      <c r="AH31" t="s">
        <v>610</v>
      </c>
      <c r="AI31" t="s">
        <v>610</v>
      </c>
      <c r="AJ31" t="s">
        <v>17643</v>
      </c>
      <c r="AK31" t="s">
        <v>17644</v>
      </c>
      <c r="AL31" t="s">
        <v>17645</v>
      </c>
      <c r="AM31" t="s">
        <v>17646</v>
      </c>
      <c r="AN31" t="s">
        <v>17647</v>
      </c>
      <c r="AO31" t="s">
        <v>9290</v>
      </c>
      <c r="AP31" t="s">
        <v>17648</v>
      </c>
      <c r="AQ31" t="s">
        <v>17649</v>
      </c>
      <c r="AR31" t="s">
        <v>17650</v>
      </c>
      <c r="AS31" t="s">
        <v>17651</v>
      </c>
      <c r="AT31" t="s">
        <v>17652</v>
      </c>
      <c r="AU31" t="s">
        <v>17653</v>
      </c>
      <c r="AV31" t="s">
        <v>610</v>
      </c>
      <c r="AW31" t="s">
        <v>610</v>
      </c>
      <c r="AX31" t="s">
        <v>610</v>
      </c>
      <c r="AY31" t="s">
        <v>610</v>
      </c>
      <c r="AZ31" t="s">
        <v>5984</v>
      </c>
      <c r="BA31" t="s">
        <v>17654</v>
      </c>
      <c r="BB31" t="s">
        <v>17655</v>
      </c>
      <c r="BC31" t="s">
        <v>17656</v>
      </c>
      <c r="BD31" t="s">
        <v>5132</v>
      </c>
      <c r="BE31" t="s">
        <v>17657</v>
      </c>
      <c r="BF31" t="s">
        <v>1684</v>
      </c>
      <c r="BG31" t="s">
        <v>17641</v>
      </c>
      <c r="BH31" t="s">
        <v>17658</v>
      </c>
      <c r="BI31" t="s">
        <v>17659</v>
      </c>
      <c r="BJ31" t="s">
        <v>610</v>
      </c>
      <c r="BK31" t="s">
        <v>367</v>
      </c>
      <c r="BL31" t="s">
        <v>366</v>
      </c>
      <c r="BM31" t="s">
        <v>654</v>
      </c>
      <c r="BN31" t="s">
        <v>1093</v>
      </c>
      <c r="BO31" t="s">
        <v>2697</v>
      </c>
      <c r="BP31" t="s">
        <v>17660</v>
      </c>
      <c r="BQ31" t="s">
        <v>2903</v>
      </c>
      <c r="BR31" t="s">
        <v>610</v>
      </c>
      <c r="BS31" t="s">
        <v>610</v>
      </c>
      <c r="BT31" t="s">
        <v>861</v>
      </c>
      <c r="BU31" t="s">
        <v>17661</v>
      </c>
      <c r="BV31" t="s">
        <v>17662</v>
      </c>
      <c r="BW31" t="s">
        <v>17663</v>
      </c>
      <c r="BX31" t="s">
        <v>9586</v>
      </c>
      <c r="BY31" t="s">
        <v>13758</v>
      </c>
      <c r="BZ31" t="s">
        <v>17664</v>
      </c>
      <c r="CA31" t="s">
        <v>610</v>
      </c>
      <c r="CB31" t="s">
        <v>2269</v>
      </c>
      <c r="CC31" t="s">
        <v>2269</v>
      </c>
      <c r="CD31" t="s">
        <v>2269</v>
      </c>
      <c r="CE31" t="s">
        <v>15494</v>
      </c>
      <c r="CF31" t="s">
        <v>15494</v>
      </c>
      <c r="CG31" t="s">
        <v>392</v>
      </c>
      <c r="CH31" t="s">
        <v>610</v>
      </c>
      <c r="CI31" t="s">
        <v>610</v>
      </c>
      <c r="CJ31" t="s">
        <v>610</v>
      </c>
      <c r="CK31" t="s">
        <v>17665</v>
      </c>
      <c r="CL31" t="s">
        <v>17665</v>
      </c>
      <c r="CM31" t="s">
        <v>17665</v>
      </c>
      <c r="CN31" t="s">
        <v>17666</v>
      </c>
      <c r="CO31" t="s">
        <v>17666</v>
      </c>
      <c r="CP31" t="s">
        <v>17666</v>
      </c>
      <c r="CQ31" t="s">
        <v>739</v>
      </c>
      <c r="CR31" t="s">
        <v>739</v>
      </c>
      <c r="CS31" t="s">
        <v>739</v>
      </c>
      <c r="CT31" t="s">
        <v>610</v>
      </c>
      <c r="CU31" t="s">
        <v>4959</v>
      </c>
      <c r="CV31" t="s">
        <v>610</v>
      </c>
      <c r="CW31" t="s">
        <v>610</v>
      </c>
      <c r="CX31" t="s">
        <v>610</v>
      </c>
      <c r="CY31" t="s">
        <v>610</v>
      </c>
      <c r="CZ31" t="s">
        <v>610</v>
      </c>
      <c r="DA31" t="s">
        <v>610</v>
      </c>
      <c r="DB31" t="s">
        <v>678</v>
      </c>
      <c r="DC31" t="s">
        <v>17631</v>
      </c>
      <c r="DD31" t="s">
        <v>610</v>
      </c>
      <c r="DE31" t="s">
        <v>610</v>
      </c>
      <c r="DF31" t="s">
        <v>610</v>
      </c>
      <c r="DG31" t="s">
        <v>17667</v>
      </c>
      <c r="DH31" t="s">
        <v>17668</v>
      </c>
      <c r="DI31" t="s">
        <v>36028</v>
      </c>
      <c r="DJ31" t="s">
        <v>17669</v>
      </c>
      <c r="DK31" t="s">
        <v>682</v>
      </c>
      <c r="DL31" t="s">
        <v>610</v>
      </c>
      <c r="DM31" t="s">
        <v>17670</v>
      </c>
      <c r="DN31" t="s">
        <v>1111</v>
      </c>
      <c r="DO31" t="s">
        <v>17671</v>
      </c>
      <c r="DP31" t="s">
        <v>17672</v>
      </c>
      <c r="DQ31" t="s">
        <v>17673</v>
      </c>
      <c r="DR31" t="s">
        <v>688</v>
      </c>
      <c r="DS31" t="s">
        <v>610</v>
      </c>
      <c r="DT31" t="s">
        <v>610</v>
      </c>
      <c r="DU31" t="s">
        <v>610</v>
      </c>
      <c r="DV31" t="s">
        <v>610</v>
      </c>
      <c r="DW31" t="s">
        <v>610</v>
      </c>
      <c r="DX31" t="s">
        <v>693</v>
      </c>
      <c r="DY31" t="s">
        <v>17674</v>
      </c>
      <c r="DZ31" t="s">
        <v>17675</v>
      </c>
      <c r="EA31" t="s">
        <v>17676</v>
      </c>
      <c r="EB31" t="s">
        <v>17677</v>
      </c>
      <c r="EC31" t="s">
        <v>610</v>
      </c>
      <c r="ED31" t="s">
        <v>17678</v>
      </c>
      <c r="EE31" t="s">
        <v>17679</v>
      </c>
      <c r="EF31" t="s">
        <v>17680</v>
      </c>
      <c r="EG31" t="s">
        <v>17681</v>
      </c>
      <c r="EH31" t="s">
        <v>17682</v>
      </c>
      <c r="EI31" t="s">
        <v>36029</v>
      </c>
      <c r="EJ31" t="s">
        <v>36030</v>
      </c>
      <c r="EK31" t="s">
        <v>17683</v>
      </c>
      <c r="EL31" t="s">
        <v>610</v>
      </c>
      <c r="EM31" t="s">
        <v>610</v>
      </c>
      <c r="EN31" t="s">
        <v>610</v>
      </c>
      <c r="EO31" t="s">
        <v>610</v>
      </c>
      <c r="EP31" t="s">
        <v>610</v>
      </c>
      <c r="EQ31" t="s">
        <v>610</v>
      </c>
      <c r="ER31" t="s">
        <v>610</v>
      </c>
      <c r="ES31" t="s">
        <v>610</v>
      </c>
      <c r="ET31" t="s">
        <v>610</v>
      </c>
      <c r="EU31" t="s">
        <v>610</v>
      </c>
      <c r="EV31" t="s">
        <v>610</v>
      </c>
      <c r="EW31" t="s">
        <v>36031</v>
      </c>
      <c r="EX31" t="s">
        <v>610</v>
      </c>
      <c r="EY31" t="s">
        <v>610</v>
      </c>
      <c r="EZ31" t="s">
        <v>610</v>
      </c>
      <c r="FA31" t="s">
        <v>36740</v>
      </c>
      <c r="FB31" t="s">
        <v>610</v>
      </c>
      <c r="FC31" t="s">
        <v>610</v>
      </c>
      <c r="FD31" t="s">
        <v>610</v>
      </c>
      <c r="FE31" t="s">
        <v>17684</v>
      </c>
      <c r="FF31" t="s">
        <v>610</v>
      </c>
      <c r="FG31" t="s">
        <v>610</v>
      </c>
      <c r="FH31" t="s">
        <v>610</v>
      </c>
      <c r="FI31" t="s">
        <v>610</v>
      </c>
      <c r="FJ31" t="s">
        <v>610</v>
      </c>
      <c r="FK31" t="s">
        <v>610</v>
      </c>
      <c r="FL31" t="s">
        <v>610</v>
      </c>
      <c r="FM31" t="s">
        <v>610</v>
      </c>
      <c r="FN31" t="s">
        <v>610</v>
      </c>
      <c r="FO31" t="s">
        <v>17685</v>
      </c>
      <c r="FP31" t="s">
        <v>17686</v>
      </c>
      <c r="FQ31" t="s">
        <v>9473</v>
      </c>
      <c r="FR31" t="s">
        <v>2531</v>
      </c>
      <c r="FS31" t="s">
        <v>12761</v>
      </c>
      <c r="FT31" t="s">
        <v>17687</v>
      </c>
      <c r="FU31" t="s">
        <v>7368</v>
      </c>
      <c r="FV31" t="s">
        <v>17688</v>
      </c>
      <c r="FW31" t="s">
        <v>17689</v>
      </c>
      <c r="FX31" t="s">
        <v>17690</v>
      </c>
      <c r="FY31" t="s">
        <v>17691</v>
      </c>
      <c r="FZ31" t="s">
        <v>17692</v>
      </c>
      <c r="GA31" t="s">
        <v>17693</v>
      </c>
      <c r="GB31" t="s">
        <v>476</v>
      </c>
      <c r="GC31" t="s">
        <v>10591</v>
      </c>
      <c r="GD31" t="s">
        <v>17694</v>
      </c>
      <c r="GE31" t="s">
        <v>8372</v>
      </c>
      <c r="GF31" t="s">
        <v>610</v>
      </c>
      <c r="GG31" t="s">
        <v>739</v>
      </c>
      <c r="GH31" t="s">
        <v>739</v>
      </c>
      <c r="GI31" t="s">
        <v>739</v>
      </c>
      <c r="GJ31" t="s">
        <v>610</v>
      </c>
      <c r="GK31" t="s">
        <v>610</v>
      </c>
      <c r="GL31" t="s">
        <v>17695</v>
      </c>
      <c r="GM31" t="s">
        <v>17696</v>
      </c>
      <c r="GN31" t="s">
        <v>610</v>
      </c>
      <c r="GO31" t="s">
        <v>610</v>
      </c>
      <c r="GP31" t="s">
        <v>610</v>
      </c>
      <c r="GQ31" t="s">
        <v>610</v>
      </c>
      <c r="GR31" t="s">
        <v>1151</v>
      </c>
      <c r="GS31" t="s">
        <v>6443</v>
      </c>
      <c r="GT31" t="s">
        <v>746</v>
      </c>
      <c r="GU31" t="s">
        <v>610</v>
      </c>
      <c r="GV31" t="s">
        <v>17697</v>
      </c>
      <c r="GW31" t="s">
        <v>17698</v>
      </c>
      <c r="GX31" t="s">
        <v>17699</v>
      </c>
      <c r="GY31" t="s">
        <v>17700</v>
      </c>
      <c r="GZ31" t="s">
        <v>17701</v>
      </c>
      <c r="HA31" t="s">
        <v>17700</v>
      </c>
      <c r="HB31" t="s">
        <v>17701</v>
      </c>
      <c r="HC31" t="s">
        <v>17702</v>
      </c>
      <c r="HD31" t="s">
        <v>17703</v>
      </c>
      <c r="HE31" t="s">
        <v>610</v>
      </c>
      <c r="HF31" t="s">
        <v>610</v>
      </c>
      <c r="HG31" t="s">
        <v>610</v>
      </c>
      <c r="HH31" t="s">
        <v>17704</v>
      </c>
      <c r="HI31" t="s">
        <v>17705</v>
      </c>
      <c r="HJ31" t="s">
        <v>17706</v>
      </c>
      <c r="HK31" t="s">
        <v>17707</v>
      </c>
      <c r="HL31" t="s">
        <v>17708</v>
      </c>
      <c r="HM31" t="s">
        <v>17709</v>
      </c>
      <c r="HN31" t="s">
        <v>17710</v>
      </c>
      <c r="HO31" t="s">
        <v>17711</v>
      </c>
      <c r="HP31" t="s">
        <v>17712</v>
      </c>
      <c r="HQ31" t="s">
        <v>17713</v>
      </c>
      <c r="HR31" t="s">
        <v>17714</v>
      </c>
      <c r="HS31" t="s">
        <v>17715</v>
      </c>
      <c r="HT31" t="s">
        <v>610</v>
      </c>
      <c r="HU31" t="s">
        <v>610</v>
      </c>
      <c r="HV31" t="s">
        <v>610</v>
      </c>
      <c r="HW31" t="s">
        <v>610</v>
      </c>
      <c r="HX31" t="s">
        <v>610</v>
      </c>
      <c r="HY31" t="s">
        <v>610</v>
      </c>
      <c r="HZ31" t="s">
        <v>765</v>
      </c>
      <c r="IA31" t="s">
        <v>766</v>
      </c>
      <c r="IB31" t="s">
        <v>610</v>
      </c>
      <c r="IC31" t="s">
        <v>10128</v>
      </c>
      <c r="ID31" t="s">
        <v>10129</v>
      </c>
      <c r="IE31" t="s">
        <v>769</v>
      </c>
      <c r="IF31" t="s">
        <v>769</v>
      </c>
      <c r="IG31" t="s">
        <v>17716</v>
      </c>
      <c r="IH31" t="s">
        <v>2190</v>
      </c>
      <c r="II31" t="s">
        <v>772</v>
      </c>
      <c r="IJ31" t="s">
        <v>772</v>
      </c>
      <c r="IK31" t="s">
        <v>772</v>
      </c>
      <c r="IL31" t="s">
        <v>774</v>
      </c>
      <c r="IM31" t="s">
        <v>775</v>
      </c>
      <c r="IN31" t="s">
        <v>775</v>
      </c>
      <c r="IO31" t="s">
        <v>776</v>
      </c>
      <c r="IP31" t="s">
        <v>775</v>
      </c>
      <c r="IQ31" t="s">
        <v>17717</v>
      </c>
      <c r="IR31" t="s">
        <v>775</v>
      </c>
      <c r="IS31" t="s">
        <v>17718</v>
      </c>
      <c r="IT31" t="s">
        <v>779</v>
      </c>
      <c r="IU31" t="s">
        <v>779</v>
      </c>
      <c r="IV31" t="s">
        <v>779</v>
      </c>
      <c r="IW31" t="s">
        <v>779</v>
      </c>
      <c r="IX31" t="s">
        <v>780</v>
      </c>
      <c r="IY31" t="s">
        <v>17719</v>
      </c>
      <c r="IZ31" t="s">
        <v>17720</v>
      </c>
      <c r="JA31" t="s">
        <v>17721</v>
      </c>
      <c r="JB31" t="s">
        <v>17722</v>
      </c>
      <c r="JC31" t="s">
        <v>17723</v>
      </c>
      <c r="JD31" t="s">
        <v>17724</v>
      </c>
      <c r="JE31" t="s">
        <v>17725</v>
      </c>
      <c r="JF31" t="s">
        <v>17726</v>
      </c>
      <c r="JG31" t="s">
        <v>17727</v>
      </c>
      <c r="JH31" t="s">
        <v>17728</v>
      </c>
      <c r="JI31" t="s">
        <v>17729</v>
      </c>
      <c r="JJ31" t="s">
        <v>17730</v>
      </c>
      <c r="JK31" t="s">
        <v>610</v>
      </c>
      <c r="JL31" t="s">
        <v>610</v>
      </c>
      <c r="JM31" t="s">
        <v>610</v>
      </c>
      <c r="JN31" t="s">
        <v>610</v>
      </c>
      <c r="JO31" t="s">
        <v>610</v>
      </c>
      <c r="JP31" t="s">
        <v>610</v>
      </c>
      <c r="JQ31" t="s">
        <v>610</v>
      </c>
      <c r="JR31" t="s">
        <v>17731</v>
      </c>
      <c r="JS31" t="s">
        <v>610</v>
      </c>
      <c r="JT31" t="s">
        <v>1177</v>
      </c>
      <c r="JU31" t="s">
        <v>1178</v>
      </c>
      <c r="JV31" t="s">
        <v>610</v>
      </c>
      <c r="JW31" t="s">
        <v>610</v>
      </c>
      <c r="JX31" t="s">
        <v>17732</v>
      </c>
      <c r="JY31" t="s">
        <v>581</v>
      </c>
      <c r="JZ31" t="s">
        <v>801</v>
      </c>
      <c r="KA31" t="s">
        <v>610</v>
      </c>
      <c r="KB31" t="s">
        <v>610</v>
      </c>
      <c r="KC31" t="s">
        <v>610</v>
      </c>
      <c r="KD31" t="s">
        <v>610</v>
      </c>
      <c r="KE31" t="s">
        <v>801</v>
      </c>
      <c r="KF31" t="s">
        <v>610</v>
      </c>
      <c r="KG31" t="s">
        <v>610</v>
      </c>
      <c r="KH31" t="s">
        <v>610</v>
      </c>
      <c r="KI31" t="s">
        <v>610</v>
      </c>
      <c r="KJ31" t="s">
        <v>610</v>
      </c>
      <c r="KK31" t="s">
        <v>610</v>
      </c>
      <c r="KL31" t="s">
        <v>610</v>
      </c>
      <c r="KM31" t="s">
        <v>610</v>
      </c>
      <c r="KN31" t="s">
        <v>610</v>
      </c>
      <c r="KO31" t="s">
        <v>610</v>
      </c>
      <c r="KP31" t="s">
        <v>610</v>
      </c>
      <c r="KQ31" t="s">
        <v>610</v>
      </c>
      <c r="KR31" t="s">
        <v>610</v>
      </c>
      <c r="KS31" t="s">
        <v>610</v>
      </c>
      <c r="KT31" t="s">
        <v>610</v>
      </c>
      <c r="KU31" t="s">
        <v>610</v>
      </c>
      <c r="KV31" t="s">
        <v>610</v>
      </c>
      <c r="KW31" t="s">
        <v>610</v>
      </c>
      <c r="KX31" t="s">
        <v>610</v>
      </c>
      <c r="KY31" t="s">
        <v>678</v>
      </c>
      <c r="KZ31" t="s">
        <v>610</v>
      </c>
      <c r="LA31" t="s">
        <v>610</v>
      </c>
      <c r="LB31" t="s">
        <v>6051</v>
      </c>
    </row>
    <row r="32" spans="1:314" x14ac:dyDescent="0.25">
      <c r="A32" t="s">
        <v>18982</v>
      </c>
      <c r="B32" t="s">
        <v>18983</v>
      </c>
      <c r="C32" t="s">
        <v>1052</v>
      </c>
      <c r="D32" t="s">
        <v>18984</v>
      </c>
      <c r="E32" t="s">
        <v>18985</v>
      </c>
      <c r="F32" t="s">
        <v>18986</v>
      </c>
      <c r="G32" t="s">
        <v>315</v>
      </c>
      <c r="H32">
        <v>116</v>
      </c>
      <c r="I32">
        <v>116</v>
      </c>
      <c r="J32">
        <v>0</v>
      </c>
      <c r="K32" t="s">
        <v>18987</v>
      </c>
      <c r="L32" t="s">
        <v>610</v>
      </c>
      <c r="M32" t="s">
        <v>610</v>
      </c>
      <c r="N32" t="s">
        <v>18988</v>
      </c>
      <c r="O32" t="s">
        <v>320</v>
      </c>
      <c r="P32" t="s">
        <v>610</v>
      </c>
      <c r="Q32" t="s">
        <v>610</v>
      </c>
      <c r="R32" t="s">
        <v>18989</v>
      </c>
      <c r="S32" t="s">
        <v>18990</v>
      </c>
      <c r="T32" t="s">
        <v>610</v>
      </c>
      <c r="U32" t="s">
        <v>18991</v>
      </c>
      <c r="V32" t="s">
        <v>18992</v>
      </c>
      <c r="W32" t="s">
        <v>1878</v>
      </c>
      <c r="X32" t="s">
        <v>18993</v>
      </c>
      <c r="Y32" t="s">
        <v>18993</v>
      </c>
      <c r="Z32" t="s">
        <v>1576</v>
      </c>
      <c r="AA32" t="s">
        <v>1576</v>
      </c>
      <c r="AB32" t="s">
        <v>1576</v>
      </c>
      <c r="AC32" t="s">
        <v>17749</v>
      </c>
      <c r="AD32" t="s">
        <v>739</v>
      </c>
      <c r="AE32" t="s">
        <v>18994</v>
      </c>
      <c r="AF32" t="s">
        <v>18995</v>
      </c>
      <c r="AG32" t="s">
        <v>18996</v>
      </c>
      <c r="AH32" t="s">
        <v>610</v>
      </c>
      <c r="AI32" t="s">
        <v>610</v>
      </c>
      <c r="AJ32" t="s">
        <v>18997</v>
      </c>
      <c r="AK32" t="s">
        <v>18998</v>
      </c>
      <c r="AL32" t="s">
        <v>18999</v>
      </c>
      <c r="AM32" t="s">
        <v>19000</v>
      </c>
      <c r="AN32" t="s">
        <v>19001</v>
      </c>
      <c r="AO32" t="s">
        <v>19002</v>
      </c>
      <c r="AP32" t="s">
        <v>19003</v>
      </c>
      <c r="AQ32" t="s">
        <v>19004</v>
      </c>
      <c r="AR32" t="s">
        <v>19005</v>
      </c>
      <c r="AS32" t="s">
        <v>19006</v>
      </c>
      <c r="AT32" t="s">
        <v>19007</v>
      </c>
      <c r="AU32" t="s">
        <v>19008</v>
      </c>
      <c r="AV32" t="s">
        <v>19009</v>
      </c>
      <c r="AW32" t="s">
        <v>12007</v>
      </c>
      <c r="AX32" t="s">
        <v>19010</v>
      </c>
      <c r="AY32" t="s">
        <v>19011</v>
      </c>
      <c r="AZ32" t="s">
        <v>19012</v>
      </c>
      <c r="BA32" t="s">
        <v>19013</v>
      </c>
      <c r="BB32" t="s">
        <v>7291</v>
      </c>
      <c r="BC32" t="s">
        <v>19014</v>
      </c>
      <c r="BD32" t="s">
        <v>1469</v>
      </c>
      <c r="BE32" t="s">
        <v>4262</v>
      </c>
      <c r="BF32" t="s">
        <v>19015</v>
      </c>
      <c r="BG32" t="s">
        <v>18994</v>
      </c>
      <c r="BH32" t="s">
        <v>19016</v>
      </c>
      <c r="BI32" t="s">
        <v>19017</v>
      </c>
      <c r="BJ32" t="s">
        <v>19018</v>
      </c>
      <c r="BK32" t="s">
        <v>1475</v>
      </c>
      <c r="BL32" t="s">
        <v>654</v>
      </c>
      <c r="BM32" t="s">
        <v>654</v>
      </c>
      <c r="BN32" t="s">
        <v>2166</v>
      </c>
      <c r="BO32" t="s">
        <v>1476</v>
      </c>
      <c r="BP32" t="s">
        <v>1690</v>
      </c>
      <c r="BQ32" t="s">
        <v>5138</v>
      </c>
      <c r="BR32" t="s">
        <v>610</v>
      </c>
      <c r="BS32" t="s">
        <v>610</v>
      </c>
      <c r="BT32" t="s">
        <v>19019</v>
      </c>
      <c r="BU32" t="s">
        <v>5142</v>
      </c>
      <c r="BV32" t="s">
        <v>19020</v>
      </c>
      <c r="BW32" t="s">
        <v>9670</v>
      </c>
      <c r="BX32" t="s">
        <v>19021</v>
      </c>
      <c r="BY32" t="s">
        <v>18126</v>
      </c>
      <c r="BZ32" t="s">
        <v>19022</v>
      </c>
      <c r="CA32" t="s">
        <v>610</v>
      </c>
      <c r="CB32" t="s">
        <v>610</v>
      </c>
      <c r="CC32" t="s">
        <v>610</v>
      </c>
      <c r="CD32" t="s">
        <v>610</v>
      </c>
      <c r="CE32" t="s">
        <v>610</v>
      </c>
      <c r="CF32" t="s">
        <v>610</v>
      </c>
      <c r="CG32" t="s">
        <v>610</v>
      </c>
      <c r="CH32" t="s">
        <v>610</v>
      </c>
      <c r="CI32" t="s">
        <v>610</v>
      </c>
      <c r="CJ32" t="s">
        <v>610</v>
      </c>
      <c r="CK32" t="s">
        <v>610</v>
      </c>
      <c r="CL32" t="s">
        <v>610</v>
      </c>
      <c r="CM32" t="s">
        <v>610</v>
      </c>
      <c r="CN32" t="s">
        <v>610</v>
      </c>
      <c r="CO32" t="s">
        <v>610</v>
      </c>
      <c r="CP32" t="s">
        <v>610</v>
      </c>
      <c r="CQ32" t="s">
        <v>739</v>
      </c>
      <c r="CR32" t="s">
        <v>739</v>
      </c>
      <c r="CS32" t="s">
        <v>739</v>
      </c>
      <c r="CT32" t="s">
        <v>610</v>
      </c>
      <c r="CU32" t="s">
        <v>739</v>
      </c>
      <c r="CV32" t="s">
        <v>610</v>
      </c>
      <c r="CW32" t="s">
        <v>610</v>
      </c>
      <c r="CX32" t="s">
        <v>610</v>
      </c>
      <c r="CY32" t="s">
        <v>610</v>
      </c>
      <c r="CZ32" t="s">
        <v>610</v>
      </c>
      <c r="DA32" t="s">
        <v>610</v>
      </c>
      <c r="DB32" t="s">
        <v>19023</v>
      </c>
      <c r="DC32" t="s">
        <v>18982</v>
      </c>
      <c r="DD32" t="s">
        <v>610</v>
      </c>
      <c r="DE32" t="s">
        <v>610</v>
      </c>
      <c r="DF32" t="s">
        <v>19024</v>
      </c>
      <c r="DG32" t="s">
        <v>19025</v>
      </c>
      <c r="DH32" t="s">
        <v>19026</v>
      </c>
      <c r="DI32" t="s">
        <v>19027</v>
      </c>
      <c r="DJ32" t="s">
        <v>19028</v>
      </c>
      <c r="DK32" t="s">
        <v>2174</v>
      </c>
      <c r="DL32" t="s">
        <v>413</v>
      </c>
      <c r="DM32" t="s">
        <v>19029</v>
      </c>
      <c r="DN32" t="s">
        <v>19030</v>
      </c>
      <c r="DO32" t="s">
        <v>19031</v>
      </c>
      <c r="DP32" t="s">
        <v>19032</v>
      </c>
      <c r="DQ32" t="s">
        <v>19033</v>
      </c>
      <c r="DR32" t="s">
        <v>19034</v>
      </c>
      <c r="DS32" t="s">
        <v>610</v>
      </c>
      <c r="DT32" t="s">
        <v>610</v>
      </c>
      <c r="DU32" t="s">
        <v>610</v>
      </c>
      <c r="DV32" t="s">
        <v>610</v>
      </c>
      <c r="DW32" t="s">
        <v>610</v>
      </c>
      <c r="DX32" t="s">
        <v>10432</v>
      </c>
      <c r="DY32" t="s">
        <v>19035</v>
      </c>
      <c r="DZ32" t="s">
        <v>19036</v>
      </c>
      <c r="EA32" t="s">
        <v>19037</v>
      </c>
      <c r="EB32" t="s">
        <v>19038</v>
      </c>
      <c r="EC32" t="s">
        <v>610</v>
      </c>
      <c r="ED32" t="s">
        <v>19039</v>
      </c>
      <c r="EE32" t="s">
        <v>19040</v>
      </c>
      <c r="EF32" t="s">
        <v>19041</v>
      </c>
      <c r="EG32" t="s">
        <v>19042</v>
      </c>
      <c r="EH32" t="s">
        <v>19043</v>
      </c>
      <c r="EI32" t="s">
        <v>35906</v>
      </c>
      <c r="EJ32" t="s">
        <v>19044</v>
      </c>
      <c r="EK32" t="s">
        <v>4887</v>
      </c>
      <c r="EL32" t="s">
        <v>610</v>
      </c>
      <c r="EM32" t="s">
        <v>610</v>
      </c>
      <c r="EN32" t="s">
        <v>610</v>
      </c>
      <c r="EO32" t="s">
        <v>610</v>
      </c>
      <c r="EP32" t="s">
        <v>610</v>
      </c>
      <c r="EQ32" t="s">
        <v>610</v>
      </c>
      <c r="ER32" t="s">
        <v>610</v>
      </c>
      <c r="ES32" t="s">
        <v>610</v>
      </c>
      <c r="ET32" t="s">
        <v>610</v>
      </c>
      <c r="EU32" t="s">
        <v>610</v>
      </c>
      <c r="EV32" t="s">
        <v>610</v>
      </c>
      <c r="EW32" t="s">
        <v>19045</v>
      </c>
      <c r="EX32" t="s">
        <v>19046</v>
      </c>
      <c r="EY32" t="s">
        <v>19047</v>
      </c>
      <c r="EZ32" t="s">
        <v>19048</v>
      </c>
      <c r="FA32" t="s">
        <v>35907</v>
      </c>
      <c r="FB32" t="s">
        <v>610</v>
      </c>
      <c r="FC32" t="s">
        <v>19049</v>
      </c>
      <c r="FD32" t="s">
        <v>19050</v>
      </c>
      <c r="FE32" t="s">
        <v>19051</v>
      </c>
      <c r="FF32" t="s">
        <v>610</v>
      </c>
      <c r="FG32" t="s">
        <v>1532</v>
      </c>
      <c r="FH32" t="s">
        <v>2540</v>
      </c>
      <c r="FI32" t="s">
        <v>610</v>
      </c>
      <c r="FJ32" t="s">
        <v>19052</v>
      </c>
      <c r="FK32" t="s">
        <v>19053</v>
      </c>
      <c r="FL32" t="s">
        <v>610</v>
      </c>
      <c r="FM32" t="s">
        <v>610</v>
      </c>
      <c r="FN32" t="s">
        <v>610</v>
      </c>
      <c r="FO32" t="s">
        <v>610</v>
      </c>
      <c r="FP32" t="s">
        <v>610</v>
      </c>
      <c r="FQ32" t="s">
        <v>610</v>
      </c>
      <c r="FR32" t="s">
        <v>610</v>
      </c>
      <c r="FS32" t="s">
        <v>610</v>
      </c>
      <c r="FT32" t="s">
        <v>610</v>
      </c>
      <c r="FU32" t="s">
        <v>19054</v>
      </c>
      <c r="FV32" t="s">
        <v>19054</v>
      </c>
      <c r="FW32" t="s">
        <v>19055</v>
      </c>
      <c r="FX32" t="s">
        <v>19056</v>
      </c>
      <c r="FY32" t="s">
        <v>19057</v>
      </c>
      <c r="FZ32" t="s">
        <v>739</v>
      </c>
      <c r="GA32" t="s">
        <v>19058</v>
      </c>
      <c r="GB32" t="s">
        <v>2103</v>
      </c>
      <c r="GC32" t="s">
        <v>4780</v>
      </c>
      <c r="GD32" t="s">
        <v>19059</v>
      </c>
      <c r="GE32" t="s">
        <v>610</v>
      </c>
      <c r="GF32" t="s">
        <v>610</v>
      </c>
      <c r="GG32" t="s">
        <v>739</v>
      </c>
      <c r="GH32" t="s">
        <v>739</v>
      </c>
      <c r="GI32" t="s">
        <v>739</v>
      </c>
      <c r="GJ32" t="s">
        <v>610</v>
      </c>
      <c r="GK32" t="s">
        <v>610</v>
      </c>
      <c r="GL32" t="s">
        <v>19060</v>
      </c>
      <c r="GM32" t="s">
        <v>19061</v>
      </c>
      <c r="GN32" t="s">
        <v>19062</v>
      </c>
      <c r="GO32" t="s">
        <v>19063</v>
      </c>
      <c r="GP32" t="s">
        <v>610</v>
      </c>
      <c r="GQ32" t="s">
        <v>610</v>
      </c>
      <c r="GR32" t="s">
        <v>1151</v>
      </c>
      <c r="GS32" t="s">
        <v>610</v>
      </c>
      <c r="GT32" t="s">
        <v>610</v>
      </c>
      <c r="GU32" t="s">
        <v>610</v>
      </c>
      <c r="GV32" t="s">
        <v>610</v>
      </c>
      <c r="GW32" t="s">
        <v>610</v>
      </c>
      <c r="GX32" t="s">
        <v>610</v>
      </c>
      <c r="GY32" t="s">
        <v>610</v>
      </c>
      <c r="GZ32" t="s">
        <v>610</v>
      </c>
      <c r="HA32" t="s">
        <v>610</v>
      </c>
      <c r="HB32" t="s">
        <v>610</v>
      </c>
      <c r="HC32" t="s">
        <v>610</v>
      </c>
      <c r="HD32" t="s">
        <v>610</v>
      </c>
      <c r="HE32" t="s">
        <v>610</v>
      </c>
      <c r="HF32" t="s">
        <v>610</v>
      </c>
      <c r="HG32" t="s">
        <v>610</v>
      </c>
      <c r="HH32" t="s">
        <v>610</v>
      </c>
      <c r="HI32" t="s">
        <v>610</v>
      </c>
      <c r="HJ32" t="s">
        <v>610</v>
      </c>
      <c r="HK32" t="s">
        <v>610</v>
      </c>
      <c r="HL32" t="s">
        <v>610</v>
      </c>
      <c r="HM32" t="s">
        <v>19064</v>
      </c>
      <c r="HN32" t="s">
        <v>610</v>
      </c>
      <c r="HO32" t="s">
        <v>610</v>
      </c>
      <c r="HP32" t="s">
        <v>19065</v>
      </c>
      <c r="HQ32" t="s">
        <v>610</v>
      </c>
      <c r="HR32" t="s">
        <v>610</v>
      </c>
      <c r="HS32" t="s">
        <v>610</v>
      </c>
      <c r="HT32" t="s">
        <v>610</v>
      </c>
      <c r="HU32" t="s">
        <v>610</v>
      </c>
      <c r="HV32" t="s">
        <v>610</v>
      </c>
      <c r="HW32" t="s">
        <v>610</v>
      </c>
      <c r="HX32" t="s">
        <v>610</v>
      </c>
      <c r="HY32" t="s">
        <v>610</v>
      </c>
      <c r="HZ32" t="s">
        <v>19066</v>
      </c>
      <c r="IA32" t="s">
        <v>19067</v>
      </c>
      <c r="IB32" t="s">
        <v>525</v>
      </c>
      <c r="IC32" t="s">
        <v>19068</v>
      </c>
      <c r="ID32" t="s">
        <v>19069</v>
      </c>
      <c r="IE32" t="s">
        <v>610</v>
      </c>
      <c r="IF32" t="s">
        <v>610</v>
      </c>
      <c r="IG32" t="s">
        <v>610</v>
      </c>
      <c r="IH32" t="s">
        <v>610</v>
      </c>
      <c r="II32" t="s">
        <v>610</v>
      </c>
      <c r="IJ32" t="s">
        <v>610</v>
      </c>
      <c r="IK32" t="s">
        <v>610</v>
      </c>
      <c r="IL32" t="s">
        <v>610</v>
      </c>
      <c r="IM32" t="s">
        <v>610</v>
      </c>
      <c r="IN32" t="s">
        <v>610</v>
      </c>
      <c r="IO32" t="s">
        <v>610</v>
      </c>
      <c r="IP32" t="s">
        <v>610</v>
      </c>
      <c r="IQ32" t="s">
        <v>610</v>
      </c>
      <c r="IR32" t="s">
        <v>610</v>
      </c>
      <c r="IS32" t="s">
        <v>610</v>
      </c>
      <c r="IT32" t="s">
        <v>610</v>
      </c>
      <c r="IU32" t="s">
        <v>610</v>
      </c>
      <c r="IV32" t="s">
        <v>610</v>
      </c>
      <c r="IW32" t="s">
        <v>610</v>
      </c>
      <c r="IX32" t="s">
        <v>610</v>
      </c>
      <c r="IY32" t="s">
        <v>19070</v>
      </c>
      <c r="IZ32" t="s">
        <v>19071</v>
      </c>
      <c r="JA32" t="s">
        <v>19072</v>
      </c>
      <c r="JB32" t="s">
        <v>19073</v>
      </c>
      <c r="JC32" t="s">
        <v>19074</v>
      </c>
      <c r="JD32" t="s">
        <v>19075</v>
      </c>
      <c r="JE32" t="s">
        <v>19076</v>
      </c>
      <c r="JF32" t="s">
        <v>19077</v>
      </c>
      <c r="JG32" t="s">
        <v>19078</v>
      </c>
      <c r="JH32" t="s">
        <v>19079</v>
      </c>
      <c r="JI32" t="s">
        <v>19080</v>
      </c>
      <c r="JJ32" t="s">
        <v>19081</v>
      </c>
      <c r="JK32" t="s">
        <v>610</v>
      </c>
      <c r="JL32" t="s">
        <v>610</v>
      </c>
      <c r="JM32" t="s">
        <v>610</v>
      </c>
      <c r="JN32" t="s">
        <v>610</v>
      </c>
      <c r="JO32" t="s">
        <v>610</v>
      </c>
      <c r="JP32" t="s">
        <v>610</v>
      </c>
      <c r="JQ32" t="s">
        <v>610</v>
      </c>
      <c r="JR32" t="s">
        <v>610</v>
      </c>
      <c r="JS32" t="s">
        <v>610</v>
      </c>
      <c r="JT32" t="s">
        <v>19082</v>
      </c>
      <c r="JU32" t="s">
        <v>19083</v>
      </c>
      <c r="JV32" t="s">
        <v>610</v>
      </c>
      <c r="JW32" t="s">
        <v>610</v>
      </c>
      <c r="JX32" t="s">
        <v>610</v>
      </c>
      <c r="JY32" t="s">
        <v>581</v>
      </c>
      <c r="JZ32" t="s">
        <v>801</v>
      </c>
      <c r="KA32" t="s">
        <v>610</v>
      </c>
      <c r="KB32" t="s">
        <v>610</v>
      </c>
      <c r="KC32" t="s">
        <v>801</v>
      </c>
      <c r="KD32" t="s">
        <v>610</v>
      </c>
      <c r="KE32" t="s">
        <v>610</v>
      </c>
      <c r="KF32" t="s">
        <v>610</v>
      </c>
      <c r="KG32" t="s">
        <v>610</v>
      </c>
      <c r="KH32" t="s">
        <v>610</v>
      </c>
      <c r="KI32" t="s">
        <v>610</v>
      </c>
      <c r="KJ32" t="s">
        <v>610</v>
      </c>
      <c r="KK32" t="s">
        <v>610</v>
      </c>
      <c r="KL32" t="s">
        <v>610</v>
      </c>
      <c r="KM32" t="s">
        <v>610</v>
      </c>
      <c r="KN32" t="s">
        <v>610</v>
      </c>
      <c r="KO32" t="s">
        <v>610</v>
      </c>
      <c r="KP32" t="s">
        <v>610</v>
      </c>
      <c r="KQ32" t="s">
        <v>610</v>
      </c>
      <c r="KR32" t="s">
        <v>610</v>
      </c>
      <c r="KS32" t="s">
        <v>610</v>
      </c>
      <c r="KT32" t="s">
        <v>610</v>
      </c>
      <c r="KU32" t="s">
        <v>610</v>
      </c>
      <c r="KV32" t="s">
        <v>610</v>
      </c>
      <c r="KW32" t="s">
        <v>610</v>
      </c>
      <c r="KX32" t="s">
        <v>610</v>
      </c>
      <c r="KY32" t="s">
        <v>678</v>
      </c>
      <c r="KZ32" t="s">
        <v>610</v>
      </c>
      <c r="LA32" t="s">
        <v>610</v>
      </c>
      <c r="LB32" t="s">
        <v>610</v>
      </c>
    </row>
    <row r="33" spans="1:314" x14ac:dyDescent="0.25">
      <c r="A33" t="s">
        <v>20286</v>
      </c>
      <c r="B33" t="s">
        <v>20287</v>
      </c>
      <c r="C33" t="s">
        <v>604</v>
      </c>
      <c r="D33" t="s">
        <v>35957</v>
      </c>
      <c r="E33" t="s">
        <v>20288</v>
      </c>
      <c r="F33" t="s">
        <v>20289</v>
      </c>
      <c r="G33" t="s">
        <v>1192</v>
      </c>
      <c r="H33">
        <v>135</v>
      </c>
      <c r="I33">
        <v>135</v>
      </c>
      <c r="J33">
        <v>0</v>
      </c>
      <c r="K33" t="s">
        <v>20290</v>
      </c>
      <c r="L33" t="s">
        <v>610</v>
      </c>
      <c r="M33" t="s">
        <v>610</v>
      </c>
      <c r="N33" t="s">
        <v>20291</v>
      </c>
      <c r="O33" t="s">
        <v>320</v>
      </c>
      <c r="P33" t="s">
        <v>610</v>
      </c>
      <c r="Q33" t="s">
        <v>610</v>
      </c>
      <c r="R33" t="s">
        <v>20292</v>
      </c>
      <c r="S33" t="s">
        <v>20293</v>
      </c>
      <c r="T33" t="s">
        <v>610</v>
      </c>
      <c r="U33" t="s">
        <v>3827</v>
      </c>
      <c r="V33" t="s">
        <v>20294</v>
      </c>
      <c r="W33" t="s">
        <v>20295</v>
      </c>
      <c r="X33" t="s">
        <v>1576</v>
      </c>
      <c r="Y33" t="s">
        <v>1576</v>
      </c>
      <c r="Z33" t="s">
        <v>1576</v>
      </c>
      <c r="AA33" t="s">
        <v>1576</v>
      </c>
      <c r="AB33" t="s">
        <v>610</v>
      </c>
      <c r="AC33" t="s">
        <v>1577</v>
      </c>
      <c r="AD33" t="s">
        <v>739</v>
      </c>
      <c r="AE33" t="s">
        <v>20296</v>
      </c>
      <c r="AF33" t="s">
        <v>20297</v>
      </c>
      <c r="AG33" t="s">
        <v>20298</v>
      </c>
      <c r="AH33" t="s">
        <v>610</v>
      </c>
      <c r="AI33" t="s">
        <v>610</v>
      </c>
      <c r="AJ33" t="s">
        <v>20299</v>
      </c>
      <c r="AK33" t="s">
        <v>20300</v>
      </c>
      <c r="AL33" t="s">
        <v>20301</v>
      </c>
      <c r="AM33" t="s">
        <v>20286</v>
      </c>
      <c r="AN33" t="s">
        <v>20302</v>
      </c>
      <c r="AO33" t="s">
        <v>20303</v>
      </c>
      <c r="AP33" t="s">
        <v>20304</v>
      </c>
      <c r="AQ33" t="s">
        <v>20305</v>
      </c>
      <c r="AR33" t="s">
        <v>20306</v>
      </c>
      <c r="AS33" t="s">
        <v>20307</v>
      </c>
      <c r="AT33" t="s">
        <v>20308</v>
      </c>
      <c r="AU33" t="s">
        <v>20309</v>
      </c>
      <c r="AV33" t="s">
        <v>610</v>
      </c>
      <c r="AW33" t="s">
        <v>610</v>
      </c>
      <c r="AX33" t="s">
        <v>610</v>
      </c>
      <c r="AY33" t="s">
        <v>610</v>
      </c>
      <c r="AZ33" t="s">
        <v>610</v>
      </c>
      <c r="BA33" t="s">
        <v>610</v>
      </c>
      <c r="BB33" t="s">
        <v>610</v>
      </c>
      <c r="BC33" t="s">
        <v>20310</v>
      </c>
      <c r="BD33" t="s">
        <v>610</v>
      </c>
      <c r="BE33" t="s">
        <v>610</v>
      </c>
      <c r="BF33" t="s">
        <v>610</v>
      </c>
      <c r="BG33" t="s">
        <v>20296</v>
      </c>
      <c r="BH33" t="s">
        <v>610</v>
      </c>
      <c r="BI33" t="s">
        <v>610</v>
      </c>
      <c r="BJ33" t="s">
        <v>610</v>
      </c>
      <c r="BK33" t="s">
        <v>610</v>
      </c>
      <c r="BL33" t="s">
        <v>610</v>
      </c>
      <c r="BM33" t="s">
        <v>610</v>
      </c>
      <c r="BN33" t="s">
        <v>610</v>
      </c>
      <c r="BO33" t="s">
        <v>610</v>
      </c>
      <c r="BP33" t="s">
        <v>610</v>
      </c>
      <c r="BQ33" t="s">
        <v>610</v>
      </c>
      <c r="BR33" t="s">
        <v>610</v>
      </c>
      <c r="BS33" t="s">
        <v>610</v>
      </c>
      <c r="BT33" t="s">
        <v>4623</v>
      </c>
      <c r="BU33" t="s">
        <v>739</v>
      </c>
      <c r="BV33" t="s">
        <v>739</v>
      </c>
      <c r="BW33" t="s">
        <v>4624</v>
      </c>
      <c r="BX33" t="s">
        <v>739</v>
      </c>
      <c r="BY33" t="s">
        <v>739</v>
      </c>
      <c r="BZ33" t="s">
        <v>739</v>
      </c>
      <c r="CA33" t="s">
        <v>610</v>
      </c>
      <c r="CB33" t="s">
        <v>610</v>
      </c>
      <c r="CC33" t="s">
        <v>610</v>
      </c>
      <c r="CD33" t="s">
        <v>610</v>
      </c>
      <c r="CE33" t="s">
        <v>610</v>
      </c>
      <c r="CF33" t="s">
        <v>610</v>
      </c>
      <c r="CG33" t="s">
        <v>610</v>
      </c>
      <c r="CH33" t="s">
        <v>610</v>
      </c>
      <c r="CI33" t="s">
        <v>610</v>
      </c>
      <c r="CJ33" t="s">
        <v>610</v>
      </c>
      <c r="CK33" t="s">
        <v>610</v>
      </c>
      <c r="CL33" t="s">
        <v>610</v>
      </c>
      <c r="CM33" t="s">
        <v>610</v>
      </c>
      <c r="CN33" t="s">
        <v>610</v>
      </c>
      <c r="CO33" t="s">
        <v>610</v>
      </c>
      <c r="CP33" t="s">
        <v>610</v>
      </c>
      <c r="CQ33" t="s">
        <v>739</v>
      </c>
      <c r="CR33" t="s">
        <v>739</v>
      </c>
      <c r="CS33" t="s">
        <v>739</v>
      </c>
      <c r="CT33" t="s">
        <v>610</v>
      </c>
      <c r="CU33" t="s">
        <v>610</v>
      </c>
      <c r="CV33" t="s">
        <v>610</v>
      </c>
      <c r="CW33" t="s">
        <v>610</v>
      </c>
      <c r="CX33" t="s">
        <v>610</v>
      </c>
      <c r="CY33" t="s">
        <v>610</v>
      </c>
      <c r="CZ33" t="s">
        <v>610</v>
      </c>
      <c r="DA33" t="s">
        <v>610</v>
      </c>
      <c r="DB33" t="s">
        <v>20311</v>
      </c>
      <c r="DC33" t="s">
        <v>20286</v>
      </c>
      <c r="DD33" t="s">
        <v>610</v>
      </c>
      <c r="DE33" t="s">
        <v>610</v>
      </c>
      <c r="DF33" t="s">
        <v>610</v>
      </c>
      <c r="DG33" t="s">
        <v>20312</v>
      </c>
      <c r="DH33" t="s">
        <v>20313</v>
      </c>
      <c r="DI33" t="s">
        <v>20314</v>
      </c>
      <c r="DJ33" t="s">
        <v>20315</v>
      </c>
      <c r="DK33" t="s">
        <v>1277</v>
      </c>
      <c r="DL33" t="s">
        <v>610</v>
      </c>
      <c r="DM33" t="s">
        <v>14535</v>
      </c>
      <c r="DN33" t="s">
        <v>14535</v>
      </c>
      <c r="DO33" t="s">
        <v>20316</v>
      </c>
      <c r="DP33" t="s">
        <v>20317</v>
      </c>
      <c r="DQ33" t="s">
        <v>20318</v>
      </c>
      <c r="DR33" t="s">
        <v>20319</v>
      </c>
      <c r="DS33" t="s">
        <v>610</v>
      </c>
      <c r="DT33" t="s">
        <v>610</v>
      </c>
      <c r="DU33" t="s">
        <v>610</v>
      </c>
      <c r="DV33" t="s">
        <v>610</v>
      </c>
      <c r="DW33" t="s">
        <v>610</v>
      </c>
      <c r="DX33" t="s">
        <v>2497</v>
      </c>
      <c r="DY33" t="s">
        <v>14540</v>
      </c>
      <c r="DZ33" t="s">
        <v>20320</v>
      </c>
      <c r="EA33" t="s">
        <v>610</v>
      </c>
      <c r="EB33" t="s">
        <v>20321</v>
      </c>
      <c r="EC33" t="s">
        <v>610</v>
      </c>
      <c r="ED33" t="s">
        <v>20322</v>
      </c>
      <c r="EE33" t="s">
        <v>20323</v>
      </c>
      <c r="EF33" t="s">
        <v>20324</v>
      </c>
      <c r="EG33" t="s">
        <v>610</v>
      </c>
      <c r="EH33" t="s">
        <v>610</v>
      </c>
      <c r="EI33" t="s">
        <v>610</v>
      </c>
      <c r="EJ33" t="s">
        <v>678</v>
      </c>
      <c r="EK33" t="s">
        <v>678</v>
      </c>
      <c r="EL33" t="s">
        <v>610</v>
      </c>
      <c r="EM33" t="s">
        <v>610</v>
      </c>
      <c r="EN33" t="s">
        <v>610</v>
      </c>
      <c r="EO33" t="s">
        <v>610</v>
      </c>
      <c r="EP33" t="s">
        <v>610</v>
      </c>
      <c r="EQ33" t="s">
        <v>610</v>
      </c>
      <c r="ER33" t="s">
        <v>610</v>
      </c>
      <c r="ES33" t="s">
        <v>610</v>
      </c>
      <c r="ET33" t="s">
        <v>610</v>
      </c>
      <c r="EU33" t="s">
        <v>610</v>
      </c>
      <c r="EV33" t="s">
        <v>610</v>
      </c>
      <c r="EW33" t="s">
        <v>20325</v>
      </c>
      <c r="EX33" t="s">
        <v>20326</v>
      </c>
      <c r="EY33" t="s">
        <v>610</v>
      </c>
      <c r="EZ33" t="s">
        <v>610</v>
      </c>
      <c r="FA33" t="s">
        <v>20327</v>
      </c>
      <c r="FB33" t="s">
        <v>610</v>
      </c>
      <c r="FC33" t="s">
        <v>610</v>
      </c>
      <c r="FD33" t="s">
        <v>610</v>
      </c>
      <c r="FE33" t="s">
        <v>610</v>
      </c>
      <c r="FF33" t="s">
        <v>610</v>
      </c>
      <c r="FG33" t="s">
        <v>610</v>
      </c>
      <c r="FH33" t="s">
        <v>610</v>
      </c>
      <c r="FI33" t="s">
        <v>610</v>
      </c>
      <c r="FJ33" t="s">
        <v>610</v>
      </c>
      <c r="FK33" t="s">
        <v>610</v>
      </c>
      <c r="FL33" t="s">
        <v>610</v>
      </c>
      <c r="FM33" t="s">
        <v>610</v>
      </c>
      <c r="FN33" t="s">
        <v>610</v>
      </c>
      <c r="FO33" t="s">
        <v>610</v>
      </c>
      <c r="FP33" t="s">
        <v>610</v>
      </c>
      <c r="FQ33" t="s">
        <v>610</v>
      </c>
      <c r="FR33" t="s">
        <v>610</v>
      </c>
      <c r="FS33" t="s">
        <v>610</v>
      </c>
      <c r="FT33" t="s">
        <v>610</v>
      </c>
      <c r="FU33" t="s">
        <v>610</v>
      </c>
      <c r="FV33" t="s">
        <v>610</v>
      </c>
      <c r="FW33" t="s">
        <v>610</v>
      </c>
      <c r="FX33" t="s">
        <v>1890</v>
      </c>
      <c r="FY33" t="s">
        <v>20328</v>
      </c>
      <c r="FZ33" t="s">
        <v>610</v>
      </c>
      <c r="GA33" t="s">
        <v>739</v>
      </c>
      <c r="GB33" t="s">
        <v>610</v>
      </c>
      <c r="GC33" t="s">
        <v>610</v>
      </c>
      <c r="GD33" t="s">
        <v>610</v>
      </c>
      <c r="GE33" t="s">
        <v>610</v>
      </c>
      <c r="GF33" t="s">
        <v>610</v>
      </c>
      <c r="GG33" t="s">
        <v>610</v>
      </c>
      <c r="GH33" t="s">
        <v>610</v>
      </c>
      <c r="GI33" t="s">
        <v>610</v>
      </c>
      <c r="GJ33" t="s">
        <v>610</v>
      </c>
      <c r="GK33" t="s">
        <v>610</v>
      </c>
      <c r="GL33" t="s">
        <v>739</v>
      </c>
      <c r="GM33" t="s">
        <v>739</v>
      </c>
      <c r="GN33" t="s">
        <v>610</v>
      </c>
      <c r="GO33" t="s">
        <v>610</v>
      </c>
      <c r="GP33" t="s">
        <v>610</v>
      </c>
      <c r="GQ33" t="s">
        <v>610</v>
      </c>
      <c r="GR33" t="s">
        <v>7796</v>
      </c>
      <c r="GS33" t="s">
        <v>610</v>
      </c>
      <c r="GT33" t="s">
        <v>610</v>
      </c>
      <c r="GU33" t="s">
        <v>610</v>
      </c>
      <c r="GV33" t="s">
        <v>610</v>
      </c>
      <c r="GW33" t="s">
        <v>610</v>
      </c>
      <c r="GX33" t="s">
        <v>610</v>
      </c>
      <c r="GY33" t="s">
        <v>610</v>
      </c>
      <c r="GZ33" t="s">
        <v>610</v>
      </c>
      <c r="HA33" t="s">
        <v>610</v>
      </c>
      <c r="HB33" t="s">
        <v>610</v>
      </c>
      <c r="HC33" t="s">
        <v>610</v>
      </c>
      <c r="HD33" t="s">
        <v>610</v>
      </c>
      <c r="HE33" t="s">
        <v>610</v>
      </c>
      <c r="HF33" t="s">
        <v>610</v>
      </c>
      <c r="HG33" t="s">
        <v>610</v>
      </c>
      <c r="HH33" t="s">
        <v>610</v>
      </c>
      <c r="HI33" t="s">
        <v>610</v>
      </c>
      <c r="HJ33" t="s">
        <v>610</v>
      </c>
      <c r="HK33" t="s">
        <v>610</v>
      </c>
      <c r="HL33" t="s">
        <v>610</v>
      </c>
      <c r="HM33" t="s">
        <v>20329</v>
      </c>
      <c r="HN33" t="s">
        <v>610</v>
      </c>
      <c r="HO33" t="s">
        <v>610</v>
      </c>
      <c r="HP33" t="s">
        <v>20330</v>
      </c>
      <c r="HQ33" t="s">
        <v>610</v>
      </c>
      <c r="HR33" t="s">
        <v>610</v>
      </c>
      <c r="HS33" t="s">
        <v>610</v>
      </c>
      <c r="HT33" t="s">
        <v>610</v>
      </c>
      <c r="HU33" t="s">
        <v>610</v>
      </c>
      <c r="HV33" t="s">
        <v>610</v>
      </c>
      <c r="HW33" t="s">
        <v>610</v>
      </c>
      <c r="HX33" t="s">
        <v>610</v>
      </c>
      <c r="HY33" t="s">
        <v>610</v>
      </c>
      <c r="HZ33" t="s">
        <v>10126</v>
      </c>
      <c r="IA33" t="s">
        <v>20331</v>
      </c>
      <c r="IB33" t="s">
        <v>610</v>
      </c>
      <c r="IC33" t="s">
        <v>610</v>
      </c>
      <c r="ID33" t="s">
        <v>610</v>
      </c>
      <c r="IE33" t="s">
        <v>610</v>
      </c>
      <c r="IF33" t="s">
        <v>610</v>
      </c>
      <c r="IG33" t="s">
        <v>610</v>
      </c>
      <c r="IH33" t="s">
        <v>610</v>
      </c>
      <c r="II33" t="s">
        <v>610</v>
      </c>
      <c r="IJ33" t="s">
        <v>610</v>
      </c>
      <c r="IK33" t="s">
        <v>610</v>
      </c>
      <c r="IL33" t="s">
        <v>610</v>
      </c>
      <c r="IM33" t="s">
        <v>610</v>
      </c>
      <c r="IN33" t="s">
        <v>610</v>
      </c>
      <c r="IO33" t="s">
        <v>610</v>
      </c>
      <c r="IP33" t="s">
        <v>610</v>
      </c>
      <c r="IQ33" t="s">
        <v>610</v>
      </c>
      <c r="IR33" t="s">
        <v>610</v>
      </c>
      <c r="IS33" t="s">
        <v>610</v>
      </c>
      <c r="IT33" t="s">
        <v>610</v>
      </c>
      <c r="IU33" t="s">
        <v>610</v>
      </c>
      <c r="IV33" t="s">
        <v>610</v>
      </c>
      <c r="IW33" t="s">
        <v>610</v>
      </c>
      <c r="IX33" t="s">
        <v>610</v>
      </c>
      <c r="IY33" t="s">
        <v>610</v>
      </c>
      <c r="IZ33" t="s">
        <v>610</v>
      </c>
      <c r="JA33" t="s">
        <v>610</v>
      </c>
      <c r="JB33" t="s">
        <v>610</v>
      </c>
      <c r="JC33" t="s">
        <v>610</v>
      </c>
      <c r="JD33" t="s">
        <v>20332</v>
      </c>
      <c r="JE33" t="s">
        <v>20333</v>
      </c>
      <c r="JF33" t="s">
        <v>20334</v>
      </c>
      <c r="JG33" t="s">
        <v>20335</v>
      </c>
      <c r="JH33" t="s">
        <v>20336</v>
      </c>
      <c r="JI33" t="s">
        <v>20337</v>
      </c>
      <c r="JJ33" t="s">
        <v>20338</v>
      </c>
      <c r="JK33" t="s">
        <v>610</v>
      </c>
      <c r="JL33" t="s">
        <v>610</v>
      </c>
      <c r="JM33" t="s">
        <v>610</v>
      </c>
      <c r="JN33" t="s">
        <v>610</v>
      </c>
      <c r="JO33" t="s">
        <v>610</v>
      </c>
      <c r="JP33" t="s">
        <v>610</v>
      </c>
      <c r="JQ33" t="s">
        <v>610</v>
      </c>
      <c r="JR33" t="s">
        <v>610</v>
      </c>
      <c r="JS33" t="s">
        <v>610</v>
      </c>
      <c r="JT33" t="s">
        <v>610</v>
      </c>
      <c r="JU33" t="s">
        <v>610</v>
      </c>
      <c r="JV33" t="s">
        <v>610</v>
      </c>
      <c r="JW33" t="s">
        <v>610</v>
      </c>
      <c r="JX33" t="s">
        <v>610</v>
      </c>
      <c r="JY33" t="s">
        <v>581</v>
      </c>
      <c r="JZ33" t="s">
        <v>16350</v>
      </c>
      <c r="KA33" t="s">
        <v>610</v>
      </c>
      <c r="KB33" t="s">
        <v>610</v>
      </c>
      <c r="KC33" t="s">
        <v>1182</v>
      </c>
      <c r="KD33" t="s">
        <v>610</v>
      </c>
      <c r="KE33" t="s">
        <v>610</v>
      </c>
      <c r="KF33" t="s">
        <v>610</v>
      </c>
      <c r="KG33" t="s">
        <v>610</v>
      </c>
      <c r="KH33" t="s">
        <v>610</v>
      </c>
      <c r="KI33" t="s">
        <v>610</v>
      </c>
      <c r="KJ33" t="s">
        <v>610</v>
      </c>
      <c r="KK33" t="s">
        <v>610</v>
      </c>
      <c r="KL33" t="s">
        <v>20339</v>
      </c>
      <c r="KM33" t="s">
        <v>20340</v>
      </c>
      <c r="KN33" t="s">
        <v>610</v>
      </c>
      <c r="KO33" t="s">
        <v>20341</v>
      </c>
      <c r="KP33" t="s">
        <v>20342</v>
      </c>
      <c r="KQ33" t="s">
        <v>610</v>
      </c>
      <c r="KR33" t="s">
        <v>610</v>
      </c>
      <c r="KS33" t="s">
        <v>610</v>
      </c>
      <c r="KT33" t="s">
        <v>610</v>
      </c>
      <c r="KU33" t="s">
        <v>610</v>
      </c>
      <c r="KV33" t="s">
        <v>610</v>
      </c>
      <c r="KW33" t="s">
        <v>610</v>
      </c>
      <c r="KX33" t="s">
        <v>610</v>
      </c>
      <c r="KY33" t="s">
        <v>678</v>
      </c>
      <c r="KZ33" t="s">
        <v>610</v>
      </c>
      <c r="LA33" t="s">
        <v>610</v>
      </c>
      <c r="LB33" t="s">
        <v>610</v>
      </c>
    </row>
    <row r="34" spans="1:314" x14ac:dyDescent="0.25">
      <c r="A34" t="s">
        <v>2019</v>
      </c>
      <c r="B34" t="s">
        <v>2020</v>
      </c>
      <c r="C34" t="s">
        <v>604</v>
      </c>
      <c r="D34" t="s">
        <v>36335</v>
      </c>
      <c r="E34" t="s">
        <v>2021</v>
      </c>
      <c r="F34" t="s">
        <v>2022</v>
      </c>
      <c r="G34" t="s">
        <v>2023</v>
      </c>
      <c r="H34">
        <v>142</v>
      </c>
      <c r="I34">
        <v>142</v>
      </c>
      <c r="J34">
        <v>0</v>
      </c>
      <c r="K34" t="s">
        <v>2024</v>
      </c>
      <c r="L34" t="s">
        <v>610</v>
      </c>
      <c r="M34" t="s">
        <v>610</v>
      </c>
      <c r="N34" t="s">
        <v>2025</v>
      </c>
      <c r="O34" t="s">
        <v>320</v>
      </c>
      <c r="P34" t="s">
        <v>321</v>
      </c>
      <c r="Q34" t="s">
        <v>610</v>
      </c>
      <c r="R34" t="s">
        <v>2026</v>
      </c>
      <c r="S34" t="s">
        <v>2027</v>
      </c>
      <c r="T34" t="s">
        <v>610</v>
      </c>
      <c r="U34" t="s">
        <v>2028</v>
      </c>
      <c r="V34" t="s">
        <v>2029</v>
      </c>
      <c r="W34" t="s">
        <v>2030</v>
      </c>
      <c r="X34" t="s">
        <v>2031</v>
      </c>
      <c r="Y34" t="s">
        <v>2032</v>
      </c>
      <c r="Z34" t="s">
        <v>2033</v>
      </c>
      <c r="AA34" t="s">
        <v>1576</v>
      </c>
      <c r="AB34" t="s">
        <v>2034</v>
      </c>
      <c r="AC34" t="s">
        <v>2035</v>
      </c>
      <c r="AD34" t="s">
        <v>2036</v>
      </c>
      <c r="AE34" t="s">
        <v>610</v>
      </c>
      <c r="AF34" t="s">
        <v>2037</v>
      </c>
      <c r="AG34" t="s">
        <v>2038</v>
      </c>
      <c r="AH34" t="s">
        <v>610</v>
      </c>
      <c r="AI34" t="s">
        <v>610</v>
      </c>
      <c r="AJ34" t="s">
        <v>2039</v>
      </c>
      <c r="AK34" t="s">
        <v>2040</v>
      </c>
      <c r="AL34" t="s">
        <v>2041</v>
      </c>
      <c r="AM34" t="s">
        <v>2042</v>
      </c>
      <c r="AN34" t="s">
        <v>2043</v>
      </c>
      <c r="AO34" t="s">
        <v>2044</v>
      </c>
      <c r="AP34" t="s">
        <v>2045</v>
      </c>
      <c r="AQ34" t="s">
        <v>2046</v>
      </c>
      <c r="AR34" t="s">
        <v>2047</v>
      </c>
      <c r="AS34" t="s">
        <v>2048</v>
      </c>
      <c r="AT34" t="s">
        <v>2049</v>
      </c>
      <c r="AU34" t="s">
        <v>2050</v>
      </c>
      <c r="AV34" t="s">
        <v>610</v>
      </c>
      <c r="AW34" t="s">
        <v>610</v>
      </c>
      <c r="AX34" t="s">
        <v>610</v>
      </c>
      <c r="AY34" t="s">
        <v>610</v>
      </c>
      <c r="AZ34" t="s">
        <v>2051</v>
      </c>
      <c r="BA34" t="s">
        <v>2052</v>
      </c>
      <c r="BB34" t="s">
        <v>644</v>
      </c>
      <c r="BC34" t="s">
        <v>1264</v>
      </c>
      <c r="BD34" t="s">
        <v>646</v>
      </c>
      <c r="BE34" t="s">
        <v>2053</v>
      </c>
      <c r="BF34" t="s">
        <v>2054</v>
      </c>
      <c r="BG34" t="s">
        <v>610</v>
      </c>
      <c r="BH34" t="s">
        <v>2055</v>
      </c>
      <c r="BI34" t="s">
        <v>2056</v>
      </c>
      <c r="BJ34" t="s">
        <v>2057</v>
      </c>
      <c r="BK34" t="s">
        <v>366</v>
      </c>
      <c r="BL34" t="s">
        <v>2058</v>
      </c>
      <c r="BM34" t="s">
        <v>2059</v>
      </c>
      <c r="BN34" t="s">
        <v>368</v>
      </c>
      <c r="BO34" t="s">
        <v>2060</v>
      </c>
      <c r="BP34" t="s">
        <v>2061</v>
      </c>
      <c r="BQ34" t="s">
        <v>2062</v>
      </c>
      <c r="BR34" t="s">
        <v>610</v>
      </c>
      <c r="BS34" t="s">
        <v>610</v>
      </c>
      <c r="BT34" t="s">
        <v>2063</v>
      </c>
      <c r="BU34" t="s">
        <v>2064</v>
      </c>
      <c r="BV34" t="s">
        <v>2065</v>
      </c>
      <c r="BW34" t="s">
        <v>2066</v>
      </c>
      <c r="BX34" t="s">
        <v>2067</v>
      </c>
      <c r="BY34" t="s">
        <v>2068</v>
      </c>
      <c r="BZ34" t="s">
        <v>2069</v>
      </c>
      <c r="CA34" t="s">
        <v>610</v>
      </c>
      <c r="CB34" t="s">
        <v>610</v>
      </c>
      <c r="CC34" t="s">
        <v>610</v>
      </c>
      <c r="CD34" t="s">
        <v>610</v>
      </c>
      <c r="CE34" t="s">
        <v>610</v>
      </c>
      <c r="CF34" t="s">
        <v>610</v>
      </c>
      <c r="CG34" t="s">
        <v>610</v>
      </c>
      <c r="CH34" t="s">
        <v>610</v>
      </c>
      <c r="CI34" t="s">
        <v>610</v>
      </c>
      <c r="CJ34" t="s">
        <v>610</v>
      </c>
      <c r="CK34" t="s">
        <v>610</v>
      </c>
      <c r="CL34" t="s">
        <v>2070</v>
      </c>
      <c r="CM34" t="s">
        <v>2070</v>
      </c>
      <c r="CN34" t="s">
        <v>610</v>
      </c>
      <c r="CO34" t="s">
        <v>2071</v>
      </c>
      <c r="CP34" t="s">
        <v>2071</v>
      </c>
      <c r="CQ34" t="s">
        <v>739</v>
      </c>
      <c r="CR34" t="s">
        <v>739</v>
      </c>
      <c r="CS34" t="s">
        <v>739</v>
      </c>
      <c r="CT34" t="s">
        <v>610</v>
      </c>
      <c r="CU34" t="s">
        <v>739</v>
      </c>
      <c r="CV34" t="s">
        <v>610</v>
      </c>
      <c r="CW34" t="s">
        <v>610</v>
      </c>
      <c r="CX34" t="s">
        <v>610</v>
      </c>
      <c r="CY34" t="s">
        <v>610</v>
      </c>
      <c r="CZ34" t="s">
        <v>610</v>
      </c>
      <c r="DA34" t="s">
        <v>610</v>
      </c>
      <c r="DB34" t="s">
        <v>2072</v>
      </c>
      <c r="DC34" t="s">
        <v>2019</v>
      </c>
      <c r="DD34" t="s">
        <v>2073</v>
      </c>
      <c r="DE34" t="s">
        <v>2074</v>
      </c>
      <c r="DF34" t="s">
        <v>2075</v>
      </c>
      <c r="DG34" t="s">
        <v>2076</v>
      </c>
      <c r="DH34" t="s">
        <v>2077</v>
      </c>
      <c r="DI34" t="s">
        <v>2078</v>
      </c>
      <c r="DJ34" t="s">
        <v>2079</v>
      </c>
      <c r="DK34" t="s">
        <v>2080</v>
      </c>
      <c r="DL34" t="s">
        <v>610</v>
      </c>
      <c r="DM34" t="s">
        <v>2081</v>
      </c>
      <c r="DN34" t="s">
        <v>2082</v>
      </c>
      <c r="DO34" t="s">
        <v>2083</v>
      </c>
      <c r="DP34" t="s">
        <v>2084</v>
      </c>
      <c r="DQ34" t="s">
        <v>2085</v>
      </c>
      <c r="DR34" t="s">
        <v>2086</v>
      </c>
      <c r="DS34" t="s">
        <v>610</v>
      </c>
      <c r="DT34" t="s">
        <v>610</v>
      </c>
      <c r="DU34" t="s">
        <v>610</v>
      </c>
      <c r="DV34" t="s">
        <v>610</v>
      </c>
      <c r="DW34" t="s">
        <v>610</v>
      </c>
      <c r="DX34" t="s">
        <v>693</v>
      </c>
      <c r="DY34" t="s">
        <v>2087</v>
      </c>
      <c r="DZ34" t="s">
        <v>2088</v>
      </c>
      <c r="EA34" t="s">
        <v>2089</v>
      </c>
      <c r="EB34" t="s">
        <v>2090</v>
      </c>
      <c r="EC34" t="s">
        <v>610</v>
      </c>
      <c r="ED34" t="s">
        <v>2091</v>
      </c>
      <c r="EE34" t="s">
        <v>2092</v>
      </c>
      <c r="EF34" t="s">
        <v>36336</v>
      </c>
      <c r="EG34" t="s">
        <v>36337</v>
      </c>
      <c r="EH34" t="s">
        <v>1890</v>
      </c>
      <c r="EI34" t="s">
        <v>2093</v>
      </c>
      <c r="EJ34" t="s">
        <v>36338</v>
      </c>
      <c r="EK34" t="s">
        <v>2094</v>
      </c>
      <c r="EL34" t="s">
        <v>610</v>
      </c>
      <c r="EM34" t="s">
        <v>610</v>
      </c>
      <c r="EN34" t="s">
        <v>610</v>
      </c>
      <c r="EO34" t="s">
        <v>610</v>
      </c>
      <c r="EP34" t="s">
        <v>610</v>
      </c>
      <c r="EQ34" t="s">
        <v>610</v>
      </c>
      <c r="ER34" t="s">
        <v>610</v>
      </c>
      <c r="ES34" t="s">
        <v>610</v>
      </c>
      <c r="ET34" t="s">
        <v>610</v>
      </c>
      <c r="EU34" t="s">
        <v>610</v>
      </c>
      <c r="EV34" t="s">
        <v>610</v>
      </c>
      <c r="EW34" t="s">
        <v>2095</v>
      </c>
      <c r="EX34" t="s">
        <v>36339</v>
      </c>
      <c r="EY34" t="s">
        <v>610</v>
      </c>
      <c r="EZ34" t="s">
        <v>610</v>
      </c>
      <c r="FA34" t="s">
        <v>36974</v>
      </c>
      <c r="FB34" t="s">
        <v>610</v>
      </c>
      <c r="FC34" t="s">
        <v>610</v>
      </c>
      <c r="FD34" t="s">
        <v>610</v>
      </c>
      <c r="FE34" t="s">
        <v>2096</v>
      </c>
      <c r="FF34" t="s">
        <v>610</v>
      </c>
      <c r="FG34" t="s">
        <v>610</v>
      </c>
      <c r="FH34" t="s">
        <v>610</v>
      </c>
      <c r="FI34" t="s">
        <v>610</v>
      </c>
      <c r="FJ34" t="s">
        <v>610</v>
      </c>
      <c r="FK34" t="s">
        <v>610</v>
      </c>
      <c r="FL34" t="s">
        <v>610</v>
      </c>
      <c r="FM34" t="s">
        <v>610</v>
      </c>
      <c r="FN34" t="s">
        <v>610</v>
      </c>
      <c r="FO34" t="s">
        <v>2097</v>
      </c>
      <c r="FP34" t="s">
        <v>2098</v>
      </c>
      <c r="FQ34" t="s">
        <v>610</v>
      </c>
      <c r="FR34" t="s">
        <v>610</v>
      </c>
      <c r="FS34" t="s">
        <v>610</v>
      </c>
      <c r="FT34" t="s">
        <v>610</v>
      </c>
      <c r="FU34" t="s">
        <v>739</v>
      </c>
      <c r="FV34" t="s">
        <v>739</v>
      </c>
      <c r="FW34" t="s">
        <v>739</v>
      </c>
      <c r="FX34" t="s">
        <v>2099</v>
      </c>
      <c r="FY34" t="s">
        <v>2100</v>
      </c>
      <c r="FZ34" t="s">
        <v>739</v>
      </c>
      <c r="GA34" t="s">
        <v>2101</v>
      </c>
      <c r="GB34" t="s">
        <v>2102</v>
      </c>
      <c r="GC34" t="s">
        <v>2103</v>
      </c>
      <c r="GD34" t="s">
        <v>2104</v>
      </c>
      <c r="GE34" t="s">
        <v>610</v>
      </c>
      <c r="GF34" t="s">
        <v>610</v>
      </c>
      <c r="GG34" t="s">
        <v>739</v>
      </c>
      <c r="GH34" t="s">
        <v>739</v>
      </c>
      <c r="GI34" t="s">
        <v>739</v>
      </c>
      <c r="GJ34" t="s">
        <v>610</v>
      </c>
      <c r="GK34" t="s">
        <v>610</v>
      </c>
      <c r="GL34" t="s">
        <v>2105</v>
      </c>
      <c r="GM34" t="s">
        <v>2106</v>
      </c>
      <c r="GN34" t="s">
        <v>2107</v>
      </c>
      <c r="GO34" t="s">
        <v>2108</v>
      </c>
      <c r="GP34" t="s">
        <v>610</v>
      </c>
      <c r="GQ34" t="s">
        <v>610</v>
      </c>
      <c r="GR34" t="s">
        <v>492</v>
      </c>
      <c r="GS34" t="s">
        <v>610</v>
      </c>
      <c r="GT34" t="s">
        <v>610</v>
      </c>
      <c r="GU34" t="s">
        <v>610</v>
      </c>
      <c r="GV34" t="s">
        <v>610</v>
      </c>
      <c r="GW34" t="s">
        <v>610</v>
      </c>
      <c r="GX34" t="s">
        <v>610</v>
      </c>
      <c r="GY34" t="s">
        <v>610</v>
      </c>
      <c r="GZ34" t="s">
        <v>610</v>
      </c>
      <c r="HA34" t="s">
        <v>610</v>
      </c>
      <c r="HB34" t="s">
        <v>610</v>
      </c>
      <c r="HC34" t="s">
        <v>610</v>
      </c>
      <c r="HD34" t="s">
        <v>610</v>
      </c>
      <c r="HE34" t="s">
        <v>610</v>
      </c>
      <c r="HF34" t="s">
        <v>610</v>
      </c>
      <c r="HG34" t="s">
        <v>610</v>
      </c>
      <c r="HH34" t="s">
        <v>610</v>
      </c>
      <c r="HI34" t="s">
        <v>610</v>
      </c>
      <c r="HJ34" t="s">
        <v>610</v>
      </c>
      <c r="HK34" t="s">
        <v>610</v>
      </c>
      <c r="HL34" t="s">
        <v>610</v>
      </c>
      <c r="HM34" t="s">
        <v>2109</v>
      </c>
      <c r="HN34" t="s">
        <v>610</v>
      </c>
      <c r="HO34" t="s">
        <v>610</v>
      </c>
      <c r="HP34" t="s">
        <v>2110</v>
      </c>
      <c r="HQ34" t="s">
        <v>610</v>
      </c>
      <c r="HR34" t="s">
        <v>610</v>
      </c>
      <c r="HS34" t="s">
        <v>610</v>
      </c>
      <c r="HT34" t="s">
        <v>610</v>
      </c>
      <c r="HU34" t="s">
        <v>610</v>
      </c>
      <c r="HV34" t="s">
        <v>610</v>
      </c>
      <c r="HW34" t="s">
        <v>610</v>
      </c>
      <c r="HX34" t="s">
        <v>610</v>
      </c>
      <c r="HY34" t="s">
        <v>610</v>
      </c>
      <c r="HZ34" t="s">
        <v>2111</v>
      </c>
      <c r="IA34" t="s">
        <v>2112</v>
      </c>
      <c r="IB34" t="s">
        <v>610</v>
      </c>
      <c r="IC34" t="s">
        <v>610</v>
      </c>
      <c r="ID34" t="s">
        <v>610</v>
      </c>
      <c r="IE34" t="s">
        <v>610</v>
      </c>
      <c r="IF34" t="s">
        <v>610</v>
      </c>
      <c r="IG34" t="s">
        <v>610</v>
      </c>
      <c r="IH34" t="s">
        <v>610</v>
      </c>
      <c r="II34" t="s">
        <v>610</v>
      </c>
      <c r="IJ34" t="s">
        <v>610</v>
      </c>
      <c r="IK34" t="s">
        <v>610</v>
      </c>
      <c r="IL34" t="s">
        <v>610</v>
      </c>
      <c r="IM34" t="s">
        <v>610</v>
      </c>
      <c r="IN34" t="s">
        <v>610</v>
      </c>
      <c r="IO34" t="s">
        <v>610</v>
      </c>
      <c r="IP34" t="s">
        <v>610</v>
      </c>
      <c r="IQ34" t="s">
        <v>610</v>
      </c>
      <c r="IR34" t="s">
        <v>610</v>
      </c>
      <c r="IS34" t="s">
        <v>610</v>
      </c>
      <c r="IT34" t="s">
        <v>610</v>
      </c>
      <c r="IU34" t="s">
        <v>610</v>
      </c>
      <c r="IV34" t="s">
        <v>610</v>
      </c>
      <c r="IW34" t="s">
        <v>610</v>
      </c>
      <c r="IX34" t="s">
        <v>610</v>
      </c>
      <c r="IY34" t="s">
        <v>610</v>
      </c>
      <c r="IZ34" t="s">
        <v>2113</v>
      </c>
      <c r="JA34" t="s">
        <v>2114</v>
      </c>
      <c r="JB34" t="s">
        <v>610</v>
      </c>
      <c r="JC34" t="s">
        <v>610</v>
      </c>
      <c r="JD34" t="s">
        <v>2115</v>
      </c>
      <c r="JE34" t="s">
        <v>610</v>
      </c>
      <c r="JF34" t="s">
        <v>2116</v>
      </c>
      <c r="JG34" t="s">
        <v>36340</v>
      </c>
      <c r="JH34" t="s">
        <v>2117</v>
      </c>
      <c r="JI34" t="s">
        <v>2118</v>
      </c>
      <c r="JJ34" t="s">
        <v>2119</v>
      </c>
      <c r="JK34" t="s">
        <v>610</v>
      </c>
      <c r="JL34" t="s">
        <v>610</v>
      </c>
      <c r="JM34" t="s">
        <v>610</v>
      </c>
      <c r="JN34" t="s">
        <v>610</v>
      </c>
      <c r="JO34" t="s">
        <v>610</v>
      </c>
      <c r="JP34" t="s">
        <v>610</v>
      </c>
      <c r="JQ34" t="s">
        <v>610</v>
      </c>
      <c r="JR34" t="s">
        <v>610</v>
      </c>
      <c r="JS34" t="s">
        <v>610</v>
      </c>
      <c r="JT34" t="s">
        <v>610</v>
      </c>
      <c r="JU34" t="s">
        <v>610</v>
      </c>
      <c r="JV34" t="s">
        <v>610</v>
      </c>
      <c r="JW34" t="s">
        <v>610</v>
      </c>
      <c r="JX34" t="s">
        <v>610</v>
      </c>
      <c r="JY34" t="s">
        <v>1183</v>
      </c>
      <c r="JZ34" t="s">
        <v>1183</v>
      </c>
      <c r="KA34" t="s">
        <v>610</v>
      </c>
      <c r="KB34" t="s">
        <v>610</v>
      </c>
      <c r="KC34" t="s">
        <v>581</v>
      </c>
      <c r="KD34" t="s">
        <v>581</v>
      </c>
      <c r="KE34" t="s">
        <v>610</v>
      </c>
      <c r="KF34" t="s">
        <v>610</v>
      </c>
      <c r="KG34" t="s">
        <v>610</v>
      </c>
      <c r="KH34" t="s">
        <v>610</v>
      </c>
      <c r="KI34" t="s">
        <v>610</v>
      </c>
      <c r="KJ34" t="s">
        <v>610</v>
      </c>
      <c r="KK34" t="s">
        <v>610</v>
      </c>
      <c r="KL34" t="s">
        <v>610</v>
      </c>
      <c r="KM34" t="s">
        <v>610</v>
      </c>
      <c r="KN34" t="s">
        <v>610</v>
      </c>
      <c r="KO34" t="s">
        <v>610</v>
      </c>
      <c r="KP34" t="s">
        <v>610</v>
      </c>
      <c r="KQ34" t="s">
        <v>610</v>
      </c>
      <c r="KR34" t="s">
        <v>610</v>
      </c>
      <c r="KS34" t="s">
        <v>610</v>
      </c>
      <c r="KT34" t="s">
        <v>610</v>
      </c>
      <c r="KU34" t="s">
        <v>610</v>
      </c>
      <c r="KV34" t="s">
        <v>610</v>
      </c>
      <c r="KW34" t="s">
        <v>610</v>
      </c>
      <c r="KX34" t="s">
        <v>610</v>
      </c>
      <c r="KY34" t="s">
        <v>678</v>
      </c>
      <c r="KZ34" t="s">
        <v>610</v>
      </c>
      <c r="LA34" t="s">
        <v>610</v>
      </c>
      <c r="LB34" t="s">
        <v>610</v>
      </c>
    </row>
    <row r="35" spans="1:314" x14ac:dyDescent="0.25">
      <c r="A35" t="s">
        <v>1050</v>
      </c>
      <c r="B35" t="s">
        <v>1051</v>
      </c>
      <c r="C35" t="s">
        <v>1052</v>
      </c>
      <c r="D35" t="s">
        <v>1053</v>
      </c>
      <c r="E35" t="s">
        <v>1054</v>
      </c>
      <c r="F35" t="s">
        <v>1055</v>
      </c>
      <c r="G35" t="s">
        <v>608</v>
      </c>
      <c r="H35">
        <v>151</v>
      </c>
      <c r="I35">
        <v>151</v>
      </c>
      <c r="J35">
        <v>0</v>
      </c>
      <c r="K35" t="s">
        <v>1056</v>
      </c>
      <c r="L35" t="s">
        <v>610</v>
      </c>
      <c r="M35" t="s">
        <v>610</v>
      </c>
      <c r="N35" t="s">
        <v>1057</v>
      </c>
      <c r="O35" t="s">
        <v>1058</v>
      </c>
      <c r="P35" t="s">
        <v>610</v>
      </c>
      <c r="Q35" t="s">
        <v>610</v>
      </c>
      <c r="R35" t="s">
        <v>1059</v>
      </c>
      <c r="S35" t="s">
        <v>1060</v>
      </c>
      <c r="T35" t="s">
        <v>610</v>
      </c>
      <c r="U35" t="s">
        <v>614</v>
      </c>
      <c r="V35" t="s">
        <v>1061</v>
      </c>
      <c r="W35" t="s">
        <v>1062</v>
      </c>
      <c r="X35" t="s">
        <v>1063</v>
      </c>
      <c r="Y35" t="s">
        <v>1064</v>
      </c>
      <c r="Z35" t="s">
        <v>1064</v>
      </c>
      <c r="AA35" t="s">
        <v>1065</v>
      </c>
      <c r="AB35" t="s">
        <v>1066</v>
      </c>
      <c r="AC35" t="s">
        <v>1067</v>
      </c>
      <c r="AD35" t="s">
        <v>739</v>
      </c>
      <c r="AE35" t="s">
        <v>1068</v>
      </c>
      <c r="AF35" t="s">
        <v>1069</v>
      </c>
      <c r="AG35" t="s">
        <v>36315</v>
      </c>
      <c r="AH35" t="s">
        <v>610</v>
      </c>
      <c r="AI35" t="s">
        <v>610</v>
      </c>
      <c r="AJ35" t="s">
        <v>1070</v>
      </c>
      <c r="AK35" t="s">
        <v>1071</v>
      </c>
      <c r="AL35" t="s">
        <v>1072</v>
      </c>
      <c r="AM35" t="s">
        <v>1073</v>
      </c>
      <c r="AN35" t="s">
        <v>1074</v>
      </c>
      <c r="AO35" t="s">
        <v>1075</v>
      </c>
      <c r="AP35" t="s">
        <v>36316</v>
      </c>
      <c r="AQ35" t="s">
        <v>1076</v>
      </c>
      <c r="AR35" t="s">
        <v>1077</v>
      </c>
      <c r="AS35" t="s">
        <v>1078</v>
      </c>
      <c r="AT35" t="s">
        <v>1079</v>
      </c>
      <c r="AU35" t="s">
        <v>1080</v>
      </c>
      <c r="AV35" t="s">
        <v>610</v>
      </c>
      <c r="AW35" t="s">
        <v>610</v>
      </c>
      <c r="AX35" t="s">
        <v>610</v>
      </c>
      <c r="AY35" t="s">
        <v>610</v>
      </c>
      <c r="AZ35" t="s">
        <v>1081</v>
      </c>
      <c r="BA35" t="s">
        <v>1082</v>
      </c>
      <c r="BB35" t="s">
        <v>1083</v>
      </c>
      <c r="BC35" t="s">
        <v>1084</v>
      </c>
      <c r="BD35" t="s">
        <v>1085</v>
      </c>
      <c r="BE35" t="s">
        <v>1086</v>
      </c>
      <c r="BF35" t="s">
        <v>1087</v>
      </c>
      <c r="BG35" t="s">
        <v>1068</v>
      </c>
      <c r="BH35" t="s">
        <v>1088</v>
      </c>
      <c r="BI35" t="s">
        <v>1089</v>
      </c>
      <c r="BJ35" t="s">
        <v>1090</v>
      </c>
      <c r="BK35" t="s">
        <v>366</v>
      </c>
      <c r="BL35" t="s">
        <v>1091</v>
      </c>
      <c r="BM35" t="s">
        <v>857</v>
      </c>
      <c r="BN35" t="s">
        <v>1092</v>
      </c>
      <c r="BO35" t="s">
        <v>1093</v>
      </c>
      <c r="BP35" t="s">
        <v>1094</v>
      </c>
      <c r="BQ35" t="s">
        <v>1095</v>
      </c>
      <c r="BR35" t="s">
        <v>610</v>
      </c>
      <c r="BS35" t="s">
        <v>610</v>
      </c>
      <c r="BT35" t="s">
        <v>658</v>
      </c>
      <c r="BU35" t="s">
        <v>1096</v>
      </c>
      <c r="BV35" t="s">
        <v>1097</v>
      </c>
      <c r="BW35" t="s">
        <v>1098</v>
      </c>
      <c r="BX35" t="s">
        <v>1099</v>
      </c>
      <c r="BY35" t="s">
        <v>1100</v>
      </c>
      <c r="BZ35" t="s">
        <v>1101</v>
      </c>
      <c r="CA35" t="s">
        <v>610</v>
      </c>
      <c r="CB35" t="s">
        <v>1102</v>
      </c>
      <c r="CC35" t="s">
        <v>1102</v>
      </c>
      <c r="CD35" t="s">
        <v>1102</v>
      </c>
      <c r="CE35" t="s">
        <v>1103</v>
      </c>
      <c r="CF35" t="s">
        <v>1103</v>
      </c>
      <c r="CG35" t="s">
        <v>1104</v>
      </c>
      <c r="CH35" t="s">
        <v>610</v>
      </c>
      <c r="CI35" t="s">
        <v>610</v>
      </c>
      <c r="CJ35" t="s">
        <v>610</v>
      </c>
      <c r="CK35" t="s">
        <v>877</v>
      </c>
      <c r="CL35" t="s">
        <v>877</v>
      </c>
      <c r="CM35" t="s">
        <v>877</v>
      </c>
      <c r="CN35" t="s">
        <v>880</v>
      </c>
      <c r="CO35" t="s">
        <v>880</v>
      </c>
      <c r="CP35" t="s">
        <v>880</v>
      </c>
      <c r="CQ35" t="s">
        <v>739</v>
      </c>
      <c r="CR35" t="s">
        <v>739</v>
      </c>
      <c r="CS35" t="s">
        <v>739</v>
      </c>
      <c r="CT35" t="s">
        <v>610</v>
      </c>
      <c r="CU35" t="s">
        <v>1105</v>
      </c>
      <c r="CV35" t="s">
        <v>887</v>
      </c>
      <c r="CW35" t="s">
        <v>739</v>
      </c>
      <c r="CX35" t="s">
        <v>1106</v>
      </c>
      <c r="CY35" t="s">
        <v>610</v>
      </c>
      <c r="CZ35" t="s">
        <v>610</v>
      </c>
      <c r="DA35" t="s">
        <v>610</v>
      </c>
      <c r="DB35" t="s">
        <v>678</v>
      </c>
      <c r="DC35" t="s">
        <v>1050</v>
      </c>
      <c r="DD35" t="s">
        <v>610</v>
      </c>
      <c r="DE35" t="s">
        <v>610</v>
      </c>
      <c r="DF35" t="s">
        <v>610</v>
      </c>
      <c r="DG35" t="s">
        <v>1107</v>
      </c>
      <c r="DH35" t="s">
        <v>1108</v>
      </c>
      <c r="DI35" t="s">
        <v>1109</v>
      </c>
      <c r="DJ35" t="s">
        <v>1110</v>
      </c>
      <c r="DK35" t="s">
        <v>682</v>
      </c>
      <c r="DL35" t="s">
        <v>610</v>
      </c>
      <c r="DM35" t="s">
        <v>1111</v>
      </c>
      <c r="DN35" t="s">
        <v>1111</v>
      </c>
      <c r="DO35" t="s">
        <v>1112</v>
      </c>
      <c r="DP35" t="s">
        <v>610</v>
      </c>
      <c r="DQ35" t="s">
        <v>610</v>
      </c>
      <c r="DR35" t="s">
        <v>688</v>
      </c>
      <c r="DS35" t="s">
        <v>610</v>
      </c>
      <c r="DT35" t="s">
        <v>610</v>
      </c>
      <c r="DU35" t="s">
        <v>610</v>
      </c>
      <c r="DV35" t="s">
        <v>610</v>
      </c>
      <c r="DW35" t="s">
        <v>610</v>
      </c>
      <c r="DX35" t="s">
        <v>693</v>
      </c>
      <c r="DY35" t="s">
        <v>1113</v>
      </c>
      <c r="DZ35" t="s">
        <v>1114</v>
      </c>
      <c r="EA35" t="s">
        <v>1115</v>
      </c>
      <c r="EB35" t="s">
        <v>1116</v>
      </c>
      <c r="EC35" t="s">
        <v>610</v>
      </c>
      <c r="ED35" t="s">
        <v>1117</v>
      </c>
      <c r="EE35" t="s">
        <v>1118</v>
      </c>
      <c r="EF35" t="s">
        <v>1119</v>
      </c>
      <c r="EG35" t="s">
        <v>1120</v>
      </c>
      <c r="EH35" t="s">
        <v>1121</v>
      </c>
      <c r="EI35" t="s">
        <v>35481</v>
      </c>
      <c r="EJ35" t="s">
        <v>36317</v>
      </c>
      <c r="EK35" t="s">
        <v>1122</v>
      </c>
      <c r="EL35" t="s">
        <v>610</v>
      </c>
      <c r="EM35" t="s">
        <v>610</v>
      </c>
      <c r="EN35" t="s">
        <v>610</v>
      </c>
      <c r="EO35" t="s">
        <v>610</v>
      </c>
      <c r="EP35" t="s">
        <v>610</v>
      </c>
      <c r="EQ35" t="s">
        <v>610</v>
      </c>
      <c r="ER35" t="s">
        <v>610</v>
      </c>
      <c r="ES35" t="s">
        <v>610</v>
      </c>
      <c r="ET35" t="s">
        <v>610</v>
      </c>
      <c r="EU35" t="s">
        <v>610</v>
      </c>
      <c r="EV35" t="s">
        <v>610</v>
      </c>
      <c r="EW35" t="s">
        <v>1123</v>
      </c>
      <c r="EX35" t="s">
        <v>1124</v>
      </c>
      <c r="EY35" t="s">
        <v>610</v>
      </c>
      <c r="EZ35" t="s">
        <v>610</v>
      </c>
      <c r="FA35" t="s">
        <v>36962</v>
      </c>
      <c r="FB35" t="s">
        <v>1125</v>
      </c>
      <c r="FC35" t="s">
        <v>1126</v>
      </c>
      <c r="FD35" t="s">
        <v>1127</v>
      </c>
      <c r="FE35" t="s">
        <v>1128</v>
      </c>
      <c r="FF35" t="s">
        <v>1129</v>
      </c>
      <c r="FG35" t="s">
        <v>1130</v>
      </c>
      <c r="FH35" t="s">
        <v>1131</v>
      </c>
      <c r="FI35" t="s">
        <v>1132</v>
      </c>
      <c r="FJ35" t="s">
        <v>610</v>
      </c>
      <c r="FK35" t="s">
        <v>610</v>
      </c>
      <c r="FL35" t="s">
        <v>610</v>
      </c>
      <c r="FM35" t="s">
        <v>610</v>
      </c>
      <c r="FN35" t="s">
        <v>610</v>
      </c>
      <c r="FO35" t="s">
        <v>1133</v>
      </c>
      <c r="FP35" t="s">
        <v>1134</v>
      </c>
      <c r="FQ35" t="s">
        <v>1135</v>
      </c>
      <c r="FR35" t="s">
        <v>466</v>
      </c>
      <c r="FS35" t="s">
        <v>1136</v>
      </c>
      <c r="FT35" t="s">
        <v>1137</v>
      </c>
      <c r="FU35" t="s">
        <v>1138</v>
      </c>
      <c r="FV35" t="s">
        <v>1139</v>
      </c>
      <c r="FW35" t="s">
        <v>1140</v>
      </c>
      <c r="FX35" t="s">
        <v>1141</v>
      </c>
      <c r="FY35" t="s">
        <v>1142</v>
      </c>
      <c r="FZ35" t="s">
        <v>1143</v>
      </c>
      <c r="GA35" t="s">
        <v>1144</v>
      </c>
      <c r="GB35" t="s">
        <v>1145</v>
      </c>
      <c r="GC35" t="s">
        <v>1146</v>
      </c>
      <c r="GD35" t="s">
        <v>1147</v>
      </c>
      <c r="GE35" t="s">
        <v>610</v>
      </c>
      <c r="GF35" t="s">
        <v>610</v>
      </c>
      <c r="GG35" t="s">
        <v>739</v>
      </c>
      <c r="GH35" t="s">
        <v>739</v>
      </c>
      <c r="GI35" t="s">
        <v>739</v>
      </c>
      <c r="GJ35" t="s">
        <v>610</v>
      </c>
      <c r="GK35" t="s">
        <v>610</v>
      </c>
      <c r="GL35" t="s">
        <v>1148</v>
      </c>
      <c r="GM35" t="s">
        <v>1148</v>
      </c>
      <c r="GN35" t="s">
        <v>1149</v>
      </c>
      <c r="GO35" t="s">
        <v>1150</v>
      </c>
      <c r="GP35" t="s">
        <v>610</v>
      </c>
      <c r="GQ35" t="s">
        <v>610</v>
      </c>
      <c r="GR35" t="s">
        <v>1151</v>
      </c>
      <c r="GS35" t="s">
        <v>1152</v>
      </c>
      <c r="GT35" t="s">
        <v>1152</v>
      </c>
      <c r="GU35" t="s">
        <v>610</v>
      </c>
      <c r="GV35" t="s">
        <v>610</v>
      </c>
      <c r="GW35" t="s">
        <v>610</v>
      </c>
      <c r="GX35" t="s">
        <v>610</v>
      </c>
      <c r="GY35" t="s">
        <v>610</v>
      </c>
      <c r="GZ35" t="s">
        <v>610</v>
      </c>
      <c r="HA35" t="s">
        <v>610</v>
      </c>
      <c r="HB35" t="s">
        <v>610</v>
      </c>
      <c r="HC35" t="s">
        <v>610</v>
      </c>
      <c r="HD35" t="s">
        <v>610</v>
      </c>
      <c r="HE35" t="s">
        <v>610</v>
      </c>
      <c r="HF35" t="s">
        <v>610</v>
      </c>
      <c r="HG35" t="s">
        <v>610</v>
      </c>
      <c r="HH35" t="s">
        <v>610</v>
      </c>
      <c r="HI35" t="s">
        <v>610</v>
      </c>
      <c r="HJ35" t="s">
        <v>1153</v>
      </c>
      <c r="HK35" t="s">
        <v>610</v>
      </c>
      <c r="HL35" t="s">
        <v>610</v>
      </c>
      <c r="HM35" t="s">
        <v>1154</v>
      </c>
      <c r="HN35" t="s">
        <v>1155</v>
      </c>
      <c r="HO35" t="s">
        <v>1156</v>
      </c>
      <c r="HP35" t="s">
        <v>1157</v>
      </c>
      <c r="HQ35" t="s">
        <v>610</v>
      </c>
      <c r="HR35" t="s">
        <v>610</v>
      </c>
      <c r="HS35" t="s">
        <v>610</v>
      </c>
      <c r="HT35" t="s">
        <v>610</v>
      </c>
      <c r="HU35" t="s">
        <v>610</v>
      </c>
      <c r="HV35" t="s">
        <v>610</v>
      </c>
      <c r="HW35" t="s">
        <v>610</v>
      </c>
      <c r="HX35" t="s">
        <v>610</v>
      </c>
      <c r="HY35" t="s">
        <v>610</v>
      </c>
      <c r="HZ35" t="s">
        <v>610</v>
      </c>
      <c r="IA35" t="s">
        <v>610</v>
      </c>
      <c r="IB35" t="s">
        <v>610</v>
      </c>
      <c r="IC35" t="s">
        <v>1158</v>
      </c>
      <c r="ID35" t="s">
        <v>1159</v>
      </c>
      <c r="IE35" t="s">
        <v>769</v>
      </c>
      <c r="IF35" t="s">
        <v>769</v>
      </c>
      <c r="IG35" t="s">
        <v>1160</v>
      </c>
      <c r="IH35" t="s">
        <v>1161</v>
      </c>
      <c r="II35" t="s">
        <v>772</v>
      </c>
      <c r="IJ35" t="s">
        <v>772</v>
      </c>
      <c r="IK35" t="s">
        <v>1162</v>
      </c>
      <c r="IL35" t="s">
        <v>774</v>
      </c>
      <c r="IM35" t="s">
        <v>775</v>
      </c>
      <c r="IN35" t="s">
        <v>775</v>
      </c>
      <c r="IO35" t="s">
        <v>776</v>
      </c>
      <c r="IP35" t="s">
        <v>775</v>
      </c>
      <c r="IQ35" t="s">
        <v>1163</v>
      </c>
      <c r="IR35" t="s">
        <v>775</v>
      </c>
      <c r="IS35" t="s">
        <v>1164</v>
      </c>
      <c r="IT35" t="s">
        <v>779</v>
      </c>
      <c r="IU35" t="s">
        <v>779</v>
      </c>
      <c r="IV35" t="s">
        <v>779</v>
      </c>
      <c r="IW35" t="s">
        <v>779</v>
      </c>
      <c r="IX35" t="s">
        <v>780</v>
      </c>
      <c r="IY35" t="s">
        <v>1165</v>
      </c>
      <c r="IZ35" t="s">
        <v>1166</v>
      </c>
      <c r="JA35" t="s">
        <v>1167</v>
      </c>
      <c r="JB35" t="s">
        <v>1168</v>
      </c>
      <c r="JC35" t="s">
        <v>1169</v>
      </c>
      <c r="JD35" t="s">
        <v>1170</v>
      </c>
      <c r="JE35" t="s">
        <v>1171</v>
      </c>
      <c r="JF35" t="s">
        <v>1172</v>
      </c>
      <c r="JG35" t="s">
        <v>1173</v>
      </c>
      <c r="JH35" t="s">
        <v>1174</v>
      </c>
      <c r="JI35" t="s">
        <v>1175</v>
      </c>
      <c r="JJ35" t="s">
        <v>1176</v>
      </c>
      <c r="JK35" t="s">
        <v>610</v>
      </c>
      <c r="JL35" t="s">
        <v>610</v>
      </c>
      <c r="JM35" t="s">
        <v>610</v>
      </c>
      <c r="JN35" t="s">
        <v>610</v>
      </c>
      <c r="JO35" t="s">
        <v>610</v>
      </c>
      <c r="JP35" t="s">
        <v>610</v>
      </c>
      <c r="JQ35" t="s">
        <v>610</v>
      </c>
      <c r="JR35" t="s">
        <v>610</v>
      </c>
      <c r="JS35" t="s">
        <v>610</v>
      </c>
      <c r="JT35" t="s">
        <v>1177</v>
      </c>
      <c r="JU35" t="s">
        <v>1178</v>
      </c>
      <c r="JV35" t="s">
        <v>610</v>
      </c>
      <c r="JW35" t="s">
        <v>610</v>
      </c>
      <c r="JX35" t="s">
        <v>1179</v>
      </c>
      <c r="JY35" t="s">
        <v>1180</v>
      </c>
      <c r="JZ35" t="s">
        <v>1181</v>
      </c>
      <c r="KA35" t="s">
        <v>610</v>
      </c>
      <c r="KB35" t="s">
        <v>610</v>
      </c>
      <c r="KC35" t="s">
        <v>610</v>
      </c>
      <c r="KD35" t="s">
        <v>1182</v>
      </c>
      <c r="KE35" t="s">
        <v>1182</v>
      </c>
      <c r="KF35" t="s">
        <v>1183</v>
      </c>
      <c r="KG35" t="s">
        <v>610</v>
      </c>
      <c r="KH35" t="s">
        <v>1183</v>
      </c>
      <c r="KI35" t="s">
        <v>610</v>
      </c>
      <c r="KJ35" t="s">
        <v>610</v>
      </c>
      <c r="KK35" t="s">
        <v>610</v>
      </c>
      <c r="KL35" t="s">
        <v>610</v>
      </c>
      <c r="KM35" t="s">
        <v>610</v>
      </c>
      <c r="KN35" t="s">
        <v>610</v>
      </c>
      <c r="KO35" t="s">
        <v>1184</v>
      </c>
      <c r="KP35" t="s">
        <v>1184</v>
      </c>
      <c r="KQ35" t="s">
        <v>610</v>
      </c>
      <c r="KR35" t="s">
        <v>1185</v>
      </c>
      <c r="KS35" t="s">
        <v>1186</v>
      </c>
      <c r="KT35" t="s">
        <v>610</v>
      </c>
      <c r="KU35" t="s">
        <v>610</v>
      </c>
      <c r="KV35" t="s">
        <v>610</v>
      </c>
      <c r="KW35" t="s">
        <v>610</v>
      </c>
      <c r="KX35" t="s">
        <v>610</v>
      </c>
      <c r="KY35" t="s">
        <v>678</v>
      </c>
      <c r="KZ35" t="s">
        <v>610</v>
      </c>
      <c r="LA35" t="s">
        <v>610</v>
      </c>
      <c r="LB35" t="s">
        <v>1187</v>
      </c>
    </row>
    <row r="36" spans="1:314" x14ac:dyDescent="0.25">
      <c r="A36" t="s">
        <v>16373</v>
      </c>
      <c r="B36" t="s">
        <v>16374</v>
      </c>
      <c r="C36" t="s">
        <v>10347</v>
      </c>
      <c r="D36" t="s">
        <v>35989</v>
      </c>
      <c r="E36" t="s">
        <v>16375</v>
      </c>
      <c r="F36" t="s">
        <v>16376</v>
      </c>
      <c r="G36" t="s">
        <v>315</v>
      </c>
      <c r="H36">
        <v>160</v>
      </c>
      <c r="I36">
        <v>160</v>
      </c>
      <c r="J36">
        <v>0</v>
      </c>
      <c r="K36" t="s">
        <v>1056</v>
      </c>
      <c r="L36" t="s">
        <v>16377</v>
      </c>
      <c r="M36" t="s">
        <v>16378</v>
      </c>
      <c r="N36" t="s">
        <v>16379</v>
      </c>
      <c r="O36" t="s">
        <v>610</v>
      </c>
      <c r="P36" t="s">
        <v>610</v>
      </c>
      <c r="Q36" t="s">
        <v>610</v>
      </c>
      <c r="R36" t="s">
        <v>16380</v>
      </c>
      <c r="S36" t="s">
        <v>16381</v>
      </c>
      <c r="T36" t="s">
        <v>610</v>
      </c>
      <c r="U36" t="s">
        <v>16382</v>
      </c>
      <c r="V36" t="s">
        <v>16383</v>
      </c>
      <c r="W36" t="s">
        <v>16384</v>
      </c>
      <c r="X36" t="s">
        <v>16385</v>
      </c>
      <c r="Y36" t="s">
        <v>2134</v>
      </c>
      <c r="Z36" t="s">
        <v>1576</v>
      </c>
      <c r="AA36" t="s">
        <v>2134</v>
      </c>
      <c r="AB36" t="s">
        <v>16386</v>
      </c>
      <c r="AC36" t="s">
        <v>16387</v>
      </c>
      <c r="AD36" t="s">
        <v>2036</v>
      </c>
      <c r="AE36" t="s">
        <v>16388</v>
      </c>
      <c r="AF36" t="s">
        <v>16389</v>
      </c>
      <c r="AG36" t="s">
        <v>16390</v>
      </c>
      <c r="AH36" t="s">
        <v>16391</v>
      </c>
      <c r="AI36" t="s">
        <v>2420</v>
      </c>
      <c r="AJ36" t="s">
        <v>16392</v>
      </c>
      <c r="AK36" t="s">
        <v>16393</v>
      </c>
      <c r="AL36" t="s">
        <v>16394</v>
      </c>
      <c r="AM36" t="s">
        <v>16373</v>
      </c>
      <c r="AN36" t="s">
        <v>16395</v>
      </c>
      <c r="AO36" t="s">
        <v>16396</v>
      </c>
      <c r="AP36" t="s">
        <v>16397</v>
      </c>
      <c r="AQ36" t="s">
        <v>16398</v>
      </c>
      <c r="AR36" t="s">
        <v>16399</v>
      </c>
      <c r="AS36" t="s">
        <v>16400</v>
      </c>
      <c r="AT36" t="s">
        <v>16401</v>
      </c>
      <c r="AU36" t="s">
        <v>16402</v>
      </c>
      <c r="AV36" t="s">
        <v>610</v>
      </c>
      <c r="AW36" t="s">
        <v>610</v>
      </c>
      <c r="AX36" t="s">
        <v>610</v>
      </c>
      <c r="AY36" t="s">
        <v>610</v>
      </c>
      <c r="AZ36" t="s">
        <v>16403</v>
      </c>
      <c r="BA36" t="s">
        <v>12010</v>
      </c>
      <c r="BB36" t="s">
        <v>16404</v>
      </c>
      <c r="BC36" t="s">
        <v>16405</v>
      </c>
      <c r="BD36" t="s">
        <v>16406</v>
      </c>
      <c r="BE36" t="s">
        <v>10574</v>
      </c>
      <c r="BF36" t="s">
        <v>16407</v>
      </c>
      <c r="BG36" t="s">
        <v>16388</v>
      </c>
      <c r="BH36" t="s">
        <v>16408</v>
      </c>
      <c r="BI36" t="s">
        <v>16409</v>
      </c>
      <c r="BJ36" t="s">
        <v>16410</v>
      </c>
      <c r="BK36" t="s">
        <v>13603</v>
      </c>
      <c r="BL36" t="s">
        <v>16411</v>
      </c>
      <c r="BM36" t="s">
        <v>652</v>
      </c>
      <c r="BN36" t="s">
        <v>1688</v>
      </c>
      <c r="BO36" t="s">
        <v>1093</v>
      </c>
      <c r="BP36" t="s">
        <v>5804</v>
      </c>
      <c r="BQ36" t="s">
        <v>859</v>
      </c>
      <c r="BR36" t="s">
        <v>610</v>
      </c>
      <c r="BS36" t="s">
        <v>610</v>
      </c>
      <c r="BT36" t="s">
        <v>16412</v>
      </c>
      <c r="BU36" t="s">
        <v>2064</v>
      </c>
      <c r="BV36" t="s">
        <v>9407</v>
      </c>
      <c r="BW36" t="s">
        <v>9670</v>
      </c>
      <c r="BX36" t="s">
        <v>8739</v>
      </c>
      <c r="BY36" t="s">
        <v>13246</v>
      </c>
      <c r="BZ36" t="s">
        <v>16413</v>
      </c>
      <c r="CA36" t="s">
        <v>610</v>
      </c>
      <c r="CB36" t="s">
        <v>610</v>
      </c>
      <c r="CC36" t="s">
        <v>610</v>
      </c>
      <c r="CD36" t="s">
        <v>610</v>
      </c>
      <c r="CE36" t="s">
        <v>610</v>
      </c>
      <c r="CF36" t="s">
        <v>610</v>
      </c>
      <c r="CG36" t="s">
        <v>610</v>
      </c>
      <c r="CH36" t="s">
        <v>610</v>
      </c>
      <c r="CI36" t="s">
        <v>610</v>
      </c>
      <c r="CJ36" t="s">
        <v>610</v>
      </c>
      <c r="CK36" t="s">
        <v>610</v>
      </c>
      <c r="CL36" t="s">
        <v>610</v>
      </c>
      <c r="CM36" t="s">
        <v>610</v>
      </c>
      <c r="CN36" t="s">
        <v>610</v>
      </c>
      <c r="CO36" t="s">
        <v>610</v>
      </c>
      <c r="CP36" t="s">
        <v>610</v>
      </c>
      <c r="CQ36" t="s">
        <v>739</v>
      </c>
      <c r="CR36" t="s">
        <v>739</v>
      </c>
      <c r="CS36" t="s">
        <v>739</v>
      </c>
      <c r="CT36" t="s">
        <v>610</v>
      </c>
      <c r="CU36" t="s">
        <v>16414</v>
      </c>
      <c r="CV36" t="s">
        <v>3538</v>
      </c>
      <c r="CW36" t="s">
        <v>3679</v>
      </c>
      <c r="CX36" t="s">
        <v>16415</v>
      </c>
      <c r="CY36" t="s">
        <v>610</v>
      </c>
      <c r="CZ36" t="s">
        <v>610</v>
      </c>
      <c r="DA36" t="s">
        <v>610</v>
      </c>
      <c r="DB36" t="s">
        <v>16416</v>
      </c>
      <c r="DC36" t="s">
        <v>16373</v>
      </c>
      <c r="DD36" t="s">
        <v>16417</v>
      </c>
      <c r="DE36" t="s">
        <v>16373</v>
      </c>
      <c r="DF36" t="s">
        <v>610</v>
      </c>
      <c r="DG36" t="s">
        <v>16418</v>
      </c>
      <c r="DH36" t="s">
        <v>5613</v>
      </c>
      <c r="DI36" t="s">
        <v>16419</v>
      </c>
      <c r="DJ36" t="s">
        <v>16420</v>
      </c>
      <c r="DK36" t="s">
        <v>412</v>
      </c>
      <c r="DL36" t="s">
        <v>413</v>
      </c>
      <c r="DM36" t="s">
        <v>16421</v>
      </c>
      <c r="DN36" t="s">
        <v>16422</v>
      </c>
      <c r="DO36" t="s">
        <v>35990</v>
      </c>
      <c r="DP36" t="s">
        <v>16423</v>
      </c>
      <c r="DQ36" t="s">
        <v>16424</v>
      </c>
      <c r="DR36" t="s">
        <v>16425</v>
      </c>
      <c r="DS36" t="s">
        <v>420</v>
      </c>
      <c r="DT36" t="s">
        <v>421</v>
      </c>
      <c r="DU36" t="s">
        <v>16426</v>
      </c>
      <c r="DV36" t="s">
        <v>421</v>
      </c>
      <c r="DW36" t="s">
        <v>1285</v>
      </c>
      <c r="DX36" t="s">
        <v>693</v>
      </c>
      <c r="DY36" t="s">
        <v>16427</v>
      </c>
      <c r="DZ36" t="s">
        <v>16428</v>
      </c>
      <c r="EA36" t="s">
        <v>16429</v>
      </c>
      <c r="EB36" t="s">
        <v>16430</v>
      </c>
      <c r="EC36" t="s">
        <v>610</v>
      </c>
      <c r="ED36" t="s">
        <v>16431</v>
      </c>
      <c r="EE36" t="s">
        <v>16432</v>
      </c>
      <c r="EF36" t="s">
        <v>16433</v>
      </c>
      <c r="EG36" t="s">
        <v>16434</v>
      </c>
      <c r="EH36" t="s">
        <v>16435</v>
      </c>
      <c r="EI36" t="s">
        <v>16436</v>
      </c>
      <c r="EJ36" t="s">
        <v>35991</v>
      </c>
      <c r="EK36" t="s">
        <v>16437</v>
      </c>
      <c r="EL36" t="s">
        <v>16438</v>
      </c>
      <c r="EM36" t="s">
        <v>16439</v>
      </c>
      <c r="EN36" t="s">
        <v>16440</v>
      </c>
      <c r="EO36" t="s">
        <v>16441</v>
      </c>
      <c r="EP36" t="s">
        <v>610</v>
      </c>
      <c r="EQ36" t="s">
        <v>610</v>
      </c>
      <c r="ER36" t="s">
        <v>610</v>
      </c>
      <c r="ES36" t="s">
        <v>610</v>
      </c>
      <c r="ET36" t="s">
        <v>610</v>
      </c>
      <c r="EU36" t="s">
        <v>610</v>
      </c>
      <c r="EV36" t="s">
        <v>610</v>
      </c>
      <c r="EW36" t="s">
        <v>35992</v>
      </c>
      <c r="EX36" t="s">
        <v>16442</v>
      </c>
      <c r="EY36" t="s">
        <v>16443</v>
      </c>
      <c r="EZ36" t="s">
        <v>16444</v>
      </c>
      <c r="FA36" t="s">
        <v>36717</v>
      </c>
      <c r="FB36" t="s">
        <v>610</v>
      </c>
      <c r="FC36" t="s">
        <v>610</v>
      </c>
      <c r="FD36" t="s">
        <v>610</v>
      </c>
      <c r="FE36" t="s">
        <v>16445</v>
      </c>
      <c r="FF36" t="s">
        <v>610</v>
      </c>
      <c r="FG36" t="s">
        <v>610</v>
      </c>
      <c r="FH36" t="s">
        <v>610</v>
      </c>
      <c r="FI36" t="s">
        <v>610</v>
      </c>
      <c r="FJ36" t="s">
        <v>610</v>
      </c>
      <c r="FK36" t="s">
        <v>610</v>
      </c>
      <c r="FL36" t="s">
        <v>610</v>
      </c>
      <c r="FM36" t="s">
        <v>610</v>
      </c>
      <c r="FN36" t="s">
        <v>610</v>
      </c>
      <c r="FO36" t="s">
        <v>610</v>
      </c>
      <c r="FP36" t="s">
        <v>610</v>
      </c>
      <c r="FQ36" t="s">
        <v>610</v>
      </c>
      <c r="FR36" t="s">
        <v>610</v>
      </c>
      <c r="FS36" t="s">
        <v>610</v>
      </c>
      <c r="FT36" t="s">
        <v>610</v>
      </c>
      <c r="FU36" t="s">
        <v>16446</v>
      </c>
      <c r="FV36" t="s">
        <v>16447</v>
      </c>
      <c r="FW36" t="s">
        <v>16448</v>
      </c>
      <c r="FX36" t="s">
        <v>16449</v>
      </c>
      <c r="FY36" t="s">
        <v>16450</v>
      </c>
      <c r="FZ36" t="s">
        <v>739</v>
      </c>
      <c r="GA36" t="s">
        <v>16451</v>
      </c>
      <c r="GB36" t="s">
        <v>716</v>
      </c>
      <c r="GC36" t="s">
        <v>16452</v>
      </c>
      <c r="GD36" t="s">
        <v>16453</v>
      </c>
      <c r="GE36" t="s">
        <v>610</v>
      </c>
      <c r="GF36" t="s">
        <v>610</v>
      </c>
      <c r="GG36" t="s">
        <v>739</v>
      </c>
      <c r="GH36" t="s">
        <v>739</v>
      </c>
      <c r="GI36" t="s">
        <v>739</v>
      </c>
      <c r="GJ36" t="s">
        <v>610</v>
      </c>
      <c r="GK36" t="s">
        <v>610</v>
      </c>
      <c r="GL36" t="s">
        <v>16454</v>
      </c>
      <c r="GM36" t="s">
        <v>16455</v>
      </c>
      <c r="GN36" t="s">
        <v>16456</v>
      </c>
      <c r="GO36" t="s">
        <v>16457</v>
      </c>
      <c r="GP36" t="s">
        <v>610</v>
      </c>
      <c r="GQ36" t="s">
        <v>610</v>
      </c>
      <c r="GR36" t="s">
        <v>492</v>
      </c>
      <c r="GS36" t="s">
        <v>610</v>
      </c>
      <c r="GT36" t="s">
        <v>5223</v>
      </c>
      <c r="GU36" t="s">
        <v>610</v>
      </c>
      <c r="GV36" t="s">
        <v>610</v>
      </c>
      <c r="GW36" t="s">
        <v>610</v>
      </c>
      <c r="GX36" t="s">
        <v>610</v>
      </c>
      <c r="GY36" t="s">
        <v>610</v>
      </c>
      <c r="GZ36" t="s">
        <v>610</v>
      </c>
      <c r="HA36" t="s">
        <v>610</v>
      </c>
      <c r="HB36" t="s">
        <v>610</v>
      </c>
      <c r="HC36" t="s">
        <v>610</v>
      </c>
      <c r="HD36" t="s">
        <v>610</v>
      </c>
      <c r="HE36" t="s">
        <v>610</v>
      </c>
      <c r="HF36" t="s">
        <v>610</v>
      </c>
      <c r="HG36" t="s">
        <v>610</v>
      </c>
      <c r="HH36" t="s">
        <v>610</v>
      </c>
      <c r="HI36" t="s">
        <v>610</v>
      </c>
      <c r="HJ36" t="s">
        <v>610</v>
      </c>
      <c r="HK36" t="s">
        <v>610</v>
      </c>
      <c r="HL36" t="s">
        <v>610</v>
      </c>
      <c r="HM36" t="s">
        <v>16458</v>
      </c>
      <c r="HN36" t="s">
        <v>610</v>
      </c>
      <c r="HO36" t="s">
        <v>610</v>
      </c>
      <c r="HP36" t="s">
        <v>16459</v>
      </c>
      <c r="HQ36" t="s">
        <v>610</v>
      </c>
      <c r="HR36" t="s">
        <v>610</v>
      </c>
      <c r="HS36" t="s">
        <v>610</v>
      </c>
      <c r="HT36" t="s">
        <v>610</v>
      </c>
      <c r="HU36" t="s">
        <v>610</v>
      </c>
      <c r="HV36" t="s">
        <v>610</v>
      </c>
      <c r="HW36" t="s">
        <v>610</v>
      </c>
      <c r="HX36" t="s">
        <v>610</v>
      </c>
      <c r="HY36" t="s">
        <v>610</v>
      </c>
      <c r="HZ36" t="s">
        <v>5249</v>
      </c>
      <c r="IA36" t="s">
        <v>5250</v>
      </c>
      <c r="IB36" t="s">
        <v>525</v>
      </c>
      <c r="IC36" t="s">
        <v>16460</v>
      </c>
      <c r="ID36" t="s">
        <v>16461</v>
      </c>
      <c r="IE36" t="s">
        <v>16462</v>
      </c>
      <c r="IF36" t="s">
        <v>16463</v>
      </c>
      <c r="IG36" t="s">
        <v>610</v>
      </c>
      <c r="IH36" t="s">
        <v>610</v>
      </c>
      <c r="II36" t="s">
        <v>610</v>
      </c>
      <c r="IJ36" t="s">
        <v>610</v>
      </c>
      <c r="IK36" t="s">
        <v>610</v>
      </c>
      <c r="IL36" t="s">
        <v>610</v>
      </c>
      <c r="IM36" t="s">
        <v>610</v>
      </c>
      <c r="IN36" t="s">
        <v>610</v>
      </c>
      <c r="IO36" t="s">
        <v>610</v>
      </c>
      <c r="IP36" t="s">
        <v>610</v>
      </c>
      <c r="IQ36" t="s">
        <v>610</v>
      </c>
      <c r="IR36" t="s">
        <v>610</v>
      </c>
      <c r="IS36" t="s">
        <v>610</v>
      </c>
      <c r="IT36" t="s">
        <v>610</v>
      </c>
      <c r="IU36" t="s">
        <v>610</v>
      </c>
      <c r="IV36" t="s">
        <v>610</v>
      </c>
      <c r="IW36" t="s">
        <v>610</v>
      </c>
      <c r="IX36" t="s">
        <v>610</v>
      </c>
      <c r="IY36" t="s">
        <v>610</v>
      </c>
      <c r="IZ36" t="s">
        <v>16464</v>
      </c>
      <c r="JA36" t="s">
        <v>560</v>
      </c>
      <c r="JB36" t="s">
        <v>16465</v>
      </c>
      <c r="JC36" t="s">
        <v>16466</v>
      </c>
      <c r="JD36" t="s">
        <v>16467</v>
      </c>
      <c r="JE36" t="s">
        <v>16468</v>
      </c>
      <c r="JF36" t="s">
        <v>16469</v>
      </c>
      <c r="JG36" t="s">
        <v>16470</v>
      </c>
      <c r="JH36" t="s">
        <v>16471</v>
      </c>
      <c r="JI36" t="s">
        <v>16472</v>
      </c>
      <c r="JJ36" t="s">
        <v>16473</v>
      </c>
      <c r="JK36" t="s">
        <v>16474</v>
      </c>
      <c r="JL36" t="s">
        <v>9541</v>
      </c>
      <c r="JM36" t="s">
        <v>610</v>
      </c>
      <c r="JN36" t="s">
        <v>610</v>
      </c>
      <c r="JO36" t="s">
        <v>610</v>
      </c>
      <c r="JP36" t="s">
        <v>610</v>
      </c>
      <c r="JQ36" t="s">
        <v>610</v>
      </c>
      <c r="JR36" t="s">
        <v>16475</v>
      </c>
      <c r="JS36" t="s">
        <v>610</v>
      </c>
      <c r="JT36" t="s">
        <v>610</v>
      </c>
      <c r="JU36" t="s">
        <v>610</v>
      </c>
      <c r="JV36" t="s">
        <v>610</v>
      </c>
      <c r="JW36" t="s">
        <v>610</v>
      </c>
      <c r="JX36" t="s">
        <v>5285</v>
      </c>
      <c r="JY36" t="s">
        <v>610</v>
      </c>
      <c r="JZ36" t="s">
        <v>610</v>
      </c>
      <c r="KA36" t="s">
        <v>610</v>
      </c>
      <c r="KB36" t="s">
        <v>610</v>
      </c>
      <c r="KC36" t="s">
        <v>610</v>
      </c>
      <c r="KD36" t="s">
        <v>610</v>
      </c>
      <c r="KE36" t="s">
        <v>610</v>
      </c>
      <c r="KF36" t="s">
        <v>610</v>
      </c>
      <c r="KG36" t="s">
        <v>610</v>
      </c>
      <c r="KH36" t="s">
        <v>610</v>
      </c>
      <c r="KI36" t="s">
        <v>610</v>
      </c>
      <c r="KJ36" t="s">
        <v>610</v>
      </c>
      <c r="KK36" t="s">
        <v>16476</v>
      </c>
      <c r="KL36" t="s">
        <v>16477</v>
      </c>
      <c r="KM36" t="s">
        <v>16478</v>
      </c>
      <c r="KN36" t="s">
        <v>610</v>
      </c>
      <c r="KO36" t="s">
        <v>610</v>
      </c>
      <c r="KP36" t="s">
        <v>610</v>
      </c>
      <c r="KQ36" t="s">
        <v>16479</v>
      </c>
      <c r="KR36" t="s">
        <v>610</v>
      </c>
      <c r="KS36" t="s">
        <v>610</v>
      </c>
      <c r="KT36" t="s">
        <v>610</v>
      </c>
      <c r="KU36" t="s">
        <v>610</v>
      </c>
      <c r="KV36" t="s">
        <v>610</v>
      </c>
      <c r="KW36" t="s">
        <v>610</v>
      </c>
      <c r="KX36" t="s">
        <v>610</v>
      </c>
      <c r="KY36" t="s">
        <v>678</v>
      </c>
      <c r="KZ36" t="s">
        <v>610</v>
      </c>
      <c r="LA36" t="s">
        <v>610</v>
      </c>
      <c r="LB36" t="s">
        <v>35993</v>
      </c>
    </row>
    <row r="37" spans="1:314" x14ac:dyDescent="0.25">
      <c r="A37" t="s">
        <v>33027</v>
      </c>
      <c r="B37" t="s">
        <v>33028</v>
      </c>
      <c r="C37" t="s">
        <v>1052</v>
      </c>
      <c r="D37" t="s">
        <v>35401</v>
      </c>
      <c r="E37" t="s">
        <v>33029</v>
      </c>
      <c r="F37" t="s">
        <v>33030</v>
      </c>
      <c r="G37" t="s">
        <v>608</v>
      </c>
      <c r="H37">
        <v>180</v>
      </c>
      <c r="I37">
        <v>180</v>
      </c>
      <c r="J37">
        <v>0</v>
      </c>
      <c r="K37" t="s">
        <v>33031</v>
      </c>
      <c r="L37" t="s">
        <v>610</v>
      </c>
      <c r="M37" t="s">
        <v>610</v>
      </c>
      <c r="N37" t="s">
        <v>33032</v>
      </c>
      <c r="O37" t="s">
        <v>320</v>
      </c>
      <c r="P37" t="s">
        <v>321</v>
      </c>
      <c r="Q37" t="s">
        <v>610</v>
      </c>
      <c r="R37" t="s">
        <v>33033</v>
      </c>
      <c r="S37" t="s">
        <v>33034</v>
      </c>
      <c r="T37" t="s">
        <v>610</v>
      </c>
      <c r="U37" t="s">
        <v>614</v>
      </c>
      <c r="V37" t="s">
        <v>33035</v>
      </c>
      <c r="W37" t="s">
        <v>33036</v>
      </c>
      <c r="X37" t="s">
        <v>31156</v>
      </c>
      <c r="Y37" t="s">
        <v>31156</v>
      </c>
      <c r="Z37" t="s">
        <v>17222</v>
      </c>
      <c r="AA37" t="s">
        <v>17222</v>
      </c>
      <c r="AB37" t="s">
        <v>30436</v>
      </c>
      <c r="AC37" t="s">
        <v>33037</v>
      </c>
      <c r="AD37" t="s">
        <v>739</v>
      </c>
      <c r="AE37" t="s">
        <v>33038</v>
      </c>
      <c r="AF37" t="s">
        <v>33039</v>
      </c>
      <c r="AG37" t="s">
        <v>33040</v>
      </c>
      <c r="AH37" t="s">
        <v>610</v>
      </c>
      <c r="AI37" t="s">
        <v>610</v>
      </c>
      <c r="AJ37" t="s">
        <v>33041</v>
      </c>
      <c r="AK37" t="s">
        <v>33042</v>
      </c>
      <c r="AL37" t="s">
        <v>33043</v>
      </c>
      <c r="AM37" t="s">
        <v>33044</v>
      </c>
      <c r="AN37" t="s">
        <v>33045</v>
      </c>
      <c r="AO37" t="s">
        <v>33046</v>
      </c>
      <c r="AP37" t="s">
        <v>35402</v>
      </c>
      <c r="AQ37" t="s">
        <v>33047</v>
      </c>
      <c r="AR37" t="s">
        <v>33048</v>
      </c>
      <c r="AS37" t="s">
        <v>33049</v>
      </c>
      <c r="AT37" t="s">
        <v>33050</v>
      </c>
      <c r="AU37" t="s">
        <v>33051</v>
      </c>
      <c r="AV37" t="s">
        <v>13960</v>
      </c>
      <c r="AW37" t="s">
        <v>33052</v>
      </c>
      <c r="AX37" t="s">
        <v>6676</v>
      </c>
      <c r="AY37" t="s">
        <v>13592</v>
      </c>
      <c r="AZ37" t="s">
        <v>33053</v>
      </c>
      <c r="BA37" t="s">
        <v>30452</v>
      </c>
      <c r="BB37" t="s">
        <v>6879</v>
      </c>
      <c r="BC37" t="s">
        <v>11821</v>
      </c>
      <c r="BD37" t="s">
        <v>5388</v>
      </c>
      <c r="BE37" t="s">
        <v>6515</v>
      </c>
      <c r="BF37" t="s">
        <v>33054</v>
      </c>
      <c r="BG37" t="s">
        <v>33038</v>
      </c>
      <c r="BH37" t="s">
        <v>33055</v>
      </c>
      <c r="BI37" t="s">
        <v>3525</v>
      </c>
      <c r="BJ37" t="s">
        <v>33056</v>
      </c>
      <c r="BK37" t="s">
        <v>368</v>
      </c>
      <c r="BL37" t="s">
        <v>2166</v>
      </c>
      <c r="BM37" t="s">
        <v>2166</v>
      </c>
      <c r="BN37" t="s">
        <v>1094</v>
      </c>
      <c r="BO37" t="s">
        <v>1092</v>
      </c>
      <c r="BP37" t="s">
        <v>1241</v>
      </c>
      <c r="BQ37" t="s">
        <v>2445</v>
      </c>
      <c r="BR37" t="s">
        <v>610</v>
      </c>
      <c r="BS37" t="s">
        <v>610</v>
      </c>
      <c r="BT37" t="s">
        <v>33057</v>
      </c>
      <c r="BU37" t="s">
        <v>26023</v>
      </c>
      <c r="BV37" t="s">
        <v>8737</v>
      </c>
      <c r="BW37" t="s">
        <v>26341</v>
      </c>
      <c r="BX37" t="s">
        <v>11625</v>
      </c>
      <c r="BY37" t="s">
        <v>4706</v>
      </c>
      <c r="BZ37" t="s">
        <v>33058</v>
      </c>
      <c r="CA37" t="s">
        <v>610</v>
      </c>
      <c r="CB37" t="s">
        <v>10204</v>
      </c>
      <c r="CC37" t="s">
        <v>10204</v>
      </c>
      <c r="CD37" t="s">
        <v>10204</v>
      </c>
      <c r="CE37" t="s">
        <v>10207</v>
      </c>
      <c r="CF37" t="s">
        <v>10207</v>
      </c>
      <c r="CG37" t="s">
        <v>9678</v>
      </c>
      <c r="CH37" t="s">
        <v>610</v>
      </c>
      <c r="CI37" t="s">
        <v>610</v>
      </c>
      <c r="CJ37" t="s">
        <v>610</v>
      </c>
      <c r="CK37" t="s">
        <v>9415</v>
      </c>
      <c r="CL37" t="s">
        <v>9415</v>
      </c>
      <c r="CM37" t="s">
        <v>9415</v>
      </c>
      <c r="CN37" t="s">
        <v>9416</v>
      </c>
      <c r="CO37" t="s">
        <v>9416</v>
      </c>
      <c r="CP37" t="s">
        <v>9416</v>
      </c>
      <c r="CQ37" t="s">
        <v>739</v>
      </c>
      <c r="CR37" t="s">
        <v>739</v>
      </c>
      <c r="CS37" t="s">
        <v>739</v>
      </c>
      <c r="CT37" t="s">
        <v>610</v>
      </c>
      <c r="CU37" t="s">
        <v>33059</v>
      </c>
      <c r="CV37" t="s">
        <v>887</v>
      </c>
      <c r="CW37" t="s">
        <v>1935</v>
      </c>
      <c r="CX37" t="s">
        <v>33060</v>
      </c>
      <c r="CY37" t="s">
        <v>7378</v>
      </c>
      <c r="CZ37" t="s">
        <v>33061</v>
      </c>
      <c r="DA37" t="s">
        <v>33062</v>
      </c>
      <c r="DB37" t="s">
        <v>678</v>
      </c>
      <c r="DC37" t="s">
        <v>33027</v>
      </c>
      <c r="DD37" t="s">
        <v>610</v>
      </c>
      <c r="DE37" t="s">
        <v>610</v>
      </c>
      <c r="DF37" t="s">
        <v>610</v>
      </c>
      <c r="DG37" t="s">
        <v>35403</v>
      </c>
      <c r="DH37" t="s">
        <v>33063</v>
      </c>
      <c r="DI37" t="s">
        <v>33064</v>
      </c>
      <c r="DJ37" t="s">
        <v>33065</v>
      </c>
      <c r="DK37" t="s">
        <v>682</v>
      </c>
      <c r="DL37" t="s">
        <v>610</v>
      </c>
      <c r="DM37" t="s">
        <v>33066</v>
      </c>
      <c r="DN37" t="s">
        <v>33066</v>
      </c>
      <c r="DO37" t="s">
        <v>33067</v>
      </c>
      <c r="DP37" t="s">
        <v>610</v>
      </c>
      <c r="DQ37" t="s">
        <v>610</v>
      </c>
      <c r="DR37" t="s">
        <v>33068</v>
      </c>
      <c r="DS37" t="s">
        <v>610</v>
      </c>
      <c r="DT37" t="s">
        <v>610</v>
      </c>
      <c r="DU37" t="s">
        <v>610</v>
      </c>
      <c r="DV37" t="s">
        <v>610</v>
      </c>
      <c r="DW37" t="s">
        <v>610</v>
      </c>
      <c r="DX37" t="s">
        <v>693</v>
      </c>
      <c r="DY37" t="s">
        <v>33069</v>
      </c>
      <c r="DZ37" t="s">
        <v>33070</v>
      </c>
      <c r="EA37" t="s">
        <v>33071</v>
      </c>
      <c r="EB37" t="s">
        <v>33072</v>
      </c>
      <c r="EC37" t="s">
        <v>33073</v>
      </c>
      <c r="ED37" t="s">
        <v>33074</v>
      </c>
      <c r="EE37" t="s">
        <v>33075</v>
      </c>
      <c r="EF37" t="s">
        <v>33076</v>
      </c>
      <c r="EG37" t="s">
        <v>33077</v>
      </c>
      <c r="EH37" t="s">
        <v>33078</v>
      </c>
      <c r="EI37" t="s">
        <v>33079</v>
      </c>
      <c r="EJ37" t="s">
        <v>35404</v>
      </c>
      <c r="EK37" t="s">
        <v>33080</v>
      </c>
      <c r="EL37" t="s">
        <v>610</v>
      </c>
      <c r="EM37" t="s">
        <v>610</v>
      </c>
      <c r="EN37" t="s">
        <v>610</v>
      </c>
      <c r="EO37" t="s">
        <v>610</v>
      </c>
      <c r="EP37" t="s">
        <v>610</v>
      </c>
      <c r="EQ37" t="s">
        <v>610</v>
      </c>
      <c r="ER37" t="s">
        <v>610</v>
      </c>
      <c r="ES37" t="s">
        <v>610</v>
      </c>
      <c r="ET37" t="s">
        <v>610</v>
      </c>
      <c r="EU37" t="s">
        <v>610</v>
      </c>
      <c r="EV37" t="s">
        <v>610</v>
      </c>
      <c r="EW37" t="s">
        <v>35405</v>
      </c>
      <c r="EX37" t="s">
        <v>33081</v>
      </c>
      <c r="EY37" t="s">
        <v>33082</v>
      </c>
      <c r="EZ37" t="s">
        <v>35406</v>
      </c>
      <c r="FA37" t="s">
        <v>36376</v>
      </c>
      <c r="FB37" t="s">
        <v>33083</v>
      </c>
      <c r="FC37" t="s">
        <v>33084</v>
      </c>
      <c r="FD37" t="s">
        <v>33085</v>
      </c>
      <c r="FE37" t="s">
        <v>33086</v>
      </c>
      <c r="FF37" t="s">
        <v>6443</v>
      </c>
      <c r="FG37" t="s">
        <v>3216</v>
      </c>
      <c r="FH37" t="s">
        <v>5223</v>
      </c>
      <c r="FI37" t="s">
        <v>33087</v>
      </c>
      <c r="FJ37" t="s">
        <v>33088</v>
      </c>
      <c r="FK37" t="s">
        <v>33089</v>
      </c>
      <c r="FL37" t="s">
        <v>5003</v>
      </c>
      <c r="FM37" t="s">
        <v>8376</v>
      </c>
      <c r="FN37" t="s">
        <v>4330</v>
      </c>
      <c r="FO37" t="s">
        <v>33090</v>
      </c>
      <c r="FP37" t="s">
        <v>33091</v>
      </c>
      <c r="FQ37" t="s">
        <v>33092</v>
      </c>
      <c r="FR37" t="s">
        <v>33093</v>
      </c>
      <c r="FS37" t="s">
        <v>33094</v>
      </c>
      <c r="FT37" t="s">
        <v>33095</v>
      </c>
      <c r="FU37" t="s">
        <v>33096</v>
      </c>
      <c r="FV37" t="s">
        <v>33097</v>
      </c>
      <c r="FW37" t="s">
        <v>33098</v>
      </c>
      <c r="FX37" t="s">
        <v>33099</v>
      </c>
      <c r="FY37" t="s">
        <v>33100</v>
      </c>
      <c r="FZ37" t="s">
        <v>739</v>
      </c>
      <c r="GA37" t="s">
        <v>33101</v>
      </c>
      <c r="GB37" t="s">
        <v>739</v>
      </c>
      <c r="GC37" t="s">
        <v>739</v>
      </c>
      <c r="GD37" t="s">
        <v>739</v>
      </c>
      <c r="GE37" t="s">
        <v>610</v>
      </c>
      <c r="GF37" t="s">
        <v>2646</v>
      </c>
      <c r="GG37" t="s">
        <v>739</v>
      </c>
      <c r="GH37" t="s">
        <v>739</v>
      </c>
      <c r="GI37" t="s">
        <v>739</v>
      </c>
      <c r="GJ37" t="s">
        <v>610</v>
      </c>
      <c r="GK37" t="s">
        <v>610</v>
      </c>
      <c r="GL37" t="s">
        <v>33102</v>
      </c>
      <c r="GM37" t="s">
        <v>33103</v>
      </c>
      <c r="GN37" t="s">
        <v>33104</v>
      </c>
      <c r="GO37" t="s">
        <v>12294</v>
      </c>
      <c r="GP37" t="s">
        <v>33105</v>
      </c>
      <c r="GQ37" t="s">
        <v>33106</v>
      </c>
      <c r="GR37" t="s">
        <v>492</v>
      </c>
      <c r="GS37" t="s">
        <v>3745</v>
      </c>
      <c r="GT37" t="s">
        <v>4326</v>
      </c>
      <c r="GU37" t="s">
        <v>610</v>
      </c>
      <c r="GV37" t="s">
        <v>1532</v>
      </c>
      <c r="GW37" t="s">
        <v>4525</v>
      </c>
      <c r="GX37" t="s">
        <v>19377</v>
      </c>
      <c r="GY37" t="s">
        <v>1985</v>
      </c>
      <c r="GZ37" t="s">
        <v>29661</v>
      </c>
      <c r="HA37" t="s">
        <v>1985</v>
      </c>
      <c r="HB37" t="s">
        <v>29661</v>
      </c>
      <c r="HC37" t="s">
        <v>33107</v>
      </c>
      <c r="HD37" t="s">
        <v>33107</v>
      </c>
      <c r="HE37" t="s">
        <v>610</v>
      </c>
      <c r="HF37" t="s">
        <v>610</v>
      </c>
      <c r="HG37" t="s">
        <v>610</v>
      </c>
      <c r="HH37" t="s">
        <v>33108</v>
      </c>
      <c r="HI37" t="s">
        <v>2364</v>
      </c>
      <c r="HJ37" t="s">
        <v>33109</v>
      </c>
      <c r="HK37" t="s">
        <v>33110</v>
      </c>
      <c r="HL37" t="s">
        <v>33111</v>
      </c>
      <c r="HM37" t="s">
        <v>33112</v>
      </c>
      <c r="HN37" t="s">
        <v>33113</v>
      </c>
      <c r="HO37" t="s">
        <v>33114</v>
      </c>
      <c r="HP37" t="s">
        <v>33115</v>
      </c>
      <c r="HQ37" t="s">
        <v>33116</v>
      </c>
      <c r="HR37" t="s">
        <v>10294</v>
      </c>
      <c r="HS37" t="s">
        <v>33117</v>
      </c>
      <c r="HT37" t="s">
        <v>610</v>
      </c>
      <c r="HU37" t="s">
        <v>610</v>
      </c>
      <c r="HV37" t="s">
        <v>610</v>
      </c>
      <c r="HW37" t="s">
        <v>610</v>
      </c>
      <c r="HX37" t="s">
        <v>610</v>
      </c>
      <c r="HY37" t="s">
        <v>610</v>
      </c>
      <c r="HZ37" t="s">
        <v>33118</v>
      </c>
      <c r="IA37" t="s">
        <v>9615</v>
      </c>
      <c r="IB37" t="s">
        <v>610</v>
      </c>
      <c r="IC37" t="s">
        <v>33119</v>
      </c>
      <c r="ID37" t="s">
        <v>33120</v>
      </c>
      <c r="IE37" t="s">
        <v>769</v>
      </c>
      <c r="IF37" t="s">
        <v>769</v>
      </c>
      <c r="IG37" t="s">
        <v>33121</v>
      </c>
      <c r="IH37" t="s">
        <v>14417</v>
      </c>
      <c r="II37" t="s">
        <v>772</v>
      </c>
      <c r="IJ37" t="s">
        <v>772</v>
      </c>
      <c r="IK37" t="s">
        <v>773</v>
      </c>
      <c r="IL37" t="s">
        <v>774</v>
      </c>
      <c r="IM37" t="s">
        <v>775</v>
      </c>
      <c r="IN37" t="s">
        <v>775</v>
      </c>
      <c r="IO37" t="s">
        <v>776</v>
      </c>
      <c r="IP37" t="s">
        <v>775</v>
      </c>
      <c r="IQ37" t="s">
        <v>10846</v>
      </c>
      <c r="IR37" t="s">
        <v>775</v>
      </c>
      <c r="IS37" t="s">
        <v>33122</v>
      </c>
      <c r="IT37" t="s">
        <v>33123</v>
      </c>
      <c r="IU37" t="s">
        <v>33123</v>
      </c>
      <c r="IV37" t="s">
        <v>33123</v>
      </c>
      <c r="IW37" t="s">
        <v>33123</v>
      </c>
      <c r="IX37" t="s">
        <v>780</v>
      </c>
      <c r="IY37" t="s">
        <v>33124</v>
      </c>
      <c r="IZ37" t="s">
        <v>33125</v>
      </c>
      <c r="JA37" t="s">
        <v>20637</v>
      </c>
      <c r="JB37" t="s">
        <v>33126</v>
      </c>
      <c r="JC37" t="s">
        <v>33127</v>
      </c>
      <c r="JD37" t="s">
        <v>33128</v>
      </c>
      <c r="JE37" t="s">
        <v>33129</v>
      </c>
      <c r="JF37" t="s">
        <v>33130</v>
      </c>
      <c r="JG37" t="s">
        <v>33131</v>
      </c>
      <c r="JH37" t="s">
        <v>33132</v>
      </c>
      <c r="JI37" t="s">
        <v>33133</v>
      </c>
      <c r="JJ37" t="s">
        <v>33134</v>
      </c>
      <c r="JK37" t="s">
        <v>610</v>
      </c>
      <c r="JL37" t="s">
        <v>610</v>
      </c>
      <c r="JM37" t="s">
        <v>610</v>
      </c>
      <c r="JN37" t="s">
        <v>610</v>
      </c>
      <c r="JO37" t="s">
        <v>610</v>
      </c>
      <c r="JP37" t="s">
        <v>610</v>
      </c>
      <c r="JQ37" t="s">
        <v>610</v>
      </c>
      <c r="JR37" t="s">
        <v>33135</v>
      </c>
      <c r="JS37" t="s">
        <v>610</v>
      </c>
      <c r="JT37" t="s">
        <v>1178</v>
      </c>
      <c r="JU37" t="s">
        <v>5739</v>
      </c>
      <c r="JV37" t="s">
        <v>33136</v>
      </c>
      <c r="JW37" t="s">
        <v>2393</v>
      </c>
      <c r="JX37" t="s">
        <v>33137</v>
      </c>
      <c r="JY37" t="s">
        <v>581</v>
      </c>
      <c r="JZ37" t="s">
        <v>16350</v>
      </c>
      <c r="KA37" t="s">
        <v>610</v>
      </c>
      <c r="KB37" t="s">
        <v>1182</v>
      </c>
      <c r="KC37" t="s">
        <v>610</v>
      </c>
      <c r="KD37" t="s">
        <v>610</v>
      </c>
      <c r="KE37" t="s">
        <v>610</v>
      </c>
      <c r="KF37" t="s">
        <v>610</v>
      </c>
      <c r="KG37" t="s">
        <v>610</v>
      </c>
      <c r="KH37" t="s">
        <v>610</v>
      </c>
      <c r="KI37" t="s">
        <v>610</v>
      </c>
      <c r="KJ37" t="s">
        <v>610</v>
      </c>
      <c r="KK37" t="s">
        <v>610</v>
      </c>
      <c r="KL37" t="s">
        <v>610</v>
      </c>
      <c r="KM37" t="s">
        <v>610</v>
      </c>
      <c r="KN37" t="s">
        <v>610</v>
      </c>
      <c r="KO37" t="s">
        <v>610</v>
      </c>
      <c r="KP37" t="s">
        <v>610</v>
      </c>
      <c r="KQ37" t="s">
        <v>610</v>
      </c>
      <c r="KR37" t="s">
        <v>610</v>
      </c>
      <c r="KS37" t="s">
        <v>610</v>
      </c>
      <c r="KT37" t="s">
        <v>33138</v>
      </c>
      <c r="KU37" t="s">
        <v>33139</v>
      </c>
      <c r="KV37" t="s">
        <v>610</v>
      </c>
      <c r="KW37" t="s">
        <v>610</v>
      </c>
      <c r="KX37" t="s">
        <v>610</v>
      </c>
      <c r="KY37" t="s">
        <v>678</v>
      </c>
      <c r="KZ37" t="s">
        <v>610</v>
      </c>
      <c r="LA37" t="s">
        <v>610</v>
      </c>
      <c r="LB37" t="s">
        <v>33140</v>
      </c>
    </row>
    <row r="38" spans="1:314" x14ac:dyDescent="0.25">
      <c r="A38" t="s">
        <v>7049</v>
      </c>
      <c r="B38" t="s">
        <v>7050</v>
      </c>
      <c r="C38" t="s">
        <v>604</v>
      </c>
      <c r="D38" t="s">
        <v>7051</v>
      </c>
      <c r="E38" t="s">
        <v>7052</v>
      </c>
      <c r="F38" t="s">
        <v>7053</v>
      </c>
      <c r="G38" t="s">
        <v>2023</v>
      </c>
      <c r="H38">
        <v>181</v>
      </c>
      <c r="I38">
        <v>181</v>
      </c>
      <c r="J38">
        <v>0</v>
      </c>
      <c r="K38" t="s">
        <v>7054</v>
      </c>
      <c r="L38" t="s">
        <v>610</v>
      </c>
      <c r="M38" t="s">
        <v>610</v>
      </c>
      <c r="N38" t="s">
        <v>7055</v>
      </c>
      <c r="O38" t="s">
        <v>320</v>
      </c>
      <c r="P38" t="s">
        <v>321</v>
      </c>
      <c r="Q38" t="s">
        <v>610</v>
      </c>
      <c r="R38" t="s">
        <v>7056</v>
      </c>
      <c r="S38" t="s">
        <v>7057</v>
      </c>
      <c r="T38" t="s">
        <v>7058</v>
      </c>
      <c r="U38" t="s">
        <v>2028</v>
      </c>
      <c r="V38" t="s">
        <v>7059</v>
      </c>
      <c r="W38" t="s">
        <v>7060</v>
      </c>
      <c r="X38" t="s">
        <v>7061</v>
      </c>
      <c r="Y38" t="s">
        <v>2227</v>
      </c>
      <c r="Z38" t="s">
        <v>7062</v>
      </c>
      <c r="AA38" t="s">
        <v>7063</v>
      </c>
      <c r="AB38" t="s">
        <v>7064</v>
      </c>
      <c r="AC38" t="s">
        <v>1576</v>
      </c>
      <c r="AD38" t="s">
        <v>2036</v>
      </c>
      <c r="AE38" t="s">
        <v>36176</v>
      </c>
      <c r="AF38" t="s">
        <v>7065</v>
      </c>
      <c r="AG38" t="s">
        <v>7066</v>
      </c>
      <c r="AH38" t="s">
        <v>7067</v>
      </c>
      <c r="AI38" t="s">
        <v>339</v>
      </c>
      <c r="AJ38" t="s">
        <v>36177</v>
      </c>
      <c r="AK38" t="s">
        <v>7068</v>
      </c>
      <c r="AL38" t="s">
        <v>7069</v>
      </c>
      <c r="AM38" t="s">
        <v>7070</v>
      </c>
      <c r="AN38" t="s">
        <v>7071</v>
      </c>
      <c r="AO38" t="s">
        <v>7072</v>
      </c>
      <c r="AP38" t="s">
        <v>36178</v>
      </c>
      <c r="AQ38" t="s">
        <v>7073</v>
      </c>
      <c r="AR38" t="s">
        <v>7074</v>
      </c>
      <c r="AS38" t="s">
        <v>7075</v>
      </c>
      <c r="AT38" t="s">
        <v>7076</v>
      </c>
      <c r="AU38" t="s">
        <v>7077</v>
      </c>
      <c r="AV38" t="s">
        <v>610</v>
      </c>
      <c r="AW38" t="s">
        <v>610</v>
      </c>
      <c r="AX38" t="s">
        <v>610</v>
      </c>
      <c r="AY38" t="s">
        <v>610</v>
      </c>
      <c r="AZ38" t="s">
        <v>7078</v>
      </c>
      <c r="BA38" t="s">
        <v>7079</v>
      </c>
      <c r="BB38" t="s">
        <v>7080</v>
      </c>
      <c r="BC38" t="s">
        <v>3360</v>
      </c>
      <c r="BD38" t="s">
        <v>7081</v>
      </c>
      <c r="BE38" t="s">
        <v>7082</v>
      </c>
      <c r="BF38" t="s">
        <v>2054</v>
      </c>
      <c r="BG38" t="s">
        <v>36176</v>
      </c>
      <c r="BH38" t="s">
        <v>363</v>
      </c>
      <c r="BI38" t="s">
        <v>7083</v>
      </c>
      <c r="BJ38" t="s">
        <v>7084</v>
      </c>
      <c r="BK38" t="s">
        <v>366</v>
      </c>
      <c r="BL38" t="s">
        <v>367</v>
      </c>
      <c r="BM38" t="s">
        <v>367</v>
      </c>
      <c r="BN38" t="s">
        <v>367</v>
      </c>
      <c r="BO38" t="s">
        <v>1688</v>
      </c>
      <c r="BP38" t="s">
        <v>1091</v>
      </c>
      <c r="BQ38" t="s">
        <v>2062</v>
      </c>
      <c r="BR38" t="s">
        <v>610</v>
      </c>
      <c r="BS38" t="s">
        <v>610</v>
      </c>
      <c r="BT38" t="s">
        <v>7085</v>
      </c>
      <c r="BU38" t="s">
        <v>7086</v>
      </c>
      <c r="BV38" t="s">
        <v>7087</v>
      </c>
      <c r="BW38" t="s">
        <v>6368</v>
      </c>
      <c r="BX38" t="s">
        <v>1248</v>
      </c>
      <c r="BY38" t="s">
        <v>7088</v>
      </c>
      <c r="BZ38" t="s">
        <v>7089</v>
      </c>
      <c r="CA38" t="s">
        <v>610</v>
      </c>
      <c r="CB38" t="s">
        <v>7090</v>
      </c>
      <c r="CC38" t="s">
        <v>1254</v>
      </c>
      <c r="CD38" t="s">
        <v>7091</v>
      </c>
      <c r="CE38" t="s">
        <v>7092</v>
      </c>
      <c r="CF38" t="s">
        <v>5594</v>
      </c>
      <c r="CG38" t="s">
        <v>7093</v>
      </c>
      <c r="CH38" t="s">
        <v>7094</v>
      </c>
      <c r="CI38" t="s">
        <v>7095</v>
      </c>
      <c r="CJ38" t="s">
        <v>7096</v>
      </c>
      <c r="CK38" t="s">
        <v>7097</v>
      </c>
      <c r="CL38" t="s">
        <v>7098</v>
      </c>
      <c r="CM38" t="s">
        <v>7099</v>
      </c>
      <c r="CN38" t="s">
        <v>7100</v>
      </c>
      <c r="CO38" t="s">
        <v>7101</v>
      </c>
      <c r="CP38" t="s">
        <v>7102</v>
      </c>
      <c r="CQ38" t="s">
        <v>739</v>
      </c>
      <c r="CR38" t="s">
        <v>739</v>
      </c>
      <c r="CS38" t="s">
        <v>739</v>
      </c>
      <c r="CT38" t="s">
        <v>7103</v>
      </c>
      <c r="CU38" t="s">
        <v>739</v>
      </c>
      <c r="CV38" t="s">
        <v>610</v>
      </c>
      <c r="CW38" t="s">
        <v>610</v>
      </c>
      <c r="CX38" t="s">
        <v>610</v>
      </c>
      <c r="CY38" t="s">
        <v>1536</v>
      </c>
      <c r="CZ38" t="s">
        <v>7104</v>
      </c>
      <c r="DA38" t="s">
        <v>7105</v>
      </c>
      <c r="DB38" t="s">
        <v>7106</v>
      </c>
      <c r="DC38" t="s">
        <v>7049</v>
      </c>
      <c r="DD38" t="s">
        <v>7106</v>
      </c>
      <c r="DE38" t="s">
        <v>7049</v>
      </c>
      <c r="DF38" t="s">
        <v>7107</v>
      </c>
      <c r="DG38" t="s">
        <v>7108</v>
      </c>
      <c r="DH38" t="s">
        <v>7109</v>
      </c>
      <c r="DI38" t="s">
        <v>7110</v>
      </c>
      <c r="DJ38" t="s">
        <v>7111</v>
      </c>
      <c r="DK38" t="s">
        <v>2080</v>
      </c>
      <c r="DL38" t="s">
        <v>610</v>
      </c>
      <c r="DM38" t="s">
        <v>7112</v>
      </c>
      <c r="DN38" t="s">
        <v>7113</v>
      </c>
      <c r="DO38" t="s">
        <v>7114</v>
      </c>
      <c r="DP38" t="s">
        <v>7115</v>
      </c>
      <c r="DQ38" t="s">
        <v>7116</v>
      </c>
      <c r="DR38" t="s">
        <v>7117</v>
      </c>
      <c r="DS38" t="s">
        <v>420</v>
      </c>
      <c r="DT38" t="s">
        <v>421</v>
      </c>
      <c r="DU38" t="s">
        <v>7118</v>
      </c>
      <c r="DV38" t="s">
        <v>421</v>
      </c>
      <c r="DW38" t="s">
        <v>1285</v>
      </c>
      <c r="DX38" t="s">
        <v>693</v>
      </c>
      <c r="DY38" t="s">
        <v>7119</v>
      </c>
      <c r="DZ38" t="s">
        <v>7120</v>
      </c>
      <c r="EA38" t="s">
        <v>7121</v>
      </c>
      <c r="EB38" t="s">
        <v>7122</v>
      </c>
      <c r="EC38" t="s">
        <v>7123</v>
      </c>
      <c r="ED38" t="s">
        <v>7124</v>
      </c>
      <c r="EE38" t="s">
        <v>7125</v>
      </c>
      <c r="EF38" t="s">
        <v>7126</v>
      </c>
      <c r="EG38" t="s">
        <v>7127</v>
      </c>
      <c r="EH38" t="s">
        <v>7128</v>
      </c>
      <c r="EI38" t="s">
        <v>7129</v>
      </c>
      <c r="EJ38" t="s">
        <v>7130</v>
      </c>
      <c r="EK38" t="s">
        <v>7131</v>
      </c>
      <c r="EL38" t="s">
        <v>7132</v>
      </c>
      <c r="EM38" t="s">
        <v>7133</v>
      </c>
      <c r="EN38" t="s">
        <v>7134</v>
      </c>
      <c r="EO38" t="s">
        <v>7135</v>
      </c>
      <c r="EP38" t="s">
        <v>7136</v>
      </c>
      <c r="EQ38" t="s">
        <v>7137</v>
      </c>
      <c r="ER38" t="s">
        <v>7138</v>
      </c>
      <c r="ES38" t="s">
        <v>7139</v>
      </c>
      <c r="ET38" t="s">
        <v>7140</v>
      </c>
      <c r="EU38" t="s">
        <v>7141</v>
      </c>
      <c r="EV38" t="s">
        <v>610</v>
      </c>
      <c r="EW38" t="s">
        <v>36179</v>
      </c>
      <c r="EX38" t="s">
        <v>7142</v>
      </c>
      <c r="EY38" t="s">
        <v>7143</v>
      </c>
      <c r="EZ38" t="s">
        <v>7144</v>
      </c>
      <c r="FA38" t="s">
        <v>36859</v>
      </c>
      <c r="FB38" t="s">
        <v>7145</v>
      </c>
      <c r="FC38" t="s">
        <v>7146</v>
      </c>
      <c r="FD38" t="s">
        <v>7147</v>
      </c>
      <c r="FE38" t="s">
        <v>7148</v>
      </c>
      <c r="FF38" t="s">
        <v>455</v>
      </c>
      <c r="FG38" t="s">
        <v>482</v>
      </c>
      <c r="FH38" t="s">
        <v>1129</v>
      </c>
      <c r="FI38" t="s">
        <v>6228</v>
      </c>
      <c r="FJ38" t="s">
        <v>7149</v>
      </c>
      <c r="FK38" t="s">
        <v>7150</v>
      </c>
      <c r="FL38" t="s">
        <v>610</v>
      </c>
      <c r="FM38" t="s">
        <v>610</v>
      </c>
      <c r="FN38" t="s">
        <v>610</v>
      </c>
      <c r="FO38" t="s">
        <v>610</v>
      </c>
      <c r="FP38" t="s">
        <v>7151</v>
      </c>
      <c r="FQ38" t="s">
        <v>7152</v>
      </c>
      <c r="FR38" t="s">
        <v>4713</v>
      </c>
      <c r="FS38" t="s">
        <v>7153</v>
      </c>
      <c r="FT38" t="s">
        <v>7154</v>
      </c>
      <c r="FU38" t="s">
        <v>7155</v>
      </c>
      <c r="FV38" t="s">
        <v>7156</v>
      </c>
      <c r="FW38" t="s">
        <v>7157</v>
      </c>
      <c r="FX38" t="s">
        <v>7158</v>
      </c>
      <c r="FY38" t="s">
        <v>7159</v>
      </c>
      <c r="FZ38" t="s">
        <v>739</v>
      </c>
      <c r="GA38" t="s">
        <v>7160</v>
      </c>
      <c r="GB38" t="s">
        <v>1536</v>
      </c>
      <c r="GC38" t="s">
        <v>7161</v>
      </c>
      <c r="GD38" t="s">
        <v>7162</v>
      </c>
      <c r="GE38" t="s">
        <v>610</v>
      </c>
      <c r="GF38" t="s">
        <v>610</v>
      </c>
      <c r="GG38" t="s">
        <v>739</v>
      </c>
      <c r="GH38" t="s">
        <v>739</v>
      </c>
      <c r="GI38" t="s">
        <v>739</v>
      </c>
      <c r="GJ38" t="s">
        <v>610</v>
      </c>
      <c r="GK38" t="s">
        <v>610</v>
      </c>
      <c r="GL38" t="s">
        <v>7163</v>
      </c>
      <c r="GM38" t="s">
        <v>7164</v>
      </c>
      <c r="GN38" t="s">
        <v>7165</v>
      </c>
      <c r="GO38" t="s">
        <v>7166</v>
      </c>
      <c r="GP38" t="s">
        <v>2550</v>
      </c>
      <c r="GQ38" t="s">
        <v>7167</v>
      </c>
      <c r="GR38" t="s">
        <v>1543</v>
      </c>
      <c r="GS38" t="s">
        <v>495</v>
      </c>
      <c r="GT38" t="s">
        <v>7168</v>
      </c>
      <c r="GU38" t="s">
        <v>610</v>
      </c>
      <c r="GV38" t="s">
        <v>610</v>
      </c>
      <c r="GW38" t="s">
        <v>610</v>
      </c>
      <c r="GX38" t="s">
        <v>610</v>
      </c>
      <c r="GY38" t="s">
        <v>610</v>
      </c>
      <c r="GZ38" t="s">
        <v>610</v>
      </c>
      <c r="HA38" t="s">
        <v>610</v>
      </c>
      <c r="HB38" t="s">
        <v>610</v>
      </c>
      <c r="HC38" t="s">
        <v>610</v>
      </c>
      <c r="HD38" t="s">
        <v>610</v>
      </c>
      <c r="HE38" t="s">
        <v>610</v>
      </c>
      <c r="HF38" t="s">
        <v>610</v>
      </c>
      <c r="HG38" t="s">
        <v>610</v>
      </c>
      <c r="HH38" t="s">
        <v>7169</v>
      </c>
      <c r="HI38" t="s">
        <v>7170</v>
      </c>
      <c r="HJ38" t="s">
        <v>610</v>
      </c>
      <c r="HK38" t="s">
        <v>610</v>
      </c>
      <c r="HL38" t="s">
        <v>610</v>
      </c>
      <c r="HM38" t="s">
        <v>7171</v>
      </c>
      <c r="HN38" t="s">
        <v>610</v>
      </c>
      <c r="HO38" t="s">
        <v>7172</v>
      </c>
      <c r="HP38" t="s">
        <v>7173</v>
      </c>
      <c r="HQ38" t="s">
        <v>610</v>
      </c>
      <c r="HR38" t="s">
        <v>610</v>
      </c>
      <c r="HS38" t="s">
        <v>610</v>
      </c>
      <c r="HT38" t="s">
        <v>610</v>
      </c>
      <c r="HU38" t="s">
        <v>610</v>
      </c>
      <c r="HV38" t="s">
        <v>610</v>
      </c>
      <c r="HW38" t="s">
        <v>610</v>
      </c>
      <c r="HX38" t="s">
        <v>610</v>
      </c>
      <c r="HY38" t="s">
        <v>610</v>
      </c>
      <c r="HZ38" t="s">
        <v>610</v>
      </c>
      <c r="IA38" t="s">
        <v>610</v>
      </c>
      <c r="IB38" t="s">
        <v>610</v>
      </c>
      <c r="IC38" t="s">
        <v>7174</v>
      </c>
      <c r="ID38" t="s">
        <v>7175</v>
      </c>
      <c r="IE38" t="s">
        <v>769</v>
      </c>
      <c r="IF38" t="s">
        <v>769</v>
      </c>
      <c r="IG38" t="s">
        <v>7176</v>
      </c>
      <c r="IH38" t="s">
        <v>7177</v>
      </c>
      <c r="II38" t="s">
        <v>772</v>
      </c>
      <c r="IJ38" t="s">
        <v>7178</v>
      </c>
      <c r="IK38" t="s">
        <v>772</v>
      </c>
      <c r="IL38" t="s">
        <v>2374</v>
      </c>
      <c r="IM38" t="s">
        <v>775</v>
      </c>
      <c r="IN38" t="s">
        <v>775</v>
      </c>
      <c r="IO38" t="s">
        <v>776</v>
      </c>
      <c r="IP38" t="s">
        <v>775</v>
      </c>
      <c r="IQ38" t="s">
        <v>7179</v>
      </c>
      <c r="IR38" t="s">
        <v>775</v>
      </c>
      <c r="IS38" t="s">
        <v>7180</v>
      </c>
      <c r="IT38" t="s">
        <v>779</v>
      </c>
      <c r="IU38" t="s">
        <v>779</v>
      </c>
      <c r="IV38" t="s">
        <v>779</v>
      </c>
      <c r="IW38" t="s">
        <v>779</v>
      </c>
      <c r="IX38" t="s">
        <v>610</v>
      </c>
      <c r="IY38" t="s">
        <v>7181</v>
      </c>
      <c r="IZ38" t="s">
        <v>7182</v>
      </c>
      <c r="JA38" t="s">
        <v>2581</v>
      </c>
      <c r="JB38" t="s">
        <v>7183</v>
      </c>
      <c r="JC38" t="s">
        <v>6108</v>
      </c>
      <c r="JD38" t="s">
        <v>36860</v>
      </c>
      <c r="JE38" t="s">
        <v>7184</v>
      </c>
      <c r="JF38" t="s">
        <v>7185</v>
      </c>
      <c r="JG38" t="s">
        <v>7186</v>
      </c>
      <c r="JH38" t="s">
        <v>7187</v>
      </c>
      <c r="JI38" t="s">
        <v>7188</v>
      </c>
      <c r="JJ38" t="s">
        <v>7189</v>
      </c>
      <c r="JK38" t="s">
        <v>7190</v>
      </c>
      <c r="JL38" t="s">
        <v>2390</v>
      </c>
      <c r="JM38" t="s">
        <v>610</v>
      </c>
      <c r="JN38" t="s">
        <v>610</v>
      </c>
      <c r="JO38" t="s">
        <v>610</v>
      </c>
      <c r="JP38" t="s">
        <v>610</v>
      </c>
      <c r="JQ38" t="s">
        <v>610</v>
      </c>
      <c r="JR38" t="s">
        <v>7191</v>
      </c>
      <c r="JS38" t="s">
        <v>610</v>
      </c>
      <c r="JT38" t="s">
        <v>1177</v>
      </c>
      <c r="JU38" t="s">
        <v>1177</v>
      </c>
      <c r="JV38" t="s">
        <v>7192</v>
      </c>
      <c r="JW38" t="s">
        <v>2393</v>
      </c>
      <c r="JX38" t="s">
        <v>7193</v>
      </c>
      <c r="JY38" t="s">
        <v>7194</v>
      </c>
      <c r="JZ38" t="s">
        <v>1853</v>
      </c>
      <c r="KA38" t="s">
        <v>610</v>
      </c>
      <c r="KB38" t="s">
        <v>610</v>
      </c>
      <c r="KC38" t="s">
        <v>802</v>
      </c>
      <c r="KD38" t="s">
        <v>801</v>
      </c>
      <c r="KE38" t="s">
        <v>610</v>
      </c>
      <c r="KF38" t="s">
        <v>6313</v>
      </c>
      <c r="KG38" t="s">
        <v>610</v>
      </c>
      <c r="KH38" t="s">
        <v>1416</v>
      </c>
      <c r="KI38" t="s">
        <v>581</v>
      </c>
      <c r="KJ38" t="s">
        <v>610</v>
      </c>
      <c r="KK38" t="s">
        <v>610</v>
      </c>
      <c r="KL38" t="s">
        <v>610</v>
      </c>
      <c r="KM38" t="s">
        <v>610</v>
      </c>
      <c r="KN38" t="s">
        <v>610</v>
      </c>
      <c r="KO38" t="s">
        <v>7195</v>
      </c>
      <c r="KP38" t="s">
        <v>7196</v>
      </c>
      <c r="KQ38" t="s">
        <v>610</v>
      </c>
      <c r="KR38" t="s">
        <v>7197</v>
      </c>
      <c r="KS38" t="s">
        <v>7198</v>
      </c>
      <c r="KT38" t="s">
        <v>610</v>
      </c>
      <c r="KU38" t="s">
        <v>610</v>
      </c>
      <c r="KV38" t="s">
        <v>610</v>
      </c>
      <c r="KW38" t="s">
        <v>610</v>
      </c>
      <c r="KX38" t="s">
        <v>610</v>
      </c>
      <c r="KY38" t="s">
        <v>36861</v>
      </c>
      <c r="KZ38" t="s">
        <v>610</v>
      </c>
      <c r="LA38" t="s">
        <v>610</v>
      </c>
      <c r="LB38" t="s">
        <v>610</v>
      </c>
    </row>
    <row r="39" spans="1:314" x14ac:dyDescent="0.25">
      <c r="A39" t="s">
        <v>34515</v>
      </c>
      <c r="B39" t="s">
        <v>34516</v>
      </c>
      <c r="C39" t="s">
        <v>604</v>
      </c>
      <c r="D39" t="s">
        <v>34517</v>
      </c>
      <c r="E39" t="s">
        <v>2217</v>
      </c>
      <c r="F39" t="s">
        <v>34518</v>
      </c>
      <c r="G39" t="s">
        <v>2023</v>
      </c>
      <c r="H39">
        <v>224</v>
      </c>
      <c r="I39">
        <v>224</v>
      </c>
      <c r="J39">
        <v>0</v>
      </c>
      <c r="K39" t="s">
        <v>33031</v>
      </c>
      <c r="L39" t="s">
        <v>610</v>
      </c>
      <c r="M39" t="s">
        <v>610</v>
      </c>
      <c r="N39" t="s">
        <v>34519</v>
      </c>
      <c r="O39" t="s">
        <v>320</v>
      </c>
      <c r="P39" t="s">
        <v>321</v>
      </c>
      <c r="Q39" t="s">
        <v>610</v>
      </c>
      <c r="R39" t="s">
        <v>34520</v>
      </c>
      <c r="S39" t="s">
        <v>34521</v>
      </c>
      <c r="T39" t="s">
        <v>610</v>
      </c>
      <c r="U39" t="s">
        <v>2028</v>
      </c>
      <c r="V39" t="s">
        <v>34522</v>
      </c>
      <c r="W39" t="s">
        <v>34523</v>
      </c>
      <c r="X39" t="s">
        <v>34524</v>
      </c>
      <c r="Y39" t="s">
        <v>34525</v>
      </c>
      <c r="Z39" t="s">
        <v>34526</v>
      </c>
      <c r="AA39" t="s">
        <v>17222</v>
      </c>
      <c r="AB39" t="s">
        <v>34527</v>
      </c>
      <c r="AC39" t="s">
        <v>17222</v>
      </c>
      <c r="AD39" t="s">
        <v>2036</v>
      </c>
      <c r="AE39" t="s">
        <v>610</v>
      </c>
      <c r="AF39" t="s">
        <v>36404</v>
      </c>
      <c r="AG39" t="s">
        <v>34528</v>
      </c>
      <c r="AH39" t="s">
        <v>610</v>
      </c>
      <c r="AI39" t="s">
        <v>610</v>
      </c>
      <c r="AJ39" t="s">
        <v>34529</v>
      </c>
      <c r="AK39" t="s">
        <v>34530</v>
      </c>
      <c r="AL39" t="s">
        <v>34531</v>
      </c>
      <c r="AM39" t="s">
        <v>34532</v>
      </c>
      <c r="AN39" t="s">
        <v>34533</v>
      </c>
      <c r="AO39" t="s">
        <v>34534</v>
      </c>
      <c r="AP39" t="s">
        <v>34535</v>
      </c>
      <c r="AQ39" t="s">
        <v>34536</v>
      </c>
      <c r="AR39" t="s">
        <v>34537</v>
      </c>
      <c r="AS39" t="s">
        <v>34538</v>
      </c>
      <c r="AT39" t="s">
        <v>34539</v>
      </c>
      <c r="AU39" t="s">
        <v>34540</v>
      </c>
      <c r="AV39" t="s">
        <v>610</v>
      </c>
      <c r="AW39" t="s">
        <v>610</v>
      </c>
      <c r="AX39" t="s">
        <v>610</v>
      </c>
      <c r="AY39" t="s">
        <v>610</v>
      </c>
      <c r="AZ39" t="s">
        <v>34541</v>
      </c>
      <c r="BA39" t="s">
        <v>34542</v>
      </c>
      <c r="BB39" t="s">
        <v>34543</v>
      </c>
      <c r="BC39" t="s">
        <v>34544</v>
      </c>
      <c r="BD39" t="s">
        <v>34545</v>
      </c>
      <c r="BE39" t="s">
        <v>1233</v>
      </c>
      <c r="BF39" t="s">
        <v>34546</v>
      </c>
      <c r="BG39" t="s">
        <v>610</v>
      </c>
      <c r="BH39" t="s">
        <v>25086</v>
      </c>
      <c r="BI39" t="s">
        <v>22100</v>
      </c>
      <c r="BJ39" t="s">
        <v>34547</v>
      </c>
      <c r="BK39" t="s">
        <v>1475</v>
      </c>
      <c r="BL39" t="s">
        <v>1475</v>
      </c>
      <c r="BM39" t="s">
        <v>2166</v>
      </c>
      <c r="BN39" t="s">
        <v>4934</v>
      </c>
      <c r="BO39" t="s">
        <v>1091</v>
      </c>
      <c r="BP39" t="s">
        <v>1092</v>
      </c>
      <c r="BQ39" t="s">
        <v>2903</v>
      </c>
      <c r="BR39" t="s">
        <v>610</v>
      </c>
      <c r="BS39" t="s">
        <v>610</v>
      </c>
      <c r="BT39" t="s">
        <v>34548</v>
      </c>
      <c r="BU39" t="s">
        <v>659</v>
      </c>
      <c r="BV39" t="s">
        <v>11829</v>
      </c>
      <c r="BW39" t="s">
        <v>1247</v>
      </c>
      <c r="BX39" t="s">
        <v>34549</v>
      </c>
      <c r="BY39" t="s">
        <v>21358</v>
      </c>
      <c r="BZ39" t="s">
        <v>34550</v>
      </c>
      <c r="CA39" t="s">
        <v>610</v>
      </c>
      <c r="CB39" t="s">
        <v>382</v>
      </c>
      <c r="CC39" t="s">
        <v>382</v>
      </c>
      <c r="CD39" t="s">
        <v>382</v>
      </c>
      <c r="CE39" t="s">
        <v>383</v>
      </c>
      <c r="CF39" t="s">
        <v>383</v>
      </c>
      <c r="CG39" t="s">
        <v>384</v>
      </c>
      <c r="CH39" t="s">
        <v>610</v>
      </c>
      <c r="CI39" t="s">
        <v>610</v>
      </c>
      <c r="CJ39" t="s">
        <v>610</v>
      </c>
      <c r="CK39" t="s">
        <v>12416</v>
      </c>
      <c r="CL39" t="s">
        <v>12416</v>
      </c>
      <c r="CM39" t="s">
        <v>12416</v>
      </c>
      <c r="CN39" t="s">
        <v>12413</v>
      </c>
      <c r="CO39" t="s">
        <v>12413</v>
      </c>
      <c r="CP39" t="s">
        <v>12413</v>
      </c>
      <c r="CQ39" t="s">
        <v>739</v>
      </c>
      <c r="CR39" t="s">
        <v>739</v>
      </c>
      <c r="CS39" t="s">
        <v>739</v>
      </c>
      <c r="CT39" t="s">
        <v>610</v>
      </c>
      <c r="CU39" t="s">
        <v>739</v>
      </c>
      <c r="CV39" t="s">
        <v>610</v>
      </c>
      <c r="CW39" t="s">
        <v>610</v>
      </c>
      <c r="CX39" t="s">
        <v>610</v>
      </c>
      <c r="CY39" t="s">
        <v>610</v>
      </c>
      <c r="CZ39" t="s">
        <v>610</v>
      </c>
      <c r="DA39" t="s">
        <v>610</v>
      </c>
      <c r="DB39" t="s">
        <v>34515</v>
      </c>
      <c r="DC39" t="s">
        <v>34515</v>
      </c>
      <c r="DD39" t="s">
        <v>610</v>
      </c>
      <c r="DE39" t="s">
        <v>610</v>
      </c>
      <c r="DF39" t="s">
        <v>610</v>
      </c>
      <c r="DG39" t="s">
        <v>34551</v>
      </c>
      <c r="DH39" t="s">
        <v>34552</v>
      </c>
      <c r="DI39" t="s">
        <v>34553</v>
      </c>
      <c r="DJ39" t="s">
        <v>34554</v>
      </c>
      <c r="DK39" t="s">
        <v>14462</v>
      </c>
      <c r="DL39" t="s">
        <v>610</v>
      </c>
      <c r="DM39" t="s">
        <v>35456</v>
      </c>
      <c r="DN39" t="s">
        <v>1494</v>
      </c>
      <c r="DO39" t="s">
        <v>34555</v>
      </c>
      <c r="DP39" t="s">
        <v>34556</v>
      </c>
      <c r="DQ39" t="s">
        <v>34557</v>
      </c>
      <c r="DR39" t="s">
        <v>34558</v>
      </c>
      <c r="DS39" t="s">
        <v>610</v>
      </c>
      <c r="DT39" t="s">
        <v>610</v>
      </c>
      <c r="DU39" t="s">
        <v>610</v>
      </c>
      <c r="DV39" t="s">
        <v>610</v>
      </c>
      <c r="DW39" t="s">
        <v>610</v>
      </c>
      <c r="DX39" t="s">
        <v>693</v>
      </c>
      <c r="DY39" t="s">
        <v>1500</v>
      </c>
      <c r="DZ39" t="s">
        <v>34559</v>
      </c>
      <c r="EA39" t="s">
        <v>34560</v>
      </c>
      <c r="EB39" t="s">
        <v>35457</v>
      </c>
      <c r="EC39" t="s">
        <v>34561</v>
      </c>
      <c r="ED39" t="s">
        <v>34562</v>
      </c>
      <c r="EE39" t="s">
        <v>34563</v>
      </c>
      <c r="EF39" t="s">
        <v>34564</v>
      </c>
      <c r="EG39" t="s">
        <v>34565</v>
      </c>
      <c r="EH39" t="s">
        <v>34566</v>
      </c>
      <c r="EI39" t="s">
        <v>34567</v>
      </c>
      <c r="EJ39" t="s">
        <v>34568</v>
      </c>
      <c r="EK39" t="s">
        <v>34569</v>
      </c>
      <c r="EL39" t="s">
        <v>610</v>
      </c>
      <c r="EM39" t="s">
        <v>610</v>
      </c>
      <c r="EN39" t="s">
        <v>610</v>
      </c>
      <c r="EO39" t="s">
        <v>610</v>
      </c>
      <c r="EP39" t="s">
        <v>610</v>
      </c>
      <c r="EQ39" t="s">
        <v>610</v>
      </c>
      <c r="ER39" t="s">
        <v>610</v>
      </c>
      <c r="ES39" t="s">
        <v>610</v>
      </c>
      <c r="ET39" t="s">
        <v>610</v>
      </c>
      <c r="EU39" t="s">
        <v>610</v>
      </c>
      <c r="EV39" t="s">
        <v>610</v>
      </c>
      <c r="EW39" t="s">
        <v>35458</v>
      </c>
      <c r="EX39" t="s">
        <v>35459</v>
      </c>
      <c r="EY39" t="s">
        <v>34570</v>
      </c>
      <c r="EZ39" t="s">
        <v>34571</v>
      </c>
      <c r="FA39" t="s">
        <v>36405</v>
      </c>
      <c r="FB39" t="s">
        <v>610</v>
      </c>
      <c r="FC39" t="s">
        <v>34572</v>
      </c>
      <c r="FD39" t="s">
        <v>34573</v>
      </c>
      <c r="FE39" t="s">
        <v>34574</v>
      </c>
      <c r="FF39" t="s">
        <v>610</v>
      </c>
      <c r="FG39" t="s">
        <v>7944</v>
      </c>
      <c r="FH39" t="s">
        <v>6443</v>
      </c>
      <c r="FI39" t="s">
        <v>610</v>
      </c>
      <c r="FJ39" t="s">
        <v>1766</v>
      </c>
      <c r="FK39" t="s">
        <v>719</v>
      </c>
      <c r="FL39" t="s">
        <v>610</v>
      </c>
      <c r="FM39" t="s">
        <v>610</v>
      </c>
      <c r="FN39" t="s">
        <v>610</v>
      </c>
      <c r="FO39" t="s">
        <v>34575</v>
      </c>
      <c r="FP39" t="s">
        <v>34576</v>
      </c>
      <c r="FQ39" t="s">
        <v>34577</v>
      </c>
      <c r="FR39" t="s">
        <v>18518</v>
      </c>
      <c r="FS39" t="s">
        <v>34578</v>
      </c>
      <c r="FT39" t="s">
        <v>34579</v>
      </c>
      <c r="FU39" t="s">
        <v>34580</v>
      </c>
      <c r="FV39" t="s">
        <v>34581</v>
      </c>
      <c r="FW39" t="s">
        <v>34582</v>
      </c>
      <c r="FX39" t="s">
        <v>34583</v>
      </c>
      <c r="FY39" t="s">
        <v>34584</v>
      </c>
      <c r="FZ39" t="s">
        <v>739</v>
      </c>
      <c r="GA39" t="s">
        <v>34585</v>
      </c>
      <c r="GB39" t="s">
        <v>739</v>
      </c>
      <c r="GC39" t="s">
        <v>3008</v>
      </c>
      <c r="GD39" t="s">
        <v>34586</v>
      </c>
      <c r="GE39" t="s">
        <v>610</v>
      </c>
      <c r="GF39" t="s">
        <v>610</v>
      </c>
      <c r="GG39" t="s">
        <v>739</v>
      </c>
      <c r="GH39" t="s">
        <v>739</v>
      </c>
      <c r="GI39" t="s">
        <v>739</v>
      </c>
      <c r="GJ39" t="s">
        <v>610</v>
      </c>
      <c r="GK39" t="s">
        <v>610</v>
      </c>
      <c r="GL39" t="s">
        <v>34587</v>
      </c>
      <c r="GM39" t="s">
        <v>34588</v>
      </c>
      <c r="GN39" t="s">
        <v>34589</v>
      </c>
      <c r="GO39" t="s">
        <v>34590</v>
      </c>
      <c r="GP39" t="s">
        <v>610</v>
      </c>
      <c r="GQ39" t="s">
        <v>4514</v>
      </c>
      <c r="GR39" t="s">
        <v>1543</v>
      </c>
      <c r="GS39" t="s">
        <v>610</v>
      </c>
      <c r="GT39" t="s">
        <v>610</v>
      </c>
      <c r="GU39" t="s">
        <v>610</v>
      </c>
      <c r="GV39" t="s">
        <v>610</v>
      </c>
      <c r="GW39" t="s">
        <v>610</v>
      </c>
      <c r="GX39" t="s">
        <v>610</v>
      </c>
      <c r="GY39" t="s">
        <v>610</v>
      </c>
      <c r="GZ39" t="s">
        <v>610</v>
      </c>
      <c r="HA39" t="s">
        <v>610</v>
      </c>
      <c r="HB39" t="s">
        <v>610</v>
      </c>
      <c r="HC39" t="s">
        <v>610</v>
      </c>
      <c r="HD39" t="s">
        <v>610</v>
      </c>
      <c r="HE39" t="s">
        <v>610</v>
      </c>
      <c r="HF39" t="s">
        <v>610</v>
      </c>
      <c r="HG39" t="s">
        <v>610</v>
      </c>
      <c r="HH39" t="s">
        <v>610</v>
      </c>
      <c r="HI39" t="s">
        <v>610</v>
      </c>
      <c r="HJ39" t="s">
        <v>610</v>
      </c>
      <c r="HK39" t="s">
        <v>20611</v>
      </c>
      <c r="HL39" t="s">
        <v>34591</v>
      </c>
      <c r="HM39" t="s">
        <v>34592</v>
      </c>
      <c r="HN39" t="s">
        <v>610</v>
      </c>
      <c r="HO39" t="s">
        <v>34593</v>
      </c>
      <c r="HP39" t="s">
        <v>34594</v>
      </c>
      <c r="HQ39" t="s">
        <v>34595</v>
      </c>
      <c r="HR39" t="s">
        <v>610</v>
      </c>
      <c r="HS39" t="s">
        <v>610</v>
      </c>
      <c r="HT39" t="s">
        <v>610</v>
      </c>
      <c r="HU39" t="s">
        <v>610</v>
      </c>
      <c r="HV39" t="s">
        <v>610</v>
      </c>
      <c r="HW39" t="s">
        <v>610</v>
      </c>
      <c r="HX39" t="s">
        <v>610</v>
      </c>
      <c r="HY39" t="s">
        <v>610</v>
      </c>
      <c r="HZ39" t="s">
        <v>610</v>
      </c>
      <c r="IA39" t="s">
        <v>610</v>
      </c>
      <c r="IB39" t="s">
        <v>610</v>
      </c>
      <c r="IC39" t="s">
        <v>34596</v>
      </c>
      <c r="ID39" t="s">
        <v>34597</v>
      </c>
      <c r="IE39" t="s">
        <v>769</v>
      </c>
      <c r="IF39" t="s">
        <v>769</v>
      </c>
      <c r="IG39" t="s">
        <v>24839</v>
      </c>
      <c r="IH39" t="s">
        <v>1551</v>
      </c>
      <c r="II39" t="s">
        <v>772</v>
      </c>
      <c r="IJ39" t="s">
        <v>772</v>
      </c>
      <c r="IK39" t="s">
        <v>533</v>
      </c>
      <c r="IL39" t="s">
        <v>774</v>
      </c>
      <c r="IM39" t="s">
        <v>775</v>
      </c>
      <c r="IN39" t="s">
        <v>775</v>
      </c>
      <c r="IO39" t="s">
        <v>776</v>
      </c>
      <c r="IP39" t="s">
        <v>775</v>
      </c>
      <c r="IQ39" t="s">
        <v>34598</v>
      </c>
      <c r="IR39" t="s">
        <v>775</v>
      </c>
      <c r="IS39" t="s">
        <v>34599</v>
      </c>
      <c r="IT39" t="s">
        <v>779</v>
      </c>
      <c r="IU39" t="s">
        <v>779</v>
      </c>
      <c r="IV39" t="s">
        <v>779</v>
      </c>
      <c r="IW39" t="s">
        <v>779</v>
      </c>
      <c r="IX39" t="s">
        <v>780</v>
      </c>
      <c r="IY39" t="s">
        <v>34600</v>
      </c>
      <c r="IZ39" t="s">
        <v>34601</v>
      </c>
      <c r="JA39" t="s">
        <v>26109</v>
      </c>
      <c r="JB39" t="s">
        <v>610</v>
      </c>
      <c r="JC39" t="s">
        <v>610</v>
      </c>
      <c r="JD39" t="s">
        <v>34602</v>
      </c>
      <c r="JE39" t="s">
        <v>34603</v>
      </c>
      <c r="JF39" t="s">
        <v>34604</v>
      </c>
      <c r="JG39" t="s">
        <v>34605</v>
      </c>
      <c r="JH39" t="s">
        <v>34606</v>
      </c>
      <c r="JI39" t="s">
        <v>3469</v>
      </c>
      <c r="JJ39" t="s">
        <v>34607</v>
      </c>
      <c r="JK39" t="s">
        <v>610</v>
      </c>
      <c r="JL39" t="s">
        <v>610</v>
      </c>
      <c r="JM39" t="s">
        <v>610</v>
      </c>
      <c r="JN39" t="s">
        <v>610</v>
      </c>
      <c r="JO39" t="s">
        <v>610</v>
      </c>
      <c r="JP39" t="s">
        <v>610</v>
      </c>
      <c r="JQ39" t="s">
        <v>610</v>
      </c>
      <c r="JR39" t="s">
        <v>610</v>
      </c>
      <c r="JS39" t="s">
        <v>610</v>
      </c>
      <c r="JT39" t="s">
        <v>610</v>
      </c>
      <c r="JU39" t="s">
        <v>610</v>
      </c>
      <c r="JV39" t="s">
        <v>610</v>
      </c>
      <c r="JW39" t="s">
        <v>610</v>
      </c>
      <c r="JX39" t="s">
        <v>610</v>
      </c>
      <c r="JY39" t="s">
        <v>2600</v>
      </c>
      <c r="JZ39" t="s">
        <v>34608</v>
      </c>
      <c r="KA39" t="s">
        <v>1182</v>
      </c>
      <c r="KB39" t="s">
        <v>610</v>
      </c>
      <c r="KC39" t="s">
        <v>610</v>
      </c>
      <c r="KD39" t="s">
        <v>1182</v>
      </c>
      <c r="KE39" t="s">
        <v>1182</v>
      </c>
      <c r="KF39" t="s">
        <v>610</v>
      </c>
      <c r="KG39" t="s">
        <v>610</v>
      </c>
      <c r="KH39" t="s">
        <v>610</v>
      </c>
      <c r="KI39" t="s">
        <v>610</v>
      </c>
      <c r="KJ39" t="s">
        <v>610</v>
      </c>
      <c r="KK39" t="s">
        <v>610</v>
      </c>
      <c r="KL39" t="s">
        <v>610</v>
      </c>
      <c r="KM39" t="s">
        <v>610</v>
      </c>
      <c r="KN39" t="s">
        <v>610</v>
      </c>
      <c r="KO39" t="s">
        <v>610</v>
      </c>
      <c r="KP39" t="s">
        <v>610</v>
      </c>
      <c r="KQ39" t="s">
        <v>610</v>
      </c>
      <c r="KR39" t="s">
        <v>610</v>
      </c>
      <c r="KS39" t="s">
        <v>610</v>
      </c>
      <c r="KT39" t="s">
        <v>610</v>
      </c>
      <c r="KU39" t="s">
        <v>610</v>
      </c>
      <c r="KV39" t="s">
        <v>610</v>
      </c>
      <c r="KW39" t="s">
        <v>610</v>
      </c>
      <c r="KX39" t="s">
        <v>610</v>
      </c>
      <c r="KY39" t="s">
        <v>36406</v>
      </c>
      <c r="KZ39" t="s">
        <v>610</v>
      </c>
      <c r="LA39" t="s">
        <v>610</v>
      </c>
      <c r="LB39" t="s">
        <v>610</v>
      </c>
    </row>
    <row r="40" spans="1:314" x14ac:dyDescent="0.25">
      <c r="A40" t="s">
        <v>25416</v>
      </c>
      <c r="B40" t="s">
        <v>25417</v>
      </c>
      <c r="C40" t="s">
        <v>1052</v>
      </c>
      <c r="D40" t="s">
        <v>25418</v>
      </c>
      <c r="E40" t="s">
        <v>2217</v>
      </c>
      <c r="F40" t="s">
        <v>25419</v>
      </c>
      <c r="G40" t="s">
        <v>2023</v>
      </c>
      <c r="H40">
        <v>236</v>
      </c>
      <c r="I40">
        <v>236</v>
      </c>
      <c r="J40">
        <v>0</v>
      </c>
      <c r="K40" t="s">
        <v>25420</v>
      </c>
      <c r="L40" t="s">
        <v>610</v>
      </c>
      <c r="M40" t="s">
        <v>610</v>
      </c>
      <c r="N40" t="s">
        <v>8461</v>
      </c>
      <c r="O40" t="s">
        <v>320</v>
      </c>
      <c r="P40" t="s">
        <v>321</v>
      </c>
      <c r="Q40" t="s">
        <v>1197</v>
      </c>
      <c r="R40" t="s">
        <v>25421</v>
      </c>
      <c r="S40" t="s">
        <v>25422</v>
      </c>
      <c r="T40" t="s">
        <v>610</v>
      </c>
      <c r="U40" t="s">
        <v>2028</v>
      </c>
      <c r="V40" t="s">
        <v>25423</v>
      </c>
      <c r="W40" t="s">
        <v>25424</v>
      </c>
      <c r="X40" t="s">
        <v>3084</v>
      </c>
      <c r="Y40" t="s">
        <v>22694</v>
      </c>
      <c r="Z40" t="s">
        <v>22694</v>
      </c>
      <c r="AA40" t="s">
        <v>1576</v>
      </c>
      <c r="AB40" t="s">
        <v>25425</v>
      </c>
      <c r="AC40" t="s">
        <v>25426</v>
      </c>
      <c r="AD40" t="s">
        <v>739</v>
      </c>
      <c r="AE40" t="s">
        <v>25427</v>
      </c>
      <c r="AF40" t="s">
        <v>25428</v>
      </c>
      <c r="AG40" t="s">
        <v>25429</v>
      </c>
      <c r="AH40" t="s">
        <v>610</v>
      </c>
      <c r="AI40" t="s">
        <v>610</v>
      </c>
      <c r="AJ40" t="s">
        <v>25430</v>
      </c>
      <c r="AK40" t="s">
        <v>25431</v>
      </c>
      <c r="AL40" t="s">
        <v>25432</v>
      </c>
      <c r="AM40" t="s">
        <v>25433</v>
      </c>
      <c r="AN40" t="s">
        <v>25434</v>
      </c>
      <c r="AO40" t="s">
        <v>25435</v>
      </c>
      <c r="AP40" t="s">
        <v>25436</v>
      </c>
      <c r="AQ40" t="s">
        <v>25437</v>
      </c>
      <c r="AR40" t="s">
        <v>25438</v>
      </c>
      <c r="AS40" t="s">
        <v>25439</v>
      </c>
      <c r="AT40" t="s">
        <v>25440</v>
      </c>
      <c r="AU40" t="s">
        <v>25441</v>
      </c>
      <c r="AV40" t="s">
        <v>610</v>
      </c>
      <c r="AW40" t="s">
        <v>610</v>
      </c>
      <c r="AX40" t="s">
        <v>610</v>
      </c>
      <c r="AY40" t="s">
        <v>610</v>
      </c>
      <c r="AZ40" t="s">
        <v>25442</v>
      </c>
      <c r="BA40" t="s">
        <v>12881</v>
      </c>
      <c r="BB40" t="s">
        <v>25443</v>
      </c>
      <c r="BC40" t="s">
        <v>25444</v>
      </c>
      <c r="BD40" t="s">
        <v>25445</v>
      </c>
      <c r="BE40" t="s">
        <v>25446</v>
      </c>
      <c r="BF40" t="s">
        <v>25447</v>
      </c>
      <c r="BG40" t="s">
        <v>25427</v>
      </c>
      <c r="BH40" t="s">
        <v>25448</v>
      </c>
      <c r="BI40" t="s">
        <v>25449</v>
      </c>
      <c r="BJ40" t="s">
        <v>610</v>
      </c>
      <c r="BK40" t="s">
        <v>654</v>
      </c>
      <c r="BL40" t="s">
        <v>3527</v>
      </c>
      <c r="BM40" t="s">
        <v>2059</v>
      </c>
      <c r="BN40" t="s">
        <v>369</v>
      </c>
      <c r="BO40" t="s">
        <v>5323</v>
      </c>
      <c r="BP40" t="s">
        <v>1091</v>
      </c>
      <c r="BQ40" t="s">
        <v>8734</v>
      </c>
      <c r="BR40" t="s">
        <v>610</v>
      </c>
      <c r="BS40" t="s">
        <v>610</v>
      </c>
      <c r="BT40" t="s">
        <v>25450</v>
      </c>
      <c r="BU40" t="s">
        <v>1913</v>
      </c>
      <c r="BV40" t="s">
        <v>10052</v>
      </c>
      <c r="BW40" t="s">
        <v>864</v>
      </c>
      <c r="BX40" t="s">
        <v>1916</v>
      </c>
      <c r="BY40" t="s">
        <v>7306</v>
      </c>
      <c r="BZ40" t="s">
        <v>25451</v>
      </c>
      <c r="CA40" t="s">
        <v>610</v>
      </c>
      <c r="CB40" t="s">
        <v>12896</v>
      </c>
      <c r="CC40" t="s">
        <v>12896</v>
      </c>
      <c r="CD40" t="s">
        <v>12896</v>
      </c>
      <c r="CE40" t="s">
        <v>12897</v>
      </c>
      <c r="CF40" t="s">
        <v>12897</v>
      </c>
      <c r="CG40" t="s">
        <v>4056</v>
      </c>
      <c r="CH40" t="s">
        <v>25452</v>
      </c>
      <c r="CI40" t="s">
        <v>25453</v>
      </c>
      <c r="CJ40" t="s">
        <v>610</v>
      </c>
      <c r="CK40" t="s">
        <v>16698</v>
      </c>
      <c r="CL40" t="s">
        <v>16698</v>
      </c>
      <c r="CM40" t="s">
        <v>16698</v>
      </c>
      <c r="CN40" t="s">
        <v>1257</v>
      </c>
      <c r="CO40" t="s">
        <v>1257</v>
      </c>
      <c r="CP40" t="s">
        <v>1257</v>
      </c>
      <c r="CQ40" t="s">
        <v>739</v>
      </c>
      <c r="CR40" t="s">
        <v>739</v>
      </c>
      <c r="CS40" t="s">
        <v>739</v>
      </c>
      <c r="CT40" t="s">
        <v>25454</v>
      </c>
      <c r="CU40" t="s">
        <v>22111</v>
      </c>
      <c r="CV40" t="s">
        <v>3538</v>
      </c>
      <c r="CW40" t="s">
        <v>3538</v>
      </c>
      <c r="CX40" t="s">
        <v>8600</v>
      </c>
      <c r="CY40" t="s">
        <v>610</v>
      </c>
      <c r="CZ40" t="s">
        <v>610</v>
      </c>
      <c r="DA40" t="s">
        <v>610</v>
      </c>
      <c r="DB40" t="s">
        <v>678</v>
      </c>
      <c r="DC40" t="s">
        <v>25416</v>
      </c>
      <c r="DD40" t="s">
        <v>610</v>
      </c>
      <c r="DE40" t="s">
        <v>610</v>
      </c>
      <c r="DF40" t="s">
        <v>25455</v>
      </c>
      <c r="DG40" t="s">
        <v>25456</v>
      </c>
      <c r="DH40" t="s">
        <v>5999</v>
      </c>
      <c r="DI40" t="s">
        <v>25457</v>
      </c>
      <c r="DJ40" t="s">
        <v>25458</v>
      </c>
      <c r="DK40" t="s">
        <v>23832</v>
      </c>
      <c r="DL40" t="s">
        <v>610</v>
      </c>
      <c r="DM40" t="s">
        <v>678</v>
      </c>
      <c r="DN40" t="s">
        <v>25459</v>
      </c>
      <c r="DO40" t="s">
        <v>25460</v>
      </c>
      <c r="DP40" t="s">
        <v>25461</v>
      </c>
      <c r="DQ40" t="s">
        <v>25462</v>
      </c>
      <c r="DR40" t="s">
        <v>25463</v>
      </c>
      <c r="DS40" t="s">
        <v>25464</v>
      </c>
      <c r="DT40" t="s">
        <v>610</v>
      </c>
      <c r="DU40" t="s">
        <v>610</v>
      </c>
      <c r="DV40" t="s">
        <v>610</v>
      </c>
      <c r="DW40" t="s">
        <v>610</v>
      </c>
      <c r="DX40" t="s">
        <v>693</v>
      </c>
      <c r="DY40" t="s">
        <v>25465</v>
      </c>
      <c r="DZ40" t="s">
        <v>25466</v>
      </c>
      <c r="EA40" t="s">
        <v>25467</v>
      </c>
      <c r="EB40" t="s">
        <v>25468</v>
      </c>
      <c r="EC40" t="s">
        <v>610</v>
      </c>
      <c r="ED40" t="s">
        <v>35659</v>
      </c>
      <c r="EE40" t="s">
        <v>25469</v>
      </c>
      <c r="EF40" t="s">
        <v>25470</v>
      </c>
      <c r="EG40" t="s">
        <v>25471</v>
      </c>
      <c r="EH40" t="s">
        <v>35660</v>
      </c>
      <c r="EI40" t="s">
        <v>25472</v>
      </c>
      <c r="EJ40" t="s">
        <v>25473</v>
      </c>
      <c r="EK40" t="s">
        <v>25474</v>
      </c>
      <c r="EL40" t="s">
        <v>610</v>
      </c>
      <c r="EM40" t="s">
        <v>610</v>
      </c>
      <c r="EN40" t="s">
        <v>610</v>
      </c>
      <c r="EO40" t="s">
        <v>610</v>
      </c>
      <c r="EP40" t="s">
        <v>610</v>
      </c>
      <c r="EQ40" t="s">
        <v>610</v>
      </c>
      <c r="ER40" t="s">
        <v>610</v>
      </c>
      <c r="ES40" t="s">
        <v>610</v>
      </c>
      <c r="ET40" t="s">
        <v>610</v>
      </c>
      <c r="EU40" t="s">
        <v>610</v>
      </c>
      <c r="EV40" t="s">
        <v>610</v>
      </c>
      <c r="EW40" t="s">
        <v>25475</v>
      </c>
      <c r="EX40" t="s">
        <v>25476</v>
      </c>
      <c r="EY40" t="s">
        <v>25477</v>
      </c>
      <c r="EZ40" t="s">
        <v>25478</v>
      </c>
      <c r="FA40" t="s">
        <v>35661</v>
      </c>
      <c r="FB40" t="s">
        <v>610</v>
      </c>
      <c r="FC40" t="s">
        <v>25479</v>
      </c>
      <c r="FD40" t="s">
        <v>610</v>
      </c>
      <c r="FE40" t="s">
        <v>25480</v>
      </c>
      <c r="FF40" t="s">
        <v>610</v>
      </c>
      <c r="FG40" t="s">
        <v>610</v>
      </c>
      <c r="FH40" t="s">
        <v>610</v>
      </c>
      <c r="FI40" t="s">
        <v>610</v>
      </c>
      <c r="FJ40" t="s">
        <v>5656</v>
      </c>
      <c r="FK40" t="s">
        <v>610</v>
      </c>
      <c r="FL40" t="s">
        <v>610</v>
      </c>
      <c r="FM40" t="s">
        <v>610</v>
      </c>
      <c r="FN40" t="s">
        <v>610</v>
      </c>
      <c r="FO40" t="s">
        <v>610</v>
      </c>
      <c r="FP40" t="s">
        <v>610</v>
      </c>
      <c r="FQ40" t="s">
        <v>610</v>
      </c>
      <c r="FR40" t="s">
        <v>610</v>
      </c>
      <c r="FS40" t="s">
        <v>610</v>
      </c>
      <c r="FT40" t="s">
        <v>610</v>
      </c>
      <c r="FU40" t="s">
        <v>25481</v>
      </c>
      <c r="FV40" t="s">
        <v>25482</v>
      </c>
      <c r="FW40" t="s">
        <v>25483</v>
      </c>
      <c r="FX40" t="s">
        <v>25484</v>
      </c>
      <c r="FY40" t="s">
        <v>25485</v>
      </c>
      <c r="FZ40" t="s">
        <v>25486</v>
      </c>
      <c r="GA40" t="s">
        <v>25487</v>
      </c>
      <c r="GB40" t="s">
        <v>3946</v>
      </c>
      <c r="GC40" t="s">
        <v>3427</v>
      </c>
      <c r="GD40" t="s">
        <v>25488</v>
      </c>
      <c r="GE40" t="s">
        <v>610</v>
      </c>
      <c r="GF40" t="s">
        <v>610</v>
      </c>
      <c r="GG40" t="s">
        <v>739</v>
      </c>
      <c r="GH40" t="s">
        <v>739</v>
      </c>
      <c r="GI40" t="s">
        <v>739</v>
      </c>
      <c r="GJ40" t="s">
        <v>610</v>
      </c>
      <c r="GK40" t="s">
        <v>610</v>
      </c>
      <c r="GL40" t="s">
        <v>25489</v>
      </c>
      <c r="GM40" t="s">
        <v>25490</v>
      </c>
      <c r="GN40" t="s">
        <v>25491</v>
      </c>
      <c r="GO40" t="s">
        <v>25492</v>
      </c>
      <c r="GP40" t="s">
        <v>610</v>
      </c>
      <c r="GQ40" t="s">
        <v>610</v>
      </c>
      <c r="GR40" t="s">
        <v>1151</v>
      </c>
      <c r="GS40" t="s">
        <v>610</v>
      </c>
      <c r="GT40" t="s">
        <v>610</v>
      </c>
      <c r="GU40" t="s">
        <v>610</v>
      </c>
      <c r="GV40" t="s">
        <v>610</v>
      </c>
      <c r="GW40" t="s">
        <v>610</v>
      </c>
      <c r="GX40" t="s">
        <v>610</v>
      </c>
      <c r="GY40" t="s">
        <v>610</v>
      </c>
      <c r="GZ40" t="s">
        <v>610</v>
      </c>
      <c r="HA40" t="s">
        <v>610</v>
      </c>
      <c r="HB40" t="s">
        <v>610</v>
      </c>
      <c r="HC40" t="s">
        <v>610</v>
      </c>
      <c r="HD40" t="s">
        <v>610</v>
      </c>
      <c r="HE40" t="s">
        <v>610</v>
      </c>
      <c r="HF40" t="s">
        <v>610</v>
      </c>
      <c r="HG40" t="s">
        <v>610</v>
      </c>
      <c r="HH40" t="s">
        <v>610</v>
      </c>
      <c r="HI40" t="s">
        <v>610</v>
      </c>
      <c r="HJ40" t="s">
        <v>610</v>
      </c>
      <c r="HK40" t="s">
        <v>610</v>
      </c>
      <c r="HL40" t="s">
        <v>610</v>
      </c>
      <c r="HM40" t="s">
        <v>25493</v>
      </c>
      <c r="HN40" t="s">
        <v>610</v>
      </c>
      <c r="HO40" t="s">
        <v>610</v>
      </c>
      <c r="HP40" t="s">
        <v>25494</v>
      </c>
      <c r="HQ40" t="s">
        <v>610</v>
      </c>
      <c r="HR40" t="s">
        <v>610</v>
      </c>
      <c r="HS40" t="s">
        <v>610</v>
      </c>
      <c r="HT40" t="s">
        <v>610</v>
      </c>
      <c r="HU40" t="s">
        <v>610</v>
      </c>
      <c r="HV40" t="s">
        <v>610</v>
      </c>
      <c r="HW40" t="s">
        <v>610</v>
      </c>
      <c r="HX40" t="s">
        <v>610</v>
      </c>
      <c r="HY40" t="s">
        <v>610</v>
      </c>
      <c r="HZ40" t="s">
        <v>25495</v>
      </c>
      <c r="IA40" t="s">
        <v>25496</v>
      </c>
      <c r="IB40" t="s">
        <v>610</v>
      </c>
      <c r="IC40" t="s">
        <v>25497</v>
      </c>
      <c r="ID40" t="s">
        <v>25498</v>
      </c>
      <c r="IE40" t="s">
        <v>769</v>
      </c>
      <c r="IF40" t="s">
        <v>769</v>
      </c>
      <c r="IG40" t="s">
        <v>25499</v>
      </c>
      <c r="IH40" t="s">
        <v>2819</v>
      </c>
      <c r="II40" t="s">
        <v>772</v>
      </c>
      <c r="IJ40" t="s">
        <v>772</v>
      </c>
      <c r="IK40" t="s">
        <v>2820</v>
      </c>
      <c r="IL40" t="s">
        <v>774</v>
      </c>
      <c r="IM40" t="s">
        <v>775</v>
      </c>
      <c r="IN40" t="s">
        <v>775</v>
      </c>
      <c r="IO40" t="s">
        <v>776</v>
      </c>
      <c r="IP40" t="s">
        <v>775</v>
      </c>
      <c r="IQ40" t="s">
        <v>25500</v>
      </c>
      <c r="IR40" t="s">
        <v>775</v>
      </c>
      <c r="IS40" t="s">
        <v>25501</v>
      </c>
      <c r="IT40" t="s">
        <v>779</v>
      </c>
      <c r="IU40" t="s">
        <v>779</v>
      </c>
      <c r="IV40" t="s">
        <v>779</v>
      </c>
      <c r="IW40" t="s">
        <v>779</v>
      </c>
      <c r="IX40" t="s">
        <v>780</v>
      </c>
      <c r="IY40" t="s">
        <v>25502</v>
      </c>
      <c r="IZ40" t="s">
        <v>25503</v>
      </c>
      <c r="JA40" t="s">
        <v>25504</v>
      </c>
      <c r="JB40" t="s">
        <v>25505</v>
      </c>
      <c r="JC40" t="s">
        <v>25506</v>
      </c>
      <c r="JD40" t="s">
        <v>25507</v>
      </c>
      <c r="JE40" t="s">
        <v>25508</v>
      </c>
      <c r="JF40" t="s">
        <v>25509</v>
      </c>
      <c r="JG40" t="s">
        <v>25510</v>
      </c>
      <c r="JH40" t="s">
        <v>25511</v>
      </c>
      <c r="JI40" t="s">
        <v>25512</v>
      </c>
      <c r="JJ40" t="s">
        <v>9054</v>
      </c>
      <c r="JK40" t="s">
        <v>610</v>
      </c>
      <c r="JL40" t="s">
        <v>610</v>
      </c>
      <c r="JM40" t="s">
        <v>610</v>
      </c>
      <c r="JN40" t="s">
        <v>610</v>
      </c>
      <c r="JO40" t="s">
        <v>610</v>
      </c>
      <c r="JP40" t="s">
        <v>610</v>
      </c>
      <c r="JQ40" t="s">
        <v>610</v>
      </c>
      <c r="JR40" t="s">
        <v>25513</v>
      </c>
      <c r="JS40" t="s">
        <v>610</v>
      </c>
      <c r="JT40" t="s">
        <v>1177</v>
      </c>
      <c r="JU40" t="s">
        <v>1177</v>
      </c>
      <c r="JV40" t="s">
        <v>610</v>
      </c>
      <c r="JW40" t="s">
        <v>610</v>
      </c>
      <c r="JX40" t="s">
        <v>25514</v>
      </c>
      <c r="JY40" t="s">
        <v>6313</v>
      </c>
      <c r="JZ40" t="s">
        <v>16350</v>
      </c>
      <c r="KA40" t="s">
        <v>610</v>
      </c>
      <c r="KB40" t="s">
        <v>610</v>
      </c>
      <c r="KC40" t="s">
        <v>1182</v>
      </c>
      <c r="KD40" t="s">
        <v>610</v>
      </c>
      <c r="KE40" t="s">
        <v>610</v>
      </c>
      <c r="KF40" t="s">
        <v>1416</v>
      </c>
      <c r="KG40" t="s">
        <v>1183</v>
      </c>
      <c r="KH40" t="s">
        <v>1418</v>
      </c>
      <c r="KI40" t="s">
        <v>581</v>
      </c>
      <c r="KJ40" t="s">
        <v>610</v>
      </c>
      <c r="KK40" t="s">
        <v>610</v>
      </c>
      <c r="KL40" t="s">
        <v>610</v>
      </c>
      <c r="KM40" t="s">
        <v>610</v>
      </c>
      <c r="KN40" t="s">
        <v>610</v>
      </c>
      <c r="KO40" t="s">
        <v>25515</v>
      </c>
      <c r="KP40" t="s">
        <v>25516</v>
      </c>
      <c r="KQ40" t="s">
        <v>610</v>
      </c>
      <c r="KR40" t="s">
        <v>25517</v>
      </c>
      <c r="KS40" t="s">
        <v>25518</v>
      </c>
      <c r="KT40" t="s">
        <v>610</v>
      </c>
      <c r="KU40" t="s">
        <v>610</v>
      </c>
      <c r="KV40" t="s">
        <v>610</v>
      </c>
      <c r="KW40" t="s">
        <v>610</v>
      </c>
      <c r="KX40" t="s">
        <v>610</v>
      </c>
      <c r="KY40" t="s">
        <v>678</v>
      </c>
      <c r="KZ40" t="s">
        <v>610</v>
      </c>
      <c r="LA40" t="s">
        <v>610</v>
      </c>
      <c r="LB40" t="s">
        <v>610</v>
      </c>
    </row>
    <row r="41" spans="1:314" x14ac:dyDescent="0.25">
      <c r="A41" t="s">
        <v>8455</v>
      </c>
      <c r="B41" t="s">
        <v>8456</v>
      </c>
      <c r="C41" t="s">
        <v>604</v>
      </c>
      <c r="D41" t="s">
        <v>36209</v>
      </c>
      <c r="E41" t="s">
        <v>8457</v>
      </c>
      <c r="F41" t="s">
        <v>8458</v>
      </c>
      <c r="G41" t="s">
        <v>8459</v>
      </c>
      <c r="H41">
        <v>242</v>
      </c>
      <c r="I41">
        <v>242</v>
      </c>
      <c r="J41">
        <v>0</v>
      </c>
      <c r="K41" t="s">
        <v>8460</v>
      </c>
      <c r="L41" t="s">
        <v>610</v>
      </c>
      <c r="M41" t="s">
        <v>610</v>
      </c>
      <c r="N41" t="s">
        <v>8461</v>
      </c>
      <c r="O41" t="s">
        <v>320</v>
      </c>
      <c r="P41" t="s">
        <v>321</v>
      </c>
      <c r="Q41" t="s">
        <v>610</v>
      </c>
      <c r="R41" t="s">
        <v>8462</v>
      </c>
      <c r="S41" t="s">
        <v>8463</v>
      </c>
      <c r="T41" t="s">
        <v>610</v>
      </c>
      <c r="U41" t="s">
        <v>1649</v>
      </c>
      <c r="V41" t="s">
        <v>8464</v>
      </c>
      <c r="W41" t="s">
        <v>3630</v>
      </c>
      <c r="X41" t="s">
        <v>8465</v>
      </c>
      <c r="Y41" t="s">
        <v>8465</v>
      </c>
      <c r="Z41" t="s">
        <v>1576</v>
      </c>
      <c r="AA41" t="s">
        <v>1576</v>
      </c>
      <c r="AB41" t="s">
        <v>8466</v>
      </c>
      <c r="AC41" t="s">
        <v>8467</v>
      </c>
      <c r="AD41" t="s">
        <v>2036</v>
      </c>
      <c r="AE41" t="s">
        <v>8468</v>
      </c>
      <c r="AF41" t="s">
        <v>8469</v>
      </c>
      <c r="AG41" t="s">
        <v>8470</v>
      </c>
      <c r="AH41" t="s">
        <v>610</v>
      </c>
      <c r="AI41" t="s">
        <v>610</v>
      </c>
      <c r="AJ41" t="s">
        <v>8471</v>
      </c>
      <c r="AK41" t="s">
        <v>8472</v>
      </c>
      <c r="AL41" t="s">
        <v>8473</v>
      </c>
      <c r="AM41" t="s">
        <v>8474</v>
      </c>
      <c r="AN41" t="s">
        <v>8475</v>
      </c>
      <c r="AO41" t="s">
        <v>8476</v>
      </c>
      <c r="AP41" t="s">
        <v>2045</v>
      </c>
      <c r="AQ41" t="s">
        <v>8477</v>
      </c>
      <c r="AR41" t="s">
        <v>8478</v>
      </c>
      <c r="AS41" t="s">
        <v>8479</v>
      </c>
      <c r="AT41" t="s">
        <v>8480</v>
      </c>
      <c r="AU41" t="s">
        <v>8481</v>
      </c>
      <c r="AV41" t="s">
        <v>610</v>
      </c>
      <c r="AW41" t="s">
        <v>610</v>
      </c>
      <c r="AX41" t="s">
        <v>610</v>
      </c>
      <c r="AY41" t="s">
        <v>610</v>
      </c>
      <c r="AZ41" t="s">
        <v>8482</v>
      </c>
      <c r="BA41" t="s">
        <v>8483</v>
      </c>
      <c r="BB41" t="s">
        <v>8484</v>
      </c>
      <c r="BC41" t="s">
        <v>8485</v>
      </c>
      <c r="BD41" t="s">
        <v>8486</v>
      </c>
      <c r="BE41" t="s">
        <v>3331</v>
      </c>
      <c r="BF41" t="s">
        <v>648</v>
      </c>
      <c r="BG41" t="s">
        <v>8468</v>
      </c>
      <c r="BH41" t="s">
        <v>8487</v>
      </c>
      <c r="BI41" t="s">
        <v>8488</v>
      </c>
      <c r="BJ41" t="s">
        <v>8489</v>
      </c>
      <c r="BK41" t="s">
        <v>1475</v>
      </c>
      <c r="BL41" t="s">
        <v>654</v>
      </c>
      <c r="BM41" t="s">
        <v>653</v>
      </c>
      <c r="BN41" t="s">
        <v>2060</v>
      </c>
      <c r="BO41" t="s">
        <v>653</v>
      </c>
      <c r="BP41" t="s">
        <v>1690</v>
      </c>
      <c r="BQ41" t="s">
        <v>3337</v>
      </c>
      <c r="BR41" t="s">
        <v>610</v>
      </c>
      <c r="BS41" t="s">
        <v>610</v>
      </c>
      <c r="BT41" t="s">
        <v>8490</v>
      </c>
      <c r="BU41" t="s">
        <v>8491</v>
      </c>
      <c r="BV41" t="s">
        <v>8492</v>
      </c>
      <c r="BW41" t="s">
        <v>8493</v>
      </c>
      <c r="BX41" t="s">
        <v>8494</v>
      </c>
      <c r="BY41" t="s">
        <v>8495</v>
      </c>
      <c r="BZ41" t="s">
        <v>8496</v>
      </c>
      <c r="CA41" t="s">
        <v>610</v>
      </c>
      <c r="CB41" t="s">
        <v>610</v>
      </c>
      <c r="CC41" t="s">
        <v>610</v>
      </c>
      <c r="CD41" t="s">
        <v>610</v>
      </c>
      <c r="CE41" t="s">
        <v>610</v>
      </c>
      <c r="CF41" t="s">
        <v>610</v>
      </c>
      <c r="CG41" t="s">
        <v>610</v>
      </c>
      <c r="CH41" t="s">
        <v>610</v>
      </c>
      <c r="CI41" t="s">
        <v>610</v>
      </c>
      <c r="CJ41" t="s">
        <v>610</v>
      </c>
      <c r="CK41" t="s">
        <v>610</v>
      </c>
      <c r="CL41" t="s">
        <v>610</v>
      </c>
      <c r="CM41" t="s">
        <v>610</v>
      </c>
      <c r="CN41" t="s">
        <v>610</v>
      </c>
      <c r="CO41" t="s">
        <v>610</v>
      </c>
      <c r="CP41" t="s">
        <v>610</v>
      </c>
      <c r="CQ41" t="s">
        <v>739</v>
      </c>
      <c r="CR41" t="s">
        <v>739</v>
      </c>
      <c r="CS41" t="s">
        <v>739</v>
      </c>
      <c r="CT41" t="s">
        <v>610</v>
      </c>
      <c r="CU41" t="s">
        <v>739</v>
      </c>
      <c r="CV41" t="s">
        <v>610</v>
      </c>
      <c r="CW41" t="s">
        <v>610</v>
      </c>
      <c r="CX41" t="s">
        <v>610</v>
      </c>
      <c r="CY41" t="s">
        <v>610</v>
      </c>
      <c r="CZ41" t="s">
        <v>610</v>
      </c>
      <c r="DA41" t="s">
        <v>610</v>
      </c>
      <c r="DB41" t="s">
        <v>8497</v>
      </c>
      <c r="DC41" t="s">
        <v>8455</v>
      </c>
      <c r="DD41" t="s">
        <v>8498</v>
      </c>
      <c r="DE41" t="s">
        <v>8499</v>
      </c>
      <c r="DF41" t="s">
        <v>610</v>
      </c>
      <c r="DG41" t="s">
        <v>8500</v>
      </c>
      <c r="DH41" t="s">
        <v>5328</v>
      </c>
      <c r="DI41" t="s">
        <v>8501</v>
      </c>
      <c r="DJ41" t="s">
        <v>8502</v>
      </c>
      <c r="DK41" t="s">
        <v>8503</v>
      </c>
      <c r="DL41" t="s">
        <v>8504</v>
      </c>
      <c r="DM41" t="s">
        <v>8505</v>
      </c>
      <c r="DN41" t="s">
        <v>8506</v>
      </c>
      <c r="DO41" t="s">
        <v>8507</v>
      </c>
      <c r="DP41" t="s">
        <v>2084</v>
      </c>
      <c r="DQ41" t="s">
        <v>36184</v>
      </c>
      <c r="DR41" t="s">
        <v>2086</v>
      </c>
      <c r="DS41" t="s">
        <v>610</v>
      </c>
      <c r="DT41" t="s">
        <v>610</v>
      </c>
      <c r="DU41" t="s">
        <v>610</v>
      </c>
      <c r="DV41" t="s">
        <v>610</v>
      </c>
      <c r="DW41" t="s">
        <v>610</v>
      </c>
      <c r="DX41" t="s">
        <v>693</v>
      </c>
      <c r="DY41" t="s">
        <v>8508</v>
      </c>
      <c r="DZ41" t="s">
        <v>8509</v>
      </c>
      <c r="EA41" t="s">
        <v>8510</v>
      </c>
      <c r="EB41" t="s">
        <v>8511</v>
      </c>
      <c r="EC41" t="s">
        <v>610</v>
      </c>
      <c r="ED41" t="s">
        <v>8512</v>
      </c>
      <c r="EE41" t="s">
        <v>8513</v>
      </c>
      <c r="EF41" t="s">
        <v>36210</v>
      </c>
      <c r="EG41" t="s">
        <v>36211</v>
      </c>
      <c r="EH41" t="s">
        <v>8514</v>
      </c>
      <c r="EI41" t="s">
        <v>1890</v>
      </c>
      <c r="EJ41" t="s">
        <v>36212</v>
      </c>
      <c r="EK41" t="s">
        <v>8515</v>
      </c>
      <c r="EL41" t="s">
        <v>610</v>
      </c>
      <c r="EM41" t="s">
        <v>610</v>
      </c>
      <c r="EN41" t="s">
        <v>610</v>
      </c>
      <c r="EO41" t="s">
        <v>610</v>
      </c>
      <c r="EP41" t="s">
        <v>610</v>
      </c>
      <c r="EQ41" t="s">
        <v>610</v>
      </c>
      <c r="ER41" t="s">
        <v>610</v>
      </c>
      <c r="ES41" t="s">
        <v>610</v>
      </c>
      <c r="ET41" t="s">
        <v>610</v>
      </c>
      <c r="EU41" t="s">
        <v>610</v>
      </c>
      <c r="EV41" t="s">
        <v>610</v>
      </c>
      <c r="EW41" t="s">
        <v>8516</v>
      </c>
      <c r="EX41" t="s">
        <v>8517</v>
      </c>
      <c r="EY41" t="s">
        <v>610</v>
      </c>
      <c r="EZ41" t="s">
        <v>610</v>
      </c>
      <c r="FA41" t="s">
        <v>36887</v>
      </c>
      <c r="FB41" t="s">
        <v>610</v>
      </c>
      <c r="FC41" t="s">
        <v>610</v>
      </c>
      <c r="FD41" t="s">
        <v>8518</v>
      </c>
      <c r="FE41" t="s">
        <v>8519</v>
      </c>
      <c r="FF41" t="s">
        <v>610</v>
      </c>
      <c r="FG41" t="s">
        <v>610</v>
      </c>
      <c r="FH41" t="s">
        <v>610</v>
      </c>
      <c r="FI41" t="s">
        <v>610</v>
      </c>
      <c r="FJ41" t="s">
        <v>610</v>
      </c>
      <c r="FK41" t="s">
        <v>610</v>
      </c>
      <c r="FL41" t="s">
        <v>610</v>
      </c>
      <c r="FM41" t="s">
        <v>610</v>
      </c>
      <c r="FN41" t="s">
        <v>610</v>
      </c>
      <c r="FO41" t="s">
        <v>610</v>
      </c>
      <c r="FP41" t="s">
        <v>610</v>
      </c>
      <c r="FQ41" t="s">
        <v>610</v>
      </c>
      <c r="FR41" t="s">
        <v>610</v>
      </c>
      <c r="FS41" t="s">
        <v>610</v>
      </c>
      <c r="FT41" t="s">
        <v>610</v>
      </c>
      <c r="FU41" t="s">
        <v>8520</v>
      </c>
      <c r="FV41" t="s">
        <v>8521</v>
      </c>
      <c r="FW41" t="s">
        <v>8522</v>
      </c>
      <c r="FX41" t="s">
        <v>8523</v>
      </c>
      <c r="FY41" t="s">
        <v>8524</v>
      </c>
      <c r="FZ41" t="s">
        <v>739</v>
      </c>
      <c r="GA41" t="s">
        <v>8525</v>
      </c>
      <c r="GB41" t="s">
        <v>8526</v>
      </c>
      <c r="GC41" t="s">
        <v>8527</v>
      </c>
      <c r="GD41" t="s">
        <v>8528</v>
      </c>
      <c r="GE41" t="s">
        <v>610</v>
      </c>
      <c r="GF41" t="s">
        <v>610</v>
      </c>
      <c r="GG41" t="s">
        <v>739</v>
      </c>
      <c r="GH41" t="s">
        <v>739</v>
      </c>
      <c r="GI41" t="s">
        <v>739</v>
      </c>
      <c r="GJ41" t="s">
        <v>610</v>
      </c>
      <c r="GK41" t="s">
        <v>610</v>
      </c>
      <c r="GL41" t="s">
        <v>8529</v>
      </c>
      <c r="GM41" t="s">
        <v>8530</v>
      </c>
      <c r="GN41" t="s">
        <v>8531</v>
      </c>
      <c r="GO41" t="s">
        <v>8532</v>
      </c>
      <c r="GP41" t="s">
        <v>610</v>
      </c>
      <c r="GQ41" t="s">
        <v>610</v>
      </c>
      <c r="GR41" t="s">
        <v>492</v>
      </c>
      <c r="GS41" t="s">
        <v>610</v>
      </c>
      <c r="GT41" t="s">
        <v>610</v>
      </c>
      <c r="GU41" t="s">
        <v>610</v>
      </c>
      <c r="GV41" t="s">
        <v>610</v>
      </c>
      <c r="GW41" t="s">
        <v>610</v>
      </c>
      <c r="GX41" t="s">
        <v>610</v>
      </c>
      <c r="GY41" t="s">
        <v>610</v>
      </c>
      <c r="GZ41" t="s">
        <v>610</v>
      </c>
      <c r="HA41" t="s">
        <v>610</v>
      </c>
      <c r="HB41" t="s">
        <v>610</v>
      </c>
      <c r="HC41" t="s">
        <v>610</v>
      </c>
      <c r="HD41" t="s">
        <v>610</v>
      </c>
      <c r="HE41" t="s">
        <v>610</v>
      </c>
      <c r="HF41" t="s">
        <v>610</v>
      </c>
      <c r="HG41" t="s">
        <v>610</v>
      </c>
      <c r="HH41" t="s">
        <v>610</v>
      </c>
      <c r="HI41" t="s">
        <v>610</v>
      </c>
      <c r="HJ41" t="s">
        <v>610</v>
      </c>
      <c r="HK41" t="s">
        <v>610</v>
      </c>
      <c r="HL41" t="s">
        <v>610</v>
      </c>
      <c r="HM41" t="s">
        <v>8533</v>
      </c>
      <c r="HN41" t="s">
        <v>610</v>
      </c>
      <c r="HO41" t="s">
        <v>610</v>
      </c>
      <c r="HP41" t="s">
        <v>8534</v>
      </c>
      <c r="HQ41" t="s">
        <v>610</v>
      </c>
      <c r="HR41" t="s">
        <v>610</v>
      </c>
      <c r="HS41" t="s">
        <v>610</v>
      </c>
      <c r="HT41" t="s">
        <v>610</v>
      </c>
      <c r="HU41" t="s">
        <v>610</v>
      </c>
      <c r="HV41" t="s">
        <v>610</v>
      </c>
      <c r="HW41" t="s">
        <v>610</v>
      </c>
      <c r="HX41" t="s">
        <v>610</v>
      </c>
      <c r="HY41" t="s">
        <v>610</v>
      </c>
      <c r="HZ41" t="s">
        <v>523</v>
      </c>
      <c r="IA41" t="s">
        <v>524</v>
      </c>
      <c r="IB41" t="s">
        <v>610</v>
      </c>
      <c r="IC41" t="s">
        <v>8535</v>
      </c>
      <c r="ID41" t="s">
        <v>8536</v>
      </c>
      <c r="IE41" t="s">
        <v>769</v>
      </c>
      <c r="IF41" t="s">
        <v>769</v>
      </c>
      <c r="IG41" t="s">
        <v>8537</v>
      </c>
      <c r="IH41" t="s">
        <v>8538</v>
      </c>
      <c r="II41" t="s">
        <v>772</v>
      </c>
      <c r="IJ41" t="s">
        <v>772</v>
      </c>
      <c r="IK41" t="s">
        <v>7808</v>
      </c>
      <c r="IL41" t="s">
        <v>774</v>
      </c>
      <c r="IM41" t="s">
        <v>775</v>
      </c>
      <c r="IN41" t="s">
        <v>775</v>
      </c>
      <c r="IO41" t="s">
        <v>776</v>
      </c>
      <c r="IP41" t="s">
        <v>775</v>
      </c>
      <c r="IQ41" t="s">
        <v>8539</v>
      </c>
      <c r="IR41" t="s">
        <v>775</v>
      </c>
      <c r="IS41" t="s">
        <v>8540</v>
      </c>
      <c r="IT41" t="s">
        <v>779</v>
      </c>
      <c r="IU41" t="s">
        <v>779</v>
      </c>
      <c r="IV41" t="s">
        <v>779</v>
      </c>
      <c r="IW41" t="s">
        <v>779</v>
      </c>
      <c r="IX41" t="s">
        <v>780</v>
      </c>
      <c r="IY41" t="s">
        <v>8541</v>
      </c>
      <c r="IZ41" t="s">
        <v>8542</v>
      </c>
      <c r="JA41" t="s">
        <v>8543</v>
      </c>
      <c r="JB41" t="s">
        <v>610</v>
      </c>
      <c r="JC41" t="s">
        <v>610</v>
      </c>
      <c r="JD41" t="s">
        <v>8544</v>
      </c>
      <c r="JE41" t="s">
        <v>610</v>
      </c>
      <c r="JF41" t="s">
        <v>8545</v>
      </c>
      <c r="JG41" t="s">
        <v>8546</v>
      </c>
      <c r="JH41" t="s">
        <v>8547</v>
      </c>
      <c r="JI41" t="s">
        <v>8548</v>
      </c>
      <c r="JJ41" t="s">
        <v>8549</v>
      </c>
      <c r="JK41" t="s">
        <v>610</v>
      </c>
      <c r="JL41" t="s">
        <v>610</v>
      </c>
      <c r="JM41" t="s">
        <v>610</v>
      </c>
      <c r="JN41" t="s">
        <v>610</v>
      </c>
      <c r="JO41" t="s">
        <v>610</v>
      </c>
      <c r="JP41" t="s">
        <v>610</v>
      </c>
      <c r="JQ41" t="s">
        <v>610</v>
      </c>
      <c r="JR41" t="s">
        <v>610</v>
      </c>
      <c r="JS41" t="s">
        <v>610</v>
      </c>
      <c r="JT41" t="s">
        <v>610</v>
      </c>
      <c r="JU41" t="s">
        <v>610</v>
      </c>
      <c r="JV41" t="s">
        <v>610</v>
      </c>
      <c r="JW41" t="s">
        <v>610</v>
      </c>
      <c r="JX41" t="s">
        <v>610</v>
      </c>
      <c r="JY41" t="s">
        <v>1183</v>
      </c>
      <c r="JZ41" t="s">
        <v>1854</v>
      </c>
      <c r="KA41" t="s">
        <v>610</v>
      </c>
      <c r="KB41" t="s">
        <v>610</v>
      </c>
      <c r="KC41" t="s">
        <v>801</v>
      </c>
      <c r="KD41" t="s">
        <v>801</v>
      </c>
      <c r="KE41" t="s">
        <v>610</v>
      </c>
      <c r="KF41" t="s">
        <v>610</v>
      </c>
      <c r="KG41" t="s">
        <v>610</v>
      </c>
      <c r="KH41" t="s">
        <v>610</v>
      </c>
      <c r="KI41" t="s">
        <v>610</v>
      </c>
      <c r="KJ41" t="s">
        <v>610</v>
      </c>
      <c r="KK41" t="s">
        <v>610</v>
      </c>
      <c r="KL41" t="s">
        <v>610</v>
      </c>
      <c r="KM41" t="s">
        <v>610</v>
      </c>
      <c r="KN41" t="s">
        <v>610</v>
      </c>
      <c r="KO41" t="s">
        <v>8550</v>
      </c>
      <c r="KP41" t="s">
        <v>8551</v>
      </c>
      <c r="KQ41" t="s">
        <v>610</v>
      </c>
      <c r="KR41" t="s">
        <v>610</v>
      </c>
      <c r="KS41" t="s">
        <v>610</v>
      </c>
      <c r="KT41" t="s">
        <v>610</v>
      </c>
      <c r="KU41" t="s">
        <v>610</v>
      </c>
      <c r="KV41" t="s">
        <v>610</v>
      </c>
      <c r="KW41" t="s">
        <v>610</v>
      </c>
      <c r="KX41" t="s">
        <v>610</v>
      </c>
      <c r="KY41" t="s">
        <v>678</v>
      </c>
      <c r="KZ41" t="s">
        <v>610</v>
      </c>
      <c r="LA41" t="s">
        <v>610</v>
      </c>
      <c r="LB41" t="s">
        <v>610</v>
      </c>
    </row>
    <row r="42" spans="1:314" x14ac:dyDescent="0.25">
      <c r="A42" t="s">
        <v>14431</v>
      </c>
      <c r="B42" t="s">
        <v>14432</v>
      </c>
      <c r="C42" t="s">
        <v>604</v>
      </c>
      <c r="D42" t="s">
        <v>36092</v>
      </c>
      <c r="E42" t="s">
        <v>14433</v>
      </c>
      <c r="F42" t="s">
        <v>14434</v>
      </c>
      <c r="G42" t="s">
        <v>2023</v>
      </c>
      <c r="H42">
        <v>260</v>
      </c>
      <c r="I42">
        <v>260</v>
      </c>
      <c r="J42">
        <v>0</v>
      </c>
      <c r="K42" t="s">
        <v>2024</v>
      </c>
      <c r="L42" t="s">
        <v>610</v>
      </c>
      <c r="M42" t="s">
        <v>610</v>
      </c>
      <c r="N42" t="s">
        <v>14435</v>
      </c>
      <c r="O42" t="s">
        <v>320</v>
      </c>
      <c r="P42" t="s">
        <v>321</v>
      </c>
      <c r="Q42" t="s">
        <v>610</v>
      </c>
      <c r="R42" t="s">
        <v>14436</v>
      </c>
      <c r="S42" t="s">
        <v>14437</v>
      </c>
      <c r="T42" t="s">
        <v>610</v>
      </c>
      <c r="U42" t="s">
        <v>2028</v>
      </c>
      <c r="V42" t="s">
        <v>14438</v>
      </c>
      <c r="W42" t="s">
        <v>12855</v>
      </c>
      <c r="X42" t="s">
        <v>3833</v>
      </c>
      <c r="Y42" t="s">
        <v>14439</v>
      </c>
      <c r="Z42" t="s">
        <v>1441</v>
      </c>
      <c r="AA42" t="s">
        <v>14439</v>
      </c>
      <c r="AB42" t="s">
        <v>14440</v>
      </c>
      <c r="AC42" t="s">
        <v>14441</v>
      </c>
      <c r="AD42" t="s">
        <v>2036</v>
      </c>
      <c r="AE42" t="s">
        <v>14442</v>
      </c>
      <c r="AF42" t="s">
        <v>14443</v>
      </c>
      <c r="AG42" t="s">
        <v>14444</v>
      </c>
      <c r="AH42" t="s">
        <v>610</v>
      </c>
      <c r="AI42" t="s">
        <v>610</v>
      </c>
      <c r="AJ42" t="s">
        <v>36093</v>
      </c>
      <c r="AK42" t="s">
        <v>14445</v>
      </c>
      <c r="AL42" t="s">
        <v>14446</v>
      </c>
      <c r="AM42" t="s">
        <v>14447</v>
      </c>
      <c r="AN42" t="s">
        <v>14448</v>
      </c>
      <c r="AO42" t="s">
        <v>14449</v>
      </c>
      <c r="AP42" t="s">
        <v>36094</v>
      </c>
      <c r="AQ42" t="s">
        <v>610</v>
      </c>
      <c r="AR42" t="s">
        <v>610</v>
      </c>
      <c r="AS42" t="s">
        <v>610</v>
      </c>
      <c r="AT42" t="s">
        <v>610</v>
      </c>
      <c r="AU42" t="s">
        <v>610</v>
      </c>
      <c r="AV42" t="s">
        <v>610</v>
      </c>
      <c r="AW42" t="s">
        <v>610</v>
      </c>
      <c r="AX42" t="s">
        <v>610</v>
      </c>
      <c r="AY42" t="s">
        <v>610</v>
      </c>
      <c r="AZ42" t="s">
        <v>610</v>
      </c>
      <c r="BA42" t="s">
        <v>610</v>
      </c>
      <c r="BB42" t="s">
        <v>610</v>
      </c>
      <c r="BC42" t="s">
        <v>4622</v>
      </c>
      <c r="BD42" t="s">
        <v>610</v>
      </c>
      <c r="BE42" t="s">
        <v>610</v>
      </c>
      <c r="BF42" t="s">
        <v>610</v>
      </c>
      <c r="BG42" t="s">
        <v>14442</v>
      </c>
      <c r="BH42" t="s">
        <v>14450</v>
      </c>
      <c r="BI42" t="s">
        <v>14451</v>
      </c>
      <c r="BJ42" t="s">
        <v>14452</v>
      </c>
      <c r="BK42" t="s">
        <v>610</v>
      </c>
      <c r="BL42" t="s">
        <v>610</v>
      </c>
      <c r="BM42" t="s">
        <v>610</v>
      </c>
      <c r="BN42" t="s">
        <v>610</v>
      </c>
      <c r="BO42" t="s">
        <v>610</v>
      </c>
      <c r="BP42" t="s">
        <v>610</v>
      </c>
      <c r="BQ42" t="s">
        <v>610</v>
      </c>
      <c r="BR42" t="s">
        <v>610</v>
      </c>
      <c r="BS42" t="s">
        <v>610</v>
      </c>
      <c r="BT42" t="s">
        <v>4623</v>
      </c>
      <c r="BU42" t="s">
        <v>739</v>
      </c>
      <c r="BV42" t="s">
        <v>739</v>
      </c>
      <c r="BW42" t="s">
        <v>4624</v>
      </c>
      <c r="BX42" t="s">
        <v>739</v>
      </c>
      <c r="BY42" t="s">
        <v>739</v>
      </c>
      <c r="BZ42" t="s">
        <v>739</v>
      </c>
      <c r="CA42" t="s">
        <v>610</v>
      </c>
      <c r="CB42" t="s">
        <v>14453</v>
      </c>
      <c r="CC42" t="s">
        <v>13611</v>
      </c>
      <c r="CD42" t="s">
        <v>14359</v>
      </c>
      <c r="CE42" t="s">
        <v>14454</v>
      </c>
      <c r="CF42" t="s">
        <v>14455</v>
      </c>
      <c r="CG42" t="s">
        <v>14361</v>
      </c>
      <c r="CH42" t="s">
        <v>14456</v>
      </c>
      <c r="CI42" t="s">
        <v>610</v>
      </c>
      <c r="CJ42" t="s">
        <v>610</v>
      </c>
      <c r="CK42" t="s">
        <v>3674</v>
      </c>
      <c r="CL42" t="s">
        <v>3674</v>
      </c>
      <c r="CM42" t="s">
        <v>3674</v>
      </c>
      <c r="CN42" t="s">
        <v>384</v>
      </c>
      <c r="CO42" t="s">
        <v>384</v>
      </c>
      <c r="CP42" t="s">
        <v>384</v>
      </c>
      <c r="CQ42" t="s">
        <v>739</v>
      </c>
      <c r="CR42" t="s">
        <v>739</v>
      </c>
      <c r="CS42" t="s">
        <v>739</v>
      </c>
      <c r="CT42" t="s">
        <v>14457</v>
      </c>
      <c r="CU42" t="s">
        <v>739</v>
      </c>
      <c r="CV42" t="s">
        <v>610</v>
      </c>
      <c r="CW42" t="s">
        <v>610</v>
      </c>
      <c r="CX42" t="s">
        <v>610</v>
      </c>
      <c r="CY42" t="s">
        <v>610</v>
      </c>
      <c r="CZ42" t="s">
        <v>610</v>
      </c>
      <c r="DA42" t="s">
        <v>610</v>
      </c>
      <c r="DB42" t="s">
        <v>678</v>
      </c>
      <c r="DC42" t="s">
        <v>14431</v>
      </c>
      <c r="DD42" t="s">
        <v>610</v>
      </c>
      <c r="DE42" t="s">
        <v>610</v>
      </c>
      <c r="DF42" t="s">
        <v>14458</v>
      </c>
      <c r="DG42" t="s">
        <v>14459</v>
      </c>
      <c r="DH42" t="s">
        <v>5999</v>
      </c>
      <c r="DI42" t="s">
        <v>14460</v>
      </c>
      <c r="DJ42" t="s">
        <v>14461</v>
      </c>
      <c r="DK42" t="s">
        <v>14462</v>
      </c>
      <c r="DL42" t="s">
        <v>610</v>
      </c>
      <c r="DM42" t="s">
        <v>14463</v>
      </c>
      <c r="DN42" t="s">
        <v>14464</v>
      </c>
      <c r="DO42" t="s">
        <v>6078</v>
      </c>
      <c r="DP42" t="s">
        <v>14465</v>
      </c>
      <c r="DQ42" t="s">
        <v>14466</v>
      </c>
      <c r="DR42" t="s">
        <v>688</v>
      </c>
      <c r="DS42" t="s">
        <v>610</v>
      </c>
      <c r="DT42" t="s">
        <v>610</v>
      </c>
      <c r="DU42" t="s">
        <v>610</v>
      </c>
      <c r="DV42" t="s">
        <v>610</v>
      </c>
      <c r="DW42" t="s">
        <v>610</v>
      </c>
      <c r="DX42" t="s">
        <v>693</v>
      </c>
      <c r="DY42" t="s">
        <v>14467</v>
      </c>
      <c r="DZ42" t="s">
        <v>14468</v>
      </c>
      <c r="EA42" t="s">
        <v>14469</v>
      </c>
      <c r="EB42" t="s">
        <v>14470</v>
      </c>
      <c r="EC42" t="s">
        <v>36095</v>
      </c>
      <c r="ED42" t="s">
        <v>14471</v>
      </c>
      <c r="EE42" t="s">
        <v>14472</v>
      </c>
      <c r="EF42" t="s">
        <v>14473</v>
      </c>
      <c r="EG42" t="s">
        <v>14474</v>
      </c>
      <c r="EH42" t="s">
        <v>14475</v>
      </c>
      <c r="EI42" t="s">
        <v>14476</v>
      </c>
      <c r="EJ42" t="s">
        <v>36096</v>
      </c>
      <c r="EK42" t="s">
        <v>14477</v>
      </c>
      <c r="EL42" t="s">
        <v>610</v>
      </c>
      <c r="EM42" t="s">
        <v>610</v>
      </c>
      <c r="EN42" t="s">
        <v>610</v>
      </c>
      <c r="EO42" t="s">
        <v>610</v>
      </c>
      <c r="EP42" t="s">
        <v>610</v>
      </c>
      <c r="EQ42" t="s">
        <v>610</v>
      </c>
      <c r="ER42" t="s">
        <v>610</v>
      </c>
      <c r="ES42" t="s">
        <v>610</v>
      </c>
      <c r="ET42" t="s">
        <v>610</v>
      </c>
      <c r="EU42" t="s">
        <v>610</v>
      </c>
      <c r="EV42" t="s">
        <v>610</v>
      </c>
      <c r="EW42" t="s">
        <v>14478</v>
      </c>
      <c r="EX42" t="s">
        <v>14479</v>
      </c>
      <c r="EY42" t="s">
        <v>14480</v>
      </c>
      <c r="EZ42" t="s">
        <v>14481</v>
      </c>
      <c r="FA42" t="s">
        <v>36778</v>
      </c>
      <c r="FB42" t="s">
        <v>610</v>
      </c>
      <c r="FC42" t="s">
        <v>610</v>
      </c>
      <c r="FD42" t="s">
        <v>610</v>
      </c>
      <c r="FE42" t="s">
        <v>14482</v>
      </c>
      <c r="FF42" t="s">
        <v>610</v>
      </c>
      <c r="FG42" t="s">
        <v>610</v>
      </c>
      <c r="FH42" t="s">
        <v>610</v>
      </c>
      <c r="FI42" t="s">
        <v>610</v>
      </c>
      <c r="FJ42" t="s">
        <v>610</v>
      </c>
      <c r="FK42" t="s">
        <v>610</v>
      </c>
      <c r="FL42" t="s">
        <v>610</v>
      </c>
      <c r="FM42" t="s">
        <v>610</v>
      </c>
      <c r="FN42" t="s">
        <v>610</v>
      </c>
      <c r="FO42" t="s">
        <v>610</v>
      </c>
      <c r="FP42" t="s">
        <v>610</v>
      </c>
      <c r="FQ42" t="s">
        <v>610</v>
      </c>
      <c r="FR42" t="s">
        <v>610</v>
      </c>
      <c r="FS42" t="s">
        <v>610</v>
      </c>
      <c r="FT42" t="s">
        <v>610</v>
      </c>
      <c r="FU42" t="s">
        <v>14483</v>
      </c>
      <c r="FV42" t="s">
        <v>14484</v>
      </c>
      <c r="FW42" t="s">
        <v>14485</v>
      </c>
      <c r="FX42" t="s">
        <v>14486</v>
      </c>
      <c r="FY42" t="s">
        <v>14487</v>
      </c>
      <c r="FZ42" t="s">
        <v>739</v>
      </c>
      <c r="GA42" t="s">
        <v>14488</v>
      </c>
      <c r="GB42" t="s">
        <v>610</v>
      </c>
      <c r="GC42" t="s">
        <v>610</v>
      </c>
      <c r="GD42" t="s">
        <v>610</v>
      </c>
      <c r="GE42" t="s">
        <v>610</v>
      </c>
      <c r="GF42" t="s">
        <v>610</v>
      </c>
      <c r="GG42" t="s">
        <v>739</v>
      </c>
      <c r="GH42" t="s">
        <v>739</v>
      </c>
      <c r="GI42" t="s">
        <v>739</v>
      </c>
      <c r="GJ42" t="s">
        <v>610</v>
      </c>
      <c r="GK42" t="s">
        <v>610</v>
      </c>
      <c r="GL42" t="s">
        <v>14489</v>
      </c>
      <c r="GM42" t="s">
        <v>14490</v>
      </c>
      <c r="GN42" t="s">
        <v>610</v>
      </c>
      <c r="GO42" t="s">
        <v>14491</v>
      </c>
      <c r="GP42" t="s">
        <v>610</v>
      </c>
      <c r="GQ42" t="s">
        <v>610</v>
      </c>
      <c r="GR42" t="s">
        <v>1151</v>
      </c>
      <c r="GS42" t="s">
        <v>610</v>
      </c>
      <c r="GT42" t="s">
        <v>610</v>
      </c>
      <c r="GU42" t="s">
        <v>610</v>
      </c>
      <c r="GV42" t="s">
        <v>610</v>
      </c>
      <c r="GW42" t="s">
        <v>610</v>
      </c>
      <c r="GX42" t="s">
        <v>610</v>
      </c>
      <c r="GY42" t="s">
        <v>610</v>
      </c>
      <c r="GZ42" t="s">
        <v>610</v>
      </c>
      <c r="HA42" t="s">
        <v>610</v>
      </c>
      <c r="HB42" t="s">
        <v>610</v>
      </c>
      <c r="HC42" t="s">
        <v>610</v>
      </c>
      <c r="HD42" t="s">
        <v>610</v>
      </c>
      <c r="HE42" t="s">
        <v>610</v>
      </c>
      <c r="HF42" t="s">
        <v>610</v>
      </c>
      <c r="HG42" t="s">
        <v>610</v>
      </c>
      <c r="HH42" t="s">
        <v>610</v>
      </c>
      <c r="HI42" t="s">
        <v>610</v>
      </c>
      <c r="HJ42" t="s">
        <v>610</v>
      </c>
      <c r="HK42" t="s">
        <v>610</v>
      </c>
      <c r="HL42" t="s">
        <v>610</v>
      </c>
      <c r="HM42" t="s">
        <v>14492</v>
      </c>
      <c r="HN42" t="s">
        <v>610</v>
      </c>
      <c r="HO42" t="s">
        <v>610</v>
      </c>
      <c r="HP42" t="s">
        <v>14493</v>
      </c>
      <c r="HQ42" t="s">
        <v>610</v>
      </c>
      <c r="HR42" t="s">
        <v>610</v>
      </c>
      <c r="HS42" t="s">
        <v>610</v>
      </c>
      <c r="HT42" t="s">
        <v>610</v>
      </c>
      <c r="HU42" t="s">
        <v>610</v>
      </c>
      <c r="HV42" t="s">
        <v>610</v>
      </c>
      <c r="HW42" t="s">
        <v>610</v>
      </c>
      <c r="HX42" t="s">
        <v>610</v>
      </c>
      <c r="HY42" t="s">
        <v>610</v>
      </c>
      <c r="HZ42" t="s">
        <v>6104</v>
      </c>
      <c r="IA42" t="s">
        <v>6105</v>
      </c>
      <c r="IB42" t="s">
        <v>610</v>
      </c>
      <c r="IC42" t="s">
        <v>14494</v>
      </c>
      <c r="ID42" t="s">
        <v>14495</v>
      </c>
      <c r="IE42" t="s">
        <v>769</v>
      </c>
      <c r="IF42" t="s">
        <v>769</v>
      </c>
      <c r="IG42" t="s">
        <v>14496</v>
      </c>
      <c r="IH42" t="s">
        <v>14417</v>
      </c>
      <c r="II42" t="s">
        <v>772</v>
      </c>
      <c r="IJ42" t="s">
        <v>772</v>
      </c>
      <c r="IK42" t="s">
        <v>773</v>
      </c>
      <c r="IL42" t="s">
        <v>774</v>
      </c>
      <c r="IM42" t="s">
        <v>775</v>
      </c>
      <c r="IN42" t="s">
        <v>775</v>
      </c>
      <c r="IO42" t="s">
        <v>776</v>
      </c>
      <c r="IP42" t="s">
        <v>2374</v>
      </c>
      <c r="IQ42" t="s">
        <v>14497</v>
      </c>
      <c r="IR42" t="s">
        <v>775</v>
      </c>
      <c r="IS42" t="s">
        <v>14498</v>
      </c>
      <c r="IT42" t="s">
        <v>779</v>
      </c>
      <c r="IU42" t="s">
        <v>779</v>
      </c>
      <c r="IV42" t="s">
        <v>779</v>
      </c>
      <c r="IW42" t="s">
        <v>779</v>
      </c>
      <c r="IX42" t="s">
        <v>780</v>
      </c>
      <c r="IY42" t="s">
        <v>14499</v>
      </c>
      <c r="IZ42" t="s">
        <v>610</v>
      </c>
      <c r="JA42" t="s">
        <v>610</v>
      </c>
      <c r="JB42" t="s">
        <v>610</v>
      </c>
      <c r="JC42" t="s">
        <v>610</v>
      </c>
      <c r="JD42" t="s">
        <v>14500</v>
      </c>
      <c r="JE42" t="s">
        <v>14501</v>
      </c>
      <c r="JF42" t="s">
        <v>14502</v>
      </c>
      <c r="JG42" t="s">
        <v>14503</v>
      </c>
      <c r="JH42" t="s">
        <v>14504</v>
      </c>
      <c r="JI42" t="s">
        <v>14505</v>
      </c>
      <c r="JJ42" t="s">
        <v>14506</v>
      </c>
      <c r="JK42" t="s">
        <v>610</v>
      </c>
      <c r="JL42" t="s">
        <v>610</v>
      </c>
      <c r="JM42" t="s">
        <v>610</v>
      </c>
      <c r="JN42" t="s">
        <v>610</v>
      </c>
      <c r="JO42" t="s">
        <v>610</v>
      </c>
      <c r="JP42" t="s">
        <v>610</v>
      </c>
      <c r="JQ42" t="s">
        <v>610</v>
      </c>
      <c r="JR42" t="s">
        <v>14507</v>
      </c>
      <c r="JS42" t="s">
        <v>610</v>
      </c>
      <c r="JT42" t="s">
        <v>610</v>
      </c>
      <c r="JU42" t="s">
        <v>610</v>
      </c>
      <c r="JV42" t="s">
        <v>610</v>
      </c>
      <c r="JW42" t="s">
        <v>610</v>
      </c>
      <c r="JX42" t="s">
        <v>610</v>
      </c>
      <c r="JY42" t="s">
        <v>581</v>
      </c>
      <c r="JZ42" t="s">
        <v>801</v>
      </c>
      <c r="KA42" t="s">
        <v>610</v>
      </c>
      <c r="KB42" t="s">
        <v>610</v>
      </c>
      <c r="KC42" t="s">
        <v>801</v>
      </c>
      <c r="KD42" t="s">
        <v>610</v>
      </c>
      <c r="KE42" t="s">
        <v>610</v>
      </c>
      <c r="KF42" t="s">
        <v>581</v>
      </c>
      <c r="KG42" t="s">
        <v>581</v>
      </c>
      <c r="KH42" t="s">
        <v>610</v>
      </c>
      <c r="KI42" t="s">
        <v>610</v>
      </c>
      <c r="KJ42" t="s">
        <v>610</v>
      </c>
      <c r="KK42" t="s">
        <v>610</v>
      </c>
      <c r="KL42" t="s">
        <v>610</v>
      </c>
      <c r="KM42" t="s">
        <v>610</v>
      </c>
      <c r="KN42" t="s">
        <v>610</v>
      </c>
      <c r="KO42" t="s">
        <v>14508</v>
      </c>
      <c r="KP42" t="s">
        <v>14509</v>
      </c>
      <c r="KQ42" t="s">
        <v>610</v>
      </c>
      <c r="KR42" t="s">
        <v>610</v>
      </c>
      <c r="KS42" t="s">
        <v>610</v>
      </c>
      <c r="KT42" t="s">
        <v>610</v>
      </c>
      <c r="KU42" t="s">
        <v>610</v>
      </c>
      <c r="KV42" t="s">
        <v>610</v>
      </c>
      <c r="KW42" t="s">
        <v>610</v>
      </c>
      <c r="KX42" t="s">
        <v>610</v>
      </c>
      <c r="KY42" t="s">
        <v>678</v>
      </c>
      <c r="KZ42" t="s">
        <v>610</v>
      </c>
      <c r="LA42" t="s">
        <v>610</v>
      </c>
      <c r="LB42" t="s">
        <v>610</v>
      </c>
    </row>
    <row r="43" spans="1:314" x14ac:dyDescent="0.25">
      <c r="A43" t="s">
        <v>29272</v>
      </c>
      <c r="B43" t="s">
        <v>29273</v>
      </c>
      <c r="C43" t="s">
        <v>1052</v>
      </c>
      <c r="D43" t="s">
        <v>29274</v>
      </c>
      <c r="E43" t="s">
        <v>29275</v>
      </c>
      <c r="F43" t="s">
        <v>29276</v>
      </c>
      <c r="G43" t="s">
        <v>608</v>
      </c>
      <c r="H43">
        <v>264</v>
      </c>
      <c r="I43">
        <v>264</v>
      </c>
      <c r="J43">
        <v>0</v>
      </c>
      <c r="K43" t="s">
        <v>2024</v>
      </c>
      <c r="L43" t="s">
        <v>610</v>
      </c>
      <c r="M43" t="s">
        <v>610</v>
      </c>
      <c r="N43" t="s">
        <v>22596</v>
      </c>
      <c r="O43" t="s">
        <v>320</v>
      </c>
      <c r="P43" t="s">
        <v>610</v>
      </c>
      <c r="Q43" t="s">
        <v>610</v>
      </c>
      <c r="R43" t="s">
        <v>29277</v>
      </c>
      <c r="S43" t="s">
        <v>29278</v>
      </c>
      <c r="T43" t="s">
        <v>610</v>
      </c>
      <c r="U43" t="s">
        <v>614</v>
      </c>
      <c r="V43" t="s">
        <v>29279</v>
      </c>
      <c r="W43" t="s">
        <v>29280</v>
      </c>
      <c r="X43" t="s">
        <v>29281</v>
      </c>
      <c r="Y43" t="s">
        <v>823</v>
      </c>
      <c r="Z43" t="s">
        <v>1206</v>
      </c>
      <c r="AA43" t="s">
        <v>29282</v>
      </c>
      <c r="AB43" t="s">
        <v>29283</v>
      </c>
      <c r="AC43" t="s">
        <v>29284</v>
      </c>
      <c r="AD43" t="s">
        <v>739</v>
      </c>
      <c r="AE43" t="s">
        <v>29285</v>
      </c>
      <c r="AF43" t="s">
        <v>29286</v>
      </c>
      <c r="AG43" t="s">
        <v>29287</v>
      </c>
      <c r="AH43" t="s">
        <v>610</v>
      </c>
      <c r="AI43" t="s">
        <v>610</v>
      </c>
      <c r="AJ43" t="s">
        <v>29288</v>
      </c>
      <c r="AK43" t="s">
        <v>29289</v>
      </c>
      <c r="AL43" t="s">
        <v>29290</v>
      </c>
      <c r="AM43" t="s">
        <v>29291</v>
      </c>
      <c r="AN43" t="s">
        <v>29292</v>
      </c>
      <c r="AO43" t="s">
        <v>29293</v>
      </c>
      <c r="AP43" t="s">
        <v>35618</v>
      </c>
      <c r="AQ43" t="s">
        <v>29294</v>
      </c>
      <c r="AR43" t="s">
        <v>29295</v>
      </c>
      <c r="AS43" t="s">
        <v>29296</v>
      </c>
      <c r="AT43" t="s">
        <v>29297</v>
      </c>
      <c r="AU43" t="s">
        <v>29298</v>
      </c>
      <c r="AV43" t="s">
        <v>610</v>
      </c>
      <c r="AW43" t="s">
        <v>610</v>
      </c>
      <c r="AX43" t="s">
        <v>610</v>
      </c>
      <c r="AY43" t="s">
        <v>610</v>
      </c>
      <c r="AZ43" t="s">
        <v>29299</v>
      </c>
      <c r="BA43" t="s">
        <v>29300</v>
      </c>
      <c r="BB43" t="s">
        <v>29301</v>
      </c>
      <c r="BC43" t="s">
        <v>29302</v>
      </c>
      <c r="BD43" t="s">
        <v>29303</v>
      </c>
      <c r="BE43" t="s">
        <v>1233</v>
      </c>
      <c r="BF43" t="s">
        <v>29304</v>
      </c>
      <c r="BG43" t="s">
        <v>29285</v>
      </c>
      <c r="BH43" t="s">
        <v>1587</v>
      </c>
      <c r="BI43" t="s">
        <v>29305</v>
      </c>
      <c r="BJ43" t="s">
        <v>29306</v>
      </c>
      <c r="BK43" t="s">
        <v>368</v>
      </c>
      <c r="BL43" t="s">
        <v>2166</v>
      </c>
      <c r="BM43" t="s">
        <v>369</v>
      </c>
      <c r="BN43" t="s">
        <v>1476</v>
      </c>
      <c r="BO43" t="s">
        <v>2061</v>
      </c>
      <c r="BP43" t="s">
        <v>4267</v>
      </c>
      <c r="BQ43" t="s">
        <v>3337</v>
      </c>
      <c r="BR43" t="s">
        <v>610</v>
      </c>
      <c r="BS43" t="s">
        <v>610</v>
      </c>
      <c r="BT43" t="s">
        <v>6889</v>
      </c>
      <c r="BU43" t="s">
        <v>24799</v>
      </c>
      <c r="BV43" t="s">
        <v>10581</v>
      </c>
      <c r="BW43" t="s">
        <v>10582</v>
      </c>
      <c r="BX43" t="s">
        <v>8587</v>
      </c>
      <c r="BY43" t="s">
        <v>3124</v>
      </c>
      <c r="BZ43" t="s">
        <v>27340</v>
      </c>
      <c r="CA43" t="s">
        <v>610</v>
      </c>
      <c r="CB43" t="s">
        <v>21751</v>
      </c>
      <c r="CC43" t="s">
        <v>610</v>
      </c>
      <c r="CD43" t="s">
        <v>21751</v>
      </c>
      <c r="CE43" t="s">
        <v>21753</v>
      </c>
      <c r="CF43" t="s">
        <v>610</v>
      </c>
      <c r="CG43" t="s">
        <v>29307</v>
      </c>
      <c r="CH43" t="s">
        <v>610</v>
      </c>
      <c r="CI43" t="s">
        <v>610</v>
      </c>
      <c r="CJ43" t="s">
        <v>610</v>
      </c>
      <c r="CK43" t="s">
        <v>19705</v>
      </c>
      <c r="CL43" t="s">
        <v>610</v>
      </c>
      <c r="CM43" t="s">
        <v>19705</v>
      </c>
      <c r="CN43" t="s">
        <v>19706</v>
      </c>
      <c r="CO43" t="s">
        <v>610</v>
      </c>
      <c r="CP43" t="s">
        <v>19706</v>
      </c>
      <c r="CQ43" t="s">
        <v>739</v>
      </c>
      <c r="CR43" t="s">
        <v>739</v>
      </c>
      <c r="CS43" t="s">
        <v>739</v>
      </c>
      <c r="CT43" t="s">
        <v>610</v>
      </c>
      <c r="CU43" t="s">
        <v>739</v>
      </c>
      <c r="CV43" t="s">
        <v>610</v>
      </c>
      <c r="CW43" t="s">
        <v>610</v>
      </c>
      <c r="CX43" t="s">
        <v>610</v>
      </c>
      <c r="CY43" t="s">
        <v>29308</v>
      </c>
      <c r="CZ43" t="s">
        <v>29309</v>
      </c>
      <c r="DA43" t="s">
        <v>29310</v>
      </c>
      <c r="DB43" t="s">
        <v>678</v>
      </c>
      <c r="DC43" t="s">
        <v>29272</v>
      </c>
      <c r="DD43" t="s">
        <v>610</v>
      </c>
      <c r="DE43" t="s">
        <v>610</v>
      </c>
      <c r="DF43" t="s">
        <v>610</v>
      </c>
      <c r="DG43" t="s">
        <v>35619</v>
      </c>
      <c r="DH43" t="s">
        <v>17668</v>
      </c>
      <c r="DI43" t="s">
        <v>29311</v>
      </c>
      <c r="DJ43" t="s">
        <v>29312</v>
      </c>
      <c r="DK43" t="s">
        <v>6002</v>
      </c>
      <c r="DL43" t="s">
        <v>610</v>
      </c>
      <c r="DM43" t="s">
        <v>29313</v>
      </c>
      <c r="DN43" t="s">
        <v>1111</v>
      </c>
      <c r="DO43" t="s">
        <v>29314</v>
      </c>
      <c r="DP43" t="s">
        <v>29315</v>
      </c>
      <c r="DQ43" t="s">
        <v>29316</v>
      </c>
      <c r="DR43" t="s">
        <v>9315</v>
      </c>
      <c r="DS43" t="s">
        <v>610</v>
      </c>
      <c r="DT43" t="s">
        <v>610</v>
      </c>
      <c r="DU43" t="s">
        <v>610</v>
      </c>
      <c r="DV43" t="s">
        <v>610</v>
      </c>
      <c r="DW43" t="s">
        <v>610</v>
      </c>
      <c r="DX43" t="s">
        <v>693</v>
      </c>
      <c r="DY43" t="s">
        <v>29317</v>
      </c>
      <c r="DZ43" t="s">
        <v>29318</v>
      </c>
      <c r="EA43" t="s">
        <v>29319</v>
      </c>
      <c r="EB43" t="s">
        <v>29320</v>
      </c>
      <c r="EC43" t="s">
        <v>610</v>
      </c>
      <c r="ED43" t="s">
        <v>29321</v>
      </c>
      <c r="EE43" t="s">
        <v>29322</v>
      </c>
      <c r="EF43" t="s">
        <v>29323</v>
      </c>
      <c r="EG43" t="s">
        <v>29324</v>
      </c>
      <c r="EH43" t="s">
        <v>35620</v>
      </c>
      <c r="EI43" t="s">
        <v>29325</v>
      </c>
      <c r="EJ43" t="s">
        <v>35621</v>
      </c>
      <c r="EK43" t="s">
        <v>29326</v>
      </c>
      <c r="EL43" t="s">
        <v>610</v>
      </c>
      <c r="EM43" t="s">
        <v>610</v>
      </c>
      <c r="EN43" t="s">
        <v>610</v>
      </c>
      <c r="EO43" t="s">
        <v>610</v>
      </c>
      <c r="EP43" t="s">
        <v>610</v>
      </c>
      <c r="EQ43" t="s">
        <v>610</v>
      </c>
      <c r="ER43" t="s">
        <v>610</v>
      </c>
      <c r="ES43" t="s">
        <v>610</v>
      </c>
      <c r="ET43" t="s">
        <v>610</v>
      </c>
      <c r="EU43" t="s">
        <v>610</v>
      </c>
      <c r="EV43" t="s">
        <v>610</v>
      </c>
      <c r="EW43" t="s">
        <v>35622</v>
      </c>
      <c r="EX43" t="s">
        <v>29327</v>
      </c>
      <c r="EY43" t="s">
        <v>29328</v>
      </c>
      <c r="EZ43" t="s">
        <v>29329</v>
      </c>
      <c r="FA43" t="s">
        <v>36495</v>
      </c>
      <c r="FB43" t="s">
        <v>610</v>
      </c>
      <c r="FC43" t="s">
        <v>610</v>
      </c>
      <c r="FD43" t="s">
        <v>610</v>
      </c>
      <c r="FE43" t="s">
        <v>29330</v>
      </c>
      <c r="FF43" t="s">
        <v>610</v>
      </c>
      <c r="FG43" t="s">
        <v>610</v>
      </c>
      <c r="FH43" t="s">
        <v>610</v>
      </c>
      <c r="FI43" t="s">
        <v>610</v>
      </c>
      <c r="FJ43" t="s">
        <v>610</v>
      </c>
      <c r="FK43" t="s">
        <v>610</v>
      </c>
      <c r="FL43" t="s">
        <v>610</v>
      </c>
      <c r="FM43" t="s">
        <v>610</v>
      </c>
      <c r="FN43" t="s">
        <v>610</v>
      </c>
      <c r="FO43" t="s">
        <v>7956</v>
      </c>
      <c r="FP43" t="s">
        <v>11479</v>
      </c>
      <c r="FQ43" t="s">
        <v>6237</v>
      </c>
      <c r="FR43" t="s">
        <v>4335</v>
      </c>
      <c r="FS43" t="s">
        <v>4775</v>
      </c>
      <c r="FT43" t="s">
        <v>29331</v>
      </c>
      <c r="FU43" t="s">
        <v>10639</v>
      </c>
      <c r="FV43" t="s">
        <v>22161</v>
      </c>
      <c r="FW43" t="s">
        <v>21623</v>
      </c>
      <c r="FX43" t="s">
        <v>29332</v>
      </c>
      <c r="FY43" t="s">
        <v>29333</v>
      </c>
      <c r="FZ43" t="s">
        <v>1953</v>
      </c>
      <c r="GA43" t="s">
        <v>29334</v>
      </c>
      <c r="GB43" t="s">
        <v>1130</v>
      </c>
      <c r="GC43" t="s">
        <v>13619</v>
      </c>
      <c r="GD43" t="s">
        <v>29335</v>
      </c>
      <c r="GE43" t="s">
        <v>610</v>
      </c>
      <c r="GF43" t="s">
        <v>610</v>
      </c>
      <c r="GG43" t="s">
        <v>739</v>
      </c>
      <c r="GH43" t="s">
        <v>739</v>
      </c>
      <c r="GI43" t="s">
        <v>739</v>
      </c>
      <c r="GJ43" t="s">
        <v>610</v>
      </c>
      <c r="GK43" t="s">
        <v>610</v>
      </c>
      <c r="GL43" t="s">
        <v>29336</v>
      </c>
      <c r="GM43" t="s">
        <v>29337</v>
      </c>
      <c r="GN43" t="s">
        <v>1149</v>
      </c>
      <c r="GO43" t="s">
        <v>29338</v>
      </c>
      <c r="GP43" t="s">
        <v>610</v>
      </c>
      <c r="GQ43" t="s">
        <v>610</v>
      </c>
      <c r="GR43" t="s">
        <v>1151</v>
      </c>
      <c r="GS43" t="s">
        <v>1129</v>
      </c>
      <c r="GT43" t="s">
        <v>11699</v>
      </c>
      <c r="GU43" t="s">
        <v>610</v>
      </c>
      <c r="GV43" t="s">
        <v>610</v>
      </c>
      <c r="GW43" t="s">
        <v>29339</v>
      </c>
      <c r="GX43" t="s">
        <v>29339</v>
      </c>
      <c r="GY43" t="s">
        <v>610</v>
      </c>
      <c r="GZ43" t="s">
        <v>610</v>
      </c>
      <c r="HA43" t="s">
        <v>610</v>
      </c>
      <c r="HB43" t="s">
        <v>610</v>
      </c>
      <c r="HC43" t="s">
        <v>610</v>
      </c>
      <c r="HD43" t="s">
        <v>610</v>
      </c>
      <c r="HE43" t="s">
        <v>29340</v>
      </c>
      <c r="HF43" t="s">
        <v>610</v>
      </c>
      <c r="HG43" t="s">
        <v>610</v>
      </c>
      <c r="HH43" t="s">
        <v>29341</v>
      </c>
      <c r="HI43" t="s">
        <v>29342</v>
      </c>
      <c r="HJ43" t="s">
        <v>29343</v>
      </c>
      <c r="HK43" t="s">
        <v>29344</v>
      </c>
      <c r="HL43" t="s">
        <v>610</v>
      </c>
      <c r="HM43" t="s">
        <v>29345</v>
      </c>
      <c r="HN43" t="s">
        <v>29346</v>
      </c>
      <c r="HO43" t="s">
        <v>29347</v>
      </c>
      <c r="HP43" t="s">
        <v>29348</v>
      </c>
      <c r="HQ43" t="s">
        <v>610</v>
      </c>
      <c r="HR43" t="s">
        <v>610</v>
      </c>
      <c r="HS43" t="s">
        <v>610</v>
      </c>
      <c r="HT43" t="s">
        <v>610</v>
      </c>
      <c r="HU43" t="s">
        <v>610</v>
      </c>
      <c r="HV43" t="s">
        <v>610</v>
      </c>
      <c r="HW43" t="s">
        <v>610</v>
      </c>
      <c r="HX43" t="s">
        <v>610</v>
      </c>
      <c r="HY43" t="s">
        <v>610</v>
      </c>
      <c r="HZ43" t="s">
        <v>29349</v>
      </c>
      <c r="IA43" t="s">
        <v>29350</v>
      </c>
      <c r="IB43" t="s">
        <v>525</v>
      </c>
      <c r="IC43" t="s">
        <v>7174</v>
      </c>
      <c r="ID43" t="s">
        <v>29351</v>
      </c>
      <c r="IE43" t="s">
        <v>769</v>
      </c>
      <c r="IF43" t="s">
        <v>769</v>
      </c>
      <c r="IG43" t="s">
        <v>29352</v>
      </c>
      <c r="IH43" t="s">
        <v>2190</v>
      </c>
      <c r="II43" t="s">
        <v>772</v>
      </c>
      <c r="IJ43" t="s">
        <v>772</v>
      </c>
      <c r="IK43" t="s">
        <v>772</v>
      </c>
      <c r="IL43" t="s">
        <v>774</v>
      </c>
      <c r="IM43" t="s">
        <v>775</v>
      </c>
      <c r="IN43" t="s">
        <v>775</v>
      </c>
      <c r="IO43" t="s">
        <v>776</v>
      </c>
      <c r="IP43" t="s">
        <v>2374</v>
      </c>
      <c r="IQ43" t="s">
        <v>29353</v>
      </c>
      <c r="IR43" t="s">
        <v>775</v>
      </c>
      <c r="IS43" t="s">
        <v>29354</v>
      </c>
      <c r="IT43" t="s">
        <v>779</v>
      </c>
      <c r="IU43" t="s">
        <v>779</v>
      </c>
      <c r="IV43" t="s">
        <v>779</v>
      </c>
      <c r="IW43" t="s">
        <v>779</v>
      </c>
      <c r="IX43" t="s">
        <v>780</v>
      </c>
      <c r="IY43" t="s">
        <v>29355</v>
      </c>
      <c r="IZ43" t="s">
        <v>29356</v>
      </c>
      <c r="JA43" t="s">
        <v>3973</v>
      </c>
      <c r="JB43" t="s">
        <v>29357</v>
      </c>
      <c r="JC43" t="s">
        <v>29358</v>
      </c>
      <c r="JD43" t="s">
        <v>29359</v>
      </c>
      <c r="JE43" t="s">
        <v>29360</v>
      </c>
      <c r="JF43" t="s">
        <v>29361</v>
      </c>
      <c r="JG43" t="s">
        <v>29362</v>
      </c>
      <c r="JH43" t="s">
        <v>29363</v>
      </c>
      <c r="JI43" t="s">
        <v>29364</v>
      </c>
      <c r="JJ43" t="s">
        <v>29365</v>
      </c>
      <c r="JK43" t="s">
        <v>29366</v>
      </c>
      <c r="JL43" t="s">
        <v>9541</v>
      </c>
      <c r="JM43" t="s">
        <v>610</v>
      </c>
      <c r="JN43" t="s">
        <v>610</v>
      </c>
      <c r="JO43" t="s">
        <v>610</v>
      </c>
      <c r="JP43" t="s">
        <v>610</v>
      </c>
      <c r="JQ43" t="s">
        <v>610</v>
      </c>
      <c r="JR43" t="s">
        <v>29367</v>
      </c>
      <c r="JS43" t="s">
        <v>610</v>
      </c>
      <c r="JT43" t="s">
        <v>1177</v>
      </c>
      <c r="JU43" t="s">
        <v>4588</v>
      </c>
      <c r="JV43" t="s">
        <v>610</v>
      </c>
      <c r="JW43" t="s">
        <v>610</v>
      </c>
      <c r="JX43" t="s">
        <v>29368</v>
      </c>
      <c r="JY43" t="s">
        <v>1040</v>
      </c>
      <c r="JZ43" t="s">
        <v>802</v>
      </c>
      <c r="KA43" t="s">
        <v>610</v>
      </c>
      <c r="KB43" t="s">
        <v>610</v>
      </c>
      <c r="KC43" t="s">
        <v>1854</v>
      </c>
      <c r="KD43" t="s">
        <v>801</v>
      </c>
      <c r="KE43" t="s">
        <v>610</v>
      </c>
      <c r="KF43" t="s">
        <v>12637</v>
      </c>
      <c r="KG43" t="s">
        <v>610</v>
      </c>
      <c r="KH43" t="s">
        <v>12637</v>
      </c>
      <c r="KI43" t="s">
        <v>610</v>
      </c>
      <c r="KJ43" t="s">
        <v>610</v>
      </c>
      <c r="KK43" t="s">
        <v>610</v>
      </c>
      <c r="KL43" t="s">
        <v>610</v>
      </c>
      <c r="KM43" t="s">
        <v>610</v>
      </c>
      <c r="KN43" t="s">
        <v>610</v>
      </c>
      <c r="KO43" t="s">
        <v>29369</v>
      </c>
      <c r="KP43" t="s">
        <v>29369</v>
      </c>
      <c r="KQ43" t="s">
        <v>610</v>
      </c>
      <c r="KR43" t="s">
        <v>29370</v>
      </c>
      <c r="KS43" t="s">
        <v>29371</v>
      </c>
      <c r="KT43" t="s">
        <v>610</v>
      </c>
      <c r="KU43" t="s">
        <v>610</v>
      </c>
      <c r="KV43" t="s">
        <v>610</v>
      </c>
      <c r="KW43" t="s">
        <v>610</v>
      </c>
      <c r="KX43" t="s">
        <v>610</v>
      </c>
      <c r="KY43" t="s">
        <v>678</v>
      </c>
      <c r="KZ43" t="s">
        <v>610</v>
      </c>
      <c r="LA43" t="s">
        <v>610</v>
      </c>
      <c r="LB43" t="s">
        <v>29372</v>
      </c>
    </row>
    <row r="44" spans="1:314" x14ac:dyDescent="0.25">
      <c r="A44" t="s">
        <v>13561</v>
      </c>
      <c r="B44" t="s">
        <v>13562</v>
      </c>
      <c r="C44" t="s">
        <v>2399</v>
      </c>
      <c r="D44" t="s">
        <v>36764</v>
      </c>
      <c r="E44" t="s">
        <v>13563</v>
      </c>
      <c r="F44" t="s">
        <v>13564</v>
      </c>
      <c r="G44" t="s">
        <v>5762</v>
      </c>
      <c r="H44">
        <v>298</v>
      </c>
      <c r="I44">
        <v>298</v>
      </c>
      <c r="J44">
        <v>0</v>
      </c>
      <c r="K44" t="s">
        <v>13565</v>
      </c>
      <c r="L44" t="s">
        <v>610</v>
      </c>
      <c r="M44" t="s">
        <v>610</v>
      </c>
      <c r="N44" t="s">
        <v>13566</v>
      </c>
      <c r="O44" t="s">
        <v>320</v>
      </c>
      <c r="P44" t="s">
        <v>321</v>
      </c>
      <c r="Q44" t="s">
        <v>610</v>
      </c>
      <c r="R44" t="s">
        <v>13567</v>
      </c>
      <c r="S44" t="s">
        <v>13568</v>
      </c>
      <c r="T44" t="s">
        <v>7058</v>
      </c>
      <c r="U44" t="s">
        <v>3827</v>
      </c>
      <c r="V44" t="s">
        <v>13569</v>
      </c>
      <c r="W44" t="s">
        <v>4878</v>
      </c>
      <c r="X44" t="s">
        <v>13570</v>
      </c>
      <c r="Y44" t="s">
        <v>13571</v>
      </c>
      <c r="Z44" t="s">
        <v>13571</v>
      </c>
      <c r="AA44" t="s">
        <v>3633</v>
      </c>
      <c r="AB44" t="s">
        <v>13572</v>
      </c>
      <c r="AC44" t="s">
        <v>13573</v>
      </c>
      <c r="AD44" t="s">
        <v>2036</v>
      </c>
      <c r="AE44" t="s">
        <v>13574</v>
      </c>
      <c r="AF44" t="s">
        <v>13575</v>
      </c>
      <c r="AG44" t="s">
        <v>13576</v>
      </c>
      <c r="AH44" t="s">
        <v>13577</v>
      </c>
      <c r="AI44" t="s">
        <v>339</v>
      </c>
      <c r="AJ44" t="s">
        <v>13578</v>
      </c>
      <c r="AK44" t="s">
        <v>13579</v>
      </c>
      <c r="AL44" t="s">
        <v>13580</v>
      </c>
      <c r="AM44" t="s">
        <v>13581</v>
      </c>
      <c r="AN44" t="s">
        <v>13582</v>
      </c>
      <c r="AO44" t="s">
        <v>13583</v>
      </c>
      <c r="AP44" t="s">
        <v>13584</v>
      </c>
      <c r="AQ44" t="s">
        <v>13585</v>
      </c>
      <c r="AR44" t="s">
        <v>13586</v>
      </c>
      <c r="AS44" t="s">
        <v>13587</v>
      </c>
      <c r="AT44" t="s">
        <v>13588</v>
      </c>
      <c r="AU44" t="s">
        <v>13589</v>
      </c>
      <c r="AV44" t="s">
        <v>13590</v>
      </c>
      <c r="AW44" t="s">
        <v>13591</v>
      </c>
      <c r="AX44" t="s">
        <v>13592</v>
      </c>
      <c r="AY44" t="s">
        <v>12199</v>
      </c>
      <c r="AZ44" t="s">
        <v>13593</v>
      </c>
      <c r="BA44" t="s">
        <v>13594</v>
      </c>
      <c r="BB44" t="s">
        <v>13595</v>
      </c>
      <c r="BC44" t="s">
        <v>13596</v>
      </c>
      <c r="BD44" t="s">
        <v>13597</v>
      </c>
      <c r="BE44" t="s">
        <v>4930</v>
      </c>
      <c r="BF44" t="s">
        <v>13598</v>
      </c>
      <c r="BG44" t="s">
        <v>13574</v>
      </c>
      <c r="BH44" t="s">
        <v>13599</v>
      </c>
      <c r="BI44" t="s">
        <v>13600</v>
      </c>
      <c r="BJ44" t="s">
        <v>13601</v>
      </c>
      <c r="BK44" t="s">
        <v>366</v>
      </c>
      <c r="BL44" t="s">
        <v>367</v>
      </c>
      <c r="BM44" t="s">
        <v>13602</v>
      </c>
      <c r="BN44" t="s">
        <v>13603</v>
      </c>
      <c r="BO44" t="s">
        <v>1476</v>
      </c>
      <c r="BP44" t="s">
        <v>2697</v>
      </c>
      <c r="BQ44" t="s">
        <v>13411</v>
      </c>
      <c r="BR44" t="s">
        <v>13604</v>
      </c>
      <c r="BS44" t="s">
        <v>13605</v>
      </c>
      <c r="BT44" t="s">
        <v>13606</v>
      </c>
      <c r="BU44" t="s">
        <v>13607</v>
      </c>
      <c r="BV44" t="s">
        <v>13608</v>
      </c>
      <c r="BW44" t="s">
        <v>12892</v>
      </c>
      <c r="BX44" t="s">
        <v>662</v>
      </c>
      <c r="BY44" t="s">
        <v>5590</v>
      </c>
      <c r="BZ44" t="s">
        <v>2069</v>
      </c>
      <c r="CA44" t="s">
        <v>13609</v>
      </c>
      <c r="CB44" t="s">
        <v>3128</v>
      </c>
      <c r="CC44" t="s">
        <v>13610</v>
      </c>
      <c r="CD44" t="s">
        <v>13611</v>
      </c>
      <c r="CE44" t="s">
        <v>4279</v>
      </c>
      <c r="CF44" t="s">
        <v>13612</v>
      </c>
      <c r="CG44" t="s">
        <v>13613</v>
      </c>
      <c r="CH44" t="s">
        <v>13614</v>
      </c>
      <c r="CI44" t="s">
        <v>13615</v>
      </c>
      <c r="CJ44" t="s">
        <v>13616</v>
      </c>
      <c r="CK44" t="s">
        <v>877</v>
      </c>
      <c r="CL44" t="s">
        <v>9676</v>
      </c>
      <c r="CM44" t="s">
        <v>13617</v>
      </c>
      <c r="CN44" t="s">
        <v>880</v>
      </c>
      <c r="CO44" t="s">
        <v>8591</v>
      </c>
      <c r="CP44" t="s">
        <v>13618</v>
      </c>
      <c r="CQ44" t="s">
        <v>739</v>
      </c>
      <c r="CR44" t="s">
        <v>739</v>
      </c>
      <c r="CS44" t="s">
        <v>739</v>
      </c>
      <c r="CT44" t="s">
        <v>11423</v>
      </c>
      <c r="CU44" t="s">
        <v>2281</v>
      </c>
      <c r="CV44" t="s">
        <v>610</v>
      </c>
      <c r="CW44" t="s">
        <v>610</v>
      </c>
      <c r="CX44" t="s">
        <v>610</v>
      </c>
      <c r="CY44" t="s">
        <v>6971</v>
      </c>
      <c r="CZ44" t="s">
        <v>13619</v>
      </c>
      <c r="DA44" t="s">
        <v>13620</v>
      </c>
      <c r="DB44" t="s">
        <v>13621</v>
      </c>
      <c r="DC44" t="s">
        <v>13561</v>
      </c>
      <c r="DD44" t="s">
        <v>13622</v>
      </c>
      <c r="DE44" t="s">
        <v>13623</v>
      </c>
      <c r="DF44" t="s">
        <v>610</v>
      </c>
      <c r="DG44" t="s">
        <v>13624</v>
      </c>
      <c r="DH44" t="s">
        <v>1726</v>
      </c>
      <c r="DI44" t="s">
        <v>13625</v>
      </c>
      <c r="DJ44" t="s">
        <v>13626</v>
      </c>
      <c r="DK44" t="s">
        <v>5842</v>
      </c>
      <c r="DL44" t="s">
        <v>610</v>
      </c>
      <c r="DM44" t="s">
        <v>13627</v>
      </c>
      <c r="DN44" t="s">
        <v>13628</v>
      </c>
      <c r="DO44" t="s">
        <v>13629</v>
      </c>
      <c r="DP44" t="s">
        <v>13630</v>
      </c>
      <c r="DQ44" t="s">
        <v>13631</v>
      </c>
      <c r="DR44" t="s">
        <v>13632</v>
      </c>
      <c r="DS44" t="s">
        <v>689</v>
      </c>
      <c r="DT44" t="s">
        <v>421</v>
      </c>
      <c r="DU44" t="s">
        <v>13633</v>
      </c>
      <c r="DV44" t="s">
        <v>690</v>
      </c>
      <c r="DW44" t="s">
        <v>13449</v>
      </c>
      <c r="DX44" t="s">
        <v>693</v>
      </c>
      <c r="DY44" t="s">
        <v>13634</v>
      </c>
      <c r="DZ44" t="s">
        <v>13635</v>
      </c>
      <c r="EA44" t="s">
        <v>13636</v>
      </c>
      <c r="EB44" t="s">
        <v>13637</v>
      </c>
      <c r="EC44" t="s">
        <v>13638</v>
      </c>
      <c r="ED44" t="s">
        <v>36068</v>
      </c>
      <c r="EE44" t="s">
        <v>13639</v>
      </c>
      <c r="EF44" t="s">
        <v>13640</v>
      </c>
      <c r="EG44" t="s">
        <v>13641</v>
      </c>
      <c r="EH44" t="s">
        <v>36069</v>
      </c>
      <c r="EI44" t="s">
        <v>13642</v>
      </c>
      <c r="EJ44" t="s">
        <v>36070</v>
      </c>
      <c r="EK44" t="s">
        <v>13643</v>
      </c>
      <c r="EL44" t="s">
        <v>13644</v>
      </c>
      <c r="EM44" t="s">
        <v>13645</v>
      </c>
      <c r="EN44" t="s">
        <v>13646</v>
      </c>
      <c r="EO44" t="s">
        <v>13647</v>
      </c>
      <c r="EP44" t="s">
        <v>610</v>
      </c>
      <c r="EQ44" t="s">
        <v>610</v>
      </c>
      <c r="ER44" t="s">
        <v>610</v>
      </c>
      <c r="ES44" t="s">
        <v>610</v>
      </c>
      <c r="ET44" t="s">
        <v>610</v>
      </c>
      <c r="EU44" t="s">
        <v>610</v>
      </c>
      <c r="EV44" t="s">
        <v>610</v>
      </c>
      <c r="EW44" t="s">
        <v>13648</v>
      </c>
      <c r="EX44" t="s">
        <v>13649</v>
      </c>
      <c r="EY44" t="s">
        <v>13650</v>
      </c>
      <c r="EZ44" t="s">
        <v>13651</v>
      </c>
      <c r="FA44" t="s">
        <v>36765</v>
      </c>
      <c r="FB44" t="s">
        <v>13652</v>
      </c>
      <c r="FC44" t="s">
        <v>13653</v>
      </c>
      <c r="FD44" t="s">
        <v>13654</v>
      </c>
      <c r="FE44" t="s">
        <v>13655</v>
      </c>
      <c r="FF44" t="s">
        <v>7359</v>
      </c>
      <c r="FG44" t="s">
        <v>4763</v>
      </c>
      <c r="FH44" t="s">
        <v>456</v>
      </c>
      <c r="FI44" t="s">
        <v>13656</v>
      </c>
      <c r="FJ44" t="s">
        <v>13657</v>
      </c>
      <c r="FK44" t="s">
        <v>13658</v>
      </c>
      <c r="FL44" t="s">
        <v>13354</v>
      </c>
      <c r="FM44" t="s">
        <v>2777</v>
      </c>
      <c r="FN44" t="s">
        <v>13659</v>
      </c>
      <c r="FO44" t="s">
        <v>13660</v>
      </c>
      <c r="FP44" t="s">
        <v>13660</v>
      </c>
      <c r="FQ44" t="s">
        <v>13660</v>
      </c>
      <c r="FR44" t="s">
        <v>13660</v>
      </c>
      <c r="FS44" t="s">
        <v>13661</v>
      </c>
      <c r="FT44" t="s">
        <v>13662</v>
      </c>
      <c r="FU44" t="s">
        <v>13663</v>
      </c>
      <c r="FV44" t="s">
        <v>13664</v>
      </c>
      <c r="FW44" t="s">
        <v>13665</v>
      </c>
      <c r="FX44" t="s">
        <v>13666</v>
      </c>
      <c r="FY44" t="s">
        <v>13667</v>
      </c>
      <c r="FZ44" t="s">
        <v>13668</v>
      </c>
      <c r="GA44" t="s">
        <v>13669</v>
      </c>
      <c r="GB44" t="s">
        <v>2646</v>
      </c>
      <c r="GC44" t="s">
        <v>13670</v>
      </c>
      <c r="GD44" t="s">
        <v>6022</v>
      </c>
      <c r="GE44" t="s">
        <v>2980</v>
      </c>
      <c r="GF44" t="s">
        <v>1961</v>
      </c>
      <c r="GG44" t="s">
        <v>13671</v>
      </c>
      <c r="GH44" t="s">
        <v>6443</v>
      </c>
      <c r="GI44" t="s">
        <v>13672</v>
      </c>
      <c r="GJ44" t="s">
        <v>610</v>
      </c>
      <c r="GK44" t="s">
        <v>610</v>
      </c>
      <c r="GL44" t="s">
        <v>13673</v>
      </c>
      <c r="GM44" t="s">
        <v>13674</v>
      </c>
      <c r="GN44" t="s">
        <v>13675</v>
      </c>
      <c r="GO44" t="s">
        <v>13676</v>
      </c>
      <c r="GP44" t="s">
        <v>490</v>
      </c>
      <c r="GQ44" t="s">
        <v>13677</v>
      </c>
      <c r="GR44" t="s">
        <v>492</v>
      </c>
      <c r="GS44" t="s">
        <v>1341</v>
      </c>
      <c r="GT44" t="s">
        <v>716</v>
      </c>
      <c r="GU44" t="s">
        <v>610</v>
      </c>
      <c r="GV44" t="s">
        <v>610</v>
      </c>
      <c r="GW44" t="s">
        <v>610</v>
      </c>
      <c r="GX44" t="s">
        <v>610</v>
      </c>
      <c r="GY44" t="s">
        <v>610</v>
      </c>
      <c r="GZ44" t="s">
        <v>610</v>
      </c>
      <c r="HA44" t="s">
        <v>610</v>
      </c>
      <c r="HB44" t="s">
        <v>610</v>
      </c>
      <c r="HC44" t="s">
        <v>610</v>
      </c>
      <c r="HD44" t="s">
        <v>610</v>
      </c>
      <c r="HE44" t="s">
        <v>610</v>
      </c>
      <c r="HF44" t="s">
        <v>610</v>
      </c>
      <c r="HG44" t="s">
        <v>610</v>
      </c>
      <c r="HH44" t="s">
        <v>13678</v>
      </c>
      <c r="HI44" t="s">
        <v>13679</v>
      </c>
      <c r="HJ44" t="s">
        <v>610</v>
      </c>
      <c r="HK44" t="s">
        <v>13680</v>
      </c>
      <c r="HL44" t="s">
        <v>13681</v>
      </c>
      <c r="HM44" t="s">
        <v>4878</v>
      </c>
      <c r="HN44" t="s">
        <v>610</v>
      </c>
      <c r="HO44" t="s">
        <v>13682</v>
      </c>
      <c r="HP44" t="s">
        <v>13683</v>
      </c>
      <c r="HQ44" t="s">
        <v>13684</v>
      </c>
      <c r="HR44" t="s">
        <v>610</v>
      </c>
      <c r="HS44" t="s">
        <v>13685</v>
      </c>
      <c r="HT44" t="s">
        <v>610</v>
      </c>
      <c r="HU44" t="s">
        <v>610</v>
      </c>
      <c r="HV44" t="s">
        <v>610</v>
      </c>
      <c r="HW44" t="s">
        <v>610</v>
      </c>
      <c r="HX44" t="s">
        <v>610</v>
      </c>
      <c r="HY44" t="s">
        <v>13686</v>
      </c>
      <c r="HZ44" t="s">
        <v>13687</v>
      </c>
      <c r="IA44" t="s">
        <v>13688</v>
      </c>
      <c r="IB44" t="s">
        <v>525</v>
      </c>
      <c r="IC44" t="s">
        <v>13689</v>
      </c>
      <c r="ID44" t="s">
        <v>13690</v>
      </c>
      <c r="IE44" t="s">
        <v>769</v>
      </c>
      <c r="IF44" t="s">
        <v>769</v>
      </c>
      <c r="IG44" t="s">
        <v>13691</v>
      </c>
      <c r="IH44" t="s">
        <v>8538</v>
      </c>
      <c r="II44" t="s">
        <v>772</v>
      </c>
      <c r="IJ44" t="s">
        <v>772</v>
      </c>
      <c r="IK44" t="s">
        <v>7808</v>
      </c>
      <c r="IL44" t="s">
        <v>774</v>
      </c>
      <c r="IM44" t="s">
        <v>775</v>
      </c>
      <c r="IN44" t="s">
        <v>775</v>
      </c>
      <c r="IO44" t="s">
        <v>776</v>
      </c>
      <c r="IP44" t="s">
        <v>775</v>
      </c>
      <c r="IQ44" t="s">
        <v>13692</v>
      </c>
      <c r="IR44" t="s">
        <v>775</v>
      </c>
      <c r="IS44" t="s">
        <v>13693</v>
      </c>
      <c r="IT44" t="s">
        <v>779</v>
      </c>
      <c r="IU44" t="s">
        <v>779</v>
      </c>
      <c r="IV44" t="s">
        <v>779</v>
      </c>
      <c r="IW44" t="s">
        <v>779</v>
      </c>
      <c r="IX44" t="s">
        <v>13694</v>
      </c>
      <c r="IY44" t="s">
        <v>13695</v>
      </c>
      <c r="IZ44" t="s">
        <v>13696</v>
      </c>
      <c r="JA44" t="s">
        <v>1392</v>
      </c>
      <c r="JB44" t="s">
        <v>13697</v>
      </c>
      <c r="JC44" t="s">
        <v>13698</v>
      </c>
      <c r="JD44" t="s">
        <v>13699</v>
      </c>
      <c r="JE44" t="s">
        <v>13700</v>
      </c>
      <c r="JF44" t="s">
        <v>13701</v>
      </c>
      <c r="JG44" t="s">
        <v>13702</v>
      </c>
      <c r="JH44" t="s">
        <v>13703</v>
      </c>
      <c r="JI44" t="s">
        <v>13704</v>
      </c>
      <c r="JJ44" t="s">
        <v>13705</v>
      </c>
      <c r="JK44" t="s">
        <v>13706</v>
      </c>
      <c r="JL44" t="s">
        <v>8427</v>
      </c>
      <c r="JM44" t="s">
        <v>610</v>
      </c>
      <c r="JN44" t="s">
        <v>610</v>
      </c>
      <c r="JO44" t="s">
        <v>610</v>
      </c>
      <c r="JP44" t="s">
        <v>610</v>
      </c>
      <c r="JQ44" t="s">
        <v>610</v>
      </c>
      <c r="JR44" t="s">
        <v>13707</v>
      </c>
      <c r="JS44" t="s">
        <v>13708</v>
      </c>
      <c r="JT44" t="s">
        <v>1178</v>
      </c>
      <c r="JU44" t="s">
        <v>10004</v>
      </c>
      <c r="JV44" t="s">
        <v>610</v>
      </c>
      <c r="JW44" t="s">
        <v>610</v>
      </c>
      <c r="JX44" t="s">
        <v>13709</v>
      </c>
      <c r="JY44" t="s">
        <v>1033</v>
      </c>
      <c r="JZ44" t="s">
        <v>7828</v>
      </c>
      <c r="KA44" t="s">
        <v>801</v>
      </c>
      <c r="KB44" t="s">
        <v>801</v>
      </c>
      <c r="KC44" t="s">
        <v>801</v>
      </c>
      <c r="KD44" t="s">
        <v>1853</v>
      </c>
      <c r="KE44" t="s">
        <v>610</v>
      </c>
      <c r="KF44" t="s">
        <v>1183</v>
      </c>
      <c r="KG44" t="s">
        <v>610</v>
      </c>
      <c r="KH44" t="s">
        <v>1183</v>
      </c>
      <c r="KI44" t="s">
        <v>610</v>
      </c>
      <c r="KJ44" t="s">
        <v>610</v>
      </c>
      <c r="KK44" t="s">
        <v>610</v>
      </c>
      <c r="KL44" t="s">
        <v>610</v>
      </c>
      <c r="KM44" t="s">
        <v>610</v>
      </c>
      <c r="KN44" t="s">
        <v>610</v>
      </c>
      <c r="KO44" t="s">
        <v>13710</v>
      </c>
      <c r="KP44" t="s">
        <v>13711</v>
      </c>
      <c r="KQ44" t="s">
        <v>610</v>
      </c>
      <c r="KR44" t="s">
        <v>13712</v>
      </c>
      <c r="KS44" t="s">
        <v>13713</v>
      </c>
      <c r="KT44" t="s">
        <v>610</v>
      </c>
      <c r="KU44" t="s">
        <v>610</v>
      </c>
      <c r="KV44" t="s">
        <v>610</v>
      </c>
      <c r="KW44" t="s">
        <v>610</v>
      </c>
      <c r="KX44" t="s">
        <v>610</v>
      </c>
      <c r="KY44" t="s">
        <v>678</v>
      </c>
      <c r="KZ44" t="s">
        <v>610</v>
      </c>
      <c r="LA44" t="s">
        <v>610</v>
      </c>
      <c r="LB44" t="s">
        <v>610</v>
      </c>
    </row>
    <row r="45" spans="1:314" x14ac:dyDescent="0.25">
      <c r="A45" t="s">
        <v>13202</v>
      </c>
      <c r="B45" t="s">
        <v>13203</v>
      </c>
      <c r="C45" t="s">
        <v>604</v>
      </c>
      <c r="D45" t="s">
        <v>13204</v>
      </c>
      <c r="E45" t="s">
        <v>13205</v>
      </c>
      <c r="F45" t="s">
        <v>13206</v>
      </c>
      <c r="G45" t="s">
        <v>315</v>
      </c>
      <c r="H45">
        <v>316</v>
      </c>
      <c r="I45">
        <v>316</v>
      </c>
      <c r="J45">
        <v>0</v>
      </c>
      <c r="K45" t="s">
        <v>13207</v>
      </c>
      <c r="L45" t="s">
        <v>610</v>
      </c>
      <c r="M45" t="s">
        <v>610</v>
      </c>
      <c r="N45" t="s">
        <v>13208</v>
      </c>
      <c r="O45" t="s">
        <v>320</v>
      </c>
      <c r="P45" t="s">
        <v>610</v>
      </c>
      <c r="Q45" t="s">
        <v>322</v>
      </c>
      <c r="R45" t="s">
        <v>13209</v>
      </c>
      <c r="S45" t="s">
        <v>13210</v>
      </c>
      <c r="T45" t="s">
        <v>610</v>
      </c>
      <c r="U45" t="s">
        <v>12541</v>
      </c>
      <c r="V45" t="s">
        <v>36056</v>
      </c>
      <c r="W45" t="s">
        <v>13211</v>
      </c>
      <c r="X45" t="s">
        <v>13212</v>
      </c>
      <c r="Y45" t="s">
        <v>12366</v>
      </c>
      <c r="Z45" t="s">
        <v>13213</v>
      </c>
      <c r="AA45" t="s">
        <v>1576</v>
      </c>
      <c r="AB45" t="s">
        <v>3631</v>
      </c>
      <c r="AC45" t="s">
        <v>13214</v>
      </c>
      <c r="AD45" t="s">
        <v>13215</v>
      </c>
      <c r="AE45" t="s">
        <v>13216</v>
      </c>
      <c r="AF45" t="s">
        <v>13217</v>
      </c>
      <c r="AG45" t="s">
        <v>13218</v>
      </c>
      <c r="AH45" t="s">
        <v>13219</v>
      </c>
      <c r="AI45" t="s">
        <v>339</v>
      </c>
      <c r="AJ45" t="s">
        <v>13220</v>
      </c>
      <c r="AK45" t="s">
        <v>13221</v>
      </c>
      <c r="AL45" t="s">
        <v>13222</v>
      </c>
      <c r="AM45" t="s">
        <v>13223</v>
      </c>
      <c r="AN45" t="s">
        <v>13224</v>
      </c>
      <c r="AO45" t="s">
        <v>13225</v>
      </c>
      <c r="AP45" t="s">
        <v>13226</v>
      </c>
      <c r="AQ45" t="s">
        <v>13227</v>
      </c>
      <c r="AR45" t="s">
        <v>13228</v>
      </c>
      <c r="AS45" t="s">
        <v>13229</v>
      </c>
      <c r="AT45" t="s">
        <v>13230</v>
      </c>
      <c r="AU45" t="s">
        <v>13231</v>
      </c>
      <c r="AV45" t="s">
        <v>5127</v>
      </c>
      <c r="AW45" t="s">
        <v>11612</v>
      </c>
      <c r="AX45" t="s">
        <v>9655</v>
      </c>
      <c r="AY45" t="s">
        <v>2154</v>
      </c>
      <c r="AZ45" t="s">
        <v>13232</v>
      </c>
      <c r="BA45" t="s">
        <v>13233</v>
      </c>
      <c r="BB45" t="s">
        <v>13234</v>
      </c>
      <c r="BC45" t="s">
        <v>13235</v>
      </c>
      <c r="BD45" t="s">
        <v>13236</v>
      </c>
      <c r="BE45" t="s">
        <v>2161</v>
      </c>
      <c r="BF45" t="s">
        <v>13237</v>
      </c>
      <c r="BG45" t="s">
        <v>13216</v>
      </c>
      <c r="BH45" t="s">
        <v>13238</v>
      </c>
      <c r="BI45" t="s">
        <v>13239</v>
      </c>
      <c r="BJ45" t="s">
        <v>13240</v>
      </c>
      <c r="BK45" t="s">
        <v>367</v>
      </c>
      <c r="BL45" t="s">
        <v>654</v>
      </c>
      <c r="BM45" t="s">
        <v>653</v>
      </c>
      <c r="BN45" t="s">
        <v>654</v>
      </c>
      <c r="BO45" t="s">
        <v>1688</v>
      </c>
      <c r="BP45" t="s">
        <v>1478</v>
      </c>
      <c r="BQ45" t="s">
        <v>1242</v>
      </c>
      <c r="BR45" t="s">
        <v>13241</v>
      </c>
      <c r="BS45" t="s">
        <v>13242</v>
      </c>
      <c r="BT45" t="s">
        <v>13243</v>
      </c>
      <c r="BU45" t="s">
        <v>13244</v>
      </c>
      <c r="BV45" t="s">
        <v>10581</v>
      </c>
      <c r="BW45" t="s">
        <v>5144</v>
      </c>
      <c r="BX45" t="s">
        <v>13245</v>
      </c>
      <c r="BY45" t="s">
        <v>13246</v>
      </c>
      <c r="BZ45" t="s">
        <v>13247</v>
      </c>
      <c r="CA45" t="s">
        <v>610</v>
      </c>
      <c r="CB45" t="s">
        <v>382</v>
      </c>
      <c r="CC45" t="s">
        <v>382</v>
      </c>
      <c r="CD45" t="s">
        <v>382</v>
      </c>
      <c r="CE45" t="s">
        <v>383</v>
      </c>
      <c r="CF45" t="s">
        <v>383</v>
      </c>
      <c r="CG45" t="s">
        <v>384</v>
      </c>
      <c r="CH45" t="s">
        <v>13248</v>
      </c>
      <c r="CI45" t="s">
        <v>13249</v>
      </c>
      <c r="CJ45" t="s">
        <v>13250</v>
      </c>
      <c r="CK45" t="s">
        <v>3674</v>
      </c>
      <c r="CL45" t="s">
        <v>3674</v>
      </c>
      <c r="CM45" t="s">
        <v>3674</v>
      </c>
      <c r="CN45" t="s">
        <v>384</v>
      </c>
      <c r="CO45" t="s">
        <v>384</v>
      </c>
      <c r="CP45" t="s">
        <v>384</v>
      </c>
      <c r="CQ45" t="s">
        <v>13251</v>
      </c>
      <c r="CR45" t="s">
        <v>8312</v>
      </c>
      <c r="CS45" t="s">
        <v>13252</v>
      </c>
      <c r="CT45" t="s">
        <v>13253</v>
      </c>
      <c r="CU45" t="s">
        <v>13254</v>
      </c>
      <c r="CV45" t="s">
        <v>3679</v>
      </c>
      <c r="CW45" t="s">
        <v>3538</v>
      </c>
      <c r="CX45" t="s">
        <v>5153</v>
      </c>
      <c r="CY45" t="s">
        <v>9962</v>
      </c>
      <c r="CZ45" t="s">
        <v>7104</v>
      </c>
      <c r="DA45" t="s">
        <v>13255</v>
      </c>
      <c r="DB45" t="s">
        <v>13256</v>
      </c>
      <c r="DC45" t="s">
        <v>13202</v>
      </c>
      <c r="DD45" t="s">
        <v>36057</v>
      </c>
      <c r="DE45" t="s">
        <v>13202</v>
      </c>
      <c r="DF45" t="s">
        <v>610</v>
      </c>
      <c r="DG45" t="s">
        <v>36058</v>
      </c>
      <c r="DH45" t="s">
        <v>2288</v>
      </c>
      <c r="DI45" t="s">
        <v>13257</v>
      </c>
      <c r="DJ45" t="s">
        <v>13258</v>
      </c>
      <c r="DK45" t="s">
        <v>412</v>
      </c>
      <c r="DL45" t="s">
        <v>413</v>
      </c>
      <c r="DM45" t="s">
        <v>36059</v>
      </c>
      <c r="DN45" t="s">
        <v>13259</v>
      </c>
      <c r="DO45" t="s">
        <v>13260</v>
      </c>
      <c r="DP45" t="s">
        <v>13261</v>
      </c>
      <c r="DQ45" t="s">
        <v>13262</v>
      </c>
      <c r="DR45" t="s">
        <v>13263</v>
      </c>
      <c r="DS45" t="s">
        <v>420</v>
      </c>
      <c r="DT45" t="s">
        <v>421</v>
      </c>
      <c r="DU45" t="s">
        <v>13264</v>
      </c>
      <c r="DV45" t="s">
        <v>421</v>
      </c>
      <c r="DW45" t="s">
        <v>1285</v>
      </c>
      <c r="DX45" t="s">
        <v>13265</v>
      </c>
      <c r="DY45" t="s">
        <v>13266</v>
      </c>
      <c r="DZ45" t="s">
        <v>13267</v>
      </c>
      <c r="EA45" t="s">
        <v>13268</v>
      </c>
      <c r="EB45" t="s">
        <v>13269</v>
      </c>
      <c r="EC45" t="s">
        <v>13270</v>
      </c>
      <c r="ED45" t="s">
        <v>13271</v>
      </c>
      <c r="EE45" t="s">
        <v>13272</v>
      </c>
      <c r="EF45" t="s">
        <v>13273</v>
      </c>
      <c r="EG45" t="s">
        <v>13274</v>
      </c>
      <c r="EH45" t="s">
        <v>13275</v>
      </c>
      <c r="EI45" t="s">
        <v>13276</v>
      </c>
      <c r="EJ45" t="s">
        <v>13277</v>
      </c>
      <c r="EK45" t="s">
        <v>13278</v>
      </c>
      <c r="EL45" t="s">
        <v>13279</v>
      </c>
      <c r="EM45" t="s">
        <v>13280</v>
      </c>
      <c r="EN45" t="s">
        <v>13281</v>
      </c>
      <c r="EO45" t="s">
        <v>13282</v>
      </c>
      <c r="EP45" t="s">
        <v>610</v>
      </c>
      <c r="EQ45" t="s">
        <v>36060</v>
      </c>
      <c r="ER45" t="s">
        <v>13283</v>
      </c>
      <c r="ES45" t="s">
        <v>36061</v>
      </c>
      <c r="ET45" t="s">
        <v>13284</v>
      </c>
      <c r="EU45" t="s">
        <v>13285</v>
      </c>
      <c r="EV45" t="s">
        <v>610</v>
      </c>
      <c r="EW45" t="s">
        <v>13286</v>
      </c>
      <c r="EX45" t="s">
        <v>13287</v>
      </c>
      <c r="EY45" t="s">
        <v>13288</v>
      </c>
      <c r="EZ45" t="s">
        <v>13289</v>
      </c>
      <c r="FA45" t="s">
        <v>36760</v>
      </c>
      <c r="FB45" t="s">
        <v>13290</v>
      </c>
      <c r="FC45" t="s">
        <v>13291</v>
      </c>
      <c r="FD45" t="s">
        <v>12972</v>
      </c>
      <c r="FE45" t="s">
        <v>13292</v>
      </c>
      <c r="FF45" t="s">
        <v>1318</v>
      </c>
      <c r="FG45" t="s">
        <v>2340</v>
      </c>
      <c r="FH45" t="s">
        <v>13293</v>
      </c>
      <c r="FI45" t="s">
        <v>13294</v>
      </c>
      <c r="FJ45" t="s">
        <v>13295</v>
      </c>
      <c r="FK45" t="s">
        <v>7777</v>
      </c>
      <c r="FL45" t="s">
        <v>10652</v>
      </c>
      <c r="FM45" t="s">
        <v>939</v>
      </c>
      <c r="FN45" t="s">
        <v>9467</v>
      </c>
      <c r="FO45" t="s">
        <v>13296</v>
      </c>
      <c r="FP45" t="s">
        <v>1331</v>
      </c>
      <c r="FQ45" t="s">
        <v>13297</v>
      </c>
      <c r="FR45" t="s">
        <v>10639</v>
      </c>
      <c r="FS45" t="s">
        <v>13298</v>
      </c>
      <c r="FT45" t="s">
        <v>13299</v>
      </c>
      <c r="FU45" t="s">
        <v>1143</v>
      </c>
      <c r="FV45" t="s">
        <v>13255</v>
      </c>
      <c r="FW45" t="s">
        <v>13300</v>
      </c>
      <c r="FX45" t="s">
        <v>13301</v>
      </c>
      <c r="FY45" t="s">
        <v>13302</v>
      </c>
      <c r="FZ45" t="s">
        <v>13303</v>
      </c>
      <c r="GA45" t="s">
        <v>13304</v>
      </c>
      <c r="GB45" t="s">
        <v>2325</v>
      </c>
      <c r="GC45" t="s">
        <v>10645</v>
      </c>
      <c r="GD45" t="s">
        <v>13305</v>
      </c>
      <c r="GE45" t="s">
        <v>8990</v>
      </c>
      <c r="GF45" t="s">
        <v>6226</v>
      </c>
      <c r="GG45" t="s">
        <v>13306</v>
      </c>
      <c r="GH45" t="s">
        <v>739</v>
      </c>
      <c r="GI45" t="s">
        <v>739</v>
      </c>
      <c r="GJ45" t="s">
        <v>610</v>
      </c>
      <c r="GK45" t="s">
        <v>610</v>
      </c>
      <c r="GL45" t="s">
        <v>13307</v>
      </c>
      <c r="GM45" t="s">
        <v>13308</v>
      </c>
      <c r="GN45" t="s">
        <v>13309</v>
      </c>
      <c r="GO45" t="s">
        <v>13310</v>
      </c>
      <c r="GP45" t="s">
        <v>13311</v>
      </c>
      <c r="GQ45" t="s">
        <v>13312</v>
      </c>
      <c r="GR45" t="s">
        <v>492</v>
      </c>
      <c r="GS45" t="s">
        <v>2349</v>
      </c>
      <c r="GT45" t="s">
        <v>1516</v>
      </c>
      <c r="GU45" t="s">
        <v>610</v>
      </c>
      <c r="GV45" t="s">
        <v>610</v>
      </c>
      <c r="GW45" t="s">
        <v>2630</v>
      </c>
      <c r="GX45" t="s">
        <v>13313</v>
      </c>
      <c r="GY45" t="s">
        <v>13314</v>
      </c>
      <c r="GZ45" t="s">
        <v>13315</v>
      </c>
      <c r="HA45" t="s">
        <v>13314</v>
      </c>
      <c r="HB45" t="s">
        <v>13315</v>
      </c>
      <c r="HC45" t="s">
        <v>13316</v>
      </c>
      <c r="HD45" t="s">
        <v>13317</v>
      </c>
      <c r="HE45" t="s">
        <v>13318</v>
      </c>
      <c r="HF45" t="s">
        <v>13319</v>
      </c>
      <c r="HG45" t="s">
        <v>610</v>
      </c>
      <c r="HH45" t="s">
        <v>1973</v>
      </c>
      <c r="HI45" t="s">
        <v>13320</v>
      </c>
      <c r="HJ45" t="s">
        <v>13321</v>
      </c>
      <c r="HK45" t="s">
        <v>13322</v>
      </c>
      <c r="HL45" t="s">
        <v>13323</v>
      </c>
      <c r="HM45" t="s">
        <v>13324</v>
      </c>
      <c r="HN45" t="s">
        <v>13325</v>
      </c>
      <c r="HO45" t="s">
        <v>13326</v>
      </c>
      <c r="HP45" t="s">
        <v>13327</v>
      </c>
      <c r="HQ45" t="s">
        <v>13328</v>
      </c>
      <c r="HR45" t="s">
        <v>13329</v>
      </c>
      <c r="HS45" t="s">
        <v>610</v>
      </c>
      <c r="HT45" t="s">
        <v>610</v>
      </c>
      <c r="HU45" t="s">
        <v>610</v>
      </c>
      <c r="HV45" t="s">
        <v>610</v>
      </c>
      <c r="HW45" t="s">
        <v>610</v>
      </c>
      <c r="HX45" t="s">
        <v>610</v>
      </c>
      <c r="HY45" t="s">
        <v>610</v>
      </c>
      <c r="HZ45" t="s">
        <v>523</v>
      </c>
      <c r="IA45" t="s">
        <v>524</v>
      </c>
      <c r="IB45" t="s">
        <v>525</v>
      </c>
      <c r="IC45" t="s">
        <v>13330</v>
      </c>
      <c r="ID45" t="s">
        <v>13331</v>
      </c>
      <c r="IE45" t="s">
        <v>769</v>
      </c>
      <c r="IF45" t="s">
        <v>13332</v>
      </c>
      <c r="IG45" t="s">
        <v>13333</v>
      </c>
      <c r="IH45" t="s">
        <v>7177</v>
      </c>
      <c r="II45" t="s">
        <v>772</v>
      </c>
      <c r="IJ45" t="s">
        <v>772</v>
      </c>
      <c r="IK45" t="s">
        <v>7178</v>
      </c>
      <c r="IL45" t="s">
        <v>774</v>
      </c>
      <c r="IM45" t="s">
        <v>775</v>
      </c>
      <c r="IN45" t="s">
        <v>775</v>
      </c>
      <c r="IO45" t="s">
        <v>776</v>
      </c>
      <c r="IP45" t="s">
        <v>2374</v>
      </c>
      <c r="IQ45" t="s">
        <v>13334</v>
      </c>
      <c r="IR45" t="s">
        <v>13335</v>
      </c>
      <c r="IS45" t="s">
        <v>13336</v>
      </c>
      <c r="IT45" t="s">
        <v>779</v>
      </c>
      <c r="IU45" t="s">
        <v>13337</v>
      </c>
      <c r="IV45" t="s">
        <v>779</v>
      </c>
      <c r="IW45" t="s">
        <v>13338</v>
      </c>
      <c r="IX45" t="s">
        <v>780</v>
      </c>
      <c r="IY45" t="s">
        <v>13339</v>
      </c>
      <c r="IZ45" t="s">
        <v>13340</v>
      </c>
      <c r="JA45" t="s">
        <v>13341</v>
      </c>
      <c r="JB45" t="s">
        <v>13342</v>
      </c>
      <c r="JC45" t="s">
        <v>13343</v>
      </c>
      <c r="JD45" t="s">
        <v>36062</v>
      </c>
      <c r="JE45" t="s">
        <v>13344</v>
      </c>
      <c r="JF45" t="s">
        <v>13345</v>
      </c>
      <c r="JG45" t="s">
        <v>13346</v>
      </c>
      <c r="JH45" t="s">
        <v>13347</v>
      </c>
      <c r="JI45" t="s">
        <v>13348</v>
      </c>
      <c r="JJ45" t="s">
        <v>13349</v>
      </c>
      <c r="JK45" t="s">
        <v>13350</v>
      </c>
      <c r="JL45" t="s">
        <v>13351</v>
      </c>
      <c r="JM45" t="s">
        <v>610</v>
      </c>
      <c r="JN45" t="s">
        <v>1021</v>
      </c>
      <c r="JO45" t="s">
        <v>13352</v>
      </c>
      <c r="JP45" t="s">
        <v>13353</v>
      </c>
      <c r="JQ45" t="s">
        <v>13354</v>
      </c>
      <c r="JR45" t="s">
        <v>13355</v>
      </c>
      <c r="JS45" t="s">
        <v>13356</v>
      </c>
      <c r="JT45" t="s">
        <v>8248</v>
      </c>
      <c r="JU45" t="s">
        <v>13357</v>
      </c>
      <c r="JV45" t="s">
        <v>13358</v>
      </c>
      <c r="JW45" t="s">
        <v>13359</v>
      </c>
      <c r="JX45" t="s">
        <v>13360</v>
      </c>
      <c r="JY45" t="s">
        <v>581</v>
      </c>
      <c r="JZ45" t="s">
        <v>801</v>
      </c>
      <c r="KA45" t="s">
        <v>801</v>
      </c>
      <c r="KB45" t="s">
        <v>610</v>
      </c>
      <c r="KC45" t="s">
        <v>610</v>
      </c>
      <c r="KD45" t="s">
        <v>610</v>
      </c>
      <c r="KE45" t="s">
        <v>610</v>
      </c>
      <c r="KF45" t="s">
        <v>610</v>
      </c>
      <c r="KG45" t="s">
        <v>610</v>
      </c>
      <c r="KH45" t="s">
        <v>610</v>
      </c>
      <c r="KI45" t="s">
        <v>610</v>
      </c>
      <c r="KJ45" t="s">
        <v>1183</v>
      </c>
      <c r="KK45" t="s">
        <v>610</v>
      </c>
      <c r="KL45" t="s">
        <v>610</v>
      </c>
      <c r="KM45" t="s">
        <v>610</v>
      </c>
      <c r="KN45" t="s">
        <v>610</v>
      </c>
      <c r="KO45" t="s">
        <v>13361</v>
      </c>
      <c r="KP45" t="s">
        <v>13362</v>
      </c>
      <c r="KQ45" t="s">
        <v>610</v>
      </c>
      <c r="KR45" t="s">
        <v>13363</v>
      </c>
      <c r="KS45" t="s">
        <v>13364</v>
      </c>
      <c r="KT45" t="s">
        <v>13365</v>
      </c>
      <c r="KU45" t="s">
        <v>610</v>
      </c>
      <c r="KV45" t="s">
        <v>13366</v>
      </c>
      <c r="KW45" t="s">
        <v>610</v>
      </c>
      <c r="KX45" t="s">
        <v>610</v>
      </c>
      <c r="KY45" t="s">
        <v>678</v>
      </c>
      <c r="KZ45" t="s">
        <v>610</v>
      </c>
      <c r="LA45" t="s">
        <v>610</v>
      </c>
      <c r="LB45" t="s">
        <v>13367</v>
      </c>
    </row>
    <row r="46" spans="1:314" x14ac:dyDescent="0.25">
      <c r="A46" t="s">
        <v>24860</v>
      </c>
      <c r="B46" t="s">
        <v>24861</v>
      </c>
      <c r="C46" t="s">
        <v>1052</v>
      </c>
      <c r="D46" t="s">
        <v>24862</v>
      </c>
      <c r="E46" t="s">
        <v>24863</v>
      </c>
      <c r="F46" t="s">
        <v>24864</v>
      </c>
      <c r="G46" t="s">
        <v>608</v>
      </c>
      <c r="H46">
        <v>344</v>
      </c>
      <c r="I46">
        <v>344</v>
      </c>
      <c r="J46">
        <v>0</v>
      </c>
      <c r="K46" t="s">
        <v>609</v>
      </c>
      <c r="L46" t="s">
        <v>610</v>
      </c>
      <c r="M46" t="s">
        <v>610</v>
      </c>
      <c r="N46" t="s">
        <v>24865</v>
      </c>
      <c r="O46" t="s">
        <v>320</v>
      </c>
      <c r="P46" t="s">
        <v>321</v>
      </c>
      <c r="Q46" t="s">
        <v>610</v>
      </c>
      <c r="R46" t="s">
        <v>24866</v>
      </c>
      <c r="S46" t="s">
        <v>24867</v>
      </c>
      <c r="T46" t="s">
        <v>610</v>
      </c>
      <c r="U46" t="s">
        <v>614</v>
      </c>
      <c r="V46" t="s">
        <v>24868</v>
      </c>
      <c r="W46" t="s">
        <v>24869</v>
      </c>
      <c r="X46" t="s">
        <v>13212</v>
      </c>
      <c r="Y46" t="s">
        <v>1655</v>
      </c>
      <c r="Z46" t="s">
        <v>824</v>
      </c>
      <c r="AA46" t="s">
        <v>1442</v>
      </c>
      <c r="AB46" t="s">
        <v>10476</v>
      </c>
      <c r="AC46" t="s">
        <v>21406</v>
      </c>
      <c r="AD46" t="s">
        <v>24870</v>
      </c>
      <c r="AE46" t="s">
        <v>35771</v>
      </c>
      <c r="AF46" t="s">
        <v>36596</v>
      </c>
      <c r="AG46" t="s">
        <v>24871</v>
      </c>
      <c r="AH46" t="s">
        <v>24872</v>
      </c>
      <c r="AI46" t="s">
        <v>339</v>
      </c>
      <c r="AJ46" t="s">
        <v>24873</v>
      </c>
      <c r="AK46" t="s">
        <v>24874</v>
      </c>
      <c r="AL46" t="s">
        <v>24875</v>
      </c>
      <c r="AM46" t="s">
        <v>24876</v>
      </c>
      <c r="AN46" t="s">
        <v>24877</v>
      </c>
      <c r="AO46" t="s">
        <v>4248</v>
      </c>
      <c r="AP46" t="s">
        <v>35772</v>
      </c>
      <c r="AQ46" t="s">
        <v>24878</v>
      </c>
      <c r="AR46" t="s">
        <v>24879</v>
      </c>
      <c r="AS46" t="s">
        <v>24880</v>
      </c>
      <c r="AT46" t="s">
        <v>24881</v>
      </c>
      <c r="AU46" t="s">
        <v>24882</v>
      </c>
      <c r="AV46" t="s">
        <v>10183</v>
      </c>
      <c r="AW46" t="s">
        <v>2612</v>
      </c>
      <c r="AX46" t="s">
        <v>640</v>
      </c>
      <c r="AY46" t="s">
        <v>641</v>
      </c>
      <c r="AZ46" t="s">
        <v>24883</v>
      </c>
      <c r="BA46" t="s">
        <v>24884</v>
      </c>
      <c r="BB46" t="s">
        <v>15132</v>
      </c>
      <c r="BC46" t="s">
        <v>24885</v>
      </c>
      <c r="BD46" t="s">
        <v>1232</v>
      </c>
      <c r="BE46" t="s">
        <v>6358</v>
      </c>
      <c r="BF46" t="s">
        <v>20008</v>
      </c>
      <c r="BG46" t="s">
        <v>35771</v>
      </c>
      <c r="BH46" t="s">
        <v>24886</v>
      </c>
      <c r="BI46" t="s">
        <v>23458</v>
      </c>
      <c r="BJ46" t="s">
        <v>35773</v>
      </c>
      <c r="BK46" t="s">
        <v>1238</v>
      </c>
      <c r="BL46" t="s">
        <v>653</v>
      </c>
      <c r="BM46" t="s">
        <v>1688</v>
      </c>
      <c r="BN46" t="s">
        <v>366</v>
      </c>
      <c r="BO46" t="s">
        <v>367</v>
      </c>
      <c r="BP46" t="s">
        <v>1240</v>
      </c>
      <c r="BQ46" t="s">
        <v>2062</v>
      </c>
      <c r="BR46" t="s">
        <v>610</v>
      </c>
      <c r="BS46" t="s">
        <v>24450</v>
      </c>
      <c r="BT46" t="s">
        <v>24887</v>
      </c>
      <c r="BU46" t="s">
        <v>24888</v>
      </c>
      <c r="BV46" t="s">
        <v>5586</v>
      </c>
      <c r="BW46" t="s">
        <v>17663</v>
      </c>
      <c r="BX46" t="s">
        <v>7305</v>
      </c>
      <c r="BY46" t="s">
        <v>1917</v>
      </c>
      <c r="BZ46" t="s">
        <v>24889</v>
      </c>
      <c r="CA46" t="s">
        <v>610</v>
      </c>
      <c r="CB46" t="s">
        <v>2269</v>
      </c>
      <c r="CC46" t="s">
        <v>6372</v>
      </c>
      <c r="CD46" t="s">
        <v>15857</v>
      </c>
      <c r="CE46" t="s">
        <v>15494</v>
      </c>
      <c r="CF46" t="s">
        <v>24890</v>
      </c>
      <c r="CG46" t="s">
        <v>15859</v>
      </c>
      <c r="CH46" t="s">
        <v>24891</v>
      </c>
      <c r="CI46" t="s">
        <v>24892</v>
      </c>
      <c r="CJ46" t="s">
        <v>16863</v>
      </c>
      <c r="CK46" t="s">
        <v>877</v>
      </c>
      <c r="CL46" t="s">
        <v>9676</v>
      </c>
      <c r="CM46" t="s">
        <v>6707</v>
      </c>
      <c r="CN46" t="s">
        <v>880</v>
      </c>
      <c r="CO46" t="s">
        <v>8591</v>
      </c>
      <c r="CP46" t="s">
        <v>6708</v>
      </c>
      <c r="CQ46" t="s">
        <v>8596</v>
      </c>
      <c r="CR46" t="s">
        <v>22285</v>
      </c>
      <c r="CS46" t="s">
        <v>675</v>
      </c>
      <c r="CT46" t="s">
        <v>6183</v>
      </c>
      <c r="CU46" t="s">
        <v>1105</v>
      </c>
      <c r="CV46" t="s">
        <v>399</v>
      </c>
      <c r="CW46" t="s">
        <v>3679</v>
      </c>
      <c r="CX46" t="s">
        <v>24893</v>
      </c>
      <c r="CY46" t="s">
        <v>610</v>
      </c>
      <c r="CZ46" t="s">
        <v>610</v>
      </c>
      <c r="DA46" t="s">
        <v>610</v>
      </c>
      <c r="DB46" t="s">
        <v>678</v>
      </c>
      <c r="DC46" t="s">
        <v>24860</v>
      </c>
      <c r="DD46" t="s">
        <v>610</v>
      </c>
      <c r="DE46" t="s">
        <v>610</v>
      </c>
      <c r="DF46" t="s">
        <v>610</v>
      </c>
      <c r="DG46" t="s">
        <v>24894</v>
      </c>
      <c r="DH46" t="s">
        <v>679</v>
      </c>
      <c r="DI46" t="s">
        <v>35774</v>
      </c>
      <c r="DJ46" t="s">
        <v>24895</v>
      </c>
      <c r="DK46" t="s">
        <v>682</v>
      </c>
      <c r="DL46" t="s">
        <v>610</v>
      </c>
      <c r="DM46" t="s">
        <v>24896</v>
      </c>
      <c r="DN46" t="s">
        <v>24897</v>
      </c>
      <c r="DO46" t="s">
        <v>24898</v>
      </c>
      <c r="DP46" t="s">
        <v>24899</v>
      </c>
      <c r="DQ46" t="s">
        <v>24900</v>
      </c>
      <c r="DR46" t="s">
        <v>24901</v>
      </c>
      <c r="DS46" t="s">
        <v>689</v>
      </c>
      <c r="DT46" t="s">
        <v>690</v>
      </c>
      <c r="DU46" t="s">
        <v>690</v>
      </c>
      <c r="DV46" t="s">
        <v>690</v>
      </c>
      <c r="DW46" t="s">
        <v>24902</v>
      </c>
      <c r="DX46" t="s">
        <v>693</v>
      </c>
      <c r="DY46" t="s">
        <v>24903</v>
      </c>
      <c r="DZ46" t="s">
        <v>24904</v>
      </c>
      <c r="EA46" t="s">
        <v>696</v>
      </c>
      <c r="EB46" t="s">
        <v>24905</v>
      </c>
      <c r="EC46" t="s">
        <v>610</v>
      </c>
      <c r="ED46" t="s">
        <v>24906</v>
      </c>
      <c r="EE46" t="s">
        <v>24907</v>
      </c>
      <c r="EF46" t="s">
        <v>24908</v>
      </c>
      <c r="EG46" t="s">
        <v>24909</v>
      </c>
      <c r="EH46" t="s">
        <v>24910</v>
      </c>
      <c r="EI46" t="s">
        <v>35775</v>
      </c>
      <c r="EJ46" t="s">
        <v>24911</v>
      </c>
      <c r="EK46" t="s">
        <v>24912</v>
      </c>
      <c r="EL46" t="s">
        <v>24913</v>
      </c>
      <c r="EM46" t="s">
        <v>24914</v>
      </c>
      <c r="EN46" t="s">
        <v>24915</v>
      </c>
      <c r="EO46" t="s">
        <v>24916</v>
      </c>
      <c r="EP46" t="s">
        <v>10251</v>
      </c>
      <c r="EQ46" t="s">
        <v>24917</v>
      </c>
      <c r="ER46" t="s">
        <v>24918</v>
      </c>
      <c r="ES46" t="s">
        <v>35776</v>
      </c>
      <c r="ET46" t="s">
        <v>35777</v>
      </c>
      <c r="EU46" t="s">
        <v>24919</v>
      </c>
      <c r="EV46" t="s">
        <v>610</v>
      </c>
      <c r="EW46" t="s">
        <v>24920</v>
      </c>
      <c r="EX46" t="s">
        <v>24921</v>
      </c>
      <c r="EY46" t="s">
        <v>24922</v>
      </c>
      <c r="EZ46" t="s">
        <v>24923</v>
      </c>
      <c r="FA46" t="s">
        <v>36597</v>
      </c>
      <c r="FB46" t="s">
        <v>24924</v>
      </c>
      <c r="FC46" t="s">
        <v>24925</v>
      </c>
      <c r="FD46" t="s">
        <v>24926</v>
      </c>
      <c r="FE46" t="s">
        <v>24927</v>
      </c>
      <c r="FF46" t="s">
        <v>10118</v>
      </c>
      <c r="FG46" t="s">
        <v>2630</v>
      </c>
      <c r="FH46" t="s">
        <v>2650</v>
      </c>
      <c r="FI46" t="s">
        <v>6954</v>
      </c>
      <c r="FJ46" t="s">
        <v>24928</v>
      </c>
      <c r="FK46" t="s">
        <v>24929</v>
      </c>
      <c r="FL46" t="s">
        <v>24930</v>
      </c>
      <c r="FM46" t="s">
        <v>5003</v>
      </c>
      <c r="FN46" t="s">
        <v>11476</v>
      </c>
      <c r="FO46" t="s">
        <v>2643</v>
      </c>
      <c r="FP46" t="s">
        <v>5202</v>
      </c>
      <c r="FQ46" t="s">
        <v>1947</v>
      </c>
      <c r="FR46" t="s">
        <v>2531</v>
      </c>
      <c r="FS46" t="s">
        <v>10471</v>
      </c>
      <c r="FT46" t="s">
        <v>24931</v>
      </c>
      <c r="FU46" t="s">
        <v>1139</v>
      </c>
      <c r="FV46" t="s">
        <v>3423</v>
      </c>
      <c r="FW46" t="s">
        <v>21805</v>
      </c>
      <c r="FX46" t="s">
        <v>24932</v>
      </c>
      <c r="FY46" t="s">
        <v>24933</v>
      </c>
      <c r="FZ46" t="s">
        <v>6234</v>
      </c>
      <c r="GA46" t="s">
        <v>24934</v>
      </c>
      <c r="GB46" t="s">
        <v>1536</v>
      </c>
      <c r="GC46" t="s">
        <v>4468</v>
      </c>
      <c r="GD46" t="s">
        <v>24935</v>
      </c>
      <c r="GE46" t="s">
        <v>2933</v>
      </c>
      <c r="GF46" t="s">
        <v>24936</v>
      </c>
      <c r="GG46" t="s">
        <v>24937</v>
      </c>
      <c r="GH46" t="s">
        <v>739</v>
      </c>
      <c r="GI46" t="s">
        <v>739</v>
      </c>
      <c r="GJ46" t="s">
        <v>610</v>
      </c>
      <c r="GK46" t="s">
        <v>610</v>
      </c>
      <c r="GL46" t="s">
        <v>24938</v>
      </c>
      <c r="GM46" t="s">
        <v>24939</v>
      </c>
      <c r="GN46" t="s">
        <v>24940</v>
      </c>
      <c r="GO46" t="s">
        <v>24941</v>
      </c>
      <c r="GP46" t="s">
        <v>24942</v>
      </c>
      <c r="GQ46" t="s">
        <v>24943</v>
      </c>
      <c r="GR46" t="s">
        <v>492</v>
      </c>
      <c r="GS46" t="s">
        <v>1516</v>
      </c>
      <c r="GT46" t="s">
        <v>493</v>
      </c>
      <c r="GU46" t="s">
        <v>610</v>
      </c>
      <c r="GV46" t="s">
        <v>610</v>
      </c>
      <c r="GW46" t="s">
        <v>24944</v>
      </c>
      <c r="GX46" t="s">
        <v>24945</v>
      </c>
      <c r="GY46" t="s">
        <v>24946</v>
      </c>
      <c r="GZ46" t="s">
        <v>24947</v>
      </c>
      <c r="HA46" t="s">
        <v>24946</v>
      </c>
      <c r="HB46" t="s">
        <v>24947</v>
      </c>
      <c r="HC46" t="s">
        <v>24948</v>
      </c>
      <c r="HD46" t="s">
        <v>24949</v>
      </c>
      <c r="HE46" t="s">
        <v>610</v>
      </c>
      <c r="HF46" t="s">
        <v>610</v>
      </c>
      <c r="HG46" t="s">
        <v>610</v>
      </c>
      <c r="HH46" t="s">
        <v>24950</v>
      </c>
      <c r="HI46" t="s">
        <v>24951</v>
      </c>
      <c r="HJ46" t="s">
        <v>24952</v>
      </c>
      <c r="HK46" t="s">
        <v>24953</v>
      </c>
      <c r="HL46" t="s">
        <v>24954</v>
      </c>
      <c r="HM46" t="s">
        <v>24955</v>
      </c>
      <c r="HN46" t="s">
        <v>24956</v>
      </c>
      <c r="HO46" t="s">
        <v>24957</v>
      </c>
      <c r="HP46" t="s">
        <v>24958</v>
      </c>
      <c r="HQ46" t="s">
        <v>24959</v>
      </c>
      <c r="HR46" t="s">
        <v>24960</v>
      </c>
      <c r="HS46" t="s">
        <v>4552</v>
      </c>
      <c r="HT46" t="s">
        <v>610</v>
      </c>
      <c r="HU46" t="s">
        <v>610</v>
      </c>
      <c r="HV46" t="s">
        <v>610</v>
      </c>
      <c r="HW46" t="s">
        <v>610</v>
      </c>
      <c r="HX46" t="s">
        <v>610</v>
      </c>
      <c r="HY46" t="s">
        <v>610</v>
      </c>
      <c r="HZ46" t="s">
        <v>765</v>
      </c>
      <c r="IA46" t="s">
        <v>766</v>
      </c>
      <c r="IB46" t="s">
        <v>610</v>
      </c>
      <c r="IC46" t="s">
        <v>24961</v>
      </c>
      <c r="ID46" t="s">
        <v>24962</v>
      </c>
      <c r="IE46" t="s">
        <v>769</v>
      </c>
      <c r="IF46" t="s">
        <v>769</v>
      </c>
      <c r="IG46" t="s">
        <v>24963</v>
      </c>
      <c r="IH46" t="s">
        <v>8538</v>
      </c>
      <c r="II46" t="s">
        <v>772</v>
      </c>
      <c r="IJ46" t="s">
        <v>772</v>
      </c>
      <c r="IK46" t="s">
        <v>7808</v>
      </c>
      <c r="IL46" t="s">
        <v>774</v>
      </c>
      <c r="IM46" t="s">
        <v>775</v>
      </c>
      <c r="IN46" t="s">
        <v>775</v>
      </c>
      <c r="IO46" t="s">
        <v>776</v>
      </c>
      <c r="IP46" t="s">
        <v>775</v>
      </c>
      <c r="IQ46" t="s">
        <v>7179</v>
      </c>
      <c r="IR46" t="s">
        <v>775</v>
      </c>
      <c r="IS46" t="s">
        <v>24964</v>
      </c>
      <c r="IT46" t="s">
        <v>779</v>
      </c>
      <c r="IU46" t="s">
        <v>779</v>
      </c>
      <c r="IV46" t="s">
        <v>779</v>
      </c>
      <c r="IW46" t="s">
        <v>779</v>
      </c>
      <c r="IX46" t="s">
        <v>780</v>
      </c>
      <c r="IY46" t="s">
        <v>24965</v>
      </c>
      <c r="IZ46" t="s">
        <v>24966</v>
      </c>
      <c r="JA46" t="s">
        <v>1167</v>
      </c>
      <c r="JB46" t="s">
        <v>24967</v>
      </c>
      <c r="JC46" t="s">
        <v>7817</v>
      </c>
      <c r="JD46" t="s">
        <v>24968</v>
      </c>
      <c r="JE46" t="s">
        <v>24969</v>
      </c>
      <c r="JF46" t="s">
        <v>24970</v>
      </c>
      <c r="JG46" t="s">
        <v>24971</v>
      </c>
      <c r="JH46" t="s">
        <v>24972</v>
      </c>
      <c r="JI46" t="s">
        <v>24973</v>
      </c>
      <c r="JJ46" t="s">
        <v>24974</v>
      </c>
      <c r="JK46" t="s">
        <v>24975</v>
      </c>
      <c r="JL46" t="s">
        <v>783</v>
      </c>
      <c r="JM46" t="s">
        <v>610</v>
      </c>
      <c r="JN46" t="s">
        <v>610</v>
      </c>
      <c r="JO46" t="s">
        <v>610</v>
      </c>
      <c r="JP46" t="s">
        <v>610</v>
      </c>
      <c r="JQ46" t="s">
        <v>610</v>
      </c>
      <c r="JR46" t="s">
        <v>24976</v>
      </c>
      <c r="JS46" t="s">
        <v>610</v>
      </c>
      <c r="JT46" t="s">
        <v>24977</v>
      </c>
      <c r="JU46" t="s">
        <v>24977</v>
      </c>
      <c r="JV46" t="s">
        <v>24977</v>
      </c>
      <c r="JW46" t="s">
        <v>2393</v>
      </c>
      <c r="JX46" t="s">
        <v>24978</v>
      </c>
      <c r="JY46" t="s">
        <v>1040</v>
      </c>
      <c r="JZ46" t="s">
        <v>802</v>
      </c>
      <c r="KA46" t="s">
        <v>610</v>
      </c>
      <c r="KB46" t="s">
        <v>801</v>
      </c>
      <c r="KC46" t="s">
        <v>801</v>
      </c>
      <c r="KD46" t="s">
        <v>610</v>
      </c>
      <c r="KE46" t="s">
        <v>801</v>
      </c>
      <c r="KF46" t="s">
        <v>610</v>
      </c>
      <c r="KG46" t="s">
        <v>610</v>
      </c>
      <c r="KH46" t="s">
        <v>610</v>
      </c>
      <c r="KI46" t="s">
        <v>610</v>
      </c>
      <c r="KJ46" t="s">
        <v>610</v>
      </c>
      <c r="KK46" t="s">
        <v>610</v>
      </c>
      <c r="KL46" t="s">
        <v>610</v>
      </c>
      <c r="KM46" t="s">
        <v>610</v>
      </c>
      <c r="KN46" t="s">
        <v>610</v>
      </c>
      <c r="KO46" t="s">
        <v>24979</v>
      </c>
      <c r="KP46" t="s">
        <v>24980</v>
      </c>
      <c r="KQ46" t="s">
        <v>610</v>
      </c>
      <c r="KR46" t="s">
        <v>24981</v>
      </c>
      <c r="KS46" t="s">
        <v>24982</v>
      </c>
      <c r="KT46" t="s">
        <v>610</v>
      </c>
      <c r="KU46" t="s">
        <v>610</v>
      </c>
      <c r="KV46" t="s">
        <v>610</v>
      </c>
      <c r="KW46" t="s">
        <v>610</v>
      </c>
      <c r="KX46" t="s">
        <v>610</v>
      </c>
      <c r="KY46" t="s">
        <v>678</v>
      </c>
      <c r="KZ46" t="s">
        <v>610</v>
      </c>
      <c r="LA46" t="s">
        <v>610</v>
      </c>
      <c r="LB46" t="s">
        <v>24983</v>
      </c>
    </row>
    <row r="47" spans="1:314" x14ac:dyDescent="0.25">
      <c r="A47" t="s">
        <v>21327</v>
      </c>
      <c r="B47" t="s">
        <v>21328</v>
      </c>
      <c r="C47" t="s">
        <v>2399</v>
      </c>
      <c r="D47" t="s">
        <v>36614</v>
      </c>
      <c r="E47" t="s">
        <v>21329</v>
      </c>
      <c r="F47" t="s">
        <v>21330</v>
      </c>
      <c r="G47" t="s">
        <v>1870</v>
      </c>
      <c r="H47">
        <v>360</v>
      </c>
      <c r="I47">
        <v>360</v>
      </c>
      <c r="J47">
        <v>0</v>
      </c>
      <c r="K47" t="s">
        <v>9278</v>
      </c>
      <c r="L47" t="s">
        <v>21331</v>
      </c>
      <c r="M47" t="s">
        <v>21332</v>
      </c>
      <c r="N47" t="s">
        <v>17636</v>
      </c>
      <c r="O47" t="s">
        <v>610</v>
      </c>
      <c r="P47" t="s">
        <v>610</v>
      </c>
      <c r="Q47" t="s">
        <v>610</v>
      </c>
      <c r="R47" t="s">
        <v>21333</v>
      </c>
      <c r="S47" t="s">
        <v>21334</v>
      </c>
      <c r="T47" t="s">
        <v>610</v>
      </c>
      <c r="U47" t="s">
        <v>12541</v>
      </c>
      <c r="V47" t="s">
        <v>35813</v>
      </c>
      <c r="W47" t="s">
        <v>21335</v>
      </c>
      <c r="X47" t="s">
        <v>610</v>
      </c>
      <c r="Y47" t="s">
        <v>610</v>
      </c>
      <c r="Z47" t="s">
        <v>610</v>
      </c>
      <c r="AA47" t="s">
        <v>610</v>
      </c>
      <c r="AB47" t="s">
        <v>610</v>
      </c>
      <c r="AC47" t="s">
        <v>610</v>
      </c>
      <c r="AD47" t="s">
        <v>21336</v>
      </c>
      <c r="AE47" t="s">
        <v>21337</v>
      </c>
      <c r="AF47" t="s">
        <v>1887</v>
      </c>
      <c r="AG47" t="s">
        <v>21338</v>
      </c>
      <c r="AH47" t="s">
        <v>610</v>
      </c>
      <c r="AI47" t="s">
        <v>610</v>
      </c>
      <c r="AJ47" t="s">
        <v>21339</v>
      </c>
      <c r="AK47" t="s">
        <v>21340</v>
      </c>
      <c r="AL47" t="s">
        <v>1890</v>
      </c>
      <c r="AM47" t="s">
        <v>1890</v>
      </c>
      <c r="AN47" t="s">
        <v>21341</v>
      </c>
      <c r="AO47" t="s">
        <v>21342</v>
      </c>
      <c r="AP47" t="s">
        <v>21343</v>
      </c>
      <c r="AQ47" t="s">
        <v>21344</v>
      </c>
      <c r="AR47" t="s">
        <v>21345</v>
      </c>
      <c r="AS47" t="s">
        <v>21346</v>
      </c>
      <c r="AT47" t="s">
        <v>21347</v>
      </c>
      <c r="AU47" t="s">
        <v>21348</v>
      </c>
      <c r="AV47" t="s">
        <v>1899</v>
      </c>
      <c r="AW47" t="s">
        <v>1900</v>
      </c>
      <c r="AX47" t="s">
        <v>1901</v>
      </c>
      <c r="AY47" t="s">
        <v>1902</v>
      </c>
      <c r="AZ47" t="s">
        <v>21349</v>
      </c>
      <c r="BA47" t="s">
        <v>21350</v>
      </c>
      <c r="BB47" t="s">
        <v>10751</v>
      </c>
      <c r="BC47" t="s">
        <v>21351</v>
      </c>
      <c r="BD47" t="s">
        <v>21352</v>
      </c>
      <c r="BE47" t="s">
        <v>21353</v>
      </c>
      <c r="BF47" t="s">
        <v>21354</v>
      </c>
      <c r="BG47" t="s">
        <v>21337</v>
      </c>
      <c r="BH47" t="s">
        <v>1909</v>
      </c>
      <c r="BI47" t="s">
        <v>1910</v>
      </c>
      <c r="BJ47" t="s">
        <v>610</v>
      </c>
      <c r="BK47" t="s">
        <v>1475</v>
      </c>
      <c r="BL47" t="s">
        <v>366</v>
      </c>
      <c r="BM47" t="s">
        <v>368</v>
      </c>
      <c r="BN47" t="s">
        <v>2060</v>
      </c>
      <c r="BO47" t="s">
        <v>2058</v>
      </c>
      <c r="BP47" t="s">
        <v>1238</v>
      </c>
      <c r="BQ47" t="s">
        <v>2698</v>
      </c>
      <c r="BR47" t="s">
        <v>610</v>
      </c>
      <c r="BS47" t="s">
        <v>1911</v>
      </c>
      <c r="BT47" t="s">
        <v>21355</v>
      </c>
      <c r="BU47" t="s">
        <v>1245</v>
      </c>
      <c r="BV47" t="s">
        <v>21356</v>
      </c>
      <c r="BW47" t="s">
        <v>21357</v>
      </c>
      <c r="BX47" t="s">
        <v>19128</v>
      </c>
      <c r="BY47" t="s">
        <v>21358</v>
      </c>
      <c r="BZ47" t="s">
        <v>21359</v>
      </c>
      <c r="CA47" t="s">
        <v>1919</v>
      </c>
      <c r="CB47" t="s">
        <v>1920</v>
      </c>
      <c r="CC47" t="s">
        <v>1921</v>
      </c>
      <c r="CD47" t="s">
        <v>1922</v>
      </c>
      <c r="CE47" t="s">
        <v>1923</v>
      </c>
      <c r="CF47" t="s">
        <v>1924</v>
      </c>
      <c r="CG47" t="s">
        <v>1925</v>
      </c>
      <c r="CH47" t="s">
        <v>610</v>
      </c>
      <c r="CI47" t="s">
        <v>21360</v>
      </c>
      <c r="CJ47" t="s">
        <v>1927</v>
      </c>
      <c r="CK47" t="s">
        <v>1928</v>
      </c>
      <c r="CL47" t="s">
        <v>1929</v>
      </c>
      <c r="CM47" t="s">
        <v>1930</v>
      </c>
      <c r="CN47" t="s">
        <v>1931</v>
      </c>
      <c r="CO47" t="s">
        <v>1932</v>
      </c>
      <c r="CP47" t="s">
        <v>1933</v>
      </c>
      <c r="CQ47" t="s">
        <v>739</v>
      </c>
      <c r="CR47" t="s">
        <v>739</v>
      </c>
      <c r="CS47" t="s">
        <v>739</v>
      </c>
      <c r="CT47" t="s">
        <v>610</v>
      </c>
      <c r="CU47" t="s">
        <v>1934</v>
      </c>
      <c r="CV47" t="s">
        <v>1935</v>
      </c>
      <c r="CW47" t="s">
        <v>1936</v>
      </c>
      <c r="CX47" t="s">
        <v>1937</v>
      </c>
      <c r="CY47" t="s">
        <v>1938</v>
      </c>
      <c r="CZ47" t="s">
        <v>1939</v>
      </c>
      <c r="DA47" t="s">
        <v>1940</v>
      </c>
      <c r="DB47" t="s">
        <v>678</v>
      </c>
      <c r="DC47" t="s">
        <v>21327</v>
      </c>
      <c r="DD47" t="s">
        <v>678</v>
      </c>
      <c r="DE47" t="s">
        <v>35814</v>
      </c>
      <c r="DF47" t="s">
        <v>610</v>
      </c>
      <c r="DG47" t="s">
        <v>21361</v>
      </c>
      <c r="DH47" t="s">
        <v>610</v>
      </c>
      <c r="DI47" t="s">
        <v>610</v>
      </c>
      <c r="DJ47" t="s">
        <v>610</v>
      </c>
      <c r="DK47" t="s">
        <v>610</v>
      </c>
      <c r="DL47" t="s">
        <v>610</v>
      </c>
      <c r="DM47" t="s">
        <v>610</v>
      </c>
      <c r="DN47" t="s">
        <v>610</v>
      </c>
      <c r="DO47" t="s">
        <v>610</v>
      </c>
      <c r="DP47" t="s">
        <v>610</v>
      </c>
      <c r="DQ47" t="s">
        <v>610</v>
      </c>
      <c r="DR47" t="s">
        <v>610</v>
      </c>
      <c r="DS47" t="s">
        <v>610</v>
      </c>
      <c r="DT47" t="s">
        <v>610</v>
      </c>
      <c r="DU47" t="s">
        <v>610</v>
      </c>
      <c r="DV47" t="s">
        <v>610</v>
      </c>
      <c r="DW47" t="s">
        <v>610</v>
      </c>
      <c r="DX47" t="s">
        <v>610</v>
      </c>
      <c r="DY47" t="s">
        <v>610</v>
      </c>
      <c r="DZ47" t="s">
        <v>610</v>
      </c>
      <c r="EA47" t="s">
        <v>610</v>
      </c>
      <c r="EB47" t="s">
        <v>610</v>
      </c>
      <c r="EC47" t="s">
        <v>610</v>
      </c>
      <c r="ED47" t="s">
        <v>610</v>
      </c>
      <c r="EE47" t="s">
        <v>610</v>
      </c>
      <c r="EF47" t="s">
        <v>610</v>
      </c>
      <c r="EG47" t="s">
        <v>610</v>
      </c>
      <c r="EH47" t="s">
        <v>610</v>
      </c>
      <c r="EI47" t="s">
        <v>610</v>
      </c>
      <c r="EJ47" t="s">
        <v>610</v>
      </c>
      <c r="EK47" t="s">
        <v>610</v>
      </c>
      <c r="EL47" t="s">
        <v>610</v>
      </c>
      <c r="EM47" t="s">
        <v>610</v>
      </c>
      <c r="EN47" t="s">
        <v>610</v>
      </c>
      <c r="EO47" t="s">
        <v>610</v>
      </c>
      <c r="EP47" t="s">
        <v>610</v>
      </c>
      <c r="EQ47" t="s">
        <v>610</v>
      </c>
      <c r="ER47" t="s">
        <v>610</v>
      </c>
      <c r="ES47" t="s">
        <v>610</v>
      </c>
      <c r="ET47" t="s">
        <v>610</v>
      </c>
      <c r="EU47" t="s">
        <v>610</v>
      </c>
      <c r="EV47" t="s">
        <v>610</v>
      </c>
      <c r="EW47" t="s">
        <v>610</v>
      </c>
      <c r="EX47" t="s">
        <v>610</v>
      </c>
      <c r="EY47" t="s">
        <v>610</v>
      </c>
      <c r="EZ47" t="s">
        <v>610</v>
      </c>
      <c r="FA47" t="s">
        <v>36615</v>
      </c>
      <c r="FB47" t="s">
        <v>610</v>
      </c>
      <c r="FC47" t="s">
        <v>610</v>
      </c>
      <c r="FD47" t="s">
        <v>610</v>
      </c>
      <c r="FE47" t="s">
        <v>21362</v>
      </c>
      <c r="FF47" t="s">
        <v>610</v>
      </c>
      <c r="FG47" t="s">
        <v>610</v>
      </c>
      <c r="FH47" t="s">
        <v>610</v>
      </c>
      <c r="FI47" t="s">
        <v>610</v>
      </c>
      <c r="FJ47" t="s">
        <v>610</v>
      </c>
      <c r="FK47" t="s">
        <v>610</v>
      </c>
      <c r="FL47" t="s">
        <v>610</v>
      </c>
      <c r="FM47" t="s">
        <v>610</v>
      </c>
      <c r="FN47" t="s">
        <v>610</v>
      </c>
      <c r="FO47" t="s">
        <v>21363</v>
      </c>
      <c r="FP47" t="s">
        <v>21364</v>
      </c>
      <c r="FQ47" t="s">
        <v>15737</v>
      </c>
      <c r="FR47" t="s">
        <v>1946</v>
      </c>
      <c r="FS47" t="s">
        <v>5007</v>
      </c>
      <c r="FT47" t="s">
        <v>21365</v>
      </c>
      <c r="FU47" t="s">
        <v>6028</v>
      </c>
      <c r="FV47" t="s">
        <v>13297</v>
      </c>
      <c r="FW47" t="s">
        <v>18024</v>
      </c>
      <c r="FX47" t="s">
        <v>21366</v>
      </c>
      <c r="FY47" t="s">
        <v>21367</v>
      </c>
      <c r="FZ47" t="s">
        <v>1953</v>
      </c>
      <c r="GA47" t="s">
        <v>1954</v>
      </c>
      <c r="GB47" t="s">
        <v>2340</v>
      </c>
      <c r="GC47" t="s">
        <v>15014</v>
      </c>
      <c r="GD47" t="s">
        <v>21368</v>
      </c>
      <c r="GE47" t="s">
        <v>1958</v>
      </c>
      <c r="GF47" t="s">
        <v>1959</v>
      </c>
      <c r="GG47" t="s">
        <v>17640</v>
      </c>
      <c r="GH47" t="s">
        <v>610</v>
      </c>
      <c r="GI47" t="s">
        <v>610</v>
      </c>
      <c r="GJ47" t="s">
        <v>610</v>
      </c>
      <c r="GK47" t="s">
        <v>610</v>
      </c>
      <c r="GL47" t="s">
        <v>610</v>
      </c>
      <c r="GM47" t="s">
        <v>610</v>
      </c>
      <c r="GN47" t="s">
        <v>610</v>
      </c>
      <c r="GO47" t="s">
        <v>610</v>
      </c>
      <c r="GP47" t="s">
        <v>610</v>
      </c>
      <c r="GQ47" t="s">
        <v>610</v>
      </c>
      <c r="GR47" t="s">
        <v>492</v>
      </c>
      <c r="GS47" t="s">
        <v>1967</v>
      </c>
      <c r="GT47" t="s">
        <v>746</v>
      </c>
      <c r="GU47" t="s">
        <v>610</v>
      </c>
      <c r="GV47" t="s">
        <v>610</v>
      </c>
      <c r="GW47" t="s">
        <v>610</v>
      </c>
      <c r="GX47" t="s">
        <v>610</v>
      </c>
      <c r="GY47" t="s">
        <v>610</v>
      </c>
      <c r="GZ47" t="s">
        <v>610</v>
      </c>
      <c r="HA47" t="s">
        <v>21369</v>
      </c>
      <c r="HB47" t="s">
        <v>21370</v>
      </c>
      <c r="HC47" t="s">
        <v>21371</v>
      </c>
      <c r="HD47" t="s">
        <v>1973</v>
      </c>
      <c r="HE47" t="s">
        <v>610</v>
      </c>
      <c r="HF47" t="s">
        <v>610</v>
      </c>
      <c r="HG47" t="s">
        <v>610</v>
      </c>
      <c r="HH47" t="s">
        <v>1977</v>
      </c>
      <c r="HI47" t="s">
        <v>1978</v>
      </c>
      <c r="HJ47" t="s">
        <v>21372</v>
      </c>
      <c r="HK47" t="s">
        <v>1980</v>
      </c>
      <c r="HL47" t="s">
        <v>610</v>
      </c>
      <c r="HM47" t="s">
        <v>21373</v>
      </c>
      <c r="HN47" t="s">
        <v>3018</v>
      </c>
      <c r="HO47" t="s">
        <v>610</v>
      </c>
      <c r="HP47" t="s">
        <v>21374</v>
      </c>
      <c r="HQ47" t="s">
        <v>610</v>
      </c>
      <c r="HR47" t="s">
        <v>21375</v>
      </c>
      <c r="HS47" t="s">
        <v>1986</v>
      </c>
      <c r="HT47" t="s">
        <v>610</v>
      </c>
      <c r="HU47" t="s">
        <v>610</v>
      </c>
      <c r="HV47" t="s">
        <v>610</v>
      </c>
      <c r="HW47" t="s">
        <v>610</v>
      </c>
      <c r="HX47" t="s">
        <v>610</v>
      </c>
      <c r="HY47" t="s">
        <v>610</v>
      </c>
      <c r="HZ47" t="s">
        <v>610</v>
      </c>
      <c r="IA47" t="s">
        <v>610</v>
      </c>
      <c r="IB47" t="s">
        <v>610</v>
      </c>
      <c r="IC47" t="s">
        <v>21376</v>
      </c>
      <c r="ID47" t="s">
        <v>21377</v>
      </c>
      <c r="IE47" t="s">
        <v>21378</v>
      </c>
      <c r="IF47" t="s">
        <v>21379</v>
      </c>
      <c r="IG47" t="s">
        <v>610</v>
      </c>
      <c r="IH47" t="s">
        <v>610</v>
      </c>
      <c r="II47" t="s">
        <v>610</v>
      </c>
      <c r="IJ47" t="s">
        <v>610</v>
      </c>
      <c r="IK47" t="s">
        <v>610</v>
      </c>
      <c r="IL47" t="s">
        <v>610</v>
      </c>
      <c r="IM47" t="s">
        <v>610</v>
      </c>
      <c r="IN47" t="s">
        <v>610</v>
      </c>
      <c r="IO47" t="s">
        <v>6106</v>
      </c>
      <c r="IP47" t="s">
        <v>610</v>
      </c>
      <c r="IQ47" t="s">
        <v>610</v>
      </c>
      <c r="IR47" t="s">
        <v>610</v>
      </c>
      <c r="IS47" t="s">
        <v>610</v>
      </c>
      <c r="IT47" t="s">
        <v>610</v>
      </c>
      <c r="IU47" t="s">
        <v>610</v>
      </c>
      <c r="IV47" t="s">
        <v>610</v>
      </c>
      <c r="IW47" t="s">
        <v>610</v>
      </c>
      <c r="IX47" t="s">
        <v>610</v>
      </c>
      <c r="IY47" t="s">
        <v>610</v>
      </c>
      <c r="IZ47" t="s">
        <v>21380</v>
      </c>
      <c r="JA47" t="s">
        <v>21381</v>
      </c>
      <c r="JB47" t="s">
        <v>21382</v>
      </c>
      <c r="JC47" t="s">
        <v>21383</v>
      </c>
      <c r="JD47" t="s">
        <v>21384</v>
      </c>
      <c r="JE47" t="s">
        <v>21385</v>
      </c>
      <c r="JF47" t="s">
        <v>21386</v>
      </c>
      <c r="JG47" t="s">
        <v>21387</v>
      </c>
      <c r="JH47" t="s">
        <v>21388</v>
      </c>
      <c r="JI47" t="s">
        <v>21389</v>
      </c>
      <c r="JJ47" t="s">
        <v>2013</v>
      </c>
      <c r="JK47" t="s">
        <v>21390</v>
      </c>
      <c r="JL47" t="s">
        <v>21391</v>
      </c>
      <c r="JM47" t="s">
        <v>610</v>
      </c>
      <c r="JN47" t="s">
        <v>610</v>
      </c>
      <c r="JO47" t="s">
        <v>610</v>
      </c>
      <c r="JP47" t="s">
        <v>610</v>
      </c>
      <c r="JQ47" t="s">
        <v>610</v>
      </c>
      <c r="JR47" t="s">
        <v>35815</v>
      </c>
      <c r="JS47" t="s">
        <v>610</v>
      </c>
      <c r="JT47" t="s">
        <v>610</v>
      </c>
      <c r="JU47" t="s">
        <v>610</v>
      </c>
      <c r="JV47" t="s">
        <v>610</v>
      </c>
      <c r="JW47" t="s">
        <v>610</v>
      </c>
      <c r="JX47" t="s">
        <v>610</v>
      </c>
      <c r="JY47" t="s">
        <v>581</v>
      </c>
      <c r="JZ47" t="s">
        <v>16350</v>
      </c>
      <c r="KA47" t="s">
        <v>610</v>
      </c>
      <c r="KB47" t="s">
        <v>610</v>
      </c>
      <c r="KC47" t="s">
        <v>610</v>
      </c>
      <c r="KD47" t="s">
        <v>610</v>
      </c>
      <c r="KE47" t="s">
        <v>1182</v>
      </c>
      <c r="KF47" t="s">
        <v>610</v>
      </c>
      <c r="KG47" t="s">
        <v>610</v>
      </c>
      <c r="KH47" t="s">
        <v>610</v>
      </c>
      <c r="KI47" t="s">
        <v>610</v>
      </c>
      <c r="KJ47" t="s">
        <v>581</v>
      </c>
      <c r="KK47" t="s">
        <v>610</v>
      </c>
      <c r="KL47" t="s">
        <v>610</v>
      </c>
      <c r="KM47" t="s">
        <v>610</v>
      </c>
      <c r="KN47" t="s">
        <v>610</v>
      </c>
      <c r="KO47" t="s">
        <v>610</v>
      </c>
      <c r="KP47" t="s">
        <v>610</v>
      </c>
      <c r="KQ47" t="s">
        <v>610</v>
      </c>
      <c r="KR47" t="s">
        <v>610</v>
      </c>
      <c r="KS47" t="s">
        <v>610</v>
      </c>
      <c r="KT47" t="s">
        <v>610</v>
      </c>
      <c r="KU47" t="s">
        <v>610</v>
      </c>
      <c r="KV47" t="s">
        <v>610</v>
      </c>
      <c r="KW47" t="s">
        <v>610</v>
      </c>
      <c r="KX47" t="s">
        <v>610</v>
      </c>
      <c r="KY47" t="s">
        <v>36616</v>
      </c>
      <c r="KZ47" t="s">
        <v>21392</v>
      </c>
      <c r="LA47" t="s">
        <v>610</v>
      </c>
      <c r="LB47" t="s">
        <v>610</v>
      </c>
    </row>
    <row r="48" spans="1:314" x14ac:dyDescent="0.25">
      <c r="A48" t="s">
        <v>19249</v>
      </c>
      <c r="B48" t="s">
        <v>19250</v>
      </c>
      <c r="C48" t="s">
        <v>604</v>
      </c>
      <c r="D48" t="s">
        <v>19251</v>
      </c>
      <c r="E48" t="s">
        <v>19252</v>
      </c>
      <c r="F48" t="s">
        <v>19253</v>
      </c>
      <c r="G48" t="s">
        <v>2609</v>
      </c>
      <c r="H48">
        <v>377</v>
      </c>
      <c r="I48">
        <v>377</v>
      </c>
      <c r="J48">
        <v>0</v>
      </c>
      <c r="K48" t="s">
        <v>9278</v>
      </c>
      <c r="L48" t="s">
        <v>610</v>
      </c>
      <c r="M48" t="s">
        <v>610</v>
      </c>
      <c r="N48" t="s">
        <v>19254</v>
      </c>
      <c r="O48" t="s">
        <v>320</v>
      </c>
      <c r="P48" t="s">
        <v>321</v>
      </c>
      <c r="Q48" t="s">
        <v>322</v>
      </c>
      <c r="R48" t="s">
        <v>19255</v>
      </c>
      <c r="S48" t="s">
        <v>19256</v>
      </c>
      <c r="T48" t="s">
        <v>610</v>
      </c>
      <c r="U48" t="s">
        <v>9635</v>
      </c>
      <c r="V48" t="s">
        <v>19257</v>
      </c>
      <c r="W48" t="s">
        <v>678</v>
      </c>
      <c r="X48" t="s">
        <v>1576</v>
      </c>
      <c r="Y48" t="s">
        <v>1576</v>
      </c>
      <c r="Z48" t="s">
        <v>1576</v>
      </c>
      <c r="AA48" t="s">
        <v>1576</v>
      </c>
      <c r="AB48" t="s">
        <v>1576</v>
      </c>
      <c r="AC48" t="s">
        <v>1577</v>
      </c>
      <c r="AD48" t="s">
        <v>2036</v>
      </c>
      <c r="AE48" t="s">
        <v>610</v>
      </c>
      <c r="AF48" t="s">
        <v>36672</v>
      </c>
      <c r="AG48" t="s">
        <v>19258</v>
      </c>
      <c r="AH48" t="s">
        <v>610</v>
      </c>
      <c r="AI48" t="s">
        <v>610</v>
      </c>
      <c r="AJ48" t="s">
        <v>19259</v>
      </c>
      <c r="AK48" t="s">
        <v>4883</v>
      </c>
      <c r="AL48" t="s">
        <v>610</v>
      </c>
      <c r="AM48" t="s">
        <v>610</v>
      </c>
      <c r="AN48" t="s">
        <v>610</v>
      </c>
      <c r="AO48" t="s">
        <v>610</v>
      </c>
      <c r="AP48" t="s">
        <v>610</v>
      </c>
      <c r="AQ48" t="s">
        <v>610</v>
      </c>
      <c r="AR48" t="s">
        <v>610</v>
      </c>
      <c r="AS48" t="s">
        <v>610</v>
      </c>
      <c r="AT48" t="s">
        <v>610</v>
      </c>
      <c r="AU48" t="s">
        <v>610</v>
      </c>
      <c r="AV48" t="s">
        <v>610</v>
      </c>
      <c r="AW48" t="s">
        <v>610</v>
      </c>
      <c r="AX48" t="s">
        <v>610</v>
      </c>
      <c r="AY48" t="s">
        <v>610</v>
      </c>
      <c r="AZ48" t="s">
        <v>610</v>
      </c>
      <c r="BA48" t="s">
        <v>610</v>
      </c>
      <c r="BB48" t="s">
        <v>610</v>
      </c>
      <c r="BC48" t="s">
        <v>610</v>
      </c>
      <c r="BD48" t="s">
        <v>610</v>
      </c>
      <c r="BE48" t="s">
        <v>610</v>
      </c>
      <c r="BF48" t="s">
        <v>610</v>
      </c>
      <c r="BG48" t="s">
        <v>610</v>
      </c>
      <c r="BH48" t="s">
        <v>610</v>
      </c>
      <c r="BI48" t="s">
        <v>610</v>
      </c>
      <c r="BJ48" t="s">
        <v>610</v>
      </c>
      <c r="BK48" t="s">
        <v>610</v>
      </c>
      <c r="BL48" t="s">
        <v>610</v>
      </c>
      <c r="BM48" t="s">
        <v>610</v>
      </c>
      <c r="BN48" t="s">
        <v>610</v>
      </c>
      <c r="BO48" t="s">
        <v>610</v>
      </c>
      <c r="BP48" t="s">
        <v>610</v>
      </c>
      <c r="BQ48" t="s">
        <v>610</v>
      </c>
      <c r="BR48" t="s">
        <v>610</v>
      </c>
      <c r="BS48" t="s">
        <v>610</v>
      </c>
      <c r="BT48" t="s">
        <v>610</v>
      </c>
      <c r="BU48" t="s">
        <v>610</v>
      </c>
      <c r="BV48" t="s">
        <v>610</v>
      </c>
      <c r="BW48" t="s">
        <v>610</v>
      </c>
      <c r="BX48" t="s">
        <v>610</v>
      </c>
      <c r="BY48" t="s">
        <v>610</v>
      </c>
      <c r="BZ48" t="s">
        <v>610</v>
      </c>
      <c r="CA48" t="s">
        <v>610</v>
      </c>
      <c r="CB48" t="s">
        <v>610</v>
      </c>
      <c r="CC48" t="s">
        <v>610</v>
      </c>
      <c r="CD48" t="s">
        <v>610</v>
      </c>
      <c r="CE48" t="s">
        <v>610</v>
      </c>
      <c r="CF48" t="s">
        <v>610</v>
      </c>
      <c r="CG48" t="s">
        <v>610</v>
      </c>
      <c r="CH48" t="s">
        <v>610</v>
      </c>
      <c r="CI48" t="s">
        <v>610</v>
      </c>
      <c r="CJ48" t="s">
        <v>610</v>
      </c>
      <c r="CK48" t="s">
        <v>610</v>
      </c>
      <c r="CL48" t="s">
        <v>610</v>
      </c>
      <c r="CM48" t="s">
        <v>610</v>
      </c>
      <c r="CN48" t="s">
        <v>610</v>
      </c>
      <c r="CO48" t="s">
        <v>610</v>
      </c>
      <c r="CP48" t="s">
        <v>610</v>
      </c>
      <c r="CQ48" t="s">
        <v>610</v>
      </c>
      <c r="CR48" t="s">
        <v>610</v>
      </c>
      <c r="CS48" t="s">
        <v>610</v>
      </c>
      <c r="CT48" t="s">
        <v>610</v>
      </c>
      <c r="CU48" t="s">
        <v>610</v>
      </c>
      <c r="CV48" t="s">
        <v>610</v>
      </c>
      <c r="CW48" t="s">
        <v>610</v>
      </c>
      <c r="CX48" t="s">
        <v>610</v>
      </c>
      <c r="CY48" t="s">
        <v>610</v>
      </c>
      <c r="CZ48" t="s">
        <v>610</v>
      </c>
      <c r="DA48" t="s">
        <v>610</v>
      </c>
      <c r="DB48" t="s">
        <v>678</v>
      </c>
      <c r="DC48" t="s">
        <v>19249</v>
      </c>
      <c r="DD48" t="s">
        <v>610</v>
      </c>
      <c r="DE48" t="s">
        <v>610</v>
      </c>
      <c r="DF48" t="s">
        <v>610</v>
      </c>
      <c r="DG48" t="s">
        <v>19260</v>
      </c>
      <c r="DH48" t="s">
        <v>610</v>
      </c>
      <c r="DI48" t="s">
        <v>610</v>
      </c>
      <c r="DJ48" t="s">
        <v>610</v>
      </c>
      <c r="DK48" t="s">
        <v>610</v>
      </c>
      <c r="DL48" t="s">
        <v>610</v>
      </c>
      <c r="DM48" t="s">
        <v>610</v>
      </c>
      <c r="DN48" t="s">
        <v>610</v>
      </c>
      <c r="DO48" t="s">
        <v>610</v>
      </c>
      <c r="DP48" t="s">
        <v>610</v>
      </c>
      <c r="DQ48" t="s">
        <v>610</v>
      </c>
      <c r="DR48" t="s">
        <v>19261</v>
      </c>
      <c r="DS48" t="s">
        <v>610</v>
      </c>
      <c r="DT48" t="s">
        <v>610</v>
      </c>
      <c r="DU48" t="s">
        <v>610</v>
      </c>
      <c r="DV48" t="s">
        <v>610</v>
      </c>
      <c r="DW48" t="s">
        <v>610</v>
      </c>
      <c r="DX48" t="s">
        <v>610</v>
      </c>
      <c r="DY48" t="s">
        <v>610</v>
      </c>
      <c r="DZ48" t="s">
        <v>610</v>
      </c>
      <c r="EA48" t="s">
        <v>610</v>
      </c>
      <c r="EB48" t="s">
        <v>610</v>
      </c>
      <c r="EC48" t="s">
        <v>610</v>
      </c>
      <c r="ED48" t="s">
        <v>610</v>
      </c>
      <c r="EE48" t="s">
        <v>610</v>
      </c>
      <c r="EF48" t="s">
        <v>610</v>
      </c>
      <c r="EG48" t="s">
        <v>610</v>
      </c>
      <c r="EH48" t="s">
        <v>610</v>
      </c>
      <c r="EI48" t="s">
        <v>610</v>
      </c>
      <c r="EJ48" t="s">
        <v>610</v>
      </c>
      <c r="EK48" t="s">
        <v>610</v>
      </c>
      <c r="EL48" t="s">
        <v>610</v>
      </c>
      <c r="EM48" t="s">
        <v>610</v>
      </c>
      <c r="EN48" t="s">
        <v>610</v>
      </c>
      <c r="EO48" t="s">
        <v>610</v>
      </c>
      <c r="EP48" t="s">
        <v>610</v>
      </c>
      <c r="EQ48" t="s">
        <v>610</v>
      </c>
      <c r="ER48" t="s">
        <v>610</v>
      </c>
      <c r="ES48" t="s">
        <v>610</v>
      </c>
      <c r="ET48" t="s">
        <v>610</v>
      </c>
      <c r="EU48" t="s">
        <v>610</v>
      </c>
      <c r="EV48" t="s">
        <v>610</v>
      </c>
      <c r="EW48" t="s">
        <v>4639</v>
      </c>
      <c r="EX48" t="s">
        <v>610</v>
      </c>
      <c r="EY48" t="s">
        <v>610</v>
      </c>
      <c r="EZ48" t="s">
        <v>610</v>
      </c>
      <c r="FA48" t="s">
        <v>35912</v>
      </c>
      <c r="FB48" t="s">
        <v>610</v>
      </c>
      <c r="FC48" t="s">
        <v>610</v>
      </c>
      <c r="FD48" t="s">
        <v>610</v>
      </c>
      <c r="FE48" t="s">
        <v>610</v>
      </c>
      <c r="FF48" t="s">
        <v>610</v>
      </c>
      <c r="FG48" t="s">
        <v>610</v>
      </c>
      <c r="FH48" t="s">
        <v>610</v>
      </c>
      <c r="FI48" t="s">
        <v>610</v>
      </c>
      <c r="FJ48" t="s">
        <v>610</v>
      </c>
      <c r="FK48" t="s">
        <v>610</v>
      </c>
      <c r="FL48" t="s">
        <v>610</v>
      </c>
      <c r="FM48" t="s">
        <v>610</v>
      </c>
      <c r="FN48" t="s">
        <v>610</v>
      </c>
      <c r="FO48" t="s">
        <v>610</v>
      </c>
      <c r="FP48" t="s">
        <v>610</v>
      </c>
      <c r="FQ48" t="s">
        <v>610</v>
      </c>
      <c r="FR48" t="s">
        <v>610</v>
      </c>
      <c r="FS48" t="s">
        <v>610</v>
      </c>
      <c r="FT48" t="s">
        <v>610</v>
      </c>
      <c r="FU48" t="s">
        <v>610</v>
      </c>
      <c r="FV48" t="s">
        <v>610</v>
      </c>
      <c r="FW48" t="s">
        <v>610</v>
      </c>
      <c r="FX48" t="s">
        <v>610</v>
      </c>
      <c r="FY48" t="s">
        <v>610</v>
      </c>
      <c r="FZ48" t="s">
        <v>610</v>
      </c>
      <c r="GA48" t="s">
        <v>610</v>
      </c>
      <c r="GB48" t="s">
        <v>610</v>
      </c>
      <c r="GC48" t="s">
        <v>610</v>
      </c>
      <c r="GD48" t="s">
        <v>610</v>
      </c>
      <c r="GE48" t="s">
        <v>610</v>
      </c>
      <c r="GF48" t="s">
        <v>610</v>
      </c>
      <c r="GG48" t="s">
        <v>610</v>
      </c>
      <c r="GH48" t="s">
        <v>610</v>
      </c>
      <c r="GI48" t="s">
        <v>610</v>
      </c>
      <c r="GJ48" t="s">
        <v>610</v>
      </c>
      <c r="GK48" t="s">
        <v>610</v>
      </c>
      <c r="GL48" t="s">
        <v>610</v>
      </c>
      <c r="GM48" t="s">
        <v>610</v>
      </c>
      <c r="GN48" t="s">
        <v>610</v>
      </c>
      <c r="GO48" t="s">
        <v>610</v>
      </c>
      <c r="GP48" t="s">
        <v>610</v>
      </c>
      <c r="GQ48" t="s">
        <v>610</v>
      </c>
      <c r="GR48" t="s">
        <v>610</v>
      </c>
      <c r="GS48" t="s">
        <v>610</v>
      </c>
      <c r="GT48" t="s">
        <v>610</v>
      </c>
      <c r="GU48" t="s">
        <v>610</v>
      </c>
      <c r="GV48" t="s">
        <v>610</v>
      </c>
      <c r="GW48" t="s">
        <v>610</v>
      </c>
      <c r="GX48" t="s">
        <v>610</v>
      </c>
      <c r="GY48" t="s">
        <v>610</v>
      </c>
      <c r="GZ48" t="s">
        <v>610</v>
      </c>
      <c r="HA48" t="s">
        <v>610</v>
      </c>
      <c r="HB48" t="s">
        <v>610</v>
      </c>
      <c r="HC48" t="s">
        <v>610</v>
      </c>
      <c r="HD48" t="s">
        <v>610</v>
      </c>
      <c r="HE48" t="s">
        <v>610</v>
      </c>
      <c r="HF48" t="s">
        <v>610</v>
      </c>
      <c r="HG48" t="s">
        <v>610</v>
      </c>
      <c r="HH48" t="s">
        <v>610</v>
      </c>
      <c r="HI48" t="s">
        <v>610</v>
      </c>
      <c r="HJ48" t="s">
        <v>610</v>
      </c>
      <c r="HK48" t="s">
        <v>610</v>
      </c>
      <c r="HL48" t="s">
        <v>610</v>
      </c>
      <c r="HM48" t="s">
        <v>610</v>
      </c>
      <c r="HN48" t="s">
        <v>610</v>
      </c>
      <c r="HO48" t="s">
        <v>610</v>
      </c>
      <c r="HP48" t="s">
        <v>610</v>
      </c>
      <c r="HQ48" t="s">
        <v>610</v>
      </c>
      <c r="HR48" t="s">
        <v>610</v>
      </c>
      <c r="HS48" t="s">
        <v>610</v>
      </c>
      <c r="HT48" t="s">
        <v>610</v>
      </c>
      <c r="HU48" t="s">
        <v>610</v>
      </c>
      <c r="HV48" t="s">
        <v>610</v>
      </c>
      <c r="HW48" t="s">
        <v>610</v>
      </c>
      <c r="HX48" t="s">
        <v>610</v>
      </c>
      <c r="HY48" t="s">
        <v>610</v>
      </c>
      <c r="HZ48" t="s">
        <v>610</v>
      </c>
      <c r="IA48" t="s">
        <v>610</v>
      </c>
      <c r="IB48" t="s">
        <v>610</v>
      </c>
      <c r="IC48" t="s">
        <v>610</v>
      </c>
      <c r="ID48" t="s">
        <v>610</v>
      </c>
      <c r="IE48" t="s">
        <v>610</v>
      </c>
      <c r="IF48" t="s">
        <v>610</v>
      </c>
      <c r="IG48" t="s">
        <v>610</v>
      </c>
      <c r="IH48" t="s">
        <v>610</v>
      </c>
      <c r="II48" t="s">
        <v>610</v>
      </c>
      <c r="IJ48" t="s">
        <v>610</v>
      </c>
      <c r="IK48" t="s">
        <v>610</v>
      </c>
      <c r="IL48" t="s">
        <v>610</v>
      </c>
      <c r="IM48" t="s">
        <v>610</v>
      </c>
      <c r="IN48" t="s">
        <v>610</v>
      </c>
      <c r="IO48" t="s">
        <v>610</v>
      </c>
      <c r="IP48" t="s">
        <v>610</v>
      </c>
      <c r="IQ48" t="s">
        <v>610</v>
      </c>
      <c r="IR48" t="s">
        <v>610</v>
      </c>
      <c r="IS48" t="s">
        <v>610</v>
      </c>
      <c r="IT48" t="s">
        <v>610</v>
      </c>
      <c r="IU48" t="s">
        <v>610</v>
      </c>
      <c r="IV48" t="s">
        <v>610</v>
      </c>
      <c r="IW48" t="s">
        <v>610</v>
      </c>
      <c r="IX48" t="s">
        <v>610</v>
      </c>
      <c r="IY48" t="s">
        <v>610</v>
      </c>
      <c r="IZ48" t="s">
        <v>610</v>
      </c>
      <c r="JA48" t="s">
        <v>610</v>
      </c>
      <c r="JB48" t="s">
        <v>610</v>
      </c>
      <c r="JC48" t="s">
        <v>610</v>
      </c>
      <c r="JD48" t="s">
        <v>610</v>
      </c>
      <c r="JE48" t="s">
        <v>610</v>
      </c>
      <c r="JF48" t="s">
        <v>610</v>
      </c>
      <c r="JG48" t="s">
        <v>19262</v>
      </c>
      <c r="JH48" t="s">
        <v>610</v>
      </c>
      <c r="JI48" t="s">
        <v>610</v>
      </c>
      <c r="JJ48" t="s">
        <v>610</v>
      </c>
      <c r="JK48" t="s">
        <v>610</v>
      </c>
      <c r="JL48" t="s">
        <v>610</v>
      </c>
      <c r="JM48" t="s">
        <v>610</v>
      </c>
      <c r="JN48" t="s">
        <v>610</v>
      </c>
      <c r="JO48" t="s">
        <v>610</v>
      </c>
      <c r="JP48" t="s">
        <v>610</v>
      </c>
      <c r="JQ48" t="s">
        <v>610</v>
      </c>
      <c r="JR48" t="s">
        <v>610</v>
      </c>
      <c r="JS48" t="s">
        <v>610</v>
      </c>
      <c r="JT48" t="s">
        <v>610</v>
      </c>
      <c r="JU48" t="s">
        <v>610</v>
      </c>
      <c r="JV48" t="s">
        <v>610</v>
      </c>
      <c r="JW48" t="s">
        <v>610</v>
      </c>
      <c r="JX48" t="s">
        <v>610</v>
      </c>
      <c r="JY48" t="s">
        <v>581</v>
      </c>
      <c r="JZ48" t="s">
        <v>610</v>
      </c>
      <c r="KA48" t="s">
        <v>610</v>
      </c>
      <c r="KB48" t="s">
        <v>610</v>
      </c>
      <c r="KC48" t="s">
        <v>610</v>
      </c>
      <c r="KD48" t="s">
        <v>610</v>
      </c>
      <c r="KE48" t="s">
        <v>610</v>
      </c>
      <c r="KF48" t="s">
        <v>581</v>
      </c>
      <c r="KG48" t="s">
        <v>581</v>
      </c>
      <c r="KH48" t="s">
        <v>610</v>
      </c>
      <c r="KI48" t="s">
        <v>610</v>
      </c>
      <c r="KJ48" t="s">
        <v>610</v>
      </c>
      <c r="KK48" t="s">
        <v>610</v>
      </c>
      <c r="KL48" t="s">
        <v>610</v>
      </c>
      <c r="KM48" t="s">
        <v>610</v>
      </c>
      <c r="KN48" t="s">
        <v>610</v>
      </c>
      <c r="KO48" t="s">
        <v>610</v>
      </c>
      <c r="KP48" t="s">
        <v>610</v>
      </c>
      <c r="KQ48" t="s">
        <v>610</v>
      </c>
      <c r="KR48" t="s">
        <v>610</v>
      </c>
      <c r="KS48" t="s">
        <v>610</v>
      </c>
      <c r="KT48" t="s">
        <v>610</v>
      </c>
      <c r="KU48" t="s">
        <v>610</v>
      </c>
      <c r="KV48" t="s">
        <v>610</v>
      </c>
      <c r="KW48" t="s">
        <v>610</v>
      </c>
      <c r="KX48" t="s">
        <v>610</v>
      </c>
      <c r="KY48" t="s">
        <v>678</v>
      </c>
      <c r="KZ48" t="s">
        <v>610</v>
      </c>
      <c r="LA48" t="s">
        <v>610</v>
      </c>
      <c r="LB48" t="s">
        <v>610</v>
      </c>
    </row>
    <row r="49" spans="1:314" x14ac:dyDescent="0.25">
      <c r="A49" t="s">
        <v>9275</v>
      </c>
      <c r="B49" t="s">
        <v>9276</v>
      </c>
      <c r="C49" t="s">
        <v>604</v>
      </c>
      <c r="D49" t="s">
        <v>36901</v>
      </c>
      <c r="E49" t="s">
        <v>9277</v>
      </c>
      <c r="F49" t="s">
        <v>36902</v>
      </c>
      <c r="G49" t="s">
        <v>1641</v>
      </c>
      <c r="H49">
        <v>394</v>
      </c>
      <c r="I49">
        <v>122</v>
      </c>
      <c r="J49">
        <v>0</v>
      </c>
      <c r="K49" t="s">
        <v>9278</v>
      </c>
      <c r="L49" t="s">
        <v>610</v>
      </c>
      <c r="M49" t="s">
        <v>610</v>
      </c>
      <c r="N49" t="s">
        <v>9279</v>
      </c>
      <c r="O49" t="s">
        <v>320</v>
      </c>
      <c r="P49" t="s">
        <v>610</v>
      </c>
      <c r="Q49" t="s">
        <v>610</v>
      </c>
      <c r="R49" t="s">
        <v>36903</v>
      </c>
      <c r="S49" t="s">
        <v>36904</v>
      </c>
      <c r="T49" t="s">
        <v>610</v>
      </c>
      <c r="U49" t="s">
        <v>1649</v>
      </c>
      <c r="V49" t="s">
        <v>36228</v>
      </c>
      <c r="W49" t="s">
        <v>9280</v>
      </c>
      <c r="X49" t="s">
        <v>5550</v>
      </c>
      <c r="Y49" t="s">
        <v>9281</v>
      </c>
      <c r="Z49" t="s">
        <v>1576</v>
      </c>
      <c r="AA49" t="s">
        <v>9282</v>
      </c>
      <c r="AB49" t="s">
        <v>620</v>
      </c>
      <c r="AC49" t="s">
        <v>9283</v>
      </c>
      <c r="AD49" t="s">
        <v>2036</v>
      </c>
      <c r="AE49" t="s">
        <v>9284</v>
      </c>
      <c r="AF49" t="s">
        <v>36905</v>
      </c>
      <c r="AG49" t="s">
        <v>9285</v>
      </c>
      <c r="AH49" t="s">
        <v>610</v>
      </c>
      <c r="AI49" t="s">
        <v>610</v>
      </c>
      <c r="AJ49" t="s">
        <v>36229</v>
      </c>
      <c r="AK49" t="s">
        <v>9286</v>
      </c>
      <c r="AL49" t="s">
        <v>9287</v>
      </c>
      <c r="AM49" t="s">
        <v>9288</v>
      </c>
      <c r="AN49" t="s">
        <v>9289</v>
      </c>
      <c r="AO49" t="s">
        <v>9290</v>
      </c>
      <c r="AP49" t="s">
        <v>36230</v>
      </c>
      <c r="AQ49" t="s">
        <v>9291</v>
      </c>
      <c r="AR49" t="s">
        <v>9292</v>
      </c>
      <c r="AS49" t="s">
        <v>9293</v>
      </c>
      <c r="AT49" t="s">
        <v>9294</v>
      </c>
      <c r="AU49" t="s">
        <v>9295</v>
      </c>
      <c r="AV49" t="s">
        <v>610</v>
      </c>
      <c r="AW49" t="s">
        <v>610</v>
      </c>
      <c r="AX49" t="s">
        <v>610</v>
      </c>
      <c r="AY49" t="s">
        <v>610</v>
      </c>
      <c r="AZ49" t="s">
        <v>9296</v>
      </c>
      <c r="BA49" t="s">
        <v>9297</v>
      </c>
      <c r="BB49" t="s">
        <v>9297</v>
      </c>
      <c r="BC49" t="s">
        <v>9298</v>
      </c>
      <c r="BD49" t="s">
        <v>9299</v>
      </c>
      <c r="BE49" t="s">
        <v>9300</v>
      </c>
      <c r="BF49" t="s">
        <v>1684</v>
      </c>
      <c r="BG49" t="s">
        <v>9284</v>
      </c>
      <c r="BH49" t="s">
        <v>9301</v>
      </c>
      <c r="BI49" t="s">
        <v>9302</v>
      </c>
      <c r="BJ49" t="s">
        <v>9303</v>
      </c>
      <c r="BK49" t="s">
        <v>1475</v>
      </c>
      <c r="BL49" t="s">
        <v>367</v>
      </c>
      <c r="BM49" t="s">
        <v>367</v>
      </c>
      <c r="BN49" t="s">
        <v>4934</v>
      </c>
      <c r="BO49" t="s">
        <v>652</v>
      </c>
      <c r="BP49" t="s">
        <v>367</v>
      </c>
      <c r="BQ49" t="s">
        <v>1242</v>
      </c>
      <c r="BR49" t="s">
        <v>610</v>
      </c>
      <c r="BS49" t="s">
        <v>610</v>
      </c>
      <c r="BT49" t="s">
        <v>9304</v>
      </c>
      <c r="BU49" t="s">
        <v>9305</v>
      </c>
      <c r="BV49" t="s">
        <v>7302</v>
      </c>
      <c r="BW49" t="s">
        <v>9306</v>
      </c>
      <c r="BX49" t="s">
        <v>9307</v>
      </c>
      <c r="BY49" t="s">
        <v>9308</v>
      </c>
      <c r="BZ49" t="s">
        <v>9309</v>
      </c>
      <c r="CA49" t="s">
        <v>610</v>
      </c>
      <c r="CB49" t="s">
        <v>610</v>
      </c>
      <c r="CC49" t="s">
        <v>610</v>
      </c>
      <c r="CD49" t="s">
        <v>610</v>
      </c>
      <c r="CE49" t="s">
        <v>610</v>
      </c>
      <c r="CF49" t="s">
        <v>610</v>
      </c>
      <c r="CG49" t="s">
        <v>610</v>
      </c>
      <c r="CH49" t="s">
        <v>610</v>
      </c>
      <c r="CI49" t="s">
        <v>610</v>
      </c>
      <c r="CJ49" t="s">
        <v>610</v>
      </c>
      <c r="CK49" t="s">
        <v>610</v>
      </c>
      <c r="CL49" t="s">
        <v>610</v>
      </c>
      <c r="CM49" t="s">
        <v>610</v>
      </c>
      <c r="CN49" t="s">
        <v>610</v>
      </c>
      <c r="CO49" t="s">
        <v>610</v>
      </c>
      <c r="CP49" t="s">
        <v>610</v>
      </c>
      <c r="CQ49" t="s">
        <v>739</v>
      </c>
      <c r="CR49" t="s">
        <v>739</v>
      </c>
      <c r="CS49" t="s">
        <v>739</v>
      </c>
      <c r="CT49" t="s">
        <v>610</v>
      </c>
      <c r="CU49" t="s">
        <v>739</v>
      </c>
      <c r="CV49" t="s">
        <v>610</v>
      </c>
      <c r="CW49" t="s">
        <v>610</v>
      </c>
      <c r="CX49" t="s">
        <v>610</v>
      </c>
      <c r="CY49" t="s">
        <v>610</v>
      </c>
      <c r="CZ49" t="s">
        <v>610</v>
      </c>
      <c r="DA49" t="s">
        <v>610</v>
      </c>
      <c r="DB49" t="s">
        <v>9275</v>
      </c>
      <c r="DC49" t="s">
        <v>678</v>
      </c>
      <c r="DD49" t="s">
        <v>610</v>
      </c>
      <c r="DE49" t="s">
        <v>610</v>
      </c>
      <c r="DF49" t="s">
        <v>610</v>
      </c>
      <c r="DG49" t="s">
        <v>9310</v>
      </c>
      <c r="DH49" t="s">
        <v>5999</v>
      </c>
      <c r="DI49" t="s">
        <v>9311</v>
      </c>
      <c r="DJ49" t="s">
        <v>9312</v>
      </c>
      <c r="DK49" t="s">
        <v>2174</v>
      </c>
      <c r="DL49" t="s">
        <v>610</v>
      </c>
      <c r="DM49" t="s">
        <v>9313</v>
      </c>
      <c r="DN49" t="s">
        <v>1111</v>
      </c>
      <c r="DO49" t="s">
        <v>9314</v>
      </c>
      <c r="DP49" t="s">
        <v>610</v>
      </c>
      <c r="DQ49" t="s">
        <v>610</v>
      </c>
      <c r="DR49" t="s">
        <v>9315</v>
      </c>
      <c r="DS49" t="s">
        <v>610</v>
      </c>
      <c r="DT49" t="s">
        <v>610</v>
      </c>
      <c r="DU49" t="s">
        <v>610</v>
      </c>
      <c r="DV49" t="s">
        <v>610</v>
      </c>
      <c r="DW49" t="s">
        <v>610</v>
      </c>
      <c r="DX49" t="s">
        <v>2497</v>
      </c>
      <c r="DY49" t="s">
        <v>9316</v>
      </c>
      <c r="DZ49" t="s">
        <v>9317</v>
      </c>
      <c r="EA49" t="s">
        <v>9318</v>
      </c>
      <c r="EB49" t="s">
        <v>9319</v>
      </c>
      <c r="EC49" t="s">
        <v>610</v>
      </c>
      <c r="ED49" t="s">
        <v>9320</v>
      </c>
      <c r="EE49" t="s">
        <v>9321</v>
      </c>
      <c r="EF49" t="s">
        <v>9322</v>
      </c>
      <c r="EG49" t="s">
        <v>9323</v>
      </c>
      <c r="EH49" t="s">
        <v>9324</v>
      </c>
      <c r="EI49" t="s">
        <v>36231</v>
      </c>
      <c r="EJ49" t="s">
        <v>678</v>
      </c>
      <c r="EK49" t="s">
        <v>4887</v>
      </c>
      <c r="EL49" t="s">
        <v>610</v>
      </c>
      <c r="EM49" t="s">
        <v>610</v>
      </c>
      <c r="EN49" t="s">
        <v>610</v>
      </c>
      <c r="EO49" t="s">
        <v>610</v>
      </c>
      <c r="EP49" t="s">
        <v>610</v>
      </c>
      <c r="EQ49" t="s">
        <v>610</v>
      </c>
      <c r="ER49" t="s">
        <v>610</v>
      </c>
      <c r="ES49" t="s">
        <v>610</v>
      </c>
      <c r="ET49" t="s">
        <v>610</v>
      </c>
      <c r="EU49" t="s">
        <v>610</v>
      </c>
      <c r="EV49" t="s">
        <v>610</v>
      </c>
      <c r="EW49" t="s">
        <v>9325</v>
      </c>
      <c r="EX49" t="s">
        <v>9326</v>
      </c>
      <c r="EY49" t="s">
        <v>610</v>
      </c>
      <c r="EZ49" t="s">
        <v>610</v>
      </c>
      <c r="FA49" t="s">
        <v>9327</v>
      </c>
      <c r="FB49" t="s">
        <v>610</v>
      </c>
      <c r="FC49" t="s">
        <v>610</v>
      </c>
      <c r="FD49" t="s">
        <v>610</v>
      </c>
      <c r="FE49" t="s">
        <v>739</v>
      </c>
      <c r="FF49" t="s">
        <v>610</v>
      </c>
      <c r="FG49" t="s">
        <v>610</v>
      </c>
      <c r="FH49" t="s">
        <v>610</v>
      </c>
      <c r="FI49" t="s">
        <v>610</v>
      </c>
      <c r="FJ49" t="s">
        <v>610</v>
      </c>
      <c r="FK49" t="s">
        <v>610</v>
      </c>
      <c r="FL49" t="s">
        <v>610</v>
      </c>
      <c r="FM49" t="s">
        <v>610</v>
      </c>
      <c r="FN49" t="s">
        <v>610</v>
      </c>
      <c r="FO49" t="s">
        <v>610</v>
      </c>
      <c r="FP49" t="s">
        <v>610</v>
      </c>
      <c r="FQ49" t="s">
        <v>610</v>
      </c>
      <c r="FR49" t="s">
        <v>610</v>
      </c>
      <c r="FS49" t="s">
        <v>610</v>
      </c>
      <c r="FT49" t="s">
        <v>610</v>
      </c>
      <c r="FU49" t="s">
        <v>739</v>
      </c>
      <c r="FV49" t="s">
        <v>739</v>
      </c>
      <c r="FW49" t="s">
        <v>739</v>
      </c>
      <c r="FX49" t="s">
        <v>9328</v>
      </c>
      <c r="FY49" t="s">
        <v>9329</v>
      </c>
      <c r="FZ49" t="s">
        <v>739</v>
      </c>
      <c r="GA49" t="s">
        <v>9330</v>
      </c>
      <c r="GB49" t="s">
        <v>2338</v>
      </c>
      <c r="GC49" t="s">
        <v>9331</v>
      </c>
      <c r="GD49" t="s">
        <v>9332</v>
      </c>
      <c r="GE49" t="s">
        <v>610</v>
      </c>
      <c r="GF49" t="s">
        <v>610</v>
      </c>
      <c r="GG49" t="s">
        <v>739</v>
      </c>
      <c r="GH49" t="s">
        <v>739</v>
      </c>
      <c r="GI49" t="s">
        <v>739</v>
      </c>
      <c r="GJ49" t="s">
        <v>610</v>
      </c>
      <c r="GK49" t="s">
        <v>610</v>
      </c>
      <c r="GL49" t="s">
        <v>9333</v>
      </c>
      <c r="GM49" t="s">
        <v>9334</v>
      </c>
      <c r="GN49" t="s">
        <v>610</v>
      </c>
      <c r="GO49" t="s">
        <v>610</v>
      </c>
      <c r="GP49" t="s">
        <v>610</v>
      </c>
      <c r="GQ49" t="s">
        <v>610</v>
      </c>
      <c r="GR49" t="s">
        <v>1151</v>
      </c>
      <c r="GS49" t="s">
        <v>610</v>
      </c>
      <c r="GT49" t="s">
        <v>610</v>
      </c>
      <c r="GU49" t="s">
        <v>610</v>
      </c>
      <c r="GV49" t="s">
        <v>610</v>
      </c>
      <c r="GW49" t="s">
        <v>610</v>
      </c>
      <c r="GX49" t="s">
        <v>610</v>
      </c>
      <c r="GY49" t="s">
        <v>610</v>
      </c>
      <c r="GZ49" t="s">
        <v>610</v>
      </c>
      <c r="HA49" t="s">
        <v>610</v>
      </c>
      <c r="HB49" t="s">
        <v>610</v>
      </c>
      <c r="HC49" t="s">
        <v>610</v>
      </c>
      <c r="HD49" t="s">
        <v>610</v>
      </c>
      <c r="HE49" t="s">
        <v>610</v>
      </c>
      <c r="HF49" t="s">
        <v>610</v>
      </c>
      <c r="HG49" t="s">
        <v>610</v>
      </c>
      <c r="HH49" t="s">
        <v>610</v>
      </c>
      <c r="HI49" t="s">
        <v>610</v>
      </c>
      <c r="HJ49" t="s">
        <v>610</v>
      </c>
      <c r="HK49" t="s">
        <v>610</v>
      </c>
      <c r="HL49" t="s">
        <v>610</v>
      </c>
      <c r="HM49" t="s">
        <v>9335</v>
      </c>
      <c r="HN49" t="s">
        <v>610</v>
      </c>
      <c r="HO49" t="s">
        <v>610</v>
      </c>
      <c r="HP49" t="s">
        <v>9336</v>
      </c>
      <c r="HQ49" t="s">
        <v>610</v>
      </c>
      <c r="HR49" t="s">
        <v>610</v>
      </c>
      <c r="HS49" t="s">
        <v>610</v>
      </c>
      <c r="HT49" t="s">
        <v>610</v>
      </c>
      <c r="HU49" t="s">
        <v>610</v>
      </c>
      <c r="HV49" t="s">
        <v>610</v>
      </c>
      <c r="HW49" t="s">
        <v>610</v>
      </c>
      <c r="HX49" t="s">
        <v>610</v>
      </c>
      <c r="HY49" t="s">
        <v>610</v>
      </c>
      <c r="HZ49" t="s">
        <v>9337</v>
      </c>
      <c r="IA49" t="s">
        <v>9338</v>
      </c>
      <c r="IB49" t="s">
        <v>610</v>
      </c>
      <c r="IC49" t="s">
        <v>9339</v>
      </c>
      <c r="ID49" t="s">
        <v>9340</v>
      </c>
      <c r="IE49" t="s">
        <v>769</v>
      </c>
      <c r="IF49" t="s">
        <v>769</v>
      </c>
      <c r="IG49" t="s">
        <v>9341</v>
      </c>
      <c r="IH49" t="s">
        <v>2190</v>
      </c>
      <c r="II49" t="s">
        <v>772</v>
      </c>
      <c r="IJ49" t="s">
        <v>772</v>
      </c>
      <c r="IK49" t="s">
        <v>772</v>
      </c>
      <c r="IL49" t="s">
        <v>774</v>
      </c>
      <c r="IM49" t="s">
        <v>775</v>
      </c>
      <c r="IN49" t="s">
        <v>775</v>
      </c>
      <c r="IO49" t="s">
        <v>776</v>
      </c>
      <c r="IP49" t="s">
        <v>775</v>
      </c>
      <c r="IQ49" t="s">
        <v>9342</v>
      </c>
      <c r="IR49" t="s">
        <v>775</v>
      </c>
      <c r="IS49" t="s">
        <v>9343</v>
      </c>
      <c r="IT49" t="s">
        <v>779</v>
      </c>
      <c r="IU49" t="s">
        <v>779</v>
      </c>
      <c r="IV49" t="s">
        <v>779</v>
      </c>
      <c r="IW49" t="s">
        <v>779</v>
      </c>
      <c r="IX49" t="s">
        <v>780</v>
      </c>
      <c r="IY49" t="s">
        <v>9344</v>
      </c>
      <c r="IZ49" t="s">
        <v>9345</v>
      </c>
      <c r="JA49" t="s">
        <v>9346</v>
      </c>
      <c r="JB49" t="s">
        <v>9347</v>
      </c>
      <c r="JC49" t="s">
        <v>9348</v>
      </c>
      <c r="JD49" t="s">
        <v>9349</v>
      </c>
      <c r="JE49" t="s">
        <v>9350</v>
      </c>
      <c r="JF49" t="s">
        <v>9351</v>
      </c>
      <c r="JG49" t="s">
        <v>9352</v>
      </c>
      <c r="JH49" t="s">
        <v>9353</v>
      </c>
      <c r="JI49" t="s">
        <v>9354</v>
      </c>
      <c r="JJ49" t="s">
        <v>9355</v>
      </c>
      <c r="JK49" t="s">
        <v>9356</v>
      </c>
      <c r="JL49" t="s">
        <v>9357</v>
      </c>
      <c r="JM49" t="s">
        <v>610</v>
      </c>
      <c r="JN49" t="s">
        <v>610</v>
      </c>
      <c r="JO49" t="s">
        <v>610</v>
      </c>
      <c r="JP49" t="s">
        <v>610</v>
      </c>
      <c r="JQ49" t="s">
        <v>610</v>
      </c>
      <c r="JR49" t="s">
        <v>610</v>
      </c>
      <c r="JS49" t="s">
        <v>610</v>
      </c>
      <c r="JT49" t="s">
        <v>610</v>
      </c>
      <c r="JU49" t="s">
        <v>610</v>
      </c>
      <c r="JV49" t="s">
        <v>610</v>
      </c>
      <c r="JW49" t="s">
        <v>610</v>
      </c>
      <c r="JX49" t="s">
        <v>9358</v>
      </c>
      <c r="JY49" t="s">
        <v>796</v>
      </c>
      <c r="JZ49" t="s">
        <v>1854</v>
      </c>
      <c r="KA49" t="s">
        <v>9359</v>
      </c>
      <c r="KB49" t="s">
        <v>610</v>
      </c>
      <c r="KC49" t="s">
        <v>9360</v>
      </c>
      <c r="KD49" t="s">
        <v>610</v>
      </c>
      <c r="KE49" t="s">
        <v>610</v>
      </c>
      <c r="KF49" t="s">
        <v>610</v>
      </c>
      <c r="KG49" t="s">
        <v>610</v>
      </c>
      <c r="KH49" t="s">
        <v>610</v>
      </c>
      <c r="KI49" t="s">
        <v>610</v>
      </c>
      <c r="KJ49" t="s">
        <v>610</v>
      </c>
      <c r="KK49" t="s">
        <v>610</v>
      </c>
      <c r="KL49" t="s">
        <v>610</v>
      </c>
      <c r="KM49" t="s">
        <v>610</v>
      </c>
      <c r="KN49" t="s">
        <v>610</v>
      </c>
      <c r="KO49" t="s">
        <v>9361</v>
      </c>
      <c r="KP49" t="s">
        <v>9362</v>
      </c>
      <c r="KQ49" t="s">
        <v>610</v>
      </c>
      <c r="KR49" t="s">
        <v>610</v>
      </c>
      <c r="KS49" t="s">
        <v>610</v>
      </c>
      <c r="KT49" t="s">
        <v>9363</v>
      </c>
      <c r="KU49" t="s">
        <v>610</v>
      </c>
      <c r="KV49" t="s">
        <v>610</v>
      </c>
      <c r="KW49" t="s">
        <v>610</v>
      </c>
      <c r="KX49" t="s">
        <v>610</v>
      </c>
      <c r="KY49" t="s">
        <v>678</v>
      </c>
      <c r="KZ49" t="s">
        <v>610</v>
      </c>
      <c r="LA49" t="s">
        <v>610</v>
      </c>
      <c r="LB49" t="s">
        <v>610</v>
      </c>
    </row>
    <row r="50" spans="1:314" x14ac:dyDescent="0.25">
      <c r="A50" t="s">
        <v>21689</v>
      </c>
      <c r="B50" t="s">
        <v>21690</v>
      </c>
      <c r="C50" t="s">
        <v>604</v>
      </c>
      <c r="D50" t="s">
        <v>21691</v>
      </c>
      <c r="E50" t="s">
        <v>21692</v>
      </c>
      <c r="F50" t="s">
        <v>21693</v>
      </c>
      <c r="G50" t="s">
        <v>4873</v>
      </c>
      <c r="H50">
        <v>412</v>
      </c>
      <c r="I50">
        <v>412</v>
      </c>
      <c r="J50">
        <v>0</v>
      </c>
      <c r="K50" t="s">
        <v>21694</v>
      </c>
      <c r="L50" t="s">
        <v>610</v>
      </c>
      <c r="M50" t="s">
        <v>610</v>
      </c>
      <c r="N50" t="s">
        <v>21695</v>
      </c>
      <c r="O50" t="s">
        <v>320</v>
      </c>
      <c r="P50" t="s">
        <v>610</v>
      </c>
      <c r="Q50" t="s">
        <v>610</v>
      </c>
      <c r="R50" t="s">
        <v>21696</v>
      </c>
      <c r="S50" t="s">
        <v>21697</v>
      </c>
      <c r="T50" t="s">
        <v>610</v>
      </c>
      <c r="U50" t="s">
        <v>3827</v>
      </c>
      <c r="V50" t="s">
        <v>21698</v>
      </c>
      <c r="W50" t="s">
        <v>4878</v>
      </c>
      <c r="X50" t="s">
        <v>1576</v>
      </c>
      <c r="Y50" t="s">
        <v>1576</v>
      </c>
      <c r="Z50" t="s">
        <v>1576</v>
      </c>
      <c r="AA50" t="s">
        <v>1576</v>
      </c>
      <c r="AB50" t="s">
        <v>1576</v>
      </c>
      <c r="AC50" t="s">
        <v>1577</v>
      </c>
      <c r="AD50" t="s">
        <v>610</v>
      </c>
      <c r="AE50" t="s">
        <v>610</v>
      </c>
      <c r="AF50" t="s">
        <v>21699</v>
      </c>
      <c r="AG50" t="s">
        <v>21700</v>
      </c>
      <c r="AH50" t="s">
        <v>610</v>
      </c>
      <c r="AI50" t="s">
        <v>610</v>
      </c>
      <c r="AJ50" t="s">
        <v>21701</v>
      </c>
      <c r="AK50" t="s">
        <v>19455</v>
      </c>
      <c r="AL50" t="s">
        <v>610</v>
      </c>
      <c r="AM50" t="s">
        <v>610</v>
      </c>
      <c r="AN50" t="s">
        <v>610</v>
      </c>
      <c r="AO50" t="s">
        <v>610</v>
      </c>
      <c r="AP50" t="s">
        <v>610</v>
      </c>
      <c r="AQ50" t="s">
        <v>610</v>
      </c>
      <c r="AR50" t="s">
        <v>610</v>
      </c>
      <c r="AS50" t="s">
        <v>610</v>
      </c>
      <c r="AT50" t="s">
        <v>610</v>
      </c>
      <c r="AU50" t="s">
        <v>610</v>
      </c>
      <c r="AV50" t="s">
        <v>610</v>
      </c>
      <c r="AW50" t="s">
        <v>610</v>
      </c>
      <c r="AX50" t="s">
        <v>610</v>
      </c>
      <c r="AY50" t="s">
        <v>610</v>
      </c>
      <c r="AZ50" t="s">
        <v>610</v>
      </c>
      <c r="BA50" t="s">
        <v>610</v>
      </c>
      <c r="BB50" t="s">
        <v>610</v>
      </c>
      <c r="BC50" t="s">
        <v>610</v>
      </c>
      <c r="BD50" t="s">
        <v>610</v>
      </c>
      <c r="BE50" t="s">
        <v>610</v>
      </c>
      <c r="BF50" t="s">
        <v>610</v>
      </c>
      <c r="BG50" t="s">
        <v>610</v>
      </c>
      <c r="BH50" t="s">
        <v>610</v>
      </c>
      <c r="BI50" t="s">
        <v>610</v>
      </c>
      <c r="BJ50" t="s">
        <v>610</v>
      </c>
      <c r="BK50" t="s">
        <v>610</v>
      </c>
      <c r="BL50" t="s">
        <v>610</v>
      </c>
      <c r="BM50" t="s">
        <v>610</v>
      </c>
      <c r="BN50" t="s">
        <v>610</v>
      </c>
      <c r="BO50" t="s">
        <v>610</v>
      </c>
      <c r="BP50" t="s">
        <v>610</v>
      </c>
      <c r="BQ50" t="s">
        <v>610</v>
      </c>
      <c r="BR50" t="s">
        <v>610</v>
      </c>
      <c r="BS50" t="s">
        <v>610</v>
      </c>
      <c r="BT50" t="s">
        <v>610</v>
      </c>
      <c r="BU50" t="s">
        <v>610</v>
      </c>
      <c r="BV50" t="s">
        <v>610</v>
      </c>
      <c r="BW50" t="s">
        <v>610</v>
      </c>
      <c r="BX50" t="s">
        <v>610</v>
      </c>
      <c r="BY50" t="s">
        <v>610</v>
      </c>
      <c r="BZ50" t="s">
        <v>610</v>
      </c>
      <c r="CA50" t="s">
        <v>610</v>
      </c>
      <c r="CB50" t="s">
        <v>610</v>
      </c>
      <c r="CC50" t="s">
        <v>610</v>
      </c>
      <c r="CD50" t="s">
        <v>610</v>
      </c>
      <c r="CE50" t="s">
        <v>610</v>
      </c>
      <c r="CF50" t="s">
        <v>610</v>
      </c>
      <c r="CG50" t="s">
        <v>610</v>
      </c>
      <c r="CH50" t="s">
        <v>610</v>
      </c>
      <c r="CI50" t="s">
        <v>610</v>
      </c>
      <c r="CJ50" t="s">
        <v>610</v>
      </c>
      <c r="CK50" t="s">
        <v>610</v>
      </c>
      <c r="CL50" t="s">
        <v>610</v>
      </c>
      <c r="CM50" t="s">
        <v>610</v>
      </c>
      <c r="CN50" t="s">
        <v>610</v>
      </c>
      <c r="CO50" t="s">
        <v>610</v>
      </c>
      <c r="CP50" t="s">
        <v>610</v>
      </c>
      <c r="CQ50" t="s">
        <v>610</v>
      </c>
      <c r="CR50" t="s">
        <v>610</v>
      </c>
      <c r="CS50" t="s">
        <v>610</v>
      </c>
      <c r="CT50" t="s">
        <v>610</v>
      </c>
      <c r="CU50" t="s">
        <v>610</v>
      </c>
      <c r="CV50" t="s">
        <v>610</v>
      </c>
      <c r="CW50" t="s">
        <v>610</v>
      </c>
      <c r="CX50" t="s">
        <v>610</v>
      </c>
      <c r="CY50" t="s">
        <v>610</v>
      </c>
      <c r="CZ50" t="s">
        <v>610</v>
      </c>
      <c r="DA50" t="s">
        <v>610</v>
      </c>
      <c r="DB50" t="s">
        <v>21702</v>
      </c>
      <c r="DC50" t="s">
        <v>21689</v>
      </c>
      <c r="DD50" t="s">
        <v>610</v>
      </c>
      <c r="DE50" t="s">
        <v>610</v>
      </c>
      <c r="DF50" t="s">
        <v>610</v>
      </c>
      <c r="DG50" t="s">
        <v>21703</v>
      </c>
      <c r="DH50" t="s">
        <v>610</v>
      </c>
      <c r="DI50" t="s">
        <v>610</v>
      </c>
      <c r="DJ50" t="s">
        <v>610</v>
      </c>
      <c r="DK50" t="s">
        <v>610</v>
      </c>
      <c r="DL50" t="s">
        <v>610</v>
      </c>
      <c r="DM50" t="s">
        <v>610</v>
      </c>
      <c r="DN50" t="s">
        <v>610</v>
      </c>
      <c r="DO50" t="s">
        <v>610</v>
      </c>
      <c r="DP50" t="s">
        <v>610</v>
      </c>
      <c r="DQ50" t="s">
        <v>610</v>
      </c>
      <c r="DR50" t="s">
        <v>21704</v>
      </c>
      <c r="DS50" t="s">
        <v>610</v>
      </c>
      <c r="DT50" t="s">
        <v>610</v>
      </c>
      <c r="DU50" t="s">
        <v>610</v>
      </c>
      <c r="DV50" t="s">
        <v>610</v>
      </c>
      <c r="DW50" t="s">
        <v>610</v>
      </c>
      <c r="DX50" t="s">
        <v>610</v>
      </c>
      <c r="DY50" t="s">
        <v>610</v>
      </c>
      <c r="DZ50" t="s">
        <v>610</v>
      </c>
      <c r="EA50" t="s">
        <v>610</v>
      </c>
      <c r="EB50" t="s">
        <v>610</v>
      </c>
      <c r="EC50" t="s">
        <v>610</v>
      </c>
      <c r="ED50" t="s">
        <v>610</v>
      </c>
      <c r="EE50" t="s">
        <v>610</v>
      </c>
      <c r="EF50" t="s">
        <v>610</v>
      </c>
      <c r="EG50" t="s">
        <v>610</v>
      </c>
      <c r="EH50" t="s">
        <v>610</v>
      </c>
      <c r="EI50" t="s">
        <v>610</v>
      </c>
      <c r="EJ50" t="s">
        <v>610</v>
      </c>
      <c r="EK50" t="s">
        <v>610</v>
      </c>
      <c r="EL50" t="s">
        <v>610</v>
      </c>
      <c r="EM50" t="s">
        <v>610</v>
      </c>
      <c r="EN50" t="s">
        <v>610</v>
      </c>
      <c r="EO50" t="s">
        <v>610</v>
      </c>
      <c r="EP50" t="s">
        <v>610</v>
      </c>
      <c r="EQ50" t="s">
        <v>610</v>
      </c>
      <c r="ER50" t="s">
        <v>610</v>
      </c>
      <c r="ES50" t="s">
        <v>610</v>
      </c>
      <c r="ET50" t="s">
        <v>610</v>
      </c>
      <c r="EU50" t="s">
        <v>610</v>
      </c>
      <c r="EV50" t="s">
        <v>610</v>
      </c>
      <c r="EW50" t="s">
        <v>21705</v>
      </c>
      <c r="EX50" t="s">
        <v>610</v>
      </c>
      <c r="EY50" t="s">
        <v>610</v>
      </c>
      <c r="EZ50" t="s">
        <v>610</v>
      </c>
      <c r="FA50" t="s">
        <v>21706</v>
      </c>
      <c r="FB50" t="s">
        <v>610</v>
      </c>
      <c r="FC50" t="s">
        <v>610</v>
      </c>
      <c r="FD50" t="s">
        <v>610</v>
      </c>
      <c r="FE50" t="s">
        <v>610</v>
      </c>
      <c r="FF50" t="s">
        <v>610</v>
      </c>
      <c r="FG50" t="s">
        <v>610</v>
      </c>
      <c r="FH50" t="s">
        <v>610</v>
      </c>
      <c r="FI50" t="s">
        <v>610</v>
      </c>
      <c r="FJ50" t="s">
        <v>610</v>
      </c>
      <c r="FK50" t="s">
        <v>610</v>
      </c>
      <c r="FL50" t="s">
        <v>610</v>
      </c>
      <c r="FM50" t="s">
        <v>610</v>
      </c>
      <c r="FN50" t="s">
        <v>610</v>
      </c>
      <c r="FO50" t="s">
        <v>610</v>
      </c>
      <c r="FP50" t="s">
        <v>610</v>
      </c>
      <c r="FQ50" t="s">
        <v>610</v>
      </c>
      <c r="FR50" t="s">
        <v>610</v>
      </c>
      <c r="FS50" t="s">
        <v>610</v>
      </c>
      <c r="FT50" t="s">
        <v>610</v>
      </c>
      <c r="FU50" t="s">
        <v>610</v>
      </c>
      <c r="FV50" t="s">
        <v>610</v>
      </c>
      <c r="FW50" t="s">
        <v>610</v>
      </c>
      <c r="FX50" t="s">
        <v>610</v>
      </c>
      <c r="FY50" t="s">
        <v>610</v>
      </c>
      <c r="FZ50" t="s">
        <v>610</v>
      </c>
      <c r="GA50" t="s">
        <v>610</v>
      </c>
      <c r="GB50" t="s">
        <v>610</v>
      </c>
      <c r="GC50" t="s">
        <v>610</v>
      </c>
      <c r="GD50" t="s">
        <v>610</v>
      </c>
      <c r="GE50" t="s">
        <v>610</v>
      </c>
      <c r="GF50" t="s">
        <v>610</v>
      </c>
      <c r="GG50" t="s">
        <v>610</v>
      </c>
      <c r="GH50" t="s">
        <v>610</v>
      </c>
      <c r="GI50" t="s">
        <v>610</v>
      </c>
      <c r="GJ50" t="s">
        <v>610</v>
      </c>
      <c r="GK50" t="s">
        <v>610</v>
      </c>
      <c r="GL50" t="s">
        <v>610</v>
      </c>
      <c r="GM50" t="s">
        <v>610</v>
      </c>
      <c r="GN50" t="s">
        <v>610</v>
      </c>
      <c r="GO50" t="s">
        <v>610</v>
      </c>
      <c r="GP50" t="s">
        <v>610</v>
      </c>
      <c r="GQ50" t="s">
        <v>610</v>
      </c>
      <c r="GR50" t="s">
        <v>610</v>
      </c>
      <c r="GS50" t="s">
        <v>610</v>
      </c>
      <c r="GT50" t="s">
        <v>610</v>
      </c>
      <c r="GU50" t="s">
        <v>610</v>
      </c>
      <c r="GV50" t="s">
        <v>610</v>
      </c>
      <c r="GW50" t="s">
        <v>610</v>
      </c>
      <c r="GX50" t="s">
        <v>610</v>
      </c>
      <c r="GY50" t="s">
        <v>610</v>
      </c>
      <c r="GZ50" t="s">
        <v>610</v>
      </c>
      <c r="HA50" t="s">
        <v>610</v>
      </c>
      <c r="HB50" t="s">
        <v>610</v>
      </c>
      <c r="HC50" t="s">
        <v>610</v>
      </c>
      <c r="HD50" t="s">
        <v>610</v>
      </c>
      <c r="HE50" t="s">
        <v>610</v>
      </c>
      <c r="HF50" t="s">
        <v>610</v>
      </c>
      <c r="HG50" t="s">
        <v>610</v>
      </c>
      <c r="HH50" t="s">
        <v>610</v>
      </c>
      <c r="HI50" t="s">
        <v>610</v>
      </c>
      <c r="HJ50" t="s">
        <v>610</v>
      </c>
      <c r="HK50" t="s">
        <v>610</v>
      </c>
      <c r="HL50" t="s">
        <v>610</v>
      </c>
      <c r="HM50" t="s">
        <v>610</v>
      </c>
      <c r="HN50" t="s">
        <v>610</v>
      </c>
      <c r="HO50" t="s">
        <v>610</v>
      </c>
      <c r="HP50" t="s">
        <v>610</v>
      </c>
      <c r="HQ50" t="s">
        <v>610</v>
      </c>
      <c r="HR50" t="s">
        <v>610</v>
      </c>
      <c r="HS50" t="s">
        <v>610</v>
      </c>
      <c r="HT50" t="s">
        <v>610</v>
      </c>
      <c r="HU50" t="s">
        <v>610</v>
      </c>
      <c r="HV50" t="s">
        <v>610</v>
      </c>
      <c r="HW50" t="s">
        <v>610</v>
      </c>
      <c r="HX50" t="s">
        <v>610</v>
      </c>
      <c r="HY50" t="s">
        <v>610</v>
      </c>
      <c r="HZ50" t="s">
        <v>610</v>
      </c>
      <c r="IA50" t="s">
        <v>610</v>
      </c>
      <c r="IB50" t="s">
        <v>610</v>
      </c>
      <c r="IC50" t="s">
        <v>610</v>
      </c>
      <c r="ID50" t="s">
        <v>610</v>
      </c>
      <c r="IE50" t="s">
        <v>610</v>
      </c>
      <c r="IF50" t="s">
        <v>610</v>
      </c>
      <c r="IG50" t="s">
        <v>610</v>
      </c>
      <c r="IH50" t="s">
        <v>610</v>
      </c>
      <c r="II50" t="s">
        <v>610</v>
      </c>
      <c r="IJ50" t="s">
        <v>610</v>
      </c>
      <c r="IK50" t="s">
        <v>610</v>
      </c>
      <c r="IL50" t="s">
        <v>610</v>
      </c>
      <c r="IM50" t="s">
        <v>610</v>
      </c>
      <c r="IN50" t="s">
        <v>610</v>
      </c>
      <c r="IO50" t="s">
        <v>610</v>
      </c>
      <c r="IP50" t="s">
        <v>610</v>
      </c>
      <c r="IQ50" t="s">
        <v>610</v>
      </c>
      <c r="IR50" t="s">
        <v>610</v>
      </c>
      <c r="IS50" t="s">
        <v>610</v>
      </c>
      <c r="IT50" t="s">
        <v>610</v>
      </c>
      <c r="IU50" t="s">
        <v>610</v>
      </c>
      <c r="IV50" t="s">
        <v>610</v>
      </c>
      <c r="IW50" t="s">
        <v>610</v>
      </c>
      <c r="IX50" t="s">
        <v>610</v>
      </c>
      <c r="IY50" t="s">
        <v>610</v>
      </c>
      <c r="IZ50" t="s">
        <v>610</v>
      </c>
      <c r="JA50" t="s">
        <v>610</v>
      </c>
      <c r="JB50" t="s">
        <v>610</v>
      </c>
      <c r="JC50" t="s">
        <v>610</v>
      </c>
      <c r="JD50" t="s">
        <v>610</v>
      </c>
      <c r="JE50" t="s">
        <v>610</v>
      </c>
      <c r="JF50" t="s">
        <v>610</v>
      </c>
      <c r="JG50" t="s">
        <v>610</v>
      </c>
      <c r="JH50" t="s">
        <v>21707</v>
      </c>
      <c r="JI50" t="s">
        <v>610</v>
      </c>
      <c r="JJ50" t="s">
        <v>610</v>
      </c>
      <c r="JK50" t="s">
        <v>610</v>
      </c>
      <c r="JL50" t="s">
        <v>610</v>
      </c>
      <c r="JM50" t="s">
        <v>610</v>
      </c>
      <c r="JN50" t="s">
        <v>610</v>
      </c>
      <c r="JO50" t="s">
        <v>610</v>
      </c>
      <c r="JP50" t="s">
        <v>610</v>
      </c>
      <c r="JQ50" t="s">
        <v>610</v>
      </c>
      <c r="JR50" t="s">
        <v>610</v>
      </c>
      <c r="JS50" t="s">
        <v>610</v>
      </c>
      <c r="JT50" t="s">
        <v>610</v>
      </c>
      <c r="JU50" t="s">
        <v>610</v>
      </c>
      <c r="JV50" t="s">
        <v>610</v>
      </c>
      <c r="JW50" t="s">
        <v>610</v>
      </c>
      <c r="JX50" t="s">
        <v>610</v>
      </c>
      <c r="JY50" t="s">
        <v>610</v>
      </c>
      <c r="JZ50" t="s">
        <v>610</v>
      </c>
      <c r="KA50" t="s">
        <v>610</v>
      </c>
      <c r="KB50" t="s">
        <v>610</v>
      </c>
      <c r="KC50" t="s">
        <v>610</v>
      </c>
      <c r="KD50" t="s">
        <v>610</v>
      </c>
      <c r="KE50" t="s">
        <v>610</v>
      </c>
      <c r="KF50" t="s">
        <v>610</v>
      </c>
      <c r="KG50" t="s">
        <v>610</v>
      </c>
      <c r="KH50" t="s">
        <v>610</v>
      </c>
      <c r="KI50" t="s">
        <v>610</v>
      </c>
      <c r="KJ50" t="s">
        <v>610</v>
      </c>
      <c r="KK50" t="s">
        <v>610</v>
      </c>
      <c r="KL50" t="s">
        <v>610</v>
      </c>
      <c r="KM50" t="s">
        <v>610</v>
      </c>
      <c r="KN50" t="s">
        <v>610</v>
      </c>
      <c r="KO50" t="s">
        <v>610</v>
      </c>
      <c r="KP50" t="s">
        <v>610</v>
      </c>
      <c r="KQ50" t="s">
        <v>610</v>
      </c>
      <c r="KR50" t="s">
        <v>610</v>
      </c>
      <c r="KS50" t="s">
        <v>610</v>
      </c>
      <c r="KT50" t="s">
        <v>610</v>
      </c>
      <c r="KU50" t="s">
        <v>610</v>
      </c>
      <c r="KV50" t="s">
        <v>610</v>
      </c>
      <c r="KW50" t="s">
        <v>610</v>
      </c>
      <c r="KX50" t="s">
        <v>610</v>
      </c>
      <c r="KY50" t="s">
        <v>678</v>
      </c>
      <c r="KZ50" t="s">
        <v>610</v>
      </c>
      <c r="LA50" t="s">
        <v>610</v>
      </c>
      <c r="LB50" t="s">
        <v>610</v>
      </c>
    </row>
    <row r="51" spans="1:314" x14ac:dyDescent="0.25">
      <c r="A51" t="s">
        <v>30426</v>
      </c>
      <c r="B51" t="s">
        <v>30427</v>
      </c>
      <c r="C51" t="s">
        <v>1052</v>
      </c>
      <c r="D51" t="s">
        <v>30428</v>
      </c>
      <c r="E51" t="s">
        <v>30429</v>
      </c>
      <c r="F51" t="s">
        <v>30430</v>
      </c>
      <c r="G51" t="s">
        <v>608</v>
      </c>
      <c r="H51">
        <v>430</v>
      </c>
      <c r="I51">
        <v>430</v>
      </c>
      <c r="J51">
        <v>0</v>
      </c>
      <c r="K51" t="s">
        <v>5965</v>
      </c>
      <c r="L51" t="s">
        <v>610</v>
      </c>
      <c r="M51" t="s">
        <v>610</v>
      </c>
      <c r="N51" t="s">
        <v>30431</v>
      </c>
      <c r="O51" t="s">
        <v>320</v>
      </c>
      <c r="P51" t="s">
        <v>321</v>
      </c>
      <c r="Q51" t="s">
        <v>610</v>
      </c>
      <c r="R51" t="s">
        <v>30432</v>
      </c>
      <c r="S51" t="s">
        <v>30433</v>
      </c>
      <c r="T51" t="s">
        <v>610</v>
      </c>
      <c r="U51" t="s">
        <v>1649</v>
      </c>
      <c r="V51" t="s">
        <v>30434</v>
      </c>
      <c r="W51" t="s">
        <v>6658</v>
      </c>
      <c r="X51" t="s">
        <v>21494</v>
      </c>
      <c r="Y51" t="s">
        <v>30435</v>
      </c>
      <c r="Z51" t="s">
        <v>30436</v>
      </c>
      <c r="AA51" t="s">
        <v>5607</v>
      </c>
      <c r="AB51" t="s">
        <v>25236</v>
      </c>
      <c r="AC51" t="s">
        <v>30437</v>
      </c>
      <c r="AD51" t="s">
        <v>24100</v>
      </c>
      <c r="AE51" t="s">
        <v>30438</v>
      </c>
      <c r="AF51" t="s">
        <v>30439</v>
      </c>
      <c r="AG51" t="s">
        <v>30440</v>
      </c>
      <c r="AH51" t="s">
        <v>8710</v>
      </c>
      <c r="AI51" t="s">
        <v>339</v>
      </c>
      <c r="AJ51" t="s">
        <v>30441</v>
      </c>
      <c r="AK51" t="s">
        <v>30442</v>
      </c>
      <c r="AL51" t="s">
        <v>30443</v>
      </c>
      <c r="AM51" t="s">
        <v>30444</v>
      </c>
      <c r="AN51" t="s">
        <v>30445</v>
      </c>
      <c r="AO51" t="s">
        <v>30446</v>
      </c>
      <c r="AP51" t="s">
        <v>35479</v>
      </c>
      <c r="AQ51" t="s">
        <v>30447</v>
      </c>
      <c r="AR51" t="s">
        <v>30448</v>
      </c>
      <c r="AS51" t="s">
        <v>30449</v>
      </c>
      <c r="AT51" t="s">
        <v>30450</v>
      </c>
      <c r="AU51" t="s">
        <v>30451</v>
      </c>
      <c r="AV51" t="s">
        <v>15130</v>
      </c>
      <c r="AW51" t="s">
        <v>23924</v>
      </c>
      <c r="AX51" t="s">
        <v>3651</v>
      </c>
      <c r="AY51" t="s">
        <v>27813</v>
      </c>
      <c r="AZ51" t="s">
        <v>17948</v>
      </c>
      <c r="BA51" t="s">
        <v>30452</v>
      </c>
      <c r="BB51" t="s">
        <v>1466</v>
      </c>
      <c r="BC51" t="s">
        <v>30453</v>
      </c>
      <c r="BD51" t="s">
        <v>16687</v>
      </c>
      <c r="BE51" t="s">
        <v>25446</v>
      </c>
      <c r="BF51" t="s">
        <v>1234</v>
      </c>
      <c r="BG51" t="s">
        <v>30438</v>
      </c>
      <c r="BH51" t="s">
        <v>30454</v>
      </c>
      <c r="BI51" t="s">
        <v>30455</v>
      </c>
      <c r="BJ51" t="s">
        <v>30456</v>
      </c>
      <c r="BK51" t="s">
        <v>2166</v>
      </c>
      <c r="BL51" t="s">
        <v>1688</v>
      </c>
      <c r="BM51" t="s">
        <v>369</v>
      </c>
      <c r="BN51" t="s">
        <v>369</v>
      </c>
      <c r="BO51" t="s">
        <v>1477</v>
      </c>
      <c r="BP51" t="s">
        <v>7298</v>
      </c>
      <c r="BQ51" t="s">
        <v>3528</v>
      </c>
      <c r="BR51" t="s">
        <v>610</v>
      </c>
      <c r="BS51" t="s">
        <v>1911</v>
      </c>
      <c r="BT51" t="s">
        <v>30457</v>
      </c>
      <c r="BU51" t="s">
        <v>8302</v>
      </c>
      <c r="BV51" t="s">
        <v>11829</v>
      </c>
      <c r="BW51" t="s">
        <v>8303</v>
      </c>
      <c r="BX51" t="s">
        <v>7524</v>
      </c>
      <c r="BY51" t="s">
        <v>23148</v>
      </c>
      <c r="BZ51" t="s">
        <v>30458</v>
      </c>
      <c r="CA51" t="s">
        <v>30459</v>
      </c>
      <c r="CB51" t="s">
        <v>3126</v>
      </c>
      <c r="CC51" t="s">
        <v>3126</v>
      </c>
      <c r="CD51" t="s">
        <v>3126</v>
      </c>
      <c r="CE51" t="s">
        <v>3129</v>
      </c>
      <c r="CF51" t="s">
        <v>3129</v>
      </c>
      <c r="CG51" t="s">
        <v>12026</v>
      </c>
      <c r="CH51" t="s">
        <v>5821</v>
      </c>
      <c r="CI51" t="s">
        <v>30460</v>
      </c>
      <c r="CJ51" t="s">
        <v>30461</v>
      </c>
      <c r="CK51" t="s">
        <v>4952</v>
      </c>
      <c r="CL51" t="s">
        <v>4952</v>
      </c>
      <c r="CM51" t="s">
        <v>4952</v>
      </c>
      <c r="CN51" t="s">
        <v>4955</v>
      </c>
      <c r="CO51" t="s">
        <v>4955</v>
      </c>
      <c r="CP51" t="s">
        <v>4955</v>
      </c>
      <c r="CQ51" t="s">
        <v>3360</v>
      </c>
      <c r="CR51" t="s">
        <v>6906</v>
      </c>
      <c r="CS51" t="s">
        <v>3138</v>
      </c>
      <c r="CT51" t="s">
        <v>7895</v>
      </c>
      <c r="CU51" t="s">
        <v>13983</v>
      </c>
      <c r="CV51" t="s">
        <v>3538</v>
      </c>
      <c r="CW51" t="s">
        <v>887</v>
      </c>
      <c r="CX51" t="s">
        <v>30462</v>
      </c>
      <c r="CY51" t="s">
        <v>26533</v>
      </c>
      <c r="CZ51" t="s">
        <v>1958</v>
      </c>
      <c r="DA51" t="s">
        <v>5899</v>
      </c>
      <c r="DB51" t="s">
        <v>678</v>
      </c>
      <c r="DC51" t="s">
        <v>30426</v>
      </c>
      <c r="DD51" t="s">
        <v>610</v>
      </c>
      <c r="DE51" t="s">
        <v>610</v>
      </c>
      <c r="DF51" t="s">
        <v>610</v>
      </c>
      <c r="DG51" t="s">
        <v>35480</v>
      </c>
      <c r="DH51" t="s">
        <v>10593</v>
      </c>
      <c r="DI51" t="s">
        <v>30463</v>
      </c>
      <c r="DJ51" t="s">
        <v>30464</v>
      </c>
      <c r="DK51" t="s">
        <v>682</v>
      </c>
      <c r="DL51" t="s">
        <v>610</v>
      </c>
      <c r="DM51" t="s">
        <v>30465</v>
      </c>
      <c r="DN51" t="s">
        <v>30466</v>
      </c>
      <c r="DO51" t="s">
        <v>30467</v>
      </c>
      <c r="DP51" t="s">
        <v>30468</v>
      </c>
      <c r="DQ51" t="s">
        <v>30469</v>
      </c>
      <c r="DR51" t="s">
        <v>30470</v>
      </c>
      <c r="DS51" t="s">
        <v>420</v>
      </c>
      <c r="DT51" t="s">
        <v>690</v>
      </c>
      <c r="DU51" t="s">
        <v>690</v>
      </c>
      <c r="DV51" t="s">
        <v>690</v>
      </c>
      <c r="DW51" t="s">
        <v>1285</v>
      </c>
      <c r="DX51" t="s">
        <v>693</v>
      </c>
      <c r="DY51" t="s">
        <v>30471</v>
      </c>
      <c r="DZ51" t="s">
        <v>30472</v>
      </c>
      <c r="EA51" t="s">
        <v>696</v>
      </c>
      <c r="EB51" t="s">
        <v>30473</v>
      </c>
      <c r="EC51" t="s">
        <v>610</v>
      </c>
      <c r="ED51" t="s">
        <v>30474</v>
      </c>
      <c r="EE51" t="s">
        <v>30475</v>
      </c>
      <c r="EF51" t="s">
        <v>30476</v>
      </c>
      <c r="EG51" t="s">
        <v>30477</v>
      </c>
      <c r="EH51" t="s">
        <v>30478</v>
      </c>
      <c r="EI51" t="s">
        <v>35481</v>
      </c>
      <c r="EJ51" t="s">
        <v>35482</v>
      </c>
      <c r="EK51" t="s">
        <v>30479</v>
      </c>
      <c r="EL51" t="s">
        <v>30480</v>
      </c>
      <c r="EM51" t="s">
        <v>30481</v>
      </c>
      <c r="EN51" t="s">
        <v>30482</v>
      </c>
      <c r="EO51" t="s">
        <v>30483</v>
      </c>
      <c r="EP51" t="s">
        <v>5434</v>
      </c>
      <c r="EQ51" t="s">
        <v>30484</v>
      </c>
      <c r="ER51" t="s">
        <v>30485</v>
      </c>
      <c r="ES51" t="s">
        <v>30486</v>
      </c>
      <c r="ET51" t="s">
        <v>30487</v>
      </c>
      <c r="EU51" t="s">
        <v>30488</v>
      </c>
      <c r="EV51" t="s">
        <v>610</v>
      </c>
      <c r="EW51" t="s">
        <v>30489</v>
      </c>
      <c r="EX51" t="s">
        <v>35483</v>
      </c>
      <c r="EY51" t="s">
        <v>30490</v>
      </c>
      <c r="EZ51" t="s">
        <v>30491</v>
      </c>
      <c r="FA51" t="s">
        <v>35484</v>
      </c>
      <c r="FB51" t="s">
        <v>30492</v>
      </c>
      <c r="FC51" t="s">
        <v>30493</v>
      </c>
      <c r="FD51" t="s">
        <v>30494</v>
      </c>
      <c r="FE51" t="s">
        <v>30495</v>
      </c>
      <c r="FF51" t="s">
        <v>746</v>
      </c>
      <c r="FG51" t="s">
        <v>1341</v>
      </c>
      <c r="FH51" t="s">
        <v>456</v>
      </c>
      <c r="FI51" t="s">
        <v>13657</v>
      </c>
      <c r="FJ51" t="s">
        <v>30496</v>
      </c>
      <c r="FK51" t="s">
        <v>30497</v>
      </c>
      <c r="FL51" t="s">
        <v>30498</v>
      </c>
      <c r="FM51" t="s">
        <v>5883</v>
      </c>
      <c r="FN51" t="s">
        <v>26069</v>
      </c>
      <c r="FO51" t="s">
        <v>30499</v>
      </c>
      <c r="FP51" t="s">
        <v>2530</v>
      </c>
      <c r="FQ51" t="s">
        <v>2779</v>
      </c>
      <c r="FR51" t="s">
        <v>1138</v>
      </c>
      <c r="FS51" t="s">
        <v>30359</v>
      </c>
      <c r="FT51" t="s">
        <v>20443</v>
      </c>
      <c r="FU51" t="s">
        <v>6761</v>
      </c>
      <c r="FV51" t="s">
        <v>6961</v>
      </c>
      <c r="FW51" t="s">
        <v>13300</v>
      </c>
      <c r="FX51" t="s">
        <v>30500</v>
      </c>
      <c r="FY51" t="s">
        <v>30501</v>
      </c>
      <c r="FZ51" t="s">
        <v>11685</v>
      </c>
      <c r="GA51" t="s">
        <v>30502</v>
      </c>
      <c r="GB51" t="s">
        <v>15014</v>
      </c>
      <c r="GC51" t="s">
        <v>3427</v>
      </c>
      <c r="GD51" t="s">
        <v>30503</v>
      </c>
      <c r="GE51" t="s">
        <v>6426</v>
      </c>
      <c r="GF51" t="s">
        <v>2996</v>
      </c>
      <c r="GG51" t="s">
        <v>739</v>
      </c>
      <c r="GH51" t="s">
        <v>739</v>
      </c>
      <c r="GI51" t="s">
        <v>739</v>
      </c>
      <c r="GJ51" t="s">
        <v>610</v>
      </c>
      <c r="GK51" t="s">
        <v>610</v>
      </c>
      <c r="GL51" t="s">
        <v>30504</v>
      </c>
      <c r="GM51" t="s">
        <v>30505</v>
      </c>
      <c r="GN51" t="s">
        <v>30506</v>
      </c>
      <c r="GO51" t="s">
        <v>23381</v>
      </c>
      <c r="GP51" t="s">
        <v>30507</v>
      </c>
      <c r="GQ51" t="s">
        <v>30508</v>
      </c>
      <c r="GR51" t="s">
        <v>1151</v>
      </c>
      <c r="GS51" t="s">
        <v>3929</v>
      </c>
      <c r="GT51" t="s">
        <v>457</v>
      </c>
      <c r="GU51" t="s">
        <v>610</v>
      </c>
      <c r="GV51" t="s">
        <v>610</v>
      </c>
      <c r="GW51" t="s">
        <v>3593</v>
      </c>
      <c r="GX51" t="s">
        <v>30509</v>
      </c>
      <c r="GY51" t="s">
        <v>30510</v>
      </c>
      <c r="GZ51" t="s">
        <v>30511</v>
      </c>
      <c r="HA51" t="s">
        <v>30510</v>
      </c>
      <c r="HB51" t="s">
        <v>30511</v>
      </c>
      <c r="HC51" t="s">
        <v>30512</v>
      </c>
      <c r="HD51" t="s">
        <v>30513</v>
      </c>
      <c r="HE51" t="s">
        <v>610</v>
      </c>
      <c r="HF51" t="s">
        <v>610</v>
      </c>
      <c r="HG51" t="s">
        <v>610</v>
      </c>
      <c r="HH51" t="s">
        <v>30514</v>
      </c>
      <c r="HI51" t="s">
        <v>30515</v>
      </c>
      <c r="HJ51" t="s">
        <v>27261</v>
      </c>
      <c r="HK51" t="s">
        <v>30516</v>
      </c>
      <c r="HL51" t="s">
        <v>30517</v>
      </c>
      <c r="HM51" t="s">
        <v>30518</v>
      </c>
      <c r="HN51" t="s">
        <v>30519</v>
      </c>
      <c r="HO51" t="s">
        <v>30520</v>
      </c>
      <c r="HP51" t="s">
        <v>30521</v>
      </c>
      <c r="HQ51" t="s">
        <v>30522</v>
      </c>
      <c r="HR51" t="s">
        <v>30523</v>
      </c>
      <c r="HS51" t="s">
        <v>610</v>
      </c>
      <c r="HT51" t="s">
        <v>610</v>
      </c>
      <c r="HU51" t="s">
        <v>610</v>
      </c>
      <c r="HV51" t="s">
        <v>610</v>
      </c>
      <c r="HW51" t="s">
        <v>610</v>
      </c>
      <c r="HX51" t="s">
        <v>610</v>
      </c>
      <c r="HY51" t="s">
        <v>610</v>
      </c>
      <c r="HZ51" t="s">
        <v>30524</v>
      </c>
      <c r="IA51" t="s">
        <v>30525</v>
      </c>
      <c r="IB51" t="s">
        <v>525</v>
      </c>
      <c r="IC51" t="s">
        <v>21298</v>
      </c>
      <c r="ID51" t="s">
        <v>30526</v>
      </c>
      <c r="IE51" t="s">
        <v>6273</v>
      </c>
      <c r="IF51" t="s">
        <v>769</v>
      </c>
      <c r="IG51" t="s">
        <v>30527</v>
      </c>
      <c r="IH51" t="s">
        <v>3965</v>
      </c>
      <c r="II51" t="s">
        <v>772</v>
      </c>
      <c r="IJ51" t="s">
        <v>772</v>
      </c>
      <c r="IK51" t="s">
        <v>3966</v>
      </c>
      <c r="IL51" t="s">
        <v>19801</v>
      </c>
      <c r="IM51" t="s">
        <v>30528</v>
      </c>
      <c r="IN51" t="s">
        <v>775</v>
      </c>
      <c r="IO51" t="s">
        <v>30529</v>
      </c>
      <c r="IP51" t="s">
        <v>775</v>
      </c>
      <c r="IQ51" t="s">
        <v>13692</v>
      </c>
      <c r="IR51" t="s">
        <v>775</v>
      </c>
      <c r="IS51" t="s">
        <v>30530</v>
      </c>
      <c r="IT51" t="s">
        <v>30531</v>
      </c>
      <c r="IU51" t="s">
        <v>5938</v>
      </c>
      <c r="IV51" t="s">
        <v>779</v>
      </c>
      <c r="IW51" t="s">
        <v>30532</v>
      </c>
      <c r="IX51" t="s">
        <v>30533</v>
      </c>
      <c r="IY51" t="s">
        <v>30534</v>
      </c>
      <c r="IZ51" t="s">
        <v>30535</v>
      </c>
      <c r="JA51" t="s">
        <v>20805</v>
      </c>
      <c r="JB51" t="s">
        <v>30536</v>
      </c>
      <c r="JC51" t="s">
        <v>24563</v>
      </c>
      <c r="JD51" t="s">
        <v>30537</v>
      </c>
      <c r="JE51" t="s">
        <v>30538</v>
      </c>
      <c r="JF51" t="s">
        <v>30539</v>
      </c>
      <c r="JG51" t="s">
        <v>30540</v>
      </c>
      <c r="JH51" t="s">
        <v>30541</v>
      </c>
      <c r="JI51" t="s">
        <v>30542</v>
      </c>
      <c r="JJ51" t="s">
        <v>8549</v>
      </c>
      <c r="JK51" t="s">
        <v>30543</v>
      </c>
      <c r="JL51" t="s">
        <v>3268</v>
      </c>
      <c r="JM51" t="s">
        <v>610</v>
      </c>
      <c r="JN51" t="s">
        <v>610</v>
      </c>
      <c r="JO51" t="s">
        <v>610</v>
      </c>
      <c r="JP51" t="s">
        <v>610</v>
      </c>
      <c r="JQ51" t="s">
        <v>610</v>
      </c>
      <c r="JR51" t="s">
        <v>30544</v>
      </c>
      <c r="JS51" t="s">
        <v>30545</v>
      </c>
      <c r="JT51" t="s">
        <v>610</v>
      </c>
      <c r="JU51" t="s">
        <v>610</v>
      </c>
      <c r="JV51" t="s">
        <v>610</v>
      </c>
      <c r="JW51" t="s">
        <v>610</v>
      </c>
      <c r="JX51" t="s">
        <v>30546</v>
      </c>
      <c r="JY51" t="s">
        <v>581</v>
      </c>
      <c r="JZ51" t="s">
        <v>16350</v>
      </c>
      <c r="KA51" t="s">
        <v>1182</v>
      </c>
      <c r="KB51" t="s">
        <v>610</v>
      </c>
      <c r="KC51" t="s">
        <v>610</v>
      </c>
      <c r="KD51" t="s">
        <v>610</v>
      </c>
      <c r="KE51" t="s">
        <v>610</v>
      </c>
      <c r="KF51" t="s">
        <v>610</v>
      </c>
      <c r="KG51" t="s">
        <v>610</v>
      </c>
      <c r="KH51" t="s">
        <v>610</v>
      </c>
      <c r="KI51" t="s">
        <v>610</v>
      </c>
      <c r="KJ51" t="s">
        <v>610</v>
      </c>
      <c r="KK51" t="s">
        <v>30547</v>
      </c>
      <c r="KL51" t="s">
        <v>610</v>
      </c>
      <c r="KM51" t="s">
        <v>610</v>
      </c>
      <c r="KN51" t="s">
        <v>610</v>
      </c>
      <c r="KO51" t="s">
        <v>30548</v>
      </c>
      <c r="KP51" t="s">
        <v>30548</v>
      </c>
      <c r="KQ51" t="s">
        <v>610</v>
      </c>
      <c r="KR51" t="s">
        <v>15278</v>
      </c>
      <c r="KS51" t="s">
        <v>30549</v>
      </c>
      <c r="KT51" t="s">
        <v>610</v>
      </c>
      <c r="KU51" t="s">
        <v>610</v>
      </c>
      <c r="KV51" t="s">
        <v>610</v>
      </c>
      <c r="KW51" t="s">
        <v>610</v>
      </c>
      <c r="KX51" t="s">
        <v>610</v>
      </c>
      <c r="KY51" t="s">
        <v>36423</v>
      </c>
      <c r="KZ51" t="s">
        <v>610</v>
      </c>
      <c r="LA51" t="s">
        <v>610</v>
      </c>
      <c r="LB51" t="s">
        <v>30550</v>
      </c>
    </row>
    <row r="52" spans="1:314" x14ac:dyDescent="0.25">
      <c r="A52" t="s">
        <v>33141</v>
      </c>
      <c r="B52" t="s">
        <v>33142</v>
      </c>
      <c r="C52" t="s">
        <v>2608</v>
      </c>
      <c r="D52" t="s">
        <v>33143</v>
      </c>
      <c r="E52" t="s">
        <v>33144</v>
      </c>
      <c r="F52" t="s">
        <v>33145</v>
      </c>
      <c r="G52" t="s">
        <v>608</v>
      </c>
      <c r="H52">
        <v>442.6</v>
      </c>
      <c r="I52">
        <v>442.6</v>
      </c>
      <c r="J52">
        <v>0</v>
      </c>
      <c r="K52" t="s">
        <v>5965</v>
      </c>
      <c r="L52" t="s">
        <v>610</v>
      </c>
      <c r="M52" t="s">
        <v>610</v>
      </c>
      <c r="N52" t="s">
        <v>33146</v>
      </c>
      <c r="O52" t="s">
        <v>320</v>
      </c>
      <c r="P52" t="s">
        <v>321</v>
      </c>
      <c r="Q52" t="s">
        <v>1197</v>
      </c>
      <c r="R52" t="s">
        <v>33147</v>
      </c>
      <c r="S52" t="s">
        <v>33148</v>
      </c>
      <c r="T52" t="s">
        <v>610</v>
      </c>
      <c r="U52" t="s">
        <v>614</v>
      </c>
      <c r="V52" t="s">
        <v>33149</v>
      </c>
      <c r="W52" t="s">
        <v>33150</v>
      </c>
      <c r="X52" t="s">
        <v>33151</v>
      </c>
      <c r="Y52" t="s">
        <v>33152</v>
      </c>
      <c r="Z52" t="s">
        <v>30436</v>
      </c>
      <c r="AA52" t="s">
        <v>33152</v>
      </c>
      <c r="AB52" t="s">
        <v>33153</v>
      </c>
      <c r="AC52" t="s">
        <v>33154</v>
      </c>
      <c r="AD52" t="s">
        <v>29594</v>
      </c>
      <c r="AE52" t="s">
        <v>33155</v>
      </c>
      <c r="AF52" t="s">
        <v>33156</v>
      </c>
      <c r="AG52" t="s">
        <v>33157</v>
      </c>
      <c r="AH52" t="s">
        <v>4242</v>
      </c>
      <c r="AI52" t="s">
        <v>339</v>
      </c>
      <c r="AJ52" t="s">
        <v>33158</v>
      </c>
      <c r="AK52" t="s">
        <v>33159</v>
      </c>
      <c r="AL52" t="s">
        <v>33160</v>
      </c>
      <c r="AM52" t="s">
        <v>33161</v>
      </c>
      <c r="AN52" t="s">
        <v>33162</v>
      </c>
      <c r="AO52" t="s">
        <v>33163</v>
      </c>
      <c r="AP52" t="s">
        <v>33164</v>
      </c>
      <c r="AQ52" t="s">
        <v>33165</v>
      </c>
      <c r="AR52" t="s">
        <v>33166</v>
      </c>
      <c r="AS52" t="s">
        <v>33167</v>
      </c>
      <c r="AT52" t="s">
        <v>33168</v>
      </c>
      <c r="AU52" t="s">
        <v>33169</v>
      </c>
      <c r="AV52" t="s">
        <v>33170</v>
      </c>
      <c r="AW52" t="s">
        <v>33171</v>
      </c>
      <c r="AX52" t="s">
        <v>1226</v>
      </c>
      <c r="AY52" t="s">
        <v>846</v>
      </c>
      <c r="AZ52" t="s">
        <v>33172</v>
      </c>
      <c r="BA52" t="s">
        <v>33173</v>
      </c>
      <c r="BB52" t="s">
        <v>33174</v>
      </c>
      <c r="BC52" t="s">
        <v>25895</v>
      </c>
      <c r="BD52" t="s">
        <v>8292</v>
      </c>
      <c r="BE52" t="s">
        <v>27331</v>
      </c>
      <c r="BF52" t="s">
        <v>18119</v>
      </c>
      <c r="BG52" t="s">
        <v>33155</v>
      </c>
      <c r="BH52" t="s">
        <v>33175</v>
      </c>
      <c r="BI52" t="s">
        <v>31470</v>
      </c>
      <c r="BJ52" t="s">
        <v>35407</v>
      </c>
      <c r="BK52" t="s">
        <v>366</v>
      </c>
      <c r="BL52" t="s">
        <v>652</v>
      </c>
      <c r="BM52" t="s">
        <v>369</v>
      </c>
      <c r="BN52" t="s">
        <v>2697</v>
      </c>
      <c r="BO52" t="s">
        <v>1689</v>
      </c>
      <c r="BP52" t="s">
        <v>2443</v>
      </c>
      <c r="BQ52" t="s">
        <v>2445</v>
      </c>
      <c r="BR52" t="s">
        <v>610</v>
      </c>
      <c r="BS52" t="s">
        <v>610</v>
      </c>
      <c r="BT52" t="s">
        <v>658</v>
      </c>
      <c r="BU52" t="s">
        <v>33176</v>
      </c>
      <c r="BV52" t="s">
        <v>5586</v>
      </c>
      <c r="BW52" t="s">
        <v>16853</v>
      </c>
      <c r="BX52" t="s">
        <v>33177</v>
      </c>
      <c r="BY52" t="s">
        <v>7306</v>
      </c>
      <c r="BZ52" t="s">
        <v>22279</v>
      </c>
      <c r="CA52" t="s">
        <v>610</v>
      </c>
      <c r="CB52" t="s">
        <v>13610</v>
      </c>
      <c r="CC52" t="s">
        <v>13610</v>
      </c>
      <c r="CD52" t="s">
        <v>13610</v>
      </c>
      <c r="CE52" t="s">
        <v>13612</v>
      </c>
      <c r="CF52" t="s">
        <v>13612</v>
      </c>
      <c r="CG52" t="s">
        <v>13618</v>
      </c>
      <c r="CH52" t="s">
        <v>3671</v>
      </c>
      <c r="CI52" t="s">
        <v>33178</v>
      </c>
      <c r="CJ52" t="s">
        <v>33179</v>
      </c>
      <c r="CK52" t="s">
        <v>33180</v>
      </c>
      <c r="CL52" t="s">
        <v>33180</v>
      </c>
      <c r="CM52" t="s">
        <v>33180</v>
      </c>
      <c r="CN52" t="s">
        <v>33181</v>
      </c>
      <c r="CO52" t="s">
        <v>33181</v>
      </c>
      <c r="CP52" t="s">
        <v>33181</v>
      </c>
      <c r="CQ52" t="s">
        <v>33182</v>
      </c>
      <c r="CR52" t="s">
        <v>4292</v>
      </c>
      <c r="CS52" t="s">
        <v>675</v>
      </c>
      <c r="CT52" t="s">
        <v>17327</v>
      </c>
      <c r="CU52" t="s">
        <v>33183</v>
      </c>
      <c r="CV52" t="s">
        <v>1935</v>
      </c>
      <c r="CW52" t="s">
        <v>1936</v>
      </c>
      <c r="CX52" t="s">
        <v>19319</v>
      </c>
      <c r="CY52" t="s">
        <v>610</v>
      </c>
      <c r="CZ52" t="s">
        <v>610</v>
      </c>
      <c r="DA52" t="s">
        <v>610</v>
      </c>
      <c r="DB52" t="s">
        <v>678</v>
      </c>
      <c r="DC52" t="s">
        <v>33141</v>
      </c>
      <c r="DD52" t="s">
        <v>610</v>
      </c>
      <c r="DE52" t="s">
        <v>610</v>
      </c>
      <c r="DF52" t="s">
        <v>610</v>
      </c>
      <c r="DG52" t="s">
        <v>35408</v>
      </c>
      <c r="DH52" t="s">
        <v>679</v>
      </c>
      <c r="DI52" t="s">
        <v>35409</v>
      </c>
      <c r="DJ52" t="s">
        <v>33184</v>
      </c>
      <c r="DK52" t="s">
        <v>682</v>
      </c>
      <c r="DL52" t="s">
        <v>610</v>
      </c>
      <c r="DM52" t="s">
        <v>33185</v>
      </c>
      <c r="DN52" t="s">
        <v>33186</v>
      </c>
      <c r="DO52" t="s">
        <v>33187</v>
      </c>
      <c r="DP52" t="s">
        <v>33188</v>
      </c>
      <c r="DQ52" t="s">
        <v>33189</v>
      </c>
      <c r="DR52" t="s">
        <v>26044</v>
      </c>
      <c r="DS52" t="s">
        <v>689</v>
      </c>
      <c r="DT52" t="s">
        <v>690</v>
      </c>
      <c r="DU52" t="s">
        <v>690</v>
      </c>
      <c r="DV52" t="s">
        <v>690</v>
      </c>
      <c r="DW52" t="s">
        <v>692</v>
      </c>
      <c r="DX52" t="s">
        <v>693</v>
      </c>
      <c r="DY52" t="s">
        <v>33190</v>
      </c>
      <c r="DZ52" t="s">
        <v>33191</v>
      </c>
      <c r="EA52" t="s">
        <v>33192</v>
      </c>
      <c r="EB52" t="s">
        <v>33193</v>
      </c>
      <c r="EC52" t="s">
        <v>610</v>
      </c>
      <c r="ED52" t="s">
        <v>33194</v>
      </c>
      <c r="EE52" t="s">
        <v>33195</v>
      </c>
      <c r="EF52" t="s">
        <v>33196</v>
      </c>
      <c r="EG52" t="s">
        <v>33197</v>
      </c>
      <c r="EH52" t="s">
        <v>33198</v>
      </c>
      <c r="EI52" t="s">
        <v>35410</v>
      </c>
      <c r="EJ52" t="s">
        <v>35411</v>
      </c>
      <c r="EK52" t="s">
        <v>33199</v>
      </c>
      <c r="EL52" t="s">
        <v>33200</v>
      </c>
      <c r="EM52" t="s">
        <v>33201</v>
      </c>
      <c r="EN52" t="s">
        <v>33202</v>
      </c>
      <c r="EO52" t="s">
        <v>33203</v>
      </c>
      <c r="EP52" t="s">
        <v>5434</v>
      </c>
      <c r="EQ52" t="s">
        <v>610</v>
      </c>
      <c r="ER52" t="s">
        <v>610</v>
      </c>
      <c r="ES52" t="s">
        <v>610</v>
      </c>
      <c r="ET52" t="s">
        <v>610</v>
      </c>
      <c r="EU52" t="s">
        <v>610</v>
      </c>
      <c r="EV52" t="s">
        <v>610</v>
      </c>
      <c r="EW52" t="s">
        <v>35412</v>
      </c>
      <c r="EX52" t="s">
        <v>33204</v>
      </c>
      <c r="EY52" t="s">
        <v>33205</v>
      </c>
      <c r="EZ52" t="s">
        <v>33206</v>
      </c>
      <c r="FA52" t="s">
        <v>36377</v>
      </c>
      <c r="FB52" t="s">
        <v>33207</v>
      </c>
      <c r="FC52" t="s">
        <v>33208</v>
      </c>
      <c r="FD52" t="s">
        <v>33209</v>
      </c>
      <c r="FE52" t="s">
        <v>33210</v>
      </c>
      <c r="FF52" t="s">
        <v>5671</v>
      </c>
      <c r="FG52" t="s">
        <v>6226</v>
      </c>
      <c r="FH52" t="s">
        <v>8356</v>
      </c>
      <c r="FI52" t="s">
        <v>33211</v>
      </c>
      <c r="FJ52" t="s">
        <v>33212</v>
      </c>
      <c r="FK52" t="s">
        <v>33213</v>
      </c>
      <c r="FL52" t="s">
        <v>20593</v>
      </c>
      <c r="FM52" t="s">
        <v>11250</v>
      </c>
      <c r="FN52" t="s">
        <v>22787</v>
      </c>
      <c r="FO52" t="s">
        <v>33214</v>
      </c>
      <c r="FP52" t="s">
        <v>8182</v>
      </c>
      <c r="FQ52" t="s">
        <v>14243</v>
      </c>
      <c r="FR52" t="s">
        <v>4335</v>
      </c>
      <c r="FS52" t="s">
        <v>18364</v>
      </c>
      <c r="FT52" t="s">
        <v>33215</v>
      </c>
      <c r="FU52" t="s">
        <v>3199</v>
      </c>
      <c r="FV52" t="s">
        <v>24190</v>
      </c>
      <c r="FW52" t="s">
        <v>4515</v>
      </c>
      <c r="FX52" t="s">
        <v>33216</v>
      </c>
      <c r="FY52" t="s">
        <v>33217</v>
      </c>
      <c r="FZ52" t="s">
        <v>1139</v>
      </c>
      <c r="GA52" t="s">
        <v>33218</v>
      </c>
      <c r="GB52" t="s">
        <v>4525</v>
      </c>
      <c r="GC52" t="s">
        <v>1536</v>
      </c>
      <c r="GD52" t="s">
        <v>33219</v>
      </c>
      <c r="GE52" t="s">
        <v>610</v>
      </c>
      <c r="GF52" t="s">
        <v>610</v>
      </c>
      <c r="GG52" t="s">
        <v>739</v>
      </c>
      <c r="GH52" t="s">
        <v>739</v>
      </c>
      <c r="GI52" t="s">
        <v>739</v>
      </c>
      <c r="GJ52" t="s">
        <v>610</v>
      </c>
      <c r="GK52" t="s">
        <v>610</v>
      </c>
      <c r="GL52" t="s">
        <v>33220</v>
      </c>
      <c r="GM52" t="s">
        <v>33221</v>
      </c>
      <c r="GN52" t="s">
        <v>9216</v>
      </c>
      <c r="GO52" t="s">
        <v>33222</v>
      </c>
      <c r="GP52" t="s">
        <v>33223</v>
      </c>
      <c r="GQ52" t="s">
        <v>33224</v>
      </c>
      <c r="GR52" t="s">
        <v>1151</v>
      </c>
      <c r="GS52" t="s">
        <v>455</v>
      </c>
      <c r="GT52" t="s">
        <v>3745</v>
      </c>
      <c r="GU52" t="s">
        <v>610</v>
      </c>
      <c r="GV52" t="s">
        <v>747</v>
      </c>
      <c r="GW52" t="s">
        <v>33225</v>
      </c>
      <c r="GX52" t="s">
        <v>33226</v>
      </c>
      <c r="GY52" t="s">
        <v>33227</v>
      </c>
      <c r="GZ52" t="s">
        <v>33228</v>
      </c>
      <c r="HA52" t="s">
        <v>33227</v>
      </c>
      <c r="HB52" t="s">
        <v>33228</v>
      </c>
      <c r="HC52" t="s">
        <v>33229</v>
      </c>
      <c r="HD52" t="s">
        <v>33230</v>
      </c>
      <c r="HE52" t="s">
        <v>610</v>
      </c>
      <c r="HF52" t="s">
        <v>610</v>
      </c>
      <c r="HG52" t="s">
        <v>610</v>
      </c>
      <c r="HH52" t="s">
        <v>33231</v>
      </c>
      <c r="HI52" t="s">
        <v>10120</v>
      </c>
      <c r="HJ52" t="s">
        <v>33232</v>
      </c>
      <c r="HK52" t="s">
        <v>33233</v>
      </c>
      <c r="HL52" t="s">
        <v>33234</v>
      </c>
      <c r="HM52" t="s">
        <v>33235</v>
      </c>
      <c r="HN52" t="s">
        <v>33236</v>
      </c>
      <c r="HO52" t="s">
        <v>33237</v>
      </c>
      <c r="HP52" t="s">
        <v>33238</v>
      </c>
      <c r="HQ52" t="s">
        <v>33239</v>
      </c>
      <c r="HR52" t="s">
        <v>610</v>
      </c>
      <c r="HS52" t="s">
        <v>610</v>
      </c>
      <c r="HT52" t="s">
        <v>610</v>
      </c>
      <c r="HU52" t="s">
        <v>610</v>
      </c>
      <c r="HV52" t="s">
        <v>610</v>
      </c>
      <c r="HW52" t="s">
        <v>610</v>
      </c>
      <c r="HX52" t="s">
        <v>610</v>
      </c>
      <c r="HY52" t="s">
        <v>610</v>
      </c>
      <c r="HZ52" t="s">
        <v>765</v>
      </c>
      <c r="IA52" t="s">
        <v>766</v>
      </c>
      <c r="IB52" t="s">
        <v>610</v>
      </c>
      <c r="IC52" t="s">
        <v>19797</v>
      </c>
      <c r="ID52" t="s">
        <v>33240</v>
      </c>
      <c r="IE52" t="s">
        <v>769</v>
      </c>
      <c r="IF52" t="s">
        <v>769</v>
      </c>
      <c r="IG52" t="s">
        <v>33241</v>
      </c>
      <c r="IH52" t="s">
        <v>1161</v>
      </c>
      <c r="II52" t="s">
        <v>772</v>
      </c>
      <c r="IJ52" t="s">
        <v>772</v>
      </c>
      <c r="IK52" t="s">
        <v>1162</v>
      </c>
      <c r="IL52" t="s">
        <v>774</v>
      </c>
      <c r="IM52" t="s">
        <v>775</v>
      </c>
      <c r="IN52" t="s">
        <v>775</v>
      </c>
      <c r="IO52" t="s">
        <v>776</v>
      </c>
      <c r="IP52" t="s">
        <v>775</v>
      </c>
      <c r="IQ52" t="s">
        <v>16630</v>
      </c>
      <c r="IR52" t="s">
        <v>33242</v>
      </c>
      <c r="IS52" t="s">
        <v>33243</v>
      </c>
      <c r="IT52" t="s">
        <v>779</v>
      </c>
      <c r="IU52" t="s">
        <v>779</v>
      </c>
      <c r="IV52" t="s">
        <v>779</v>
      </c>
      <c r="IW52" t="s">
        <v>779</v>
      </c>
      <c r="IX52" t="s">
        <v>780</v>
      </c>
      <c r="IY52" t="s">
        <v>33244</v>
      </c>
      <c r="IZ52" t="s">
        <v>33245</v>
      </c>
      <c r="JA52" t="s">
        <v>11743</v>
      </c>
      <c r="JB52" t="s">
        <v>33246</v>
      </c>
      <c r="JC52" t="s">
        <v>33247</v>
      </c>
      <c r="JD52" t="s">
        <v>33248</v>
      </c>
      <c r="JE52" t="s">
        <v>33249</v>
      </c>
      <c r="JF52" t="s">
        <v>33250</v>
      </c>
      <c r="JG52" t="s">
        <v>33251</v>
      </c>
      <c r="JH52" t="s">
        <v>33252</v>
      </c>
      <c r="JI52" t="s">
        <v>33253</v>
      </c>
      <c r="JJ52" t="s">
        <v>33254</v>
      </c>
      <c r="JK52" t="s">
        <v>33255</v>
      </c>
      <c r="JL52" t="s">
        <v>11296</v>
      </c>
      <c r="JM52" t="s">
        <v>610</v>
      </c>
      <c r="JN52" t="s">
        <v>610</v>
      </c>
      <c r="JO52" t="s">
        <v>610</v>
      </c>
      <c r="JP52" t="s">
        <v>610</v>
      </c>
      <c r="JQ52" t="s">
        <v>610</v>
      </c>
      <c r="JR52" t="s">
        <v>33256</v>
      </c>
      <c r="JS52" t="s">
        <v>33257</v>
      </c>
      <c r="JT52" t="s">
        <v>1177</v>
      </c>
      <c r="JU52" t="s">
        <v>8248</v>
      </c>
      <c r="JV52" t="s">
        <v>33258</v>
      </c>
      <c r="JW52" t="s">
        <v>33259</v>
      </c>
      <c r="JX52" t="s">
        <v>33260</v>
      </c>
      <c r="JY52" t="s">
        <v>1040</v>
      </c>
      <c r="JZ52" t="s">
        <v>1181</v>
      </c>
      <c r="KA52" t="s">
        <v>610</v>
      </c>
      <c r="KB52" t="s">
        <v>1182</v>
      </c>
      <c r="KC52" t="s">
        <v>610</v>
      </c>
      <c r="KD52" t="s">
        <v>610</v>
      </c>
      <c r="KE52" t="s">
        <v>1182</v>
      </c>
      <c r="KF52" t="s">
        <v>581</v>
      </c>
      <c r="KG52" t="s">
        <v>610</v>
      </c>
      <c r="KH52" t="s">
        <v>610</v>
      </c>
      <c r="KI52" t="s">
        <v>581</v>
      </c>
      <c r="KJ52" t="s">
        <v>610</v>
      </c>
      <c r="KK52" t="s">
        <v>610</v>
      </c>
      <c r="KL52" t="s">
        <v>610</v>
      </c>
      <c r="KM52" t="s">
        <v>610</v>
      </c>
      <c r="KN52" t="s">
        <v>610</v>
      </c>
      <c r="KO52" t="s">
        <v>33261</v>
      </c>
      <c r="KP52" t="s">
        <v>33262</v>
      </c>
      <c r="KQ52" t="s">
        <v>610</v>
      </c>
      <c r="KR52" t="s">
        <v>33263</v>
      </c>
      <c r="KS52" t="s">
        <v>33264</v>
      </c>
      <c r="KT52" t="s">
        <v>610</v>
      </c>
      <c r="KU52" t="s">
        <v>610</v>
      </c>
      <c r="KV52" t="s">
        <v>610</v>
      </c>
      <c r="KW52" t="s">
        <v>610</v>
      </c>
      <c r="KX52" t="s">
        <v>610</v>
      </c>
      <c r="KY52" t="s">
        <v>678</v>
      </c>
      <c r="KZ52" t="s">
        <v>610</v>
      </c>
      <c r="LA52" t="s">
        <v>610</v>
      </c>
      <c r="LB52" t="s">
        <v>33265</v>
      </c>
    </row>
    <row r="53" spans="1:314" x14ac:dyDescent="0.25">
      <c r="A53" t="s">
        <v>8694</v>
      </c>
      <c r="B53" t="s">
        <v>8695</v>
      </c>
      <c r="C53" t="s">
        <v>604</v>
      </c>
      <c r="D53" t="s">
        <v>8696</v>
      </c>
      <c r="E53" t="s">
        <v>8697</v>
      </c>
      <c r="F53" t="s">
        <v>8698</v>
      </c>
      <c r="G53" t="s">
        <v>1641</v>
      </c>
      <c r="H53">
        <v>455</v>
      </c>
      <c r="I53">
        <v>455</v>
      </c>
      <c r="J53">
        <v>0</v>
      </c>
      <c r="K53" t="s">
        <v>5965</v>
      </c>
      <c r="L53" t="s">
        <v>610</v>
      </c>
      <c r="M53" t="s">
        <v>610</v>
      </c>
      <c r="N53" t="s">
        <v>8699</v>
      </c>
      <c r="O53" t="s">
        <v>320</v>
      </c>
      <c r="P53" t="s">
        <v>321</v>
      </c>
      <c r="Q53" t="s">
        <v>1197</v>
      </c>
      <c r="R53" t="s">
        <v>8700</v>
      </c>
      <c r="S53" t="s">
        <v>8701</v>
      </c>
      <c r="T53" t="s">
        <v>610</v>
      </c>
      <c r="U53" t="s">
        <v>3827</v>
      </c>
      <c r="V53" t="s">
        <v>8702</v>
      </c>
      <c r="W53" t="s">
        <v>8703</v>
      </c>
      <c r="X53" t="s">
        <v>8704</v>
      </c>
      <c r="Y53" t="s">
        <v>2667</v>
      </c>
      <c r="Z53" t="s">
        <v>5363</v>
      </c>
      <c r="AA53" t="s">
        <v>1576</v>
      </c>
      <c r="AB53" t="s">
        <v>8705</v>
      </c>
      <c r="AC53" t="s">
        <v>7487</v>
      </c>
      <c r="AD53" t="s">
        <v>8706</v>
      </c>
      <c r="AE53" t="s">
        <v>8707</v>
      </c>
      <c r="AF53" t="s">
        <v>8708</v>
      </c>
      <c r="AG53" t="s">
        <v>8709</v>
      </c>
      <c r="AH53" t="s">
        <v>8710</v>
      </c>
      <c r="AI53" t="s">
        <v>339</v>
      </c>
      <c r="AJ53" t="s">
        <v>8711</v>
      </c>
      <c r="AK53" t="s">
        <v>8712</v>
      </c>
      <c r="AL53" t="s">
        <v>8713</v>
      </c>
      <c r="AM53" t="s">
        <v>8714</v>
      </c>
      <c r="AN53" t="s">
        <v>8715</v>
      </c>
      <c r="AO53" t="s">
        <v>8716</v>
      </c>
      <c r="AP53" t="s">
        <v>8717</v>
      </c>
      <c r="AQ53" t="s">
        <v>8718</v>
      </c>
      <c r="AR53" t="s">
        <v>8719</v>
      </c>
      <c r="AS53" t="s">
        <v>8720</v>
      </c>
      <c r="AT53" t="s">
        <v>8721</v>
      </c>
      <c r="AU53" t="s">
        <v>8722</v>
      </c>
      <c r="AV53" t="s">
        <v>8723</v>
      </c>
      <c r="AW53" t="s">
        <v>8724</v>
      </c>
      <c r="AX53" t="s">
        <v>8725</v>
      </c>
      <c r="AY53" t="s">
        <v>8726</v>
      </c>
      <c r="AZ53" t="s">
        <v>8727</v>
      </c>
      <c r="BA53" t="s">
        <v>6355</v>
      </c>
      <c r="BB53" t="s">
        <v>1082</v>
      </c>
      <c r="BC53" t="s">
        <v>8728</v>
      </c>
      <c r="BD53" t="s">
        <v>8729</v>
      </c>
      <c r="BE53" t="s">
        <v>8730</v>
      </c>
      <c r="BF53" t="s">
        <v>3114</v>
      </c>
      <c r="BG53" t="s">
        <v>8707</v>
      </c>
      <c r="BH53" t="s">
        <v>8731</v>
      </c>
      <c r="BI53" t="s">
        <v>8732</v>
      </c>
      <c r="BJ53" t="s">
        <v>8733</v>
      </c>
      <c r="BK53" t="s">
        <v>652</v>
      </c>
      <c r="BL53" t="s">
        <v>366</v>
      </c>
      <c r="BM53" t="s">
        <v>1239</v>
      </c>
      <c r="BN53" t="s">
        <v>5994</v>
      </c>
      <c r="BO53" t="s">
        <v>652</v>
      </c>
      <c r="BP53" t="s">
        <v>7298</v>
      </c>
      <c r="BQ53" t="s">
        <v>8734</v>
      </c>
      <c r="BR53" t="s">
        <v>610</v>
      </c>
      <c r="BS53" t="s">
        <v>610</v>
      </c>
      <c r="BT53" t="s">
        <v>8735</v>
      </c>
      <c r="BU53" t="s">
        <v>8736</v>
      </c>
      <c r="BV53" t="s">
        <v>8737</v>
      </c>
      <c r="BW53" t="s">
        <v>4939</v>
      </c>
      <c r="BX53" t="s">
        <v>8738</v>
      </c>
      <c r="BY53" t="s">
        <v>8739</v>
      </c>
      <c r="BZ53" t="s">
        <v>8740</v>
      </c>
      <c r="CA53" t="s">
        <v>610</v>
      </c>
      <c r="CB53" t="s">
        <v>8741</v>
      </c>
      <c r="CC53" t="s">
        <v>8741</v>
      </c>
      <c r="CD53" t="s">
        <v>8741</v>
      </c>
      <c r="CE53" t="s">
        <v>8742</v>
      </c>
      <c r="CF53" t="s">
        <v>8742</v>
      </c>
      <c r="CG53" t="s">
        <v>4956</v>
      </c>
      <c r="CH53" t="s">
        <v>8743</v>
      </c>
      <c r="CI53" t="s">
        <v>8744</v>
      </c>
      <c r="CJ53" t="s">
        <v>8745</v>
      </c>
      <c r="CK53" t="s">
        <v>8746</v>
      </c>
      <c r="CL53" t="s">
        <v>8746</v>
      </c>
      <c r="CM53" t="s">
        <v>8746</v>
      </c>
      <c r="CN53" t="s">
        <v>8747</v>
      </c>
      <c r="CO53" t="s">
        <v>8747</v>
      </c>
      <c r="CP53" t="s">
        <v>8747</v>
      </c>
      <c r="CQ53" t="s">
        <v>739</v>
      </c>
      <c r="CR53" t="s">
        <v>739</v>
      </c>
      <c r="CS53" t="s">
        <v>739</v>
      </c>
      <c r="CT53" t="s">
        <v>8748</v>
      </c>
      <c r="CU53" t="s">
        <v>8749</v>
      </c>
      <c r="CV53" t="s">
        <v>3679</v>
      </c>
      <c r="CW53" t="s">
        <v>3538</v>
      </c>
      <c r="CX53" t="s">
        <v>5153</v>
      </c>
      <c r="CY53" t="s">
        <v>3437</v>
      </c>
      <c r="CZ53" t="s">
        <v>8750</v>
      </c>
      <c r="DA53" t="s">
        <v>8751</v>
      </c>
      <c r="DB53" t="s">
        <v>8752</v>
      </c>
      <c r="DC53" t="s">
        <v>8694</v>
      </c>
      <c r="DD53" t="s">
        <v>8752</v>
      </c>
      <c r="DE53" t="s">
        <v>8694</v>
      </c>
      <c r="DF53" t="s">
        <v>610</v>
      </c>
      <c r="DG53" t="s">
        <v>8753</v>
      </c>
      <c r="DH53" t="s">
        <v>1726</v>
      </c>
      <c r="DI53" t="s">
        <v>8754</v>
      </c>
      <c r="DJ53" t="s">
        <v>8755</v>
      </c>
      <c r="DK53" t="s">
        <v>8756</v>
      </c>
      <c r="DL53" t="s">
        <v>610</v>
      </c>
      <c r="DM53" t="s">
        <v>8757</v>
      </c>
      <c r="DN53" t="s">
        <v>8758</v>
      </c>
      <c r="DO53" t="s">
        <v>8759</v>
      </c>
      <c r="DP53" t="s">
        <v>8760</v>
      </c>
      <c r="DQ53" t="s">
        <v>8761</v>
      </c>
      <c r="DR53" t="s">
        <v>8762</v>
      </c>
      <c r="DS53" t="s">
        <v>689</v>
      </c>
      <c r="DT53" t="s">
        <v>421</v>
      </c>
      <c r="DU53" t="s">
        <v>8763</v>
      </c>
      <c r="DV53" t="s">
        <v>421</v>
      </c>
      <c r="DW53" t="s">
        <v>1285</v>
      </c>
      <c r="DX53" t="s">
        <v>693</v>
      </c>
      <c r="DY53" t="s">
        <v>8764</v>
      </c>
      <c r="DZ53" t="s">
        <v>8765</v>
      </c>
      <c r="EA53" t="s">
        <v>906</v>
      </c>
      <c r="EB53" t="s">
        <v>8766</v>
      </c>
      <c r="EC53" t="s">
        <v>8767</v>
      </c>
      <c r="ED53" t="s">
        <v>8768</v>
      </c>
      <c r="EE53" t="s">
        <v>8769</v>
      </c>
      <c r="EF53" t="s">
        <v>8770</v>
      </c>
      <c r="EG53" t="s">
        <v>8771</v>
      </c>
      <c r="EH53" t="s">
        <v>8772</v>
      </c>
      <c r="EI53" t="s">
        <v>36218</v>
      </c>
      <c r="EJ53" t="s">
        <v>36891</v>
      </c>
      <c r="EK53" t="s">
        <v>8773</v>
      </c>
      <c r="EL53" t="s">
        <v>8774</v>
      </c>
      <c r="EM53" t="s">
        <v>8775</v>
      </c>
      <c r="EN53" t="s">
        <v>8776</v>
      </c>
      <c r="EO53" t="s">
        <v>8777</v>
      </c>
      <c r="EP53" t="s">
        <v>707</v>
      </c>
      <c r="EQ53" t="s">
        <v>610</v>
      </c>
      <c r="ER53" t="s">
        <v>610</v>
      </c>
      <c r="ES53" t="s">
        <v>610</v>
      </c>
      <c r="ET53" t="s">
        <v>610</v>
      </c>
      <c r="EU53" t="s">
        <v>610</v>
      </c>
      <c r="EV53" t="s">
        <v>610</v>
      </c>
      <c r="EW53" t="s">
        <v>36219</v>
      </c>
      <c r="EX53" t="s">
        <v>8778</v>
      </c>
      <c r="EY53" t="s">
        <v>8779</v>
      </c>
      <c r="EZ53" t="s">
        <v>8780</v>
      </c>
      <c r="FA53" t="s">
        <v>36892</v>
      </c>
      <c r="FB53" t="s">
        <v>8781</v>
      </c>
      <c r="FC53" t="s">
        <v>8782</v>
      </c>
      <c r="FD53" t="s">
        <v>8783</v>
      </c>
      <c r="FE53" t="s">
        <v>8784</v>
      </c>
      <c r="FF53" t="s">
        <v>6226</v>
      </c>
      <c r="FG53" t="s">
        <v>4763</v>
      </c>
      <c r="FH53" t="s">
        <v>5464</v>
      </c>
      <c r="FI53" t="s">
        <v>8785</v>
      </c>
      <c r="FJ53" t="s">
        <v>8786</v>
      </c>
      <c r="FK53" t="s">
        <v>8787</v>
      </c>
      <c r="FL53" t="s">
        <v>8788</v>
      </c>
      <c r="FM53" t="s">
        <v>8789</v>
      </c>
      <c r="FN53" t="s">
        <v>8790</v>
      </c>
      <c r="FO53" t="s">
        <v>8791</v>
      </c>
      <c r="FP53" t="s">
        <v>8792</v>
      </c>
      <c r="FQ53" t="s">
        <v>1944</v>
      </c>
      <c r="FR53" t="s">
        <v>1946</v>
      </c>
      <c r="FS53" t="s">
        <v>8793</v>
      </c>
      <c r="FT53" t="s">
        <v>8794</v>
      </c>
      <c r="FU53" t="s">
        <v>734</v>
      </c>
      <c r="FV53" t="s">
        <v>8795</v>
      </c>
      <c r="FW53" t="s">
        <v>8796</v>
      </c>
      <c r="FX53" t="s">
        <v>8797</v>
      </c>
      <c r="FY53" t="s">
        <v>8798</v>
      </c>
      <c r="FZ53" t="s">
        <v>7952</v>
      </c>
      <c r="GA53" t="s">
        <v>8799</v>
      </c>
      <c r="GB53" t="s">
        <v>2103</v>
      </c>
      <c r="GC53" t="s">
        <v>8800</v>
      </c>
      <c r="GD53" t="s">
        <v>8801</v>
      </c>
      <c r="GE53" t="s">
        <v>2103</v>
      </c>
      <c r="GF53" t="s">
        <v>1342</v>
      </c>
      <c r="GG53" t="s">
        <v>8802</v>
      </c>
      <c r="GH53" t="s">
        <v>8803</v>
      </c>
      <c r="GI53" t="s">
        <v>8804</v>
      </c>
      <c r="GJ53" t="s">
        <v>610</v>
      </c>
      <c r="GK53" t="s">
        <v>610</v>
      </c>
      <c r="GL53" t="s">
        <v>8805</v>
      </c>
      <c r="GM53" t="s">
        <v>8806</v>
      </c>
      <c r="GN53" t="s">
        <v>8807</v>
      </c>
      <c r="GO53" t="s">
        <v>8808</v>
      </c>
      <c r="GP53" t="s">
        <v>8809</v>
      </c>
      <c r="GQ53" t="s">
        <v>8810</v>
      </c>
      <c r="GR53" t="s">
        <v>492</v>
      </c>
      <c r="GS53" t="s">
        <v>2980</v>
      </c>
      <c r="GT53" t="s">
        <v>6451</v>
      </c>
      <c r="GU53" t="s">
        <v>610</v>
      </c>
      <c r="GV53" t="s">
        <v>8811</v>
      </c>
      <c r="GW53" t="s">
        <v>8812</v>
      </c>
      <c r="GX53" t="s">
        <v>8813</v>
      </c>
      <c r="GY53" t="s">
        <v>8814</v>
      </c>
      <c r="GZ53" t="s">
        <v>8815</v>
      </c>
      <c r="HA53" t="s">
        <v>8814</v>
      </c>
      <c r="HB53" t="s">
        <v>8815</v>
      </c>
      <c r="HC53" t="s">
        <v>8816</v>
      </c>
      <c r="HD53" t="s">
        <v>8817</v>
      </c>
      <c r="HE53" t="s">
        <v>610</v>
      </c>
      <c r="HF53" t="s">
        <v>610</v>
      </c>
      <c r="HG53" t="s">
        <v>610</v>
      </c>
      <c r="HH53" t="s">
        <v>8818</v>
      </c>
      <c r="HI53" t="s">
        <v>8819</v>
      </c>
      <c r="HJ53" t="s">
        <v>8820</v>
      </c>
      <c r="HK53" t="s">
        <v>8821</v>
      </c>
      <c r="HL53" t="s">
        <v>8822</v>
      </c>
      <c r="HM53" t="s">
        <v>8823</v>
      </c>
      <c r="HN53" t="s">
        <v>8824</v>
      </c>
      <c r="HO53" t="s">
        <v>8825</v>
      </c>
      <c r="HP53" t="s">
        <v>8826</v>
      </c>
      <c r="HQ53" t="s">
        <v>8827</v>
      </c>
      <c r="HR53" t="s">
        <v>8828</v>
      </c>
      <c r="HS53" t="s">
        <v>610</v>
      </c>
      <c r="HT53" t="s">
        <v>610</v>
      </c>
      <c r="HU53" t="s">
        <v>610</v>
      </c>
      <c r="HV53" t="s">
        <v>610</v>
      </c>
      <c r="HW53" t="s">
        <v>610</v>
      </c>
      <c r="HX53" t="s">
        <v>610</v>
      </c>
      <c r="HY53" t="s">
        <v>610</v>
      </c>
      <c r="HZ53" t="s">
        <v>8829</v>
      </c>
      <c r="IA53" t="s">
        <v>8830</v>
      </c>
      <c r="IB53" t="s">
        <v>525</v>
      </c>
      <c r="IC53" t="s">
        <v>8831</v>
      </c>
      <c r="ID53" t="s">
        <v>8832</v>
      </c>
      <c r="IE53" t="s">
        <v>769</v>
      </c>
      <c r="IF53" t="s">
        <v>769</v>
      </c>
      <c r="IG53" t="s">
        <v>8833</v>
      </c>
      <c r="IH53" t="s">
        <v>8834</v>
      </c>
      <c r="II53" t="s">
        <v>772</v>
      </c>
      <c r="IJ53" t="s">
        <v>772</v>
      </c>
      <c r="IK53" t="s">
        <v>3246</v>
      </c>
      <c r="IL53" t="s">
        <v>774</v>
      </c>
      <c r="IM53" t="s">
        <v>775</v>
      </c>
      <c r="IN53" t="s">
        <v>775</v>
      </c>
      <c r="IO53" t="s">
        <v>776</v>
      </c>
      <c r="IP53" t="s">
        <v>775</v>
      </c>
      <c r="IQ53" t="s">
        <v>8835</v>
      </c>
      <c r="IR53" t="s">
        <v>775</v>
      </c>
      <c r="IS53" t="s">
        <v>8836</v>
      </c>
      <c r="IT53" t="s">
        <v>779</v>
      </c>
      <c r="IU53" t="s">
        <v>779</v>
      </c>
      <c r="IV53" t="s">
        <v>779</v>
      </c>
      <c r="IW53" t="s">
        <v>779</v>
      </c>
      <c r="IX53" t="s">
        <v>780</v>
      </c>
      <c r="IY53" t="s">
        <v>8837</v>
      </c>
      <c r="IZ53" t="s">
        <v>8838</v>
      </c>
      <c r="JA53" t="s">
        <v>4378</v>
      </c>
      <c r="JB53" t="s">
        <v>8839</v>
      </c>
      <c r="JC53" t="s">
        <v>5725</v>
      </c>
      <c r="JD53" t="s">
        <v>8840</v>
      </c>
      <c r="JE53" t="s">
        <v>8841</v>
      </c>
      <c r="JF53" t="s">
        <v>8842</v>
      </c>
      <c r="JG53" t="s">
        <v>36893</v>
      </c>
      <c r="JH53" t="s">
        <v>8843</v>
      </c>
      <c r="JI53" t="s">
        <v>8844</v>
      </c>
      <c r="JJ53" t="s">
        <v>8845</v>
      </c>
      <c r="JK53" t="s">
        <v>8846</v>
      </c>
      <c r="JL53" t="s">
        <v>8847</v>
      </c>
      <c r="JM53" t="s">
        <v>610</v>
      </c>
      <c r="JN53" t="s">
        <v>5736</v>
      </c>
      <c r="JO53" t="s">
        <v>8848</v>
      </c>
      <c r="JP53" t="s">
        <v>8849</v>
      </c>
      <c r="JQ53" t="s">
        <v>8850</v>
      </c>
      <c r="JR53" t="s">
        <v>8851</v>
      </c>
      <c r="JS53" t="s">
        <v>8852</v>
      </c>
      <c r="JT53" t="s">
        <v>1177</v>
      </c>
      <c r="JU53" t="s">
        <v>1178</v>
      </c>
      <c r="JV53" t="s">
        <v>8853</v>
      </c>
      <c r="JW53" t="s">
        <v>8854</v>
      </c>
      <c r="JX53" t="s">
        <v>8855</v>
      </c>
      <c r="JY53" t="s">
        <v>2601</v>
      </c>
      <c r="JZ53" t="s">
        <v>7828</v>
      </c>
      <c r="KA53" t="s">
        <v>610</v>
      </c>
      <c r="KB53" t="s">
        <v>801</v>
      </c>
      <c r="KC53" t="s">
        <v>610</v>
      </c>
      <c r="KD53" t="s">
        <v>800</v>
      </c>
      <c r="KE53" t="s">
        <v>801</v>
      </c>
      <c r="KF53" t="s">
        <v>1418</v>
      </c>
      <c r="KG53" t="s">
        <v>610</v>
      </c>
      <c r="KH53" t="s">
        <v>1183</v>
      </c>
      <c r="KI53" t="s">
        <v>2603</v>
      </c>
      <c r="KJ53" t="s">
        <v>581</v>
      </c>
      <c r="KK53" t="s">
        <v>610</v>
      </c>
      <c r="KL53" t="s">
        <v>610</v>
      </c>
      <c r="KM53" t="s">
        <v>610</v>
      </c>
      <c r="KN53" t="s">
        <v>610</v>
      </c>
      <c r="KO53" t="s">
        <v>8856</v>
      </c>
      <c r="KP53" t="s">
        <v>8857</v>
      </c>
      <c r="KQ53" t="s">
        <v>610</v>
      </c>
      <c r="KR53" t="s">
        <v>8858</v>
      </c>
      <c r="KS53" t="s">
        <v>8859</v>
      </c>
      <c r="KT53" t="s">
        <v>610</v>
      </c>
      <c r="KU53" t="s">
        <v>610</v>
      </c>
      <c r="KV53" t="s">
        <v>610</v>
      </c>
      <c r="KW53" t="s">
        <v>610</v>
      </c>
      <c r="KX53" t="s">
        <v>610</v>
      </c>
      <c r="KY53" t="s">
        <v>36894</v>
      </c>
      <c r="KZ53" t="s">
        <v>610</v>
      </c>
      <c r="LA53" t="s">
        <v>610</v>
      </c>
      <c r="LB53" t="s">
        <v>610</v>
      </c>
    </row>
    <row r="54" spans="1:314" x14ac:dyDescent="0.25">
      <c r="A54" t="s">
        <v>6324</v>
      </c>
      <c r="B54" t="s">
        <v>6325</v>
      </c>
      <c r="C54" t="s">
        <v>604</v>
      </c>
      <c r="D54" t="s">
        <v>6326</v>
      </c>
      <c r="E54" t="s">
        <v>6327</v>
      </c>
      <c r="F54" t="s">
        <v>6328</v>
      </c>
      <c r="G54" t="s">
        <v>2023</v>
      </c>
      <c r="H54">
        <v>459</v>
      </c>
      <c r="I54">
        <v>459</v>
      </c>
      <c r="J54">
        <v>0</v>
      </c>
      <c r="K54" t="s">
        <v>6329</v>
      </c>
      <c r="L54" t="s">
        <v>610</v>
      </c>
      <c r="M54" t="s">
        <v>610</v>
      </c>
      <c r="N54" t="s">
        <v>6330</v>
      </c>
      <c r="O54" t="s">
        <v>320</v>
      </c>
      <c r="P54" t="s">
        <v>321</v>
      </c>
      <c r="Q54" t="s">
        <v>321</v>
      </c>
      <c r="R54" t="s">
        <v>6331</v>
      </c>
      <c r="S54" t="s">
        <v>6332</v>
      </c>
      <c r="T54" t="s">
        <v>610</v>
      </c>
      <c r="U54" t="s">
        <v>2028</v>
      </c>
      <c r="V54" t="s">
        <v>6333</v>
      </c>
      <c r="W54" t="s">
        <v>6334</v>
      </c>
      <c r="X54" t="s">
        <v>6335</v>
      </c>
      <c r="Y54" t="s">
        <v>2667</v>
      </c>
      <c r="Z54" t="s">
        <v>5363</v>
      </c>
      <c r="AA54" t="s">
        <v>5363</v>
      </c>
      <c r="AB54" t="s">
        <v>6336</v>
      </c>
      <c r="AC54" t="s">
        <v>5551</v>
      </c>
      <c r="AD54" t="s">
        <v>2036</v>
      </c>
      <c r="AE54" t="s">
        <v>6337</v>
      </c>
      <c r="AF54" t="s">
        <v>6338</v>
      </c>
      <c r="AG54" t="s">
        <v>6339</v>
      </c>
      <c r="AH54" t="s">
        <v>6340</v>
      </c>
      <c r="AI54" t="s">
        <v>339</v>
      </c>
      <c r="AJ54" t="s">
        <v>6341</v>
      </c>
      <c r="AK54" t="s">
        <v>6342</v>
      </c>
      <c r="AL54" t="s">
        <v>6343</v>
      </c>
      <c r="AM54" t="s">
        <v>6344</v>
      </c>
      <c r="AN54" t="s">
        <v>6345</v>
      </c>
      <c r="AO54" t="s">
        <v>6346</v>
      </c>
      <c r="AP54" t="s">
        <v>6347</v>
      </c>
      <c r="AQ54" t="s">
        <v>6348</v>
      </c>
      <c r="AR54" t="s">
        <v>6349</v>
      </c>
      <c r="AS54" t="s">
        <v>6350</v>
      </c>
      <c r="AT54" t="s">
        <v>6351</v>
      </c>
      <c r="AU54" t="s">
        <v>6352</v>
      </c>
      <c r="AV54" t="s">
        <v>610</v>
      </c>
      <c r="AW54" t="s">
        <v>610</v>
      </c>
      <c r="AX54" t="s">
        <v>610</v>
      </c>
      <c r="AY54" t="s">
        <v>610</v>
      </c>
      <c r="AZ54" t="s">
        <v>6353</v>
      </c>
      <c r="BA54" t="s">
        <v>6354</v>
      </c>
      <c r="BB54" t="s">
        <v>6355</v>
      </c>
      <c r="BC54" t="s">
        <v>6356</v>
      </c>
      <c r="BD54" t="s">
        <v>6357</v>
      </c>
      <c r="BE54" t="s">
        <v>6358</v>
      </c>
      <c r="BF54" t="s">
        <v>6359</v>
      </c>
      <c r="BG54" t="s">
        <v>6337</v>
      </c>
      <c r="BH54" t="s">
        <v>6360</v>
      </c>
      <c r="BI54" t="s">
        <v>5992</v>
      </c>
      <c r="BJ54" t="s">
        <v>6361</v>
      </c>
      <c r="BK54" t="s">
        <v>1475</v>
      </c>
      <c r="BL54" t="s">
        <v>1475</v>
      </c>
      <c r="BM54" t="s">
        <v>1688</v>
      </c>
      <c r="BN54" t="s">
        <v>6362</v>
      </c>
      <c r="BO54" t="s">
        <v>6363</v>
      </c>
      <c r="BP54" t="s">
        <v>6364</v>
      </c>
      <c r="BQ54" t="s">
        <v>6365</v>
      </c>
      <c r="BR54" t="s">
        <v>610</v>
      </c>
      <c r="BS54" t="s">
        <v>610</v>
      </c>
      <c r="BT54" t="s">
        <v>6366</v>
      </c>
      <c r="BU54" t="s">
        <v>6367</v>
      </c>
      <c r="BV54" t="s">
        <v>1480</v>
      </c>
      <c r="BW54" t="s">
        <v>6368</v>
      </c>
      <c r="BX54" t="s">
        <v>6369</v>
      </c>
      <c r="BY54" t="s">
        <v>2067</v>
      </c>
      <c r="BZ54" t="s">
        <v>5401</v>
      </c>
      <c r="CA54" t="s">
        <v>610</v>
      </c>
      <c r="CB54" t="s">
        <v>6370</v>
      </c>
      <c r="CC54" t="s">
        <v>6371</v>
      </c>
      <c r="CD54" t="s">
        <v>6372</v>
      </c>
      <c r="CE54" t="s">
        <v>6373</v>
      </c>
      <c r="CF54" t="s">
        <v>6374</v>
      </c>
      <c r="CG54" t="s">
        <v>6375</v>
      </c>
      <c r="CH54" t="s">
        <v>6376</v>
      </c>
      <c r="CI54" t="s">
        <v>6377</v>
      </c>
      <c r="CJ54" t="s">
        <v>6378</v>
      </c>
      <c r="CK54" t="s">
        <v>3674</v>
      </c>
      <c r="CL54" t="s">
        <v>3674</v>
      </c>
      <c r="CM54" t="s">
        <v>3674</v>
      </c>
      <c r="CN54" t="s">
        <v>384</v>
      </c>
      <c r="CO54" t="s">
        <v>384</v>
      </c>
      <c r="CP54" t="s">
        <v>384</v>
      </c>
      <c r="CQ54" t="s">
        <v>739</v>
      </c>
      <c r="CR54" t="s">
        <v>739</v>
      </c>
      <c r="CS54" t="s">
        <v>739</v>
      </c>
      <c r="CT54" t="s">
        <v>6379</v>
      </c>
      <c r="CU54" t="s">
        <v>739</v>
      </c>
      <c r="CV54" t="s">
        <v>399</v>
      </c>
      <c r="CW54" t="s">
        <v>3679</v>
      </c>
      <c r="CX54" t="s">
        <v>6380</v>
      </c>
      <c r="CY54" t="s">
        <v>610</v>
      </c>
      <c r="CZ54" t="s">
        <v>610</v>
      </c>
      <c r="DA54" t="s">
        <v>610</v>
      </c>
      <c r="DB54" t="s">
        <v>6381</v>
      </c>
      <c r="DC54" t="s">
        <v>6324</v>
      </c>
      <c r="DD54" t="s">
        <v>6382</v>
      </c>
      <c r="DE54" t="s">
        <v>6383</v>
      </c>
      <c r="DF54" t="s">
        <v>6384</v>
      </c>
      <c r="DG54" t="s">
        <v>6385</v>
      </c>
      <c r="DH54" t="s">
        <v>6386</v>
      </c>
      <c r="DI54" t="s">
        <v>6387</v>
      </c>
      <c r="DJ54" t="s">
        <v>6388</v>
      </c>
      <c r="DK54" t="s">
        <v>6389</v>
      </c>
      <c r="DL54" t="s">
        <v>610</v>
      </c>
      <c r="DM54" t="s">
        <v>6390</v>
      </c>
      <c r="DN54" t="s">
        <v>6391</v>
      </c>
      <c r="DO54" t="s">
        <v>6392</v>
      </c>
      <c r="DP54" t="s">
        <v>6393</v>
      </c>
      <c r="DQ54" t="s">
        <v>6394</v>
      </c>
      <c r="DR54" t="s">
        <v>2494</v>
      </c>
      <c r="DS54" t="s">
        <v>1283</v>
      </c>
      <c r="DT54" t="s">
        <v>421</v>
      </c>
      <c r="DU54" t="s">
        <v>6395</v>
      </c>
      <c r="DV54" t="s">
        <v>421</v>
      </c>
      <c r="DW54" t="s">
        <v>6396</v>
      </c>
      <c r="DX54" t="s">
        <v>693</v>
      </c>
      <c r="DY54" t="s">
        <v>6397</v>
      </c>
      <c r="DZ54" t="s">
        <v>6398</v>
      </c>
      <c r="EA54" t="s">
        <v>6399</v>
      </c>
      <c r="EB54" t="s">
        <v>6400</v>
      </c>
      <c r="EC54" t="s">
        <v>6401</v>
      </c>
      <c r="ED54" t="s">
        <v>6402</v>
      </c>
      <c r="EE54" t="s">
        <v>6403</v>
      </c>
      <c r="EF54" t="s">
        <v>6404</v>
      </c>
      <c r="EG54" t="s">
        <v>6405</v>
      </c>
      <c r="EH54" t="s">
        <v>6406</v>
      </c>
      <c r="EI54" t="s">
        <v>36161</v>
      </c>
      <c r="EJ54" t="s">
        <v>678</v>
      </c>
      <c r="EK54" t="s">
        <v>6407</v>
      </c>
      <c r="EL54" t="s">
        <v>6408</v>
      </c>
      <c r="EM54" t="s">
        <v>6409</v>
      </c>
      <c r="EN54" t="s">
        <v>6410</v>
      </c>
      <c r="EO54" t="s">
        <v>6411</v>
      </c>
      <c r="EP54" t="s">
        <v>610</v>
      </c>
      <c r="EQ54" t="s">
        <v>6412</v>
      </c>
      <c r="ER54" t="s">
        <v>6413</v>
      </c>
      <c r="ES54" t="s">
        <v>6414</v>
      </c>
      <c r="ET54" t="s">
        <v>6415</v>
      </c>
      <c r="EU54" t="s">
        <v>6416</v>
      </c>
      <c r="EV54" t="s">
        <v>610</v>
      </c>
      <c r="EW54" t="s">
        <v>6417</v>
      </c>
      <c r="EX54" t="s">
        <v>6418</v>
      </c>
      <c r="EY54" t="s">
        <v>6419</v>
      </c>
      <c r="EZ54" t="s">
        <v>6420</v>
      </c>
      <c r="FA54" t="s">
        <v>36849</v>
      </c>
      <c r="FB54" t="s">
        <v>6421</v>
      </c>
      <c r="FC54" t="s">
        <v>6422</v>
      </c>
      <c r="FD54" t="s">
        <v>6423</v>
      </c>
      <c r="FE54" t="s">
        <v>6424</v>
      </c>
      <c r="FF54" t="s">
        <v>6425</v>
      </c>
      <c r="FG54" t="s">
        <v>495</v>
      </c>
      <c r="FH54" t="s">
        <v>6426</v>
      </c>
      <c r="FI54" t="s">
        <v>6427</v>
      </c>
      <c r="FJ54" t="s">
        <v>6428</v>
      </c>
      <c r="FK54" t="s">
        <v>6428</v>
      </c>
      <c r="FL54" t="s">
        <v>610</v>
      </c>
      <c r="FM54" t="s">
        <v>6429</v>
      </c>
      <c r="FN54" t="s">
        <v>6430</v>
      </c>
      <c r="FO54" t="s">
        <v>6431</v>
      </c>
      <c r="FP54" t="s">
        <v>6432</v>
      </c>
      <c r="FQ54" t="s">
        <v>6433</v>
      </c>
      <c r="FR54" t="s">
        <v>6434</v>
      </c>
      <c r="FS54" t="s">
        <v>6435</v>
      </c>
      <c r="FT54" t="s">
        <v>6436</v>
      </c>
      <c r="FU54" t="s">
        <v>6437</v>
      </c>
      <c r="FV54" t="s">
        <v>6438</v>
      </c>
      <c r="FW54" t="s">
        <v>6439</v>
      </c>
      <c r="FX54" t="s">
        <v>6440</v>
      </c>
      <c r="FY54" t="s">
        <v>6441</v>
      </c>
      <c r="FZ54" t="s">
        <v>739</v>
      </c>
      <c r="GA54" t="s">
        <v>6442</v>
      </c>
      <c r="GB54" t="s">
        <v>6443</v>
      </c>
      <c r="GC54" t="s">
        <v>6444</v>
      </c>
      <c r="GD54" t="s">
        <v>6445</v>
      </c>
      <c r="GE54" t="s">
        <v>610</v>
      </c>
      <c r="GF54" t="s">
        <v>610</v>
      </c>
      <c r="GG54" t="s">
        <v>6446</v>
      </c>
      <c r="GH54" t="s">
        <v>739</v>
      </c>
      <c r="GI54" t="s">
        <v>739</v>
      </c>
      <c r="GJ54" t="s">
        <v>610</v>
      </c>
      <c r="GK54" t="s">
        <v>610</v>
      </c>
      <c r="GL54" t="s">
        <v>6447</v>
      </c>
      <c r="GM54" t="s">
        <v>6448</v>
      </c>
      <c r="GN54" t="s">
        <v>6449</v>
      </c>
      <c r="GO54" t="s">
        <v>6450</v>
      </c>
      <c r="GP54" t="s">
        <v>610</v>
      </c>
      <c r="GQ54" t="s">
        <v>3599</v>
      </c>
      <c r="GR54" t="s">
        <v>1543</v>
      </c>
      <c r="GS54" t="s">
        <v>1516</v>
      </c>
      <c r="GT54" t="s">
        <v>6451</v>
      </c>
      <c r="GU54" t="s">
        <v>610</v>
      </c>
      <c r="GV54" t="s">
        <v>610</v>
      </c>
      <c r="GW54" t="s">
        <v>610</v>
      </c>
      <c r="GX54" t="s">
        <v>610</v>
      </c>
      <c r="GY54" t="s">
        <v>610</v>
      </c>
      <c r="GZ54" t="s">
        <v>610</v>
      </c>
      <c r="HA54" t="s">
        <v>610</v>
      </c>
      <c r="HB54" t="s">
        <v>610</v>
      </c>
      <c r="HC54" t="s">
        <v>610</v>
      </c>
      <c r="HD54" t="s">
        <v>610</v>
      </c>
      <c r="HE54" t="s">
        <v>610</v>
      </c>
      <c r="HF54" t="s">
        <v>610</v>
      </c>
      <c r="HG54" t="s">
        <v>610</v>
      </c>
      <c r="HH54" t="s">
        <v>6452</v>
      </c>
      <c r="HI54" t="s">
        <v>6453</v>
      </c>
      <c r="HJ54" t="s">
        <v>6454</v>
      </c>
      <c r="HK54" t="s">
        <v>610</v>
      </c>
      <c r="HL54" t="s">
        <v>6455</v>
      </c>
      <c r="HM54" t="s">
        <v>6456</v>
      </c>
      <c r="HN54" t="s">
        <v>2809</v>
      </c>
      <c r="HO54" t="s">
        <v>610</v>
      </c>
      <c r="HP54" t="s">
        <v>6457</v>
      </c>
      <c r="HQ54" t="s">
        <v>6458</v>
      </c>
      <c r="HR54" t="s">
        <v>1985</v>
      </c>
      <c r="HS54" t="s">
        <v>6459</v>
      </c>
      <c r="HT54" t="s">
        <v>610</v>
      </c>
      <c r="HU54" t="s">
        <v>610</v>
      </c>
      <c r="HV54" t="s">
        <v>610</v>
      </c>
      <c r="HW54" t="s">
        <v>610</v>
      </c>
      <c r="HX54" t="s">
        <v>610</v>
      </c>
      <c r="HY54" t="s">
        <v>610</v>
      </c>
      <c r="HZ54" t="s">
        <v>610</v>
      </c>
      <c r="IA54" t="s">
        <v>610</v>
      </c>
      <c r="IB54" t="s">
        <v>610</v>
      </c>
      <c r="IC54" t="s">
        <v>610</v>
      </c>
      <c r="ID54" t="s">
        <v>610</v>
      </c>
      <c r="IE54" t="s">
        <v>610</v>
      </c>
      <c r="IF54" t="s">
        <v>610</v>
      </c>
      <c r="IG54" t="s">
        <v>610</v>
      </c>
      <c r="IH54" t="s">
        <v>610</v>
      </c>
      <c r="II54" t="s">
        <v>610</v>
      </c>
      <c r="IJ54" t="s">
        <v>610</v>
      </c>
      <c r="IK54" t="s">
        <v>610</v>
      </c>
      <c r="IL54" t="s">
        <v>610</v>
      </c>
      <c r="IM54" t="s">
        <v>610</v>
      </c>
      <c r="IN54" t="s">
        <v>610</v>
      </c>
      <c r="IO54" t="s">
        <v>610</v>
      </c>
      <c r="IP54" t="s">
        <v>610</v>
      </c>
      <c r="IQ54" t="s">
        <v>610</v>
      </c>
      <c r="IR54" t="s">
        <v>610</v>
      </c>
      <c r="IS54" t="s">
        <v>610</v>
      </c>
      <c r="IT54" t="s">
        <v>610</v>
      </c>
      <c r="IU54" t="s">
        <v>610</v>
      </c>
      <c r="IV54" t="s">
        <v>610</v>
      </c>
      <c r="IW54" t="s">
        <v>610</v>
      </c>
      <c r="IX54" t="s">
        <v>610</v>
      </c>
      <c r="IY54" t="s">
        <v>610</v>
      </c>
      <c r="IZ54" t="s">
        <v>6460</v>
      </c>
      <c r="JA54" t="s">
        <v>6461</v>
      </c>
      <c r="JB54" t="s">
        <v>6462</v>
      </c>
      <c r="JC54" t="s">
        <v>6463</v>
      </c>
      <c r="JD54" t="s">
        <v>6464</v>
      </c>
      <c r="JE54" t="s">
        <v>6465</v>
      </c>
      <c r="JF54" t="s">
        <v>6466</v>
      </c>
      <c r="JG54" t="s">
        <v>6467</v>
      </c>
      <c r="JH54" t="s">
        <v>6468</v>
      </c>
      <c r="JI54" t="s">
        <v>6469</v>
      </c>
      <c r="JJ54" t="s">
        <v>6470</v>
      </c>
      <c r="JK54" t="s">
        <v>610</v>
      </c>
      <c r="JL54" t="s">
        <v>610</v>
      </c>
      <c r="JM54" t="s">
        <v>610</v>
      </c>
      <c r="JN54" t="s">
        <v>610</v>
      </c>
      <c r="JO54" t="s">
        <v>610</v>
      </c>
      <c r="JP54" t="s">
        <v>610</v>
      </c>
      <c r="JQ54" t="s">
        <v>610</v>
      </c>
      <c r="JR54" t="s">
        <v>6471</v>
      </c>
      <c r="JS54" t="s">
        <v>610</v>
      </c>
      <c r="JT54" t="s">
        <v>1177</v>
      </c>
      <c r="JU54" t="s">
        <v>1177</v>
      </c>
      <c r="JV54" t="s">
        <v>610</v>
      </c>
      <c r="JW54" t="s">
        <v>610</v>
      </c>
      <c r="JX54" t="s">
        <v>610</v>
      </c>
      <c r="JY54" t="s">
        <v>1040</v>
      </c>
      <c r="JZ54" t="s">
        <v>801</v>
      </c>
      <c r="KA54" t="s">
        <v>610</v>
      </c>
      <c r="KB54" t="s">
        <v>610</v>
      </c>
      <c r="KC54" t="s">
        <v>801</v>
      </c>
      <c r="KD54" t="s">
        <v>610</v>
      </c>
      <c r="KE54" t="s">
        <v>610</v>
      </c>
      <c r="KF54" t="s">
        <v>1183</v>
      </c>
      <c r="KG54" t="s">
        <v>1183</v>
      </c>
      <c r="KH54" t="s">
        <v>610</v>
      </c>
      <c r="KI54" t="s">
        <v>610</v>
      </c>
      <c r="KJ54" t="s">
        <v>610</v>
      </c>
      <c r="KK54" t="s">
        <v>610</v>
      </c>
      <c r="KL54" t="s">
        <v>610</v>
      </c>
      <c r="KM54" t="s">
        <v>610</v>
      </c>
      <c r="KN54" t="s">
        <v>610</v>
      </c>
      <c r="KO54" t="s">
        <v>6472</v>
      </c>
      <c r="KP54" t="s">
        <v>6473</v>
      </c>
      <c r="KQ54" t="s">
        <v>610</v>
      </c>
      <c r="KR54" t="s">
        <v>610</v>
      </c>
      <c r="KS54" t="s">
        <v>610</v>
      </c>
      <c r="KT54" t="s">
        <v>610</v>
      </c>
      <c r="KU54" t="s">
        <v>610</v>
      </c>
      <c r="KV54" t="s">
        <v>610</v>
      </c>
      <c r="KW54" t="s">
        <v>610</v>
      </c>
      <c r="KX54" t="s">
        <v>610</v>
      </c>
      <c r="KY54" t="s">
        <v>36850</v>
      </c>
      <c r="KZ54" t="s">
        <v>610</v>
      </c>
      <c r="LA54" t="s">
        <v>610</v>
      </c>
      <c r="LB54" t="s">
        <v>610</v>
      </c>
    </row>
    <row r="55" spans="1:314" x14ac:dyDescent="0.25">
      <c r="A55" t="s">
        <v>29890</v>
      </c>
      <c r="B55" t="s">
        <v>29891</v>
      </c>
      <c r="C55" t="s">
        <v>604</v>
      </c>
      <c r="D55" t="s">
        <v>29892</v>
      </c>
      <c r="E55" t="s">
        <v>29893</v>
      </c>
      <c r="F55" t="s">
        <v>29894</v>
      </c>
      <c r="G55" t="s">
        <v>2023</v>
      </c>
      <c r="H55">
        <v>464</v>
      </c>
      <c r="I55">
        <v>464</v>
      </c>
      <c r="J55">
        <v>0</v>
      </c>
      <c r="K55" t="s">
        <v>5965</v>
      </c>
      <c r="L55" t="s">
        <v>610</v>
      </c>
      <c r="M55" t="s">
        <v>610</v>
      </c>
      <c r="N55" t="s">
        <v>29895</v>
      </c>
      <c r="O55" t="s">
        <v>320</v>
      </c>
      <c r="P55" t="s">
        <v>321</v>
      </c>
      <c r="Q55" t="s">
        <v>610</v>
      </c>
      <c r="R55" t="s">
        <v>29896</v>
      </c>
      <c r="S55" t="s">
        <v>29897</v>
      </c>
      <c r="T55" t="s">
        <v>610</v>
      </c>
      <c r="U55" t="s">
        <v>2028</v>
      </c>
      <c r="V55" t="s">
        <v>29898</v>
      </c>
      <c r="W55" t="s">
        <v>12855</v>
      </c>
      <c r="X55" t="s">
        <v>7704</v>
      </c>
      <c r="Y55" t="s">
        <v>2667</v>
      </c>
      <c r="Z55" t="s">
        <v>2667</v>
      </c>
      <c r="AA55" t="s">
        <v>2667</v>
      </c>
      <c r="AB55" t="s">
        <v>29899</v>
      </c>
      <c r="AC55" t="s">
        <v>5107</v>
      </c>
      <c r="AD55" t="s">
        <v>1445</v>
      </c>
      <c r="AE55" t="s">
        <v>29900</v>
      </c>
      <c r="AF55" t="s">
        <v>29901</v>
      </c>
      <c r="AG55" t="s">
        <v>29902</v>
      </c>
      <c r="AH55" t="s">
        <v>610</v>
      </c>
      <c r="AI55" t="s">
        <v>610</v>
      </c>
      <c r="AJ55" t="s">
        <v>29903</v>
      </c>
      <c r="AK55" t="s">
        <v>29904</v>
      </c>
      <c r="AL55" t="s">
        <v>29905</v>
      </c>
      <c r="AM55" t="s">
        <v>1890</v>
      </c>
      <c r="AN55" t="s">
        <v>29906</v>
      </c>
      <c r="AO55" t="s">
        <v>29907</v>
      </c>
      <c r="AP55" t="s">
        <v>29908</v>
      </c>
      <c r="AQ55" t="s">
        <v>29909</v>
      </c>
      <c r="AR55" t="s">
        <v>29910</v>
      </c>
      <c r="AS55" t="s">
        <v>29911</v>
      </c>
      <c r="AT55" t="s">
        <v>29912</v>
      </c>
      <c r="AU55" t="s">
        <v>29913</v>
      </c>
      <c r="AV55" t="s">
        <v>610</v>
      </c>
      <c r="AW55" t="s">
        <v>610</v>
      </c>
      <c r="AX55" t="s">
        <v>610</v>
      </c>
      <c r="AY55" t="s">
        <v>610</v>
      </c>
      <c r="AZ55" t="s">
        <v>6680</v>
      </c>
      <c r="BA55" t="s">
        <v>29914</v>
      </c>
      <c r="BB55" t="s">
        <v>643</v>
      </c>
      <c r="BC55" t="s">
        <v>29915</v>
      </c>
      <c r="BD55" t="s">
        <v>5988</v>
      </c>
      <c r="BE55" t="s">
        <v>12679</v>
      </c>
      <c r="BF55" t="s">
        <v>29916</v>
      </c>
      <c r="BG55" t="s">
        <v>29900</v>
      </c>
      <c r="BH55" t="s">
        <v>18839</v>
      </c>
      <c r="BI55" t="s">
        <v>18301</v>
      </c>
      <c r="BJ55" t="s">
        <v>29917</v>
      </c>
      <c r="BK55" t="s">
        <v>29918</v>
      </c>
      <c r="BL55" t="s">
        <v>16411</v>
      </c>
      <c r="BM55" t="s">
        <v>2059</v>
      </c>
      <c r="BN55" t="s">
        <v>653</v>
      </c>
      <c r="BO55" t="s">
        <v>25088</v>
      </c>
      <c r="BP55" t="s">
        <v>5324</v>
      </c>
      <c r="BQ55" t="s">
        <v>5325</v>
      </c>
      <c r="BR55" t="s">
        <v>610</v>
      </c>
      <c r="BS55" t="s">
        <v>610</v>
      </c>
      <c r="BT55" t="s">
        <v>29919</v>
      </c>
      <c r="BU55" t="s">
        <v>29920</v>
      </c>
      <c r="BV55" t="s">
        <v>16852</v>
      </c>
      <c r="BW55" t="s">
        <v>7304</v>
      </c>
      <c r="BX55" t="s">
        <v>19308</v>
      </c>
      <c r="BY55" t="s">
        <v>23148</v>
      </c>
      <c r="BZ55" t="s">
        <v>10056</v>
      </c>
      <c r="CA55" t="s">
        <v>610</v>
      </c>
      <c r="CB55" t="s">
        <v>2267</v>
      </c>
      <c r="CC55" t="s">
        <v>2267</v>
      </c>
      <c r="CD55" t="s">
        <v>2267</v>
      </c>
      <c r="CE55" t="s">
        <v>2270</v>
      </c>
      <c r="CF55" t="s">
        <v>2270</v>
      </c>
      <c r="CG55" t="s">
        <v>880</v>
      </c>
      <c r="CH55" t="s">
        <v>610</v>
      </c>
      <c r="CI55" t="s">
        <v>610</v>
      </c>
      <c r="CJ55" t="s">
        <v>610</v>
      </c>
      <c r="CK55" t="s">
        <v>29921</v>
      </c>
      <c r="CL55" t="s">
        <v>29921</v>
      </c>
      <c r="CM55" t="s">
        <v>29921</v>
      </c>
      <c r="CN55" t="s">
        <v>29922</v>
      </c>
      <c r="CO55" t="s">
        <v>29922</v>
      </c>
      <c r="CP55" t="s">
        <v>29922</v>
      </c>
      <c r="CQ55" t="s">
        <v>739</v>
      </c>
      <c r="CR55" t="s">
        <v>739</v>
      </c>
      <c r="CS55" t="s">
        <v>739</v>
      </c>
      <c r="CT55" t="s">
        <v>610</v>
      </c>
      <c r="CU55" t="s">
        <v>739</v>
      </c>
      <c r="CV55" t="s">
        <v>610</v>
      </c>
      <c r="CW55" t="s">
        <v>610</v>
      </c>
      <c r="CX55" t="s">
        <v>610</v>
      </c>
      <c r="CY55" t="s">
        <v>610</v>
      </c>
      <c r="CZ55" t="s">
        <v>610</v>
      </c>
      <c r="DA55" t="s">
        <v>610</v>
      </c>
      <c r="DB55" t="s">
        <v>29923</v>
      </c>
      <c r="DC55" t="s">
        <v>29890</v>
      </c>
      <c r="DD55" t="s">
        <v>610</v>
      </c>
      <c r="DE55" t="s">
        <v>610</v>
      </c>
      <c r="DF55" t="s">
        <v>29924</v>
      </c>
      <c r="DG55" t="s">
        <v>29925</v>
      </c>
      <c r="DH55" t="s">
        <v>29926</v>
      </c>
      <c r="DI55" t="s">
        <v>29927</v>
      </c>
      <c r="DJ55" t="s">
        <v>29894</v>
      </c>
      <c r="DK55" t="s">
        <v>6192</v>
      </c>
      <c r="DL55" t="s">
        <v>610</v>
      </c>
      <c r="DM55" t="s">
        <v>29928</v>
      </c>
      <c r="DN55" t="s">
        <v>29929</v>
      </c>
      <c r="DO55" t="s">
        <v>29930</v>
      </c>
      <c r="DP55" t="s">
        <v>29931</v>
      </c>
      <c r="DQ55" t="s">
        <v>29932</v>
      </c>
      <c r="DR55" t="s">
        <v>29933</v>
      </c>
      <c r="DS55" t="s">
        <v>610</v>
      </c>
      <c r="DT55" t="s">
        <v>610</v>
      </c>
      <c r="DU55" t="s">
        <v>610</v>
      </c>
      <c r="DV55" t="s">
        <v>610</v>
      </c>
      <c r="DW55" t="s">
        <v>610</v>
      </c>
      <c r="DX55" t="s">
        <v>29934</v>
      </c>
      <c r="DY55" t="s">
        <v>1500</v>
      </c>
      <c r="DZ55" t="s">
        <v>29935</v>
      </c>
      <c r="EA55" t="s">
        <v>29936</v>
      </c>
      <c r="EB55" t="s">
        <v>35640</v>
      </c>
      <c r="EC55" t="s">
        <v>29937</v>
      </c>
      <c r="ED55" t="s">
        <v>29938</v>
      </c>
      <c r="EE55" t="s">
        <v>29939</v>
      </c>
      <c r="EF55" t="s">
        <v>29940</v>
      </c>
      <c r="EG55" t="s">
        <v>29941</v>
      </c>
      <c r="EH55" t="s">
        <v>29942</v>
      </c>
      <c r="EI55" t="s">
        <v>29943</v>
      </c>
      <c r="EJ55" t="s">
        <v>29944</v>
      </c>
      <c r="EK55" t="s">
        <v>2094</v>
      </c>
      <c r="EL55" t="s">
        <v>610</v>
      </c>
      <c r="EM55" t="s">
        <v>610</v>
      </c>
      <c r="EN55" t="s">
        <v>610</v>
      </c>
      <c r="EO55" t="s">
        <v>610</v>
      </c>
      <c r="EP55" t="s">
        <v>610</v>
      </c>
      <c r="EQ55" t="s">
        <v>610</v>
      </c>
      <c r="ER55" t="s">
        <v>610</v>
      </c>
      <c r="ES55" t="s">
        <v>610</v>
      </c>
      <c r="ET55" t="s">
        <v>610</v>
      </c>
      <c r="EU55" t="s">
        <v>610</v>
      </c>
      <c r="EV55" t="s">
        <v>610</v>
      </c>
      <c r="EW55" t="s">
        <v>29945</v>
      </c>
      <c r="EX55" t="s">
        <v>29946</v>
      </c>
      <c r="EY55" t="s">
        <v>29947</v>
      </c>
      <c r="EZ55" t="s">
        <v>29948</v>
      </c>
      <c r="FA55" t="s">
        <v>36506</v>
      </c>
      <c r="FB55" t="s">
        <v>610</v>
      </c>
      <c r="FC55" t="s">
        <v>29949</v>
      </c>
      <c r="FD55" t="s">
        <v>29950</v>
      </c>
      <c r="FE55" t="s">
        <v>29951</v>
      </c>
      <c r="FF55" t="s">
        <v>610</v>
      </c>
      <c r="FG55" t="s">
        <v>29952</v>
      </c>
      <c r="FH55" t="s">
        <v>479</v>
      </c>
      <c r="FI55" t="s">
        <v>610</v>
      </c>
      <c r="FJ55" t="s">
        <v>11893</v>
      </c>
      <c r="FK55" t="s">
        <v>24340</v>
      </c>
      <c r="FL55" t="s">
        <v>610</v>
      </c>
      <c r="FM55" t="s">
        <v>610</v>
      </c>
      <c r="FN55" t="s">
        <v>610</v>
      </c>
      <c r="FO55" t="s">
        <v>29953</v>
      </c>
      <c r="FP55" t="s">
        <v>29954</v>
      </c>
      <c r="FQ55" t="s">
        <v>1778</v>
      </c>
      <c r="FR55" t="s">
        <v>13660</v>
      </c>
      <c r="FS55" t="s">
        <v>29955</v>
      </c>
      <c r="FT55" t="s">
        <v>29956</v>
      </c>
      <c r="FU55" t="s">
        <v>12573</v>
      </c>
      <c r="FV55" t="s">
        <v>29957</v>
      </c>
      <c r="FW55" t="s">
        <v>29958</v>
      </c>
      <c r="FX55" t="s">
        <v>29959</v>
      </c>
      <c r="FY55" t="s">
        <v>29960</v>
      </c>
      <c r="FZ55" t="s">
        <v>739</v>
      </c>
      <c r="GA55" t="s">
        <v>29961</v>
      </c>
      <c r="GB55" t="s">
        <v>1130</v>
      </c>
      <c r="GC55" t="s">
        <v>15014</v>
      </c>
      <c r="GD55" t="s">
        <v>29962</v>
      </c>
      <c r="GE55" t="s">
        <v>610</v>
      </c>
      <c r="GF55" t="s">
        <v>610</v>
      </c>
      <c r="GG55" t="s">
        <v>739</v>
      </c>
      <c r="GH55" t="s">
        <v>739</v>
      </c>
      <c r="GI55" t="s">
        <v>739</v>
      </c>
      <c r="GJ55" t="s">
        <v>610</v>
      </c>
      <c r="GK55" t="s">
        <v>610</v>
      </c>
      <c r="GL55" t="s">
        <v>29963</v>
      </c>
      <c r="GM55" t="s">
        <v>29964</v>
      </c>
      <c r="GN55" t="s">
        <v>29965</v>
      </c>
      <c r="GO55" t="s">
        <v>29966</v>
      </c>
      <c r="GP55" t="s">
        <v>24186</v>
      </c>
      <c r="GQ55" t="s">
        <v>610</v>
      </c>
      <c r="GR55" t="s">
        <v>1543</v>
      </c>
      <c r="GS55" t="s">
        <v>610</v>
      </c>
      <c r="GT55" t="s">
        <v>1517</v>
      </c>
      <c r="GU55" t="s">
        <v>610</v>
      </c>
      <c r="GV55" t="s">
        <v>610</v>
      </c>
      <c r="GW55" t="s">
        <v>610</v>
      </c>
      <c r="GX55" t="s">
        <v>610</v>
      </c>
      <c r="GY55" t="s">
        <v>610</v>
      </c>
      <c r="GZ55" t="s">
        <v>610</v>
      </c>
      <c r="HA55" t="s">
        <v>610</v>
      </c>
      <c r="HB55" t="s">
        <v>610</v>
      </c>
      <c r="HC55" t="s">
        <v>610</v>
      </c>
      <c r="HD55" t="s">
        <v>610</v>
      </c>
      <c r="HE55" t="s">
        <v>610</v>
      </c>
      <c r="HF55" t="s">
        <v>610</v>
      </c>
      <c r="HG55" t="s">
        <v>610</v>
      </c>
      <c r="HH55" t="s">
        <v>610</v>
      </c>
      <c r="HI55" t="s">
        <v>610</v>
      </c>
      <c r="HJ55" t="s">
        <v>610</v>
      </c>
      <c r="HK55" t="s">
        <v>29967</v>
      </c>
      <c r="HL55" t="s">
        <v>610</v>
      </c>
      <c r="HM55" t="s">
        <v>29968</v>
      </c>
      <c r="HN55" t="s">
        <v>610</v>
      </c>
      <c r="HO55" t="s">
        <v>29969</v>
      </c>
      <c r="HP55" t="s">
        <v>29970</v>
      </c>
      <c r="HQ55" t="s">
        <v>610</v>
      </c>
      <c r="HR55" t="s">
        <v>610</v>
      </c>
      <c r="HS55" t="s">
        <v>610</v>
      </c>
      <c r="HT55" t="s">
        <v>610</v>
      </c>
      <c r="HU55" t="s">
        <v>610</v>
      </c>
      <c r="HV55" t="s">
        <v>610</v>
      </c>
      <c r="HW55" t="s">
        <v>610</v>
      </c>
      <c r="HX55" t="s">
        <v>610</v>
      </c>
      <c r="HY55" t="s">
        <v>610</v>
      </c>
      <c r="HZ55" t="s">
        <v>610</v>
      </c>
      <c r="IA55" t="s">
        <v>610</v>
      </c>
      <c r="IB55" t="s">
        <v>525</v>
      </c>
      <c r="IC55" t="s">
        <v>29971</v>
      </c>
      <c r="ID55" t="s">
        <v>29972</v>
      </c>
      <c r="IE55" t="s">
        <v>29973</v>
      </c>
      <c r="IF55" t="s">
        <v>29974</v>
      </c>
      <c r="IG55" t="s">
        <v>610</v>
      </c>
      <c r="IH55" t="s">
        <v>610</v>
      </c>
      <c r="II55" t="s">
        <v>610</v>
      </c>
      <c r="IJ55" t="s">
        <v>610</v>
      </c>
      <c r="IK55" t="s">
        <v>610</v>
      </c>
      <c r="IL55" t="s">
        <v>610</v>
      </c>
      <c r="IM55" t="s">
        <v>610</v>
      </c>
      <c r="IN55" t="s">
        <v>610</v>
      </c>
      <c r="IO55" t="s">
        <v>610</v>
      </c>
      <c r="IP55" t="s">
        <v>610</v>
      </c>
      <c r="IQ55" t="s">
        <v>610</v>
      </c>
      <c r="IR55" t="s">
        <v>610</v>
      </c>
      <c r="IS55" t="s">
        <v>610</v>
      </c>
      <c r="IT55" t="s">
        <v>610</v>
      </c>
      <c r="IU55" t="s">
        <v>610</v>
      </c>
      <c r="IV55" t="s">
        <v>610</v>
      </c>
      <c r="IW55" t="s">
        <v>610</v>
      </c>
      <c r="IX55" t="s">
        <v>610</v>
      </c>
      <c r="IY55" t="s">
        <v>610</v>
      </c>
      <c r="IZ55" t="s">
        <v>610</v>
      </c>
      <c r="JA55" t="s">
        <v>610</v>
      </c>
      <c r="JB55" t="s">
        <v>610</v>
      </c>
      <c r="JC55" t="s">
        <v>610</v>
      </c>
      <c r="JD55" t="s">
        <v>29975</v>
      </c>
      <c r="JE55" t="s">
        <v>29976</v>
      </c>
      <c r="JF55" t="s">
        <v>29977</v>
      </c>
      <c r="JG55" t="s">
        <v>29978</v>
      </c>
      <c r="JH55" t="s">
        <v>29979</v>
      </c>
      <c r="JI55" t="s">
        <v>7183</v>
      </c>
      <c r="JJ55" t="s">
        <v>29980</v>
      </c>
      <c r="JK55" t="s">
        <v>610</v>
      </c>
      <c r="JL55" t="s">
        <v>610</v>
      </c>
      <c r="JM55" t="s">
        <v>610</v>
      </c>
      <c r="JN55" t="s">
        <v>610</v>
      </c>
      <c r="JO55" t="s">
        <v>610</v>
      </c>
      <c r="JP55" t="s">
        <v>610</v>
      </c>
      <c r="JQ55" t="s">
        <v>610</v>
      </c>
      <c r="JR55" t="s">
        <v>610</v>
      </c>
      <c r="JS55" t="s">
        <v>610</v>
      </c>
      <c r="JT55" t="s">
        <v>610</v>
      </c>
      <c r="JU55" t="s">
        <v>610</v>
      </c>
      <c r="JV55" t="s">
        <v>610</v>
      </c>
      <c r="JW55" t="s">
        <v>610</v>
      </c>
      <c r="JX55" t="s">
        <v>610</v>
      </c>
      <c r="JY55" t="s">
        <v>2603</v>
      </c>
      <c r="JZ55" t="s">
        <v>802</v>
      </c>
      <c r="KA55" t="s">
        <v>610</v>
      </c>
      <c r="KB55" t="s">
        <v>1854</v>
      </c>
      <c r="KC55" t="s">
        <v>801</v>
      </c>
      <c r="KD55" t="s">
        <v>610</v>
      </c>
      <c r="KE55" t="s">
        <v>610</v>
      </c>
      <c r="KF55" t="s">
        <v>1183</v>
      </c>
      <c r="KG55" t="s">
        <v>610</v>
      </c>
      <c r="KH55" t="s">
        <v>610</v>
      </c>
      <c r="KI55" t="s">
        <v>581</v>
      </c>
      <c r="KJ55" t="s">
        <v>581</v>
      </c>
      <c r="KK55" t="s">
        <v>610</v>
      </c>
      <c r="KL55" t="s">
        <v>610</v>
      </c>
      <c r="KM55" t="s">
        <v>610</v>
      </c>
      <c r="KN55" t="s">
        <v>610</v>
      </c>
      <c r="KO55" t="s">
        <v>610</v>
      </c>
      <c r="KP55" t="s">
        <v>610</v>
      </c>
      <c r="KQ55" t="s">
        <v>610</v>
      </c>
      <c r="KR55" t="s">
        <v>1182</v>
      </c>
      <c r="KS55" t="s">
        <v>14749</v>
      </c>
      <c r="KT55" t="s">
        <v>610</v>
      </c>
      <c r="KU55" t="s">
        <v>610</v>
      </c>
      <c r="KV55" t="s">
        <v>610</v>
      </c>
      <c r="KW55" t="s">
        <v>610</v>
      </c>
      <c r="KX55" t="s">
        <v>610</v>
      </c>
      <c r="KY55" t="s">
        <v>678</v>
      </c>
      <c r="KZ55" t="s">
        <v>610</v>
      </c>
      <c r="LA55" t="s">
        <v>610</v>
      </c>
      <c r="LB55" t="s">
        <v>610</v>
      </c>
    </row>
    <row r="56" spans="1:314" x14ac:dyDescent="0.25">
      <c r="A56" t="s">
        <v>34229</v>
      </c>
      <c r="B56" t="s">
        <v>34230</v>
      </c>
      <c r="C56" t="s">
        <v>1052</v>
      </c>
      <c r="D56" t="s">
        <v>36400</v>
      </c>
      <c r="E56" t="s">
        <v>34231</v>
      </c>
      <c r="F56" t="s">
        <v>34232</v>
      </c>
      <c r="G56" t="s">
        <v>315</v>
      </c>
      <c r="H56">
        <v>468</v>
      </c>
      <c r="I56">
        <v>468</v>
      </c>
      <c r="J56">
        <v>0</v>
      </c>
      <c r="K56" t="s">
        <v>5965</v>
      </c>
      <c r="L56" t="s">
        <v>34233</v>
      </c>
      <c r="M56" t="s">
        <v>34234</v>
      </c>
      <c r="N56" t="s">
        <v>1572</v>
      </c>
      <c r="O56" t="s">
        <v>610</v>
      </c>
      <c r="P56" t="s">
        <v>610</v>
      </c>
      <c r="Q56" t="s">
        <v>610</v>
      </c>
      <c r="R56" t="s">
        <v>34235</v>
      </c>
      <c r="S56" t="s">
        <v>34236</v>
      </c>
      <c r="T56" t="s">
        <v>34237</v>
      </c>
      <c r="U56" t="s">
        <v>34238</v>
      </c>
      <c r="V56" t="s">
        <v>34239</v>
      </c>
      <c r="W56" t="s">
        <v>34240</v>
      </c>
      <c r="X56" t="s">
        <v>34241</v>
      </c>
      <c r="Y56" t="s">
        <v>34242</v>
      </c>
      <c r="Z56" t="s">
        <v>17222</v>
      </c>
      <c r="AA56" t="s">
        <v>34243</v>
      </c>
      <c r="AB56" t="s">
        <v>34244</v>
      </c>
      <c r="AC56" t="s">
        <v>34245</v>
      </c>
      <c r="AD56" t="s">
        <v>2036</v>
      </c>
      <c r="AE56" t="s">
        <v>35446</v>
      </c>
      <c r="AF56" t="s">
        <v>34246</v>
      </c>
      <c r="AG56" t="s">
        <v>34247</v>
      </c>
      <c r="AH56" t="s">
        <v>34248</v>
      </c>
      <c r="AI56" t="s">
        <v>339</v>
      </c>
      <c r="AJ56" t="s">
        <v>34249</v>
      </c>
      <c r="AK56" t="s">
        <v>34250</v>
      </c>
      <c r="AL56" t="s">
        <v>34251</v>
      </c>
      <c r="AM56" t="s">
        <v>34252</v>
      </c>
      <c r="AN56" t="s">
        <v>34253</v>
      </c>
      <c r="AO56" t="s">
        <v>34254</v>
      </c>
      <c r="AP56" t="s">
        <v>34255</v>
      </c>
      <c r="AQ56" t="s">
        <v>34256</v>
      </c>
      <c r="AR56" t="s">
        <v>34257</v>
      </c>
      <c r="AS56" t="s">
        <v>34258</v>
      </c>
      <c r="AT56" t="s">
        <v>34259</v>
      </c>
      <c r="AU56" t="s">
        <v>34260</v>
      </c>
      <c r="AV56" t="s">
        <v>610</v>
      </c>
      <c r="AW56" t="s">
        <v>610</v>
      </c>
      <c r="AX56" t="s">
        <v>610</v>
      </c>
      <c r="AY56" t="s">
        <v>610</v>
      </c>
      <c r="AZ56" t="s">
        <v>20681</v>
      </c>
      <c r="BA56" t="s">
        <v>34261</v>
      </c>
      <c r="BB56" t="s">
        <v>16404</v>
      </c>
      <c r="BC56" t="s">
        <v>34262</v>
      </c>
      <c r="BD56" t="s">
        <v>34263</v>
      </c>
      <c r="BE56" t="s">
        <v>647</v>
      </c>
      <c r="BF56" t="s">
        <v>1684</v>
      </c>
      <c r="BG56" t="s">
        <v>35446</v>
      </c>
      <c r="BH56" t="s">
        <v>25708</v>
      </c>
      <c r="BI56" t="s">
        <v>15849</v>
      </c>
      <c r="BJ56" t="s">
        <v>34264</v>
      </c>
      <c r="BK56" t="s">
        <v>1475</v>
      </c>
      <c r="BL56" t="s">
        <v>1475</v>
      </c>
      <c r="BM56" t="s">
        <v>653</v>
      </c>
      <c r="BN56" t="s">
        <v>367</v>
      </c>
      <c r="BO56" t="s">
        <v>3527</v>
      </c>
      <c r="BP56" t="s">
        <v>652</v>
      </c>
      <c r="BQ56" t="s">
        <v>8734</v>
      </c>
      <c r="BR56" t="s">
        <v>610</v>
      </c>
      <c r="BS56" t="s">
        <v>610</v>
      </c>
      <c r="BT56" t="s">
        <v>5141</v>
      </c>
      <c r="BU56" t="s">
        <v>4043</v>
      </c>
      <c r="BV56" t="s">
        <v>19020</v>
      </c>
      <c r="BW56" t="s">
        <v>34265</v>
      </c>
      <c r="BX56" t="s">
        <v>34266</v>
      </c>
      <c r="BY56" t="s">
        <v>23935</v>
      </c>
      <c r="BZ56" t="s">
        <v>21930</v>
      </c>
      <c r="CA56" t="s">
        <v>610</v>
      </c>
      <c r="CB56" t="s">
        <v>382</v>
      </c>
      <c r="CC56" t="s">
        <v>382</v>
      </c>
      <c r="CD56" t="s">
        <v>382</v>
      </c>
      <c r="CE56" t="s">
        <v>383</v>
      </c>
      <c r="CF56" t="s">
        <v>383</v>
      </c>
      <c r="CG56" t="s">
        <v>384</v>
      </c>
      <c r="CH56" t="s">
        <v>9412</v>
      </c>
      <c r="CI56" t="s">
        <v>34267</v>
      </c>
      <c r="CJ56" t="s">
        <v>34268</v>
      </c>
      <c r="CK56" t="s">
        <v>3674</v>
      </c>
      <c r="CL56" t="s">
        <v>3674</v>
      </c>
      <c r="CM56" t="s">
        <v>3674</v>
      </c>
      <c r="CN56" t="s">
        <v>384</v>
      </c>
      <c r="CO56" t="s">
        <v>384</v>
      </c>
      <c r="CP56" t="s">
        <v>384</v>
      </c>
      <c r="CQ56" t="s">
        <v>739</v>
      </c>
      <c r="CR56" t="s">
        <v>739</v>
      </c>
      <c r="CS56" t="s">
        <v>739</v>
      </c>
      <c r="CT56" t="s">
        <v>885</v>
      </c>
      <c r="CU56" t="s">
        <v>1105</v>
      </c>
      <c r="CV56" t="s">
        <v>610</v>
      </c>
      <c r="CW56" t="s">
        <v>610</v>
      </c>
      <c r="CX56" t="s">
        <v>610</v>
      </c>
      <c r="CY56" t="s">
        <v>610</v>
      </c>
      <c r="CZ56" t="s">
        <v>610</v>
      </c>
      <c r="DA56" t="s">
        <v>610</v>
      </c>
      <c r="DB56" t="s">
        <v>34269</v>
      </c>
      <c r="DC56" t="s">
        <v>34229</v>
      </c>
      <c r="DD56" t="s">
        <v>35447</v>
      </c>
      <c r="DE56" t="s">
        <v>34229</v>
      </c>
      <c r="DF56" t="s">
        <v>610</v>
      </c>
      <c r="DG56" t="s">
        <v>35448</v>
      </c>
      <c r="DH56" t="s">
        <v>35449</v>
      </c>
      <c r="DI56" t="s">
        <v>34270</v>
      </c>
      <c r="DJ56" t="s">
        <v>34271</v>
      </c>
      <c r="DK56" t="s">
        <v>34272</v>
      </c>
      <c r="DL56" t="s">
        <v>413</v>
      </c>
      <c r="DM56" t="s">
        <v>34273</v>
      </c>
      <c r="DN56" t="s">
        <v>34274</v>
      </c>
      <c r="DO56" t="s">
        <v>34275</v>
      </c>
      <c r="DP56" t="s">
        <v>34276</v>
      </c>
      <c r="DQ56" t="s">
        <v>34277</v>
      </c>
      <c r="DR56" t="s">
        <v>34278</v>
      </c>
      <c r="DS56" t="s">
        <v>689</v>
      </c>
      <c r="DT56" t="s">
        <v>421</v>
      </c>
      <c r="DU56" t="s">
        <v>34279</v>
      </c>
      <c r="DV56" t="s">
        <v>421</v>
      </c>
      <c r="DW56" t="s">
        <v>4927</v>
      </c>
      <c r="DX56" t="s">
        <v>693</v>
      </c>
      <c r="DY56" t="s">
        <v>34280</v>
      </c>
      <c r="DZ56" t="s">
        <v>34281</v>
      </c>
      <c r="EA56" t="s">
        <v>34282</v>
      </c>
      <c r="EB56" t="s">
        <v>34283</v>
      </c>
      <c r="EC56" t="s">
        <v>34284</v>
      </c>
      <c r="ED56" t="s">
        <v>34285</v>
      </c>
      <c r="EE56" t="s">
        <v>34286</v>
      </c>
      <c r="EF56" t="s">
        <v>35450</v>
      </c>
      <c r="EG56" t="s">
        <v>35451</v>
      </c>
      <c r="EH56" t="s">
        <v>35452</v>
      </c>
      <c r="EI56" t="s">
        <v>34287</v>
      </c>
      <c r="EJ56" t="s">
        <v>35453</v>
      </c>
      <c r="EK56" t="s">
        <v>34288</v>
      </c>
      <c r="EL56" t="s">
        <v>34289</v>
      </c>
      <c r="EM56" t="s">
        <v>34290</v>
      </c>
      <c r="EN56" t="s">
        <v>34291</v>
      </c>
      <c r="EO56" t="s">
        <v>34292</v>
      </c>
      <c r="EP56" t="s">
        <v>610</v>
      </c>
      <c r="EQ56" t="s">
        <v>610</v>
      </c>
      <c r="ER56" t="s">
        <v>610</v>
      </c>
      <c r="ES56" t="s">
        <v>610</v>
      </c>
      <c r="ET56" t="s">
        <v>610</v>
      </c>
      <c r="EU56" t="s">
        <v>610</v>
      </c>
      <c r="EV56" t="s">
        <v>610</v>
      </c>
      <c r="EW56" t="s">
        <v>34293</v>
      </c>
      <c r="EX56" t="s">
        <v>34294</v>
      </c>
      <c r="EY56" t="s">
        <v>34295</v>
      </c>
      <c r="EZ56" t="s">
        <v>34296</v>
      </c>
      <c r="FA56" t="s">
        <v>36401</v>
      </c>
      <c r="FB56" t="s">
        <v>610</v>
      </c>
      <c r="FC56" t="s">
        <v>610</v>
      </c>
      <c r="FD56" t="s">
        <v>34297</v>
      </c>
      <c r="FE56" t="s">
        <v>34298</v>
      </c>
      <c r="FF56" t="s">
        <v>610</v>
      </c>
      <c r="FG56" t="s">
        <v>610</v>
      </c>
      <c r="FH56" t="s">
        <v>19909</v>
      </c>
      <c r="FI56" t="s">
        <v>610</v>
      </c>
      <c r="FJ56" t="s">
        <v>610</v>
      </c>
      <c r="FK56" t="s">
        <v>34299</v>
      </c>
      <c r="FL56" t="s">
        <v>610</v>
      </c>
      <c r="FM56" t="s">
        <v>610</v>
      </c>
      <c r="FN56" t="s">
        <v>610</v>
      </c>
      <c r="FO56" t="s">
        <v>610</v>
      </c>
      <c r="FP56" t="s">
        <v>610</v>
      </c>
      <c r="FQ56" t="s">
        <v>610</v>
      </c>
      <c r="FR56" t="s">
        <v>610</v>
      </c>
      <c r="FS56" t="s">
        <v>610</v>
      </c>
      <c r="FT56" t="s">
        <v>610</v>
      </c>
      <c r="FU56" t="s">
        <v>34300</v>
      </c>
      <c r="FV56" t="s">
        <v>34301</v>
      </c>
      <c r="FW56" t="s">
        <v>34302</v>
      </c>
      <c r="FX56" t="s">
        <v>34303</v>
      </c>
      <c r="FY56" t="s">
        <v>34304</v>
      </c>
      <c r="FZ56" t="s">
        <v>739</v>
      </c>
      <c r="GA56" t="s">
        <v>34305</v>
      </c>
      <c r="GB56" t="s">
        <v>5222</v>
      </c>
      <c r="GC56" t="s">
        <v>3929</v>
      </c>
      <c r="GD56" t="s">
        <v>34306</v>
      </c>
      <c r="GE56" t="s">
        <v>610</v>
      </c>
      <c r="GF56" t="s">
        <v>2630</v>
      </c>
      <c r="GG56" t="s">
        <v>610</v>
      </c>
      <c r="GH56" t="s">
        <v>739</v>
      </c>
      <c r="GI56" t="s">
        <v>739</v>
      </c>
      <c r="GJ56" t="s">
        <v>610</v>
      </c>
      <c r="GK56" t="s">
        <v>610</v>
      </c>
      <c r="GL56" t="s">
        <v>34307</v>
      </c>
      <c r="GM56" t="s">
        <v>34308</v>
      </c>
      <c r="GN56" t="s">
        <v>34309</v>
      </c>
      <c r="GO56" t="s">
        <v>34310</v>
      </c>
      <c r="GP56" t="s">
        <v>610</v>
      </c>
      <c r="GQ56" t="s">
        <v>610</v>
      </c>
      <c r="GR56" t="s">
        <v>492</v>
      </c>
      <c r="GS56" t="s">
        <v>610</v>
      </c>
      <c r="GT56" t="s">
        <v>610</v>
      </c>
      <c r="GU56" t="s">
        <v>610</v>
      </c>
      <c r="GV56" t="s">
        <v>610</v>
      </c>
      <c r="GW56" t="s">
        <v>610</v>
      </c>
      <c r="GX56" t="s">
        <v>610</v>
      </c>
      <c r="GY56" t="s">
        <v>610</v>
      </c>
      <c r="GZ56" t="s">
        <v>610</v>
      </c>
      <c r="HA56" t="s">
        <v>610</v>
      </c>
      <c r="HB56" t="s">
        <v>610</v>
      </c>
      <c r="HC56" t="s">
        <v>610</v>
      </c>
      <c r="HD56" t="s">
        <v>610</v>
      </c>
      <c r="HE56" t="s">
        <v>610</v>
      </c>
      <c r="HF56" t="s">
        <v>610</v>
      </c>
      <c r="HG56" t="s">
        <v>610</v>
      </c>
      <c r="HH56" t="s">
        <v>610</v>
      </c>
      <c r="HI56" t="s">
        <v>610</v>
      </c>
      <c r="HJ56" t="s">
        <v>610</v>
      </c>
      <c r="HK56" t="s">
        <v>610</v>
      </c>
      <c r="HL56" t="s">
        <v>610</v>
      </c>
      <c r="HM56" t="s">
        <v>34311</v>
      </c>
      <c r="HN56" t="s">
        <v>610</v>
      </c>
      <c r="HO56" t="s">
        <v>610</v>
      </c>
      <c r="HP56" t="s">
        <v>34312</v>
      </c>
      <c r="HQ56" t="s">
        <v>610</v>
      </c>
      <c r="HR56" t="s">
        <v>610</v>
      </c>
      <c r="HS56" t="s">
        <v>610</v>
      </c>
      <c r="HT56" t="s">
        <v>610</v>
      </c>
      <c r="HU56" t="s">
        <v>610</v>
      </c>
      <c r="HV56" t="s">
        <v>610</v>
      </c>
      <c r="HW56" t="s">
        <v>610</v>
      </c>
      <c r="HX56" t="s">
        <v>610</v>
      </c>
      <c r="HY56" t="s">
        <v>610</v>
      </c>
      <c r="HZ56" t="s">
        <v>523</v>
      </c>
      <c r="IA56" t="s">
        <v>524</v>
      </c>
      <c r="IB56" t="s">
        <v>525</v>
      </c>
      <c r="IC56" t="s">
        <v>34313</v>
      </c>
      <c r="ID56" t="s">
        <v>34314</v>
      </c>
      <c r="IE56" t="s">
        <v>34315</v>
      </c>
      <c r="IF56" t="s">
        <v>34316</v>
      </c>
      <c r="IG56" t="s">
        <v>34317</v>
      </c>
      <c r="IH56" t="s">
        <v>34318</v>
      </c>
      <c r="II56" t="s">
        <v>11029</v>
      </c>
      <c r="IJ56" t="s">
        <v>34319</v>
      </c>
      <c r="IK56" t="s">
        <v>34320</v>
      </c>
      <c r="IL56" t="s">
        <v>34321</v>
      </c>
      <c r="IM56" t="s">
        <v>34322</v>
      </c>
      <c r="IN56" t="s">
        <v>34322</v>
      </c>
      <c r="IO56" t="s">
        <v>34323</v>
      </c>
      <c r="IP56" t="s">
        <v>34321</v>
      </c>
      <c r="IQ56" t="s">
        <v>610</v>
      </c>
      <c r="IR56" t="s">
        <v>610</v>
      </c>
      <c r="IS56" t="s">
        <v>610</v>
      </c>
      <c r="IT56" t="s">
        <v>34324</v>
      </c>
      <c r="IU56" t="s">
        <v>34324</v>
      </c>
      <c r="IV56" t="s">
        <v>34324</v>
      </c>
      <c r="IW56" t="s">
        <v>34324</v>
      </c>
      <c r="IX56" t="s">
        <v>34325</v>
      </c>
      <c r="IY56" t="s">
        <v>610</v>
      </c>
      <c r="IZ56" t="s">
        <v>34326</v>
      </c>
      <c r="JA56" t="s">
        <v>23520</v>
      </c>
      <c r="JB56" t="s">
        <v>34327</v>
      </c>
      <c r="JC56" t="s">
        <v>30964</v>
      </c>
      <c r="JD56" t="s">
        <v>34328</v>
      </c>
      <c r="JE56" t="s">
        <v>34329</v>
      </c>
      <c r="JF56" t="s">
        <v>34330</v>
      </c>
      <c r="JG56" t="s">
        <v>34331</v>
      </c>
      <c r="JH56" t="s">
        <v>34332</v>
      </c>
      <c r="JI56" t="s">
        <v>34333</v>
      </c>
      <c r="JJ56" t="s">
        <v>34334</v>
      </c>
      <c r="JK56" t="s">
        <v>34335</v>
      </c>
      <c r="JL56" t="s">
        <v>5269</v>
      </c>
      <c r="JM56" t="s">
        <v>610</v>
      </c>
      <c r="JN56" t="s">
        <v>610</v>
      </c>
      <c r="JO56" t="s">
        <v>610</v>
      </c>
      <c r="JP56" t="s">
        <v>610</v>
      </c>
      <c r="JQ56" t="s">
        <v>610</v>
      </c>
      <c r="JR56" t="s">
        <v>34336</v>
      </c>
      <c r="JS56" t="s">
        <v>610</v>
      </c>
      <c r="JT56" t="s">
        <v>610</v>
      </c>
      <c r="JU56" t="s">
        <v>610</v>
      </c>
      <c r="JV56" t="s">
        <v>610</v>
      </c>
      <c r="JW56" t="s">
        <v>610</v>
      </c>
      <c r="JX56" t="s">
        <v>34337</v>
      </c>
      <c r="JY56" t="s">
        <v>610</v>
      </c>
      <c r="JZ56" t="s">
        <v>610</v>
      </c>
      <c r="KA56" t="s">
        <v>610</v>
      </c>
      <c r="KB56" t="s">
        <v>610</v>
      </c>
      <c r="KC56" t="s">
        <v>610</v>
      </c>
      <c r="KD56" t="s">
        <v>610</v>
      </c>
      <c r="KE56" t="s">
        <v>610</v>
      </c>
      <c r="KF56" t="s">
        <v>610</v>
      </c>
      <c r="KG56" t="s">
        <v>610</v>
      </c>
      <c r="KH56" t="s">
        <v>610</v>
      </c>
      <c r="KI56" t="s">
        <v>610</v>
      </c>
      <c r="KJ56" t="s">
        <v>610</v>
      </c>
      <c r="KK56" t="s">
        <v>610</v>
      </c>
      <c r="KL56" t="s">
        <v>610</v>
      </c>
      <c r="KM56" t="s">
        <v>610</v>
      </c>
      <c r="KN56" t="s">
        <v>610</v>
      </c>
      <c r="KO56" t="s">
        <v>610</v>
      </c>
      <c r="KP56" t="s">
        <v>610</v>
      </c>
      <c r="KQ56" t="s">
        <v>610</v>
      </c>
      <c r="KR56" t="s">
        <v>610</v>
      </c>
      <c r="KS56" t="s">
        <v>610</v>
      </c>
      <c r="KT56" t="s">
        <v>610</v>
      </c>
      <c r="KU56" t="s">
        <v>610</v>
      </c>
      <c r="KV56" t="s">
        <v>610</v>
      </c>
      <c r="KW56" t="s">
        <v>610</v>
      </c>
      <c r="KX56" t="s">
        <v>610</v>
      </c>
      <c r="KY56" t="s">
        <v>678</v>
      </c>
      <c r="KZ56" t="s">
        <v>610</v>
      </c>
      <c r="LA56" t="s">
        <v>610</v>
      </c>
      <c r="LB56" t="s">
        <v>610</v>
      </c>
    </row>
    <row r="57" spans="1:314" x14ac:dyDescent="0.25">
      <c r="A57" t="s">
        <v>25163</v>
      </c>
      <c r="B57" t="s">
        <v>25164</v>
      </c>
      <c r="C57" t="s">
        <v>1052</v>
      </c>
      <c r="D57" t="s">
        <v>25165</v>
      </c>
      <c r="E57" t="s">
        <v>25166</v>
      </c>
      <c r="F57" t="s">
        <v>25167</v>
      </c>
      <c r="G57" t="s">
        <v>2023</v>
      </c>
      <c r="H57">
        <v>544</v>
      </c>
      <c r="I57">
        <v>544</v>
      </c>
      <c r="J57">
        <v>0</v>
      </c>
      <c r="K57" t="s">
        <v>25168</v>
      </c>
      <c r="L57" t="s">
        <v>610</v>
      </c>
      <c r="M57" t="s">
        <v>610</v>
      </c>
      <c r="N57" t="s">
        <v>25169</v>
      </c>
      <c r="O57" t="s">
        <v>320</v>
      </c>
      <c r="P57" t="s">
        <v>321</v>
      </c>
      <c r="Q57" t="s">
        <v>610</v>
      </c>
      <c r="R57" t="s">
        <v>25170</v>
      </c>
      <c r="S57" t="s">
        <v>25171</v>
      </c>
      <c r="T57" t="s">
        <v>610</v>
      </c>
      <c r="U57" t="s">
        <v>2028</v>
      </c>
      <c r="V57" t="s">
        <v>25172</v>
      </c>
      <c r="W57" t="s">
        <v>25173</v>
      </c>
      <c r="X57" t="s">
        <v>23908</v>
      </c>
      <c r="Y57" t="s">
        <v>7268</v>
      </c>
      <c r="Z57" t="s">
        <v>3502</v>
      </c>
      <c r="AA57" t="s">
        <v>7706</v>
      </c>
      <c r="AB57" t="s">
        <v>25174</v>
      </c>
      <c r="AC57" t="s">
        <v>22251</v>
      </c>
      <c r="AD57" t="s">
        <v>25175</v>
      </c>
      <c r="AE57" t="s">
        <v>25176</v>
      </c>
      <c r="AF57" t="s">
        <v>25177</v>
      </c>
      <c r="AG57" t="s">
        <v>25178</v>
      </c>
      <c r="AH57" t="s">
        <v>610</v>
      </c>
      <c r="AI57" t="s">
        <v>610</v>
      </c>
      <c r="AJ57" t="s">
        <v>25179</v>
      </c>
      <c r="AK57" t="s">
        <v>25180</v>
      </c>
      <c r="AL57" t="s">
        <v>25181</v>
      </c>
      <c r="AM57" t="s">
        <v>25182</v>
      </c>
      <c r="AN57" t="s">
        <v>25183</v>
      </c>
      <c r="AO57" t="s">
        <v>25184</v>
      </c>
      <c r="AP57" t="s">
        <v>25185</v>
      </c>
      <c r="AQ57" t="s">
        <v>25186</v>
      </c>
      <c r="AR57" t="s">
        <v>25187</v>
      </c>
      <c r="AS57" t="s">
        <v>25188</v>
      </c>
      <c r="AT57" t="s">
        <v>25189</v>
      </c>
      <c r="AU57" t="s">
        <v>25190</v>
      </c>
      <c r="AV57" t="s">
        <v>25191</v>
      </c>
      <c r="AW57" t="s">
        <v>25192</v>
      </c>
      <c r="AX57" t="s">
        <v>25193</v>
      </c>
      <c r="AY57" t="s">
        <v>5384</v>
      </c>
      <c r="AZ57" t="s">
        <v>25194</v>
      </c>
      <c r="BA57" t="s">
        <v>13594</v>
      </c>
      <c r="BB57" t="s">
        <v>1229</v>
      </c>
      <c r="BC57" t="s">
        <v>25195</v>
      </c>
      <c r="BD57" t="s">
        <v>25196</v>
      </c>
      <c r="BE57" t="s">
        <v>25197</v>
      </c>
      <c r="BF57" t="s">
        <v>25198</v>
      </c>
      <c r="BG57" t="s">
        <v>25176</v>
      </c>
      <c r="BH57" t="s">
        <v>25199</v>
      </c>
      <c r="BI57" t="s">
        <v>8584</v>
      </c>
      <c r="BJ57" t="s">
        <v>25200</v>
      </c>
      <c r="BK57" t="s">
        <v>654</v>
      </c>
      <c r="BL57" t="s">
        <v>653</v>
      </c>
      <c r="BM57" t="s">
        <v>2059</v>
      </c>
      <c r="BN57" t="s">
        <v>1475</v>
      </c>
      <c r="BO57" t="s">
        <v>366</v>
      </c>
      <c r="BP57" t="s">
        <v>1240</v>
      </c>
      <c r="BQ57" t="s">
        <v>8734</v>
      </c>
      <c r="BR57" t="s">
        <v>610</v>
      </c>
      <c r="BS57" t="s">
        <v>610</v>
      </c>
      <c r="BT57" t="s">
        <v>861</v>
      </c>
      <c r="BU57" t="s">
        <v>6367</v>
      </c>
      <c r="BV57" t="s">
        <v>8736</v>
      </c>
      <c r="BW57" t="s">
        <v>25201</v>
      </c>
      <c r="BX57" t="s">
        <v>13413</v>
      </c>
      <c r="BY57" t="s">
        <v>23934</v>
      </c>
      <c r="BZ57" t="s">
        <v>25202</v>
      </c>
      <c r="CA57" t="s">
        <v>610</v>
      </c>
      <c r="CB57" t="s">
        <v>3128</v>
      </c>
      <c r="CC57" t="s">
        <v>3128</v>
      </c>
      <c r="CD57" t="s">
        <v>3128</v>
      </c>
      <c r="CE57" t="s">
        <v>4279</v>
      </c>
      <c r="CF57" t="s">
        <v>4279</v>
      </c>
      <c r="CG57" t="s">
        <v>3131</v>
      </c>
      <c r="CH57" t="s">
        <v>610</v>
      </c>
      <c r="CI57" t="s">
        <v>610</v>
      </c>
      <c r="CJ57" t="s">
        <v>610</v>
      </c>
      <c r="CK57" t="s">
        <v>25203</v>
      </c>
      <c r="CL57" t="s">
        <v>25203</v>
      </c>
      <c r="CM57" t="s">
        <v>25203</v>
      </c>
      <c r="CN57" t="s">
        <v>25204</v>
      </c>
      <c r="CO57" t="s">
        <v>25204</v>
      </c>
      <c r="CP57" t="s">
        <v>25204</v>
      </c>
      <c r="CQ57" t="s">
        <v>739</v>
      </c>
      <c r="CR57" t="s">
        <v>739</v>
      </c>
      <c r="CS57" t="s">
        <v>739</v>
      </c>
      <c r="CT57" t="s">
        <v>610</v>
      </c>
      <c r="CU57" t="s">
        <v>739</v>
      </c>
      <c r="CV57" t="s">
        <v>610</v>
      </c>
      <c r="CW57" t="s">
        <v>610</v>
      </c>
      <c r="CX57" t="s">
        <v>610</v>
      </c>
      <c r="CY57" t="s">
        <v>25205</v>
      </c>
      <c r="CZ57" t="s">
        <v>6910</v>
      </c>
      <c r="DA57" t="s">
        <v>16190</v>
      </c>
      <c r="DB57" t="s">
        <v>678</v>
      </c>
      <c r="DC57" t="s">
        <v>25163</v>
      </c>
      <c r="DD57" t="s">
        <v>678</v>
      </c>
      <c r="DE57" t="s">
        <v>25206</v>
      </c>
      <c r="DF57" t="s">
        <v>610</v>
      </c>
      <c r="DG57" t="s">
        <v>25207</v>
      </c>
      <c r="DH57" t="s">
        <v>1490</v>
      </c>
      <c r="DI57" t="s">
        <v>25208</v>
      </c>
      <c r="DJ57" t="s">
        <v>25209</v>
      </c>
      <c r="DK57" t="s">
        <v>6192</v>
      </c>
      <c r="DL57" t="s">
        <v>610</v>
      </c>
      <c r="DM57" t="s">
        <v>1494</v>
      </c>
      <c r="DN57" t="s">
        <v>1494</v>
      </c>
      <c r="DO57" t="s">
        <v>25210</v>
      </c>
      <c r="DP57" t="s">
        <v>25211</v>
      </c>
      <c r="DQ57" t="s">
        <v>14538</v>
      </c>
      <c r="DR57" t="s">
        <v>25212</v>
      </c>
      <c r="DS57" t="s">
        <v>610</v>
      </c>
      <c r="DT57" t="s">
        <v>610</v>
      </c>
      <c r="DU57" t="s">
        <v>610</v>
      </c>
      <c r="DV57" t="s">
        <v>610</v>
      </c>
      <c r="DW57" t="s">
        <v>610</v>
      </c>
      <c r="DX57" t="s">
        <v>25213</v>
      </c>
      <c r="DY57" t="s">
        <v>1500</v>
      </c>
      <c r="DZ57" t="s">
        <v>25214</v>
      </c>
      <c r="EA57" t="s">
        <v>25215</v>
      </c>
      <c r="EB57" t="s">
        <v>35792</v>
      </c>
      <c r="EC57" t="s">
        <v>25216</v>
      </c>
      <c r="ED57" t="s">
        <v>25217</v>
      </c>
      <c r="EE57" t="s">
        <v>25218</v>
      </c>
      <c r="EF57" t="s">
        <v>25219</v>
      </c>
      <c r="EG57" t="s">
        <v>25220</v>
      </c>
      <c r="EH57" t="s">
        <v>25221</v>
      </c>
      <c r="EI57" t="s">
        <v>25222</v>
      </c>
      <c r="EJ57" t="s">
        <v>25223</v>
      </c>
      <c r="EK57" t="s">
        <v>25224</v>
      </c>
      <c r="EL57" t="s">
        <v>610</v>
      </c>
      <c r="EM57" t="s">
        <v>610</v>
      </c>
      <c r="EN57" t="s">
        <v>610</v>
      </c>
      <c r="EO57" t="s">
        <v>610</v>
      </c>
      <c r="EP57" t="s">
        <v>610</v>
      </c>
      <c r="EQ57" t="s">
        <v>610</v>
      </c>
      <c r="ER57" t="s">
        <v>610</v>
      </c>
      <c r="ES57" t="s">
        <v>610</v>
      </c>
      <c r="ET57" t="s">
        <v>610</v>
      </c>
      <c r="EU57" t="s">
        <v>610</v>
      </c>
      <c r="EV57" t="s">
        <v>610</v>
      </c>
      <c r="EW57" t="s">
        <v>25225</v>
      </c>
      <c r="EX57" t="s">
        <v>25226</v>
      </c>
      <c r="EY57" t="s">
        <v>25227</v>
      </c>
      <c r="EZ57" t="s">
        <v>25228</v>
      </c>
      <c r="FA57" t="s">
        <v>25229</v>
      </c>
      <c r="FB57" t="s">
        <v>610</v>
      </c>
      <c r="FC57" t="s">
        <v>25230</v>
      </c>
      <c r="FD57" t="s">
        <v>25231</v>
      </c>
      <c r="FE57" t="s">
        <v>25232</v>
      </c>
      <c r="FF57" t="s">
        <v>610</v>
      </c>
      <c r="FG57" t="s">
        <v>494</v>
      </c>
      <c r="FH57" t="s">
        <v>5222</v>
      </c>
      <c r="FI57" t="s">
        <v>610</v>
      </c>
      <c r="FJ57" t="s">
        <v>25233</v>
      </c>
      <c r="FK57" t="s">
        <v>18176</v>
      </c>
      <c r="FL57" t="s">
        <v>610</v>
      </c>
      <c r="FM57" t="s">
        <v>610</v>
      </c>
      <c r="FN57" t="s">
        <v>610</v>
      </c>
      <c r="FO57" t="s">
        <v>25234</v>
      </c>
      <c r="FP57" t="s">
        <v>25235</v>
      </c>
      <c r="FQ57" t="s">
        <v>18728</v>
      </c>
      <c r="FR57" t="s">
        <v>13660</v>
      </c>
      <c r="FS57" t="s">
        <v>25236</v>
      </c>
      <c r="FT57" t="s">
        <v>25237</v>
      </c>
      <c r="FU57" t="s">
        <v>739</v>
      </c>
      <c r="FV57" t="s">
        <v>739</v>
      </c>
      <c r="FW57" t="s">
        <v>25238</v>
      </c>
      <c r="FX57" t="s">
        <v>25239</v>
      </c>
      <c r="FY57" t="s">
        <v>25240</v>
      </c>
      <c r="FZ57" t="s">
        <v>739</v>
      </c>
      <c r="GA57" t="s">
        <v>25241</v>
      </c>
      <c r="GB57" t="s">
        <v>1517</v>
      </c>
      <c r="GC57" t="s">
        <v>18735</v>
      </c>
      <c r="GD57" t="s">
        <v>25242</v>
      </c>
      <c r="GE57" t="s">
        <v>4763</v>
      </c>
      <c r="GF57" t="s">
        <v>3930</v>
      </c>
      <c r="GG57" t="s">
        <v>25243</v>
      </c>
      <c r="GH57" t="s">
        <v>739</v>
      </c>
      <c r="GI57" t="s">
        <v>739</v>
      </c>
      <c r="GJ57" t="s">
        <v>610</v>
      </c>
      <c r="GK57" t="s">
        <v>610</v>
      </c>
      <c r="GL57" t="s">
        <v>25244</v>
      </c>
      <c r="GM57" t="s">
        <v>25245</v>
      </c>
      <c r="GN57" t="s">
        <v>25246</v>
      </c>
      <c r="GO57" t="s">
        <v>25247</v>
      </c>
      <c r="GP57" t="s">
        <v>610</v>
      </c>
      <c r="GQ57" t="s">
        <v>21803</v>
      </c>
      <c r="GR57" t="s">
        <v>1543</v>
      </c>
      <c r="GS57" t="s">
        <v>1532</v>
      </c>
      <c r="GT57" t="s">
        <v>495</v>
      </c>
      <c r="GU57" t="s">
        <v>610</v>
      </c>
      <c r="GV57" t="s">
        <v>610</v>
      </c>
      <c r="GW57" t="s">
        <v>610</v>
      </c>
      <c r="GX57" t="s">
        <v>610</v>
      </c>
      <c r="GY57" t="s">
        <v>610</v>
      </c>
      <c r="GZ57" t="s">
        <v>610</v>
      </c>
      <c r="HA57" t="s">
        <v>610</v>
      </c>
      <c r="HB57" t="s">
        <v>610</v>
      </c>
      <c r="HC57" t="s">
        <v>610</v>
      </c>
      <c r="HD57" t="s">
        <v>610</v>
      </c>
      <c r="HE57" t="s">
        <v>610</v>
      </c>
      <c r="HF57" t="s">
        <v>610</v>
      </c>
      <c r="HG57" t="s">
        <v>610</v>
      </c>
      <c r="HH57" t="s">
        <v>610</v>
      </c>
      <c r="HI57" t="s">
        <v>610</v>
      </c>
      <c r="HJ57" t="s">
        <v>610</v>
      </c>
      <c r="HK57" t="s">
        <v>25248</v>
      </c>
      <c r="HL57" t="s">
        <v>25249</v>
      </c>
      <c r="HM57" t="s">
        <v>25250</v>
      </c>
      <c r="HN57" t="s">
        <v>610</v>
      </c>
      <c r="HO57" t="s">
        <v>25251</v>
      </c>
      <c r="HP57" t="s">
        <v>25252</v>
      </c>
      <c r="HQ57" t="s">
        <v>25253</v>
      </c>
      <c r="HR57" t="s">
        <v>610</v>
      </c>
      <c r="HS57" t="s">
        <v>610</v>
      </c>
      <c r="HT57" t="s">
        <v>610</v>
      </c>
      <c r="HU57" t="s">
        <v>610</v>
      </c>
      <c r="HV57" t="s">
        <v>610</v>
      </c>
      <c r="HW57" t="s">
        <v>610</v>
      </c>
      <c r="HX57" t="s">
        <v>610</v>
      </c>
      <c r="HY57" t="s">
        <v>610</v>
      </c>
      <c r="HZ57" t="s">
        <v>610</v>
      </c>
      <c r="IA57" t="s">
        <v>610</v>
      </c>
      <c r="IB57" t="s">
        <v>525</v>
      </c>
      <c r="IC57" t="s">
        <v>25254</v>
      </c>
      <c r="ID57" t="s">
        <v>25255</v>
      </c>
      <c r="IE57" t="s">
        <v>769</v>
      </c>
      <c r="IF57" t="s">
        <v>769</v>
      </c>
      <c r="IG57" t="s">
        <v>25256</v>
      </c>
      <c r="IH57" t="s">
        <v>7807</v>
      </c>
      <c r="II57" t="s">
        <v>772</v>
      </c>
      <c r="IJ57" t="s">
        <v>772</v>
      </c>
      <c r="IK57" t="s">
        <v>4560</v>
      </c>
      <c r="IL57" t="s">
        <v>774</v>
      </c>
      <c r="IM57" t="s">
        <v>775</v>
      </c>
      <c r="IN57" t="s">
        <v>775</v>
      </c>
      <c r="IO57" t="s">
        <v>776</v>
      </c>
      <c r="IP57" t="s">
        <v>775</v>
      </c>
      <c r="IQ57" t="s">
        <v>14724</v>
      </c>
      <c r="IR57" t="s">
        <v>775</v>
      </c>
      <c r="IS57" t="s">
        <v>25257</v>
      </c>
      <c r="IT57" t="s">
        <v>779</v>
      </c>
      <c r="IU57" t="s">
        <v>779</v>
      </c>
      <c r="IV57" t="s">
        <v>779</v>
      </c>
      <c r="IW57" t="s">
        <v>779</v>
      </c>
      <c r="IX57" t="s">
        <v>780</v>
      </c>
      <c r="IY57" t="s">
        <v>25258</v>
      </c>
      <c r="IZ57" t="s">
        <v>25259</v>
      </c>
      <c r="JA57" t="s">
        <v>25260</v>
      </c>
      <c r="JB57" t="s">
        <v>25261</v>
      </c>
      <c r="JC57" t="s">
        <v>12512</v>
      </c>
      <c r="JD57" t="s">
        <v>25262</v>
      </c>
      <c r="JE57" t="s">
        <v>25263</v>
      </c>
      <c r="JF57" t="s">
        <v>25264</v>
      </c>
      <c r="JG57" t="s">
        <v>25265</v>
      </c>
      <c r="JH57" t="s">
        <v>25266</v>
      </c>
      <c r="JI57" t="s">
        <v>25267</v>
      </c>
      <c r="JJ57" t="s">
        <v>25268</v>
      </c>
      <c r="JK57" t="s">
        <v>610</v>
      </c>
      <c r="JL57" t="s">
        <v>610</v>
      </c>
      <c r="JM57" t="s">
        <v>610</v>
      </c>
      <c r="JN57" t="s">
        <v>610</v>
      </c>
      <c r="JO57" t="s">
        <v>610</v>
      </c>
      <c r="JP57" t="s">
        <v>610</v>
      </c>
      <c r="JQ57" t="s">
        <v>610</v>
      </c>
      <c r="JR57" t="s">
        <v>610</v>
      </c>
      <c r="JS57" t="s">
        <v>610</v>
      </c>
      <c r="JT57" t="s">
        <v>610</v>
      </c>
      <c r="JU57" t="s">
        <v>610</v>
      </c>
      <c r="JV57" t="s">
        <v>610</v>
      </c>
      <c r="JW57" t="s">
        <v>610</v>
      </c>
      <c r="JX57" t="s">
        <v>610</v>
      </c>
      <c r="JY57" t="s">
        <v>2603</v>
      </c>
      <c r="JZ57" t="s">
        <v>1853</v>
      </c>
      <c r="KA57" t="s">
        <v>1854</v>
      </c>
      <c r="KB57" t="s">
        <v>801</v>
      </c>
      <c r="KC57" t="s">
        <v>610</v>
      </c>
      <c r="KD57" t="s">
        <v>801</v>
      </c>
      <c r="KE57" t="s">
        <v>610</v>
      </c>
      <c r="KF57" t="s">
        <v>581</v>
      </c>
      <c r="KG57" t="s">
        <v>610</v>
      </c>
      <c r="KH57" t="s">
        <v>610</v>
      </c>
      <c r="KI57" t="s">
        <v>581</v>
      </c>
      <c r="KJ57" t="s">
        <v>610</v>
      </c>
      <c r="KK57" t="s">
        <v>610</v>
      </c>
      <c r="KL57" t="s">
        <v>610</v>
      </c>
      <c r="KM57" t="s">
        <v>610</v>
      </c>
      <c r="KN57" t="s">
        <v>610</v>
      </c>
      <c r="KO57" t="s">
        <v>610</v>
      </c>
      <c r="KP57" t="s">
        <v>610</v>
      </c>
      <c r="KQ57" t="s">
        <v>610</v>
      </c>
      <c r="KR57" t="s">
        <v>16348</v>
      </c>
      <c r="KS57" t="s">
        <v>25269</v>
      </c>
      <c r="KT57" t="s">
        <v>610</v>
      </c>
      <c r="KU57" t="s">
        <v>610</v>
      </c>
      <c r="KV57" t="s">
        <v>610</v>
      </c>
      <c r="KW57" t="s">
        <v>610</v>
      </c>
      <c r="KX57" t="s">
        <v>610</v>
      </c>
      <c r="KY57" t="s">
        <v>678</v>
      </c>
      <c r="KZ57" t="s">
        <v>610</v>
      </c>
      <c r="LA57" t="s">
        <v>610</v>
      </c>
      <c r="LB57" t="s">
        <v>610</v>
      </c>
    </row>
    <row r="58" spans="1:314" x14ac:dyDescent="0.25">
      <c r="A58" t="s">
        <v>22590</v>
      </c>
      <c r="B58" t="s">
        <v>22591</v>
      </c>
      <c r="C58" t="s">
        <v>1052</v>
      </c>
      <c r="D58" t="s">
        <v>22592</v>
      </c>
      <c r="E58" t="s">
        <v>22593</v>
      </c>
      <c r="F58" t="s">
        <v>22594</v>
      </c>
      <c r="G58" t="s">
        <v>315</v>
      </c>
      <c r="H58">
        <v>572</v>
      </c>
      <c r="I58">
        <v>572</v>
      </c>
      <c r="J58">
        <v>0</v>
      </c>
      <c r="K58" t="s">
        <v>22595</v>
      </c>
      <c r="L58" t="s">
        <v>610</v>
      </c>
      <c r="M58" t="s">
        <v>610</v>
      </c>
      <c r="N58" t="s">
        <v>22596</v>
      </c>
      <c r="O58" t="s">
        <v>320</v>
      </c>
      <c r="P58" t="s">
        <v>610</v>
      </c>
      <c r="Q58" t="s">
        <v>610</v>
      </c>
      <c r="R58" t="s">
        <v>22597</v>
      </c>
      <c r="S58" t="s">
        <v>22598</v>
      </c>
      <c r="T58" t="s">
        <v>610</v>
      </c>
      <c r="U58" t="s">
        <v>22599</v>
      </c>
      <c r="V58" t="s">
        <v>22600</v>
      </c>
      <c r="W58" t="s">
        <v>678</v>
      </c>
      <c r="X58" t="s">
        <v>22601</v>
      </c>
      <c r="Y58" t="s">
        <v>9096</v>
      </c>
      <c r="Z58" t="s">
        <v>1576</v>
      </c>
      <c r="AA58" t="s">
        <v>22602</v>
      </c>
      <c r="AB58" t="s">
        <v>5773</v>
      </c>
      <c r="AC58" t="s">
        <v>8562</v>
      </c>
      <c r="AD58" t="s">
        <v>2036</v>
      </c>
      <c r="AE58" t="s">
        <v>22603</v>
      </c>
      <c r="AF58" t="s">
        <v>22604</v>
      </c>
      <c r="AG58" t="s">
        <v>22605</v>
      </c>
      <c r="AH58" t="s">
        <v>610</v>
      </c>
      <c r="AI58" t="s">
        <v>610</v>
      </c>
      <c r="AJ58" t="s">
        <v>22606</v>
      </c>
      <c r="AK58" t="s">
        <v>22607</v>
      </c>
      <c r="AL58" t="s">
        <v>22608</v>
      </c>
      <c r="AM58" t="s">
        <v>22609</v>
      </c>
      <c r="AN58" t="s">
        <v>22610</v>
      </c>
      <c r="AO58" t="s">
        <v>22611</v>
      </c>
      <c r="AP58" t="s">
        <v>22612</v>
      </c>
      <c r="AQ58" t="s">
        <v>22613</v>
      </c>
      <c r="AR58" t="s">
        <v>22614</v>
      </c>
      <c r="AS58" t="s">
        <v>22615</v>
      </c>
      <c r="AT58" t="s">
        <v>22616</v>
      </c>
      <c r="AU58" t="s">
        <v>22617</v>
      </c>
      <c r="AV58" t="s">
        <v>610</v>
      </c>
      <c r="AW58" t="s">
        <v>610</v>
      </c>
      <c r="AX58" t="s">
        <v>610</v>
      </c>
      <c r="AY58" t="s">
        <v>610</v>
      </c>
      <c r="AZ58" t="s">
        <v>22618</v>
      </c>
      <c r="BA58" t="s">
        <v>22619</v>
      </c>
      <c r="BB58" t="s">
        <v>22620</v>
      </c>
      <c r="BC58" t="s">
        <v>22621</v>
      </c>
      <c r="BD58" t="s">
        <v>9400</v>
      </c>
      <c r="BE58" t="s">
        <v>3331</v>
      </c>
      <c r="BF58" t="s">
        <v>22622</v>
      </c>
      <c r="BG58" t="s">
        <v>22603</v>
      </c>
      <c r="BH58" t="s">
        <v>22623</v>
      </c>
      <c r="BI58" t="s">
        <v>22624</v>
      </c>
      <c r="BJ58" t="s">
        <v>22625</v>
      </c>
      <c r="BK58" t="s">
        <v>653</v>
      </c>
      <c r="BL58" t="s">
        <v>2058</v>
      </c>
      <c r="BM58" t="s">
        <v>22626</v>
      </c>
      <c r="BN58" t="s">
        <v>1688</v>
      </c>
      <c r="BO58" t="s">
        <v>368</v>
      </c>
      <c r="BP58" t="s">
        <v>655</v>
      </c>
      <c r="BQ58" t="s">
        <v>2903</v>
      </c>
      <c r="BR58" t="s">
        <v>610</v>
      </c>
      <c r="BS58" t="s">
        <v>610</v>
      </c>
      <c r="BT58" t="s">
        <v>22627</v>
      </c>
      <c r="BU58" t="s">
        <v>2065</v>
      </c>
      <c r="BV58" t="s">
        <v>2065</v>
      </c>
      <c r="BW58" t="s">
        <v>10582</v>
      </c>
      <c r="BX58" t="s">
        <v>21929</v>
      </c>
      <c r="BY58" t="s">
        <v>22628</v>
      </c>
      <c r="BZ58" t="s">
        <v>14358</v>
      </c>
      <c r="CA58" t="s">
        <v>610</v>
      </c>
      <c r="CB58" t="s">
        <v>610</v>
      </c>
      <c r="CC58" t="s">
        <v>610</v>
      </c>
      <c r="CD58" t="s">
        <v>610</v>
      </c>
      <c r="CE58" t="s">
        <v>610</v>
      </c>
      <c r="CF58" t="s">
        <v>610</v>
      </c>
      <c r="CG58" t="s">
        <v>610</v>
      </c>
      <c r="CH58" t="s">
        <v>610</v>
      </c>
      <c r="CI58" t="s">
        <v>610</v>
      </c>
      <c r="CJ58" t="s">
        <v>610</v>
      </c>
      <c r="CK58" t="s">
        <v>610</v>
      </c>
      <c r="CL58" t="s">
        <v>610</v>
      </c>
      <c r="CM58" t="s">
        <v>610</v>
      </c>
      <c r="CN58" t="s">
        <v>610</v>
      </c>
      <c r="CO58" t="s">
        <v>610</v>
      </c>
      <c r="CP58" t="s">
        <v>610</v>
      </c>
      <c r="CQ58" t="s">
        <v>739</v>
      </c>
      <c r="CR58" t="s">
        <v>739</v>
      </c>
      <c r="CS58" t="s">
        <v>739</v>
      </c>
      <c r="CT58" t="s">
        <v>610</v>
      </c>
      <c r="CU58" t="s">
        <v>739</v>
      </c>
      <c r="CV58" t="s">
        <v>610</v>
      </c>
      <c r="CW58" t="s">
        <v>610</v>
      </c>
      <c r="CX58" t="s">
        <v>610</v>
      </c>
      <c r="CY58" t="s">
        <v>6426</v>
      </c>
      <c r="CZ58" t="s">
        <v>7790</v>
      </c>
      <c r="DA58" t="s">
        <v>6488</v>
      </c>
      <c r="DB58" t="s">
        <v>678</v>
      </c>
      <c r="DC58" t="s">
        <v>22590</v>
      </c>
      <c r="DD58" t="s">
        <v>610</v>
      </c>
      <c r="DE58" t="s">
        <v>610</v>
      </c>
      <c r="DF58" t="s">
        <v>610</v>
      </c>
      <c r="DG58" t="s">
        <v>22629</v>
      </c>
      <c r="DH58" t="s">
        <v>22630</v>
      </c>
      <c r="DI58" t="s">
        <v>22631</v>
      </c>
      <c r="DJ58" t="s">
        <v>22632</v>
      </c>
      <c r="DK58" t="s">
        <v>2174</v>
      </c>
      <c r="DL58" t="s">
        <v>413</v>
      </c>
      <c r="DM58" t="s">
        <v>22633</v>
      </c>
      <c r="DN58" t="s">
        <v>22634</v>
      </c>
      <c r="DO58" t="s">
        <v>22635</v>
      </c>
      <c r="DP58" t="s">
        <v>22636</v>
      </c>
      <c r="DQ58" t="s">
        <v>22637</v>
      </c>
      <c r="DR58" t="s">
        <v>22638</v>
      </c>
      <c r="DS58" t="s">
        <v>610</v>
      </c>
      <c r="DT58" t="s">
        <v>610</v>
      </c>
      <c r="DU58" t="s">
        <v>610</v>
      </c>
      <c r="DV58" t="s">
        <v>610</v>
      </c>
      <c r="DW58" t="s">
        <v>610</v>
      </c>
      <c r="DX58" t="s">
        <v>10432</v>
      </c>
      <c r="DY58" t="s">
        <v>22639</v>
      </c>
      <c r="DZ58" t="s">
        <v>22640</v>
      </c>
      <c r="EA58" t="s">
        <v>22641</v>
      </c>
      <c r="EB58" t="s">
        <v>22642</v>
      </c>
      <c r="EC58" t="s">
        <v>22643</v>
      </c>
      <c r="ED58" t="s">
        <v>22644</v>
      </c>
      <c r="EE58" t="s">
        <v>22645</v>
      </c>
      <c r="EF58" t="s">
        <v>22646</v>
      </c>
      <c r="EG58" t="s">
        <v>22647</v>
      </c>
      <c r="EH58" t="s">
        <v>22648</v>
      </c>
      <c r="EI58" t="s">
        <v>35858</v>
      </c>
      <c r="EJ58" t="s">
        <v>22649</v>
      </c>
      <c r="EK58" t="s">
        <v>4887</v>
      </c>
      <c r="EL58" t="s">
        <v>610</v>
      </c>
      <c r="EM58" t="s">
        <v>610</v>
      </c>
      <c r="EN58" t="s">
        <v>610</v>
      </c>
      <c r="EO58" t="s">
        <v>610</v>
      </c>
      <c r="EP58" t="s">
        <v>610</v>
      </c>
      <c r="EQ58" t="s">
        <v>610</v>
      </c>
      <c r="ER58" t="s">
        <v>610</v>
      </c>
      <c r="ES58" t="s">
        <v>610</v>
      </c>
      <c r="ET58" t="s">
        <v>610</v>
      </c>
      <c r="EU58" t="s">
        <v>610</v>
      </c>
      <c r="EV58" t="s">
        <v>610</v>
      </c>
      <c r="EW58" t="s">
        <v>22650</v>
      </c>
      <c r="EX58" t="s">
        <v>22651</v>
      </c>
      <c r="EY58" t="s">
        <v>22652</v>
      </c>
      <c r="EZ58" t="s">
        <v>22653</v>
      </c>
      <c r="FA58" t="s">
        <v>22654</v>
      </c>
      <c r="FB58" t="s">
        <v>610</v>
      </c>
      <c r="FC58" t="s">
        <v>610</v>
      </c>
      <c r="FD58" t="s">
        <v>22655</v>
      </c>
      <c r="FE58" t="s">
        <v>22656</v>
      </c>
      <c r="FF58" t="s">
        <v>610</v>
      </c>
      <c r="FG58" t="s">
        <v>610</v>
      </c>
      <c r="FH58" t="s">
        <v>22657</v>
      </c>
      <c r="FI58" t="s">
        <v>610</v>
      </c>
      <c r="FJ58" t="s">
        <v>610</v>
      </c>
      <c r="FK58" t="s">
        <v>610</v>
      </c>
      <c r="FL58" t="s">
        <v>610</v>
      </c>
      <c r="FM58" t="s">
        <v>610</v>
      </c>
      <c r="FN58" t="s">
        <v>610</v>
      </c>
      <c r="FO58" t="s">
        <v>610</v>
      </c>
      <c r="FP58" t="s">
        <v>610</v>
      </c>
      <c r="FQ58" t="s">
        <v>610</v>
      </c>
      <c r="FR58" t="s">
        <v>610</v>
      </c>
      <c r="FS58" t="s">
        <v>610</v>
      </c>
      <c r="FT58" t="s">
        <v>610</v>
      </c>
      <c r="FU58" t="s">
        <v>22658</v>
      </c>
      <c r="FV58" t="s">
        <v>22659</v>
      </c>
      <c r="FW58" t="s">
        <v>22660</v>
      </c>
      <c r="FX58" t="s">
        <v>22661</v>
      </c>
      <c r="FY58" t="s">
        <v>22662</v>
      </c>
      <c r="FZ58" t="s">
        <v>610</v>
      </c>
      <c r="GA58" t="s">
        <v>22663</v>
      </c>
      <c r="GB58" t="s">
        <v>610</v>
      </c>
      <c r="GC58" t="s">
        <v>610</v>
      </c>
      <c r="GD58" t="s">
        <v>610</v>
      </c>
      <c r="GE58" t="s">
        <v>1152</v>
      </c>
      <c r="GF58" t="s">
        <v>610</v>
      </c>
      <c r="GG58" t="s">
        <v>739</v>
      </c>
      <c r="GH58" t="s">
        <v>739</v>
      </c>
      <c r="GI58" t="s">
        <v>739</v>
      </c>
      <c r="GJ58" t="s">
        <v>610</v>
      </c>
      <c r="GK58" t="s">
        <v>610</v>
      </c>
      <c r="GL58" t="s">
        <v>22664</v>
      </c>
      <c r="GM58" t="s">
        <v>22665</v>
      </c>
      <c r="GN58" t="s">
        <v>22666</v>
      </c>
      <c r="GO58" t="s">
        <v>22667</v>
      </c>
      <c r="GP58" t="s">
        <v>610</v>
      </c>
      <c r="GQ58" t="s">
        <v>610</v>
      </c>
      <c r="GR58" t="s">
        <v>1151</v>
      </c>
      <c r="GS58" t="s">
        <v>8356</v>
      </c>
      <c r="GT58" t="s">
        <v>1532</v>
      </c>
      <c r="GU58" t="s">
        <v>610</v>
      </c>
      <c r="GV58" t="s">
        <v>610</v>
      </c>
      <c r="GW58" t="s">
        <v>610</v>
      </c>
      <c r="GX58" t="s">
        <v>610</v>
      </c>
      <c r="GY58" t="s">
        <v>610</v>
      </c>
      <c r="GZ58" t="s">
        <v>610</v>
      </c>
      <c r="HA58" t="s">
        <v>610</v>
      </c>
      <c r="HB58" t="s">
        <v>610</v>
      </c>
      <c r="HC58" t="s">
        <v>610</v>
      </c>
      <c r="HD58" t="s">
        <v>610</v>
      </c>
      <c r="HE58" t="s">
        <v>610</v>
      </c>
      <c r="HF58" t="s">
        <v>610</v>
      </c>
      <c r="HG58" t="s">
        <v>610</v>
      </c>
      <c r="HH58" t="s">
        <v>610</v>
      </c>
      <c r="HI58" t="s">
        <v>610</v>
      </c>
      <c r="HJ58" t="s">
        <v>610</v>
      </c>
      <c r="HK58" t="s">
        <v>610</v>
      </c>
      <c r="HL58" t="s">
        <v>610</v>
      </c>
      <c r="HM58" t="s">
        <v>22668</v>
      </c>
      <c r="HN58" t="s">
        <v>610</v>
      </c>
      <c r="HO58" t="s">
        <v>610</v>
      </c>
      <c r="HP58" t="s">
        <v>22669</v>
      </c>
      <c r="HQ58" t="s">
        <v>610</v>
      </c>
      <c r="HR58" t="s">
        <v>610</v>
      </c>
      <c r="HS58" t="s">
        <v>610</v>
      </c>
      <c r="HT58" t="s">
        <v>610</v>
      </c>
      <c r="HU58" t="s">
        <v>610</v>
      </c>
      <c r="HV58" t="s">
        <v>610</v>
      </c>
      <c r="HW58" t="s">
        <v>610</v>
      </c>
      <c r="HX58" t="s">
        <v>610</v>
      </c>
      <c r="HY58" t="s">
        <v>610</v>
      </c>
      <c r="HZ58" t="s">
        <v>22670</v>
      </c>
      <c r="IA58" t="s">
        <v>22671</v>
      </c>
      <c r="IB58" t="s">
        <v>525</v>
      </c>
      <c r="IC58" t="s">
        <v>610</v>
      </c>
      <c r="ID58" t="s">
        <v>610</v>
      </c>
      <c r="IE58" t="s">
        <v>610</v>
      </c>
      <c r="IF58" t="s">
        <v>610</v>
      </c>
      <c r="IG58" t="s">
        <v>610</v>
      </c>
      <c r="IH58" t="s">
        <v>610</v>
      </c>
      <c r="II58" t="s">
        <v>610</v>
      </c>
      <c r="IJ58" t="s">
        <v>610</v>
      </c>
      <c r="IK58" t="s">
        <v>610</v>
      </c>
      <c r="IL58" t="s">
        <v>610</v>
      </c>
      <c r="IM58" t="s">
        <v>610</v>
      </c>
      <c r="IN58" t="s">
        <v>610</v>
      </c>
      <c r="IO58" t="s">
        <v>610</v>
      </c>
      <c r="IP58" t="s">
        <v>610</v>
      </c>
      <c r="IQ58" t="s">
        <v>610</v>
      </c>
      <c r="IR58" t="s">
        <v>610</v>
      </c>
      <c r="IS58" t="s">
        <v>610</v>
      </c>
      <c r="IT58" t="s">
        <v>610</v>
      </c>
      <c r="IU58" t="s">
        <v>610</v>
      </c>
      <c r="IV58" t="s">
        <v>610</v>
      </c>
      <c r="IW58" t="s">
        <v>610</v>
      </c>
      <c r="IX58" t="s">
        <v>610</v>
      </c>
      <c r="IY58" t="s">
        <v>610</v>
      </c>
      <c r="IZ58" t="s">
        <v>610</v>
      </c>
      <c r="JA58" t="s">
        <v>610</v>
      </c>
      <c r="JB58" t="s">
        <v>610</v>
      </c>
      <c r="JC58" t="s">
        <v>610</v>
      </c>
      <c r="JD58" t="s">
        <v>610</v>
      </c>
      <c r="JE58" t="s">
        <v>22672</v>
      </c>
      <c r="JF58" t="s">
        <v>22673</v>
      </c>
      <c r="JG58" t="s">
        <v>22674</v>
      </c>
      <c r="JH58" t="s">
        <v>22675</v>
      </c>
      <c r="JI58" t="s">
        <v>610</v>
      </c>
      <c r="JJ58" t="s">
        <v>610</v>
      </c>
      <c r="JK58" t="s">
        <v>610</v>
      </c>
      <c r="JL58" t="s">
        <v>610</v>
      </c>
      <c r="JM58" t="s">
        <v>610</v>
      </c>
      <c r="JN58" t="s">
        <v>610</v>
      </c>
      <c r="JO58" t="s">
        <v>610</v>
      </c>
      <c r="JP58" t="s">
        <v>610</v>
      </c>
      <c r="JQ58" t="s">
        <v>610</v>
      </c>
      <c r="JR58" t="s">
        <v>610</v>
      </c>
      <c r="JS58" t="s">
        <v>610</v>
      </c>
      <c r="JT58" t="s">
        <v>610</v>
      </c>
      <c r="JU58" t="s">
        <v>610</v>
      </c>
      <c r="JV58" t="s">
        <v>610</v>
      </c>
      <c r="JW58" t="s">
        <v>610</v>
      </c>
      <c r="JX58" t="s">
        <v>22676</v>
      </c>
      <c r="JY58" t="s">
        <v>581</v>
      </c>
      <c r="JZ58" t="s">
        <v>801</v>
      </c>
      <c r="KA58" t="s">
        <v>610</v>
      </c>
      <c r="KB58" t="s">
        <v>610</v>
      </c>
      <c r="KC58" t="s">
        <v>801</v>
      </c>
      <c r="KD58" t="s">
        <v>610</v>
      </c>
      <c r="KE58" t="s">
        <v>610</v>
      </c>
      <c r="KF58" t="s">
        <v>610</v>
      </c>
      <c r="KG58" t="s">
        <v>610</v>
      </c>
      <c r="KH58" t="s">
        <v>610</v>
      </c>
      <c r="KI58" t="s">
        <v>610</v>
      </c>
      <c r="KJ58" t="s">
        <v>610</v>
      </c>
      <c r="KK58" t="s">
        <v>610</v>
      </c>
      <c r="KL58" t="s">
        <v>22677</v>
      </c>
      <c r="KM58" t="s">
        <v>610</v>
      </c>
      <c r="KN58" t="s">
        <v>22678</v>
      </c>
      <c r="KO58" t="s">
        <v>610</v>
      </c>
      <c r="KP58" t="s">
        <v>610</v>
      </c>
      <c r="KQ58" t="s">
        <v>610</v>
      </c>
      <c r="KR58" t="s">
        <v>610</v>
      </c>
      <c r="KS58" t="s">
        <v>610</v>
      </c>
      <c r="KT58" t="s">
        <v>610</v>
      </c>
      <c r="KU58" t="s">
        <v>610</v>
      </c>
      <c r="KV58" t="s">
        <v>610</v>
      </c>
      <c r="KW58" t="s">
        <v>610</v>
      </c>
      <c r="KX58" t="s">
        <v>610</v>
      </c>
      <c r="KY58" t="s">
        <v>678</v>
      </c>
      <c r="KZ58" t="s">
        <v>610</v>
      </c>
      <c r="LA58" t="s">
        <v>610</v>
      </c>
      <c r="LB58" t="s">
        <v>610</v>
      </c>
    </row>
    <row r="59" spans="1:314" x14ac:dyDescent="0.25">
      <c r="A59" t="s">
        <v>4224</v>
      </c>
      <c r="B59" t="s">
        <v>4225</v>
      </c>
      <c r="C59" t="s">
        <v>604</v>
      </c>
      <c r="D59" t="s">
        <v>4226</v>
      </c>
      <c r="E59" t="s">
        <v>4227</v>
      </c>
      <c r="F59" t="s">
        <v>4228</v>
      </c>
      <c r="G59" t="s">
        <v>608</v>
      </c>
      <c r="H59">
        <v>616</v>
      </c>
      <c r="I59">
        <v>606</v>
      </c>
      <c r="J59">
        <v>10</v>
      </c>
      <c r="K59" t="s">
        <v>4229</v>
      </c>
      <c r="L59" t="s">
        <v>610</v>
      </c>
      <c r="M59" t="s">
        <v>610</v>
      </c>
      <c r="N59" t="s">
        <v>4230</v>
      </c>
      <c r="O59" t="s">
        <v>320</v>
      </c>
      <c r="P59" t="s">
        <v>321</v>
      </c>
      <c r="Q59" t="s">
        <v>1197</v>
      </c>
      <c r="R59" t="s">
        <v>4231</v>
      </c>
      <c r="S59" t="s">
        <v>4232</v>
      </c>
      <c r="T59" t="s">
        <v>610</v>
      </c>
      <c r="U59" t="s">
        <v>614</v>
      </c>
      <c r="V59" t="s">
        <v>4233</v>
      </c>
      <c r="W59" t="s">
        <v>4234</v>
      </c>
      <c r="X59" t="s">
        <v>4235</v>
      </c>
      <c r="Y59" t="s">
        <v>4236</v>
      </c>
      <c r="Z59" t="s">
        <v>1441</v>
      </c>
      <c r="AA59" t="s">
        <v>1653</v>
      </c>
      <c r="AB59" t="s">
        <v>4237</v>
      </c>
      <c r="AC59" t="s">
        <v>4238</v>
      </c>
      <c r="AD59" t="s">
        <v>4239</v>
      </c>
      <c r="AE59" t="s">
        <v>4240</v>
      </c>
      <c r="AF59" t="s">
        <v>36924</v>
      </c>
      <c r="AG59" t="s">
        <v>4241</v>
      </c>
      <c r="AH59" t="s">
        <v>4242</v>
      </c>
      <c r="AI59" t="s">
        <v>339</v>
      </c>
      <c r="AJ59" t="s">
        <v>4243</v>
      </c>
      <c r="AK59" t="s">
        <v>4244</v>
      </c>
      <c r="AL59" t="s">
        <v>4245</v>
      </c>
      <c r="AM59" t="s">
        <v>4246</v>
      </c>
      <c r="AN59" t="s">
        <v>4247</v>
      </c>
      <c r="AO59" t="s">
        <v>4248</v>
      </c>
      <c r="AP59" t="s">
        <v>36258</v>
      </c>
      <c r="AQ59" t="s">
        <v>4249</v>
      </c>
      <c r="AR59" t="s">
        <v>4250</v>
      </c>
      <c r="AS59" t="s">
        <v>4251</v>
      </c>
      <c r="AT59" t="s">
        <v>4252</v>
      </c>
      <c r="AU59" t="s">
        <v>4253</v>
      </c>
      <c r="AV59" t="s">
        <v>4254</v>
      </c>
      <c r="AW59" t="s">
        <v>4255</v>
      </c>
      <c r="AX59" t="s">
        <v>4256</v>
      </c>
      <c r="AY59" t="s">
        <v>4257</v>
      </c>
      <c r="AZ59" t="s">
        <v>4258</v>
      </c>
      <c r="BA59" t="s">
        <v>643</v>
      </c>
      <c r="BB59" t="s">
        <v>4259</v>
      </c>
      <c r="BC59" t="s">
        <v>4260</v>
      </c>
      <c r="BD59" t="s">
        <v>4261</v>
      </c>
      <c r="BE59" t="s">
        <v>4262</v>
      </c>
      <c r="BF59" t="s">
        <v>4263</v>
      </c>
      <c r="BG59" t="s">
        <v>4240</v>
      </c>
      <c r="BH59" t="s">
        <v>4264</v>
      </c>
      <c r="BI59" t="s">
        <v>4265</v>
      </c>
      <c r="BJ59" t="s">
        <v>4266</v>
      </c>
      <c r="BK59" t="s">
        <v>1475</v>
      </c>
      <c r="BL59" t="s">
        <v>1475</v>
      </c>
      <c r="BM59" t="s">
        <v>652</v>
      </c>
      <c r="BN59" t="s">
        <v>1094</v>
      </c>
      <c r="BO59" t="s">
        <v>4267</v>
      </c>
      <c r="BP59" t="s">
        <v>1478</v>
      </c>
      <c r="BQ59" t="s">
        <v>3337</v>
      </c>
      <c r="BR59" t="s">
        <v>610</v>
      </c>
      <c r="BS59" t="s">
        <v>4268</v>
      </c>
      <c r="BT59" t="s">
        <v>4269</v>
      </c>
      <c r="BU59" t="s">
        <v>4270</v>
      </c>
      <c r="BV59" t="s">
        <v>4271</v>
      </c>
      <c r="BW59" t="s">
        <v>4272</v>
      </c>
      <c r="BX59" t="s">
        <v>4273</v>
      </c>
      <c r="BY59" t="s">
        <v>4274</v>
      </c>
      <c r="BZ59" t="s">
        <v>4275</v>
      </c>
      <c r="CA59" t="s">
        <v>4276</v>
      </c>
      <c r="CB59" t="s">
        <v>3128</v>
      </c>
      <c r="CC59" t="s">
        <v>4277</v>
      </c>
      <c r="CD59" t="s">
        <v>4278</v>
      </c>
      <c r="CE59" t="s">
        <v>4279</v>
      </c>
      <c r="CF59" t="s">
        <v>4280</v>
      </c>
      <c r="CG59" t="s">
        <v>4281</v>
      </c>
      <c r="CH59" t="s">
        <v>4282</v>
      </c>
      <c r="CI59" t="s">
        <v>4283</v>
      </c>
      <c r="CJ59" t="s">
        <v>4284</v>
      </c>
      <c r="CK59" t="s">
        <v>4285</v>
      </c>
      <c r="CL59" t="s">
        <v>4286</v>
      </c>
      <c r="CM59" t="s">
        <v>4287</v>
      </c>
      <c r="CN59" t="s">
        <v>4288</v>
      </c>
      <c r="CO59" t="s">
        <v>4289</v>
      </c>
      <c r="CP59" t="s">
        <v>4290</v>
      </c>
      <c r="CQ59" t="s">
        <v>4291</v>
      </c>
      <c r="CR59" t="s">
        <v>4292</v>
      </c>
      <c r="CS59" t="s">
        <v>675</v>
      </c>
      <c r="CT59" t="s">
        <v>4293</v>
      </c>
      <c r="CU59" t="s">
        <v>4294</v>
      </c>
      <c r="CV59" t="s">
        <v>610</v>
      </c>
      <c r="CW59" t="s">
        <v>610</v>
      </c>
      <c r="CX59" t="s">
        <v>610</v>
      </c>
      <c r="CY59" t="s">
        <v>4295</v>
      </c>
      <c r="CZ59" t="s">
        <v>4296</v>
      </c>
      <c r="DA59" t="s">
        <v>4297</v>
      </c>
      <c r="DB59" t="s">
        <v>678</v>
      </c>
      <c r="DC59" t="s">
        <v>4224</v>
      </c>
      <c r="DD59" t="s">
        <v>610</v>
      </c>
      <c r="DE59" t="s">
        <v>610</v>
      </c>
      <c r="DF59" t="s">
        <v>610</v>
      </c>
      <c r="DG59" t="s">
        <v>36259</v>
      </c>
      <c r="DH59" t="s">
        <v>679</v>
      </c>
      <c r="DI59" t="s">
        <v>4298</v>
      </c>
      <c r="DJ59" t="s">
        <v>4299</v>
      </c>
      <c r="DK59" t="s">
        <v>682</v>
      </c>
      <c r="DL59" t="s">
        <v>610</v>
      </c>
      <c r="DM59" t="s">
        <v>4300</v>
      </c>
      <c r="DN59" t="s">
        <v>4301</v>
      </c>
      <c r="DO59" t="s">
        <v>4302</v>
      </c>
      <c r="DP59" t="s">
        <v>4303</v>
      </c>
      <c r="DQ59" t="s">
        <v>4304</v>
      </c>
      <c r="DR59" t="s">
        <v>688</v>
      </c>
      <c r="DS59" t="s">
        <v>689</v>
      </c>
      <c r="DT59" t="s">
        <v>690</v>
      </c>
      <c r="DU59" t="s">
        <v>4305</v>
      </c>
      <c r="DV59" t="s">
        <v>690</v>
      </c>
      <c r="DW59" t="s">
        <v>424</v>
      </c>
      <c r="DX59" t="s">
        <v>693</v>
      </c>
      <c r="DY59" t="s">
        <v>4306</v>
      </c>
      <c r="DZ59" t="s">
        <v>4307</v>
      </c>
      <c r="EA59" t="s">
        <v>696</v>
      </c>
      <c r="EB59" t="s">
        <v>4308</v>
      </c>
      <c r="EC59" t="s">
        <v>610</v>
      </c>
      <c r="ED59" t="s">
        <v>4309</v>
      </c>
      <c r="EE59" t="s">
        <v>4310</v>
      </c>
      <c r="EF59" t="s">
        <v>4311</v>
      </c>
      <c r="EG59" t="s">
        <v>4312</v>
      </c>
      <c r="EH59" t="s">
        <v>702</v>
      </c>
      <c r="EI59" t="s">
        <v>36029</v>
      </c>
      <c r="EJ59" t="s">
        <v>36260</v>
      </c>
      <c r="EK59" t="s">
        <v>4313</v>
      </c>
      <c r="EL59" t="s">
        <v>4314</v>
      </c>
      <c r="EM59" t="s">
        <v>4315</v>
      </c>
      <c r="EN59" t="s">
        <v>4316</v>
      </c>
      <c r="EO59" t="s">
        <v>4317</v>
      </c>
      <c r="EP59" t="s">
        <v>707</v>
      </c>
      <c r="EQ59" t="s">
        <v>610</v>
      </c>
      <c r="ER59" t="s">
        <v>610</v>
      </c>
      <c r="ES59" t="s">
        <v>610</v>
      </c>
      <c r="ET59" t="s">
        <v>610</v>
      </c>
      <c r="EU59" t="s">
        <v>610</v>
      </c>
      <c r="EV59" t="s">
        <v>610</v>
      </c>
      <c r="EW59" t="s">
        <v>4318</v>
      </c>
      <c r="EX59" t="s">
        <v>4319</v>
      </c>
      <c r="EY59" t="s">
        <v>4320</v>
      </c>
      <c r="EZ59" t="s">
        <v>4321</v>
      </c>
      <c r="FA59" t="s">
        <v>36925</v>
      </c>
      <c r="FB59" t="s">
        <v>4322</v>
      </c>
      <c r="FC59" t="s">
        <v>4323</v>
      </c>
      <c r="FD59" t="s">
        <v>4324</v>
      </c>
      <c r="FE59" t="s">
        <v>4325</v>
      </c>
      <c r="FF59" t="s">
        <v>2103</v>
      </c>
      <c r="FG59" t="s">
        <v>2979</v>
      </c>
      <c r="FH59" t="s">
        <v>4326</v>
      </c>
      <c r="FI59" t="s">
        <v>936</v>
      </c>
      <c r="FJ59" t="s">
        <v>4327</v>
      </c>
      <c r="FK59" t="s">
        <v>4328</v>
      </c>
      <c r="FL59" t="s">
        <v>4329</v>
      </c>
      <c r="FM59" t="s">
        <v>4330</v>
      </c>
      <c r="FN59" t="s">
        <v>4331</v>
      </c>
      <c r="FO59" t="s">
        <v>4332</v>
      </c>
      <c r="FP59" t="s">
        <v>4333</v>
      </c>
      <c r="FQ59" t="s">
        <v>4334</v>
      </c>
      <c r="FR59" t="s">
        <v>4335</v>
      </c>
      <c r="FS59" t="s">
        <v>4336</v>
      </c>
      <c r="FT59" t="s">
        <v>4337</v>
      </c>
      <c r="FU59" t="s">
        <v>1949</v>
      </c>
      <c r="FV59" t="s">
        <v>4338</v>
      </c>
      <c r="FW59" t="s">
        <v>4339</v>
      </c>
      <c r="FX59" t="s">
        <v>4340</v>
      </c>
      <c r="FY59" t="s">
        <v>4341</v>
      </c>
      <c r="FZ59" t="s">
        <v>4342</v>
      </c>
      <c r="GA59" t="s">
        <v>4343</v>
      </c>
      <c r="GB59" t="s">
        <v>4344</v>
      </c>
      <c r="GC59" t="s">
        <v>2796</v>
      </c>
      <c r="GD59" t="s">
        <v>4345</v>
      </c>
      <c r="GE59" t="s">
        <v>610</v>
      </c>
      <c r="GF59" t="s">
        <v>610</v>
      </c>
      <c r="GG59" t="s">
        <v>739</v>
      </c>
      <c r="GH59" t="s">
        <v>739</v>
      </c>
      <c r="GI59" t="s">
        <v>739</v>
      </c>
      <c r="GJ59" t="s">
        <v>610</v>
      </c>
      <c r="GK59" t="s">
        <v>610</v>
      </c>
      <c r="GL59" t="s">
        <v>4346</v>
      </c>
      <c r="GM59" t="s">
        <v>4347</v>
      </c>
      <c r="GN59" t="s">
        <v>4348</v>
      </c>
      <c r="GO59" t="s">
        <v>4349</v>
      </c>
      <c r="GP59" t="s">
        <v>4350</v>
      </c>
      <c r="GQ59" t="s">
        <v>4351</v>
      </c>
      <c r="GR59" t="s">
        <v>1151</v>
      </c>
      <c r="GS59" t="s">
        <v>2350</v>
      </c>
      <c r="GT59" t="s">
        <v>4352</v>
      </c>
      <c r="GU59" t="s">
        <v>610</v>
      </c>
      <c r="GV59" t="s">
        <v>747</v>
      </c>
      <c r="GW59" t="s">
        <v>4353</v>
      </c>
      <c r="GX59" t="s">
        <v>4354</v>
      </c>
      <c r="GY59" t="s">
        <v>4355</v>
      </c>
      <c r="GZ59" t="s">
        <v>4356</v>
      </c>
      <c r="HA59" t="s">
        <v>4355</v>
      </c>
      <c r="HB59" t="s">
        <v>4356</v>
      </c>
      <c r="HC59" t="s">
        <v>4357</v>
      </c>
      <c r="HD59" t="s">
        <v>4358</v>
      </c>
      <c r="HE59" t="s">
        <v>610</v>
      </c>
      <c r="HF59" t="s">
        <v>610</v>
      </c>
      <c r="HG59" t="s">
        <v>610</v>
      </c>
      <c r="HH59" t="s">
        <v>4359</v>
      </c>
      <c r="HI59" t="s">
        <v>4360</v>
      </c>
      <c r="HJ59" t="s">
        <v>4361</v>
      </c>
      <c r="HK59" t="s">
        <v>4362</v>
      </c>
      <c r="HL59" t="s">
        <v>4363</v>
      </c>
      <c r="HM59" t="s">
        <v>4364</v>
      </c>
      <c r="HN59" t="s">
        <v>4365</v>
      </c>
      <c r="HO59" t="s">
        <v>4366</v>
      </c>
      <c r="HP59" t="s">
        <v>4367</v>
      </c>
      <c r="HQ59" t="s">
        <v>4368</v>
      </c>
      <c r="HR59" t="s">
        <v>4369</v>
      </c>
      <c r="HS59" t="s">
        <v>610</v>
      </c>
      <c r="HT59" t="s">
        <v>610</v>
      </c>
      <c r="HU59" t="s">
        <v>610</v>
      </c>
      <c r="HV59" t="s">
        <v>610</v>
      </c>
      <c r="HW59" t="s">
        <v>610</v>
      </c>
      <c r="HX59" t="s">
        <v>610</v>
      </c>
      <c r="HY59" t="s">
        <v>610</v>
      </c>
      <c r="HZ59" t="s">
        <v>765</v>
      </c>
      <c r="IA59" t="s">
        <v>766</v>
      </c>
      <c r="IB59" t="s">
        <v>610</v>
      </c>
      <c r="IC59" t="s">
        <v>4370</v>
      </c>
      <c r="ID59" t="s">
        <v>4371</v>
      </c>
      <c r="IE59" t="s">
        <v>769</v>
      </c>
      <c r="IF59" t="s">
        <v>769</v>
      </c>
      <c r="IG59" t="s">
        <v>4372</v>
      </c>
      <c r="IH59" t="s">
        <v>4373</v>
      </c>
      <c r="II59" t="s">
        <v>772</v>
      </c>
      <c r="IJ59" t="s">
        <v>772</v>
      </c>
      <c r="IK59" t="s">
        <v>1380</v>
      </c>
      <c r="IL59" t="s">
        <v>774</v>
      </c>
      <c r="IM59" t="s">
        <v>775</v>
      </c>
      <c r="IN59" t="s">
        <v>775</v>
      </c>
      <c r="IO59" t="s">
        <v>776</v>
      </c>
      <c r="IP59" t="s">
        <v>775</v>
      </c>
      <c r="IQ59" t="s">
        <v>4374</v>
      </c>
      <c r="IR59" t="s">
        <v>775</v>
      </c>
      <c r="IS59" t="s">
        <v>4375</v>
      </c>
      <c r="IT59" t="s">
        <v>779</v>
      </c>
      <c r="IU59" t="s">
        <v>779</v>
      </c>
      <c r="IV59" t="s">
        <v>779</v>
      </c>
      <c r="IW59" t="s">
        <v>779</v>
      </c>
      <c r="IX59" t="s">
        <v>780</v>
      </c>
      <c r="IY59" t="s">
        <v>4376</v>
      </c>
      <c r="IZ59" t="s">
        <v>4377</v>
      </c>
      <c r="JA59" t="s">
        <v>4378</v>
      </c>
      <c r="JB59" t="s">
        <v>4379</v>
      </c>
      <c r="JC59" t="s">
        <v>1831</v>
      </c>
      <c r="JD59" t="s">
        <v>4380</v>
      </c>
      <c r="JE59" t="s">
        <v>4381</v>
      </c>
      <c r="JF59" t="s">
        <v>4382</v>
      </c>
      <c r="JG59" t="s">
        <v>4383</v>
      </c>
      <c r="JH59" t="s">
        <v>4384</v>
      </c>
      <c r="JI59" t="s">
        <v>4385</v>
      </c>
      <c r="JJ59" t="s">
        <v>4386</v>
      </c>
      <c r="JK59" t="s">
        <v>4387</v>
      </c>
      <c r="JL59" t="s">
        <v>4388</v>
      </c>
      <c r="JM59" t="s">
        <v>610</v>
      </c>
      <c r="JN59" t="s">
        <v>610</v>
      </c>
      <c r="JO59" t="s">
        <v>610</v>
      </c>
      <c r="JP59" t="s">
        <v>610</v>
      </c>
      <c r="JQ59" t="s">
        <v>610</v>
      </c>
      <c r="JR59" t="s">
        <v>4389</v>
      </c>
      <c r="JS59" t="s">
        <v>610</v>
      </c>
      <c r="JT59" t="s">
        <v>610</v>
      </c>
      <c r="JU59" t="s">
        <v>610</v>
      </c>
      <c r="JV59" t="s">
        <v>610</v>
      </c>
      <c r="JW59" t="s">
        <v>610</v>
      </c>
      <c r="JX59" t="s">
        <v>4390</v>
      </c>
      <c r="JY59" t="s">
        <v>1183</v>
      </c>
      <c r="JZ59" t="s">
        <v>1854</v>
      </c>
      <c r="KA59" t="s">
        <v>610</v>
      </c>
      <c r="KB59" t="s">
        <v>801</v>
      </c>
      <c r="KC59" t="s">
        <v>801</v>
      </c>
      <c r="KD59" t="s">
        <v>610</v>
      </c>
      <c r="KE59" t="s">
        <v>610</v>
      </c>
      <c r="KF59" t="s">
        <v>610</v>
      </c>
      <c r="KG59" t="s">
        <v>610</v>
      </c>
      <c r="KH59" t="s">
        <v>610</v>
      </c>
      <c r="KI59" t="s">
        <v>610</v>
      </c>
      <c r="KJ59" t="s">
        <v>610</v>
      </c>
      <c r="KK59" t="s">
        <v>610</v>
      </c>
      <c r="KL59" t="s">
        <v>610</v>
      </c>
      <c r="KM59" t="s">
        <v>610</v>
      </c>
      <c r="KN59" t="s">
        <v>610</v>
      </c>
      <c r="KO59" t="s">
        <v>4391</v>
      </c>
      <c r="KP59" t="s">
        <v>4392</v>
      </c>
      <c r="KQ59" t="s">
        <v>610</v>
      </c>
      <c r="KR59" t="s">
        <v>610</v>
      </c>
      <c r="KS59" t="s">
        <v>610</v>
      </c>
      <c r="KT59" t="s">
        <v>610</v>
      </c>
      <c r="KU59" t="s">
        <v>610</v>
      </c>
      <c r="KV59" t="s">
        <v>610</v>
      </c>
      <c r="KW59" t="s">
        <v>610</v>
      </c>
      <c r="KX59" t="s">
        <v>610</v>
      </c>
      <c r="KY59" t="s">
        <v>36890</v>
      </c>
      <c r="KZ59" t="s">
        <v>610</v>
      </c>
      <c r="LA59" t="s">
        <v>610</v>
      </c>
      <c r="LB59" t="s">
        <v>4393</v>
      </c>
    </row>
    <row r="60" spans="1:314" x14ac:dyDescent="0.25">
      <c r="A60" t="s">
        <v>23525</v>
      </c>
      <c r="B60" t="s">
        <v>23526</v>
      </c>
      <c r="C60" t="s">
        <v>604</v>
      </c>
      <c r="D60" t="s">
        <v>36560</v>
      </c>
      <c r="E60" t="s">
        <v>23527</v>
      </c>
      <c r="F60" t="s">
        <v>23528</v>
      </c>
      <c r="G60" t="s">
        <v>2023</v>
      </c>
      <c r="H60">
        <v>702</v>
      </c>
      <c r="I60">
        <v>702</v>
      </c>
      <c r="J60">
        <v>0</v>
      </c>
      <c r="K60" t="s">
        <v>23529</v>
      </c>
      <c r="L60" t="s">
        <v>610</v>
      </c>
      <c r="M60" t="s">
        <v>610</v>
      </c>
      <c r="N60" t="s">
        <v>23530</v>
      </c>
      <c r="O60" t="s">
        <v>320</v>
      </c>
      <c r="P60" t="s">
        <v>321</v>
      </c>
      <c r="Q60" t="s">
        <v>610</v>
      </c>
      <c r="R60" t="s">
        <v>23531</v>
      </c>
      <c r="S60" t="s">
        <v>23532</v>
      </c>
      <c r="T60" t="s">
        <v>610</v>
      </c>
      <c r="U60" t="s">
        <v>2028</v>
      </c>
      <c r="V60" t="s">
        <v>23533</v>
      </c>
      <c r="W60" t="s">
        <v>23534</v>
      </c>
      <c r="X60" t="s">
        <v>11074</v>
      </c>
      <c r="Y60" t="s">
        <v>3302</v>
      </c>
      <c r="Z60" t="s">
        <v>7269</v>
      </c>
      <c r="AA60" t="s">
        <v>8563</v>
      </c>
      <c r="AB60" t="s">
        <v>8074</v>
      </c>
      <c r="AC60" t="s">
        <v>1576</v>
      </c>
      <c r="AD60" t="s">
        <v>23535</v>
      </c>
      <c r="AE60" t="s">
        <v>23536</v>
      </c>
      <c r="AF60" t="s">
        <v>6338</v>
      </c>
      <c r="AG60" t="s">
        <v>23537</v>
      </c>
      <c r="AH60" t="s">
        <v>23538</v>
      </c>
      <c r="AI60" t="s">
        <v>339</v>
      </c>
      <c r="AJ60" t="s">
        <v>23539</v>
      </c>
      <c r="AK60" t="s">
        <v>23540</v>
      </c>
      <c r="AL60" t="s">
        <v>23541</v>
      </c>
      <c r="AM60" t="s">
        <v>23542</v>
      </c>
      <c r="AN60" t="s">
        <v>23543</v>
      </c>
      <c r="AO60" t="s">
        <v>23544</v>
      </c>
      <c r="AP60" t="s">
        <v>23545</v>
      </c>
      <c r="AQ60" t="s">
        <v>23546</v>
      </c>
      <c r="AR60" t="s">
        <v>23547</v>
      </c>
      <c r="AS60" t="s">
        <v>23548</v>
      </c>
      <c r="AT60" t="s">
        <v>23549</v>
      </c>
      <c r="AU60" t="s">
        <v>23550</v>
      </c>
      <c r="AV60" t="s">
        <v>23551</v>
      </c>
      <c r="AW60" t="s">
        <v>23552</v>
      </c>
      <c r="AX60" t="s">
        <v>12878</v>
      </c>
      <c r="AY60" t="s">
        <v>12877</v>
      </c>
      <c r="AZ60" t="s">
        <v>23553</v>
      </c>
      <c r="BA60" t="s">
        <v>23554</v>
      </c>
      <c r="BB60" t="s">
        <v>23555</v>
      </c>
      <c r="BC60" t="s">
        <v>23556</v>
      </c>
      <c r="BD60" t="s">
        <v>23557</v>
      </c>
      <c r="BE60" t="s">
        <v>7082</v>
      </c>
      <c r="BF60" t="s">
        <v>23558</v>
      </c>
      <c r="BG60" t="s">
        <v>23536</v>
      </c>
      <c r="BH60" t="s">
        <v>23559</v>
      </c>
      <c r="BI60" t="s">
        <v>4700</v>
      </c>
      <c r="BJ60" t="s">
        <v>23560</v>
      </c>
      <c r="BK60" t="s">
        <v>366</v>
      </c>
      <c r="BL60" t="s">
        <v>652</v>
      </c>
      <c r="BM60" t="s">
        <v>1688</v>
      </c>
      <c r="BN60" t="s">
        <v>1094</v>
      </c>
      <c r="BO60" t="s">
        <v>1476</v>
      </c>
      <c r="BP60" t="s">
        <v>858</v>
      </c>
      <c r="BQ60" t="s">
        <v>5138</v>
      </c>
      <c r="BR60" t="s">
        <v>610</v>
      </c>
      <c r="BS60" t="s">
        <v>11161</v>
      </c>
      <c r="BT60" t="s">
        <v>23561</v>
      </c>
      <c r="BU60" t="s">
        <v>23562</v>
      </c>
      <c r="BV60" t="s">
        <v>12687</v>
      </c>
      <c r="BW60" t="s">
        <v>5398</v>
      </c>
      <c r="BX60" t="s">
        <v>2263</v>
      </c>
      <c r="BY60" t="s">
        <v>19694</v>
      </c>
      <c r="BZ60" t="s">
        <v>23319</v>
      </c>
      <c r="CA60" t="s">
        <v>610</v>
      </c>
      <c r="CB60" t="s">
        <v>10206</v>
      </c>
      <c r="CC60" t="s">
        <v>22438</v>
      </c>
      <c r="CD60" t="s">
        <v>23563</v>
      </c>
      <c r="CE60" t="s">
        <v>23564</v>
      </c>
      <c r="CF60" t="s">
        <v>23565</v>
      </c>
      <c r="CG60" t="s">
        <v>23566</v>
      </c>
      <c r="CH60" t="s">
        <v>23567</v>
      </c>
      <c r="CI60" t="s">
        <v>23568</v>
      </c>
      <c r="CJ60" t="s">
        <v>23569</v>
      </c>
      <c r="CK60" t="s">
        <v>23570</v>
      </c>
      <c r="CL60" t="s">
        <v>23571</v>
      </c>
      <c r="CM60" t="s">
        <v>23572</v>
      </c>
      <c r="CN60" t="s">
        <v>23573</v>
      </c>
      <c r="CO60" t="s">
        <v>23574</v>
      </c>
      <c r="CP60" t="s">
        <v>23575</v>
      </c>
      <c r="CQ60" t="s">
        <v>739</v>
      </c>
      <c r="CR60" t="s">
        <v>739</v>
      </c>
      <c r="CS60" t="s">
        <v>739</v>
      </c>
      <c r="CT60" t="s">
        <v>23576</v>
      </c>
      <c r="CU60" t="s">
        <v>23577</v>
      </c>
      <c r="CV60" t="s">
        <v>610</v>
      </c>
      <c r="CW60" t="s">
        <v>610</v>
      </c>
      <c r="CX60" t="s">
        <v>610</v>
      </c>
      <c r="CY60" t="s">
        <v>16226</v>
      </c>
      <c r="CZ60" t="s">
        <v>1535</v>
      </c>
      <c r="DA60" t="s">
        <v>23578</v>
      </c>
      <c r="DB60" t="s">
        <v>23579</v>
      </c>
      <c r="DC60" t="s">
        <v>678</v>
      </c>
      <c r="DD60" t="s">
        <v>23579</v>
      </c>
      <c r="DE60" t="s">
        <v>678</v>
      </c>
      <c r="DF60" t="s">
        <v>23580</v>
      </c>
      <c r="DG60" t="s">
        <v>23581</v>
      </c>
      <c r="DH60" t="s">
        <v>23582</v>
      </c>
      <c r="DI60" t="s">
        <v>23583</v>
      </c>
      <c r="DJ60" t="s">
        <v>23584</v>
      </c>
      <c r="DK60" t="s">
        <v>14373</v>
      </c>
      <c r="DL60" t="s">
        <v>610</v>
      </c>
      <c r="DM60" t="s">
        <v>23585</v>
      </c>
      <c r="DN60" t="s">
        <v>23586</v>
      </c>
      <c r="DO60" t="s">
        <v>23587</v>
      </c>
      <c r="DP60" t="s">
        <v>23588</v>
      </c>
      <c r="DQ60" t="s">
        <v>23589</v>
      </c>
      <c r="DR60" t="s">
        <v>23590</v>
      </c>
      <c r="DS60" t="s">
        <v>1283</v>
      </c>
      <c r="DT60" t="s">
        <v>421</v>
      </c>
      <c r="DU60" t="s">
        <v>23591</v>
      </c>
      <c r="DV60" t="s">
        <v>421</v>
      </c>
      <c r="DW60" t="s">
        <v>1285</v>
      </c>
      <c r="DX60" t="s">
        <v>693</v>
      </c>
      <c r="DY60" t="s">
        <v>23592</v>
      </c>
      <c r="DZ60" t="s">
        <v>23593</v>
      </c>
      <c r="EA60" t="s">
        <v>23594</v>
      </c>
      <c r="EB60" t="s">
        <v>35732</v>
      </c>
      <c r="EC60" t="s">
        <v>23595</v>
      </c>
      <c r="ED60" t="s">
        <v>23596</v>
      </c>
      <c r="EE60" t="s">
        <v>23597</v>
      </c>
      <c r="EF60" t="s">
        <v>23598</v>
      </c>
      <c r="EG60" t="s">
        <v>23599</v>
      </c>
      <c r="EH60" t="s">
        <v>23600</v>
      </c>
      <c r="EI60" t="s">
        <v>23601</v>
      </c>
      <c r="EJ60" t="s">
        <v>23602</v>
      </c>
      <c r="EK60" t="s">
        <v>23603</v>
      </c>
      <c r="EL60" t="s">
        <v>23604</v>
      </c>
      <c r="EM60" t="s">
        <v>23605</v>
      </c>
      <c r="EN60" t="s">
        <v>23606</v>
      </c>
      <c r="EO60" t="s">
        <v>23607</v>
      </c>
      <c r="EP60" t="s">
        <v>23608</v>
      </c>
      <c r="EQ60" t="s">
        <v>23609</v>
      </c>
      <c r="ER60" t="s">
        <v>23610</v>
      </c>
      <c r="ES60" t="s">
        <v>23611</v>
      </c>
      <c r="ET60" t="s">
        <v>23612</v>
      </c>
      <c r="EU60" t="s">
        <v>23613</v>
      </c>
      <c r="EV60" t="s">
        <v>610</v>
      </c>
      <c r="EW60" t="s">
        <v>23614</v>
      </c>
      <c r="EX60" t="s">
        <v>23615</v>
      </c>
      <c r="EY60" t="s">
        <v>23616</v>
      </c>
      <c r="EZ60" t="s">
        <v>13449</v>
      </c>
      <c r="FA60" t="s">
        <v>36561</v>
      </c>
      <c r="FB60" t="s">
        <v>23617</v>
      </c>
      <c r="FC60" t="s">
        <v>23618</v>
      </c>
      <c r="FD60" t="s">
        <v>23619</v>
      </c>
      <c r="FE60" t="s">
        <v>23620</v>
      </c>
      <c r="FF60" t="s">
        <v>1129</v>
      </c>
      <c r="FG60" t="s">
        <v>2980</v>
      </c>
      <c r="FH60" t="s">
        <v>3930</v>
      </c>
      <c r="FI60" t="s">
        <v>7150</v>
      </c>
      <c r="FJ60" t="s">
        <v>9199</v>
      </c>
      <c r="FK60" t="s">
        <v>2774</v>
      </c>
      <c r="FL60" t="s">
        <v>610</v>
      </c>
      <c r="FM60" t="s">
        <v>610</v>
      </c>
      <c r="FN60" t="s">
        <v>610</v>
      </c>
      <c r="FO60" t="s">
        <v>23621</v>
      </c>
      <c r="FP60" t="s">
        <v>23622</v>
      </c>
      <c r="FQ60" t="s">
        <v>23623</v>
      </c>
      <c r="FR60" t="s">
        <v>6434</v>
      </c>
      <c r="FS60" t="s">
        <v>23624</v>
      </c>
      <c r="FT60" t="s">
        <v>23625</v>
      </c>
      <c r="FU60" t="s">
        <v>23626</v>
      </c>
      <c r="FV60" t="s">
        <v>23627</v>
      </c>
      <c r="FW60" t="s">
        <v>23628</v>
      </c>
      <c r="FX60" t="s">
        <v>23629</v>
      </c>
      <c r="FY60" t="s">
        <v>23630</v>
      </c>
      <c r="FZ60" t="s">
        <v>739</v>
      </c>
      <c r="GA60" t="s">
        <v>23631</v>
      </c>
      <c r="GB60" t="s">
        <v>1516</v>
      </c>
      <c r="GC60" t="s">
        <v>2340</v>
      </c>
      <c r="GD60" t="s">
        <v>23632</v>
      </c>
      <c r="GE60" t="s">
        <v>610</v>
      </c>
      <c r="GF60" t="s">
        <v>610</v>
      </c>
      <c r="GG60" t="s">
        <v>23633</v>
      </c>
      <c r="GH60" t="s">
        <v>739</v>
      </c>
      <c r="GI60" t="s">
        <v>739</v>
      </c>
      <c r="GJ60" t="s">
        <v>610</v>
      </c>
      <c r="GK60" t="s">
        <v>610</v>
      </c>
      <c r="GL60" t="s">
        <v>23634</v>
      </c>
      <c r="GM60" t="s">
        <v>23635</v>
      </c>
      <c r="GN60" t="s">
        <v>23636</v>
      </c>
      <c r="GO60" t="s">
        <v>23637</v>
      </c>
      <c r="GP60" t="s">
        <v>11250</v>
      </c>
      <c r="GQ60" t="s">
        <v>22153</v>
      </c>
      <c r="GR60" t="s">
        <v>1543</v>
      </c>
      <c r="GS60" t="s">
        <v>5222</v>
      </c>
      <c r="GT60" t="s">
        <v>5222</v>
      </c>
      <c r="GU60" t="s">
        <v>610</v>
      </c>
      <c r="GV60" t="s">
        <v>610</v>
      </c>
      <c r="GW60" t="s">
        <v>23638</v>
      </c>
      <c r="GX60" t="s">
        <v>7897</v>
      </c>
      <c r="GY60" t="s">
        <v>610</v>
      </c>
      <c r="GZ60" t="s">
        <v>3931</v>
      </c>
      <c r="HA60" t="s">
        <v>610</v>
      </c>
      <c r="HB60" t="s">
        <v>610</v>
      </c>
      <c r="HC60" t="s">
        <v>23639</v>
      </c>
      <c r="HD60" t="s">
        <v>610</v>
      </c>
      <c r="HE60" t="s">
        <v>610</v>
      </c>
      <c r="HF60" t="s">
        <v>610</v>
      </c>
      <c r="HG60" t="s">
        <v>610</v>
      </c>
      <c r="HH60" t="s">
        <v>23640</v>
      </c>
      <c r="HI60" t="s">
        <v>23641</v>
      </c>
      <c r="HJ60" t="s">
        <v>610</v>
      </c>
      <c r="HK60" t="s">
        <v>610</v>
      </c>
      <c r="HL60" t="s">
        <v>610</v>
      </c>
      <c r="HM60" t="s">
        <v>23642</v>
      </c>
      <c r="HN60" t="s">
        <v>610</v>
      </c>
      <c r="HO60" t="s">
        <v>610</v>
      </c>
      <c r="HP60" t="s">
        <v>23643</v>
      </c>
      <c r="HQ60" t="s">
        <v>610</v>
      </c>
      <c r="HR60" t="s">
        <v>23644</v>
      </c>
      <c r="HS60" t="s">
        <v>23645</v>
      </c>
      <c r="HT60" t="s">
        <v>610</v>
      </c>
      <c r="HU60" t="s">
        <v>610</v>
      </c>
      <c r="HV60" t="s">
        <v>610</v>
      </c>
      <c r="HW60" t="s">
        <v>610</v>
      </c>
      <c r="HX60" t="s">
        <v>610</v>
      </c>
      <c r="HY60" t="s">
        <v>610</v>
      </c>
      <c r="HZ60" t="s">
        <v>610</v>
      </c>
      <c r="IA60" t="s">
        <v>610</v>
      </c>
      <c r="IB60" t="s">
        <v>610</v>
      </c>
      <c r="IC60" t="s">
        <v>23646</v>
      </c>
      <c r="ID60" t="s">
        <v>23647</v>
      </c>
      <c r="IE60" t="s">
        <v>23648</v>
      </c>
      <c r="IF60" t="s">
        <v>23648</v>
      </c>
      <c r="IG60" t="s">
        <v>23649</v>
      </c>
      <c r="IH60" t="s">
        <v>23650</v>
      </c>
      <c r="II60" t="s">
        <v>23651</v>
      </c>
      <c r="IJ60" t="s">
        <v>23652</v>
      </c>
      <c r="IK60" t="s">
        <v>23653</v>
      </c>
      <c r="IL60" t="s">
        <v>23654</v>
      </c>
      <c r="IM60" t="s">
        <v>23654</v>
      </c>
      <c r="IN60" t="s">
        <v>23654</v>
      </c>
      <c r="IO60" t="s">
        <v>23655</v>
      </c>
      <c r="IP60" t="s">
        <v>23654</v>
      </c>
      <c r="IQ60" t="s">
        <v>610</v>
      </c>
      <c r="IR60" t="s">
        <v>23656</v>
      </c>
      <c r="IS60" t="s">
        <v>610</v>
      </c>
      <c r="IT60" t="s">
        <v>23657</v>
      </c>
      <c r="IU60" t="s">
        <v>610</v>
      </c>
      <c r="IV60" t="s">
        <v>610</v>
      </c>
      <c r="IW60" t="s">
        <v>610</v>
      </c>
      <c r="IX60" t="s">
        <v>23658</v>
      </c>
      <c r="IY60" t="s">
        <v>23659</v>
      </c>
      <c r="IZ60" t="s">
        <v>23660</v>
      </c>
      <c r="JA60" t="s">
        <v>9045</v>
      </c>
      <c r="JB60" t="s">
        <v>23661</v>
      </c>
      <c r="JC60" t="s">
        <v>7445</v>
      </c>
      <c r="JD60" t="s">
        <v>23662</v>
      </c>
      <c r="JE60" t="s">
        <v>23663</v>
      </c>
      <c r="JF60" t="s">
        <v>23664</v>
      </c>
      <c r="JG60" t="s">
        <v>23665</v>
      </c>
      <c r="JH60" t="s">
        <v>23666</v>
      </c>
      <c r="JI60" t="s">
        <v>23667</v>
      </c>
      <c r="JJ60" t="s">
        <v>23668</v>
      </c>
      <c r="JK60" t="s">
        <v>23669</v>
      </c>
      <c r="JL60" t="s">
        <v>2379</v>
      </c>
      <c r="JM60" t="s">
        <v>610</v>
      </c>
      <c r="JN60" t="s">
        <v>610</v>
      </c>
      <c r="JO60" t="s">
        <v>610</v>
      </c>
      <c r="JP60" t="s">
        <v>610</v>
      </c>
      <c r="JQ60" t="s">
        <v>610</v>
      </c>
      <c r="JR60" t="s">
        <v>23670</v>
      </c>
      <c r="JS60" t="s">
        <v>610</v>
      </c>
      <c r="JT60" t="s">
        <v>610</v>
      </c>
      <c r="JU60" t="s">
        <v>610</v>
      </c>
      <c r="JV60" t="s">
        <v>610</v>
      </c>
      <c r="JW60" t="s">
        <v>610</v>
      </c>
      <c r="JX60" t="s">
        <v>23671</v>
      </c>
      <c r="JY60" t="s">
        <v>799</v>
      </c>
      <c r="JZ60" t="s">
        <v>9264</v>
      </c>
      <c r="KA60" t="s">
        <v>610</v>
      </c>
      <c r="KB60" t="s">
        <v>610</v>
      </c>
      <c r="KC60" t="s">
        <v>1853</v>
      </c>
      <c r="KD60" t="s">
        <v>1854</v>
      </c>
      <c r="KE60" t="s">
        <v>610</v>
      </c>
      <c r="KF60" t="s">
        <v>610</v>
      </c>
      <c r="KG60" t="s">
        <v>610</v>
      </c>
      <c r="KH60" t="s">
        <v>610</v>
      </c>
      <c r="KI60" t="s">
        <v>610</v>
      </c>
      <c r="KJ60" t="s">
        <v>610</v>
      </c>
      <c r="KK60" t="s">
        <v>610</v>
      </c>
      <c r="KL60" t="s">
        <v>610</v>
      </c>
      <c r="KM60" t="s">
        <v>610</v>
      </c>
      <c r="KN60" t="s">
        <v>610</v>
      </c>
      <c r="KO60" t="s">
        <v>610</v>
      </c>
      <c r="KP60" t="s">
        <v>610</v>
      </c>
      <c r="KQ60" t="s">
        <v>610</v>
      </c>
      <c r="KR60" t="s">
        <v>23672</v>
      </c>
      <c r="KS60" t="s">
        <v>23673</v>
      </c>
      <c r="KT60" t="s">
        <v>610</v>
      </c>
      <c r="KU60" t="s">
        <v>610</v>
      </c>
      <c r="KV60" t="s">
        <v>610</v>
      </c>
      <c r="KW60" t="s">
        <v>610</v>
      </c>
      <c r="KX60" t="s">
        <v>610</v>
      </c>
      <c r="KY60" t="s">
        <v>678</v>
      </c>
      <c r="KZ60" t="s">
        <v>610</v>
      </c>
      <c r="LA60" t="s">
        <v>610</v>
      </c>
      <c r="LB60" t="s">
        <v>6323</v>
      </c>
    </row>
    <row r="61" spans="1:314" x14ac:dyDescent="0.25">
      <c r="A61" t="s">
        <v>3620</v>
      </c>
      <c r="B61" t="s">
        <v>3621</v>
      </c>
      <c r="C61" t="s">
        <v>312</v>
      </c>
      <c r="D61" t="s">
        <v>36243</v>
      </c>
      <c r="E61" t="s">
        <v>3622</v>
      </c>
      <c r="F61" t="s">
        <v>3623</v>
      </c>
      <c r="G61" t="s">
        <v>1192</v>
      </c>
      <c r="H61">
        <v>719.2</v>
      </c>
      <c r="I61">
        <v>709.2</v>
      </c>
      <c r="J61">
        <v>10</v>
      </c>
      <c r="K61" t="s">
        <v>3624</v>
      </c>
      <c r="L61" t="s">
        <v>610</v>
      </c>
      <c r="M61" t="s">
        <v>610</v>
      </c>
      <c r="N61" t="s">
        <v>3625</v>
      </c>
      <c r="O61" t="s">
        <v>1058</v>
      </c>
      <c r="P61" t="s">
        <v>610</v>
      </c>
      <c r="Q61" t="s">
        <v>610</v>
      </c>
      <c r="R61" t="s">
        <v>3626</v>
      </c>
      <c r="S61" t="s">
        <v>3627</v>
      </c>
      <c r="T61" t="s">
        <v>610</v>
      </c>
      <c r="U61" t="s">
        <v>3628</v>
      </c>
      <c r="V61" t="s">
        <v>3629</v>
      </c>
      <c r="W61" t="s">
        <v>3630</v>
      </c>
      <c r="X61" t="s">
        <v>1653</v>
      </c>
      <c r="Y61" t="s">
        <v>3631</v>
      </c>
      <c r="Z61" t="s">
        <v>3632</v>
      </c>
      <c r="AA61" t="s">
        <v>1576</v>
      </c>
      <c r="AB61" t="s">
        <v>3633</v>
      </c>
      <c r="AC61" t="s">
        <v>3634</v>
      </c>
      <c r="AD61" t="s">
        <v>2036</v>
      </c>
      <c r="AE61" t="s">
        <v>3635</v>
      </c>
      <c r="AF61" t="s">
        <v>3636</v>
      </c>
      <c r="AG61" t="s">
        <v>3637</v>
      </c>
      <c r="AH61" t="s">
        <v>3638</v>
      </c>
      <c r="AI61" t="s">
        <v>339</v>
      </c>
      <c r="AJ61" t="s">
        <v>3639</v>
      </c>
      <c r="AK61" t="s">
        <v>3640</v>
      </c>
      <c r="AL61" t="s">
        <v>3641</v>
      </c>
      <c r="AM61" t="s">
        <v>3620</v>
      </c>
      <c r="AN61" t="s">
        <v>3642</v>
      </c>
      <c r="AO61" t="s">
        <v>3643</v>
      </c>
      <c r="AP61" t="s">
        <v>3644</v>
      </c>
      <c r="AQ61" t="s">
        <v>3645</v>
      </c>
      <c r="AR61" t="s">
        <v>3646</v>
      </c>
      <c r="AS61" t="s">
        <v>3647</v>
      </c>
      <c r="AT61" t="s">
        <v>3648</v>
      </c>
      <c r="AU61" t="s">
        <v>3649</v>
      </c>
      <c r="AV61" t="s">
        <v>3650</v>
      </c>
      <c r="AW61" t="s">
        <v>3651</v>
      </c>
      <c r="AX61" t="s">
        <v>3652</v>
      </c>
      <c r="AY61" t="s">
        <v>3653</v>
      </c>
      <c r="AZ61" t="s">
        <v>3654</v>
      </c>
      <c r="BA61" t="s">
        <v>3655</v>
      </c>
      <c r="BB61" t="s">
        <v>3656</v>
      </c>
      <c r="BC61" t="s">
        <v>3657</v>
      </c>
      <c r="BD61" t="s">
        <v>3658</v>
      </c>
      <c r="BE61" t="s">
        <v>1907</v>
      </c>
      <c r="BF61" t="s">
        <v>3659</v>
      </c>
      <c r="BG61" t="s">
        <v>3635</v>
      </c>
      <c r="BH61" t="s">
        <v>1587</v>
      </c>
      <c r="BI61" t="s">
        <v>3660</v>
      </c>
      <c r="BJ61" t="s">
        <v>3661</v>
      </c>
      <c r="BK61" t="s">
        <v>654</v>
      </c>
      <c r="BL61" t="s">
        <v>366</v>
      </c>
      <c r="BM61" t="s">
        <v>1091</v>
      </c>
      <c r="BN61" t="s">
        <v>1476</v>
      </c>
      <c r="BO61" t="s">
        <v>1688</v>
      </c>
      <c r="BP61" t="s">
        <v>2697</v>
      </c>
      <c r="BQ61" t="s">
        <v>371</v>
      </c>
      <c r="BR61" t="s">
        <v>3662</v>
      </c>
      <c r="BS61" t="s">
        <v>3663</v>
      </c>
      <c r="BT61" t="s">
        <v>3664</v>
      </c>
      <c r="BU61" t="s">
        <v>3665</v>
      </c>
      <c r="BV61" t="s">
        <v>3666</v>
      </c>
      <c r="BW61" t="s">
        <v>3667</v>
      </c>
      <c r="BX61" t="s">
        <v>3668</v>
      </c>
      <c r="BY61" t="s">
        <v>3669</v>
      </c>
      <c r="BZ61" t="s">
        <v>3670</v>
      </c>
      <c r="CA61" t="s">
        <v>610</v>
      </c>
      <c r="CB61" t="s">
        <v>382</v>
      </c>
      <c r="CC61" t="s">
        <v>610</v>
      </c>
      <c r="CD61" t="s">
        <v>382</v>
      </c>
      <c r="CE61" t="s">
        <v>383</v>
      </c>
      <c r="CF61" t="s">
        <v>610</v>
      </c>
      <c r="CG61" t="s">
        <v>384</v>
      </c>
      <c r="CH61" t="s">
        <v>3671</v>
      </c>
      <c r="CI61" t="s">
        <v>3672</v>
      </c>
      <c r="CJ61" t="s">
        <v>3673</v>
      </c>
      <c r="CK61" t="s">
        <v>3674</v>
      </c>
      <c r="CL61" t="s">
        <v>610</v>
      </c>
      <c r="CM61" t="s">
        <v>3674</v>
      </c>
      <c r="CN61" t="s">
        <v>384</v>
      </c>
      <c r="CO61" t="s">
        <v>610</v>
      </c>
      <c r="CP61" t="s">
        <v>384</v>
      </c>
      <c r="CQ61" t="s">
        <v>3675</v>
      </c>
      <c r="CR61" t="s">
        <v>3676</v>
      </c>
      <c r="CS61" t="s">
        <v>3138</v>
      </c>
      <c r="CT61" t="s">
        <v>3677</v>
      </c>
      <c r="CU61" t="s">
        <v>3678</v>
      </c>
      <c r="CV61" t="s">
        <v>3679</v>
      </c>
      <c r="CW61" t="s">
        <v>3679</v>
      </c>
      <c r="CX61" t="s">
        <v>400</v>
      </c>
      <c r="CY61" t="s">
        <v>3680</v>
      </c>
      <c r="CZ61" t="s">
        <v>1317</v>
      </c>
      <c r="DA61" t="s">
        <v>3681</v>
      </c>
      <c r="DB61" t="s">
        <v>3682</v>
      </c>
      <c r="DC61" t="s">
        <v>3620</v>
      </c>
      <c r="DD61" t="s">
        <v>3682</v>
      </c>
      <c r="DE61" t="s">
        <v>3620</v>
      </c>
      <c r="DF61" t="s">
        <v>610</v>
      </c>
      <c r="DG61" t="s">
        <v>36244</v>
      </c>
      <c r="DH61" t="s">
        <v>2288</v>
      </c>
      <c r="DI61" t="s">
        <v>3620</v>
      </c>
      <c r="DJ61" t="s">
        <v>3683</v>
      </c>
      <c r="DK61" t="s">
        <v>3684</v>
      </c>
      <c r="DL61" t="s">
        <v>610</v>
      </c>
      <c r="DM61" t="s">
        <v>3685</v>
      </c>
      <c r="DN61" t="s">
        <v>3686</v>
      </c>
      <c r="DO61" t="s">
        <v>3687</v>
      </c>
      <c r="DP61" t="s">
        <v>3688</v>
      </c>
      <c r="DQ61" t="s">
        <v>3689</v>
      </c>
      <c r="DR61" t="s">
        <v>688</v>
      </c>
      <c r="DS61" t="s">
        <v>3690</v>
      </c>
      <c r="DT61" t="s">
        <v>421</v>
      </c>
      <c r="DU61" t="s">
        <v>3691</v>
      </c>
      <c r="DV61" t="s">
        <v>421</v>
      </c>
      <c r="DW61" t="s">
        <v>2728</v>
      </c>
      <c r="DX61" t="s">
        <v>3692</v>
      </c>
      <c r="DY61" t="s">
        <v>36245</v>
      </c>
      <c r="DZ61" t="s">
        <v>3693</v>
      </c>
      <c r="EA61" t="s">
        <v>3694</v>
      </c>
      <c r="EB61" t="s">
        <v>3695</v>
      </c>
      <c r="EC61" t="s">
        <v>3696</v>
      </c>
      <c r="ED61" t="s">
        <v>3697</v>
      </c>
      <c r="EE61" t="s">
        <v>3698</v>
      </c>
      <c r="EF61" t="s">
        <v>3699</v>
      </c>
      <c r="EG61" t="s">
        <v>3700</v>
      </c>
      <c r="EH61" t="s">
        <v>3701</v>
      </c>
      <c r="EI61" t="s">
        <v>36246</v>
      </c>
      <c r="EJ61" t="s">
        <v>36247</v>
      </c>
      <c r="EK61" t="s">
        <v>3702</v>
      </c>
      <c r="EL61" t="s">
        <v>3703</v>
      </c>
      <c r="EM61" t="s">
        <v>3704</v>
      </c>
      <c r="EN61" t="s">
        <v>3705</v>
      </c>
      <c r="EO61" t="s">
        <v>3706</v>
      </c>
      <c r="EP61" t="s">
        <v>3707</v>
      </c>
      <c r="EQ61" t="s">
        <v>36248</v>
      </c>
      <c r="ER61" t="s">
        <v>3708</v>
      </c>
      <c r="ES61" t="s">
        <v>3709</v>
      </c>
      <c r="ET61" t="s">
        <v>3710</v>
      </c>
      <c r="EU61" t="s">
        <v>3711</v>
      </c>
      <c r="EV61" t="s">
        <v>610</v>
      </c>
      <c r="EW61" t="s">
        <v>36249</v>
      </c>
      <c r="EX61" t="s">
        <v>3712</v>
      </c>
      <c r="EY61" t="s">
        <v>3713</v>
      </c>
      <c r="EZ61" t="s">
        <v>3714</v>
      </c>
      <c r="FA61" t="s">
        <v>36914</v>
      </c>
      <c r="FB61" t="s">
        <v>3715</v>
      </c>
      <c r="FC61" t="s">
        <v>3716</v>
      </c>
      <c r="FD61" t="s">
        <v>3717</v>
      </c>
      <c r="FE61" t="s">
        <v>3718</v>
      </c>
      <c r="FF61" t="s">
        <v>482</v>
      </c>
      <c r="FG61" t="s">
        <v>1789</v>
      </c>
      <c r="FH61" t="s">
        <v>456</v>
      </c>
      <c r="FI61" t="s">
        <v>3719</v>
      </c>
      <c r="FJ61" t="s">
        <v>3720</v>
      </c>
      <c r="FK61" t="s">
        <v>3721</v>
      </c>
      <c r="FL61" t="s">
        <v>3722</v>
      </c>
      <c r="FM61" t="s">
        <v>3723</v>
      </c>
      <c r="FN61" t="s">
        <v>3724</v>
      </c>
      <c r="FO61" t="s">
        <v>3725</v>
      </c>
      <c r="FP61" t="s">
        <v>3726</v>
      </c>
      <c r="FQ61" t="s">
        <v>3727</v>
      </c>
      <c r="FR61" t="s">
        <v>1328</v>
      </c>
      <c r="FS61" t="s">
        <v>3728</v>
      </c>
      <c r="FT61" t="s">
        <v>3729</v>
      </c>
      <c r="FU61" t="s">
        <v>1946</v>
      </c>
      <c r="FV61" t="s">
        <v>3727</v>
      </c>
      <c r="FW61" t="s">
        <v>3730</v>
      </c>
      <c r="FX61" t="s">
        <v>3731</v>
      </c>
      <c r="FY61" t="s">
        <v>3732</v>
      </c>
      <c r="FZ61" t="s">
        <v>3733</v>
      </c>
      <c r="GA61" t="s">
        <v>3734</v>
      </c>
      <c r="GB61" t="s">
        <v>715</v>
      </c>
      <c r="GC61" t="s">
        <v>3735</v>
      </c>
      <c r="GD61" t="s">
        <v>3736</v>
      </c>
      <c r="GE61" t="s">
        <v>456</v>
      </c>
      <c r="GF61" t="s">
        <v>3737</v>
      </c>
      <c r="GG61" t="s">
        <v>739</v>
      </c>
      <c r="GH61" t="s">
        <v>2325</v>
      </c>
      <c r="GI61" t="s">
        <v>3738</v>
      </c>
      <c r="GJ61" t="s">
        <v>610</v>
      </c>
      <c r="GK61" t="s">
        <v>610</v>
      </c>
      <c r="GL61" t="s">
        <v>3739</v>
      </c>
      <c r="GM61" t="s">
        <v>3740</v>
      </c>
      <c r="GN61" t="s">
        <v>3741</v>
      </c>
      <c r="GO61" t="s">
        <v>3742</v>
      </c>
      <c r="GP61" t="s">
        <v>3743</v>
      </c>
      <c r="GQ61" t="s">
        <v>3744</v>
      </c>
      <c r="GR61" t="s">
        <v>1151</v>
      </c>
      <c r="GS61" t="s">
        <v>1145</v>
      </c>
      <c r="GT61" t="s">
        <v>3745</v>
      </c>
      <c r="GU61" t="s">
        <v>610</v>
      </c>
      <c r="GV61" t="s">
        <v>610</v>
      </c>
      <c r="GW61" t="s">
        <v>3746</v>
      </c>
      <c r="GX61" t="s">
        <v>3747</v>
      </c>
      <c r="GY61" t="s">
        <v>3748</v>
      </c>
      <c r="GZ61" t="s">
        <v>3749</v>
      </c>
      <c r="HA61" t="s">
        <v>3748</v>
      </c>
      <c r="HB61" t="s">
        <v>3749</v>
      </c>
      <c r="HC61" t="s">
        <v>3750</v>
      </c>
      <c r="HD61" t="s">
        <v>3751</v>
      </c>
      <c r="HE61" t="s">
        <v>3752</v>
      </c>
      <c r="HF61" t="s">
        <v>610</v>
      </c>
      <c r="HG61" t="s">
        <v>610</v>
      </c>
      <c r="HH61" t="s">
        <v>3753</v>
      </c>
      <c r="HI61" t="s">
        <v>3754</v>
      </c>
      <c r="HJ61" t="s">
        <v>3755</v>
      </c>
      <c r="HK61" t="s">
        <v>3756</v>
      </c>
      <c r="HL61" t="s">
        <v>3757</v>
      </c>
      <c r="HM61" t="s">
        <v>3758</v>
      </c>
      <c r="HN61" t="s">
        <v>3759</v>
      </c>
      <c r="HO61" t="s">
        <v>3760</v>
      </c>
      <c r="HP61" t="s">
        <v>3761</v>
      </c>
      <c r="HQ61" t="s">
        <v>3762</v>
      </c>
      <c r="HR61" t="s">
        <v>3763</v>
      </c>
      <c r="HS61" t="s">
        <v>610</v>
      </c>
      <c r="HT61" t="s">
        <v>610</v>
      </c>
      <c r="HU61" t="s">
        <v>610</v>
      </c>
      <c r="HV61" t="s">
        <v>3764</v>
      </c>
      <c r="HW61" t="s">
        <v>3765</v>
      </c>
      <c r="HX61" t="s">
        <v>3766</v>
      </c>
      <c r="HY61" t="s">
        <v>3767</v>
      </c>
      <c r="HZ61" t="s">
        <v>3768</v>
      </c>
      <c r="IA61" t="s">
        <v>3769</v>
      </c>
      <c r="IB61" t="s">
        <v>525</v>
      </c>
      <c r="IC61" t="s">
        <v>3770</v>
      </c>
      <c r="ID61" t="s">
        <v>3771</v>
      </c>
      <c r="IE61" t="s">
        <v>769</v>
      </c>
      <c r="IF61" t="s">
        <v>769</v>
      </c>
      <c r="IG61" t="s">
        <v>3772</v>
      </c>
      <c r="IH61" t="s">
        <v>1551</v>
      </c>
      <c r="II61" t="s">
        <v>772</v>
      </c>
      <c r="IJ61" t="s">
        <v>772</v>
      </c>
      <c r="IK61" t="s">
        <v>533</v>
      </c>
      <c r="IL61" t="s">
        <v>774</v>
      </c>
      <c r="IM61" t="s">
        <v>3773</v>
      </c>
      <c r="IN61" t="s">
        <v>3774</v>
      </c>
      <c r="IO61" t="s">
        <v>776</v>
      </c>
      <c r="IP61" t="s">
        <v>3775</v>
      </c>
      <c r="IQ61" t="s">
        <v>3776</v>
      </c>
      <c r="IR61" t="s">
        <v>3777</v>
      </c>
      <c r="IS61" t="s">
        <v>3778</v>
      </c>
      <c r="IT61" t="s">
        <v>779</v>
      </c>
      <c r="IU61" t="s">
        <v>3779</v>
      </c>
      <c r="IV61" t="s">
        <v>3780</v>
      </c>
      <c r="IW61" t="s">
        <v>3781</v>
      </c>
      <c r="IX61" t="s">
        <v>3782</v>
      </c>
      <c r="IY61" t="s">
        <v>3783</v>
      </c>
      <c r="IZ61" t="s">
        <v>3784</v>
      </c>
      <c r="JA61" t="s">
        <v>3785</v>
      </c>
      <c r="JB61" t="s">
        <v>3786</v>
      </c>
      <c r="JC61" t="s">
        <v>3787</v>
      </c>
      <c r="JD61" t="s">
        <v>36250</v>
      </c>
      <c r="JE61" t="s">
        <v>3788</v>
      </c>
      <c r="JF61" t="s">
        <v>3789</v>
      </c>
      <c r="JG61" t="s">
        <v>3790</v>
      </c>
      <c r="JH61" t="s">
        <v>3791</v>
      </c>
      <c r="JI61" t="s">
        <v>3792</v>
      </c>
      <c r="JJ61" t="s">
        <v>3793</v>
      </c>
      <c r="JK61" t="s">
        <v>3794</v>
      </c>
      <c r="JL61" t="s">
        <v>3795</v>
      </c>
      <c r="JM61" t="s">
        <v>3796</v>
      </c>
      <c r="JN61" t="s">
        <v>3797</v>
      </c>
      <c r="JO61" t="s">
        <v>3798</v>
      </c>
      <c r="JP61" t="s">
        <v>3799</v>
      </c>
      <c r="JQ61" t="s">
        <v>3800</v>
      </c>
      <c r="JR61" t="s">
        <v>3801</v>
      </c>
      <c r="JS61" t="s">
        <v>3802</v>
      </c>
      <c r="JT61" t="s">
        <v>3803</v>
      </c>
      <c r="JU61" t="s">
        <v>3804</v>
      </c>
      <c r="JV61" t="s">
        <v>3805</v>
      </c>
      <c r="JW61" t="s">
        <v>3806</v>
      </c>
      <c r="JX61" t="s">
        <v>3807</v>
      </c>
      <c r="JY61" t="s">
        <v>1033</v>
      </c>
      <c r="JZ61" t="s">
        <v>3808</v>
      </c>
      <c r="KA61" t="s">
        <v>1854</v>
      </c>
      <c r="KB61" t="s">
        <v>1854</v>
      </c>
      <c r="KC61" t="s">
        <v>802</v>
      </c>
      <c r="KD61" t="s">
        <v>801</v>
      </c>
      <c r="KE61" t="s">
        <v>801</v>
      </c>
      <c r="KF61" t="s">
        <v>610</v>
      </c>
      <c r="KG61" t="s">
        <v>610</v>
      </c>
      <c r="KH61" t="s">
        <v>610</v>
      </c>
      <c r="KI61" t="s">
        <v>610</v>
      </c>
      <c r="KJ61" t="s">
        <v>610</v>
      </c>
      <c r="KK61" t="s">
        <v>3809</v>
      </c>
      <c r="KL61" t="s">
        <v>610</v>
      </c>
      <c r="KM61" t="s">
        <v>610</v>
      </c>
      <c r="KN61" t="s">
        <v>610</v>
      </c>
      <c r="KO61" t="s">
        <v>3810</v>
      </c>
      <c r="KP61" t="s">
        <v>3811</v>
      </c>
      <c r="KQ61" t="s">
        <v>610</v>
      </c>
      <c r="KR61" t="s">
        <v>3812</v>
      </c>
      <c r="KS61" t="s">
        <v>3813</v>
      </c>
      <c r="KT61" t="s">
        <v>3620</v>
      </c>
      <c r="KU61" t="s">
        <v>610</v>
      </c>
      <c r="KV61" t="s">
        <v>3814</v>
      </c>
      <c r="KW61" t="s">
        <v>3620</v>
      </c>
      <c r="KX61" t="s">
        <v>610</v>
      </c>
      <c r="KY61" t="s">
        <v>36915</v>
      </c>
      <c r="KZ61" t="s">
        <v>610</v>
      </c>
      <c r="LA61" t="s">
        <v>610</v>
      </c>
      <c r="LB61" t="s">
        <v>3815</v>
      </c>
    </row>
    <row r="62" spans="1:314" x14ac:dyDescent="0.25">
      <c r="A62" t="s">
        <v>25993</v>
      </c>
      <c r="B62" t="s">
        <v>25994</v>
      </c>
      <c r="C62" t="s">
        <v>1052</v>
      </c>
      <c r="D62" t="s">
        <v>35676</v>
      </c>
      <c r="E62" t="s">
        <v>25995</v>
      </c>
      <c r="F62" t="s">
        <v>25996</v>
      </c>
      <c r="G62" t="s">
        <v>608</v>
      </c>
      <c r="H62">
        <v>751</v>
      </c>
      <c r="I62">
        <v>751</v>
      </c>
      <c r="J62">
        <v>0</v>
      </c>
      <c r="K62" t="s">
        <v>25997</v>
      </c>
      <c r="L62" t="s">
        <v>610</v>
      </c>
      <c r="M62" t="s">
        <v>610</v>
      </c>
      <c r="N62" t="s">
        <v>25998</v>
      </c>
      <c r="O62" t="s">
        <v>320</v>
      </c>
      <c r="P62" t="s">
        <v>321</v>
      </c>
      <c r="Q62" t="s">
        <v>610</v>
      </c>
      <c r="R62" t="s">
        <v>25999</v>
      </c>
      <c r="S62" t="s">
        <v>26000</v>
      </c>
      <c r="T62" t="s">
        <v>610</v>
      </c>
      <c r="U62" t="s">
        <v>614</v>
      </c>
      <c r="V62" t="s">
        <v>26001</v>
      </c>
      <c r="W62" t="s">
        <v>26002</v>
      </c>
      <c r="X62" t="s">
        <v>5772</v>
      </c>
      <c r="Y62" t="s">
        <v>26003</v>
      </c>
      <c r="Z62" t="s">
        <v>16663</v>
      </c>
      <c r="AA62" t="s">
        <v>2135</v>
      </c>
      <c r="AB62" t="s">
        <v>17746</v>
      </c>
      <c r="AC62" t="s">
        <v>5773</v>
      </c>
      <c r="AD62" t="s">
        <v>739</v>
      </c>
      <c r="AE62" t="s">
        <v>26004</v>
      </c>
      <c r="AF62" t="s">
        <v>36526</v>
      </c>
      <c r="AG62" t="s">
        <v>26005</v>
      </c>
      <c r="AH62" t="s">
        <v>26006</v>
      </c>
      <c r="AI62" t="s">
        <v>339</v>
      </c>
      <c r="AJ62" t="s">
        <v>26007</v>
      </c>
      <c r="AK62" t="s">
        <v>26008</v>
      </c>
      <c r="AL62" t="s">
        <v>26009</v>
      </c>
      <c r="AM62" t="s">
        <v>26010</v>
      </c>
      <c r="AN62" t="s">
        <v>26011</v>
      </c>
      <c r="AO62" t="s">
        <v>4248</v>
      </c>
      <c r="AP62" t="s">
        <v>35677</v>
      </c>
      <c r="AQ62" t="s">
        <v>26012</v>
      </c>
      <c r="AR62" t="s">
        <v>26013</v>
      </c>
      <c r="AS62" t="s">
        <v>26014</v>
      </c>
      <c r="AT62" t="s">
        <v>26015</v>
      </c>
      <c r="AU62" t="s">
        <v>26016</v>
      </c>
      <c r="AV62" t="s">
        <v>610</v>
      </c>
      <c r="AW62" t="s">
        <v>610</v>
      </c>
      <c r="AX62" t="s">
        <v>610</v>
      </c>
      <c r="AY62" t="s">
        <v>610</v>
      </c>
      <c r="AZ62" t="s">
        <v>25081</v>
      </c>
      <c r="BA62" t="s">
        <v>5986</v>
      </c>
      <c r="BB62" t="s">
        <v>12880</v>
      </c>
      <c r="BC62" t="s">
        <v>26017</v>
      </c>
      <c r="BD62" t="s">
        <v>26018</v>
      </c>
      <c r="BE62" t="s">
        <v>2161</v>
      </c>
      <c r="BF62" t="s">
        <v>26019</v>
      </c>
      <c r="BG62" t="s">
        <v>26004</v>
      </c>
      <c r="BH62" t="s">
        <v>26020</v>
      </c>
      <c r="BI62" t="s">
        <v>26021</v>
      </c>
      <c r="BJ62" t="s">
        <v>26022</v>
      </c>
      <c r="BK62" t="s">
        <v>366</v>
      </c>
      <c r="BL62" t="s">
        <v>366</v>
      </c>
      <c r="BM62" t="s">
        <v>1475</v>
      </c>
      <c r="BN62" t="s">
        <v>652</v>
      </c>
      <c r="BO62" t="s">
        <v>22626</v>
      </c>
      <c r="BP62" t="s">
        <v>858</v>
      </c>
      <c r="BQ62" t="s">
        <v>2698</v>
      </c>
      <c r="BR62" t="s">
        <v>610</v>
      </c>
      <c r="BS62" t="s">
        <v>610</v>
      </c>
      <c r="BT62" t="s">
        <v>6366</v>
      </c>
      <c r="BU62" t="s">
        <v>26023</v>
      </c>
      <c r="BV62" t="s">
        <v>12212</v>
      </c>
      <c r="BW62" t="s">
        <v>16216</v>
      </c>
      <c r="BX62" t="s">
        <v>26024</v>
      </c>
      <c r="BY62" t="s">
        <v>12689</v>
      </c>
      <c r="BZ62" t="s">
        <v>16855</v>
      </c>
      <c r="CA62" t="s">
        <v>610</v>
      </c>
      <c r="CB62" t="s">
        <v>8741</v>
      </c>
      <c r="CC62" t="s">
        <v>610</v>
      </c>
      <c r="CD62" t="s">
        <v>610</v>
      </c>
      <c r="CE62" t="s">
        <v>8742</v>
      </c>
      <c r="CF62" t="s">
        <v>610</v>
      </c>
      <c r="CG62" t="s">
        <v>610</v>
      </c>
      <c r="CH62" t="s">
        <v>4282</v>
      </c>
      <c r="CI62" t="s">
        <v>26025</v>
      </c>
      <c r="CJ62" t="s">
        <v>26026</v>
      </c>
      <c r="CK62" t="s">
        <v>26027</v>
      </c>
      <c r="CL62" t="s">
        <v>26028</v>
      </c>
      <c r="CM62" t="s">
        <v>26029</v>
      </c>
      <c r="CN62" t="s">
        <v>26030</v>
      </c>
      <c r="CO62" t="s">
        <v>26031</v>
      </c>
      <c r="CP62" t="s">
        <v>26032</v>
      </c>
      <c r="CQ62" t="s">
        <v>4291</v>
      </c>
      <c r="CR62" t="s">
        <v>22285</v>
      </c>
      <c r="CS62" t="s">
        <v>675</v>
      </c>
      <c r="CT62" t="s">
        <v>26033</v>
      </c>
      <c r="CU62" t="s">
        <v>26034</v>
      </c>
      <c r="CV62" t="s">
        <v>610</v>
      </c>
      <c r="CW62" t="s">
        <v>610</v>
      </c>
      <c r="CX62" t="s">
        <v>610</v>
      </c>
      <c r="CY62" t="s">
        <v>610</v>
      </c>
      <c r="CZ62" t="s">
        <v>610</v>
      </c>
      <c r="DA62" t="s">
        <v>610</v>
      </c>
      <c r="DB62" t="s">
        <v>26035</v>
      </c>
      <c r="DC62" t="s">
        <v>25993</v>
      </c>
      <c r="DD62" t="s">
        <v>610</v>
      </c>
      <c r="DE62" t="s">
        <v>610</v>
      </c>
      <c r="DF62" t="s">
        <v>610</v>
      </c>
      <c r="DG62" t="s">
        <v>26036</v>
      </c>
      <c r="DH62" t="s">
        <v>2288</v>
      </c>
      <c r="DI62" t="s">
        <v>26037</v>
      </c>
      <c r="DJ62" t="s">
        <v>26038</v>
      </c>
      <c r="DK62" t="s">
        <v>682</v>
      </c>
      <c r="DL62" t="s">
        <v>610</v>
      </c>
      <c r="DM62" t="s">
        <v>26039</v>
      </c>
      <c r="DN62" t="s">
        <v>26040</v>
      </c>
      <c r="DO62" t="s">
        <v>26041</v>
      </c>
      <c r="DP62" t="s">
        <v>26042</v>
      </c>
      <c r="DQ62" t="s">
        <v>26043</v>
      </c>
      <c r="DR62" t="s">
        <v>26044</v>
      </c>
      <c r="DS62" t="s">
        <v>10946</v>
      </c>
      <c r="DT62" t="s">
        <v>690</v>
      </c>
      <c r="DU62" t="s">
        <v>690</v>
      </c>
      <c r="DV62" t="s">
        <v>690</v>
      </c>
      <c r="DW62" t="s">
        <v>1285</v>
      </c>
      <c r="DX62" t="s">
        <v>693</v>
      </c>
      <c r="DY62" t="s">
        <v>26045</v>
      </c>
      <c r="DZ62" t="s">
        <v>26046</v>
      </c>
      <c r="EA62" t="s">
        <v>13268</v>
      </c>
      <c r="EB62" t="s">
        <v>26047</v>
      </c>
      <c r="EC62" t="s">
        <v>26048</v>
      </c>
      <c r="ED62" t="s">
        <v>26049</v>
      </c>
      <c r="EE62" t="s">
        <v>26050</v>
      </c>
      <c r="EF62" t="s">
        <v>26051</v>
      </c>
      <c r="EG62" t="s">
        <v>26052</v>
      </c>
      <c r="EH62" t="s">
        <v>26053</v>
      </c>
      <c r="EI62" t="s">
        <v>35678</v>
      </c>
      <c r="EJ62" t="s">
        <v>26054</v>
      </c>
      <c r="EK62" t="s">
        <v>26055</v>
      </c>
      <c r="EL62" t="s">
        <v>26056</v>
      </c>
      <c r="EM62" t="s">
        <v>8620</v>
      </c>
      <c r="EN62" t="s">
        <v>26057</v>
      </c>
      <c r="EO62" t="s">
        <v>26058</v>
      </c>
      <c r="EP62" t="s">
        <v>707</v>
      </c>
      <c r="EQ62" t="s">
        <v>610</v>
      </c>
      <c r="ER62" t="s">
        <v>610</v>
      </c>
      <c r="ES62" t="s">
        <v>610</v>
      </c>
      <c r="ET62" t="s">
        <v>610</v>
      </c>
      <c r="EU62" t="s">
        <v>610</v>
      </c>
      <c r="EV62" t="s">
        <v>610</v>
      </c>
      <c r="EW62" t="s">
        <v>35679</v>
      </c>
      <c r="EX62" t="s">
        <v>26059</v>
      </c>
      <c r="EY62" t="s">
        <v>26060</v>
      </c>
      <c r="EZ62" t="s">
        <v>26061</v>
      </c>
      <c r="FA62" t="s">
        <v>26062</v>
      </c>
      <c r="FB62" t="s">
        <v>26063</v>
      </c>
      <c r="FC62" t="s">
        <v>26064</v>
      </c>
      <c r="FD62" t="s">
        <v>26065</v>
      </c>
      <c r="FE62" t="s">
        <v>26066</v>
      </c>
      <c r="FF62" t="s">
        <v>26067</v>
      </c>
      <c r="FG62" t="s">
        <v>2648</v>
      </c>
      <c r="FH62" t="s">
        <v>6425</v>
      </c>
      <c r="FI62" t="s">
        <v>26068</v>
      </c>
      <c r="FJ62" t="s">
        <v>10101</v>
      </c>
      <c r="FK62" t="s">
        <v>719</v>
      </c>
      <c r="FL62" t="s">
        <v>26069</v>
      </c>
      <c r="FM62" t="s">
        <v>10982</v>
      </c>
      <c r="FN62" t="s">
        <v>13480</v>
      </c>
      <c r="FO62" t="s">
        <v>15735</v>
      </c>
      <c r="FP62" t="s">
        <v>7953</v>
      </c>
      <c r="FQ62" t="s">
        <v>6020</v>
      </c>
      <c r="FR62" t="s">
        <v>1946</v>
      </c>
      <c r="FS62" t="s">
        <v>23201</v>
      </c>
      <c r="FT62" t="s">
        <v>26070</v>
      </c>
      <c r="FU62" t="s">
        <v>13825</v>
      </c>
      <c r="FV62" t="s">
        <v>26071</v>
      </c>
      <c r="FW62" t="s">
        <v>5204</v>
      </c>
      <c r="FX62" t="s">
        <v>26072</v>
      </c>
      <c r="FY62" t="s">
        <v>26073</v>
      </c>
      <c r="FZ62" t="s">
        <v>26074</v>
      </c>
      <c r="GA62" t="s">
        <v>26075</v>
      </c>
      <c r="GB62" t="s">
        <v>1146</v>
      </c>
      <c r="GC62" t="s">
        <v>22502</v>
      </c>
      <c r="GD62" t="s">
        <v>26076</v>
      </c>
      <c r="GE62" t="s">
        <v>610</v>
      </c>
      <c r="GF62" t="s">
        <v>610</v>
      </c>
      <c r="GG62" t="s">
        <v>26077</v>
      </c>
      <c r="GH62" t="s">
        <v>739</v>
      </c>
      <c r="GI62" t="s">
        <v>739</v>
      </c>
      <c r="GJ62" t="s">
        <v>610</v>
      </c>
      <c r="GK62" t="s">
        <v>610</v>
      </c>
      <c r="GL62" t="s">
        <v>26078</v>
      </c>
      <c r="GM62" t="s">
        <v>26079</v>
      </c>
      <c r="GN62" t="s">
        <v>26080</v>
      </c>
      <c r="GO62" t="s">
        <v>26081</v>
      </c>
      <c r="GP62" t="s">
        <v>26082</v>
      </c>
      <c r="GQ62" t="s">
        <v>26083</v>
      </c>
      <c r="GR62" t="s">
        <v>7796</v>
      </c>
      <c r="GS62" t="s">
        <v>1145</v>
      </c>
      <c r="GT62" t="s">
        <v>495</v>
      </c>
      <c r="GU62" t="s">
        <v>610</v>
      </c>
      <c r="GV62" t="s">
        <v>747</v>
      </c>
      <c r="GW62" t="s">
        <v>26084</v>
      </c>
      <c r="GX62" t="s">
        <v>26085</v>
      </c>
      <c r="GY62" t="s">
        <v>8219</v>
      </c>
      <c r="GZ62" t="s">
        <v>26086</v>
      </c>
      <c r="HA62" t="s">
        <v>8219</v>
      </c>
      <c r="HB62" t="s">
        <v>26086</v>
      </c>
      <c r="HC62" t="s">
        <v>26087</v>
      </c>
      <c r="HD62" t="s">
        <v>26088</v>
      </c>
      <c r="HE62" t="s">
        <v>610</v>
      </c>
      <c r="HF62" t="s">
        <v>610</v>
      </c>
      <c r="HG62" t="s">
        <v>610</v>
      </c>
      <c r="HH62" t="s">
        <v>26089</v>
      </c>
      <c r="HI62" t="s">
        <v>10119</v>
      </c>
      <c r="HJ62" t="s">
        <v>26090</v>
      </c>
      <c r="HK62" t="s">
        <v>26091</v>
      </c>
      <c r="HL62" t="s">
        <v>26092</v>
      </c>
      <c r="HM62" t="s">
        <v>26093</v>
      </c>
      <c r="HN62" t="s">
        <v>26094</v>
      </c>
      <c r="HO62" t="s">
        <v>26095</v>
      </c>
      <c r="HP62" t="s">
        <v>26096</v>
      </c>
      <c r="HQ62" t="s">
        <v>26097</v>
      </c>
      <c r="HR62" t="s">
        <v>26098</v>
      </c>
      <c r="HS62" t="s">
        <v>610</v>
      </c>
      <c r="HT62" t="s">
        <v>610</v>
      </c>
      <c r="HU62" t="s">
        <v>610</v>
      </c>
      <c r="HV62" t="s">
        <v>26099</v>
      </c>
      <c r="HW62" t="s">
        <v>610</v>
      </c>
      <c r="HX62" t="s">
        <v>26100</v>
      </c>
      <c r="HY62" t="s">
        <v>610</v>
      </c>
      <c r="HZ62" t="s">
        <v>765</v>
      </c>
      <c r="IA62" t="s">
        <v>766</v>
      </c>
      <c r="IB62" t="s">
        <v>525</v>
      </c>
      <c r="IC62" t="s">
        <v>26101</v>
      </c>
      <c r="ID62" t="s">
        <v>26102</v>
      </c>
      <c r="IE62" t="s">
        <v>769</v>
      </c>
      <c r="IF62" t="s">
        <v>769</v>
      </c>
      <c r="IG62" t="s">
        <v>26103</v>
      </c>
      <c r="IH62" t="s">
        <v>26104</v>
      </c>
      <c r="II62" t="s">
        <v>772</v>
      </c>
      <c r="IJ62" t="s">
        <v>12125</v>
      </c>
      <c r="IK62" t="s">
        <v>1162</v>
      </c>
      <c r="IL62" t="s">
        <v>774</v>
      </c>
      <c r="IM62" t="s">
        <v>775</v>
      </c>
      <c r="IN62" t="s">
        <v>775</v>
      </c>
      <c r="IO62" t="s">
        <v>776</v>
      </c>
      <c r="IP62" t="s">
        <v>775</v>
      </c>
      <c r="IQ62" t="s">
        <v>26105</v>
      </c>
      <c r="IR62" t="s">
        <v>775</v>
      </c>
      <c r="IS62" t="s">
        <v>26106</v>
      </c>
      <c r="IT62" t="s">
        <v>779</v>
      </c>
      <c r="IU62" t="s">
        <v>779</v>
      </c>
      <c r="IV62" t="s">
        <v>779</v>
      </c>
      <c r="IW62" t="s">
        <v>779</v>
      </c>
      <c r="IX62" t="s">
        <v>780</v>
      </c>
      <c r="IY62" t="s">
        <v>26107</v>
      </c>
      <c r="IZ62" t="s">
        <v>26108</v>
      </c>
      <c r="JA62" t="s">
        <v>26109</v>
      </c>
      <c r="JB62" t="s">
        <v>26110</v>
      </c>
      <c r="JC62" t="s">
        <v>25151</v>
      </c>
      <c r="JD62" t="s">
        <v>26111</v>
      </c>
      <c r="JE62" t="s">
        <v>26112</v>
      </c>
      <c r="JF62" t="s">
        <v>26113</v>
      </c>
      <c r="JG62" t="s">
        <v>26114</v>
      </c>
      <c r="JH62" t="s">
        <v>26115</v>
      </c>
      <c r="JI62" t="s">
        <v>26116</v>
      </c>
      <c r="JJ62" t="s">
        <v>26117</v>
      </c>
      <c r="JK62" t="s">
        <v>26118</v>
      </c>
      <c r="JL62" t="s">
        <v>4378</v>
      </c>
      <c r="JM62" t="s">
        <v>610</v>
      </c>
      <c r="JN62" t="s">
        <v>610</v>
      </c>
      <c r="JO62" t="s">
        <v>610</v>
      </c>
      <c r="JP62" t="s">
        <v>610</v>
      </c>
      <c r="JQ62" t="s">
        <v>610</v>
      </c>
      <c r="JR62" t="s">
        <v>26119</v>
      </c>
      <c r="JS62" t="s">
        <v>610</v>
      </c>
      <c r="JT62" t="s">
        <v>24977</v>
      </c>
      <c r="JU62" t="s">
        <v>24977</v>
      </c>
      <c r="JV62" t="s">
        <v>24977</v>
      </c>
      <c r="JW62" t="s">
        <v>2393</v>
      </c>
      <c r="JX62" t="s">
        <v>26120</v>
      </c>
      <c r="JY62" t="s">
        <v>1183</v>
      </c>
      <c r="JZ62" t="s">
        <v>1181</v>
      </c>
      <c r="KA62" t="s">
        <v>610</v>
      </c>
      <c r="KB62" t="s">
        <v>610</v>
      </c>
      <c r="KC62" t="s">
        <v>1182</v>
      </c>
      <c r="KD62" t="s">
        <v>1182</v>
      </c>
      <c r="KE62" t="s">
        <v>610</v>
      </c>
      <c r="KF62" t="s">
        <v>610</v>
      </c>
      <c r="KG62" t="s">
        <v>610</v>
      </c>
      <c r="KH62" t="s">
        <v>610</v>
      </c>
      <c r="KI62" t="s">
        <v>610</v>
      </c>
      <c r="KJ62" t="s">
        <v>610</v>
      </c>
      <c r="KK62" t="s">
        <v>610</v>
      </c>
      <c r="KL62" t="s">
        <v>610</v>
      </c>
      <c r="KM62" t="s">
        <v>610</v>
      </c>
      <c r="KN62" t="s">
        <v>610</v>
      </c>
      <c r="KO62" t="s">
        <v>26121</v>
      </c>
      <c r="KP62" t="s">
        <v>26122</v>
      </c>
      <c r="KQ62" t="s">
        <v>610</v>
      </c>
      <c r="KR62" t="s">
        <v>23784</v>
      </c>
      <c r="KS62" t="s">
        <v>26123</v>
      </c>
      <c r="KT62" t="s">
        <v>610</v>
      </c>
      <c r="KU62" t="s">
        <v>610</v>
      </c>
      <c r="KV62" t="s">
        <v>610</v>
      </c>
      <c r="KW62" t="s">
        <v>610</v>
      </c>
      <c r="KX62" t="s">
        <v>610</v>
      </c>
      <c r="KY62" t="s">
        <v>36527</v>
      </c>
      <c r="KZ62" t="s">
        <v>610</v>
      </c>
      <c r="LA62" t="s">
        <v>610</v>
      </c>
      <c r="LB62" t="s">
        <v>26124</v>
      </c>
    </row>
    <row r="63" spans="1:314" x14ac:dyDescent="0.25">
      <c r="A63" t="s">
        <v>35240</v>
      </c>
      <c r="B63" t="s">
        <v>35241</v>
      </c>
      <c r="C63" t="s">
        <v>1052</v>
      </c>
      <c r="D63" t="s">
        <v>36420</v>
      </c>
      <c r="E63" t="s">
        <v>35242</v>
      </c>
      <c r="F63" t="s">
        <v>35243</v>
      </c>
      <c r="G63" t="s">
        <v>1870</v>
      </c>
      <c r="H63">
        <v>760</v>
      </c>
      <c r="I63">
        <v>760</v>
      </c>
      <c r="J63">
        <v>0</v>
      </c>
      <c r="K63" t="s">
        <v>35244</v>
      </c>
      <c r="L63" t="s">
        <v>610</v>
      </c>
      <c r="M63" t="s">
        <v>610</v>
      </c>
      <c r="N63" t="s">
        <v>32883</v>
      </c>
      <c r="O63" t="s">
        <v>320</v>
      </c>
      <c r="P63" t="s">
        <v>610</v>
      </c>
      <c r="Q63" t="s">
        <v>35245</v>
      </c>
      <c r="R63" t="s">
        <v>6653</v>
      </c>
      <c r="S63" t="s">
        <v>35246</v>
      </c>
      <c r="T63" t="s">
        <v>610</v>
      </c>
      <c r="U63" t="s">
        <v>6656</v>
      </c>
      <c r="V63" t="s">
        <v>35247</v>
      </c>
      <c r="W63" t="s">
        <v>35248</v>
      </c>
      <c r="X63" t="s">
        <v>33786</v>
      </c>
      <c r="Y63" t="s">
        <v>35249</v>
      </c>
      <c r="Z63" t="s">
        <v>34352</v>
      </c>
      <c r="AA63" t="s">
        <v>35250</v>
      </c>
      <c r="AB63" t="s">
        <v>35251</v>
      </c>
      <c r="AC63" t="s">
        <v>35252</v>
      </c>
      <c r="AD63" t="s">
        <v>23290</v>
      </c>
      <c r="AE63" t="s">
        <v>35253</v>
      </c>
      <c r="AF63" t="s">
        <v>35254</v>
      </c>
      <c r="AG63" t="s">
        <v>35477</v>
      </c>
      <c r="AH63" t="s">
        <v>35255</v>
      </c>
      <c r="AI63" t="s">
        <v>339</v>
      </c>
      <c r="AJ63" t="s">
        <v>35478</v>
      </c>
      <c r="AK63" t="s">
        <v>35256</v>
      </c>
      <c r="AL63" t="s">
        <v>35257</v>
      </c>
      <c r="AM63" t="s">
        <v>35258</v>
      </c>
      <c r="AN63" t="s">
        <v>35259</v>
      </c>
      <c r="AO63" t="s">
        <v>35260</v>
      </c>
      <c r="AP63" t="s">
        <v>35261</v>
      </c>
      <c r="AQ63" t="s">
        <v>35262</v>
      </c>
      <c r="AR63" t="s">
        <v>35263</v>
      </c>
      <c r="AS63" t="s">
        <v>35264</v>
      </c>
      <c r="AT63" t="s">
        <v>35265</v>
      </c>
      <c r="AU63" t="s">
        <v>35266</v>
      </c>
      <c r="AV63" t="s">
        <v>23925</v>
      </c>
      <c r="AW63" t="s">
        <v>2155</v>
      </c>
      <c r="AX63" t="s">
        <v>35267</v>
      </c>
      <c r="AY63" t="s">
        <v>22953</v>
      </c>
      <c r="AZ63" t="s">
        <v>35268</v>
      </c>
      <c r="BA63" t="s">
        <v>644</v>
      </c>
      <c r="BB63" t="s">
        <v>10188</v>
      </c>
      <c r="BC63" t="s">
        <v>35269</v>
      </c>
      <c r="BD63" t="s">
        <v>4261</v>
      </c>
      <c r="BE63" t="s">
        <v>35270</v>
      </c>
      <c r="BF63" t="s">
        <v>35271</v>
      </c>
      <c r="BG63" t="s">
        <v>35253</v>
      </c>
      <c r="BH63" t="s">
        <v>35272</v>
      </c>
      <c r="BI63" t="s">
        <v>35273</v>
      </c>
      <c r="BJ63" t="s">
        <v>35274</v>
      </c>
      <c r="BK63" t="s">
        <v>652</v>
      </c>
      <c r="BL63" t="s">
        <v>652</v>
      </c>
      <c r="BM63" t="s">
        <v>35275</v>
      </c>
      <c r="BN63" t="s">
        <v>35276</v>
      </c>
      <c r="BO63" t="s">
        <v>35277</v>
      </c>
      <c r="BP63" t="s">
        <v>2166</v>
      </c>
      <c r="BQ63" t="s">
        <v>35278</v>
      </c>
      <c r="BR63" t="s">
        <v>610</v>
      </c>
      <c r="BS63" t="s">
        <v>35279</v>
      </c>
      <c r="BT63" t="s">
        <v>35280</v>
      </c>
      <c r="BU63" t="s">
        <v>35281</v>
      </c>
      <c r="BV63" t="s">
        <v>12891</v>
      </c>
      <c r="BW63" t="s">
        <v>29143</v>
      </c>
      <c r="BX63" t="s">
        <v>6700</v>
      </c>
      <c r="BY63" t="s">
        <v>35282</v>
      </c>
      <c r="BZ63" t="s">
        <v>33312</v>
      </c>
      <c r="CA63" t="s">
        <v>610</v>
      </c>
      <c r="CB63" t="s">
        <v>382</v>
      </c>
      <c r="CC63" t="s">
        <v>382</v>
      </c>
      <c r="CD63" t="s">
        <v>382</v>
      </c>
      <c r="CE63" t="s">
        <v>383</v>
      </c>
      <c r="CF63" t="s">
        <v>383</v>
      </c>
      <c r="CG63" t="s">
        <v>384</v>
      </c>
      <c r="CH63" t="s">
        <v>35283</v>
      </c>
      <c r="CI63" t="s">
        <v>35284</v>
      </c>
      <c r="CJ63" t="s">
        <v>20388</v>
      </c>
      <c r="CK63" t="s">
        <v>390</v>
      </c>
      <c r="CL63" t="s">
        <v>390</v>
      </c>
      <c r="CM63" t="s">
        <v>390</v>
      </c>
      <c r="CN63" t="s">
        <v>393</v>
      </c>
      <c r="CO63" t="s">
        <v>393</v>
      </c>
      <c r="CP63" t="s">
        <v>393</v>
      </c>
      <c r="CQ63" t="s">
        <v>35285</v>
      </c>
      <c r="CR63" t="s">
        <v>5407</v>
      </c>
      <c r="CS63" t="s">
        <v>6709</v>
      </c>
      <c r="CT63" t="s">
        <v>35286</v>
      </c>
      <c r="CU63" t="s">
        <v>35287</v>
      </c>
      <c r="CV63" t="s">
        <v>3538</v>
      </c>
      <c r="CW63" t="s">
        <v>3538</v>
      </c>
      <c r="CX63" t="s">
        <v>12908</v>
      </c>
      <c r="CY63" t="s">
        <v>6226</v>
      </c>
      <c r="CZ63" t="s">
        <v>2648</v>
      </c>
      <c r="DA63" t="s">
        <v>35288</v>
      </c>
      <c r="DB63" t="s">
        <v>35289</v>
      </c>
      <c r="DC63" t="s">
        <v>35240</v>
      </c>
      <c r="DD63" t="s">
        <v>35290</v>
      </c>
      <c r="DE63" t="s">
        <v>35291</v>
      </c>
      <c r="DF63" t="s">
        <v>35292</v>
      </c>
      <c r="DG63" t="s">
        <v>35293</v>
      </c>
      <c r="DH63" t="s">
        <v>5613</v>
      </c>
      <c r="DI63" t="s">
        <v>35294</v>
      </c>
      <c r="DJ63" t="s">
        <v>35295</v>
      </c>
      <c r="DK63" t="s">
        <v>2738</v>
      </c>
      <c r="DL63" t="s">
        <v>610</v>
      </c>
      <c r="DM63" t="s">
        <v>35296</v>
      </c>
      <c r="DN63" t="s">
        <v>35297</v>
      </c>
      <c r="DO63" t="s">
        <v>35298</v>
      </c>
      <c r="DP63" t="s">
        <v>35299</v>
      </c>
      <c r="DQ63" t="s">
        <v>35300</v>
      </c>
      <c r="DR63" t="s">
        <v>35301</v>
      </c>
      <c r="DS63" t="s">
        <v>1283</v>
      </c>
      <c r="DT63" t="s">
        <v>421</v>
      </c>
      <c r="DU63" t="s">
        <v>35302</v>
      </c>
      <c r="DV63" t="s">
        <v>421</v>
      </c>
      <c r="DW63" t="s">
        <v>35303</v>
      </c>
      <c r="DX63" t="s">
        <v>29488</v>
      </c>
      <c r="DY63" t="s">
        <v>35304</v>
      </c>
      <c r="DZ63" t="s">
        <v>35305</v>
      </c>
      <c r="EA63" t="s">
        <v>13453</v>
      </c>
      <c r="EB63" t="s">
        <v>19338</v>
      </c>
      <c r="EC63" t="s">
        <v>610</v>
      </c>
      <c r="ED63" t="s">
        <v>35306</v>
      </c>
      <c r="EE63" t="s">
        <v>35307</v>
      </c>
      <c r="EF63" t="s">
        <v>35308</v>
      </c>
      <c r="EG63" t="s">
        <v>35309</v>
      </c>
      <c r="EH63" t="s">
        <v>35310</v>
      </c>
      <c r="EI63" t="s">
        <v>35311</v>
      </c>
      <c r="EJ63" t="s">
        <v>36421</v>
      </c>
      <c r="EK63" t="s">
        <v>35312</v>
      </c>
      <c r="EL63" t="s">
        <v>35313</v>
      </c>
      <c r="EM63" t="s">
        <v>35314</v>
      </c>
      <c r="EN63" t="s">
        <v>35315</v>
      </c>
      <c r="EO63" t="s">
        <v>35316</v>
      </c>
      <c r="EP63" t="s">
        <v>707</v>
      </c>
      <c r="EQ63" t="s">
        <v>35317</v>
      </c>
      <c r="ER63" t="s">
        <v>35318</v>
      </c>
      <c r="ES63" t="s">
        <v>35319</v>
      </c>
      <c r="ET63" t="s">
        <v>35320</v>
      </c>
      <c r="EU63" t="s">
        <v>35321</v>
      </c>
      <c r="EV63" t="s">
        <v>610</v>
      </c>
      <c r="EW63" t="s">
        <v>35322</v>
      </c>
      <c r="EX63" t="s">
        <v>35323</v>
      </c>
      <c r="EY63" t="s">
        <v>35324</v>
      </c>
      <c r="EZ63" t="s">
        <v>13449</v>
      </c>
      <c r="FA63" t="s">
        <v>36422</v>
      </c>
      <c r="FB63" t="s">
        <v>35325</v>
      </c>
      <c r="FC63" t="s">
        <v>35326</v>
      </c>
      <c r="FD63" t="s">
        <v>35327</v>
      </c>
      <c r="FE63" t="s">
        <v>35328</v>
      </c>
      <c r="FF63" t="s">
        <v>479</v>
      </c>
      <c r="FG63" t="s">
        <v>1350</v>
      </c>
      <c r="FH63" t="s">
        <v>2980</v>
      </c>
      <c r="FI63" t="s">
        <v>35047</v>
      </c>
      <c r="FJ63" t="s">
        <v>35329</v>
      </c>
      <c r="FK63" t="s">
        <v>13479</v>
      </c>
      <c r="FL63" t="s">
        <v>11232</v>
      </c>
      <c r="FM63" t="s">
        <v>9200</v>
      </c>
      <c r="FN63" t="s">
        <v>26479</v>
      </c>
      <c r="FO63" t="s">
        <v>18731</v>
      </c>
      <c r="FP63" t="s">
        <v>3423</v>
      </c>
      <c r="FQ63" t="s">
        <v>32014</v>
      </c>
      <c r="FR63" t="s">
        <v>3416</v>
      </c>
      <c r="FS63" t="s">
        <v>25943</v>
      </c>
      <c r="FT63" t="s">
        <v>35330</v>
      </c>
      <c r="FU63" t="s">
        <v>10639</v>
      </c>
      <c r="FV63" t="s">
        <v>20202</v>
      </c>
      <c r="FW63" t="s">
        <v>26398</v>
      </c>
      <c r="FX63" t="s">
        <v>35331</v>
      </c>
      <c r="FY63" t="s">
        <v>35332</v>
      </c>
      <c r="FZ63" t="s">
        <v>4117</v>
      </c>
      <c r="GA63" t="s">
        <v>35333</v>
      </c>
      <c r="GB63" t="s">
        <v>1532</v>
      </c>
      <c r="GC63" t="s">
        <v>22502</v>
      </c>
      <c r="GD63" t="s">
        <v>35334</v>
      </c>
      <c r="GE63" t="s">
        <v>482</v>
      </c>
      <c r="GF63" t="s">
        <v>2630</v>
      </c>
      <c r="GG63" t="s">
        <v>739</v>
      </c>
      <c r="GH63" t="s">
        <v>739</v>
      </c>
      <c r="GI63" t="s">
        <v>739</v>
      </c>
      <c r="GJ63" t="s">
        <v>610</v>
      </c>
      <c r="GK63" t="s">
        <v>610</v>
      </c>
      <c r="GL63" t="s">
        <v>35335</v>
      </c>
      <c r="GM63" t="s">
        <v>35336</v>
      </c>
      <c r="GN63" t="s">
        <v>21125</v>
      </c>
      <c r="GO63" t="s">
        <v>35337</v>
      </c>
      <c r="GP63" t="s">
        <v>35338</v>
      </c>
      <c r="GQ63" t="s">
        <v>35339</v>
      </c>
      <c r="GR63" t="s">
        <v>492</v>
      </c>
      <c r="GS63" t="s">
        <v>476</v>
      </c>
      <c r="GT63" t="s">
        <v>5671</v>
      </c>
      <c r="GU63" t="s">
        <v>610</v>
      </c>
      <c r="GV63" t="s">
        <v>5222</v>
      </c>
      <c r="GW63" t="s">
        <v>35340</v>
      </c>
      <c r="GX63" t="s">
        <v>35341</v>
      </c>
      <c r="GY63" t="s">
        <v>35342</v>
      </c>
      <c r="GZ63" t="s">
        <v>35343</v>
      </c>
      <c r="HA63" t="s">
        <v>35342</v>
      </c>
      <c r="HB63" t="s">
        <v>35343</v>
      </c>
      <c r="HC63" t="s">
        <v>35344</v>
      </c>
      <c r="HD63" t="s">
        <v>32803</v>
      </c>
      <c r="HE63" t="s">
        <v>35345</v>
      </c>
      <c r="HF63" t="s">
        <v>35346</v>
      </c>
      <c r="HG63" t="s">
        <v>35347</v>
      </c>
      <c r="HH63" t="s">
        <v>35348</v>
      </c>
      <c r="HI63" t="s">
        <v>35349</v>
      </c>
      <c r="HJ63" t="s">
        <v>35350</v>
      </c>
      <c r="HK63" t="s">
        <v>35351</v>
      </c>
      <c r="HL63" t="s">
        <v>35352</v>
      </c>
      <c r="HM63" t="s">
        <v>35353</v>
      </c>
      <c r="HN63" t="s">
        <v>35354</v>
      </c>
      <c r="HO63" t="s">
        <v>35355</v>
      </c>
      <c r="HP63" t="s">
        <v>35356</v>
      </c>
      <c r="HQ63" t="s">
        <v>35357</v>
      </c>
      <c r="HR63" t="s">
        <v>35358</v>
      </c>
      <c r="HS63" t="s">
        <v>610</v>
      </c>
      <c r="HT63" t="s">
        <v>610</v>
      </c>
      <c r="HU63" t="s">
        <v>610</v>
      </c>
      <c r="HV63" t="s">
        <v>35359</v>
      </c>
      <c r="HW63" t="s">
        <v>17839</v>
      </c>
      <c r="HX63" t="s">
        <v>35360</v>
      </c>
      <c r="HY63" t="s">
        <v>35361</v>
      </c>
      <c r="HZ63" t="s">
        <v>35362</v>
      </c>
      <c r="IA63" t="s">
        <v>35363</v>
      </c>
      <c r="IB63" t="s">
        <v>525</v>
      </c>
      <c r="IC63" t="s">
        <v>35364</v>
      </c>
      <c r="ID63" t="s">
        <v>35365</v>
      </c>
      <c r="IE63" t="s">
        <v>35366</v>
      </c>
      <c r="IF63" t="s">
        <v>35367</v>
      </c>
      <c r="IG63" t="s">
        <v>35368</v>
      </c>
      <c r="IH63" t="s">
        <v>2190</v>
      </c>
      <c r="II63" t="s">
        <v>772</v>
      </c>
      <c r="IJ63" t="s">
        <v>772</v>
      </c>
      <c r="IK63" t="s">
        <v>772</v>
      </c>
      <c r="IL63" t="s">
        <v>35369</v>
      </c>
      <c r="IM63" t="s">
        <v>775</v>
      </c>
      <c r="IN63" t="s">
        <v>35370</v>
      </c>
      <c r="IO63" t="s">
        <v>35371</v>
      </c>
      <c r="IP63" t="s">
        <v>35372</v>
      </c>
      <c r="IQ63" t="s">
        <v>35373</v>
      </c>
      <c r="IR63" t="s">
        <v>35374</v>
      </c>
      <c r="IS63" t="s">
        <v>35375</v>
      </c>
      <c r="IT63" t="s">
        <v>35376</v>
      </c>
      <c r="IU63" t="s">
        <v>35376</v>
      </c>
      <c r="IV63" t="s">
        <v>779</v>
      </c>
      <c r="IW63" t="s">
        <v>779</v>
      </c>
      <c r="IX63" t="s">
        <v>35377</v>
      </c>
      <c r="IY63" t="s">
        <v>35378</v>
      </c>
      <c r="IZ63" t="s">
        <v>35379</v>
      </c>
      <c r="JA63" t="s">
        <v>783</v>
      </c>
      <c r="JB63" t="s">
        <v>35380</v>
      </c>
      <c r="JC63" t="s">
        <v>9047</v>
      </c>
      <c r="JD63" t="s">
        <v>35381</v>
      </c>
      <c r="JE63" t="s">
        <v>35382</v>
      </c>
      <c r="JF63" t="s">
        <v>35383</v>
      </c>
      <c r="JG63" t="s">
        <v>35384</v>
      </c>
      <c r="JH63" t="s">
        <v>35385</v>
      </c>
      <c r="JI63" t="s">
        <v>35386</v>
      </c>
      <c r="JJ63" t="s">
        <v>30808</v>
      </c>
      <c r="JK63" t="s">
        <v>35387</v>
      </c>
      <c r="JL63" t="s">
        <v>5061</v>
      </c>
      <c r="JM63" t="s">
        <v>610</v>
      </c>
      <c r="JN63" t="s">
        <v>10813</v>
      </c>
      <c r="JO63" t="s">
        <v>35388</v>
      </c>
      <c r="JP63" t="s">
        <v>35389</v>
      </c>
      <c r="JQ63" t="s">
        <v>35390</v>
      </c>
      <c r="JR63" t="s">
        <v>35391</v>
      </c>
      <c r="JS63" t="s">
        <v>35392</v>
      </c>
      <c r="JT63" t="s">
        <v>4588</v>
      </c>
      <c r="JU63" t="s">
        <v>35393</v>
      </c>
      <c r="JV63" t="s">
        <v>35394</v>
      </c>
      <c r="JW63" t="s">
        <v>35395</v>
      </c>
      <c r="JX63" t="s">
        <v>35396</v>
      </c>
      <c r="JY63" t="s">
        <v>1180</v>
      </c>
      <c r="JZ63" t="s">
        <v>1853</v>
      </c>
      <c r="KA63" t="s">
        <v>802</v>
      </c>
      <c r="KB63" t="s">
        <v>610</v>
      </c>
      <c r="KC63" t="s">
        <v>610</v>
      </c>
      <c r="KD63" t="s">
        <v>801</v>
      </c>
      <c r="KE63" t="s">
        <v>610</v>
      </c>
      <c r="KF63" t="s">
        <v>610</v>
      </c>
      <c r="KG63" t="s">
        <v>610</v>
      </c>
      <c r="KH63" t="s">
        <v>610</v>
      </c>
      <c r="KI63" t="s">
        <v>610</v>
      </c>
      <c r="KJ63" t="s">
        <v>581</v>
      </c>
      <c r="KK63" t="s">
        <v>35397</v>
      </c>
      <c r="KL63" t="s">
        <v>610</v>
      </c>
      <c r="KM63" t="s">
        <v>610</v>
      </c>
      <c r="KN63" t="s">
        <v>610</v>
      </c>
      <c r="KO63" t="s">
        <v>35398</v>
      </c>
      <c r="KP63" t="s">
        <v>35399</v>
      </c>
      <c r="KQ63" t="s">
        <v>610</v>
      </c>
      <c r="KR63" t="s">
        <v>23274</v>
      </c>
      <c r="KS63" t="s">
        <v>35400</v>
      </c>
      <c r="KT63" t="s">
        <v>610</v>
      </c>
      <c r="KU63" t="s">
        <v>610</v>
      </c>
      <c r="KV63" t="s">
        <v>610</v>
      </c>
      <c r="KW63" t="s">
        <v>610</v>
      </c>
      <c r="KX63" t="s">
        <v>610</v>
      </c>
      <c r="KY63" t="s">
        <v>678</v>
      </c>
      <c r="KZ63" t="s">
        <v>610</v>
      </c>
      <c r="LA63" t="s">
        <v>610</v>
      </c>
      <c r="LB63" t="s">
        <v>610</v>
      </c>
    </row>
    <row r="64" spans="1:314" x14ac:dyDescent="0.25">
      <c r="A64" t="s">
        <v>19973</v>
      </c>
      <c r="B64" t="s">
        <v>19974</v>
      </c>
      <c r="C64" t="s">
        <v>16482</v>
      </c>
      <c r="D64" t="s">
        <v>19975</v>
      </c>
      <c r="E64" t="s">
        <v>19976</v>
      </c>
      <c r="F64" t="s">
        <v>19977</v>
      </c>
      <c r="G64" t="s">
        <v>2023</v>
      </c>
      <c r="H64">
        <v>811</v>
      </c>
      <c r="I64">
        <v>811</v>
      </c>
      <c r="J64">
        <v>0</v>
      </c>
      <c r="K64" t="s">
        <v>19978</v>
      </c>
      <c r="L64" t="s">
        <v>610</v>
      </c>
      <c r="M64" t="s">
        <v>610</v>
      </c>
      <c r="N64" t="s">
        <v>19979</v>
      </c>
      <c r="O64" t="s">
        <v>320</v>
      </c>
      <c r="P64" t="s">
        <v>321</v>
      </c>
      <c r="Q64" t="s">
        <v>610</v>
      </c>
      <c r="R64" t="s">
        <v>19980</v>
      </c>
      <c r="S64" t="s">
        <v>19981</v>
      </c>
      <c r="T64" t="s">
        <v>7058</v>
      </c>
      <c r="U64" t="s">
        <v>2028</v>
      </c>
      <c r="V64" t="s">
        <v>19982</v>
      </c>
      <c r="W64" t="s">
        <v>19983</v>
      </c>
      <c r="X64" t="s">
        <v>19984</v>
      </c>
      <c r="Y64" t="s">
        <v>10362</v>
      </c>
      <c r="Z64" t="s">
        <v>19659</v>
      </c>
      <c r="AA64" t="s">
        <v>1576</v>
      </c>
      <c r="AB64" t="s">
        <v>19985</v>
      </c>
      <c r="AC64" t="s">
        <v>19986</v>
      </c>
      <c r="AD64" t="s">
        <v>2036</v>
      </c>
      <c r="AE64" t="s">
        <v>19987</v>
      </c>
      <c r="AF64" t="s">
        <v>19988</v>
      </c>
      <c r="AG64" t="s">
        <v>19989</v>
      </c>
      <c r="AH64" t="s">
        <v>10031</v>
      </c>
      <c r="AI64" t="s">
        <v>339</v>
      </c>
      <c r="AJ64" t="s">
        <v>19990</v>
      </c>
      <c r="AK64" t="s">
        <v>19991</v>
      </c>
      <c r="AL64" t="s">
        <v>19992</v>
      </c>
      <c r="AM64" t="s">
        <v>19993</v>
      </c>
      <c r="AN64" t="s">
        <v>19994</v>
      </c>
      <c r="AO64" t="s">
        <v>19995</v>
      </c>
      <c r="AP64" t="s">
        <v>35946</v>
      </c>
      <c r="AQ64" t="s">
        <v>19996</v>
      </c>
      <c r="AR64" t="s">
        <v>19997</v>
      </c>
      <c r="AS64" t="s">
        <v>19998</v>
      </c>
      <c r="AT64" t="s">
        <v>19999</v>
      </c>
      <c r="AU64" t="s">
        <v>20000</v>
      </c>
      <c r="AV64" t="s">
        <v>20001</v>
      </c>
      <c r="AW64" t="s">
        <v>20002</v>
      </c>
      <c r="AX64" t="s">
        <v>20003</v>
      </c>
      <c r="AY64" t="s">
        <v>20004</v>
      </c>
      <c r="AZ64" t="s">
        <v>20005</v>
      </c>
      <c r="BA64" t="s">
        <v>11392</v>
      </c>
      <c r="BB64" t="s">
        <v>9866</v>
      </c>
      <c r="BC64" t="s">
        <v>20006</v>
      </c>
      <c r="BD64" t="s">
        <v>20007</v>
      </c>
      <c r="BE64" t="s">
        <v>8730</v>
      </c>
      <c r="BF64" t="s">
        <v>20008</v>
      </c>
      <c r="BG64" t="s">
        <v>19987</v>
      </c>
      <c r="BH64" t="s">
        <v>3115</v>
      </c>
      <c r="BI64" t="s">
        <v>20009</v>
      </c>
      <c r="BJ64" t="s">
        <v>20010</v>
      </c>
      <c r="BK64" t="s">
        <v>366</v>
      </c>
      <c r="BL64" t="s">
        <v>367</v>
      </c>
      <c r="BM64" t="s">
        <v>4934</v>
      </c>
      <c r="BN64" t="s">
        <v>1094</v>
      </c>
      <c r="BO64" t="s">
        <v>858</v>
      </c>
      <c r="BP64" t="s">
        <v>10049</v>
      </c>
      <c r="BQ64" t="s">
        <v>3337</v>
      </c>
      <c r="BR64" t="s">
        <v>20011</v>
      </c>
      <c r="BS64" t="s">
        <v>20012</v>
      </c>
      <c r="BT64" t="s">
        <v>20013</v>
      </c>
      <c r="BU64" t="s">
        <v>20014</v>
      </c>
      <c r="BV64" t="s">
        <v>2617</v>
      </c>
      <c r="BW64" t="s">
        <v>20015</v>
      </c>
      <c r="BX64" t="s">
        <v>17782</v>
      </c>
      <c r="BY64" t="s">
        <v>20016</v>
      </c>
      <c r="BZ64" t="s">
        <v>20017</v>
      </c>
      <c r="CA64" t="s">
        <v>20018</v>
      </c>
      <c r="CB64" t="s">
        <v>20019</v>
      </c>
      <c r="CC64" t="s">
        <v>20020</v>
      </c>
      <c r="CD64" t="s">
        <v>20021</v>
      </c>
      <c r="CE64" t="s">
        <v>20022</v>
      </c>
      <c r="CF64" t="s">
        <v>20023</v>
      </c>
      <c r="CG64" t="s">
        <v>20024</v>
      </c>
      <c r="CH64" t="s">
        <v>20025</v>
      </c>
      <c r="CI64" t="s">
        <v>20026</v>
      </c>
      <c r="CJ64" t="s">
        <v>13976</v>
      </c>
      <c r="CK64" t="s">
        <v>20027</v>
      </c>
      <c r="CL64" t="s">
        <v>20028</v>
      </c>
      <c r="CM64" t="s">
        <v>20029</v>
      </c>
      <c r="CN64" t="s">
        <v>20030</v>
      </c>
      <c r="CO64" t="s">
        <v>20031</v>
      </c>
      <c r="CP64" t="s">
        <v>20032</v>
      </c>
      <c r="CQ64" t="s">
        <v>739</v>
      </c>
      <c r="CR64" t="s">
        <v>739</v>
      </c>
      <c r="CS64" t="s">
        <v>739</v>
      </c>
      <c r="CT64" t="s">
        <v>20033</v>
      </c>
      <c r="CU64" t="s">
        <v>739</v>
      </c>
      <c r="CV64" t="s">
        <v>1936</v>
      </c>
      <c r="CW64" t="s">
        <v>2475</v>
      </c>
      <c r="CX64" t="s">
        <v>20034</v>
      </c>
      <c r="CY64" t="s">
        <v>18023</v>
      </c>
      <c r="CZ64" t="s">
        <v>12708</v>
      </c>
      <c r="DA64" t="s">
        <v>20035</v>
      </c>
      <c r="DB64" t="s">
        <v>20036</v>
      </c>
      <c r="DC64" t="s">
        <v>19973</v>
      </c>
      <c r="DD64" t="s">
        <v>20036</v>
      </c>
      <c r="DE64" t="s">
        <v>19973</v>
      </c>
      <c r="DF64" t="s">
        <v>20037</v>
      </c>
      <c r="DG64" t="s">
        <v>20038</v>
      </c>
      <c r="DH64" t="s">
        <v>1726</v>
      </c>
      <c r="DI64" t="s">
        <v>20039</v>
      </c>
      <c r="DJ64" t="s">
        <v>20040</v>
      </c>
      <c r="DK64" t="s">
        <v>2080</v>
      </c>
      <c r="DL64" t="s">
        <v>610</v>
      </c>
      <c r="DM64" t="s">
        <v>20041</v>
      </c>
      <c r="DN64" t="s">
        <v>20042</v>
      </c>
      <c r="DO64" t="s">
        <v>20043</v>
      </c>
      <c r="DP64" t="s">
        <v>20044</v>
      </c>
      <c r="DQ64" t="s">
        <v>20045</v>
      </c>
      <c r="DR64" t="s">
        <v>20046</v>
      </c>
      <c r="DS64" t="s">
        <v>1283</v>
      </c>
      <c r="DT64" t="s">
        <v>421</v>
      </c>
      <c r="DU64" t="s">
        <v>20047</v>
      </c>
      <c r="DV64" t="s">
        <v>421</v>
      </c>
      <c r="DW64" t="s">
        <v>692</v>
      </c>
      <c r="DX64" t="s">
        <v>693</v>
      </c>
      <c r="DY64" t="s">
        <v>20048</v>
      </c>
      <c r="DZ64" t="s">
        <v>20049</v>
      </c>
      <c r="EA64" t="s">
        <v>20050</v>
      </c>
      <c r="EB64" t="s">
        <v>20051</v>
      </c>
      <c r="EC64" t="s">
        <v>20052</v>
      </c>
      <c r="ED64" t="s">
        <v>20053</v>
      </c>
      <c r="EE64" t="s">
        <v>20054</v>
      </c>
      <c r="EF64" t="s">
        <v>20055</v>
      </c>
      <c r="EG64" t="s">
        <v>20056</v>
      </c>
      <c r="EH64" t="s">
        <v>20057</v>
      </c>
      <c r="EI64" t="s">
        <v>35947</v>
      </c>
      <c r="EJ64" t="s">
        <v>20058</v>
      </c>
      <c r="EK64" t="s">
        <v>20059</v>
      </c>
      <c r="EL64" t="s">
        <v>610</v>
      </c>
      <c r="EM64" t="s">
        <v>610</v>
      </c>
      <c r="EN64" t="s">
        <v>610</v>
      </c>
      <c r="EO64" t="s">
        <v>610</v>
      </c>
      <c r="EP64" t="s">
        <v>610</v>
      </c>
      <c r="EQ64" t="s">
        <v>610</v>
      </c>
      <c r="ER64" t="s">
        <v>610</v>
      </c>
      <c r="ES64" t="s">
        <v>610</v>
      </c>
      <c r="ET64" t="s">
        <v>610</v>
      </c>
      <c r="EU64" t="s">
        <v>610</v>
      </c>
      <c r="EV64" t="s">
        <v>610</v>
      </c>
      <c r="EW64" t="s">
        <v>20060</v>
      </c>
      <c r="EX64" t="s">
        <v>20061</v>
      </c>
      <c r="EY64" t="s">
        <v>20062</v>
      </c>
      <c r="EZ64" t="s">
        <v>20063</v>
      </c>
      <c r="FA64" t="s">
        <v>36687</v>
      </c>
      <c r="FB64" t="s">
        <v>20064</v>
      </c>
      <c r="FC64" t="s">
        <v>20065</v>
      </c>
      <c r="FD64" t="s">
        <v>20066</v>
      </c>
      <c r="FE64" t="s">
        <v>20067</v>
      </c>
      <c r="FF64" t="s">
        <v>3188</v>
      </c>
      <c r="FG64" t="s">
        <v>1152</v>
      </c>
      <c r="FH64" t="s">
        <v>13433</v>
      </c>
      <c r="FI64" t="s">
        <v>8177</v>
      </c>
      <c r="FJ64" t="s">
        <v>8177</v>
      </c>
      <c r="FK64" t="s">
        <v>8177</v>
      </c>
      <c r="FL64" t="s">
        <v>610</v>
      </c>
      <c r="FM64" t="s">
        <v>610</v>
      </c>
      <c r="FN64" t="s">
        <v>610</v>
      </c>
      <c r="FO64" t="s">
        <v>610</v>
      </c>
      <c r="FP64" t="s">
        <v>610</v>
      </c>
      <c r="FQ64" t="s">
        <v>610</v>
      </c>
      <c r="FR64" t="s">
        <v>610</v>
      </c>
      <c r="FS64" t="s">
        <v>610</v>
      </c>
      <c r="FT64" t="s">
        <v>610</v>
      </c>
      <c r="FU64" t="s">
        <v>20068</v>
      </c>
      <c r="FV64" t="s">
        <v>20069</v>
      </c>
      <c r="FW64" t="s">
        <v>20070</v>
      </c>
      <c r="FX64" t="s">
        <v>20071</v>
      </c>
      <c r="FY64" t="s">
        <v>20072</v>
      </c>
      <c r="FZ64" t="s">
        <v>20073</v>
      </c>
      <c r="GA64" t="s">
        <v>20074</v>
      </c>
      <c r="GB64" t="s">
        <v>3427</v>
      </c>
      <c r="GC64" t="s">
        <v>15014</v>
      </c>
      <c r="GD64" t="s">
        <v>868</v>
      </c>
      <c r="GE64" t="s">
        <v>610</v>
      </c>
      <c r="GF64" t="s">
        <v>610</v>
      </c>
      <c r="GG64" t="s">
        <v>739</v>
      </c>
      <c r="GH64" t="s">
        <v>739</v>
      </c>
      <c r="GI64" t="s">
        <v>739</v>
      </c>
      <c r="GJ64" t="s">
        <v>610</v>
      </c>
      <c r="GK64" t="s">
        <v>610</v>
      </c>
      <c r="GL64" t="s">
        <v>20075</v>
      </c>
      <c r="GM64" t="s">
        <v>20076</v>
      </c>
      <c r="GN64" t="s">
        <v>20077</v>
      </c>
      <c r="GO64" t="s">
        <v>20078</v>
      </c>
      <c r="GP64" t="s">
        <v>20079</v>
      </c>
      <c r="GQ64" t="s">
        <v>20080</v>
      </c>
      <c r="GR64" t="s">
        <v>1890</v>
      </c>
      <c r="GS64" t="s">
        <v>494</v>
      </c>
      <c r="GT64" t="s">
        <v>1130</v>
      </c>
      <c r="GU64" t="s">
        <v>610</v>
      </c>
      <c r="GV64" t="s">
        <v>610</v>
      </c>
      <c r="GW64" t="s">
        <v>610</v>
      </c>
      <c r="GX64" t="s">
        <v>610</v>
      </c>
      <c r="GY64" t="s">
        <v>610</v>
      </c>
      <c r="GZ64" t="s">
        <v>610</v>
      </c>
      <c r="HA64" t="s">
        <v>610</v>
      </c>
      <c r="HB64" t="s">
        <v>610</v>
      </c>
      <c r="HC64" t="s">
        <v>610</v>
      </c>
      <c r="HD64" t="s">
        <v>610</v>
      </c>
      <c r="HE64" t="s">
        <v>610</v>
      </c>
      <c r="HF64" t="s">
        <v>610</v>
      </c>
      <c r="HG64" t="s">
        <v>610</v>
      </c>
      <c r="HH64" t="s">
        <v>20081</v>
      </c>
      <c r="HI64" t="s">
        <v>20082</v>
      </c>
      <c r="HJ64" t="s">
        <v>610</v>
      </c>
      <c r="HK64" t="s">
        <v>610</v>
      </c>
      <c r="HL64" t="s">
        <v>20083</v>
      </c>
      <c r="HM64" t="s">
        <v>20084</v>
      </c>
      <c r="HN64" t="s">
        <v>610</v>
      </c>
      <c r="HO64" t="s">
        <v>20085</v>
      </c>
      <c r="HP64" t="s">
        <v>20086</v>
      </c>
      <c r="HQ64" t="s">
        <v>20087</v>
      </c>
      <c r="HR64" t="s">
        <v>1985</v>
      </c>
      <c r="HS64" t="s">
        <v>610</v>
      </c>
      <c r="HT64" t="s">
        <v>610</v>
      </c>
      <c r="HU64" t="s">
        <v>610</v>
      </c>
      <c r="HV64" t="s">
        <v>610</v>
      </c>
      <c r="HW64" t="s">
        <v>610</v>
      </c>
      <c r="HX64" t="s">
        <v>610</v>
      </c>
      <c r="HY64" t="s">
        <v>610</v>
      </c>
      <c r="HZ64" t="s">
        <v>10126</v>
      </c>
      <c r="IA64" t="s">
        <v>20088</v>
      </c>
      <c r="IB64" t="s">
        <v>610</v>
      </c>
      <c r="IC64" t="s">
        <v>20089</v>
      </c>
      <c r="ID64" t="s">
        <v>20090</v>
      </c>
      <c r="IE64" t="s">
        <v>769</v>
      </c>
      <c r="IF64" t="s">
        <v>769</v>
      </c>
      <c r="IG64" t="s">
        <v>20091</v>
      </c>
      <c r="IH64" t="s">
        <v>15968</v>
      </c>
      <c r="II64" t="s">
        <v>772</v>
      </c>
      <c r="IJ64" t="s">
        <v>772</v>
      </c>
      <c r="IK64" t="s">
        <v>11524</v>
      </c>
      <c r="IL64" t="s">
        <v>774</v>
      </c>
      <c r="IM64" t="s">
        <v>775</v>
      </c>
      <c r="IN64" t="s">
        <v>775</v>
      </c>
      <c r="IO64" t="s">
        <v>776</v>
      </c>
      <c r="IP64" t="s">
        <v>775</v>
      </c>
      <c r="IQ64" t="s">
        <v>17717</v>
      </c>
      <c r="IR64" t="s">
        <v>775</v>
      </c>
      <c r="IS64" t="s">
        <v>20092</v>
      </c>
      <c r="IT64" t="s">
        <v>779</v>
      </c>
      <c r="IU64" t="s">
        <v>779</v>
      </c>
      <c r="IV64" t="s">
        <v>779</v>
      </c>
      <c r="IW64" t="s">
        <v>779</v>
      </c>
      <c r="IX64" t="s">
        <v>780</v>
      </c>
      <c r="IY64" t="s">
        <v>20093</v>
      </c>
      <c r="IZ64" t="s">
        <v>14568</v>
      </c>
      <c r="JA64" t="s">
        <v>2390</v>
      </c>
      <c r="JB64" t="s">
        <v>20094</v>
      </c>
      <c r="JC64" t="s">
        <v>20095</v>
      </c>
      <c r="JD64" t="s">
        <v>20096</v>
      </c>
      <c r="JE64" t="s">
        <v>20097</v>
      </c>
      <c r="JF64" t="s">
        <v>20098</v>
      </c>
      <c r="JG64" t="s">
        <v>20099</v>
      </c>
      <c r="JH64" t="s">
        <v>20100</v>
      </c>
      <c r="JI64" t="s">
        <v>20101</v>
      </c>
      <c r="JJ64" t="s">
        <v>20102</v>
      </c>
      <c r="JK64" t="s">
        <v>20103</v>
      </c>
      <c r="JL64" t="s">
        <v>2592</v>
      </c>
      <c r="JM64" t="s">
        <v>610</v>
      </c>
      <c r="JN64" t="s">
        <v>610</v>
      </c>
      <c r="JO64" t="s">
        <v>610</v>
      </c>
      <c r="JP64" t="s">
        <v>610</v>
      </c>
      <c r="JQ64" t="s">
        <v>610</v>
      </c>
      <c r="JR64" t="s">
        <v>20104</v>
      </c>
      <c r="JS64" t="s">
        <v>610</v>
      </c>
      <c r="JT64" t="s">
        <v>610</v>
      </c>
      <c r="JU64" t="s">
        <v>610</v>
      </c>
      <c r="JV64" t="s">
        <v>610</v>
      </c>
      <c r="JW64" t="s">
        <v>610</v>
      </c>
      <c r="JX64" t="s">
        <v>20105</v>
      </c>
      <c r="JY64" t="s">
        <v>4206</v>
      </c>
      <c r="JZ64" t="s">
        <v>1853</v>
      </c>
      <c r="KA64" t="s">
        <v>610</v>
      </c>
      <c r="KB64" t="s">
        <v>610</v>
      </c>
      <c r="KC64" t="s">
        <v>1853</v>
      </c>
      <c r="KD64" t="s">
        <v>610</v>
      </c>
      <c r="KE64" t="s">
        <v>610</v>
      </c>
      <c r="KF64" t="s">
        <v>7194</v>
      </c>
      <c r="KG64" t="s">
        <v>610</v>
      </c>
      <c r="KH64" t="s">
        <v>1416</v>
      </c>
      <c r="KI64" t="s">
        <v>2603</v>
      </c>
      <c r="KJ64" t="s">
        <v>610</v>
      </c>
      <c r="KK64" t="s">
        <v>610</v>
      </c>
      <c r="KL64" t="s">
        <v>610</v>
      </c>
      <c r="KM64" t="s">
        <v>610</v>
      </c>
      <c r="KN64" t="s">
        <v>610</v>
      </c>
      <c r="KO64" t="s">
        <v>610</v>
      </c>
      <c r="KP64" t="s">
        <v>610</v>
      </c>
      <c r="KQ64" t="s">
        <v>20106</v>
      </c>
      <c r="KR64" t="s">
        <v>10717</v>
      </c>
      <c r="KS64" t="s">
        <v>20107</v>
      </c>
      <c r="KT64" t="s">
        <v>610</v>
      </c>
      <c r="KU64" t="s">
        <v>610</v>
      </c>
      <c r="KV64" t="s">
        <v>610</v>
      </c>
      <c r="KW64" t="s">
        <v>610</v>
      </c>
      <c r="KX64" t="s">
        <v>610</v>
      </c>
      <c r="KY64" t="s">
        <v>678</v>
      </c>
      <c r="KZ64" t="s">
        <v>610</v>
      </c>
      <c r="LA64" t="s">
        <v>610</v>
      </c>
      <c r="LB64" t="s">
        <v>610</v>
      </c>
    </row>
    <row r="65" spans="1:314" x14ac:dyDescent="0.25">
      <c r="A65" t="s">
        <v>5961</v>
      </c>
      <c r="B65" t="s">
        <v>5962</v>
      </c>
      <c r="C65" t="s">
        <v>604</v>
      </c>
      <c r="D65" t="s">
        <v>36300</v>
      </c>
      <c r="E65" t="s">
        <v>5963</v>
      </c>
      <c r="F65" t="s">
        <v>5964</v>
      </c>
      <c r="G65" t="s">
        <v>608</v>
      </c>
      <c r="H65">
        <v>948</v>
      </c>
      <c r="I65">
        <v>948</v>
      </c>
      <c r="J65">
        <v>0</v>
      </c>
      <c r="K65" t="s">
        <v>5965</v>
      </c>
      <c r="L65" t="s">
        <v>610</v>
      </c>
      <c r="M65" t="s">
        <v>610</v>
      </c>
      <c r="N65" t="s">
        <v>5966</v>
      </c>
      <c r="O65" t="s">
        <v>320</v>
      </c>
      <c r="P65" t="s">
        <v>610</v>
      </c>
      <c r="Q65" t="s">
        <v>610</v>
      </c>
      <c r="R65" t="s">
        <v>5967</v>
      </c>
      <c r="S65" t="s">
        <v>5968</v>
      </c>
      <c r="T65" t="s">
        <v>610</v>
      </c>
      <c r="U65" t="s">
        <v>614</v>
      </c>
      <c r="V65" t="s">
        <v>5969</v>
      </c>
      <c r="W65" t="s">
        <v>5970</v>
      </c>
      <c r="X65" t="s">
        <v>4674</v>
      </c>
      <c r="Y65" t="s">
        <v>4674</v>
      </c>
      <c r="Z65" t="s">
        <v>1576</v>
      </c>
      <c r="AA65" t="s">
        <v>1576</v>
      </c>
      <c r="AB65" t="s">
        <v>5971</v>
      </c>
      <c r="AC65" t="s">
        <v>5972</v>
      </c>
      <c r="AD65" t="s">
        <v>2036</v>
      </c>
      <c r="AE65" t="s">
        <v>5973</v>
      </c>
      <c r="AF65" t="s">
        <v>5974</v>
      </c>
      <c r="AG65" t="s">
        <v>5975</v>
      </c>
      <c r="AH65" t="s">
        <v>610</v>
      </c>
      <c r="AI65" t="s">
        <v>610</v>
      </c>
      <c r="AJ65" t="s">
        <v>5976</v>
      </c>
      <c r="AK65" t="s">
        <v>5977</v>
      </c>
      <c r="AL65" t="s">
        <v>678</v>
      </c>
      <c r="AM65" t="s">
        <v>678</v>
      </c>
      <c r="AN65" t="s">
        <v>5978</v>
      </c>
      <c r="AO65" t="s">
        <v>1075</v>
      </c>
      <c r="AP65" t="s">
        <v>36301</v>
      </c>
      <c r="AQ65" t="s">
        <v>5979</v>
      </c>
      <c r="AR65" t="s">
        <v>5980</v>
      </c>
      <c r="AS65" t="s">
        <v>5981</v>
      </c>
      <c r="AT65" t="s">
        <v>5982</v>
      </c>
      <c r="AU65" t="s">
        <v>5983</v>
      </c>
      <c r="AV65" t="s">
        <v>610</v>
      </c>
      <c r="AW65" t="s">
        <v>610</v>
      </c>
      <c r="AX65" t="s">
        <v>610</v>
      </c>
      <c r="AY65" t="s">
        <v>610</v>
      </c>
      <c r="AZ65" t="s">
        <v>5984</v>
      </c>
      <c r="BA65" t="s">
        <v>5985</v>
      </c>
      <c r="BB65" t="s">
        <v>5986</v>
      </c>
      <c r="BC65" t="s">
        <v>5987</v>
      </c>
      <c r="BD65" t="s">
        <v>5988</v>
      </c>
      <c r="BE65" t="s">
        <v>5989</v>
      </c>
      <c r="BF65" t="s">
        <v>5990</v>
      </c>
      <c r="BG65" t="s">
        <v>5973</v>
      </c>
      <c r="BH65" t="s">
        <v>5991</v>
      </c>
      <c r="BI65" t="s">
        <v>5992</v>
      </c>
      <c r="BJ65" t="s">
        <v>5993</v>
      </c>
      <c r="BK65" t="s">
        <v>366</v>
      </c>
      <c r="BL65" t="s">
        <v>367</v>
      </c>
      <c r="BM65" t="s">
        <v>369</v>
      </c>
      <c r="BN65" t="s">
        <v>2166</v>
      </c>
      <c r="BO65" t="s">
        <v>5994</v>
      </c>
      <c r="BP65" t="s">
        <v>4267</v>
      </c>
      <c r="BQ65" t="s">
        <v>2698</v>
      </c>
      <c r="BR65" t="s">
        <v>610</v>
      </c>
      <c r="BS65" t="s">
        <v>610</v>
      </c>
      <c r="BT65" t="s">
        <v>5995</v>
      </c>
      <c r="BU65" t="s">
        <v>4938</v>
      </c>
      <c r="BV65" t="s">
        <v>5996</v>
      </c>
      <c r="BW65" t="s">
        <v>5997</v>
      </c>
      <c r="BX65" t="s">
        <v>2264</v>
      </c>
      <c r="BY65" t="s">
        <v>1484</v>
      </c>
      <c r="BZ65" t="s">
        <v>5401</v>
      </c>
      <c r="CA65" t="s">
        <v>610</v>
      </c>
      <c r="CB65" t="s">
        <v>610</v>
      </c>
      <c r="CC65" t="s">
        <v>610</v>
      </c>
      <c r="CD65" t="s">
        <v>610</v>
      </c>
      <c r="CE65" t="s">
        <v>610</v>
      </c>
      <c r="CF65" t="s">
        <v>610</v>
      </c>
      <c r="CG65" t="s">
        <v>610</v>
      </c>
      <c r="CH65" t="s">
        <v>610</v>
      </c>
      <c r="CI65" t="s">
        <v>610</v>
      </c>
      <c r="CJ65" t="s">
        <v>610</v>
      </c>
      <c r="CK65" t="s">
        <v>610</v>
      </c>
      <c r="CL65" t="s">
        <v>610</v>
      </c>
      <c r="CM65" t="s">
        <v>610</v>
      </c>
      <c r="CN65" t="s">
        <v>610</v>
      </c>
      <c r="CO65" t="s">
        <v>610</v>
      </c>
      <c r="CP65" t="s">
        <v>610</v>
      </c>
      <c r="CQ65" t="s">
        <v>739</v>
      </c>
      <c r="CR65" t="s">
        <v>739</v>
      </c>
      <c r="CS65" t="s">
        <v>739</v>
      </c>
      <c r="CT65" t="s">
        <v>610</v>
      </c>
      <c r="CU65" t="s">
        <v>5998</v>
      </c>
      <c r="CV65" t="s">
        <v>610</v>
      </c>
      <c r="CW65" t="s">
        <v>610</v>
      </c>
      <c r="CX65" t="s">
        <v>610</v>
      </c>
      <c r="CY65" t="s">
        <v>610</v>
      </c>
      <c r="CZ65" t="s">
        <v>610</v>
      </c>
      <c r="DA65" t="s">
        <v>610</v>
      </c>
      <c r="DB65" t="s">
        <v>678</v>
      </c>
      <c r="DC65" t="s">
        <v>5961</v>
      </c>
      <c r="DD65" t="s">
        <v>610</v>
      </c>
      <c r="DE65" t="s">
        <v>610</v>
      </c>
      <c r="DF65" t="s">
        <v>610</v>
      </c>
      <c r="DG65" t="s">
        <v>36302</v>
      </c>
      <c r="DH65" t="s">
        <v>5999</v>
      </c>
      <c r="DI65" t="s">
        <v>6000</v>
      </c>
      <c r="DJ65" t="s">
        <v>6001</v>
      </c>
      <c r="DK65" t="s">
        <v>6002</v>
      </c>
      <c r="DL65" t="s">
        <v>610</v>
      </c>
      <c r="DM65" t="s">
        <v>1111</v>
      </c>
      <c r="DN65" t="s">
        <v>1111</v>
      </c>
      <c r="DO65" t="s">
        <v>6003</v>
      </c>
      <c r="DP65" t="s">
        <v>6004</v>
      </c>
      <c r="DQ65" t="s">
        <v>1890</v>
      </c>
      <c r="DR65" t="s">
        <v>6005</v>
      </c>
      <c r="DS65" t="s">
        <v>610</v>
      </c>
      <c r="DT65" t="s">
        <v>610</v>
      </c>
      <c r="DU65" t="s">
        <v>610</v>
      </c>
      <c r="DV65" t="s">
        <v>610</v>
      </c>
      <c r="DW65" t="s">
        <v>610</v>
      </c>
      <c r="DX65" t="s">
        <v>693</v>
      </c>
      <c r="DY65" t="s">
        <v>6006</v>
      </c>
      <c r="DZ65" t="s">
        <v>6007</v>
      </c>
      <c r="EA65" t="s">
        <v>6008</v>
      </c>
      <c r="EB65" t="s">
        <v>6009</v>
      </c>
      <c r="EC65" t="s">
        <v>610</v>
      </c>
      <c r="ED65" t="s">
        <v>6010</v>
      </c>
      <c r="EE65" t="s">
        <v>6011</v>
      </c>
      <c r="EF65" t="s">
        <v>6012</v>
      </c>
      <c r="EG65" t="s">
        <v>6013</v>
      </c>
      <c r="EH65" t="s">
        <v>6014</v>
      </c>
      <c r="EI65" t="s">
        <v>36215</v>
      </c>
      <c r="EJ65" t="s">
        <v>36303</v>
      </c>
      <c r="EK65" t="s">
        <v>6015</v>
      </c>
      <c r="EL65" t="s">
        <v>610</v>
      </c>
      <c r="EM65" t="s">
        <v>610</v>
      </c>
      <c r="EN65" t="s">
        <v>610</v>
      </c>
      <c r="EO65" t="s">
        <v>610</v>
      </c>
      <c r="EP65" t="s">
        <v>610</v>
      </c>
      <c r="EQ65" t="s">
        <v>610</v>
      </c>
      <c r="ER65" t="s">
        <v>610</v>
      </c>
      <c r="ES65" t="s">
        <v>610</v>
      </c>
      <c r="ET65" t="s">
        <v>610</v>
      </c>
      <c r="EU65" t="s">
        <v>610</v>
      </c>
      <c r="EV65" t="s">
        <v>610</v>
      </c>
      <c r="EW65" t="s">
        <v>36304</v>
      </c>
      <c r="EX65" t="s">
        <v>36305</v>
      </c>
      <c r="EY65" t="s">
        <v>6016</v>
      </c>
      <c r="EZ65" t="s">
        <v>6017</v>
      </c>
      <c r="FA65" t="s">
        <v>6018</v>
      </c>
      <c r="FB65" t="s">
        <v>610</v>
      </c>
      <c r="FC65" t="s">
        <v>610</v>
      </c>
      <c r="FD65" t="s">
        <v>610</v>
      </c>
      <c r="FE65" t="s">
        <v>739</v>
      </c>
      <c r="FF65" t="s">
        <v>610</v>
      </c>
      <c r="FG65" t="s">
        <v>610</v>
      </c>
      <c r="FH65" t="s">
        <v>610</v>
      </c>
      <c r="FI65" t="s">
        <v>610</v>
      </c>
      <c r="FJ65" t="s">
        <v>610</v>
      </c>
      <c r="FK65" t="s">
        <v>610</v>
      </c>
      <c r="FL65" t="s">
        <v>610</v>
      </c>
      <c r="FM65" t="s">
        <v>610</v>
      </c>
      <c r="FN65" t="s">
        <v>610</v>
      </c>
      <c r="FO65" t="s">
        <v>6019</v>
      </c>
      <c r="FP65" t="s">
        <v>6020</v>
      </c>
      <c r="FQ65" t="s">
        <v>6021</v>
      </c>
      <c r="FR65" t="s">
        <v>2531</v>
      </c>
      <c r="FS65" t="s">
        <v>6022</v>
      </c>
      <c r="FT65" t="s">
        <v>6023</v>
      </c>
      <c r="FU65" t="s">
        <v>6024</v>
      </c>
      <c r="FV65" t="s">
        <v>2786</v>
      </c>
      <c r="FW65" t="s">
        <v>6025</v>
      </c>
      <c r="FX65" t="s">
        <v>6026</v>
      </c>
      <c r="FY65" t="s">
        <v>6027</v>
      </c>
      <c r="FZ65" t="s">
        <v>6028</v>
      </c>
      <c r="GA65" t="s">
        <v>6029</v>
      </c>
      <c r="GB65" t="s">
        <v>610</v>
      </c>
      <c r="GC65" t="s">
        <v>610</v>
      </c>
      <c r="GD65" t="s">
        <v>610</v>
      </c>
      <c r="GE65" t="s">
        <v>610</v>
      </c>
      <c r="GF65" t="s">
        <v>610</v>
      </c>
      <c r="GG65" t="s">
        <v>739</v>
      </c>
      <c r="GH65" t="s">
        <v>739</v>
      </c>
      <c r="GI65" t="s">
        <v>739</v>
      </c>
      <c r="GJ65" t="s">
        <v>610</v>
      </c>
      <c r="GK65" t="s">
        <v>610</v>
      </c>
      <c r="GL65" t="s">
        <v>6030</v>
      </c>
      <c r="GM65" t="s">
        <v>6031</v>
      </c>
      <c r="GN65" t="s">
        <v>610</v>
      </c>
      <c r="GO65" t="s">
        <v>610</v>
      </c>
      <c r="GP65" t="s">
        <v>610</v>
      </c>
      <c r="GQ65" t="s">
        <v>610</v>
      </c>
      <c r="GR65" t="s">
        <v>492</v>
      </c>
      <c r="GS65" t="s">
        <v>5465</v>
      </c>
      <c r="GT65" t="s">
        <v>715</v>
      </c>
      <c r="GU65" t="s">
        <v>610</v>
      </c>
      <c r="GV65" t="s">
        <v>610</v>
      </c>
      <c r="GW65" t="s">
        <v>610</v>
      </c>
      <c r="GX65" t="s">
        <v>610</v>
      </c>
      <c r="GY65" t="s">
        <v>610</v>
      </c>
      <c r="GZ65" t="s">
        <v>610</v>
      </c>
      <c r="HA65" t="s">
        <v>610</v>
      </c>
      <c r="HB65" t="s">
        <v>610</v>
      </c>
      <c r="HC65" t="s">
        <v>610</v>
      </c>
      <c r="HD65" t="s">
        <v>610</v>
      </c>
      <c r="HE65" t="s">
        <v>610</v>
      </c>
      <c r="HF65" t="s">
        <v>610</v>
      </c>
      <c r="HG65" t="s">
        <v>610</v>
      </c>
      <c r="HH65" t="s">
        <v>610</v>
      </c>
      <c r="HI65" t="s">
        <v>610</v>
      </c>
      <c r="HJ65" t="s">
        <v>610</v>
      </c>
      <c r="HK65" t="s">
        <v>610</v>
      </c>
      <c r="HL65" t="s">
        <v>610</v>
      </c>
      <c r="HM65" t="s">
        <v>6032</v>
      </c>
      <c r="HN65" t="s">
        <v>610</v>
      </c>
      <c r="HO65" t="s">
        <v>610</v>
      </c>
      <c r="HP65" t="s">
        <v>6033</v>
      </c>
      <c r="HQ65" t="s">
        <v>610</v>
      </c>
      <c r="HR65" t="s">
        <v>610</v>
      </c>
      <c r="HS65" t="s">
        <v>610</v>
      </c>
      <c r="HT65" t="s">
        <v>610</v>
      </c>
      <c r="HU65" t="s">
        <v>610</v>
      </c>
      <c r="HV65" t="s">
        <v>610</v>
      </c>
      <c r="HW65" t="s">
        <v>610</v>
      </c>
      <c r="HX65" t="s">
        <v>610</v>
      </c>
      <c r="HY65" t="s">
        <v>610</v>
      </c>
      <c r="HZ65" t="s">
        <v>610</v>
      </c>
      <c r="IA65" t="s">
        <v>610</v>
      </c>
      <c r="IB65" t="s">
        <v>610</v>
      </c>
      <c r="IC65" t="s">
        <v>6034</v>
      </c>
      <c r="ID65" t="s">
        <v>6035</v>
      </c>
      <c r="IE65" t="s">
        <v>769</v>
      </c>
      <c r="IF65" t="s">
        <v>769</v>
      </c>
      <c r="IG65" t="s">
        <v>6036</v>
      </c>
      <c r="IH65" t="s">
        <v>2190</v>
      </c>
      <c r="II65" t="s">
        <v>772</v>
      </c>
      <c r="IJ65" t="s">
        <v>772</v>
      </c>
      <c r="IK65" t="s">
        <v>772</v>
      </c>
      <c r="IL65" t="s">
        <v>774</v>
      </c>
      <c r="IM65" t="s">
        <v>775</v>
      </c>
      <c r="IN65" t="s">
        <v>775</v>
      </c>
      <c r="IO65" t="s">
        <v>776</v>
      </c>
      <c r="IP65" t="s">
        <v>775</v>
      </c>
      <c r="IQ65" t="s">
        <v>6037</v>
      </c>
      <c r="IR65" t="s">
        <v>775</v>
      </c>
      <c r="IS65" t="s">
        <v>6038</v>
      </c>
      <c r="IT65" t="s">
        <v>779</v>
      </c>
      <c r="IU65" t="s">
        <v>779</v>
      </c>
      <c r="IV65" t="s">
        <v>779</v>
      </c>
      <c r="IW65" t="s">
        <v>779</v>
      </c>
      <c r="IX65" t="s">
        <v>780</v>
      </c>
      <c r="IY65" t="s">
        <v>6039</v>
      </c>
      <c r="IZ65" t="s">
        <v>610</v>
      </c>
      <c r="JA65" t="s">
        <v>610</v>
      </c>
      <c r="JB65" t="s">
        <v>610</v>
      </c>
      <c r="JC65" t="s">
        <v>610</v>
      </c>
      <c r="JD65" t="s">
        <v>6040</v>
      </c>
      <c r="JE65" t="s">
        <v>6041</v>
      </c>
      <c r="JF65" t="s">
        <v>6042</v>
      </c>
      <c r="JG65" t="s">
        <v>6043</v>
      </c>
      <c r="JH65" t="s">
        <v>6044</v>
      </c>
      <c r="JI65" t="s">
        <v>610</v>
      </c>
      <c r="JJ65" t="s">
        <v>610</v>
      </c>
      <c r="JK65" t="s">
        <v>610</v>
      </c>
      <c r="JL65" t="s">
        <v>610</v>
      </c>
      <c r="JM65" t="s">
        <v>610</v>
      </c>
      <c r="JN65" t="s">
        <v>610</v>
      </c>
      <c r="JO65" t="s">
        <v>610</v>
      </c>
      <c r="JP65" t="s">
        <v>610</v>
      </c>
      <c r="JQ65" t="s">
        <v>610</v>
      </c>
      <c r="JR65" t="s">
        <v>610</v>
      </c>
      <c r="JS65" t="s">
        <v>610</v>
      </c>
      <c r="JT65" t="s">
        <v>1177</v>
      </c>
      <c r="JU65" t="s">
        <v>6045</v>
      </c>
      <c r="JV65" t="s">
        <v>610</v>
      </c>
      <c r="JW65" t="s">
        <v>610</v>
      </c>
      <c r="JX65" t="s">
        <v>6046</v>
      </c>
      <c r="JY65" t="s">
        <v>3058</v>
      </c>
      <c r="JZ65" t="s">
        <v>799</v>
      </c>
      <c r="KA65" t="s">
        <v>610</v>
      </c>
      <c r="KB65" t="s">
        <v>581</v>
      </c>
      <c r="KC65" t="s">
        <v>1040</v>
      </c>
      <c r="KD65" t="s">
        <v>581</v>
      </c>
      <c r="KE65" t="s">
        <v>581</v>
      </c>
      <c r="KF65" t="s">
        <v>1183</v>
      </c>
      <c r="KG65" t="s">
        <v>610</v>
      </c>
      <c r="KH65" t="s">
        <v>610</v>
      </c>
      <c r="KI65" t="s">
        <v>1183</v>
      </c>
      <c r="KJ65" t="s">
        <v>610</v>
      </c>
      <c r="KK65" t="s">
        <v>610</v>
      </c>
      <c r="KL65" t="s">
        <v>610</v>
      </c>
      <c r="KM65" t="s">
        <v>610</v>
      </c>
      <c r="KN65" t="s">
        <v>610</v>
      </c>
      <c r="KO65" t="s">
        <v>6047</v>
      </c>
      <c r="KP65" t="s">
        <v>6048</v>
      </c>
      <c r="KQ65" t="s">
        <v>610</v>
      </c>
      <c r="KR65" t="s">
        <v>6049</v>
      </c>
      <c r="KS65" t="s">
        <v>6050</v>
      </c>
      <c r="KT65" t="s">
        <v>610</v>
      </c>
      <c r="KU65" t="s">
        <v>610</v>
      </c>
      <c r="KV65" t="s">
        <v>610</v>
      </c>
      <c r="KW65" t="s">
        <v>610</v>
      </c>
      <c r="KX65" t="s">
        <v>610</v>
      </c>
      <c r="KY65" t="s">
        <v>36955</v>
      </c>
      <c r="KZ65" t="s">
        <v>610</v>
      </c>
      <c r="LA65" t="s">
        <v>610</v>
      </c>
      <c r="LB65" t="s">
        <v>6051</v>
      </c>
    </row>
    <row r="66" spans="1:314" x14ac:dyDescent="0.25">
      <c r="A66" t="s">
        <v>21544</v>
      </c>
      <c r="B66" t="s">
        <v>21545</v>
      </c>
      <c r="C66" t="s">
        <v>1052</v>
      </c>
      <c r="D66" t="s">
        <v>35824</v>
      </c>
      <c r="E66" t="s">
        <v>17157</v>
      </c>
      <c r="F66" t="s">
        <v>21546</v>
      </c>
      <c r="G66" t="s">
        <v>1192</v>
      </c>
      <c r="H66">
        <v>1108</v>
      </c>
      <c r="I66">
        <v>1073</v>
      </c>
      <c r="J66">
        <v>35</v>
      </c>
      <c r="K66" t="s">
        <v>21547</v>
      </c>
      <c r="L66" t="s">
        <v>21548</v>
      </c>
      <c r="M66" t="s">
        <v>610</v>
      </c>
      <c r="N66" t="s">
        <v>21549</v>
      </c>
      <c r="O66" t="s">
        <v>610</v>
      </c>
      <c r="P66" t="s">
        <v>610</v>
      </c>
      <c r="Q66" t="s">
        <v>610</v>
      </c>
      <c r="R66" t="s">
        <v>21550</v>
      </c>
      <c r="S66" t="s">
        <v>21551</v>
      </c>
      <c r="T66" t="s">
        <v>610</v>
      </c>
      <c r="U66" t="s">
        <v>1201</v>
      </c>
      <c r="V66" t="s">
        <v>21552</v>
      </c>
      <c r="W66" t="s">
        <v>21553</v>
      </c>
      <c r="X66" t="s">
        <v>7487</v>
      </c>
      <c r="Y66" t="s">
        <v>21554</v>
      </c>
      <c r="Z66" t="s">
        <v>3631</v>
      </c>
      <c r="AA66" t="s">
        <v>3631</v>
      </c>
      <c r="AB66" t="s">
        <v>1576</v>
      </c>
      <c r="AC66" t="s">
        <v>21555</v>
      </c>
      <c r="AD66" t="s">
        <v>623</v>
      </c>
      <c r="AE66" t="s">
        <v>21556</v>
      </c>
      <c r="AF66" t="s">
        <v>21557</v>
      </c>
      <c r="AG66" t="s">
        <v>21558</v>
      </c>
      <c r="AH66" t="s">
        <v>610</v>
      </c>
      <c r="AI66" t="s">
        <v>610</v>
      </c>
      <c r="AJ66" t="s">
        <v>21559</v>
      </c>
      <c r="AK66" t="s">
        <v>21560</v>
      </c>
      <c r="AL66" t="s">
        <v>21561</v>
      </c>
      <c r="AM66" t="s">
        <v>21562</v>
      </c>
      <c r="AN66" t="s">
        <v>21563</v>
      </c>
      <c r="AO66" t="s">
        <v>21564</v>
      </c>
      <c r="AP66" t="s">
        <v>21565</v>
      </c>
      <c r="AQ66" t="s">
        <v>21566</v>
      </c>
      <c r="AR66" t="s">
        <v>21567</v>
      </c>
      <c r="AS66" t="s">
        <v>21568</v>
      </c>
      <c r="AT66" t="s">
        <v>21569</v>
      </c>
      <c r="AU66" t="s">
        <v>21570</v>
      </c>
      <c r="AV66" t="s">
        <v>21571</v>
      </c>
      <c r="AW66" t="s">
        <v>21572</v>
      </c>
      <c r="AX66" t="s">
        <v>21573</v>
      </c>
      <c r="AY66" t="s">
        <v>2891</v>
      </c>
      <c r="AZ66" t="s">
        <v>21574</v>
      </c>
      <c r="BA66" t="s">
        <v>21575</v>
      </c>
      <c r="BB66" t="s">
        <v>21576</v>
      </c>
      <c r="BC66" t="s">
        <v>5578</v>
      </c>
      <c r="BD66" t="s">
        <v>21577</v>
      </c>
      <c r="BE66" t="s">
        <v>10574</v>
      </c>
      <c r="BF66" t="s">
        <v>7870</v>
      </c>
      <c r="BG66" t="s">
        <v>21556</v>
      </c>
      <c r="BH66" t="s">
        <v>1587</v>
      </c>
      <c r="BI66" t="s">
        <v>19121</v>
      </c>
      <c r="BJ66" t="s">
        <v>21578</v>
      </c>
      <c r="BK66" t="s">
        <v>653</v>
      </c>
      <c r="BL66" t="s">
        <v>3527</v>
      </c>
      <c r="BM66" t="s">
        <v>1238</v>
      </c>
      <c r="BN66" t="s">
        <v>2443</v>
      </c>
      <c r="BO66" t="s">
        <v>2061</v>
      </c>
      <c r="BP66" t="s">
        <v>1092</v>
      </c>
      <c r="BQ66" t="s">
        <v>21579</v>
      </c>
      <c r="BR66" t="s">
        <v>21580</v>
      </c>
      <c r="BS66" t="s">
        <v>610</v>
      </c>
      <c r="BT66" t="s">
        <v>21581</v>
      </c>
      <c r="BU66" t="s">
        <v>4044</v>
      </c>
      <c r="BV66" t="s">
        <v>3665</v>
      </c>
      <c r="BW66" t="s">
        <v>21582</v>
      </c>
      <c r="BX66" t="s">
        <v>1100</v>
      </c>
      <c r="BY66" t="s">
        <v>21583</v>
      </c>
      <c r="BZ66" t="s">
        <v>21584</v>
      </c>
      <c r="CA66" t="s">
        <v>21585</v>
      </c>
      <c r="CB66" t="s">
        <v>610</v>
      </c>
      <c r="CC66" t="s">
        <v>610</v>
      </c>
      <c r="CD66" t="s">
        <v>610</v>
      </c>
      <c r="CE66" t="s">
        <v>610</v>
      </c>
      <c r="CF66" t="s">
        <v>610</v>
      </c>
      <c r="CG66" t="s">
        <v>610</v>
      </c>
      <c r="CH66" t="s">
        <v>610</v>
      </c>
      <c r="CI66" t="s">
        <v>21586</v>
      </c>
      <c r="CJ66" t="s">
        <v>21587</v>
      </c>
      <c r="CK66" t="s">
        <v>610</v>
      </c>
      <c r="CL66" t="s">
        <v>610</v>
      </c>
      <c r="CM66" t="s">
        <v>610</v>
      </c>
      <c r="CN66" t="s">
        <v>610</v>
      </c>
      <c r="CO66" t="s">
        <v>610</v>
      </c>
      <c r="CP66" t="s">
        <v>610</v>
      </c>
      <c r="CQ66" t="s">
        <v>739</v>
      </c>
      <c r="CR66" t="s">
        <v>739</v>
      </c>
      <c r="CS66" t="s">
        <v>739</v>
      </c>
      <c r="CT66" t="s">
        <v>610</v>
      </c>
      <c r="CU66" t="s">
        <v>21588</v>
      </c>
      <c r="CV66" t="s">
        <v>3679</v>
      </c>
      <c r="CW66" t="s">
        <v>3679</v>
      </c>
      <c r="CX66" t="s">
        <v>8314</v>
      </c>
      <c r="CY66" t="s">
        <v>15743</v>
      </c>
      <c r="CZ66" t="s">
        <v>21589</v>
      </c>
      <c r="DA66" t="s">
        <v>5454</v>
      </c>
      <c r="DB66" t="s">
        <v>21590</v>
      </c>
      <c r="DC66" t="s">
        <v>21544</v>
      </c>
      <c r="DD66" t="s">
        <v>21591</v>
      </c>
      <c r="DE66" t="s">
        <v>21592</v>
      </c>
      <c r="DF66" t="s">
        <v>610</v>
      </c>
      <c r="DG66" t="s">
        <v>21593</v>
      </c>
      <c r="DH66" t="s">
        <v>35825</v>
      </c>
      <c r="DI66" t="s">
        <v>610</v>
      </c>
      <c r="DJ66" t="s">
        <v>610</v>
      </c>
      <c r="DK66" t="s">
        <v>610</v>
      </c>
      <c r="DL66" t="s">
        <v>610</v>
      </c>
      <c r="DM66" t="s">
        <v>35826</v>
      </c>
      <c r="DN66" t="s">
        <v>17196</v>
      </c>
      <c r="DO66" t="s">
        <v>35827</v>
      </c>
      <c r="DP66" t="s">
        <v>35828</v>
      </c>
      <c r="DQ66" t="s">
        <v>21594</v>
      </c>
      <c r="DR66" t="s">
        <v>21595</v>
      </c>
      <c r="DS66" t="s">
        <v>610</v>
      </c>
      <c r="DT66" t="s">
        <v>610</v>
      </c>
      <c r="DU66" t="s">
        <v>610</v>
      </c>
      <c r="DV66" t="s">
        <v>610</v>
      </c>
      <c r="DW66" t="s">
        <v>610</v>
      </c>
      <c r="DX66" t="s">
        <v>21596</v>
      </c>
      <c r="DY66" t="s">
        <v>17199</v>
      </c>
      <c r="DZ66" t="s">
        <v>21597</v>
      </c>
      <c r="EA66" t="s">
        <v>21598</v>
      </c>
      <c r="EB66" t="s">
        <v>35829</v>
      </c>
      <c r="EC66" t="s">
        <v>21599</v>
      </c>
      <c r="ED66" t="s">
        <v>21600</v>
      </c>
      <c r="EE66" t="s">
        <v>21601</v>
      </c>
      <c r="EF66" t="s">
        <v>36621</v>
      </c>
      <c r="EG66" t="s">
        <v>21602</v>
      </c>
      <c r="EH66" t="s">
        <v>21603</v>
      </c>
      <c r="EI66" t="s">
        <v>35830</v>
      </c>
      <c r="EJ66" t="s">
        <v>35831</v>
      </c>
      <c r="EK66" t="s">
        <v>21604</v>
      </c>
      <c r="EL66" t="s">
        <v>21605</v>
      </c>
      <c r="EM66" t="s">
        <v>610</v>
      </c>
      <c r="EN66" t="s">
        <v>610</v>
      </c>
      <c r="EO66" t="s">
        <v>610</v>
      </c>
      <c r="EP66" t="s">
        <v>610</v>
      </c>
      <c r="EQ66" t="s">
        <v>21606</v>
      </c>
      <c r="ER66" t="s">
        <v>21607</v>
      </c>
      <c r="ES66" t="s">
        <v>21608</v>
      </c>
      <c r="ET66" t="s">
        <v>21609</v>
      </c>
      <c r="EU66" t="s">
        <v>21610</v>
      </c>
      <c r="EV66" t="s">
        <v>21611</v>
      </c>
      <c r="EW66" t="s">
        <v>21612</v>
      </c>
      <c r="EX66" t="s">
        <v>21613</v>
      </c>
      <c r="EY66" t="s">
        <v>610</v>
      </c>
      <c r="EZ66" t="s">
        <v>610</v>
      </c>
      <c r="FA66" t="s">
        <v>36622</v>
      </c>
      <c r="FB66" t="s">
        <v>21614</v>
      </c>
      <c r="FC66" t="s">
        <v>21615</v>
      </c>
      <c r="FD66" t="s">
        <v>21616</v>
      </c>
      <c r="FE66" t="s">
        <v>21617</v>
      </c>
      <c r="FF66" t="s">
        <v>479</v>
      </c>
      <c r="FG66" t="s">
        <v>456</v>
      </c>
      <c r="FH66" t="s">
        <v>1789</v>
      </c>
      <c r="FI66" t="s">
        <v>5197</v>
      </c>
      <c r="FJ66" t="s">
        <v>21618</v>
      </c>
      <c r="FK66" t="s">
        <v>21619</v>
      </c>
      <c r="FL66" t="s">
        <v>21620</v>
      </c>
      <c r="FM66" t="s">
        <v>2550</v>
      </c>
      <c r="FN66" t="s">
        <v>21490</v>
      </c>
      <c r="FO66" t="s">
        <v>1779</v>
      </c>
      <c r="FP66" t="s">
        <v>17220</v>
      </c>
      <c r="FQ66" t="s">
        <v>12956</v>
      </c>
      <c r="FR66" t="s">
        <v>3416</v>
      </c>
      <c r="FS66" t="s">
        <v>21621</v>
      </c>
      <c r="FT66" t="s">
        <v>21622</v>
      </c>
      <c r="FU66" t="s">
        <v>4335</v>
      </c>
      <c r="FV66" t="s">
        <v>11236</v>
      </c>
      <c r="FW66" t="s">
        <v>21623</v>
      </c>
      <c r="FX66" t="s">
        <v>21624</v>
      </c>
      <c r="FY66" t="s">
        <v>21625</v>
      </c>
      <c r="FZ66" t="s">
        <v>943</v>
      </c>
      <c r="GA66" t="s">
        <v>21626</v>
      </c>
      <c r="GB66" t="s">
        <v>21627</v>
      </c>
      <c r="GC66" t="s">
        <v>21628</v>
      </c>
      <c r="GD66" t="s">
        <v>21629</v>
      </c>
      <c r="GE66" t="s">
        <v>3188</v>
      </c>
      <c r="GF66" t="s">
        <v>2979</v>
      </c>
      <c r="GG66" t="s">
        <v>21630</v>
      </c>
      <c r="GH66" t="s">
        <v>21631</v>
      </c>
      <c r="GI66" t="s">
        <v>21632</v>
      </c>
      <c r="GJ66" t="s">
        <v>610</v>
      </c>
      <c r="GK66" t="s">
        <v>610</v>
      </c>
      <c r="GL66" t="s">
        <v>21633</v>
      </c>
      <c r="GM66" t="s">
        <v>21634</v>
      </c>
      <c r="GN66" t="s">
        <v>20213</v>
      </c>
      <c r="GO66" t="s">
        <v>21635</v>
      </c>
      <c r="GP66" t="s">
        <v>21636</v>
      </c>
      <c r="GQ66" t="s">
        <v>21636</v>
      </c>
      <c r="GR66" t="s">
        <v>1151</v>
      </c>
      <c r="GS66" t="s">
        <v>457</v>
      </c>
      <c r="GT66" t="s">
        <v>1789</v>
      </c>
      <c r="GU66" t="s">
        <v>7389</v>
      </c>
      <c r="GV66" t="s">
        <v>610</v>
      </c>
      <c r="GW66" t="s">
        <v>3187</v>
      </c>
      <c r="GX66" t="s">
        <v>3187</v>
      </c>
      <c r="GY66" t="s">
        <v>21637</v>
      </c>
      <c r="GZ66" t="s">
        <v>21638</v>
      </c>
      <c r="HA66" t="s">
        <v>21637</v>
      </c>
      <c r="HB66" t="s">
        <v>21638</v>
      </c>
      <c r="HC66" t="s">
        <v>21639</v>
      </c>
      <c r="HD66" t="s">
        <v>21640</v>
      </c>
      <c r="HE66" t="s">
        <v>21641</v>
      </c>
      <c r="HF66" t="s">
        <v>610</v>
      </c>
      <c r="HG66" t="s">
        <v>610</v>
      </c>
      <c r="HH66" t="s">
        <v>21642</v>
      </c>
      <c r="HI66" t="s">
        <v>21643</v>
      </c>
      <c r="HJ66" t="s">
        <v>21644</v>
      </c>
      <c r="HK66" t="s">
        <v>21645</v>
      </c>
      <c r="HL66" t="s">
        <v>21646</v>
      </c>
      <c r="HM66" t="s">
        <v>35832</v>
      </c>
      <c r="HN66" t="s">
        <v>21647</v>
      </c>
      <c r="HO66" t="s">
        <v>21648</v>
      </c>
      <c r="HP66" t="s">
        <v>21649</v>
      </c>
      <c r="HQ66" t="s">
        <v>21650</v>
      </c>
      <c r="HR66" t="s">
        <v>21651</v>
      </c>
      <c r="HS66" t="s">
        <v>610</v>
      </c>
      <c r="HT66" t="s">
        <v>610</v>
      </c>
      <c r="HU66" t="s">
        <v>610</v>
      </c>
      <c r="HV66" t="s">
        <v>21652</v>
      </c>
      <c r="HW66" t="s">
        <v>21653</v>
      </c>
      <c r="HX66" t="s">
        <v>21654</v>
      </c>
      <c r="HY66" t="s">
        <v>21655</v>
      </c>
      <c r="HZ66" t="s">
        <v>21656</v>
      </c>
      <c r="IA66" t="s">
        <v>21657</v>
      </c>
      <c r="IB66" t="s">
        <v>525</v>
      </c>
      <c r="IC66" t="s">
        <v>21658</v>
      </c>
      <c r="ID66" t="s">
        <v>21659</v>
      </c>
      <c r="IE66" t="s">
        <v>21660</v>
      </c>
      <c r="IF66" t="s">
        <v>21661</v>
      </c>
      <c r="IG66" t="s">
        <v>21662</v>
      </c>
      <c r="IH66" t="s">
        <v>2190</v>
      </c>
      <c r="II66" t="s">
        <v>772</v>
      </c>
      <c r="IJ66" t="s">
        <v>772</v>
      </c>
      <c r="IK66" t="s">
        <v>772</v>
      </c>
      <c r="IL66" t="s">
        <v>774</v>
      </c>
      <c r="IM66" t="s">
        <v>775</v>
      </c>
      <c r="IN66" t="s">
        <v>775</v>
      </c>
      <c r="IO66" t="s">
        <v>776</v>
      </c>
      <c r="IP66" t="s">
        <v>775</v>
      </c>
      <c r="IQ66" t="s">
        <v>21663</v>
      </c>
      <c r="IR66" t="s">
        <v>21664</v>
      </c>
      <c r="IS66" t="s">
        <v>21665</v>
      </c>
      <c r="IT66" t="s">
        <v>779</v>
      </c>
      <c r="IU66" t="s">
        <v>21666</v>
      </c>
      <c r="IV66" t="s">
        <v>779</v>
      </c>
      <c r="IW66" t="s">
        <v>21666</v>
      </c>
      <c r="IX66" t="s">
        <v>13694</v>
      </c>
      <c r="IY66" t="s">
        <v>21667</v>
      </c>
      <c r="IZ66" t="s">
        <v>21668</v>
      </c>
      <c r="JA66" t="s">
        <v>21669</v>
      </c>
      <c r="JB66" t="s">
        <v>21670</v>
      </c>
      <c r="JC66" t="s">
        <v>21671</v>
      </c>
      <c r="JD66" t="s">
        <v>35833</v>
      </c>
      <c r="JE66" t="s">
        <v>21672</v>
      </c>
      <c r="JF66" t="s">
        <v>21673</v>
      </c>
      <c r="JG66" t="s">
        <v>21674</v>
      </c>
      <c r="JH66" t="s">
        <v>21675</v>
      </c>
      <c r="JI66" t="s">
        <v>21676</v>
      </c>
      <c r="JJ66" t="s">
        <v>21677</v>
      </c>
      <c r="JK66" t="s">
        <v>21678</v>
      </c>
      <c r="JL66" t="s">
        <v>3615</v>
      </c>
      <c r="JM66" t="s">
        <v>610</v>
      </c>
      <c r="JN66" t="s">
        <v>610</v>
      </c>
      <c r="JO66" t="s">
        <v>610</v>
      </c>
      <c r="JP66" t="s">
        <v>610</v>
      </c>
      <c r="JQ66" t="s">
        <v>610</v>
      </c>
      <c r="JR66" t="s">
        <v>35834</v>
      </c>
      <c r="JS66" t="s">
        <v>610</v>
      </c>
      <c r="JT66" t="s">
        <v>21679</v>
      </c>
      <c r="JU66" t="s">
        <v>21680</v>
      </c>
      <c r="JV66" t="s">
        <v>21681</v>
      </c>
      <c r="JW66" t="s">
        <v>21682</v>
      </c>
      <c r="JX66" t="s">
        <v>21683</v>
      </c>
      <c r="JY66" t="s">
        <v>1183</v>
      </c>
      <c r="JZ66" t="s">
        <v>1854</v>
      </c>
      <c r="KA66" t="s">
        <v>801</v>
      </c>
      <c r="KB66" t="s">
        <v>610</v>
      </c>
      <c r="KC66" t="s">
        <v>801</v>
      </c>
      <c r="KD66" t="s">
        <v>610</v>
      </c>
      <c r="KE66" t="s">
        <v>610</v>
      </c>
      <c r="KF66" t="s">
        <v>610</v>
      </c>
      <c r="KG66" t="s">
        <v>610</v>
      </c>
      <c r="KH66" t="s">
        <v>610</v>
      </c>
      <c r="KI66" t="s">
        <v>610</v>
      </c>
      <c r="KJ66" t="s">
        <v>1033</v>
      </c>
      <c r="KK66" t="s">
        <v>610</v>
      </c>
      <c r="KL66" t="s">
        <v>610</v>
      </c>
      <c r="KM66" t="s">
        <v>610</v>
      </c>
      <c r="KN66" t="s">
        <v>610</v>
      </c>
      <c r="KO66" t="s">
        <v>21684</v>
      </c>
      <c r="KP66" t="s">
        <v>21684</v>
      </c>
      <c r="KQ66" t="s">
        <v>610</v>
      </c>
      <c r="KR66" t="s">
        <v>21685</v>
      </c>
      <c r="KS66" t="s">
        <v>21686</v>
      </c>
      <c r="KT66" t="s">
        <v>21544</v>
      </c>
      <c r="KU66" t="s">
        <v>610</v>
      </c>
      <c r="KV66" t="s">
        <v>21687</v>
      </c>
      <c r="KW66" t="s">
        <v>610</v>
      </c>
      <c r="KX66" t="s">
        <v>610</v>
      </c>
      <c r="KY66" t="s">
        <v>36623</v>
      </c>
      <c r="KZ66" t="s">
        <v>610</v>
      </c>
      <c r="LA66" t="s">
        <v>610</v>
      </c>
      <c r="LB66" t="s">
        <v>21688</v>
      </c>
    </row>
    <row r="67" spans="1:314" x14ac:dyDescent="0.25">
      <c r="A67" t="s">
        <v>23674</v>
      </c>
      <c r="B67" t="s">
        <v>23675</v>
      </c>
      <c r="C67" t="s">
        <v>808</v>
      </c>
      <c r="D67" t="s">
        <v>23676</v>
      </c>
      <c r="E67" t="s">
        <v>23677</v>
      </c>
      <c r="F67" t="s">
        <v>23678</v>
      </c>
      <c r="G67" t="s">
        <v>315</v>
      </c>
      <c r="H67">
        <v>1393</v>
      </c>
      <c r="I67">
        <v>1393</v>
      </c>
      <c r="J67">
        <v>0</v>
      </c>
      <c r="K67" t="s">
        <v>23679</v>
      </c>
      <c r="L67" t="s">
        <v>610</v>
      </c>
      <c r="M67" t="s">
        <v>610</v>
      </c>
      <c r="N67" t="s">
        <v>23680</v>
      </c>
      <c r="O67" t="s">
        <v>320</v>
      </c>
      <c r="P67" t="s">
        <v>610</v>
      </c>
      <c r="Q67" t="s">
        <v>23681</v>
      </c>
      <c r="R67" t="s">
        <v>23682</v>
      </c>
      <c r="S67" t="s">
        <v>23683</v>
      </c>
      <c r="T67" t="s">
        <v>610</v>
      </c>
      <c r="U67" t="s">
        <v>1649</v>
      </c>
      <c r="V67" t="s">
        <v>23684</v>
      </c>
      <c r="W67" t="s">
        <v>23685</v>
      </c>
      <c r="X67" t="s">
        <v>1206</v>
      </c>
      <c r="Y67" t="s">
        <v>1206</v>
      </c>
      <c r="Z67" t="s">
        <v>1576</v>
      </c>
      <c r="AA67" t="s">
        <v>1576</v>
      </c>
      <c r="AB67" t="s">
        <v>3632</v>
      </c>
      <c r="AC67" t="s">
        <v>23686</v>
      </c>
      <c r="AD67" t="s">
        <v>610</v>
      </c>
      <c r="AE67" t="s">
        <v>23687</v>
      </c>
      <c r="AF67" t="s">
        <v>23688</v>
      </c>
      <c r="AG67" t="s">
        <v>23689</v>
      </c>
      <c r="AH67" t="s">
        <v>610</v>
      </c>
      <c r="AI67" t="s">
        <v>610</v>
      </c>
      <c r="AJ67" t="s">
        <v>23690</v>
      </c>
      <c r="AK67" t="s">
        <v>23691</v>
      </c>
      <c r="AL67" t="s">
        <v>23692</v>
      </c>
      <c r="AM67" t="s">
        <v>23693</v>
      </c>
      <c r="AN67" t="s">
        <v>23694</v>
      </c>
      <c r="AO67" t="s">
        <v>23695</v>
      </c>
      <c r="AP67" t="s">
        <v>23696</v>
      </c>
      <c r="AQ67" t="s">
        <v>23697</v>
      </c>
      <c r="AR67" t="s">
        <v>23698</v>
      </c>
      <c r="AS67" t="s">
        <v>23699</v>
      </c>
      <c r="AT67" t="s">
        <v>23700</v>
      </c>
      <c r="AU67" t="s">
        <v>23701</v>
      </c>
      <c r="AV67" t="s">
        <v>610</v>
      </c>
      <c r="AW67" t="s">
        <v>610</v>
      </c>
      <c r="AX67" t="s">
        <v>610</v>
      </c>
      <c r="AY67" t="s">
        <v>610</v>
      </c>
      <c r="AZ67" t="s">
        <v>23702</v>
      </c>
      <c r="BA67" t="s">
        <v>5387</v>
      </c>
      <c r="BB67" t="s">
        <v>23703</v>
      </c>
      <c r="BC67" t="s">
        <v>23704</v>
      </c>
      <c r="BD67" t="s">
        <v>23705</v>
      </c>
      <c r="BE67" t="s">
        <v>3522</v>
      </c>
      <c r="BF67" t="s">
        <v>1684</v>
      </c>
      <c r="BG67" t="s">
        <v>23687</v>
      </c>
      <c r="BH67" t="s">
        <v>23706</v>
      </c>
      <c r="BI67" t="s">
        <v>9403</v>
      </c>
      <c r="BJ67" t="s">
        <v>23707</v>
      </c>
      <c r="BK67" t="s">
        <v>654</v>
      </c>
      <c r="BL67" t="s">
        <v>654</v>
      </c>
      <c r="BM67" t="s">
        <v>1475</v>
      </c>
      <c r="BN67" t="s">
        <v>16411</v>
      </c>
      <c r="BO67" t="s">
        <v>366</v>
      </c>
      <c r="BP67" t="s">
        <v>1093</v>
      </c>
      <c r="BQ67" t="s">
        <v>6365</v>
      </c>
      <c r="BR67" t="s">
        <v>610</v>
      </c>
      <c r="BS67" t="s">
        <v>610</v>
      </c>
      <c r="BT67" t="s">
        <v>23708</v>
      </c>
      <c r="BU67" t="s">
        <v>7736</v>
      </c>
      <c r="BV67" t="s">
        <v>20689</v>
      </c>
      <c r="BW67" t="s">
        <v>23709</v>
      </c>
      <c r="BX67" t="s">
        <v>23148</v>
      </c>
      <c r="BY67" t="s">
        <v>22628</v>
      </c>
      <c r="BZ67" t="s">
        <v>20017</v>
      </c>
      <c r="CA67" t="s">
        <v>610</v>
      </c>
      <c r="CB67" t="s">
        <v>610</v>
      </c>
      <c r="CC67" t="s">
        <v>610</v>
      </c>
      <c r="CD67" t="s">
        <v>610</v>
      </c>
      <c r="CE67" t="s">
        <v>610</v>
      </c>
      <c r="CF67" t="s">
        <v>610</v>
      </c>
      <c r="CG67" t="s">
        <v>610</v>
      </c>
      <c r="CH67" t="s">
        <v>610</v>
      </c>
      <c r="CI67" t="s">
        <v>23710</v>
      </c>
      <c r="CJ67" t="s">
        <v>23711</v>
      </c>
      <c r="CK67" t="s">
        <v>610</v>
      </c>
      <c r="CL67" t="s">
        <v>610</v>
      </c>
      <c r="CM67" t="s">
        <v>610</v>
      </c>
      <c r="CN67" t="s">
        <v>610</v>
      </c>
      <c r="CO67" t="s">
        <v>610</v>
      </c>
      <c r="CP67" t="s">
        <v>610</v>
      </c>
      <c r="CQ67" t="s">
        <v>739</v>
      </c>
      <c r="CR67" t="s">
        <v>739</v>
      </c>
      <c r="CS67" t="s">
        <v>739</v>
      </c>
      <c r="CT67" t="s">
        <v>610</v>
      </c>
      <c r="CU67" t="s">
        <v>610</v>
      </c>
      <c r="CV67" t="s">
        <v>610</v>
      </c>
      <c r="CW67" t="s">
        <v>610</v>
      </c>
      <c r="CX67" t="s">
        <v>610</v>
      </c>
      <c r="CY67" t="s">
        <v>610</v>
      </c>
      <c r="CZ67" t="s">
        <v>610</v>
      </c>
      <c r="DA67" t="s">
        <v>610</v>
      </c>
      <c r="DB67" t="s">
        <v>678</v>
      </c>
      <c r="DC67" t="s">
        <v>23674</v>
      </c>
      <c r="DD67" t="s">
        <v>678</v>
      </c>
      <c r="DE67" t="s">
        <v>23712</v>
      </c>
      <c r="DF67" t="s">
        <v>610</v>
      </c>
      <c r="DG67" t="s">
        <v>35733</v>
      </c>
      <c r="DH67" t="s">
        <v>23713</v>
      </c>
      <c r="DI67" t="s">
        <v>23714</v>
      </c>
      <c r="DJ67" t="s">
        <v>23715</v>
      </c>
      <c r="DK67" t="s">
        <v>2174</v>
      </c>
      <c r="DL67" t="s">
        <v>413</v>
      </c>
      <c r="DM67" t="s">
        <v>23716</v>
      </c>
      <c r="DN67" t="s">
        <v>23717</v>
      </c>
      <c r="DO67" t="s">
        <v>23718</v>
      </c>
      <c r="DP67" t="s">
        <v>35734</v>
      </c>
      <c r="DQ67" t="s">
        <v>23719</v>
      </c>
      <c r="DR67" t="s">
        <v>23720</v>
      </c>
      <c r="DS67" t="s">
        <v>610</v>
      </c>
      <c r="DT67" t="s">
        <v>610</v>
      </c>
      <c r="DU67" t="s">
        <v>610</v>
      </c>
      <c r="DV67" t="s">
        <v>610</v>
      </c>
      <c r="DW67" t="s">
        <v>610</v>
      </c>
      <c r="DX67" t="s">
        <v>693</v>
      </c>
      <c r="DY67" t="s">
        <v>23721</v>
      </c>
      <c r="DZ67" t="s">
        <v>23722</v>
      </c>
      <c r="EA67" t="s">
        <v>23723</v>
      </c>
      <c r="EB67" t="s">
        <v>23724</v>
      </c>
      <c r="EC67" t="s">
        <v>23725</v>
      </c>
      <c r="ED67" t="s">
        <v>23726</v>
      </c>
      <c r="EE67" t="s">
        <v>23727</v>
      </c>
      <c r="EF67" t="s">
        <v>35735</v>
      </c>
      <c r="EG67" t="s">
        <v>23728</v>
      </c>
      <c r="EH67" t="s">
        <v>610</v>
      </c>
      <c r="EI67" t="s">
        <v>23729</v>
      </c>
      <c r="EJ67" t="s">
        <v>35736</v>
      </c>
      <c r="EK67" t="s">
        <v>23730</v>
      </c>
      <c r="EL67" t="s">
        <v>610</v>
      </c>
      <c r="EM67" t="s">
        <v>610</v>
      </c>
      <c r="EN67" t="s">
        <v>610</v>
      </c>
      <c r="EO67" t="s">
        <v>610</v>
      </c>
      <c r="EP67" t="s">
        <v>610</v>
      </c>
      <c r="EQ67" t="s">
        <v>610</v>
      </c>
      <c r="ER67" t="s">
        <v>610</v>
      </c>
      <c r="ES67" t="s">
        <v>610</v>
      </c>
      <c r="ET67" t="s">
        <v>610</v>
      </c>
      <c r="EU67" t="s">
        <v>610</v>
      </c>
      <c r="EV67" t="s">
        <v>610</v>
      </c>
      <c r="EW67" t="s">
        <v>23731</v>
      </c>
      <c r="EX67" t="s">
        <v>23732</v>
      </c>
      <c r="EY67" t="s">
        <v>23733</v>
      </c>
      <c r="EZ67" t="s">
        <v>23734</v>
      </c>
      <c r="FA67" t="s">
        <v>36562</v>
      </c>
      <c r="FB67" t="s">
        <v>610</v>
      </c>
      <c r="FC67" t="s">
        <v>610</v>
      </c>
      <c r="FD67" t="s">
        <v>610</v>
      </c>
      <c r="FE67" t="s">
        <v>23735</v>
      </c>
      <c r="FF67" t="s">
        <v>5908</v>
      </c>
      <c r="FG67" t="s">
        <v>2647</v>
      </c>
      <c r="FH67" t="s">
        <v>1789</v>
      </c>
      <c r="FI67" t="s">
        <v>610</v>
      </c>
      <c r="FJ67" t="s">
        <v>610</v>
      </c>
      <c r="FK67" t="s">
        <v>610</v>
      </c>
      <c r="FL67" t="s">
        <v>610</v>
      </c>
      <c r="FM67" t="s">
        <v>610</v>
      </c>
      <c r="FN67" t="s">
        <v>610</v>
      </c>
      <c r="FO67" t="s">
        <v>23736</v>
      </c>
      <c r="FP67" t="s">
        <v>23737</v>
      </c>
      <c r="FQ67" t="s">
        <v>23738</v>
      </c>
      <c r="FR67" t="s">
        <v>610</v>
      </c>
      <c r="FS67" t="s">
        <v>610</v>
      </c>
      <c r="FT67" t="s">
        <v>610</v>
      </c>
      <c r="FU67" t="s">
        <v>23739</v>
      </c>
      <c r="FV67" t="s">
        <v>23740</v>
      </c>
      <c r="FW67" t="s">
        <v>23741</v>
      </c>
      <c r="FX67" t="s">
        <v>23742</v>
      </c>
      <c r="FY67" t="s">
        <v>23743</v>
      </c>
      <c r="FZ67" t="s">
        <v>23744</v>
      </c>
      <c r="GA67" t="s">
        <v>23745</v>
      </c>
      <c r="GB67" t="s">
        <v>3427</v>
      </c>
      <c r="GC67" t="s">
        <v>3427</v>
      </c>
      <c r="GD67" t="s">
        <v>23746</v>
      </c>
      <c r="GE67" t="s">
        <v>456</v>
      </c>
      <c r="GF67" t="s">
        <v>2979</v>
      </c>
      <c r="GG67" t="s">
        <v>23747</v>
      </c>
      <c r="GH67" t="s">
        <v>739</v>
      </c>
      <c r="GI67" t="s">
        <v>739</v>
      </c>
      <c r="GJ67" t="s">
        <v>610</v>
      </c>
      <c r="GK67" t="s">
        <v>610</v>
      </c>
      <c r="GL67" t="s">
        <v>23748</v>
      </c>
      <c r="GM67" t="s">
        <v>23749</v>
      </c>
      <c r="GN67" t="s">
        <v>23750</v>
      </c>
      <c r="GO67" t="s">
        <v>23751</v>
      </c>
      <c r="GP67" t="s">
        <v>610</v>
      </c>
      <c r="GQ67" t="s">
        <v>610</v>
      </c>
      <c r="GR67" t="s">
        <v>492</v>
      </c>
      <c r="GS67" t="s">
        <v>610</v>
      </c>
      <c r="GT67" t="s">
        <v>7797</v>
      </c>
      <c r="GU67" t="s">
        <v>610</v>
      </c>
      <c r="GV67" t="s">
        <v>610</v>
      </c>
      <c r="GW67" t="s">
        <v>610</v>
      </c>
      <c r="GX67" t="s">
        <v>610</v>
      </c>
      <c r="GY67" t="s">
        <v>610</v>
      </c>
      <c r="GZ67" t="s">
        <v>610</v>
      </c>
      <c r="HA67" t="s">
        <v>610</v>
      </c>
      <c r="HB67" t="s">
        <v>610</v>
      </c>
      <c r="HC67" t="s">
        <v>610</v>
      </c>
      <c r="HD67" t="s">
        <v>610</v>
      </c>
      <c r="HE67" t="s">
        <v>610</v>
      </c>
      <c r="HF67" t="s">
        <v>610</v>
      </c>
      <c r="HG67" t="s">
        <v>610</v>
      </c>
      <c r="HH67" t="s">
        <v>610</v>
      </c>
      <c r="HI67" t="s">
        <v>610</v>
      </c>
      <c r="HJ67" t="s">
        <v>610</v>
      </c>
      <c r="HK67" t="s">
        <v>23752</v>
      </c>
      <c r="HL67" t="s">
        <v>23753</v>
      </c>
      <c r="HM67" t="s">
        <v>23754</v>
      </c>
      <c r="HN67" t="s">
        <v>610</v>
      </c>
      <c r="HO67" t="s">
        <v>23755</v>
      </c>
      <c r="HP67" t="s">
        <v>23756</v>
      </c>
      <c r="HQ67" t="s">
        <v>23757</v>
      </c>
      <c r="HR67" t="s">
        <v>610</v>
      </c>
      <c r="HS67" t="s">
        <v>610</v>
      </c>
      <c r="HT67" t="s">
        <v>610</v>
      </c>
      <c r="HU67" t="s">
        <v>610</v>
      </c>
      <c r="HV67" t="s">
        <v>610</v>
      </c>
      <c r="HW67" t="s">
        <v>610</v>
      </c>
      <c r="HX67" t="s">
        <v>610</v>
      </c>
      <c r="HY67" t="s">
        <v>610</v>
      </c>
      <c r="HZ67" t="s">
        <v>23758</v>
      </c>
      <c r="IA67" t="s">
        <v>23759</v>
      </c>
      <c r="IB67" t="s">
        <v>525</v>
      </c>
      <c r="IC67" t="s">
        <v>23760</v>
      </c>
      <c r="ID67" t="s">
        <v>23761</v>
      </c>
      <c r="IE67" t="s">
        <v>769</v>
      </c>
      <c r="IF67" t="s">
        <v>769</v>
      </c>
      <c r="IG67" t="s">
        <v>23762</v>
      </c>
      <c r="IH67" t="s">
        <v>18406</v>
      </c>
      <c r="II67" t="s">
        <v>772</v>
      </c>
      <c r="IJ67" t="s">
        <v>12505</v>
      </c>
      <c r="IK67" t="s">
        <v>5709</v>
      </c>
      <c r="IL67" t="s">
        <v>774</v>
      </c>
      <c r="IM67" t="s">
        <v>775</v>
      </c>
      <c r="IN67" t="s">
        <v>775</v>
      </c>
      <c r="IO67" t="s">
        <v>776</v>
      </c>
      <c r="IP67" t="s">
        <v>775</v>
      </c>
      <c r="IQ67" t="s">
        <v>23763</v>
      </c>
      <c r="IR67" t="s">
        <v>775</v>
      </c>
      <c r="IS67" t="s">
        <v>23764</v>
      </c>
      <c r="IT67" t="s">
        <v>779</v>
      </c>
      <c r="IU67" t="s">
        <v>779</v>
      </c>
      <c r="IV67" t="s">
        <v>779</v>
      </c>
      <c r="IW67" t="s">
        <v>779</v>
      </c>
      <c r="IX67" t="s">
        <v>780</v>
      </c>
      <c r="IY67" t="s">
        <v>23765</v>
      </c>
      <c r="IZ67" t="s">
        <v>23766</v>
      </c>
      <c r="JA67" t="s">
        <v>23767</v>
      </c>
      <c r="JB67" t="s">
        <v>23768</v>
      </c>
      <c r="JC67" t="s">
        <v>23769</v>
      </c>
      <c r="JD67" t="s">
        <v>23770</v>
      </c>
      <c r="JE67" t="s">
        <v>23771</v>
      </c>
      <c r="JF67" t="s">
        <v>23772</v>
      </c>
      <c r="JG67" t="s">
        <v>23773</v>
      </c>
      <c r="JH67" t="s">
        <v>23774</v>
      </c>
      <c r="JI67" t="s">
        <v>23775</v>
      </c>
      <c r="JJ67" t="s">
        <v>23776</v>
      </c>
      <c r="JK67" t="s">
        <v>23777</v>
      </c>
      <c r="JL67" t="s">
        <v>10702</v>
      </c>
      <c r="JM67" t="s">
        <v>610</v>
      </c>
      <c r="JN67" t="s">
        <v>610</v>
      </c>
      <c r="JO67" t="s">
        <v>610</v>
      </c>
      <c r="JP67" t="s">
        <v>610</v>
      </c>
      <c r="JQ67" t="s">
        <v>610</v>
      </c>
      <c r="JR67" t="s">
        <v>23778</v>
      </c>
      <c r="JS67" t="s">
        <v>610</v>
      </c>
      <c r="JT67" t="s">
        <v>23779</v>
      </c>
      <c r="JU67" t="s">
        <v>23780</v>
      </c>
      <c r="JV67" t="s">
        <v>610</v>
      </c>
      <c r="JW67" t="s">
        <v>610</v>
      </c>
      <c r="JX67" t="s">
        <v>23781</v>
      </c>
      <c r="JY67" t="s">
        <v>581</v>
      </c>
      <c r="JZ67" t="s">
        <v>16350</v>
      </c>
      <c r="KA67" t="s">
        <v>610</v>
      </c>
      <c r="KB67" t="s">
        <v>610</v>
      </c>
      <c r="KC67" t="s">
        <v>1182</v>
      </c>
      <c r="KD67" t="s">
        <v>610</v>
      </c>
      <c r="KE67" t="s">
        <v>610</v>
      </c>
      <c r="KF67" t="s">
        <v>610</v>
      </c>
      <c r="KG67" t="s">
        <v>610</v>
      </c>
      <c r="KH67" t="s">
        <v>610</v>
      </c>
      <c r="KI67" t="s">
        <v>610</v>
      </c>
      <c r="KJ67" t="s">
        <v>610</v>
      </c>
      <c r="KK67" t="s">
        <v>610</v>
      </c>
      <c r="KL67" t="s">
        <v>610</v>
      </c>
      <c r="KM67" t="s">
        <v>610</v>
      </c>
      <c r="KN67" t="s">
        <v>610</v>
      </c>
      <c r="KO67" t="s">
        <v>23782</v>
      </c>
      <c r="KP67" t="s">
        <v>23783</v>
      </c>
      <c r="KQ67" t="s">
        <v>610</v>
      </c>
      <c r="KR67" t="s">
        <v>23784</v>
      </c>
      <c r="KS67" t="s">
        <v>23785</v>
      </c>
      <c r="KT67" t="s">
        <v>610</v>
      </c>
      <c r="KU67" t="s">
        <v>610</v>
      </c>
      <c r="KV67" t="s">
        <v>610</v>
      </c>
      <c r="KW67" t="s">
        <v>610</v>
      </c>
      <c r="KX67" t="s">
        <v>610</v>
      </c>
      <c r="KY67" t="s">
        <v>36563</v>
      </c>
      <c r="KZ67" t="s">
        <v>610</v>
      </c>
      <c r="LA67" t="s">
        <v>610</v>
      </c>
      <c r="LB67" t="s">
        <v>610</v>
      </c>
    </row>
    <row r="68" spans="1:314" x14ac:dyDescent="0.25">
      <c r="A68" t="s">
        <v>1432</v>
      </c>
      <c r="B68" t="s">
        <v>1433</v>
      </c>
      <c r="C68" t="s">
        <v>604</v>
      </c>
      <c r="D68" t="s">
        <v>36322</v>
      </c>
      <c r="E68" t="s">
        <v>1434</v>
      </c>
      <c r="F68" t="s">
        <v>1435</v>
      </c>
      <c r="G68" t="s">
        <v>608</v>
      </c>
      <c r="H68">
        <v>1910</v>
      </c>
      <c r="I68">
        <v>346</v>
      </c>
      <c r="J68">
        <v>1564</v>
      </c>
      <c r="K68" t="s">
        <v>609</v>
      </c>
      <c r="L68" t="s">
        <v>610</v>
      </c>
      <c r="M68" t="s">
        <v>610</v>
      </c>
      <c r="N68" t="s">
        <v>1436</v>
      </c>
      <c r="O68" t="s">
        <v>320</v>
      </c>
      <c r="P68" t="s">
        <v>321</v>
      </c>
      <c r="Q68" t="s">
        <v>610</v>
      </c>
      <c r="R68" t="s">
        <v>1437</v>
      </c>
      <c r="S68" t="s">
        <v>1438</v>
      </c>
      <c r="T68" t="s">
        <v>610</v>
      </c>
      <c r="U68" t="s">
        <v>614</v>
      </c>
      <c r="V68" t="s">
        <v>1439</v>
      </c>
      <c r="W68" t="s">
        <v>1440</v>
      </c>
      <c r="X68" t="s">
        <v>1441</v>
      </c>
      <c r="Y68" t="s">
        <v>1442</v>
      </c>
      <c r="Z68" t="s">
        <v>1442</v>
      </c>
      <c r="AA68" t="s">
        <v>622</v>
      </c>
      <c r="AB68" t="s">
        <v>1443</v>
      </c>
      <c r="AC68" t="s">
        <v>1444</v>
      </c>
      <c r="AD68" t="s">
        <v>1445</v>
      </c>
      <c r="AE68" t="s">
        <v>1446</v>
      </c>
      <c r="AF68" t="s">
        <v>1447</v>
      </c>
      <c r="AG68" t="s">
        <v>1448</v>
      </c>
      <c r="AH68" t="s">
        <v>610</v>
      </c>
      <c r="AI68" t="s">
        <v>610</v>
      </c>
      <c r="AJ68" t="s">
        <v>1449</v>
      </c>
      <c r="AK68" t="s">
        <v>1450</v>
      </c>
      <c r="AL68" t="s">
        <v>1451</v>
      </c>
      <c r="AM68" t="s">
        <v>1452</v>
      </c>
      <c r="AN68" t="s">
        <v>1453</v>
      </c>
      <c r="AO68" t="s">
        <v>1454</v>
      </c>
      <c r="AP68" t="s">
        <v>1455</v>
      </c>
      <c r="AQ68" t="s">
        <v>1456</v>
      </c>
      <c r="AR68" t="s">
        <v>1457</v>
      </c>
      <c r="AS68" t="s">
        <v>1458</v>
      </c>
      <c r="AT68" t="s">
        <v>1459</v>
      </c>
      <c r="AU68" t="s">
        <v>1460</v>
      </c>
      <c r="AV68" t="s">
        <v>1461</v>
      </c>
      <c r="AW68" t="s">
        <v>1462</v>
      </c>
      <c r="AX68" t="s">
        <v>1463</v>
      </c>
      <c r="AY68" t="s">
        <v>1464</v>
      </c>
      <c r="AZ68" t="s">
        <v>1465</v>
      </c>
      <c r="BA68" t="s">
        <v>1466</v>
      </c>
      <c r="BB68" t="s">
        <v>1467</v>
      </c>
      <c r="BC68" t="s">
        <v>1468</v>
      </c>
      <c r="BD68" t="s">
        <v>1469</v>
      </c>
      <c r="BE68" t="s">
        <v>1470</v>
      </c>
      <c r="BF68" t="s">
        <v>1471</v>
      </c>
      <c r="BG68" t="s">
        <v>1446</v>
      </c>
      <c r="BH68" t="s">
        <v>1472</v>
      </c>
      <c r="BI68" t="s">
        <v>1473</v>
      </c>
      <c r="BJ68" t="s">
        <v>1474</v>
      </c>
      <c r="BK68" t="s">
        <v>1475</v>
      </c>
      <c r="BL68" t="s">
        <v>366</v>
      </c>
      <c r="BM68" t="s">
        <v>1476</v>
      </c>
      <c r="BN68" t="s">
        <v>1092</v>
      </c>
      <c r="BO68" t="s">
        <v>1477</v>
      </c>
      <c r="BP68" t="s">
        <v>1478</v>
      </c>
      <c r="BQ68" t="s">
        <v>1095</v>
      </c>
      <c r="BR68" t="s">
        <v>610</v>
      </c>
      <c r="BS68" t="s">
        <v>610</v>
      </c>
      <c r="BT68" t="s">
        <v>1479</v>
      </c>
      <c r="BU68" t="s">
        <v>1480</v>
      </c>
      <c r="BV68" t="s">
        <v>1481</v>
      </c>
      <c r="BW68" t="s">
        <v>1482</v>
      </c>
      <c r="BX68" t="s">
        <v>1483</v>
      </c>
      <c r="BY68" t="s">
        <v>1484</v>
      </c>
      <c r="BZ68" t="s">
        <v>1485</v>
      </c>
      <c r="CA68" t="s">
        <v>610</v>
      </c>
      <c r="CB68" t="s">
        <v>382</v>
      </c>
      <c r="CC68" t="s">
        <v>382</v>
      </c>
      <c r="CD68" t="s">
        <v>382</v>
      </c>
      <c r="CE68" t="s">
        <v>383</v>
      </c>
      <c r="CF68" t="s">
        <v>383</v>
      </c>
      <c r="CG68" t="s">
        <v>384</v>
      </c>
      <c r="CH68" t="s">
        <v>610</v>
      </c>
      <c r="CI68" t="s">
        <v>610</v>
      </c>
      <c r="CJ68" t="s">
        <v>610</v>
      </c>
      <c r="CK68" t="s">
        <v>1486</v>
      </c>
      <c r="CL68" t="s">
        <v>1486</v>
      </c>
      <c r="CM68" t="s">
        <v>1486</v>
      </c>
      <c r="CN68" t="s">
        <v>1487</v>
      </c>
      <c r="CO68" t="s">
        <v>1487</v>
      </c>
      <c r="CP68" t="s">
        <v>1487</v>
      </c>
      <c r="CQ68" t="s">
        <v>739</v>
      </c>
      <c r="CR68" t="s">
        <v>739</v>
      </c>
      <c r="CS68" t="s">
        <v>739</v>
      </c>
      <c r="CT68" t="s">
        <v>610</v>
      </c>
      <c r="CU68" t="s">
        <v>739</v>
      </c>
      <c r="CV68" t="s">
        <v>610</v>
      </c>
      <c r="CW68" t="s">
        <v>610</v>
      </c>
      <c r="CX68" t="s">
        <v>610</v>
      </c>
      <c r="CY68" t="s">
        <v>610</v>
      </c>
      <c r="CZ68" t="s">
        <v>610</v>
      </c>
      <c r="DA68" t="s">
        <v>610</v>
      </c>
      <c r="DB68" t="s">
        <v>678</v>
      </c>
      <c r="DC68" t="s">
        <v>1432</v>
      </c>
      <c r="DD68" t="s">
        <v>610</v>
      </c>
      <c r="DE68" t="s">
        <v>610</v>
      </c>
      <c r="DF68" t="s">
        <v>1488</v>
      </c>
      <c r="DG68" t="s">
        <v>1489</v>
      </c>
      <c r="DH68" t="s">
        <v>1490</v>
      </c>
      <c r="DI68" t="s">
        <v>1491</v>
      </c>
      <c r="DJ68" t="s">
        <v>1492</v>
      </c>
      <c r="DK68" t="s">
        <v>682</v>
      </c>
      <c r="DL68" t="s">
        <v>610</v>
      </c>
      <c r="DM68" t="s">
        <v>1493</v>
      </c>
      <c r="DN68" t="s">
        <v>1494</v>
      </c>
      <c r="DO68" t="s">
        <v>1495</v>
      </c>
      <c r="DP68" t="s">
        <v>1496</v>
      </c>
      <c r="DQ68" t="s">
        <v>1497</v>
      </c>
      <c r="DR68" t="s">
        <v>1498</v>
      </c>
      <c r="DS68" t="s">
        <v>610</v>
      </c>
      <c r="DT68" t="s">
        <v>610</v>
      </c>
      <c r="DU68" t="s">
        <v>610</v>
      </c>
      <c r="DV68" t="s">
        <v>610</v>
      </c>
      <c r="DW68" t="s">
        <v>610</v>
      </c>
      <c r="DX68" t="s">
        <v>1499</v>
      </c>
      <c r="DY68" t="s">
        <v>1500</v>
      </c>
      <c r="DZ68" t="s">
        <v>1501</v>
      </c>
      <c r="EA68" t="s">
        <v>1502</v>
      </c>
      <c r="EB68" t="s">
        <v>36323</v>
      </c>
      <c r="EC68" t="s">
        <v>36966</v>
      </c>
      <c r="ED68" t="s">
        <v>1503</v>
      </c>
      <c r="EE68" t="s">
        <v>1504</v>
      </c>
      <c r="EF68" t="s">
        <v>1505</v>
      </c>
      <c r="EG68" t="s">
        <v>1506</v>
      </c>
      <c r="EH68" t="s">
        <v>1507</v>
      </c>
      <c r="EI68" t="s">
        <v>1508</v>
      </c>
      <c r="EJ68" t="s">
        <v>36324</v>
      </c>
      <c r="EK68" t="s">
        <v>1509</v>
      </c>
      <c r="EL68" t="s">
        <v>610</v>
      </c>
      <c r="EM68" t="s">
        <v>610</v>
      </c>
      <c r="EN68" t="s">
        <v>610</v>
      </c>
      <c r="EO68" t="s">
        <v>610</v>
      </c>
      <c r="EP68" t="s">
        <v>610</v>
      </c>
      <c r="EQ68" t="s">
        <v>610</v>
      </c>
      <c r="ER68" t="s">
        <v>610</v>
      </c>
      <c r="ES68" t="s">
        <v>610</v>
      </c>
      <c r="ET68" t="s">
        <v>610</v>
      </c>
      <c r="EU68" t="s">
        <v>610</v>
      </c>
      <c r="EV68" t="s">
        <v>610</v>
      </c>
      <c r="EW68" t="s">
        <v>1510</v>
      </c>
      <c r="EX68" t="s">
        <v>610</v>
      </c>
      <c r="EY68" t="s">
        <v>1511</v>
      </c>
      <c r="EZ68" t="s">
        <v>1512</v>
      </c>
      <c r="FA68" t="s">
        <v>36967</v>
      </c>
      <c r="FB68" t="s">
        <v>610</v>
      </c>
      <c r="FC68" t="s">
        <v>1513</v>
      </c>
      <c r="FD68" t="s">
        <v>1514</v>
      </c>
      <c r="FE68" t="s">
        <v>1515</v>
      </c>
      <c r="FF68" t="s">
        <v>610</v>
      </c>
      <c r="FG68" t="s">
        <v>1516</v>
      </c>
      <c r="FH68" t="s">
        <v>1517</v>
      </c>
      <c r="FI68" t="s">
        <v>610</v>
      </c>
      <c r="FJ68" t="s">
        <v>1518</v>
      </c>
      <c r="FK68" t="s">
        <v>1519</v>
      </c>
      <c r="FL68" t="s">
        <v>610</v>
      </c>
      <c r="FM68" t="s">
        <v>610</v>
      </c>
      <c r="FN68" t="s">
        <v>610</v>
      </c>
      <c r="FO68" t="s">
        <v>1520</v>
      </c>
      <c r="FP68" t="s">
        <v>1521</v>
      </c>
      <c r="FQ68" t="s">
        <v>1522</v>
      </c>
      <c r="FR68" t="s">
        <v>1523</v>
      </c>
      <c r="FS68" t="s">
        <v>1524</v>
      </c>
      <c r="FT68" t="s">
        <v>1525</v>
      </c>
      <c r="FU68" t="s">
        <v>1526</v>
      </c>
      <c r="FV68" t="s">
        <v>1527</v>
      </c>
      <c r="FW68" t="s">
        <v>1528</v>
      </c>
      <c r="FX68" t="s">
        <v>1529</v>
      </c>
      <c r="FY68" t="s">
        <v>1530</v>
      </c>
      <c r="FZ68" t="s">
        <v>739</v>
      </c>
      <c r="GA68" t="s">
        <v>1531</v>
      </c>
      <c r="GB68" t="s">
        <v>1532</v>
      </c>
      <c r="GC68" t="s">
        <v>1533</v>
      </c>
      <c r="GD68" t="s">
        <v>1534</v>
      </c>
      <c r="GE68" t="s">
        <v>1535</v>
      </c>
      <c r="GF68" t="s">
        <v>1536</v>
      </c>
      <c r="GG68" t="s">
        <v>1537</v>
      </c>
      <c r="GH68" t="s">
        <v>739</v>
      </c>
      <c r="GI68" t="s">
        <v>739</v>
      </c>
      <c r="GJ68" t="s">
        <v>610</v>
      </c>
      <c r="GK68" t="s">
        <v>610</v>
      </c>
      <c r="GL68" t="s">
        <v>1538</v>
      </c>
      <c r="GM68" t="s">
        <v>1539</v>
      </c>
      <c r="GN68" t="s">
        <v>1540</v>
      </c>
      <c r="GO68" t="s">
        <v>1541</v>
      </c>
      <c r="GP68" t="s">
        <v>610</v>
      </c>
      <c r="GQ68" t="s">
        <v>1542</v>
      </c>
      <c r="GR68" t="s">
        <v>1543</v>
      </c>
      <c r="GS68" t="s">
        <v>610</v>
      </c>
      <c r="GT68" t="s">
        <v>1532</v>
      </c>
      <c r="GU68" t="s">
        <v>610</v>
      </c>
      <c r="GV68" t="s">
        <v>610</v>
      </c>
      <c r="GW68" t="s">
        <v>610</v>
      </c>
      <c r="GX68" t="s">
        <v>610</v>
      </c>
      <c r="GY68" t="s">
        <v>610</v>
      </c>
      <c r="GZ68" t="s">
        <v>610</v>
      </c>
      <c r="HA68" t="s">
        <v>610</v>
      </c>
      <c r="HB68" t="s">
        <v>610</v>
      </c>
      <c r="HC68" t="s">
        <v>610</v>
      </c>
      <c r="HD68" t="s">
        <v>610</v>
      </c>
      <c r="HE68" t="s">
        <v>610</v>
      </c>
      <c r="HF68" t="s">
        <v>610</v>
      </c>
      <c r="HG68" t="s">
        <v>610</v>
      </c>
      <c r="HH68" t="s">
        <v>610</v>
      </c>
      <c r="HI68" t="s">
        <v>610</v>
      </c>
      <c r="HJ68" t="s">
        <v>610</v>
      </c>
      <c r="HK68" t="s">
        <v>1544</v>
      </c>
      <c r="HL68" t="s">
        <v>610</v>
      </c>
      <c r="HM68" t="s">
        <v>1545</v>
      </c>
      <c r="HN68" t="s">
        <v>610</v>
      </c>
      <c r="HO68" t="s">
        <v>1546</v>
      </c>
      <c r="HP68" t="s">
        <v>1547</v>
      </c>
      <c r="HQ68" t="s">
        <v>610</v>
      </c>
      <c r="HR68" t="s">
        <v>610</v>
      </c>
      <c r="HS68" t="s">
        <v>610</v>
      </c>
      <c r="HT68" t="s">
        <v>610</v>
      </c>
      <c r="HU68" t="s">
        <v>610</v>
      </c>
      <c r="HV68" t="s">
        <v>610</v>
      </c>
      <c r="HW68" t="s">
        <v>610</v>
      </c>
      <c r="HX68" t="s">
        <v>610</v>
      </c>
      <c r="HY68" t="s">
        <v>610</v>
      </c>
      <c r="HZ68" t="s">
        <v>610</v>
      </c>
      <c r="IA68" t="s">
        <v>610</v>
      </c>
      <c r="IB68" t="s">
        <v>525</v>
      </c>
      <c r="IC68" t="s">
        <v>1548</v>
      </c>
      <c r="ID68" t="s">
        <v>1549</v>
      </c>
      <c r="IE68" t="s">
        <v>769</v>
      </c>
      <c r="IF68" t="s">
        <v>769</v>
      </c>
      <c r="IG68" t="s">
        <v>1550</v>
      </c>
      <c r="IH68" t="s">
        <v>1551</v>
      </c>
      <c r="II68" t="s">
        <v>772</v>
      </c>
      <c r="IJ68" t="s">
        <v>772</v>
      </c>
      <c r="IK68" t="s">
        <v>533</v>
      </c>
      <c r="IL68" t="s">
        <v>774</v>
      </c>
      <c r="IM68" t="s">
        <v>775</v>
      </c>
      <c r="IN68" t="s">
        <v>775</v>
      </c>
      <c r="IO68" t="s">
        <v>776</v>
      </c>
      <c r="IP68" t="s">
        <v>775</v>
      </c>
      <c r="IQ68" t="s">
        <v>1552</v>
      </c>
      <c r="IR68" t="s">
        <v>1553</v>
      </c>
      <c r="IS68" t="s">
        <v>1554</v>
      </c>
      <c r="IT68" t="s">
        <v>779</v>
      </c>
      <c r="IU68" t="s">
        <v>779</v>
      </c>
      <c r="IV68" t="s">
        <v>779</v>
      </c>
      <c r="IW68" t="s">
        <v>779</v>
      </c>
      <c r="IX68" t="s">
        <v>780</v>
      </c>
      <c r="IY68" t="s">
        <v>1555</v>
      </c>
      <c r="IZ68" t="s">
        <v>1556</v>
      </c>
      <c r="JA68" t="s">
        <v>1557</v>
      </c>
      <c r="JB68" t="s">
        <v>610</v>
      </c>
      <c r="JC68" t="s">
        <v>610</v>
      </c>
      <c r="JD68" t="s">
        <v>1558</v>
      </c>
      <c r="JE68" t="s">
        <v>1559</v>
      </c>
      <c r="JF68" t="s">
        <v>1560</v>
      </c>
      <c r="JG68" t="s">
        <v>1561</v>
      </c>
      <c r="JH68" t="s">
        <v>1562</v>
      </c>
      <c r="JI68" t="s">
        <v>1563</v>
      </c>
      <c r="JJ68" t="s">
        <v>1564</v>
      </c>
      <c r="JK68" t="s">
        <v>610</v>
      </c>
      <c r="JL68" t="s">
        <v>610</v>
      </c>
      <c r="JM68" t="s">
        <v>610</v>
      </c>
      <c r="JN68" t="s">
        <v>610</v>
      </c>
      <c r="JO68" t="s">
        <v>610</v>
      </c>
      <c r="JP68" t="s">
        <v>610</v>
      </c>
      <c r="JQ68" t="s">
        <v>610</v>
      </c>
      <c r="JR68" t="s">
        <v>610</v>
      </c>
      <c r="JS68" t="s">
        <v>610</v>
      </c>
      <c r="JT68" t="s">
        <v>610</v>
      </c>
      <c r="JU68" t="s">
        <v>610</v>
      </c>
      <c r="JV68" t="s">
        <v>610</v>
      </c>
      <c r="JW68" t="s">
        <v>610</v>
      </c>
      <c r="JX68" t="s">
        <v>610</v>
      </c>
      <c r="JY68" t="s">
        <v>1183</v>
      </c>
      <c r="JZ68" t="s">
        <v>1183</v>
      </c>
      <c r="KA68" t="s">
        <v>581</v>
      </c>
      <c r="KB68" t="s">
        <v>610</v>
      </c>
      <c r="KC68" t="s">
        <v>581</v>
      </c>
      <c r="KD68" t="s">
        <v>610</v>
      </c>
      <c r="KE68" t="s">
        <v>610</v>
      </c>
      <c r="KF68" t="s">
        <v>610</v>
      </c>
      <c r="KG68" t="s">
        <v>610</v>
      </c>
      <c r="KH68" t="s">
        <v>610</v>
      </c>
      <c r="KI68" t="s">
        <v>610</v>
      </c>
      <c r="KJ68" t="s">
        <v>610</v>
      </c>
      <c r="KK68" t="s">
        <v>610</v>
      </c>
      <c r="KL68" t="s">
        <v>610</v>
      </c>
      <c r="KM68" t="s">
        <v>610</v>
      </c>
      <c r="KN68" t="s">
        <v>610</v>
      </c>
      <c r="KO68" t="s">
        <v>610</v>
      </c>
      <c r="KP68" t="s">
        <v>610</v>
      </c>
      <c r="KQ68" t="s">
        <v>610</v>
      </c>
      <c r="KR68" t="s">
        <v>610</v>
      </c>
      <c r="KS68" t="s">
        <v>610</v>
      </c>
      <c r="KT68" t="s">
        <v>610</v>
      </c>
      <c r="KU68" t="s">
        <v>610</v>
      </c>
      <c r="KV68" t="s">
        <v>610</v>
      </c>
      <c r="KW68" t="s">
        <v>610</v>
      </c>
      <c r="KX68" t="s">
        <v>610</v>
      </c>
      <c r="KY68" t="s">
        <v>678</v>
      </c>
      <c r="KZ68" t="s">
        <v>610</v>
      </c>
      <c r="LA68" t="s">
        <v>610</v>
      </c>
      <c r="LB68" t="s">
        <v>610</v>
      </c>
    </row>
    <row r="69" spans="1:314" x14ac:dyDescent="0.25">
      <c r="A69" t="s">
        <v>12846</v>
      </c>
      <c r="B69" t="s">
        <v>12847</v>
      </c>
      <c r="C69" t="s">
        <v>604</v>
      </c>
      <c r="D69" t="s">
        <v>36050</v>
      </c>
      <c r="E69" t="s">
        <v>12848</v>
      </c>
      <c r="F69" t="s">
        <v>12849</v>
      </c>
      <c r="G69" t="s">
        <v>1641</v>
      </c>
      <c r="H69">
        <v>2040</v>
      </c>
      <c r="I69">
        <v>2030</v>
      </c>
      <c r="J69">
        <v>10</v>
      </c>
      <c r="K69" t="s">
        <v>12850</v>
      </c>
      <c r="L69" t="s">
        <v>610</v>
      </c>
      <c r="M69" t="s">
        <v>610</v>
      </c>
      <c r="N69" t="s">
        <v>12851</v>
      </c>
      <c r="O69" t="s">
        <v>320</v>
      </c>
      <c r="P69" t="s">
        <v>321</v>
      </c>
      <c r="Q69" t="s">
        <v>1197</v>
      </c>
      <c r="R69" t="s">
        <v>12852</v>
      </c>
      <c r="S69" t="s">
        <v>12853</v>
      </c>
      <c r="T69" t="s">
        <v>610</v>
      </c>
      <c r="U69" t="s">
        <v>3827</v>
      </c>
      <c r="V69" t="s">
        <v>12854</v>
      </c>
      <c r="W69" t="s">
        <v>12855</v>
      </c>
      <c r="X69" t="s">
        <v>9096</v>
      </c>
      <c r="Y69" t="s">
        <v>12856</v>
      </c>
      <c r="Z69" t="s">
        <v>2873</v>
      </c>
      <c r="AA69" t="s">
        <v>6853</v>
      </c>
      <c r="AB69" t="s">
        <v>12857</v>
      </c>
      <c r="AC69" t="s">
        <v>12858</v>
      </c>
      <c r="AD69" t="s">
        <v>12859</v>
      </c>
      <c r="AE69" t="s">
        <v>12860</v>
      </c>
      <c r="AF69" t="s">
        <v>12861</v>
      </c>
      <c r="AG69" t="s">
        <v>12862</v>
      </c>
      <c r="AH69" t="s">
        <v>12863</v>
      </c>
      <c r="AI69" t="s">
        <v>339</v>
      </c>
      <c r="AJ69" t="s">
        <v>12864</v>
      </c>
      <c r="AK69" t="s">
        <v>12865</v>
      </c>
      <c r="AL69" t="s">
        <v>12866</v>
      </c>
      <c r="AM69" t="s">
        <v>12867</v>
      </c>
      <c r="AN69" t="s">
        <v>12868</v>
      </c>
      <c r="AO69" t="s">
        <v>12869</v>
      </c>
      <c r="AP69" t="s">
        <v>12870</v>
      </c>
      <c r="AQ69" t="s">
        <v>12871</v>
      </c>
      <c r="AR69" t="s">
        <v>12872</v>
      </c>
      <c r="AS69" t="s">
        <v>12873</v>
      </c>
      <c r="AT69" t="s">
        <v>12874</v>
      </c>
      <c r="AU69" t="s">
        <v>12875</v>
      </c>
      <c r="AV69" t="s">
        <v>12197</v>
      </c>
      <c r="AW69" t="s">
        <v>12876</v>
      </c>
      <c r="AX69" t="s">
        <v>12877</v>
      </c>
      <c r="AY69" t="s">
        <v>12878</v>
      </c>
      <c r="AZ69" t="s">
        <v>12879</v>
      </c>
      <c r="BA69" t="s">
        <v>12880</v>
      </c>
      <c r="BB69" t="s">
        <v>12881</v>
      </c>
      <c r="BC69" t="s">
        <v>12882</v>
      </c>
      <c r="BD69" t="s">
        <v>12883</v>
      </c>
      <c r="BE69" t="s">
        <v>12884</v>
      </c>
      <c r="BF69" t="s">
        <v>1684</v>
      </c>
      <c r="BG69" t="s">
        <v>12860</v>
      </c>
      <c r="BH69" t="s">
        <v>12885</v>
      </c>
      <c r="BI69" t="s">
        <v>12886</v>
      </c>
      <c r="BJ69" t="s">
        <v>12887</v>
      </c>
      <c r="BK69" t="s">
        <v>366</v>
      </c>
      <c r="BL69" t="s">
        <v>367</v>
      </c>
      <c r="BM69" t="s">
        <v>368</v>
      </c>
      <c r="BN69" t="s">
        <v>1688</v>
      </c>
      <c r="BO69" t="s">
        <v>2061</v>
      </c>
      <c r="BP69" t="s">
        <v>3336</v>
      </c>
      <c r="BQ69" t="s">
        <v>5138</v>
      </c>
      <c r="BR69" t="s">
        <v>610</v>
      </c>
      <c r="BS69" t="s">
        <v>12888</v>
      </c>
      <c r="BT69" t="s">
        <v>12889</v>
      </c>
      <c r="BU69" t="s">
        <v>12890</v>
      </c>
      <c r="BV69" t="s">
        <v>12891</v>
      </c>
      <c r="BW69" t="s">
        <v>12892</v>
      </c>
      <c r="BX69" t="s">
        <v>12893</v>
      </c>
      <c r="BY69" t="s">
        <v>12894</v>
      </c>
      <c r="BZ69" t="s">
        <v>4275</v>
      </c>
      <c r="CA69" t="s">
        <v>12895</v>
      </c>
      <c r="CB69" t="s">
        <v>12896</v>
      </c>
      <c r="CC69" t="s">
        <v>12217</v>
      </c>
      <c r="CD69" t="s">
        <v>12896</v>
      </c>
      <c r="CE69" t="s">
        <v>12897</v>
      </c>
      <c r="CF69" t="s">
        <v>12218</v>
      </c>
      <c r="CG69" t="s">
        <v>4056</v>
      </c>
      <c r="CH69" t="s">
        <v>1258</v>
      </c>
      <c r="CI69" t="s">
        <v>12898</v>
      </c>
      <c r="CJ69" t="s">
        <v>12899</v>
      </c>
      <c r="CK69" t="s">
        <v>12900</v>
      </c>
      <c r="CL69" t="s">
        <v>12901</v>
      </c>
      <c r="CM69" t="s">
        <v>3358</v>
      </c>
      <c r="CN69" t="s">
        <v>12902</v>
      </c>
      <c r="CO69" t="s">
        <v>12903</v>
      </c>
      <c r="CP69" t="s">
        <v>874</v>
      </c>
      <c r="CQ69" t="s">
        <v>12904</v>
      </c>
      <c r="CR69" t="s">
        <v>12905</v>
      </c>
      <c r="CS69" t="s">
        <v>4292</v>
      </c>
      <c r="CT69" t="s">
        <v>12906</v>
      </c>
      <c r="CU69" t="s">
        <v>12907</v>
      </c>
      <c r="CV69" t="s">
        <v>3538</v>
      </c>
      <c r="CW69" t="s">
        <v>887</v>
      </c>
      <c r="CX69" t="s">
        <v>12908</v>
      </c>
      <c r="CY69" t="s">
        <v>2933</v>
      </c>
      <c r="CZ69" t="s">
        <v>11904</v>
      </c>
      <c r="DA69" t="s">
        <v>7596</v>
      </c>
      <c r="DB69" t="s">
        <v>12909</v>
      </c>
      <c r="DC69" t="s">
        <v>12846</v>
      </c>
      <c r="DD69" t="s">
        <v>12909</v>
      </c>
      <c r="DE69" t="s">
        <v>12846</v>
      </c>
      <c r="DF69" t="s">
        <v>610</v>
      </c>
      <c r="DG69" t="s">
        <v>12910</v>
      </c>
      <c r="DH69" t="s">
        <v>2288</v>
      </c>
      <c r="DI69" t="s">
        <v>12911</v>
      </c>
      <c r="DJ69" t="s">
        <v>12912</v>
      </c>
      <c r="DK69" t="s">
        <v>8756</v>
      </c>
      <c r="DL69" t="s">
        <v>610</v>
      </c>
      <c r="DM69" t="s">
        <v>12913</v>
      </c>
      <c r="DN69" t="s">
        <v>12914</v>
      </c>
      <c r="DO69" t="s">
        <v>12915</v>
      </c>
      <c r="DP69" t="s">
        <v>12916</v>
      </c>
      <c r="DQ69" t="s">
        <v>12917</v>
      </c>
      <c r="DR69" t="s">
        <v>12918</v>
      </c>
      <c r="DS69" t="s">
        <v>420</v>
      </c>
      <c r="DT69" t="s">
        <v>690</v>
      </c>
      <c r="DU69" t="s">
        <v>690</v>
      </c>
      <c r="DV69" t="s">
        <v>690</v>
      </c>
      <c r="DW69" t="s">
        <v>12919</v>
      </c>
      <c r="DX69" t="s">
        <v>693</v>
      </c>
      <c r="DY69" t="s">
        <v>12920</v>
      </c>
      <c r="DZ69" t="s">
        <v>12921</v>
      </c>
      <c r="EA69" t="s">
        <v>12922</v>
      </c>
      <c r="EB69" t="s">
        <v>12923</v>
      </c>
      <c r="EC69" t="s">
        <v>36051</v>
      </c>
      <c r="ED69" t="s">
        <v>12924</v>
      </c>
      <c r="EE69" t="s">
        <v>12925</v>
      </c>
      <c r="EF69" t="s">
        <v>36052</v>
      </c>
      <c r="EG69" t="s">
        <v>12926</v>
      </c>
      <c r="EH69" t="s">
        <v>12927</v>
      </c>
      <c r="EI69" t="s">
        <v>12928</v>
      </c>
      <c r="EJ69" t="s">
        <v>12929</v>
      </c>
      <c r="EK69" t="s">
        <v>12930</v>
      </c>
      <c r="EL69" t="s">
        <v>12931</v>
      </c>
      <c r="EM69" t="s">
        <v>12932</v>
      </c>
      <c r="EN69" t="s">
        <v>12933</v>
      </c>
      <c r="EO69" t="s">
        <v>12934</v>
      </c>
      <c r="EP69" t="s">
        <v>610</v>
      </c>
      <c r="EQ69" t="s">
        <v>12935</v>
      </c>
      <c r="ER69" t="s">
        <v>12936</v>
      </c>
      <c r="ES69" t="s">
        <v>12937</v>
      </c>
      <c r="ET69" t="s">
        <v>12938</v>
      </c>
      <c r="EU69" t="s">
        <v>12939</v>
      </c>
      <c r="EV69" t="s">
        <v>610</v>
      </c>
      <c r="EW69" t="s">
        <v>12940</v>
      </c>
      <c r="EX69" t="s">
        <v>12941</v>
      </c>
      <c r="EY69" t="s">
        <v>12942</v>
      </c>
      <c r="EZ69" t="s">
        <v>12943</v>
      </c>
      <c r="FA69" t="s">
        <v>36755</v>
      </c>
      <c r="FB69" t="s">
        <v>12944</v>
      </c>
      <c r="FC69" t="s">
        <v>12945</v>
      </c>
      <c r="FD69" t="s">
        <v>12946</v>
      </c>
      <c r="FE69" t="s">
        <v>12947</v>
      </c>
      <c r="FF69" t="s">
        <v>479</v>
      </c>
      <c r="FG69" t="s">
        <v>479</v>
      </c>
      <c r="FH69" t="s">
        <v>482</v>
      </c>
      <c r="FI69" t="s">
        <v>12948</v>
      </c>
      <c r="FJ69" t="s">
        <v>12949</v>
      </c>
      <c r="FK69" t="s">
        <v>12950</v>
      </c>
      <c r="FL69" t="s">
        <v>12951</v>
      </c>
      <c r="FM69" t="s">
        <v>12952</v>
      </c>
      <c r="FN69" t="s">
        <v>8790</v>
      </c>
      <c r="FO69" t="s">
        <v>12953</v>
      </c>
      <c r="FP69" t="s">
        <v>11635</v>
      </c>
      <c r="FQ69" t="s">
        <v>10984</v>
      </c>
      <c r="FR69" t="s">
        <v>1782</v>
      </c>
      <c r="FS69" t="s">
        <v>12954</v>
      </c>
      <c r="FT69" t="s">
        <v>12955</v>
      </c>
      <c r="FU69" t="s">
        <v>4125</v>
      </c>
      <c r="FV69" t="s">
        <v>12956</v>
      </c>
      <c r="FW69" t="s">
        <v>12957</v>
      </c>
      <c r="FX69" t="s">
        <v>12958</v>
      </c>
      <c r="FY69" t="s">
        <v>12959</v>
      </c>
      <c r="FZ69" t="s">
        <v>2644</v>
      </c>
      <c r="GA69" t="s">
        <v>12960</v>
      </c>
      <c r="GB69" t="s">
        <v>3208</v>
      </c>
      <c r="GC69" t="s">
        <v>12961</v>
      </c>
      <c r="GD69" t="s">
        <v>12962</v>
      </c>
      <c r="GE69" t="s">
        <v>2324</v>
      </c>
      <c r="GF69" t="s">
        <v>953</v>
      </c>
      <c r="GG69" t="s">
        <v>12963</v>
      </c>
      <c r="GH69" t="s">
        <v>739</v>
      </c>
      <c r="GI69" t="s">
        <v>739</v>
      </c>
      <c r="GJ69" t="s">
        <v>12964</v>
      </c>
      <c r="GK69" t="s">
        <v>610</v>
      </c>
      <c r="GL69" t="s">
        <v>12965</v>
      </c>
      <c r="GM69" t="s">
        <v>12966</v>
      </c>
      <c r="GN69" t="s">
        <v>12967</v>
      </c>
      <c r="GO69" t="s">
        <v>3742</v>
      </c>
      <c r="GP69" t="s">
        <v>12968</v>
      </c>
      <c r="GQ69" t="s">
        <v>12969</v>
      </c>
      <c r="GR69" t="s">
        <v>7796</v>
      </c>
      <c r="GS69" t="s">
        <v>2630</v>
      </c>
      <c r="GT69" t="s">
        <v>1532</v>
      </c>
      <c r="GU69" t="s">
        <v>610</v>
      </c>
      <c r="GV69" t="s">
        <v>5472</v>
      </c>
      <c r="GW69" t="s">
        <v>10416</v>
      </c>
      <c r="GX69" t="s">
        <v>10416</v>
      </c>
      <c r="GY69" t="s">
        <v>12970</v>
      </c>
      <c r="GZ69" t="s">
        <v>12971</v>
      </c>
      <c r="HA69" t="s">
        <v>12970</v>
      </c>
      <c r="HB69" t="s">
        <v>12971</v>
      </c>
      <c r="HC69" t="s">
        <v>12972</v>
      </c>
      <c r="HD69" t="s">
        <v>12973</v>
      </c>
      <c r="HE69" t="s">
        <v>12974</v>
      </c>
      <c r="HF69" t="s">
        <v>12975</v>
      </c>
      <c r="HG69" t="s">
        <v>12976</v>
      </c>
      <c r="HH69" t="s">
        <v>12977</v>
      </c>
      <c r="HI69" t="s">
        <v>12978</v>
      </c>
      <c r="HJ69" t="s">
        <v>12979</v>
      </c>
      <c r="HK69" t="s">
        <v>12980</v>
      </c>
      <c r="HL69" t="s">
        <v>12981</v>
      </c>
      <c r="HM69" t="s">
        <v>12982</v>
      </c>
      <c r="HN69" t="s">
        <v>12983</v>
      </c>
      <c r="HO69" t="s">
        <v>12984</v>
      </c>
      <c r="HP69" t="s">
        <v>12985</v>
      </c>
      <c r="HQ69" t="s">
        <v>12986</v>
      </c>
      <c r="HR69" t="s">
        <v>12987</v>
      </c>
      <c r="HS69" t="s">
        <v>610</v>
      </c>
      <c r="HT69" t="s">
        <v>610</v>
      </c>
      <c r="HU69" t="s">
        <v>610</v>
      </c>
      <c r="HV69" t="s">
        <v>610</v>
      </c>
      <c r="HW69" t="s">
        <v>610</v>
      </c>
      <c r="HX69" t="s">
        <v>610</v>
      </c>
      <c r="HY69" t="s">
        <v>610</v>
      </c>
      <c r="HZ69" t="s">
        <v>12988</v>
      </c>
      <c r="IA69" t="s">
        <v>12989</v>
      </c>
      <c r="IB69" t="s">
        <v>525</v>
      </c>
      <c r="IC69" t="s">
        <v>12990</v>
      </c>
      <c r="ID69" t="s">
        <v>12991</v>
      </c>
      <c r="IE69" t="s">
        <v>769</v>
      </c>
      <c r="IF69" t="s">
        <v>769</v>
      </c>
      <c r="IG69" t="s">
        <v>12992</v>
      </c>
      <c r="IH69" t="s">
        <v>2819</v>
      </c>
      <c r="II69" t="s">
        <v>772</v>
      </c>
      <c r="IJ69" t="s">
        <v>3966</v>
      </c>
      <c r="IK69" t="s">
        <v>4169</v>
      </c>
      <c r="IL69" t="s">
        <v>774</v>
      </c>
      <c r="IM69" t="s">
        <v>775</v>
      </c>
      <c r="IN69" t="s">
        <v>775</v>
      </c>
      <c r="IO69" t="s">
        <v>776</v>
      </c>
      <c r="IP69" t="s">
        <v>2374</v>
      </c>
      <c r="IQ69" t="s">
        <v>1824</v>
      </c>
      <c r="IR69" t="s">
        <v>775</v>
      </c>
      <c r="IS69" t="s">
        <v>12993</v>
      </c>
      <c r="IT69" t="s">
        <v>779</v>
      </c>
      <c r="IU69" t="s">
        <v>779</v>
      </c>
      <c r="IV69" t="s">
        <v>779</v>
      </c>
      <c r="IW69" t="s">
        <v>779</v>
      </c>
      <c r="IX69" t="s">
        <v>780</v>
      </c>
      <c r="IY69" t="s">
        <v>12994</v>
      </c>
      <c r="IZ69" t="s">
        <v>12995</v>
      </c>
      <c r="JA69" t="s">
        <v>4194</v>
      </c>
      <c r="JB69" t="s">
        <v>12996</v>
      </c>
      <c r="JC69" t="s">
        <v>10517</v>
      </c>
      <c r="JD69" t="s">
        <v>12997</v>
      </c>
      <c r="JE69" t="s">
        <v>12998</v>
      </c>
      <c r="JF69" t="s">
        <v>12999</v>
      </c>
      <c r="JG69" t="s">
        <v>13000</v>
      </c>
      <c r="JH69" t="s">
        <v>13001</v>
      </c>
      <c r="JI69" t="s">
        <v>13002</v>
      </c>
      <c r="JJ69" t="s">
        <v>13003</v>
      </c>
      <c r="JK69" t="s">
        <v>13004</v>
      </c>
      <c r="JL69" t="s">
        <v>7434</v>
      </c>
      <c r="JM69" t="s">
        <v>610</v>
      </c>
      <c r="JN69" t="s">
        <v>13005</v>
      </c>
      <c r="JO69" t="s">
        <v>13006</v>
      </c>
      <c r="JP69" t="s">
        <v>13007</v>
      </c>
      <c r="JQ69" t="s">
        <v>13006</v>
      </c>
      <c r="JR69" t="s">
        <v>13008</v>
      </c>
      <c r="JS69" t="s">
        <v>610</v>
      </c>
      <c r="JT69" t="s">
        <v>1177</v>
      </c>
      <c r="JU69" t="s">
        <v>13009</v>
      </c>
      <c r="JV69" t="s">
        <v>13010</v>
      </c>
      <c r="JW69" t="s">
        <v>13011</v>
      </c>
      <c r="JX69" t="s">
        <v>13012</v>
      </c>
      <c r="JY69" t="s">
        <v>2603</v>
      </c>
      <c r="JZ69" t="s">
        <v>1854</v>
      </c>
      <c r="KA69" t="s">
        <v>801</v>
      </c>
      <c r="KB69" t="s">
        <v>610</v>
      </c>
      <c r="KC69" t="s">
        <v>610</v>
      </c>
      <c r="KD69" t="s">
        <v>801</v>
      </c>
      <c r="KE69" t="s">
        <v>610</v>
      </c>
      <c r="KF69" t="s">
        <v>1040</v>
      </c>
      <c r="KG69" t="s">
        <v>610</v>
      </c>
      <c r="KH69" t="s">
        <v>1183</v>
      </c>
      <c r="KI69" t="s">
        <v>581</v>
      </c>
      <c r="KJ69" t="s">
        <v>610</v>
      </c>
      <c r="KK69" t="s">
        <v>610</v>
      </c>
      <c r="KL69" t="s">
        <v>610</v>
      </c>
      <c r="KM69" t="s">
        <v>610</v>
      </c>
      <c r="KN69" t="s">
        <v>610</v>
      </c>
      <c r="KO69" t="s">
        <v>13013</v>
      </c>
      <c r="KP69" t="s">
        <v>13014</v>
      </c>
      <c r="KQ69" t="s">
        <v>610</v>
      </c>
      <c r="KR69" t="s">
        <v>9271</v>
      </c>
      <c r="KS69" t="s">
        <v>13015</v>
      </c>
      <c r="KT69" t="s">
        <v>610</v>
      </c>
      <c r="KU69" t="s">
        <v>610</v>
      </c>
      <c r="KV69" t="s">
        <v>610</v>
      </c>
      <c r="KW69" t="s">
        <v>610</v>
      </c>
      <c r="KX69" t="s">
        <v>610</v>
      </c>
      <c r="KY69" t="s">
        <v>36756</v>
      </c>
      <c r="KZ69" t="s">
        <v>610</v>
      </c>
      <c r="LA69" t="s">
        <v>610</v>
      </c>
      <c r="LB69" t="s">
        <v>13016</v>
      </c>
    </row>
    <row r="70" spans="1:314" x14ac:dyDescent="0.25">
      <c r="A70" t="s">
        <v>29582</v>
      </c>
      <c r="B70" t="s">
        <v>29583</v>
      </c>
      <c r="C70" t="s">
        <v>1052</v>
      </c>
      <c r="D70" t="s">
        <v>35627</v>
      </c>
      <c r="E70" t="s">
        <v>29584</v>
      </c>
      <c r="F70" t="s">
        <v>29585</v>
      </c>
      <c r="G70" t="s">
        <v>1641</v>
      </c>
      <c r="H70">
        <v>2235</v>
      </c>
      <c r="I70">
        <v>2235</v>
      </c>
      <c r="J70">
        <v>0</v>
      </c>
      <c r="K70" t="s">
        <v>29586</v>
      </c>
      <c r="L70" t="s">
        <v>610</v>
      </c>
      <c r="M70" t="s">
        <v>610</v>
      </c>
      <c r="N70" t="s">
        <v>29587</v>
      </c>
      <c r="O70" t="s">
        <v>320</v>
      </c>
      <c r="P70" t="s">
        <v>321</v>
      </c>
      <c r="Q70" t="s">
        <v>610</v>
      </c>
      <c r="R70" t="s">
        <v>29588</v>
      </c>
      <c r="S70" t="s">
        <v>29589</v>
      </c>
      <c r="T70" t="s">
        <v>610</v>
      </c>
      <c r="U70" t="s">
        <v>3827</v>
      </c>
      <c r="V70" t="s">
        <v>29590</v>
      </c>
      <c r="W70" t="s">
        <v>4878</v>
      </c>
      <c r="X70" t="s">
        <v>29591</v>
      </c>
      <c r="Y70" t="s">
        <v>1063</v>
      </c>
      <c r="Z70" t="s">
        <v>29592</v>
      </c>
      <c r="AA70" t="s">
        <v>29593</v>
      </c>
      <c r="AB70" t="s">
        <v>5364</v>
      </c>
      <c r="AC70" t="s">
        <v>18467</v>
      </c>
      <c r="AD70" t="s">
        <v>29594</v>
      </c>
      <c r="AE70" t="s">
        <v>35628</v>
      </c>
      <c r="AF70" t="s">
        <v>36499</v>
      </c>
      <c r="AG70" t="s">
        <v>29595</v>
      </c>
      <c r="AH70" t="s">
        <v>14144</v>
      </c>
      <c r="AI70" t="s">
        <v>339</v>
      </c>
      <c r="AJ70" t="s">
        <v>29596</v>
      </c>
      <c r="AK70" t="s">
        <v>29597</v>
      </c>
      <c r="AL70" t="s">
        <v>29598</v>
      </c>
      <c r="AM70" t="s">
        <v>29599</v>
      </c>
      <c r="AN70" t="s">
        <v>29600</v>
      </c>
      <c r="AO70" t="s">
        <v>29601</v>
      </c>
      <c r="AP70" t="s">
        <v>35629</v>
      </c>
      <c r="AQ70" t="s">
        <v>29602</v>
      </c>
      <c r="AR70" t="s">
        <v>29603</v>
      </c>
      <c r="AS70" t="s">
        <v>29604</v>
      </c>
      <c r="AT70" t="s">
        <v>29605</v>
      </c>
      <c r="AU70" t="s">
        <v>29606</v>
      </c>
      <c r="AV70" t="s">
        <v>29607</v>
      </c>
      <c r="AW70" t="s">
        <v>1900</v>
      </c>
      <c r="AX70" t="s">
        <v>2686</v>
      </c>
      <c r="AY70" t="s">
        <v>29608</v>
      </c>
      <c r="AZ70" t="s">
        <v>18657</v>
      </c>
      <c r="BA70" t="s">
        <v>26861</v>
      </c>
      <c r="BB70" t="s">
        <v>24273</v>
      </c>
      <c r="BC70" t="s">
        <v>19490</v>
      </c>
      <c r="BD70" t="s">
        <v>29609</v>
      </c>
      <c r="BE70" t="s">
        <v>12884</v>
      </c>
      <c r="BF70" t="s">
        <v>20872</v>
      </c>
      <c r="BG70" t="s">
        <v>35628</v>
      </c>
      <c r="BH70" t="s">
        <v>29610</v>
      </c>
      <c r="BI70" t="s">
        <v>29611</v>
      </c>
      <c r="BJ70" t="s">
        <v>29612</v>
      </c>
      <c r="BK70" t="s">
        <v>652</v>
      </c>
      <c r="BL70" t="s">
        <v>369</v>
      </c>
      <c r="BM70" t="s">
        <v>1093</v>
      </c>
      <c r="BN70" t="s">
        <v>1477</v>
      </c>
      <c r="BO70" t="s">
        <v>1689</v>
      </c>
      <c r="BP70" t="s">
        <v>1478</v>
      </c>
      <c r="BQ70" t="s">
        <v>3528</v>
      </c>
      <c r="BR70" t="s">
        <v>29613</v>
      </c>
      <c r="BS70" t="s">
        <v>29614</v>
      </c>
      <c r="BT70" t="s">
        <v>29615</v>
      </c>
      <c r="BU70" t="s">
        <v>29616</v>
      </c>
      <c r="BV70" t="s">
        <v>29617</v>
      </c>
      <c r="BW70" t="s">
        <v>29618</v>
      </c>
      <c r="BX70" t="s">
        <v>8112</v>
      </c>
      <c r="BY70" t="s">
        <v>17319</v>
      </c>
      <c r="BZ70" t="s">
        <v>1699</v>
      </c>
      <c r="CA70" t="s">
        <v>29619</v>
      </c>
      <c r="CB70" t="s">
        <v>22726</v>
      </c>
      <c r="CC70" t="s">
        <v>17785</v>
      </c>
      <c r="CD70" t="s">
        <v>4946</v>
      </c>
      <c r="CE70" t="s">
        <v>22729</v>
      </c>
      <c r="CF70" t="s">
        <v>17787</v>
      </c>
      <c r="CG70" t="s">
        <v>4949</v>
      </c>
      <c r="CH70" t="s">
        <v>17961</v>
      </c>
      <c r="CI70" t="s">
        <v>29620</v>
      </c>
      <c r="CJ70" t="s">
        <v>29621</v>
      </c>
      <c r="CK70" t="s">
        <v>29622</v>
      </c>
      <c r="CL70" t="s">
        <v>29623</v>
      </c>
      <c r="CM70" t="s">
        <v>29624</v>
      </c>
      <c r="CN70" t="s">
        <v>29625</v>
      </c>
      <c r="CO70" t="s">
        <v>29626</v>
      </c>
      <c r="CP70" t="s">
        <v>29627</v>
      </c>
      <c r="CQ70" t="s">
        <v>2724</v>
      </c>
      <c r="CR70" t="s">
        <v>7317</v>
      </c>
      <c r="CS70" t="s">
        <v>3138</v>
      </c>
      <c r="CT70" t="s">
        <v>29628</v>
      </c>
      <c r="CU70" t="s">
        <v>29629</v>
      </c>
      <c r="CV70" t="s">
        <v>2475</v>
      </c>
      <c r="CW70" t="s">
        <v>2475</v>
      </c>
      <c r="CX70" t="s">
        <v>15502</v>
      </c>
      <c r="CY70" t="s">
        <v>610</v>
      </c>
      <c r="CZ70" t="s">
        <v>610</v>
      </c>
      <c r="DA70" t="s">
        <v>610</v>
      </c>
      <c r="DB70" t="s">
        <v>29630</v>
      </c>
      <c r="DC70" t="s">
        <v>29582</v>
      </c>
      <c r="DD70" t="s">
        <v>29631</v>
      </c>
      <c r="DE70" t="s">
        <v>29632</v>
      </c>
      <c r="DF70" t="s">
        <v>610</v>
      </c>
      <c r="DG70" t="s">
        <v>29633</v>
      </c>
      <c r="DH70" t="s">
        <v>894</v>
      </c>
      <c r="DI70" t="s">
        <v>29634</v>
      </c>
      <c r="DJ70" t="s">
        <v>29635</v>
      </c>
      <c r="DK70" t="s">
        <v>2738</v>
      </c>
      <c r="DL70" t="s">
        <v>610</v>
      </c>
      <c r="DM70" t="s">
        <v>35630</v>
      </c>
      <c r="DN70" t="s">
        <v>29636</v>
      </c>
      <c r="DO70" t="s">
        <v>29637</v>
      </c>
      <c r="DP70" t="s">
        <v>29638</v>
      </c>
      <c r="DQ70" t="s">
        <v>29639</v>
      </c>
      <c r="DR70" t="s">
        <v>29640</v>
      </c>
      <c r="DS70" t="s">
        <v>689</v>
      </c>
      <c r="DT70" t="s">
        <v>421</v>
      </c>
      <c r="DU70" t="s">
        <v>29641</v>
      </c>
      <c r="DV70" t="s">
        <v>421</v>
      </c>
      <c r="DW70" t="s">
        <v>2728</v>
      </c>
      <c r="DX70" t="s">
        <v>693</v>
      </c>
      <c r="DY70" t="s">
        <v>29642</v>
      </c>
      <c r="DZ70" t="s">
        <v>29643</v>
      </c>
      <c r="EA70" t="s">
        <v>906</v>
      </c>
      <c r="EB70" t="s">
        <v>29644</v>
      </c>
      <c r="EC70" t="s">
        <v>29645</v>
      </c>
      <c r="ED70" t="s">
        <v>29646</v>
      </c>
      <c r="EE70" t="s">
        <v>29647</v>
      </c>
      <c r="EF70" t="s">
        <v>29648</v>
      </c>
      <c r="EG70" t="s">
        <v>29649</v>
      </c>
      <c r="EH70" t="s">
        <v>29650</v>
      </c>
      <c r="EI70" t="s">
        <v>29651</v>
      </c>
      <c r="EJ70" t="s">
        <v>35631</v>
      </c>
      <c r="EK70" t="s">
        <v>29652</v>
      </c>
      <c r="EL70" t="s">
        <v>29653</v>
      </c>
      <c r="EM70" t="s">
        <v>29654</v>
      </c>
      <c r="EN70" t="s">
        <v>29655</v>
      </c>
      <c r="EO70" t="s">
        <v>29656</v>
      </c>
      <c r="EP70" t="s">
        <v>610</v>
      </c>
      <c r="EQ70" t="s">
        <v>610</v>
      </c>
      <c r="ER70" t="s">
        <v>610</v>
      </c>
      <c r="ES70" t="s">
        <v>610</v>
      </c>
      <c r="ET70" t="s">
        <v>610</v>
      </c>
      <c r="EU70" t="s">
        <v>610</v>
      </c>
      <c r="EV70" t="s">
        <v>610</v>
      </c>
      <c r="EW70" t="s">
        <v>35632</v>
      </c>
      <c r="EX70" t="s">
        <v>29657</v>
      </c>
      <c r="EY70" t="s">
        <v>29658</v>
      </c>
      <c r="EZ70" t="s">
        <v>29659</v>
      </c>
      <c r="FA70" t="s">
        <v>36500</v>
      </c>
      <c r="FB70" t="s">
        <v>29660</v>
      </c>
      <c r="FC70" t="s">
        <v>18033</v>
      </c>
      <c r="FD70" t="s">
        <v>29661</v>
      </c>
      <c r="FE70" t="s">
        <v>29662</v>
      </c>
      <c r="FF70" t="s">
        <v>1342</v>
      </c>
      <c r="FG70" t="s">
        <v>456</v>
      </c>
      <c r="FH70" t="s">
        <v>1532</v>
      </c>
      <c r="FI70" t="s">
        <v>3408</v>
      </c>
      <c r="FJ70" t="s">
        <v>3408</v>
      </c>
      <c r="FK70" t="s">
        <v>3408</v>
      </c>
      <c r="FL70" t="s">
        <v>20593</v>
      </c>
      <c r="FM70" t="s">
        <v>20934</v>
      </c>
      <c r="FN70" t="s">
        <v>15916</v>
      </c>
      <c r="FO70" t="s">
        <v>29663</v>
      </c>
      <c r="FP70" t="s">
        <v>466</v>
      </c>
      <c r="FQ70" t="s">
        <v>1947</v>
      </c>
      <c r="FR70" t="s">
        <v>29664</v>
      </c>
      <c r="FS70" t="s">
        <v>29665</v>
      </c>
      <c r="FT70" t="s">
        <v>19184</v>
      </c>
      <c r="FU70" t="s">
        <v>29666</v>
      </c>
      <c r="FV70" t="s">
        <v>2782</v>
      </c>
      <c r="FW70" t="s">
        <v>12470</v>
      </c>
      <c r="FX70" t="s">
        <v>29667</v>
      </c>
      <c r="FY70" t="s">
        <v>29668</v>
      </c>
      <c r="FZ70" t="s">
        <v>5894</v>
      </c>
      <c r="GA70" t="s">
        <v>29669</v>
      </c>
      <c r="GB70" t="s">
        <v>4524</v>
      </c>
      <c r="GC70" t="s">
        <v>29670</v>
      </c>
      <c r="GD70" t="s">
        <v>610</v>
      </c>
      <c r="GE70" t="s">
        <v>610</v>
      </c>
      <c r="GF70" t="s">
        <v>610</v>
      </c>
      <c r="GG70" t="s">
        <v>29671</v>
      </c>
      <c r="GH70" t="s">
        <v>1516</v>
      </c>
      <c r="GI70" t="s">
        <v>29672</v>
      </c>
      <c r="GJ70" t="s">
        <v>610</v>
      </c>
      <c r="GK70" t="s">
        <v>610</v>
      </c>
      <c r="GL70" t="s">
        <v>29673</v>
      </c>
      <c r="GM70" t="s">
        <v>29674</v>
      </c>
      <c r="GN70" t="s">
        <v>29675</v>
      </c>
      <c r="GO70" t="s">
        <v>29676</v>
      </c>
      <c r="GP70" t="s">
        <v>25357</v>
      </c>
      <c r="GQ70" t="s">
        <v>29677</v>
      </c>
      <c r="GR70" t="s">
        <v>492</v>
      </c>
      <c r="GS70" t="s">
        <v>1532</v>
      </c>
      <c r="GT70" t="s">
        <v>1131</v>
      </c>
      <c r="GU70" t="s">
        <v>610</v>
      </c>
      <c r="GV70" t="s">
        <v>4789</v>
      </c>
      <c r="GW70" t="s">
        <v>8750</v>
      </c>
      <c r="GX70" t="s">
        <v>8750</v>
      </c>
      <c r="GY70" t="s">
        <v>29678</v>
      </c>
      <c r="GZ70" t="s">
        <v>29679</v>
      </c>
      <c r="HA70" t="s">
        <v>29678</v>
      </c>
      <c r="HB70" t="s">
        <v>29679</v>
      </c>
      <c r="HC70" t="s">
        <v>29680</v>
      </c>
      <c r="HD70" t="s">
        <v>29681</v>
      </c>
      <c r="HE70" t="s">
        <v>610</v>
      </c>
      <c r="HF70" t="s">
        <v>610</v>
      </c>
      <c r="HG70" t="s">
        <v>610</v>
      </c>
      <c r="HH70" t="s">
        <v>6607</v>
      </c>
      <c r="HI70" t="s">
        <v>29682</v>
      </c>
      <c r="HJ70" t="s">
        <v>29683</v>
      </c>
      <c r="HK70" t="s">
        <v>29684</v>
      </c>
      <c r="HL70" t="s">
        <v>29685</v>
      </c>
      <c r="HM70" t="s">
        <v>29686</v>
      </c>
      <c r="HN70" t="s">
        <v>29687</v>
      </c>
      <c r="HO70" t="s">
        <v>29688</v>
      </c>
      <c r="HP70" t="s">
        <v>29689</v>
      </c>
      <c r="HQ70" t="s">
        <v>29690</v>
      </c>
      <c r="HR70" t="s">
        <v>29691</v>
      </c>
      <c r="HS70" t="s">
        <v>610</v>
      </c>
      <c r="HT70" t="s">
        <v>610</v>
      </c>
      <c r="HU70" t="s">
        <v>610</v>
      </c>
      <c r="HV70" t="s">
        <v>610</v>
      </c>
      <c r="HW70" t="s">
        <v>610</v>
      </c>
      <c r="HX70" t="s">
        <v>610</v>
      </c>
      <c r="HY70" t="s">
        <v>610</v>
      </c>
      <c r="HZ70" t="s">
        <v>29692</v>
      </c>
      <c r="IA70" t="s">
        <v>29693</v>
      </c>
      <c r="IB70" t="s">
        <v>610</v>
      </c>
      <c r="IC70" t="s">
        <v>8226</v>
      </c>
      <c r="ID70" t="s">
        <v>29694</v>
      </c>
      <c r="IE70" t="s">
        <v>769</v>
      </c>
      <c r="IF70" t="s">
        <v>769</v>
      </c>
      <c r="IG70" t="s">
        <v>29695</v>
      </c>
      <c r="IH70" t="s">
        <v>8538</v>
      </c>
      <c r="II70" t="s">
        <v>772</v>
      </c>
      <c r="IJ70" t="s">
        <v>7808</v>
      </c>
      <c r="IK70" t="s">
        <v>772</v>
      </c>
      <c r="IL70" t="s">
        <v>774</v>
      </c>
      <c r="IM70" t="s">
        <v>775</v>
      </c>
      <c r="IN70" t="s">
        <v>775</v>
      </c>
      <c r="IO70" t="s">
        <v>776</v>
      </c>
      <c r="IP70" t="s">
        <v>775</v>
      </c>
      <c r="IQ70" t="s">
        <v>26105</v>
      </c>
      <c r="IR70" t="s">
        <v>775</v>
      </c>
      <c r="IS70" t="s">
        <v>29696</v>
      </c>
      <c r="IT70" t="s">
        <v>779</v>
      </c>
      <c r="IU70" t="s">
        <v>779</v>
      </c>
      <c r="IV70" t="s">
        <v>779</v>
      </c>
      <c r="IW70" t="s">
        <v>779</v>
      </c>
      <c r="IX70" t="s">
        <v>780</v>
      </c>
      <c r="IY70" t="s">
        <v>29697</v>
      </c>
      <c r="IZ70" t="s">
        <v>29698</v>
      </c>
      <c r="JA70" t="s">
        <v>2843</v>
      </c>
      <c r="JB70" t="s">
        <v>29699</v>
      </c>
      <c r="JC70" t="s">
        <v>550</v>
      </c>
      <c r="JD70" t="s">
        <v>35633</v>
      </c>
      <c r="JE70" t="s">
        <v>29700</v>
      </c>
      <c r="JF70" t="s">
        <v>29701</v>
      </c>
      <c r="JG70" t="s">
        <v>29702</v>
      </c>
      <c r="JH70" t="s">
        <v>29703</v>
      </c>
      <c r="JI70" t="s">
        <v>29704</v>
      </c>
      <c r="JJ70" t="s">
        <v>29705</v>
      </c>
      <c r="JK70" t="s">
        <v>29706</v>
      </c>
      <c r="JL70" t="s">
        <v>2592</v>
      </c>
      <c r="JM70" t="s">
        <v>610</v>
      </c>
      <c r="JN70" t="s">
        <v>610</v>
      </c>
      <c r="JO70" t="s">
        <v>610</v>
      </c>
      <c r="JP70" t="s">
        <v>610</v>
      </c>
      <c r="JQ70" t="s">
        <v>610</v>
      </c>
      <c r="JR70" t="s">
        <v>35634</v>
      </c>
      <c r="JS70" t="s">
        <v>29707</v>
      </c>
      <c r="JT70" t="s">
        <v>796</v>
      </c>
      <c r="JU70" t="s">
        <v>8248</v>
      </c>
      <c r="JV70" t="s">
        <v>610</v>
      </c>
      <c r="JW70" t="s">
        <v>610</v>
      </c>
      <c r="JX70" t="s">
        <v>29708</v>
      </c>
      <c r="JY70" t="s">
        <v>1180</v>
      </c>
      <c r="JZ70" t="s">
        <v>1853</v>
      </c>
      <c r="KA70" t="s">
        <v>610</v>
      </c>
      <c r="KB70" t="s">
        <v>801</v>
      </c>
      <c r="KC70" t="s">
        <v>610</v>
      </c>
      <c r="KD70" t="s">
        <v>802</v>
      </c>
      <c r="KE70" t="s">
        <v>610</v>
      </c>
      <c r="KF70" t="s">
        <v>610</v>
      </c>
      <c r="KG70" t="s">
        <v>610</v>
      </c>
      <c r="KH70" t="s">
        <v>610</v>
      </c>
      <c r="KI70" t="s">
        <v>610</v>
      </c>
      <c r="KJ70" t="s">
        <v>610</v>
      </c>
      <c r="KK70" t="s">
        <v>610</v>
      </c>
      <c r="KL70" t="s">
        <v>610</v>
      </c>
      <c r="KM70" t="s">
        <v>610</v>
      </c>
      <c r="KN70" t="s">
        <v>610</v>
      </c>
      <c r="KO70" t="s">
        <v>29709</v>
      </c>
      <c r="KP70" t="s">
        <v>29710</v>
      </c>
      <c r="KQ70" t="s">
        <v>610</v>
      </c>
      <c r="KR70" t="s">
        <v>29711</v>
      </c>
      <c r="KS70" t="s">
        <v>29712</v>
      </c>
      <c r="KT70" t="s">
        <v>610</v>
      </c>
      <c r="KU70" t="s">
        <v>610</v>
      </c>
      <c r="KV70" t="s">
        <v>610</v>
      </c>
      <c r="KW70" t="s">
        <v>610</v>
      </c>
      <c r="KX70" t="s">
        <v>610</v>
      </c>
      <c r="KY70" t="s">
        <v>36501</v>
      </c>
      <c r="KZ70" t="s">
        <v>610</v>
      </c>
      <c r="LA70" t="s">
        <v>610</v>
      </c>
      <c r="LB70" t="s">
        <v>610</v>
      </c>
    </row>
    <row r="71" spans="1:314" x14ac:dyDescent="0.25">
      <c r="A71" t="s">
        <v>16649</v>
      </c>
      <c r="B71" t="s">
        <v>16650</v>
      </c>
      <c r="C71" t="s">
        <v>312</v>
      </c>
      <c r="D71" t="s">
        <v>16651</v>
      </c>
      <c r="E71" t="s">
        <v>16652</v>
      </c>
      <c r="F71" t="s">
        <v>16653</v>
      </c>
      <c r="G71" t="s">
        <v>315</v>
      </c>
      <c r="H71">
        <v>2586</v>
      </c>
      <c r="I71">
        <v>2586</v>
      </c>
      <c r="J71">
        <v>0</v>
      </c>
      <c r="K71" t="s">
        <v>16654</v>
      </c>
      <c r="L71" t="s">
        <v>16655</v>
      </c>
      <c r="M71" t="s">
        <v>16656</v>
      </c>
      <c r="N71" t="s">
        <v>1572</v>
      </c>
      <c r="O71" t="s">
        <v>610</v>
      </c>
      <c r="P71" t="s">
        <v>610</v>
      </c>
      <c r="Q71" t="s">
        <v>610</v>
      </c>
      <c r="R71" t="s">
        <v>16657</v>
      </c>
      <c r="S71" t="s">
        <v>16658</v>
      </c>
      <c r="T71" t="s">
        <v>16659</v>
      </c>
      <c r="U71" t="s">
        <v>16660</v>
      </c>
      <c r="V71" t="s">
        <v>16661</v>
      </c>
      <c r="W71" t="s">
        <v>16662</v>
      </c>
      <c r="X71" t="s">
        <v>7061</v>
      </c>
      <c r="Y71" t="s">
        <v>16663</v>
      </c>
      <c r="Z71" t="s">
        <v>331</v>
      </c>
      <c r="AA71" t="s">
        <v>16664</v>
      </c>
      <c r="AB71" t="s">
        <v>16665</v>
      </c>
      <c r="AC71" t="s">
        <v>16666</v>
      </c>
      <c r="AD71" t="s">
        <v>2036</v>
      </c>
      <c r="AE71" t="s">
        <v>16667</v>
      </c>
      <c r="AF71" t="s">
        <v>16668</v>
      </c>
      <c r="AG71" t="s">
        <v>16669</v>
      </c>
      <c r="AH71" t="s">
        <v>16670</v>
      </c>
      <c r="AI71" t="s">
        <v>3311</v>
      </c>
      <c r="AJ71" t="s">
        <v>16671</v>
      </c>
      <c r="AK71" t="s">
        <v>16672</v>
      </c>
      <c r="AL71" t="s">
        <v>16673</v>
      </c>
      <c r="AM71" t="s">
        <v>16649</v>
      </c>
      <c r="AN71" t="s">
        <v>16674</v>
      </c>
      <c r="AO71" t="s">
        <v>16675</v>
      </c>
      <c r="AP71" t="s">
        <v>16676</v>
      </c>
      <c r="AQ71" t="s">
        <v>16677</v>
      </c>
      <c r="AR71" t="s">
        <v>16678</v>
      </c>
      <c r="AS71" t="s">
        <v>16679</v>
      </c>
      <c r="AT71" t="s">
        <v>16680</v>
      </c>
      <c r="AU71" t="s">
        <v>16681</v>
      </c>
      <c r="AV71" t="s">
        <v>16682</v>
      </c>
      <c r="AW71" t="s">
        <v>16683</v>
      </c>
      <c r="AX71" t="s">
        <v>8094</v>
      </c>
      <c r="AY71" t="s">
        <v>8093</v>
      </c>
      <c r="AZ71" t="s">
        <v>9657</v>
      </c>
      <c r="BA71" t="s">
        <v>16684</v>
      </c>
      <c r="BB71" t="s">
        <v>16685</v>
      </c>
      <c r="BC71" t="s">
        <v>16686</v>
      </c>
      <c r="BD71" t="s">
        <v>16687</v>
      </c>
      <c r="BE71" t="s">
        <v>15320</v>
      </c>
      <c r="BF71" t="s">
        <v>16688</v>
      </c>
      <c r="BG71" t="s">
        <v>16667</v>
      </c>
      <c r="BH71" t="s">
        <v>16689</v>
      </c>
      <c r="BI71" t="s">
        <v>16690</v>
      </c>
      <c r="BJ71" t="s">
        <v>16691</v>
      </c>
      <c r="BK71" t="s">
        <v>1475</v>
      </c>
      <c r="BL71" t="s">
        <v>1475</v>
      </c>
      <c r="BM71" t="s">
        <v>366</v>
      </c>
      <c r="BN71" t="s">
        <v>366</v>
      </c>
      <c r="BO71" t="s">
        <v>652</v>
      </c>
      <c r="BP71" t="s">
        <v>1689</v>
      </c>
      <c r="BQ71" t="s">
        <v>1242</v>
      </c>
      <c r="BR71" t="s">
        <v>16692</v>
      </c>
      <c r="BS71" t="s">
        <v>5140</v>
      </c>
      <c r="BT71" t="s">
        <v>374</v>
      </c>
      <c r="BU71" t="s">
        <v>9407</v>
      </c>
      <c r="BV71" t="s">
        <v>12020</v>
      </c>
      <c r="BW71" t="s">
        <v>16693</v>
      </c>
      <c r="BX71" t="s">
        <v>9671</v>
      </c>
      <c r="BY71" t="s">
        <v>4047</v>
      </c>
      <c r="BZ71" t="s">
        <v>16694</v>
      </c>
      <c r="CA71" t="s">
        <v>610</v>
      </c>
      <c r="CB71" t="s">
        <v>382</v>
      </c>
      <c r="CC71" t="s">
        <v>382</v>
      </c>
      <c r="CD71" t="s">
        <v>382</v>
      </c>
      <c r="CE71" t="s">
        <v>383</v>
      </c>
      <c r="CF71" t="s">
        <v>383</v>
      </c>
      <c r="CG71" t="s">
        <v>384</v>
      </c>
      <c r="CH71" t="s">
        <v>14631</v>
      </c>
      <c r="CI71" t="s">
        <v>16695</v>
      </c>
      <c r="CJ71" t="s">
        <v>16696</v>
      </c>
      <c r="CK71" t="s">
        <v>877</v>
      </c>
      <c r="CL71" t="s">
        <v>16697</v>
      </c>
      <c r="CM71" t="s">
        <v>16698</v>
      </c>
      <c r="CN71" t="s">
        <v>880</v>
      </c>
      <c r="CO71" t="s">
        <v>14361</v>
      </c>
      <c r="CP71" t="s">
        <v>1257</v>
      </c>
      <c r="CQ71" t="s">
        <v>1264</v>
      </c>
      <c r="CR71" t="s">
        <v>7543</v>
      </c>
      <c r="CS71" t="s">
        <v>3138</v>
      </c>
      <c r="CT71" t="s">
        <v>16699</v>
      </c>
      <c r="CU71" t="s">
        <v>16700</v>
      </c>
      <c r="CV71" t="s">
        <v>887</v>
      </c>
      <c r="CW71" t="s">
        <v>887</v>
      </c>
      <c r="CX71" t="s">
        <v>8933</v>
      </c>
      <c r="CY71" t="s">
        <v>16701</v>
      </c>
      <c r="CZ71" t="s">
        <v>3428</v>
      </c>
      <c r="DA71" t="s">
        <v>16702</v>
      </c>
      <c r="DB71" t="s">
        <v>16703</v>
      </c>
      <c r="DC71" t="s">
        <v>16649</v>
      </c>
      <c r="DD71" t="s">
        <v>16704</v>
      </c>
      <c r="DE71" t="s">
        <v>16649</v>
      </c>
      <c r="DF71" t="s">
        <v>610</v>
      </c>
      <c r="DG71" t="s">
        <v>35998</v>
      </c>
      <c r="DH71" t="s">
        <v>5613</v>
      </c>
      <c r="DI71" t="s">
        <v>16649</v>
      </c>
      <c r="DJ71" t="s">
        <v>16705</v>
      </c>
      <c r="DK71" t="s">
        <v>412</v>
      </c>
      <c r="DL71" t="s">
        <v>413</v>
      </c>
      <c r="DM71" t="s">
        <v>16706</v>
      </c>
      <c r="DN71" t="s">
        <v>16707</v>
      </c>
      <c r="DO71" t="s">
        <v>16708</v>
      </c>
      <c r="DP71" t="s">
        <v>16709</v>
      </c>
      <c r="DQ71" t="s">
        <v>16710</v>
      </c>
      <c r="DR71" t="s">
        <v>419</v>
      </c>
      <c r="DS71" t="s">
        <v>10946</v>
      </c>
      <c r="DT71" t="s">
        <v>35999</v>
      </c>
      <c r="DU71" t="s">
        <v>16711</v>
      </c>
      <c r="DV71" t="s">
        <v>690</v>
      </c>
      <c r="DW71" t="s">
        <v>692</v>
      </c>
      <c r="DX71" t="s">
        <v>5623</v>
      </c>
      <c r="DY71" t="s">
        <v>16712</v>
      </c>
      <c r="DZ71" t="s">
        <v>16713</v>
      </c>
      <c r="EA71" t="s">
        <v>16714</v>
      </c>
      <c r="EB71" t="s">
        <v>16715</v>
      </c>
      <c r="EC71" t="s">
        <v>610</v>
      </c>
      <c r="ED71" t="s">
        <v>16716</v>
      </c>
      <c r="EE71" t="s">
        <v>16717</v>
      </c>
      <c r="EF71" t="s">
        <v>16718</v>
      </c>
      <c r="EG71" t="s">
        <v>16719</v>
      </c>
      <c r="EH71" t="s">
        <v>16720</v>
      </c>
      <c r="EI71" t="s">
        <v>16721</v>
      </c>
      <c r="EJ71" t="s">
        <v>36000</v>
      </c>
      <c r="EK71" t="s">
        <v>16722</v>
      </c>
      <c r="EL71" t="s">
        <v>16723</v>
      </c>
      <c r="EM71" t="s">
        <v>16724</v>
      </c>
      <c r="EN71" t="s">
        <v>16725</v>
      </c>
      <c r="EO71" t="s">
        <v>16726</v>
      </c>
      <c r="EP71" t="s">
        <v>4750</v>
      </c>
      <c r="EQ71" t="s">
        <v>16727</v>
      </c>
      <c r="ER71" t="s">
        <v>16728</v>
      </c>
      <c r="ES71" t="s">
        <v>16729</v>
      </c>
      <c r="ET71" t="s">
        <v>16730</v>
      </c>
      <c r="EU71" t="s">
        <v>16731</v>
      </c>
      <c r="EV71" t="s">
        <v>610</v>
      </c>
      <c r="EW71" t="s">
        <v>36001</v>
      </c>
      <c r="EX71" t="s">
        <v>16732</v>
      </c>
      <c r="EY71" t="s">
        <v>16733</v>
      </c>
      <c r="EZ71" t="s">
        <v>16734</v>
      </c>
      <c r="FA71" t="s">
        <v>36720</v>
      </c>
      <c r="FB71" t="s">
        <v>16735</v>
      </c>
      <c r="FC71" t="s">
        <v>16736</v>
      </c>
      <c r="FD71" t="s">
        <v>16737</v>
      </c>
      <c r="FE71" t="s">
        <v>16738</v>
      </c>
      <c r="FF71" t="s">
        <v>1341</v>
      </c>
      <c r="FG71" t="s">
        <v>3188</v>
      </c>
      <c r="FH71" t="s">
        <v>2980</v>
      </c>
      <c r="FI71" t="s">
        <v>16739</v>
      </c>
      <c r="FJ71" t="s">
        <v>16740</v>
      </c>
      <c r="FK71" t="s">
        <v>16741</v>
      </c>
      <c r="FL71" t="s">
        <v>16742</v>
      </c>
      <c r="FM71" t="s">
        <v>4111</v>
      </c>
      <c r="FN71" t="s">
        <v>10465</v>
      </c>
      <c r="FO71" t="s">
        <v>16743</v>
      </c>
      <c r="FP71" t="s">
        <v>6021</v>
      </c>
      <c r="FQ71" t="s">
        <v>12079</v>
      </c>
      <c r="FR71" t="s">
        <v>1143</v>
      </c>
      <c r="FS71" t="s">
        <v>16744</v>
      </c>
      <c r="FT71" t="s">
        <v>16745</v>
      </c>
      <c r="FU71" t="s">
        <v>10639</v>
      </c>
      <c r="FV71" t="s">
        <v>16746</v>
      </c>
      <c r="FW71" t="s">
        <v>16747</v>
      </c>
      <c r="FX71" t="s">
        <v>16748</v>
      </c>
      <c r="FY71" t="s">
        <v>16749</v>
      </c>
      <c r="FZ71" t="s">
        <v>7368</v>
      </c>
      <c r="GA71" t="s">
        <v>16750</v>
      </c>
      <c r="GB71" t="s">
        <v>1152</v>
      </c>
      <c r="GC71" t="s">
        <v>4468</v>
      </c>
      <c r="GD71" t="s">
        <v>16751</v>
      </c>
      <c r="GE71" t="s">
        <v>1968</v>
      </c>
      <c r="GF71" t="s">
        <v>3406</v>
      </c>
      <c r="GG71" t="s">
        <v>739</v>
      </c>
      <c r="GH71" t="s">
        <v>1350</v>
      </c>
      <c r="GI71" t="s">
        <v>16752</v>
      </c>
      <c r="GJ71" t="s">
        <v>610</v>
      </c>
      <c r="GK71" t="s">
        <v>610</v>
      </c>
      <c r="GL71" t="s">
        <v>16753</v>
      </c>
      <c r="GM71" t="s">
        <v>16754</v>
      </c>
      <c r="GN71" t="s">
        <v>16755</v>
      </c>
      <c r="GO71" t="s">
        <v>16756</v>
      </c>
      <c r="GP71" t="s">
        <v>4111</v>
      </c>
      <c r="GQ71" t="s">
        <v>15209</v>
      </c>
      <c r="GR71" t="s">
        <v>492</v>
      </c>
      <c r="GS71" t="s">
        <v>3737</v>
      </c>
      <c r="GT71" t="s">
        <v>495</v>
      </c>
      <c r="GU71" t="s">
        <v>495</v>
      </c>
      <c r="GV71" t="s">
        <v>495</v>
      </c>
      <c r="GW71" t="s">
        <v>1130</v>
      </c>
      <c r="GX71" t="s">
        <v>16757</v>
      </c>
      <c r="GY71" t="s">
        <v>16758</v>
      </c>
      <c r="GZ71" t="s">
        <v>16759</v>
      </c>
      <c r="HA71" t="s">
        <v>16758</v>
      </c>
      <c r="HB71" t="s">
        <v>16759</v>
      </c>
      <c r="HC71" t="s">
        <v>14069</v>
      </c>
      <c r="HD71" t="s">
        <v>11499</v>
      </c>
      <c r="HE71" t="s">
        <v>16760</v>
      </c>
      <c r="HF71" t="s">
        <v>12795</v>
      </c>
      <c r="HG71" t="s">
        <v>16761</v>
      </c>
      <c r="HH71" t="s">
        <v>16762</v>
      </c>
      <c r="HI71" t="s">
        <v>16763</v>
      </c>
      <c r="HJ71" t="s">
        <v>16764</v>
      </c>
      <c r="HK71" t="s">
        <v>16765</v>
      </c>
      <c r="HL71" t="s">
        <v>16766</v>
      </c>
      <c r="HM71" t="s">
        <v>16767</v>
      </c>
      <c r="HN71" t="s">
        <v>16768</v>
      </c>
      <c r="HO71" t="s">
        <v>16769</v>
      </c>
      <c r="HP71" t="s">
        <v>16770</v>
      </c>
      <c r="HQ71" t="s">
        <v>16771</v>
      </c>
      <c r="HR71" t="s">
        <v>16772</v>
      </c>
      <c r="HS71" t="s">
        <v>610</v>
      </c>
      <c r="HT71" t="s">
        <v>16773</v>
      </c>
      <c r="HU71" t="s">
        <v>16774</v>
      </c>
      <c r="HV71" t="s">
        <v>610</v>
      </c>
      <c r="HW71" t="s">
        <v>610</v>
      </c>
      <c r="HX71" t="s">
        <v>610</v>
      </c>
      <c r="HY71" t="s">
        <v>610</v>
      </c>
      <c r="HZ71" t="s">
        <v>523</v>
      </c>
      <c r="IA71" t="s">
        <v>524</v>
      </c>
      <c r="IB71" t="s">
        <v>525</v>
      </c>
      <c r="IC71" t="s">
        <v>16775</v>
      </c>
      <c r="ID71" t="s">
        <v>16776</v>
      </c>
      <c r="IE71" t="s">
        <v>16777</v>
      </c>
      <c r="IF71" t="s">
        <v>16778</v>
      </c>
      <c r="IG71" t="s">
        <v>16779</v>
      </c>
      <c r="IH71" t="s">
        <v>16780</v>
      </c>
      <c r="II71" t="s">
        <v>772</v>
      </c>
      <c r="IJ71" t="s">
        <v>1823</v>
      </c>
      <c r="IK71" t="s">
        <v>5258</v>
      </c>
      <c r="IL71" t="s">
        <v>774</v>
      </c>
      <c r="IM71" t="s">
        <v>2374</v>
      </c>
      <c r="IN71" t="s">
        <v>2374</v>
      </c>
      <c r="IO71" t="s">
        <v>776</v>
      </c>
      <c r="IP71" t="s">
        <v>2374</v>
      </c>
      <c r="IQ71" t="s">
        <v>16781</v>
      </c>
      <c r="IR71" t="s">
        <v>2374</v>
      </c>
      <c r="IS71" t="s">
        <v>16782</v>
      </c>
      <c r="IT71" t="s">
        <v>779</v>
      </c>
      <c r="IU71" t="s">
        <v>16783</v>
      </c>
      <c r="IV71" t="s">
        <v>779</v>
      </c>
      <c r="IW71" t="s">
        <v>16783</v>
      </c>
      <c r="IX71" t="s">
        <v>780</v>
      </c>
      <c r="IY71" t="s">
        <v>16784</v>
      </c>
      <c r="IZ71" t="s">
        <v>16785</v>
      </c>
      <c r="JA71" t="s">
        <v>14730</v>
      </c>
      <c r="JB71" t="s">
        <v>16786</v>
      </c>
      <c r="JC71" t="s">
        <v>10325</v>
      </c>
      <c r="JD71" t="s">
        <v>16787</v>
      </c>
      <c r="JE71" t="s">
        <v>16788</v>
      </c>
      <c r="JF71" t="s">
        <v>16789</v>
      </c>
      <c r="JG71" t="s">
        <v>36002</v>
      </c>
      <c r="JH71" t="s">
        <v>16790</v>
      </c>
      <c r="JI71" t="s">
        <v>16791</v>
      </c>
      <c r="JJ71" t="s">
        <v>16792</v>
      </c>
      <c r="JK71" t="s">
        <v>16793</v>
      </c>
      <c r="JL71" t="s">
        <v>3257</v>
      </c>
      <c r="JM71" t="s">
        <v>13897</v>
      </c>
      <c r="JN71" t="s">
        <v>13352</v>
      </c>
      <c r="JO71" t="s">
        <v>16794</v>
      </c>
      <c r="JP71" t="s">
        <v>16795</v>
      </c>
      <c r="JQ71" t="s">
        <v>16796</v>
      </c>
      <c r="JR71" t="s">
        <v>36003</v>
      </c>
      <c r="JS71" t="s">
        <v>16797</v>
      </c>
      <c r="JT71" t="s">
        <v>1178</v>
      </c>
      <c r="JU71" t="s">
        <v>16798</v>
      </c>
      <c r="JV71" t="s">
        <v>16799</v>
      </c>
      <c r="JW71" t="s">
        <v>16800</v>
      </c>
      <c r="JX71" t="s">
        <v>16801</v>
      </c>
      <c r="JY71" t="s">
        <v>1183</v>
      </c>
      <c r="JZ71" t="s">
        <v>801</v>
      </c>
      <c r="KA71" t="s">
        <v>801</v>
      </c>
      <c r="KB71" t="s">
        <v>610</v>
      </c>
      <c r="KC71" t="s">
        <v>610</v>
      </c>
      <c r="KD71" t="s">
        <v>610</v>
      </c>
      <c r="KE71" t="s">
        <v>610</v>
      </c>
      <c r="KF71" t="s">
        <v>581</v>
      </c>
      <c r="KG71" t="s">
        <v>610</v>
      </c>
      <c r="KH71" t="s">
        <v>610</v>
      </c>
      <c r="KI71" t="s">
        <v>581</v>
      </c>
      <c r="KJ71" t="s">
        <v>581</v>
      </c>
      <c r="KK71" t="s">
        <v>16802</v>
      </c>
      <c r="KL71" t="s">
        <v>16803</v>
      </c>
      <c r="KM71" t="s">
        <v>16804</v>
      </c>
      <c r="KN71" t="s">
        <v>610</v>
      </c>
      <c r="KO71" t="s">
        <v>610</v>
      </c>
      <c r="KP71" t="s">
        <v>610</v>
      </c>
      <c r="KQ71" t="s">
        <v>16805</v>
      </c>
      <c r="KR71" t="s">
        <v>16806</v>
      </c>
      <c r="KS71" t="s">
        <v>16807</v>
      </c>
      <c r="KT71" t="s">
        <v>610</v>
      </c>
      <c r="KU71" t="s">
        <v>610</v>
      </c>
      <c r="KV71" t="s">
        <v>610</v>
      </c>
      <c r="KW71" t="s">
        <v>610</v>
      </c>
      <c r="KX71" t="s">
        <v>610</v>
      </c>
      <c r="KY71" t="s">
        <v>678</v>
      </c>
      <c r="KZ71" t="s">
        <v>610</v>
      </c>
      <c r="LA71" t="s">
        <v>610</v>
      </c>
      <c r="LB71" t="s">
        <v>610</v>
      </c>
    </row>
    <row r="72" spans="1:314" x14ac:dyDescent="0.25">
      <c r="A72" t="s">
        <v>2214</v>
      </c>
      <c r="B72" t="s">
        <v>2215</v>
      </c>
      <c r="C72" t="s">
        <v>604</v>
      </c>
      <c r="D72" t="s">
        <v>2216</v>
      </c>
      <c r="E72" t="s">
        <v>2217</v>
      </c>
      <c r="F72" t="s">
        <v>2218</v>
      </c>
      <c r="G72" t="s">
        <v>2023</v>
      </c>
      <c r="H72">
        <v>2831</v>
      </c>
      <c r="I72">
        <v>2821</v>
      </c>
      <c r="J72">
        <v>10</v>
      </c>
      <c r="K72" t="s">
        <v>2219</v>
      </c>
      <c r="L72" t="s">
        <v>610</v>
      </c>
      <c r="M72" t="s">
        <v>610</v>
      </c>
      <c r="N72" t="s">
        <v>2220</v>
      </c>
      <c r="O72" t="s">
        <v>320</v>
      </c>
      <c r="P72" t="s">
        <v>321</v>
      </c>
      <c r="Q72" t="s">
        <v>610</v>
      </c>
      <c r="R72" t="s">
        <v>2221</v>
      </c>
      <c r="S72" t="s">
        <v>2222</v>
      </c>
      <c r="T72" t="s">
        <v>610</v>
      </c>
      <c r="U72" t="s">
        <v>2028</v>
      </c>
      <c r="V72" t="s">
        <v>2223</v>
      </c>
      <c r="W72" t="s">
        <v>2224</v>
      </c>
      <c r="X72" t="s">
        <v>2225</v>
      </c>
      <c r="Y72" t="s">
        <v>2226</v>
      </c>
      <c r="Z72" t="s">
        <v>2227</v>
      </c>
      <c r="AA72" t="s">
        <v>2228</v>
      </c>
      <c r="AB72" t="s">
        <v>2229</v>
      </c>
      <c r="AC72" t="s">
        <v>2230</v>
      </c>
      <c r="AD72" t="s">
        <v>2036</v>
      </c>
      <c r="AE72" t="s">
        <v>2231</v>
      </c>
      <c r="AF72" t="s">
        <v>36978</v>
      </c>
      <c r="AG72" t="s">
        <v>2232</v>
      </c>
      <c r="AH72" t="s">
        <v>2233</v>
      </c>
      <c r="AI72" t="s">
        <v>339</v>
      </c>
      <c r="AJ72" t="s">
        <v>2234</v>
      </c>
      <c r="AK72" t="s">
        <v>2235</v>
      </c>
      <c r="AL72" t="s">
        <v>2236</v>
      </c>
      <c r="AM72" t="s">
        <v>2237</v>
      </c>
      <c r="AN72" t="s">
        <v>2238</v>
      </c>
      <c r="AO72" t="s">
        <v>2239</v>
      </c>
      <c r="AP72" t="s">
        <v>36347</v>
      </c>
      <c r="AQ72" t="s">
        <v>2240</v>
      </c>
      <c r="AR72" t="s">
        <v>2241</v>
      </c>
      <c r="AS72" t="s">
        <v>2242</v>
      </c>
      <c r="AT72" t="s">
        <v>2243</v>
      </c>
      <c r="AU72" t="s">
        <v>2244</v>
      </c>
      <c r="AV72" t="s">
        <v>2245</v>
      </c>
      <c r="AW72" t="s">
        <v>2246</v>
      </c>
      <c r="AX72" t="s">
        <v>641</v>
      </c>
      <c r="AY72" t="s">
        <v>640</v>
      </c>
      <c r="AZ72" t="s">
        <v>2247</v>
      </c>
      <c r="BA72" t="s">
        <v>2248</v>
      </c>
      <c r="BB72" t="s">
        <v>2249</v>
      </c>
      <c r="BC72" t="s">
        <v>2250</v>
      </c>
      <c r="BD72" t="s">
        <v>2251</v>
      </c>
      <c r="BE72" t="s">
        <v>2252</v>
      </c>
      <c r="BF72" t="s">
        <v>2253</v>
      </c>
      <c r="BG72" t="s">
        <v>2231</v>
      </c>
      <c r="BH72" t="s">
        <v>2254</v>
      </c>
      <c r="BI72" t="s">
        <v>2255</v>
      </c>
      <c r="BJ72" t="s">
        <v>2256</v>
      </c>
      <c r="BK72" t="s">
        <v>366</v>
      </c>
      <c r="BL72" t="s">
        <v>654</v>
      </c>
      <c r="BM72" t="s">
        <v>366</v>
      </c>
      <c r="BN72" t="s">
        <v>1475</v>
      </c>
      <c r="BO72" t="s">
        <v>367</v>
      </c>
      <c r="BP72" t="s">
        <v>2257</v>
      </c>
      <c r="BQ72" t="s">
        <v>656</v>
      </c>
      <c r="BR72" t="s">
        <v>2258</v>
      </c>
      <c r="BS72" t="s">
        <v>1243</v>
      </c>
      <c r="BT72" t="s">
        <v>2259</v>
      </c>
      <c r="BU72" t="s">
        <v>2260</v>
      </c>
      <c r="BV72" t="s">
        <v>2261</v>
      </c>
      <c r="BW72" t="s">
        <v>2262</v>
      </c>
      <c r="BX72" t="s">
        <v>2263</v>
      </c>
      <c r="BY72" t="s">
        <v>2264</v>
      </c>
      <c r="BZ72" t="s">
        <v>2265</v>
      </c>
      <c r="CA72" t="s">
        <v>2266</v>
      </c>
      <c r="CB72" t="s">
        <v>2267</v>
      </c>
      <c r="CC72" t="s">
        <v>2268</v>
      </c>
      <c r="CD72" t="s">
        <v>2269</v>
      </c>
      <c r="CE72" t="s">
        <v>2270</v>
      </c>
      <c r="CF72" t="s">
        <v>2271</v>
      </c>
      <c r="CG72" t="s">
        <v>392</v>
      </c>
      <c r="CH72" t="s">
        <v>2272</v>
      </c>
      <c r="CI72" t="s">
        <v>2273</v>
      </c>
      <c r="CJ72" t="s">
        <v>610</v>
      </c>
      <c r="CK72" t="s">
        <v>2274</v>
      </c>
      <c r="CL72" t="s">
        <v>2275</v>
      </c>
      <c r="CM72" t="s">
        <v>2276</v>
      </c>
      <c r="CN72" t="s">
        <v>2277</v>
      </c>
      <c r="CO72" t="s">
        <v>2278</v>
      </c>
      <c r="CP72" t="s">
        <v>2279</v>
      </c>
      <c r="CQ72" t="s">
        <v>739</v>
      </c>
      <c r="CR72" t="s">
        <v>739</v>
      </c>
      <c r="CS72" t="s">
        <v>739</v>
      </c>
      <c r="CT72" t="s">
        <v>2280</v>
      </c>
      <c r="CU72" t="s">
        <v>2281</v>
      </c>
      <c r="CV72" t="s">
        <v>610</v>
      </c>
      <c r="CW72" t="s">
        <v>610</v>
      </c>
      <c r="CX72" t="s">
        <v>610</v>
      </c>
      <c r="CY72" t="s">
        <v>2282</v>
      </c>
      <c r="CZ72" t="s">
        <v>2283</v>
      </c>
      <c r="DA72" t="s">
        <v>2284</v>
      </c>
      <c r="DB72" t="s">
        <v>2285</v>
      </c>
      <c r="DC72" t="s">
        <v>2214</v>
      </c>
      <c r="DD72" t="s">
        <v>36348</v>
      </c>
      <c r="DE72" t="s">
        <v>2214</v>
      </c>
      <c r="DF72" t="s">
        <v>2286</v>
      </c>
      <c r="DG72" t="s">
        <v>2287</v>
      </c>
      <c r="DH72" t="s">
        <v>2288</v>
      </c>
      <c r="DI72" t="s">
        <v>2289</v>
      </c>
      <c r="DJ72" t="s">
        <v>2290</v>
      </c>
      <c r="DK72" t="s">
        <v>2291</v>
      </c>
      <c r="DL72" t="s">
        <v>2292</v>
      </c>
      <c r="DM72" t="s">
        <v>36349</v>
      </c>
      <c r="DN72" t="s">
        <v>2293</v>
      </c>
      <c r="DO72" t="s">
        <v>2294</v>
      </c>
      <c r="DP72" t="s">
        <v>2295</v>
      </c>
      <c r="DQ72" t="s">
        <v>2296</v>
      </c>
      <c r="DR72" t="s">
        <v>2297</v>
      </c>
      <c r="DS72" t="s">
        <v>689</v>
      </c>
      <c r="DT72" t="s">
        <v>421</v>
      </c>
      <c r="DU72" t="s">
        <v>2298</v>
      </c>
      <c r="DV72" t="s">
        <v>421</v>
      </c>
      <c r="DW72" t="s">
        <v>1285</v>
      </c>
      <c r="DX72" t="s">
        <v>2299</v>
      </c>
      <c r="DY72" t="s">
        <v>36350</v>
      </c>
      <c r="DZ72" t="s">
        <v>36351</v>
      </c>
      <c r="EA72" t="s">
        <v>36352</v>
      </c>
      <c r="EB72" t="s">
        <v>2300</v>
      </c>
      <c r="EC72" t="s">
        <v>36353</v>
      </c>
      <c r="ED72" t="s">
        <v>2301</v>
      </c>
      <c r="EE72" t="s">
        <v>2302</v>
      </c>
      <c r="EF72" t="s">
        <v>2303</v>
      </c>
      <c r="EG72" t="s">
        <v>2304</v>
      </c>
      <c r="EH72" t="s">
        <v>2305</v>
      </c>
      <c r="EI72" t="s">
        <v>36354</v>
      </c>
      <c r="EJ72" t="s">
        <v>36355</v>
      </c>
      <c r="EK72" t="s">
        <v>2306</v>
      </c>
      <c r="EL72" t="s">
        <v>2307</v>
      </c>
      <c r="EM72" t="s">
        <v>2308</v>
      </c>
      <c r="EN72" t="s">
        <v>2309</v>
      </c>
      <c r="EO72" t="s">
        <v>2310</v>
      </c>
      <c r="EP72" t="s">
        <v>2311</v>
      </c>
      <c r="EQ72" t="s">
        <v>2312</v>
      </c>
      <c r="ER72" t="s">
        <v>2313</v>
      </c>
      <c r="ES72" t="s">
        <v>2314</v>
      </c>
      <c r="ET72" t="s">
        <v>2315</v>
      </c>
      <c r="EU72" t="s">
        <v>2316</v>
      </c>
      <c r="EV72" t="s">
        <v>610</v>
      </c>
      <c r="EW72" t="s">
        <v>2317</v>
      </c>
      <c r="EX72" t="s">
        <v>2318</v>
      </c>
      <c r="EY72" t="s">
        <v>36356</v>
      </c>
      <c r="EZ72" t="s">
        <v>2319</v>
      </c>
      <c r="FA72" t="s">
        <v>36979</v>
      </c>
      <c r="FB72" t="s">
        <v>2320</v>
      </c>
      <c r="FC72" t="s">
        <v>2321</v>
      </c>
      <c r="FD72" t="s">
        <v>2322</v>
      </c>
      <c r="FE72" t="s">
        <v>2323</v>
      </c>
      <c r="FF72" t="s">
        <v>455</v>
      </c>
      <c r="FG72" t="s">
        <v>2324</v>
      </c>
      <c r="FH72" t="s">
        <v>2325</v>
      </c>
      <c r="FI72" t="s">
        <v>2326</v>
      </c>
      <c r="FJ72" t="s">
        <v>2326</v>
      </c>
      <c r="FK72" t="s">
        <v>2327</v>
      </c>
      <c r="FL72" t="s">
        <v>610</v>
      </c>
      <c r="FM72" t="s">
        <v>610</v>
      </c>
      <c r="FN72" t="s">
        <v>610</v>
      </c>
      <c r="FO72" t="s">
        <v>739</v>
      </c>
      <c r="FP72" t="s">
        <v>739</v>
      </c>
      <c r="FQ72" t="s">
        <v>739</v>
      </c>
      <c r="FR72" t="s">
        <v>739</v>
      </c>
      <c r="FS72" t="s">
        <v>2328</v>
      </c>
      <c r="FT72" t="s">
        <v>2329</v>
      </c>
      <c r="FU72" t="s">
        <v>2330</v>
      </c>
      <c r="FV72" t="s">
        <v>2331</v>
      </c>
      <c r="FW72" t="s">
        <v>2332</v>
      </c>
      <c r="FX72" t="s">
        <v>2333</v>
      </c>
      <c r="FY72" t="s">
        <v>2334</v>
      </c>
      <c r="FZ72" t="s">
        <v>2335</v>
      </c>
      <c r="GA72" t="s">
        <v>2336</v>
      </c>
      <c r="GB72" t="s">
        <v>2337</v>
      </c>
      <c r="GC72" t="s">
        <v>2338</v>
      </c>
      <c r="GD72" t="s">
        <v>2339</v>
      </c>
      <c r="GE72" t="s">
        <v>2340</v>
      </c>
      <c r="GF72" t="s">
        <v>2341</v>
      </c>
      <c r="GG72" t="s">
        <v>739</v>
      </c>
      <c r="GH72" t="s">
        <v>739</v>
      </c>
      <c r="GI72" t="s">
        <v>739</v>
      </c>
      <c r="GJ72" t="s">
        <v>610</v>
      </c>
      <c r="GK72" t="s">
        <v>610</v>
      </c>
      <c r="GL72" t="s">
        <v>2342</v>
      </c>
      <c r="GM72" t="s">
        <v>2343</v>
      </c>
      <c r="GN72" t="s">
        <v>2344</v>
      </c>
      <c r="GO72" t="s">
        <v>2345</v>
      </c>
      <c r="GP72" t="s">
        <v>2346</v>
      </c>
      <c r="GQ72" t="s">
        <v>2347</v>
      </c>
      <c r="GR72" t="s">
        <v>2348</v>
      </c>
      <c r="GS72" t="s">
        <v>2349</v>
      </c>
      <c r="GT72" t="s">
        <v>2350</v>
      </c>
      <c r="GU72" t="s">
        <v>610</v>
      </c>
      <c r="GV72" t="s">
        <v>610</v>
      </c>
      <c r="GW72" t="s">
        <v>2351</v>
      </c>
      <c r="GX72" t="s">
        <v>2352</v>
      </c>
      <c r="GY72" t="s">
        <v>2353</v>
      </c>
      <c r="GZ72" t="s">
        <v>2354</v>
      </c>
      <c r="HA72" t="s">
        <v>2353</v>
      </c>
      <c r="HB72" t="s">
        <v>2354</v>
      </c>
      <c r="HC72" t="s">
        <v>2355</v>
      </c>
      <c r="HD72" t="s">
        <v>2356</v>
      </c>
      <c r="HE72" t="s">
        <v>610</v>
      </c>
      <c r="HF72" t="s">
        <v>610</v>
      </c>
      <c r="HG72" t="s">
        <v>610</v>
      </c>
      <c r="HH72" t="s">
        <v>2357</v>
      </c>
      <c r="HI72" t="s">
        <v>2358</v>
      </c>
      <c r="HJ72" t="s">
        <v>610</v>
      </c>
      <c r="HK72" t="s">
        <v>610</v>
      </c>
      <c r="HL72" t="s">
        <v>2359</v>
      </c>
      <c r="HM72" t="s">
        <v>2360</v>
      </c>
      <c r="HN72" t="s">
        <v>610</v>
      </c>
      <c r="HO72" t="s">
        <v>2361</v>
      </c>
      <c r="HP72" t="s">
        <v>2362</v>
      </c>
      <c r="HQ72" t="s">
        <v>2363</v>
      </c>
      <c r="HR72" t="s">
        <v>2364</v>
      </c>
      <c r="HS72" t="s">
        <v>2365</v>
      </c>
      <c r="HT72" t="s">
        <v>610</v>
      </c>
      <c r="HU72" t="s">
        <v>610</v>
      </c>
      <c r="HV72" t="s">
        <v>610</v>
      </c>
      <c r="HW72" t="s">
        <v>610</v>
      </c>
      <c r="HX72" t="s">
        <v>610</v>
      </c>
      <c r="HY72" t="s">
        <v>610</v>
      </c>
      <c r="HZ72" t="s">
        <v>2366</v>
      </c>
      <c r="IA72" t="s">
        <v>2367</v>
      </c>
      <c r="IB72" t="s">
        <v>525</v>
      </c>
      <c r="IC72" t="s">
        <v>2368</v>
      </c>
      <c r="ID72" t="s">
        <v>2369</v>
      </c>
      <c r="IE72" t="s">
        <v>769</v>
      </c>
      <c r="IF72" t="s">
        <v>769</v>
      </c>
      <c r="IG72" t="s">
        <v>2370</v>
      </c>
      <c r="IH72" t="s">
        <v>2371</v>
      </c>
      <c r="II72" t="s">
        <v>772</v>
      </c>
      <c r="IJ72" t="s">
        <v>2372</v>
      </c>
      <c r="IK72" t="s">
        <v>2373</v>
      </c>
      <c r="IL72" t="s">
        <v>774</v>
      </c>
      <c r="IM72" t="s">
        <v>775</v>
      </c>
      <c r="IN72" t="s">
        <v>775</v>
      </c>
      <c r="IO72" t="s">
        <v>776</v>
      </c>
      <c r="IP72" t="s">
        <v>2374</v>
      </c>
      <c r="IQ72" t="s">
        <v>2375</v>
      </c>
      <c r="IR72" t="s">
        <v>775</v>
      </c>
      <c r="IS72" t="s">
        <v>2376</v>
      </c>
      <c r="IT72" t="s">
        <v>779</v>
      </c>
      <c r="IU72" t="s">
        <v>779</v>
      </c>
      <c r="IV72" t="s">
        <v>779</v>
      </c>
      <c r="IW72" t="s">
        <v>779</v>
      </c>
      <c r="IX72" t="s">
        <v>780</v>
      </c>
      <c r="IY72" t="s">
        <v>2377</v>
      </c>
      <c r="IZ72" t="s">
        <v>2378</v>
      </c>
      <c r="JA72" t="s">
        <v>2379</v>
      </c>
      <c r="JB72" t="s">
        <v>2380</v>
      </c>
      <c r="JC72" t="s">
        <v>2381</v>
      </c>
      <c r="JD72" t="s">
        <v>2382</v>
      </c>
      <c r="JE72" t="s">
        <v>2383</v>
      </c>
      <c r="JF72" t="s">
        <v>2384</v>
      </c>
      <c r="JG72" t="s">
        <v>2385</v>
      </c>
      <c r="JH72" t="s">
        <v>2386</v>
      </c>
      <c r="JI72" t="s">
        <v>2387</v>
      </c>
      <c r="JJ72" t="s">
        <v>2388</v>
      </c>
      <c r="JK72" t="s">
        <v>2389</v>
      </c>
      <c r="JL72" t="s">
        <v>2390</v>
      </c>
      <c r="JM72" t="s">
        <v>610</v>
      </c>
      <c r="JN72" t="s">
        <v>610</v>
      </c>
      <c r="JO72" t="s">
        <v>610</v>
      </c>
      <c r="JP72" t="s">
        <v>610</v>
      </c>
      <c r="JQ72" t="s">
        <v>610</v>
      </c>
      <c r="JR72" t="s">
        <v>2391</v>
      </c>
      <c r="JS72" t="s">
        <v>610</v>
      </c>
      <c r="JT72" t="s">
        <v>1177</v>
      </c>
      <c r="JU72" t="s">
        <v>1177</v>
      </c>
      <c r="JV72" t="s">
        <v>2392</v>
      </c>
      <c r="JW72" t="s">
        <v>2393</v>
      </c>
      <c r="JX72" t="s">
        <v>2394</v>
      </c>
      <c r="JY72" t="s">
        <v>1180</v>
      </c>
      <c r="JZ72" t="s">
        <v>801</v>
      </c>
      <c r="KA72" t="s">
        <v>610</v>
      </c>
      <c r="KB72" t="s">
        <v>801</v>
      </c>
      <c r="KC72" t="s">
        <v>610</v>
      </c>
      <c r="KD72" t="s">
        <v>610</v>
      </c>
      <c r="KE72" t="s">
        <v>610</v>
      </c>
      <c r="KF72" t="s">
        <v>1040</v>
      </c>
      <c r="KG72" t="s">
        <v>610</v>
      </c>
      <c r="KH72" t="s">
        <v>610</v>
      </c>
      <c r="KI72" t="s">
        <v>1040</v>
      </c>
      <c r="KJ72" t="s">
        <v>610</v>
      </c>
      <c r="KK72" t="s">
        <v>610</v>
      </c>
      <c r="KL72" t="s">
        <v>610</v>
      </c>
      <c r="KM72" t="s">
        <v>610</v>
      </c>
      <c r="KN72" t="s">
        <v>610</v>
      </c>
      <c r="KO72" t="s">
        <v>610</v>
      </c>
      <c r="KP72" t="s">
        <v>610</v>
      </c>
      <c r="KQ72" t="s">
        <v>610</v>
      </c>
      <c r="KR72" t="s">
        <v>2395</v>
      </c>
      <c r="KS72" t="s">
        <v>2396</v>
      </c>
      <c r="KT72" t="s">
        <v>610</v>
      </c>
      <c r="KU72" t="s">
        <v>610</v>
      </c>
      <c r="KV72" t="s">
        <v>610</v>
      </c>
      <c r="KW72" t="s">
        <v>610</v>
      </c>
      <c r="KX72" t="s">
        <v>610</v>
      </c>
      <c r="KY72" t="s">
        <v>678</v>
      </c>
      <c r="KZ72" t="s">
        <v>610</v>
      </c>
      <c r="LA72" t="s">
        <v>610</v>
      </c>
      <c r="LB72" t="s">
        <v>610</v>
      </c>
    </row>
    <row r="73" spans="1:314" x14ac:dyDescent="0.25">
      <c r="A73" t="s">
        <v>4868</v>
      </c>
      <c r="B73" t="s">
        <v>4869</v>
      </c>
      <c r="C73" t="s">
        <v>604</v>
      </c>
      <c r="D73" t="s">
        <v>4870</v>
      </c>
      <c r="E73" t="s">
        <v>4871</v>
      </c>
      <c r="F73" t="s">
        <v>4872</v>
      </c>
      <c r="G73" t="s">
        <v>4873</v>
      </c>
      <c r="H73">
        <v>3903</v>
      </c>
      <c r="I73">
        <v>3903</v>
      </c>
      <c r="J73">
        <v>0</v>
      </c>
      <c r="K73" t="s">
        <v>4874</v>
      </c>
      <c r="L73" t="s">
        <v>610</v>
      </c>
      <c r="M73" t="s">
        <v>610</v>
      </c>
      <c r="N73" t="s">
        <v>739</v>
      </c>
      <c r="O73" t="s">
        <v>320</v>
      </c>
      <c r="P73" t="s">
        <v>610</v>
      </c>
      <c r="Q73" t="s">
        <v>610</v>
      </c>
      <c r="R73" t="s">
        <v>4875</v>
      </c>
      <c r="S73" t="s">
        <v>4876</v>
      </c>
      <c r="T73" t="s">
        <v>610</v>
      </c>
      <c r="U73" t="s">
        <v>1649</v>
      </c>
      <c r="V73" t="s">
        <v>4877</v>
      </c>
      <c r="W73" t="s">
        <v>4878</v>
      </c>
      <c r="X73" t="s">
        <v>1576</v>
      </c>
      <c r="Y73" t="s">
        <v>1576</v>
      </c>
      <c r="Z73" t="s">
        <v>1576</v>
      </c>
      <c r="AA73" t="s">
        <v>1576</v>
      </c>
      <c r="AB73" t="s">
        <v>1576</v>
      </c>
      <c r="AC73" t="s">
        <v>1577</v>
      </c>
      <c r="AD73" t="s">
        <v>4879</v>
      </c>
      <c r="AE73" t="s">
        <v>610</v>
      </c>
      <c r="AF73" t="s">
        <v>4880</v>
      </c>
      <c r="AG73" t="s">
        <v>4881</v>
      </c>
      <c r="AH73" t="s">
        <v>610</v>
      </c>
      <c r="AI73" t="s">
        <v>610</v>
      </c>
      <c r="AJ73" t="s">
        <v>4882</v>
      </c>
      <c r="AK73" t="s">
        <v>4883</v>
      </c>
      <c r="AL73" t="s">
        <v>610</v>
      </c>
      <c r="AM73" t="s">
        <v>610</v>
      </c>
      <c r="AN73" t="s">
        <v>610</v>
      </c>
      <c r="AO73" t="s">
        <v>610</v>
      </c>
      <c r="AP73" t="s">
        <v>610</v>
      </c>
      <c r="AQ73" t="s">
        <v>610</v>
      </c>
      <c r="AR73" t="s">
        <v>610</v>
      </c>
      <c r="AS73" t="s">
        <v>610</v>
      </c>
      <c r="AT73" t="s">
        <v>610</v>
      </c>
      <c r="AU73" t="s">
        <v>610</v>
      </c>
      <c r="AV73" t="s">
        <v>610</v>
      </c>
      <c r="AW73" t="s">
        <v>610</v>
      </c>
      <c r="AX73" t="s">
        <v>610</v>
      </c>
      <c r="AY73" t="s">
        <v>610</v>
      </c>
      <c r="AZ73" t="s">
        <v>610</v>
      </c>
      <c r="BA73" t="s">
        <v>610</v>
      </c>
      <c r="BB73" t="s">
        <v>610</v>
      </c>
      <c r="BC73" t="s">
        <v>610</v>
      </c>
      <c r="BD73" t="s">
        <v>610</v>
      </c>
      <c r="BE73" t="s">
        <v>610</v>
      </c>
      <c r="BF73" t="s">
        <v>610</v>
      </c>
      <c r="BG73" t="s">
        <v>610</v>
      </c>
      <c r="BH73" t="s">
        <v>610</v>
      </c>
      <c r="BI73" t="s">
        <v>610</v>
      </c>
      <c r="BJ73" t="s">
        <v>610</v>
      </c>
      <c r="BK73" t="s">
        <v>610</v>
      </c>
      <c r="BL73" t="s">
        <v>610</v>
      </c>
      <c r="BM73" t="s">
        <v>610</v>
      </c>
      <c r="BN73" t="s">
        <v>610</v>
      </c>
      <c r="BO73" t="s">
        <v>610</v>
      </c>
      <c r="BP73" t="s">
        <v>610</v>
      </c>
      <c r="BQ73" t="s">
        <v>610</v>
      </c>
      <c r="BR73" t="s">
        <v>610</v>
      </c>
      <c r="BS73" t="s">
        <v>610</v>
      </c>
      <c r="BT73" t="s">
        <v>610</v>
      </c>
      <c r="BU73" t="s">
        <v>610</v>
      </c>
      <c r="BV73" t="s">
        <v>610</v>
      </c>
      <c r="BW73" t="s">
        <v>610</v>
      </c>
      <c r="BX73" t="s">
        <v>610</v>
      </c>
      <c r="BY73" t="s">
        <v>610</v>
      </c>
      <c r="BZ73" t="s">
        <v>610</v>
      </c>
      <c r="CA73" t="s">
        <v>610</v>
      </c>
      <c r="CB73" t="s">
        <v>610</v>
      </c>
      <c r="CC73" t="s">
        <v>610</v>
      </c>
      <c r="CD73" t="s">
        <v>610</v>
      </c>
      <c r="CE73" t="s">
        <v>610</v>
      </c>
      <c r="CF73" t="s">
        <v>610</v>
      </c>
      <c r="CG73" t="s">
        <v>610</v>
      </c>
      <c r="CH73" t="s">
        <v>610</v>
      </c>
      <c r="CI73" t="s">
        <v>610</v>
      </c>
      <c r="CJ73" t="s">
        <v>610</v>
      </c>
      <c r="CK73" t="s">
        <v>610</v>
      </c>
      <c r="CL73" t="s">
        <v>610</v>
      </c>
      <c r="CM73" t="s">
        <v>610</v>
      </c>
      <c r="CN73" t="s">
        <v>610</v>
      </c>
      <c r="CO73" t="s">
        <v>610</v>
      </c>
      <c r="CP73" t="s">
        <v>610</v>
      </c>
      <c r="CQ73" t="s">
        <v>610</v>
      </c>
      <c r="CR73" t="s">
        <v>610</v>
      </c>
      <c r="CS73" t="s">
        <v>610</v>
      </c>
      <c r="CT73" t="s">
        <v>610</v>
      </c>
      <c r="CU73" t="s">
        <v>610</v>
      </c>
      <c r="CV73" t="s">
        <v>610</v>
      </c>
      <c r="CW73" t="s">
        <v>610</v>
      </c>
      <c r="CX73" t="s">
        <v>610</v>
      </c>
      <c r="CY73" t="s">
        <v>610</v>
      </c>
      <c r="CZ73" t="s">
        <v>610</v>
      </c>
      <c r="DA73" t="s">
        <v>610</v>
      </c>
      <c r="DB73" t="s">
        <v>4884</v>
      </c>
      <c r="DC73" t="s">
        <v>4868</v>
      </c>
      <c r="DD73" t="s">
        <v>610</v>
      </c>
      <c r="DE73" t="s">
        <v>610</v>
      </c>
      <c r="DF73" t="s">
        <v>610</v>
      </c>
      <c r="DG73" t="s">
        <v>4885</v>
      </c>
      <c r="DH73" t="s">
        <v>610</v>
      </c>
      <c r="DI73" t="s">
        <v>610</v>
      </c>
      <c r="DJ73" t="s">
        <v>610</v>
      </c>
      <c r="DK73" t="s">
        <v>610</v>
      </c>
      <c r="DL73" t="s">
        <v>610</v>
      </c>
      <c r="DM73" t="s">
        <v>610</v>
      </c>
      <c r="DN73" t="s">
        <v>610</v>
      </c>
      <c r="DO73" t="s">
        <v>610</v>
      </c>
      <c r="DP73" t="s">
        <v>610</v>
      </c>
      <c r="DQ73" t="s">
        <v>610</v>
      </c>
      <c r="DR73" t="s">
        <v>4886</v>
      </c>
      <c r="DS73" t="s">
        <v>610</v>
      </c>
      <c r="DT73" t="s">
        <v>610</v>
      </c>
      <c r="DU73" t="s">
        <v>610</v>
      </c>
      <c r="DV73" t="s">
        <v>610</v>
      </c>
      <c r="DW73" t="s">
        <v>610</v>
      </c>
      <c r="DX73" t="s">
        <v>610</v>
      </c>
      <c r="DY73" t="s">
        <v>610</v>
      </c>
      <c r="DZ73" t="s">
        <v>610</v>
      </c>
      <c r="EA73" t="s">
        <v>610</v>
      </c>
      <c r="EB73" t="s">
        <v>610</v>
      </c>
      <c r="EC73" t="s">
        <v>610</v>
      </c>
      <c r="ED73" t="s">
        <v>610</v>
      </c>
      <c r="EE73" t="s">
        <v>610</v>
      </c>
      <c r="EF73" t="s">
        <v>610</v>
      </c>
      <c r="EG73" t="s">
        <v>610</v>
      </c>
      <c r="EH73" t="s">
        <v>610</v>
      </c>
      <c r="EI73" t="s">
        <v>610</v>
      </c>
      <c r="EJ73" t="s">
        <v>610</v>
      </c>
      <c r="EK73" t="s">
        <v>4887</v>
      </c>
      <c r="EL73" t="s">
        <v>610</v>
      </c>
      <c r="EM73" t="s">
        <v>610</v>
      </c>
      <c r="EN73" t="s">
        <v>610</v>
      </c>
      <c r="EO73" t="s">
        <v>610</v>
      </c>
      <c r="EP73" t="s">
        <v>610</v>
      </c>
      <c r="EQ73" t="s">
        <v>610</v>
      </c>
      <c r="ER73" t="s">
        <v>610</v>
      </c>
      <c r="ES73" t="s">
        <v>610</v>
      </c>
      <c r="ET73" t="s">
        <v>610</v>
      </c>
      <c r="EU73" t="s">
        <v>610</v>
      </c>
      <c r="EV73" t="s">
        <v>610</v>
      </c>
      <c r="EW73" t="s">
        <v>4888</v>
      </c>
      <c r="EX73" t="s">
        <v>610</v>
      </c>
      <c r="EY73" t="s">
        <v>610</v>
      </c>
      <c r="EZ73" t="s">
        <v>610</v>
      </c>
      <c r="FA73" t="s">
        <v>4889</v>
      </c>
      <c r="FB73" t="s">
        <v>610</v>
      </c>
      <c r="FC73" t="s">
        <v>610</v>
      </c>
      <c r="FD73" t="s">
        <v>610</v>
      </c>
      <c r="FE73" t="s">
        <v>610</v>
      </c>
      <c r="FF73" t="s">
        <v>610</v>
      </c>
      <c r="FG73" t="s">
        <v>610</v>
      </c>
      <c r="FH73" t="s">
        <v>610</v>
      </c>
      <c r="FI73" t="s">
        <v>610</v>
      </c>
      <c r="FJ73" t="s">
        <v>610</v>
      </c>
      <c r="FK73" t="s">
        <v>610</v>
      </c>
      <c r="FL73" t="s">
        <v>610</v>
      </c>
      <c r="FM73" t="s">
        <v>610</v>
      </c>
      <c r="FN73" t="s">
        <v>610</v>
      </c>
      <c r="FO73" t="s">
        <v>610</v>
      </c>
      <c r="FP73" t="s">
        <v>610</v>
      </c>
      <c r="FQ73" t="s">
        <v>610</v>
      </c>
      <c r="FR73" t="s">
        <v>610</v>
      </c>
      <c r="FS73" t="s">
        <v>610</v>
      </c>
      <c r="FT73" t="s">
        <v>610</v>
      </c>
      <c r="FU73" t="s">
        <v>610</v>
      </c>
      <c r="FV73" t="s">
        <v>610</v>
      </c>
      <c r="FW73" t="s">
        <v>610</v>
      </c>
      <c r="FX73" t="s">
        <v>610</v>
      </c>
      <c r="FY73" t="s">
        <v>610</v>
      </c>
      <c r="FZ73" t="s">
        <v>610</v>
      </c>
      <c r="GA73" t="s">
        <v>610</v>
      </c>
      <c r="GB73" t="s">
        <v>610</v>
      </c>
      <c r="GC73" t="s">
        <v>610</v>
      </c>
      <c r="GD73" t="s">
        <v>610</v>
      </c>
      <c r="GE73" t="s">
        <v>610</v>
      </c>
      <c r="GF73" t="s">
        <v>610</v>
      </c>
      <c r="GG73" t="s">
        <v>610</v>
      </c>
      <c r="GH73" t="s">
        <v>610</v>
      </c>
      <c r="GI73" t="s">
        <v>610</v>
      </c>
      <c r="GJ73" t="s">
        <v>610</v>
      </c>
      <c r="GK73" t="s">
        <v>610</v>
      </c>
      <c r="GL73" t="s">
        <v>610</v>
      </c>
      <c r="GM73" t="s">
        <v>610</v>
      </c>
      <c r="GN73" t="s">
        <v>610</v>
      </c>
      <c r="GO73" t="s">
        <v>610</v>
      </c>
      <c r="GP73" t="s">
        <v>610</v>
      </c>
      <c r="GQ73" t="s">
        <v>610</v>
      </c>
      <c r="GR73" t="s">
        <v>610</v>
      </c>
      <c r="GS73" t="s">
        <v>610</v>
      </c>
      <c r="GT73" t="s">
        <v>610</v>
      </c>
      <c r="GU73" t="s">
        <v>610</v>
      </c>
      <c r="GV73" t="s">
        <v>610</v>
      </c>
      <c r="GW73" t="s">
        <v>610</v>
      </c>
      <c r="GX73" t="s">
        <v>610</v>
      </c>
      <c r="GY73" t="s">
        <v>610</v>
      </c>
      <c r="GZ73" t="s">
        <v>610</v>
      </c>
      <c r="HA73" t="s">
        <v>610</v>
      </c>
      <c r="HB73" t="s">
        <v>610</v>
      </c>
      <c r="HC73" t="s">
        <v>610</v>
      </c>
      <c r="HD73" t="s">
        <v>610</v>
      </c>
      <c r="HE73" t="s">
        <v>610</v>
      </c>
      <c r="HF73" t="s">
        <v>610</v>
      </c>
      <c r="HG73" t="s">
        <v>610</v>
      </c>
      <c r="HH73" t="s">
        <v>610</v>
      </c>
      <c r="HI73" t="s">
        <v>610</v>
      </c>
      <c r="HJ73" t="s">
        <v>610</v>
      </c>
      <c r="HK73" t="s">
        <v>610</v>
      </c>
      <c r="HL73" t="s">
        <v>610</v>
      </c>
      <c r="HM73" t="s">
        <v>610</v>
      </c>
      <c r="HN73" t="s">
        <v>610</v>
      </c>
      <c r="HO73" t="s">
        <v>610</v>
      </c>
      <c r="HP73" t="s">
        <v>610</v>
      </c>
      <c r="HQ73" t="s">
        <v>610</v>
      </c>
      <c r="HR73" t="s">
        <v>610</v>
      </c>
      <c r="HS73" t="s">
        <v>610</v>
      </c>
      <c r="HT73" t="s">
        <v>610</v>
      </c>
      <c r="HU73" t="s">
        <v>610</v>
      </c>
      <c r="HV73" t="s">
        <v>610</v>
      </c>
      <c r="HW73" t="s">
        <v>610</v>
      </c>
      <c r="HX73" t="s">
        <v>610</v>
      </c>
      <c r="HY73" t="s">
        <v>610</v>
      </c>
      <c r="HZ73" t="s">
        <v>610</v>
      </c>
      <c r="IA73" t="s">
        <v>610</v>
      </c>
      <c r="IB73" t="s">
        <v>610</v>
      </c>
      <c r="IC73" t="s">
        <v>610</v>
      </c>
      <c r="ID73" t="s">
        <v>610</v>
      </c>
      <c r="IE73" t="s">
        <v>610</v>
      </c>
      <c r="IF73" t="s">
        <v>610</v>
      </c>
      <c r="IG73" t="s">
        <v>610</v>
      </c>
      <c r="IH73" t="s">
        <v>610</v>
      </c>
      <c r="II73" t="s">
        <v>610</v>
      </c>
      <c r="IJ73" t="s">
        <v>610</v>
      </c>
      <c r="IK73" t="s">
        <v>610</v>
      </c>
      <c r="IL73" t="s">
        <v>610</v>
      </c>
      <c r="IM73" t="s">
        <v>610</v>
      </c>
      <c r="IN73" t="s">
        <v>610</v>
      </c>
      <c r="IO73" t="s">
        <v>610</v>
      </c>
      <c r="IP73" t="s">
        <v>610</v>
      </c>
      <c r="IQ73" t="s">
        <v>610</v>
      </c>
      <c r="IR73" t="s">
        <v>610</v>
      </c>
      <c r="IS73" t="s">
        <v>610</v>
      </c>
      <c r="IT73" t="s">
        <v>610</v>
      </c>
      <c r="IU73" t="s">
        <v>610</v>
      </c>
      <c r="IV73" t="s">
        <v>610</v>
      </c>
      <c r="IW73" t="s">
        <v>610</v>
      </c>
      <c r="IX73" t="s">
        <v>610</v>
      </c>
      <c r="IY73" t="s">
        <v>610</v>
      </c>
      <c r="IZ73" t="s">
        <v>610</v>
      </c>
      <c r="JA73" t="s">
        <v>610</v>
      </c>
      <c r="JB73" t="s">
        <v>610</v>
      </c>
      <c r="JC73" t="s">
        <v>610</v>
      </c>
      <c r="JD73" t="s">
        <v>610</v>
      </c>
      <c r="JE73" t="s">
        <v>610</v>
      </c>
      <c r="JF73" t="s">
        <v>610</v>
      </c>
      <c r="JG73" t="s">
        <v>610</v>
      </c>
      <c r="JH73" t="s">
        <v>610</v>
      </c>
      <c r="JI73" t="s">
        <v>610</v>
      </c>
      <c r="JJ73" t="s">
        <v>610</v>
      </c>
      <c r="JK73" t="s">
        <v>610</v>
      </c>
      <c r="JL73" t="s">
        <v>610</v>
      </c>
      <c r="JM73" t="s">
        <v>610</v>
      </c>
      <c r="JN73" t="s">
        <v>610</v>
      </c>
      <c r="JO73" t="s">
        <v>610</v>
      </c>
      <c r="JP73" t="s">
        <v>610</v>
      </c>
      <c r="JQ73" t="s">
        <v>610</v>
      </c>
      <c r="JR73" t="s">
        <v>610</v>
      </c>
      <c r="JS73" t="s">
        <v>610</v>
      </c>
      <c r="JT73" t="s">
        <v>610</v>
      </c>
      <c r="JU73" t="s">
        <v>610</v>
      </c>
      <c r="JV73" t="s">
        <v>610</v>
      </c>
      <c r="JW73" t="s">
        <v>610</v>
      </c>
      <c r="JX73" t="s">
        <v>610</v>
      </c>
      <c r="JY73" t="s">
        <v>610</v>
      </c>
      <c r="JZ73" t="s">
        <v>610</v>
      </c>
      <c r="KA73" t="s">
        <v>610</v>
      </c>
      <c r="KB73" t="s">
        <v>610</v>
      </c>
      <c r="KC73" t="s">
        <v>610</v>
      </c>
      <c r="KD73" t="s">
        <v>610</v>
      </c>
      <c r="KE73" t="s">
        <v>610</v>
      </c>
      <c r="KF73" t="s">
        <v>610</v>
      </c>
      <c r="KG73" t="s">
        <v>610</v>
      </c>
      <c r="KH73" t="s">
        <v>610</v>
      </c>
      <c r="KI73" t="s">
        <v>610</v>
      </c>
      <c r="KJ73" t="s">
        <v>610</v>
      </c>
      <c r="KK73" t="s">
        <v>610</v>
      </c>
      <c r="KL73" t="s">
        <v>610</v>
      </c>
      <c r="KM73" t="s">
        <v>610</v>
      </c>
      <c r="KN73" t="s">
        <v>610</v>
      </c>
      <c r="KO73" t="s">
        <v>610</v>
      </c>
      <c r="KP73" t="s">
        <v>610</v>
      </c>
      <c r="KQ73" t="s">
        <v>610</v>
      </c>
      <c r="KR73" t="s">
        <v>610</v>
      </c>
      <c r="KS73" t="s">
        <v>610</v>
      </c>
      <c r="KT73" t="s">
        <v>610</v>
      </c>
      <c r="KU73" t="s">
        <v>610</v>
      </c>
      <c r="KV73" t="s">
        <v>610</v>
      </c>
      <c r="KW73" t="s">
        <v>610</v>
      </c>
      <c r="KX73" t="s">
        <v>610</v>
      </c>
      <c r="KY73" t="s">
        <v>36938</v>
      </c>
      <c r="KZ73" t="s">
        <v>610</v>
      </c>
      <c r="LA73" t="s">
        <v>610</v>
      </c>
      <c r="LB73" t="s">
        <v>610</v>
      </c>
    </row>
    <row r="74" spans="1:314" x14ac:dyDescent="0.25">
      <c r="A74" t="s">
        <v>25270</v>
      </c>
      <c r="B74" t="s">
        <v>25271</v>
      </c>
      <c r="C74" t="s">
        <v>1052</v>
      </c>
      <c r="D74" t="s">
        <v>35656</v>
      </c>
      <c r="E74" t="s">
        <v>25272</v>
      </c>
      <c r="F74" t="s">
        <v>25273</v>
      </c>
      <c r="G74" t="s">
        <v>1641</v>
      </c>
      <c r="H74">
        <v>4033</v>
      </c>
      <c r="I74">
        <v>4033</v>
      </c>
      <c r="J74">
        <v>0</v>
      </c>
      <c r="K74" t="s">
        <v>4874</v>
      </c>
      <c r="L74" t="s">
        <v>610</v>
      </c>
      <c r="M74" t="s">
        <v>610</v>
      </c>
      <c r="N74" t="s">
        <v>25274</v>
      </c>
      <c r="O74" t="s">
        <v>320</v>
      </c>
      <c r="P74" t="s">
        <v>321</v>
      </c>
      <c r="Q74" t="s">
        <v>610</v>
      </c>
      <c r="R74" t="s">
        <v>25275</v>
      </c>
      <c r="S74" t="s">
        <v>25276</v>
      </c>
      <c r="T74" t="s">
        <v>610</v>
      </c>
      <c r="U74" t="s">
        <v>1649</v>
      </c>
      <c r="V74" t="s">
        <v>25277</v>
      </c>
      <c r="W74" t="s">
        <v>25278</v>
      </c>
      <c r="X74" t="s">
        <v>15643</v>
      </c>
      <c r="Y74" t="s">
        <v>7063</v>
      </c>
      <c r="Z74" t="s">
        <v>6131</v>
      </c>
      <c r="AA74" t="s">
        <v>15296</v>
      </c>
      <c r="AB74" t="s">
        <v>12655</v>
      </c>
      <c r="AC74" t="s">
        <v>2229</v>
      </c>
      <c r="AD74" t="s">
        <v>13215</v>
      </c>
      <c r="AE74" t="s">
        <v>25279</v>
      </c>
      <c r="AF74" t="s">
        <v>36516</v>
      </c>
      <c r="AG74" t="s">
        <v>25280</v>
      </c>
      <c r="AH74" t="s">
        <v>11376</v>
      </c>
      <c r="AI74" t="s">
        <v>339</v>
      </c>
      <c r="AJ74" t="s">
        <v>25281</v>
      </c>
      <c r="AK74" t="s">
        <v>25282</v>
      </c>
      <c r="AL74" t="s">
        <v>25283</v>
      </c>
      <c r="AM74" t="s">
        <v>25284</v>
      </c>
      <c r="AN74" t="s">
        <v>25285</v>
      </c>
      <c r="AO74" t="s">
        <v>25286</v>
      </c>
      <c r="AP74" t="s">
        <v>35657</v>
      </c>
      <c r="AQ74" t="s">
        <v>25287</v>
      </c>
      <c r="AR74" t="s">
        <v>25288</v>
      </c>
      <c r="AS74" t="s">
        <v>25289</v>
      </c>
      <c r="AT74" t="s">
        <v>25290</v>
      </c>
      <c r="AU74" t="s">
        <v>25291</v>
      </c>
      <c r="AV74" t="s">
        <v>25292</v>
      </c>
      <c r="AW74" t="s">
        <v>25293</v>
      </c>
      <c r="AX74" t="s">
        <v>14342</v>
      </c>
      <c r="AY74" t="s">
        <v>14341</v>
      </c>
      <c r="AZ74" t="s">
        <v>13404</v>
      </c>
      <c r="BA74" t="s">
        <v>4927</v>
      </c>
      <c r="BB74" t="s">
        <v>25294</v>
      </c>
      <c r="BC74" t="s">
        <v>25295</v>
      </c>
      <c r="BD74" t="s">
        <v>25296</v>
      </c>
      <c r="BE74" t="s">
        <v>25197</v>
      </c>
      <c r="BF74" t="s">
        <v>25297</v>
      </c>
      <c r="BG74" t="s">
        <v>25279</v>
      </c>
      <c r="BH74" t="s">
        <v>25298</v>
      </c>
      <c r="BI74" t="s">
        <v>8906</v>
      </c>
      <c r="BJ74" t="s">
        <v>25299</v>
      </c>
      <c r="BK74" t="s">
        <v>652</v>
      </c>
      <c r="BL74" t="s">
        <v>2166</v>
      </c>
      <c r="BM74" t="s">
        <v>1688</v>
      </c>
      <c r="BN74" t="s">
        <v>1476</v>
      </c>
      <c r="BO74" t="s">
        <v>8104</v>
      </c>
      <c r="BP74" t="s">
        <v>2444</v>
      </c>
      <c r="BQ74" t="s">
        <v>3528</v>
      </c>
      <c r="BR74" t="s">
        <v>610</v>
      </c>
      <c r="BS74" t="s">
        <v>25300</v>
      </c>
      <c r="BT74" t="s">
        <v>12685</v>
      </c>
      <c r="BU74" t="s">
        <v>25301</v>
      </c>
      <c r="BV74" t="s">
        <v>7521</v>
      </c>
      <c r="BW74" t="s">
        <v>25302</v>
      </c>
      <c r="BX74" t="s">
        <v>10200</v>
      </c>
      <c r="BY74" t="s">
        <v>16854</v>
      </c>
      <c r="BZ74" t="s">
        <v>25303</v>
      </c>
      <c r="CA74" t="s">
        <v>610</v>
      </c>
      <c r="CB74" t="s">
        <v>25304</v>
      </c>
      <c r="CC74" t="s">
        <v>20019</v>
      </c>
      <c r="CD74" t="s">
        <v>25305</v>
      </c>
      <c r="CE74" t="s">
        <v>25306</v>
      </c>
      <c r="CF74" t="s">
        <v>20022</v>
      </c>
      <c r="CG74" t="s">
        <v>25307</v>
      </c>
      <c r="CH74" t="s">
        <v>24891</v>
      </c>
      <c r="CI74" t="s">
        <v>25308</v>
      </c>
      <c r="CJ74" t="s">
        <v>5598</v>
      </c>
      <c r="CK74" t="s">
        <v>25309</v>
      </c>
      <c r="CL74" t="s">
        <v>25310</v>
      </c>
      <c r="CM74" t="s">
        <v>7890</v>
      </c>
      <c r="CN74" t="s">
        <v>13613</v>
      </c>
      <c r="CO74" t="s">
        <v>25311</v>
      </c>
      <c r="CP74" t="s">
        <v>7893</v>
      </c>
      <c r="CQ74" t="s">
        <v>17326</v>
      </c>
      <c r="CR74" t="s">
        <v>2472</v>
      </c>
      <c r="CS74" t="s">
        <v>3138</v>
      </c>
      <c r="CT74" t="s">
        <v>25312</v>
      </c>
      <c r="CU74" t="s">
        <v>19515</v>
      </c>
      <c r="CV74" t="s">
        <v>1936</v>
      </c>
      <c r="CW74" t="s">
        <v>1936</v>
      </c>
      <c r="CX74" t="s">
        <v>2629</v>
      </c>
      <c r="CY74" t="s">
        <v>25313</v>
      </c>
      <c r="CZ74" t="s">
        <v>25314</v>
      </c>
      <c r="DA74" t="s">
        <v>25315</v>
      </c>
      <c r="DB74" t="s">
        <v>25316</v>
      </c>
      <c r="DC74" t="s">
        <v>25270</v>
      </c>
      <c r="DD74" t="s">
        <v>25317</v>
      </c>
      <c r="DE74" t="s">
        <v>25270</v>
      </c>
      <c r="DF74" t="s">
        <v>610</v>
      </c>
      <c r="DG74" t="s">
        <v>25318</v>
      </c>
      <c r="DH74" t="s">
        <v>2288</v>
      </c>
      <c r="DI74" t="s">
        <v>25319</v>
      </c>
      <c r="DJ74" t="s">
        <v>25320</v>
      </c>
      <c r="DK74" t="s">
        <v>25321</v>
      </c>
      <c r="DL74" t="s">
        <v>610</v>
      </c>
      <c r="DM74" t="s">
        <v>25322</v>
      </c>
      <c r="DN74" t="s">
        <v>25323</v>
      </c>
      <c r="DO74" t="s">
        <v>25324</v>
      </c>
      <c r="DP74" t="s">
        <v>25325</v>
      </c>
      <c r="DQ74" t="s">
        <v>25326</v>
      </c>
      <c r="DR74" t="s">
        <v>25327</v>
      </c>
      <c r="DS74" t="s">
        <v>689</v>
      </c>
      <c r="DT74" t="s">
        <v>421</v>
      </c>
      <c r="DU74" t="s">
        <v>25328</v>
      </c>
      <c r="DV74" t="s">
        <v>690</v>
      </c>
      <c r="DW74" t="s">
        <v>1285</v>
      </c>
      <c r="DX74" t="s">
        <v>693</v>
      </c>
      <c r="DY74" t="s">
        <v>25329</v>
      </c>
      <c r="DZ74" t="s">
        <v>25330</v>
      </c>
      <c r="EA74" t="s">
        <v>12047</v>
      </c>
      <c r="EB74" t="s">
        <v>25331</v>
      </c>
      <c r="EC74" t="s">
        <v>25332</v>
      </c>
      <c r="ED74" t="s">
        <v>25333</v>
      </c>
      <c r="EE74" t="s">
        <v>15361</v>
      </c>
      <c r="EF74" t="s">
        <v>25334</v>
      </c>
      <c r="EG74" t="s">
        <v>25335</v>
      </c>
      <c r="EH74" t="s">
        <v>35658</v>
      </c>
      <c r="EI74" t="s">
        <v>25336</v>
      </c>
      <c r="EJ74" t="s">
        <v>25337</v>
      </c>
      <c r="EK74" t="s">
        <v>25338</v>
      </c>
      <c r="EL74" t="s">
        <v>25339</v>
      </c>
      <c r="EM74" t="s">
        <v>25340</v>
      </c>
      <c r="EN74" t="s">
        <v>25341</v>
      </c>
      <c r="EO74" t="s">
        <v>25342</v>
      </c>
      <c r="EP74" t="s">
        <v>25343</v>
      </c>
      <c r="EQ74" t="s">
        <v>25344</v>
      </c>
      <c r="ER74" t="s">
        <v>25345</v>
      </c>
      <c r="ES74" t="s">
        <v>25346</v>
      </c>
      <c r="ET74" t="s">
        <v>25347</v>
      </c>
      <c r="EU74" t="s">
        <v>25348</v>
      </c>
      <c r="EV74" t="s">
        <v>610</v>
      </c>
      <c r="EW74" t="s">
        <v>25349</v>
      </c>
      <c r="EX74" t="s">
        <v>25350</v>
      </c>
      <c r="EY74" t="s">
        <v>25351</v>
      </c>
      <c r="EZ74" t="s">
        <v>25352</v>
      </c>
      <c r="FA74" t="s">
        <v>36517</v>
      </c>
      <c r="FB74" t="s">
        <v>25353</v>
      </c>
      <c r="FC74" t="s">
        <v>25354</v>
      </c>
      <c r="FD74" t="s">
        <v>25355</v>
      </c>
      <c r="FE74" t="s">
        <v>25356</v>
      </c>
      <c r="FF74" t="s">
        <v>5465</v>
      </c>
      <c r="FG74" t="s">
        <v>8803</v>
      </c>
      <c r="FH74" t="s">
        <v>1532</v>
      </c>
      <c r="FI74" t="s">
        <v>15382</v>
      </c>
      <c r="FJ74" t="s">
        <v>22786</v>
      </c>
      <c r="FK74" t="s">
        <v>1320</v>
      </c>
      <c r="FL74" t="s">
        <v>25357</v>
      </c>
      <c r="FM74" t="s">
        <v>25358</v>
      </c>
      <c r="FN74" t="s">
        <v>25359</v>
      </c>
      <c r="FO74" t="s">
        <v>7783</v>
      </c>
      <c r="FP74" t="s">
        <v>24693</v>
      </c>
      <c r="FQ74" t="s">
        <v>3200</v>
      </c>
      <c r="FR74" t="s">
        <v>7368</v>
      </c>
      <c r="FS74" t="s">
        <v>2535</v>
      </c>
      <c r="FT74" t="s">
        <v>25360</v>
      </c>
      <c r="FU74" t="s">
        <v>2786</v>
      </c>
      <c r="FV74" t="s">
        <v>18362</v>
      </c>
      <c r="FW74" t="s">
        <v>5207</v>
      </c>
      <c r="FX74" t="s">
        <v>25361</v>
      </c>
      <c r="FY74" t="s">
        <v>25362</v>
      </c>
      <c r="FZ74" t="s">
        <v>1949</v>
      </c>
      <c r="GA74" t="s">
        <v>25363</v>
      </c>
      <c r="GB74" t="s">
        <v>610</v>
      </c>
      <c r="GC74" t="s">
        <v>610</v>
      </c>
      <c r="GD74" t="s">
        <v>610</v>
      </c>
      <c r="GE74" t="s">
        <v>5472</v>
      </c>
      <c r="GF74" t="s">
        <v>5472</v>
      </c>
      <c r="GG74" t="s">
        <v>14842</v>
      </c>
      <c r="GH74" t="s">
        <v>1130</v>
      </c>
      <c r="GI74" t="s">
        <v>25364</v>
      </c>
      <c r="GJ74" t="s">
        <v>610</v>
      </c>
      <c r="GK74" t="s">
        <v>610</v>
      </c>
      <c r="GL74" t="s">
        <v>25365</v>
      </c>
      <c r="GM74" t="s">
        <v>25366</v>
      </c>
      <c r="GN74" t="s">
        <v>25367</v>
      </c>
      <c r="GO74" t="s">
        <v>12090</v>
      </c>
      <c r="GP74" t="s">
        <v>25368</v>
      </c>
      <c r="GQ74" t="s">
        <v>25369</v>
      </c>
      <c r="GR74" t="s">
        <v>492</v>
      </c>
      <c r="GS74" t="s">
        <v>716</v>
      </c>
      <c r="GT74" t="s">
        <v>25370</v>
      </c>
      <c r="GU74" t="s">
        <v>610</v>
      </c>
      <c r="GV74" t="s">
        <v>2647</v>
      </c>
      <c r="GW74" t="s">
        <v>13293</v>
      </c>
      <c r="GX74" t="s">
        <v>25371</v>
      </c>
      <c r="GY74" t="s">
        <v>25372</v>
      </c>
      <c r="GZ74" t="s">
        <v>25373</v>
      </c>
      <c r="HA74" t="s">
        <v>25372</v>
      </c>
      <c r="HB74" t="s">
        <v>25373</v>
      </c>
      <c r="HC74" t="s">
        <v>21127</v>
      </c>
      <c r="HD74" t="s">
        <v>25374</v>
      </c>
      <c r="HE74" t="s">
        <v>610</v>
      </c>
      <c r="HF74" t="s">
        <v>610</v>
      </c>
      <c r="HG74" t="s">
        <v>610</v>
      </c>
      <c r="HH74" t="s">
        <v>25375</v>
      </c>
      <c r="HI74" t="s">
        <v>25376</v>
      </c>
      <c r="HJ74" t="s">
        <v>25377</v>
      </c>
      <c r="HK74" t="s">
        <v>25378</v>
      </c>
      <c r="HL74" t="s">
        <v>25379</v>
      </c>
      <c r="HM74" t="s">
        <v>25380</v>
      </c>
      <c r="HN74" t="s">
        <v>25381</v>
      </c>
      <c r="HO74" t="s">
        <v>25382</v>
      </c>
      <c r="HP74" t="s">
        <v>25383</v>
      </c>
      <c r="HQ74" t="s">
        <v>25384</v>
      </c>
      <c r="HR74" t="s">
        <v>25385</v>
      </c>
      <c r="HS74" t="s">
        <v>610</v>
      </c>
      <c r="HT74" t="s">
        <v>610</v>
      </c>
      <c r="HU74" t="s">
        <v>610</v>
      </c>
      <c r="HV74" t="s">
        <v>25386</v>
      </c>
      <c r="HW74" t="s">
        <v>6268</v>
      </c>
      <c r="HX74" t="s">
        <v>25387</v>
      </c>
      <c r="HY74" t="s">
        <v>24952</v>
      </c>
      <c r="HZ74" t="s">
        <v>25388</v>
      </c>
      <c r="IA74" t="s">
        <v>25389</v>
      </c>
      <c r="IB74" t="s">
        <v>610</v>
      </c>
      <c r="IC74" t="s">
        <v>25390</v>
      </c>
      <c r="ID74" t="s">
        <v>25391</v>
      </c>
      <c r="IE74" t="s">
        <v>769</v>
      </c>
      <c r="IF74" t="s">
        <v>769</v>
      </c>
      <c r="IG74" t="s">
        <v>25392</v>
      </c>
      <c r="IH74" t="s">
        <v>2819</v>
      </c>
      <c r="II74" t="s">
        <v>772</v>
      </c>
      <c r="IJ74" t="s">
        <v>772</v>
      </c>
      <c r="IK74" t="s">
        <v>2820</v>
      </c>
      <c r="IL74" t="s">
        <v>774</v>
      </c>
      <c r="IM74" t="s">
        <v>775</v>
      </c>
      <c r="IN74" t="s">
        <v>775</v>
      </c>
      <c r="IO74" t="s">
        <v>776</v>
      </c>
      <c r="IP74" t="s">
        <v>775</v>
      </c>
      <c r="IQ74" t="s">
        <v>3967</v>
      </c>
      <c r="IR74" t="s">
        <v>775</v>
      </c>
      <c r="IS74" t="s">
        <v>25393</v>
      </c>
      <c r="IT74" t="s">
        <v>779</v>
      </c>
      <c r="IU74" t="s">
        <v>779</v>
      </c>
      <c r="IV74" t="s">
        <v>779</v>
      </c>
      <c r="IW74" t="s">
        <v>779</v>
      </c>
      <c r="IX74" t="s">
        <v>13694</v>
      </c>
      <c r="IY74" t="s">
        <v>25394</v>
      </c>
      <c r="IZ74" t="s">
        <v>25395</v>
      </c>
      <c r="JA74" t="s">
        <v>1403</v>
      </c>
      <c r="JB74" t="s">
        <v>25396</v>
      </c>
      <c r="JC74" t="s">
        <v>12136</v>
      </c>
      <c r="JD74" t="s">
        <v>25397</v>
      </c>
      <c r="JE74" t="s">
        <v>25398</v>
      </c>
      <c r="JF74" t="s">
        <v>25399</v>
      </c>
      <c r="JG74" t="s">
        <v>25400</v>
      </c>
      <c r="JH74" t="s">
        <v>25401</v>
      </c>
      <c r="JI74" t="s">
        <v>25402</v>
      </c>
      <c r="JJ74" t="s">
        <v>25403</v>
      </c>
      <c r="JK74" t="s">
        <v>25404</v>
      </c>
      <c r="JL74" t="s">
        <v>1840</v>
      </c>
      <c r="JM74" t="s">
        <v>610</v>
      </c>
      <c r="JN74" t="s">
        <v>25405</v>
      </c>
      <c r="JO74" t="s">
        <v>13353</v>
      </c>
      <c r="JP74" t="s">
        <v>17899</v>
      </c>
      <c r="JQ74" t="s">
        <v>25406</v>
      </c>
      <c r="JR74" t="s">
        <v>25407</v>
      </c>
      <c r="JS74" t="s">
        <v>25408</v>
      </c>
      <c r="JT74" t="s">
        <v>796</v>
      </c>
      <c r="JU74" t="s">
        <v>3803</v>
      </c>
      <c r="JV74" t="s">
        <v>25409</v>
      </c>
      <c r="JW74" t="s">
        <v>25410</v>
      </c>
      <c r="JX74" t="s">
        <v>25411</v>
      </c>
      <c r="JY74" t="s">
        <v>1033</v>
      </c>
      <c r="JZ74" t="s">
        <v>3808</v>
      </c>
      <c r="KA74" t="s">
        <v>801</v>
      </c>
      <c r="KB74" t="s">
        <v>610</v>
      </c>
      <c r="KC74" t="s">
        <v>802</v>
      </c>
      <c r="KD74" t="s">
        <v>802</v>
      </c>
      <c r="KE74" t="s">
        <v>1854</v>
      </c>
      <c r="KF74" t="s">
        <v>610</v>
      </c>
      <c r="KG74" t="s">
        <v>610</v>
      </c>
      <c r="KH74" t="s">
        <v>610</v>
      </c>
      <c r="KI74" t="s">
        <v>610</v>
      </c>
      <c r="KJ74" t="s">
        <v>610</v>
      </c>
      <c r="KK74" t="s">
        <v>610</v>
      </c>
      <c r="KL74" t="s">
        <v>610</v>
      </c>
      <c r="KM74" t="s">
        <v>610</v>
      </c>
      <c r="KN74" t="s">
        <v>610</v>
      </c>
      <c r="KO74" t="s">
        <v>25412</v>
      </c>
      <c r="KP74" t="s">
        <v>25413</v>
      </c>
      <c r="KQ74" t="s">
        <v>610</v>
      </c>
      <c r="KR74" t="s">
        <v>19244</v>
      </c>
      <c r="KS74" t="s">
        <v>25414</v>
      </c>
      <c r="KT74" t="s">
        <v>610</v>
      </c>
      <c r="KU74" t="s">
        <v>610</v>
      </c>
      <c r="KV74" t="s">
        <v>610</v>
      </c>
      <c r="KW74" t="s">
        <v>610</v>
      </c>
      <c r="KX74" t="s">
        <v>610</v>
      </c>
      <c r="KY74" t="s">
        <v>678</v>
      </c>
      <c r="KZ74" t="s">
        <v>610</v>
      </c>
      <c r="LA74" t="s">
        <v>610</v>
      </c>
      <c r="LB74" t="s">
        <v>25415</v>
      </c>
    </row>
    <row r="75" spans="1:314" x14ac:dyDescent="0.25">
      <c r="A75" t="s">
        <v>5352</v>
      </c>
      <c r="B75" t="s">
        <v>5353</v>
      </c>
      <c r="C75" t="s">
        <v>604</v>
      </c>
      <c r="D75" t="s">
        <v>36286</v>
      </c>
      <c r="E75" t="s">
        <v>5354</v>
      </c>
      <c r="F75" t="s">
        <v>5355</v>
      </c>
      <c r="G75" t="s">
        <v>608</v>
      </c>
      <c r="H75">
        <v>5128</v>
      </c>
      <c r="I75">
        <v>5128</v>
      </c>
      <c r="J75">
        <v>0</v>
      </c>
      <c r="K75" t="s">
        <v>1871</v>
      </c>
      <c r="L75" t="s">
        <v>610</v>
      </c>
      <c r="M75" t="s">
        <v>610</v>
      </c>
      <c r="N75" t="s">
        <v>5356</v>
      </c>
      <c r="O75" t="s">
        <v>320</v>
      </c>
      <c r="P75" t="s">
        <v>321</v>
      </c>
      <c r="Q75" t="s">
        <v>5357</v>
      </c>
      <c r="R75" t="s">
        <v>5358</v>
      </c>
      <c r="S75" t="s">
        <v>5359</v>
      </c>
      <c r="T75" t="s">
        <v>5360</v>
      </c>
      <c r="U75" t="s">
        <v>614</v>
      </c>
      <c r="V75" t="s">
        <v>5361</v>
      </c>
      <c r="W75" t="s">
        <v>5362</v>
      </c>
      <c r="X75" t="s">
        <v>3832</v>
      </c>
      <c r="Y75" t="s">
        <v>4236</v>
      </c>
      <c r="Z75" t="s">
        <v>5363</v>
      </c>
      <c r="AA75" t="s">
        <v>5364</v>
      </c>
      <c r="AB75" t="s">
        <v>1656</v>
      </c>
      <c r="AC75" t="s">
        <v>5365</v>
      </c>
      <c r="AD75" t="s">
        <v>5366</v>
      </c>
      <c r="AE75" t="s">
        <v>5367</v>
      </c>
      <c r="AF75" t="s">
        <v>5368</v>
      </c>
      <c r="AG75" t="s">
        <v>5369</v>
      </c>
      <c r="AH75" t="s">
        <v>5370</v>
      </c>
      <c r="AI75" t="s">
        <v>339</v>
      </c>
      <c r="AJ75" t="s">
        <v>36287</v>
      </c>
      <c r="AK75" t="s">
        <v>5371</v>
      </c>
      <c r="AL75" t="s">
        <v>5372</v>
      </c>
      <c r="AM75" t="s">
        <v>5373</v>
      </c>
      <c r="AN75" t="s">
        <v>5374</v>
      </c>
      <c r="AO75" t="s">
        <v>5375</v>
      </c>
      <c r="AP75" t="s">
        <v>36288</v>
      </c>
      <c r="AQ75" t="s">
        <v>5376</v>
      </c>
      <c r="AR75" t="s">
        <v>5377</v>
      </c>
      <c r="AS75" t="s">
        <v>5378</v>
      </c>
      <c r="AT75" t="s">
        <v>5379</v>
      </c>
      <c r="AU75" t="s">
        <v>5380</v>
      </c>
      <c r="AV75" t="s">
        <v>5381</v>
      </c>
      <c r="AW75" t="s">
        <v>5382</v>
      </c>
      <c r="AX75" t="s">
        <v>5383</v>
      </c>
      <c r="AY75" t="s">
        <v>5384</v>
      </c>
      <c r="AZ75" t="s">
        <v>5385</v>
      </c>
      <c r="BA75" t="s">
        <v>5386</v>
      </c>
      <c r="BB75" t="s">
        <v>5387</v>
      </c>
      <c r="BC75" t="s">
        <v>645</v>
      </c>
      <c r="BD75" t="s">
        <v>5388</v>
      </c>
      <c r="BE75" t="s">
        <v>5389</v>
      </c>
      <c r="BF75" t="s">
        <v>5390</v>
      </c>
      <c r="BG75" t="s">
        <v>5367</v>
      </c>
      <c r="BH75" t="s">
        <v>5391</v>
      </c>
      <c r="BI75" t="s">
        <v>5392</v>
      </c>
      <c r="BJ75" t="s">
        <v>5393</v>
      </c>
      <c r="BK75" t="s">
        <v>652</v>
      </c>
      <c r="BL75" t="s">
        <v>367</v>
      </c>
      <c r="BM75" t="s">
        <v>2058</v>
      </c>
      <c r="BN75" t="s">
        <v>2058</v>
      </c>
      <c r="BO75" t="s">
        <v>1688</v>
      </c>
      <c r="BP75" t="s">
        <v>2257</v>
      </c>
      <c r="BQ75" t="s">
        <v>2062</v>
      </c>
      <c r="BR75" t="s">
        <v>610</v>
      </c>
      <c r="BS75" t="s">
        <v>5394</v>
      </c>
      <c r="BT75" t="s">
        <v>5395</v>
      </c>
      <c r="BU75" t="s">
        <v>5396</v>
      </c>
      <c r="BV75" t="s">
        <v>5397</v>
      </c>
      <c r="BW75" t="s">
        <v>5398</v>
      </c>
      <c r="BX75" t="s">
        <v>5399</v>
      </c>
      <c r="BY75" t="s">
        <v>5400</v>
      </c>
      <c r="BZ75" t="s">
        <v>5401</v>
      </c>
      <c r="CA75" t="s">
        <v>5402</v>
      </c>
      <c r="CB75" t="s">
        <v>665</v>
      </c>
      <c r="CC75" t="s">
        <v>665</v>
      </c>
      <c r="CD75" t="s">
        <v>665</v>
      </c>
      <c r="CE75" t="s">
        <v>666</v>
      </c>
      <c r="CF75" t="s">
        <v>666</v>
      </c>
      <c r="CG75" t="s">
        <v>667</v>
      </c>
      <c r="CH75" t="s">
        <v>5403</v>
      </c>
      <c r="CI75" t="s">
        <v>5404</v>
      </c>
      <c r="CJ75" t="s">
        <v>5405</v>
      </c>
      <c r="CK75" t="s">
        <v>2276</v>
      </c>
      <c r="CL75" t="s">
        <v>2276</v>
      </c>
      <c r="CM75" t="s">
        <v>2276</v>
      </c>
      <c r="CN75" t="s">
        <v>2279</v>
      </c>
      <c r="CO75" t="s">
        <v>2279</v>
      </c>
      <c r="CP75" t="s">
        <v>2279</v>
      </c>
      <c r="CQ75" t="s">
        <v>1143</v>
      </c>
      <c r="CR75" t="s">
        <v>5406</v>
      </c>
      <c r="CS75" t="s">
        <v>5407</v>
      </c>
      <c r="CT75" t="s">
        <v>5408</v>
      </c>
      <c r="CU75" t="s">
        <v>739</v>
      </c>
      <c r="CV75" t="s">
        <v>610</v>
      </c>
      <c r="CW75" t="s">
        <v>610</v>
      </c>
      <c r="CX75" t="s">
        <v>610</v>
      </c>
      <c r="CY75" t="s">
        <v>2324</v>
      </c>
      <c r="CZ75" t="s">
        <v>5409</v>
      </c>
      <c r="DA75" t="s">
        <v>5410</v>
      </c>
      <c r="DB75" t="s">
        <v>5411</v>
      </c>
      <c r="DC75" t="s">
        <v>5352</v>
      </c>
      <c r="DD75" t="s">
        <v>610</v>
      </c>
      <c r="DE75" t="s">
        <v>610</v>
      </c>
      <c r="DF75" t="s">
        <v>610</v>
      </c>
      <c r="DG75" t="s">
        <v>5412</v>
      </c>
      <c r="DH75" t="s">
        <v>2288</v>
      </c>
      <c r="DI75" t="s">
        <v>5413</v>
      </c>
      <c r="DJ75" t="s">
        <v>5414</v>
      </c>
      <c r="DK75" t="s">
        <v>682</v>
      </c>
      <c r="DL75" t="s">
        <v>610</v>
      </c>
      <c r="DM75" t="s">
        <v>36946</v>
      </c>
      <c r="DN75" t="s">
        <v>5415</v>
      </c>
      <c r="DO75" t="s">
        <v>5416</v>
      </c>
      <c r="DP75" t="s">
        <v>5417</v>
      </c>
      <c r="DQ75" t="s">
        <v>5418</v>
      </c>
      <c r="DR75" t="s">
        <v>5419</v>
      </c>
      <c r="DS75" t="s">
        <v>689</v>
      </c>
      <c r="DT75" t="s">
        <v>690</v>
      </c>
      <c r="DU75" t="s">
        <v>690</v>
      </c>
      <c r="DV75" t="s">
        <v>690</v>
      </c>
      <c r="DW75" t="s">
        <v>424</v>
      </c>
      <c r="DX75" t="s">
        <v>693</v>
      </c>
      <c r="DY75" t="s">
        <v>5420</v>
      </c>
      <c r="DZ75" t="s">
        <v>5421</v>
      </c>
      <c r="EA75" t="s">
        <v>5422</v>
      </c>
      <c r="EB75" t="s">
        <v>5423</v>
      </c>
      <c r="EC75" t="s">
        <v>36289</v>
      </c>
      <c r="ED75" t="s">
        <v>5424</v>
      </c>
      <c r="EE75" t="s">
        <v>5425</v>
      </c>
      <c r="EF75" t="s">
        <v>36290</v>
      </c>
      <c r="EG75" t="s">
        <v>5426</v>
      </c>
      <c r="EH75" t="s">
        <v>5427</v>
      </c>
      <c r="EI75" t="s">
        <v>5428</v>
      </c>
      <c r="EJ75" t="s">
        <v>36291</v>
      </c>
      <c r="EK75" t="s">
        <v>5429</v>
      </c>
      <c r="EL75" t="s">
        <v>5430</v>
      </c>
      <c r="EM75" t="s">
        <v>5431</v>
      </c>
      <c r="EN75" t="s">
        <v>5432</v>
      </c>
      <c r="EO75" t="s">
        <v>5433</v>
      </c>
      <c r="EP75" t="s">
        <v>5434</v>
      </c>
      <c r="EQ75" t="s">
        <v>5435</v>
      </c>
      <c r="ER75" t="s">
        <v>5436</v>
      </c>
      <c r="ES75" t="s">
        <v>36292</v>
      </c>
      <c r="ET75" t="s">
        <v>5437</v>
      </c>
      <c r="EU75" t="s">
        <v>5438</v>
      </c>
      <c r="EV75" t="s">
        <v>610</v>
      </c>
      <c r="EW75" t="s">
        <v>36293</v>
      </c>
      <c r="EX75" t="s">
        <v>5439</v>
      </c>
      <c r="EY75" t="s">
        <v>5440</v>
      </c>
      <c r="EZ75" t="s">
        <v>5441</v>
      </c>
      <c r="FA75" t="s">
        <v>36947</v>
      </c>
      <c r="FB75" t="s">
        <v>5442</v>
      </c>
      <c r="FC75" t="s">
        <v>5443</v>
      </c>
      <c r="FD75" t="s">
        <v>5444</v>
      </c>
      <c r="FE75" t="s">
        <v>5445</v>
      </c>
      <c r="FF75" t="s">
        <v>5446</v>
      </c>
      <c r="FG75" t="s">
        <v>5447</v>
      </c>
      <c r="FH75" t="s">
        <v>493</v>
      </c>
      <c r="FI75" t="s">
        <v>5448</v>
      </c>
      <c r="FJ75" t="s">
        <v>5449</v>
      </c>
      <c r="FK75" t="s">
        <v>5450</v>
      </c>
      <c r="FL75" t="s">
        <v>3192</v>
      </c>
      <c r="FM75" t="s">
        <v>5451</v>
      </c>
      <c r="FN75" t="s">
        <v>1322</v>
      </c>
      <c r="FO75" t="s">
        <v>5452</v>
      </c>
      <c r="FP75" t="s">
        <v>5453</v>
      </c>
      <c r="FQ75" t="s">
        <v>5454</v>
      </c>
      <c r="FR75" t="s">
        <v>4117</v>
      </c>
      <c r="FS75" t="s">
        <v>5455</v>
      </c>
      <c r="FT75" t="s">
        <v>5456</v>
      </c>
      <c r="FU75" t="s">
        <v>3416</v>
      </c>
      <c r="FV75" t="s">
        <v>5457</v>
      </c>
      <c r="FW75" t="s">
        <v>5458</v>
      </c>
      <c r="FX75" t="s">
        <v>5459</v>
      </c>
      <c r="FY75" t="s">
        <v>5460</v>
      </c>
      <c r="FZ75" t="s">
        <v>5461</v>
      </c>
      <c r="GA75" t="s">
        <v>5462</v>
      </c>
      <c r="GB75" t="s">
        <v>3188</v>
      </c>
      <c r="GC75" t="s">
        <v>1955</v>
      </c>
      <c r="GD75" t="s">
        <v>5463</v>
      </c>
      <c r="GE75" t="s">
        <v>5464</v>
      </c>
      <c r="GF75" t="s">
        <v>5465</v>
      </c>
      <c r="GG75" t="s">
        <v>5466</v>
      </c>
      <c r="GH75" t="s">
        <v>739</v>
      </c>
      <c r="GI75" t="s">
        <v>739</v>
      </c>
      <c r="GJ75" t="s">
        <v>610</v>
      </c>
      <c r="GK75" t="s">
        <v>610</v>
      </c>
      <c r="GL75" t="s">
        <v>5467</v>
      </c>
      <c r="GM75" t="s">
        <v>5468</v>
      </c>
      <c r="GN75" t="s">
        <v>5469</v>
      </c>
      <c r="GO75" t="s">
        <v>5470</v>
      </c>
      <c r="GP75" t="s">
        <v>5221</v>
      </c>
      <c r="GQ75" t="s">
        <v>5471</v>
      </c>
      <c r="GR75" t="s">
        <v>1543</v>
      </c>
      <c r="GS75" t="s">
        <v>1130</v>
      </c>
      <c r="GT75" t="s">
        <v>3188</v>
      </c>
      <c r="GU75" t="s">
        <v>610</v>
      </c>
      <c r="GV75" t="s">
        <v>610</v>
      </c>
      <c r="GW75" t="s">
        <v>5472</v>
      </c>
      <c r="GX75" t="s">
        <v>5472</v>
      </c>
      <c r="GY75" t="s">
        <v>5473</v>
      </c>
      <c r="GZ75" t="s">
        <v>5474</v>
      </c>
      <c r="HA75" t="s">
        <v>5473</v>
      </c>
      <c r="HB75" t="s">
        <v>5474</v>
      </c>
      <c r="HC75" t="s">
        <v>5475</v>
      </c>
      <c r="HD75" t="s">
        <v>5476</v>
      </c>
      <c r="HE75" t="s">
        <v>5477</v>
      </c>
      <c r="HF75" t="s">
        <v>5478</v>
      </c>
      <c r="HG75" t="s">
        <v>5479</v>
      </c>
      <c r="HH75" t="s">
        <v>5480</v>
      </c>
      <c r="HI75" t="s">
        <v>5481</v>
      </c>
      <c r="HJ75" t="s">
        <v>5482</v>
      </c>
      <c r="HK75" t="s">
        <v>5483</v>
      </c>
      <c r="HL75" t="s">
        <v>5484</v>
      </c>
      <c r="HM75" t="s">
        <v>5485</v>
      </c>
      <c r="HN75" t="s">
        <v>5486</v>
      </c>
      <c r="HO75" t="s">
        <v>5487</v>
      </c>
      <c r="HP75" t="s">
        <v>5488</v>
      </c>
      <c r="HQ75" t="s">
        <v>5489</v>
      </c>
      <c r="HR75" t="s">
        <v>5490</v>
      </c>
      <c r="HS75" t="s">
        <v>610</v>
      </c>
      <c r="HT75" t="s">
        <v>610</v>
      </c>
      <c r="HU75" t="s">
        <v>610</v>
      </c>
      <c r="HV75" t="s">
        <v>610</v>
      </c>
      <c r="HW75" t="s">
        <v>610</v>
      </c>
      <c r="HX75" t="s">
        <v>610</v>
      </c>
      <c r="HY75" t="s">
        <v>610</v>
      </c>
      <c r="HZ75" t="s">
        <v>5491</v>
      </c>
      <c r="IA75" t="s">
        <v>5492</v>
      </c>
      <c r="IB75" t="s">
        <v>525</v>
      </c>
      <c r="IC75" t="s">
        <v>5493</v>
      </c>
      <c r="ID75" t="s">
        <v>5494</v>
      </c>
      <c r="IE75" t="s">
        <v>769</v>
      </c>
      <c r="IF75" t="s">
        <v>769</v>
      </c>
      <c r="IG75" t="s">
        <v>5495</v>
      </c>
      <c r="IH75" t="s">
        <v>2190</v>
      </c>
      <c r="II75" t="s">
        <v>772</v>
      </c>
      <c r="IJ75" t="s">
        <v>772</v>
      </c>
      <c r="IK75" t="s">
        <v>772</v>
      </c>
      <c r="IL75" t="s">
        <v>5496</v>
      </c>
      <c r="IM75" t="s">
        <v>5497</v>
      </c>
      <c r="IN75" t="s">
        <v>5498</v>
      </c>
      <c r="IO75" t="s">
        <v>5499</v>
      </c>
      <c r="IP75" t="s">
        <v>5500</v>
      </c>
      <c r="IQ75" t="s">
        <v>5501</v>
      </c>
      <c r="IR75" t="s">
        <v>5502</v>
      </c>
      <c r="IS75" t="s">
        <v>775</v>
      </c>
      <c r="IT75" t="s">
        <v>5503</v>
      </c>
      <c r="IU75" t="s">
        <v>5504</v>
      </c>
      <c r="IV75" t="s">
        <v>5505</v>
      </c>
      <c r="IW75" t="s">
        <v>779</v>
      </c>
      <c r="IX75" t="s">
        <v>5506</v>
      </c>
      <c r="IY75" t="s">
        <v>5507</v>
      </c>
      <c r="IZ75" t="s">
        <v>5508</v>
      </c>
      <c r="JA75" t="s">
        <v>4378</v>
      </c>
      <c r="JB75" t="s">
        <v>5509</v>
      </c>
      <c r="JC75" t="s">
        <v>5510</v>
      </c>
      <c r="JD75" t="s">
        <v>5511</v>
      </c>
      <c r="JE75" t="s">
        <v>5512</v>
      </c>
      <c r="JF75" t="s">
        <v>5513</v>
      </c>
      <c r="JG75" t="s">
        <v>5514</v>
      </c>
      <c r="JH75" t="s">
        <v>5515</v>
      </c>
      <c r="JI75" t="s">
        <v>5516</v>
      </c>
      <c r="JJ75" t="s">
        <v>5517</v>
      </c>
      <c r="JK75" t="s">
        <v>5518</v>
      </c>
      <c r="JL75" t="s">
        <v>5519</v>
      </c>
      <c r="JM75" t="s">
        <v>610</v>
      </c>
      <c r="JN75" t="s">
        <v>5520</v>
      </c>
      <c r="JO75" t="s">
        <v>5521</v>
      </c>
      <c r="JP75" t="s">
        <v>5522</v>
      </c>
      <c r="JQ75" t="s">
        <v>5523</v>
      </c>
      <c r="JR75" t="s">
        <v>5524</v>
      </c>
      <c r="JS75" t="s">
        <v>5525</v>
      </c>
      <c r="JT75" t="s">
        <v>1177</v>
      </c>
      <c r="JU75" t="s">
        <v>1026</v>
      </c>
      <c r="JV75" t="s">
        <v>5526</v>
      </c>
      <c r="JW75" t="s">
        <v>5527</v>
      </c>
      <c r="JX75" t="s">
        <v>5528</v>
      </c>
      <c r="JY75" t="s">
        <v>1180</v>
      </c>
      <c r="JZ75" t="s">
        <v>1183</v>
      </c>
      <c r="KA75" t="s">
        <v>581</v>
      </c>
      <c r="KB75" t="s">
        <v>581</v>
      </c>
      <c r="KC75" t="s">
        <v>610</v>
      </c>
      <c r="KD75" t="s">
        <v>610</v>
      </c>
      <c r="KE75" t="s">
        <v>610</v>
      </c>
      <c r="KF75" t="s">
        <v>1183</v>
      </c>
      <c r="KG75" t="s">
        <v>610</v>
      </c>
      <c r="KH75" t="s">
        <v>581</v>
      </c>
      <c r="KI75" t="s">
        <v>581</v>
      </c>
      <c r="KJ75" t="s">
        <v>610</v>
      </c>
      <c r="KK75" t="s">
        <v>5529</v>
      </c>
      <c r="KL75" t="s">
        <v>610</v>
      </c>
      <c r="KM75" t="s">
        <v>610</v>
      </c>
      <c r="KN75" t="s">
        <v>610</v>
      </c>
      <c r="KO75" t="s">
        <v>610</v>
      </c>
      <c r="KP75" t="s">
        <v>610</v>
      </c>
      <c r="KQ75" t="s">
        <v>610</v>
      </c>
      <c r="KR75" t="s">
        <v>5530</v>
      </c>
      <c r="KS75" t="s">
        <v>5531</v>
      </c>
      <c r="KT75" t="s">
        <v>5532</v>
      </c>
      <c r="KU75" t="s">
        <v>5533</v>
      </c>
      <c r="KV75" t="s">
        <v>610</v>
      </c>
      <c r="KW75" t="s">
        <v>610</v>
      </c>
      <c r="KX75" t="s">
        <v>610</v>
      </c>
      <c r="KY75" t="s">
        <v>36948</v>
      </c>
      <c r="KZ75" t="s">
        <v>610</v>
      </c>
      <c r="LA75" t="s">
        <v>610</v>
      </c>
      <c r="LB75" t="s">
        <v>5534</v>
      </c>
    </row>
    <row r="76" spans="1:314" x14ac:dyDescent="0.25">
      <c r="A76" t="s">
        <v>32877</v>
      </c>
      <c r="B76" t="s">
        <v>32878</v>
      </c>
      <c r="C76" t="s">
        <v>808</v>
      </c>
      <c r="D76" t="s">
        <v>35558</v>
      </c>
      <c r="E76" t="s">
        <v>32879</v>
      </c>
      <c r="F76" t="s">
        <v>32880</v>
      </c>
      <c r="G76" t="s">
        <v>1192</v>
      </c>
      <c r="H76">
        <v>5765</v>
      </c>
      <c r="I76">
        <v>5265</v>
      </c>
      <c r="J76">
        <v>500</v>
      </c>
      <c r="K76" t="s">
        <v>1871</v>
      </c>
      <c r="L76" t="s">
        <v>32881</v>
      </c>
      <c r="M76" t="s">
        <v>32882</v>
      </c>
      <c r="N76" t="s">
        <v>32883</v>
      </c>
      <c r="O76" t="s">
        <v>320</v>
      </c>
      <c r="P76" t="s">
        <v>32884</v>
      </c>
      <c r="Q76" t="s">
        <v>610</v>
      </c>
      <c r="R76" t="s">
        <v>32885</v>
      </c>
      <c r="S76" t="s">
        <v>32886</v>
      </c>
      <c r="T76" t="s">
        <v>32887</v>
      </c>
      <c r="U76" t="s">
        <v>1201</v>
      </c>
      <c r="V76" t="s">
        <v>32888</v>
      </c>
      <c r="W76" t="s">
        <v>32889</v>
      </c>
      <c r="X76" t="s">
        <v>10362</v>
      </c>
      <c r="Y76" t="s">
        <v>823</v>
      </c>
      <c r="Z76" t="s">
        <v>4674</v>
      </c>
      <c r="AA76" t="s">
        <v>331</v>
      </c>
      <c r="AB76" t="s">
        <v>32890</v>
      </c>
      <c r="AC76" t="s">
        <v>27006</v>
      </c>
      <c r="AD76" t="s">
        <v>623</v>
      </c>
      <c r="AE76" t="s">
        <v>610</v>
      </c>
      <c r="AF76" t="s">
        <v>32891</v>
      </c>
      <c r="AG76" t="s">
        <v>32892</v>
      </c>
      <c r="AH76" t="s">
        <v>32893</v>
      </c>
      <c r="AI76" t="s">
        <v>339</v>
      </c>
      <c r="AJ76" t="s">
        <v>32894</v>
      </c>
      <c r="AK76" t="s">
        <v>32895</v>
      </c>
      <c r="AL76" t="s">
        <v>32896</v>
      </c>
      <c r="AM76" t="s">
        <v>32897</v>
      </c>
      <c r="AN76" t="s">
        <v>32898</v>
      </c>
      <c r="AO76" t="s">
        <v>32899</v>
      </c>
      <c r="AP76" t="s">
        <v>32900</v>
      </c>
      <c r="AQ76" t="s">
        <v>32901</v>
      </c>
      <c r="AR76" t="s">
        <v>32902</v>
      </c>
      <c r="AS76" t="s">
        <v>32903</v>
      </c>
      <c r="AT76" t="s">
        <v>32904</v>
      </c>
      <c r="AU76" t="s">
        <v>32905</v>
      </c>
      <c r="AV76" t="s">
        <v>32906</v>
      </c>
      <c r="AW76" t="s">
        <v>1462</v>
      </c>
      <c r="AX76" t="s">
        <v>13592</v>
      </c>
      <c r="AY76" t="s">
        <v>32907</v>
      </c>
      <c r="AZ76" t="s">
        <v>22423</v>
      </c>
      <c r="BA76" t="s">
        <v>3554</v>
      </c>
      <c r="BB76" t="s">
        <v>22955</v>
      </c>
      <c r="BC76" t="s">
        <v>7510</v>
      </c>
      <c r="BD76" t="s">
        <v>32908</v>
      </c>
      <c r="BE76" t="s">
        <v>16846</v>
      </c>
      <c r="BF76" t="s">
        <v>20684</v>
      </c>
      <c r="BG76" t="s">
        <v>610</v>
      </c>
      <c r="BH76" t="s">
        <v>25877</v>
      </c>
      <c r="BI76" t="s">
        <v>26335</v>
      </c>
      <c r="BJ76" t="s">
        <v>32909</v>
      </c>
      <c r="BK76" t="s">
        <v>366</v>
      </c>
      <c r="BL76" t="s">
        <v>1475</v>
      </c>
      <c r="BM76" t="s">
        <v>369</v>
      </c>
      <c r="BN76" t="s">
        <v>2061</v>
      </c>
      <c r="BO76" t="s">
        <v>368</v>
      </c>
      <c r="BP76" t="s">
        <v>1476</v>
      </c>
      <c r="BQ76" t="s">
        <v>5138</v>
      </c>
      <c r="BR76" t="s">
        <v>610</v>
      </c>
      <c r="BS76" t="s">
        <v>4935</v>
      </c>
      <c r="BT76" t="s">
        <v>23317</v>
      </c>
      <c r="BU76" t="s">
        <v>8302</v>
      </c>
      <c r="BV76" t="s">
        <v>7879</v>
      </c>
      <c r="BW76" t="s">
        <v>23818</v>
      </c>
      <c r="BX76" t="s">
        <v>23819</v>
      </c>
      <c r="BY76" t="s">
        <v>23820</v>
      </c>
      <c r="BZ76" t="s">
        <v>8588</v>
      </c>
      <c r="CA76" t="s">
        <v>610</v>
      </c>
      <c r="CB76" t="s">
        <v>610</v>
      </c>
      <c r="CC76" t="s">
        <v>610</v>
      </c>
      <c r="CD76" t="s">
        <v>610</v>
      </c>
      <c r="CE76" t="s">
        <v>610</v>
      </c>
      <c r="CF76" t="s">
        <v>610</v>
      </c>
      <c r="CG76" t="s">
        <v>610</v>
      </c>
      <c r="CH76" t="s">
        <v>32910</v>
      </c>
      <c r="CI76" t="s">
        <v>32911</v>
      </c>
      <c r="CJ76" t="s">
        <v>32912</v>
      </c>
      <c r="CK76" t="s">
        <v>610</v>
      </c>
      <c r="CL76" t="s">
        <v>610</v>
      </c>
      <c r="CM76" t="s">
        <v>610</v>
      </c>
      <c r="CN76" t="s">
        <v>610</v>
      </c>
      <c r="CO76" t="s">
        <v>610</v>
      </c>
      <c r="CP76" t="s">
        <v>610</v>
      </c>
      <c r="CQ76" t="s">
        <v>739</v>
      </c>
      <c r="CR76" t="s">
        <v>739</v>
      </c>
      <c r="CS76" t="s">
        <v>739</v>
      </c>
      <c r="CT76" t="s">
        <v>32913</v>
      </c>
      <c r="CU76" t="s">
        <v>8749</v>
      </c>
      <c r="CV76" t="s">
        <v>887</v>
      </c>
      <c r="CW76" t="s">
        <v>887</v>
      </c>
      <c r="CX76" t="s">
        <v>6909</v>
      </c>
      <c r="CY76" t="s">
        <v>7378</v>
      </c>
      <c r="CZ76" t="s">
        <v>22972</v>
      </c>
      <c r="DA76" t="s">
        <v>12761</v>
      </c>
      <c r="DB76" t="s">
        <v>32914</v>
      </c>
      <c r="DC76" t="s">
        <v>32877</v>
      </c>
      <c r="DD76" t="s">
        <v>32915</v>
      </c>
      <c r="DE76" t="s">
        <v>32877</v>
      </c>
      <c r="DF76" t="s">
        <v>610</v>
      </c>
      <c r="DG76" t="s">
        <v>35559</v>
      </c>
      <c r="DH76" t="s">
        <v>32916</v>
      </c>
      <c r="DI76" t="s">
        <v>32917</v>
      </c>
      <c r="DJ76" t="s">
        <v>32918</v>
      </c>
      <c r="DK76" t="s">
        <v>3684</v>
      </c>
      <c r="DL76" t="s">
        <v>610</v>
      </c>
      <c r="DM76" t="s">
        <v>32919</v>
      </c>
      <c r="DN76" t="s">
        <v>32920</v>
      </c>
      <c r="DO76" t="s">
        <v>35560</v>
      </c>
      <c r="DP76" t="s">
        <v>32921</v>
      </c>
      <c r="DQ76" t="s">
        <v>32922</v>
      </c>
      <c r="DR76" t="s">
        <v>32923</v>
      </c>
      <c r="DS76" t="s">
        <v>1283</v>
      </c>
      <c r="DT76" t="s">
        <v>421</v>
      </c>
      <c r="DU76" t="s">
        <v>32924</v>
      </c>
      <c r="DV76" t="s">
        <v>421</v>
      </c>
      <c r="DW76" t="s">
        <v>1936</v>
      </c>
      <c r="DX76" t="s">
        <v>32925</v>
      </c>
      <c r="DY76" t="s">
        <v>32926</v>
      </c>
      <c r="DZ76" t="s">
        <v>32927</v>
      </c>
      <c r="EA76" t="s">
        <v>32928</v>
      </c>
      <c r="EB76" t="s">
        <v>32929</v>
      </c>
      <c r="EC76" t="s">
        <v>610</v>
      </c>
      <c r="ED76" t="s">
        <v>32930</v>
      </c>
      <c r="EE76" t="s">
        <v>32931</v>
      </c>
      <c r="EF76" t="s">
        <v>32932</v>
      </c>
      <c r="EG76" t="s">
        <v>32933</v>
      </c>
      <c r="EH76" t="s">
        <v>32934</v>
      </c>
      <c r="EI76" t="s">
        <v>35561</v>
      </c>
      <c r="EJ76" t="s">
        <v>32935</v>
      </c>
      <c r="EK76" t="s">
        <v>32936</v>
      </c>
      <c r="EL76" t="s">
        <v>32937</v>
      </c>
      <c r="EM76" t="s">
        <v>32938</v>
      </c>
      <c r="EN76" t="s">
        <v>32939</v>
      </c>
      <c r="EO76" t="s">
        <v>32940</v>
      </c>
      <c r="EP76" t="s">
        <v>610</v>
      </c>
      <c r="EQ76" t="s">
        <v>32941</v>
      </c>
      <c r="ER76" t="s">
        <v>32942</v>
      </c>
      <c r="ES76" t="s">
        <v>32943</v>
      </c>
      <c r="ET76" t="s">
        <v>32944</v>
      </c>
      <c r="EU76" t="s">
        <v>32945</v>
      </c>
      <c r="EV76" t="s">
        <v>610</v>
      </c>
      <c r="EW76" t="s">
        <v>35562</v>
      </c>
      <c r="EX76" t="s">
        <v>32946</v>
      </c>
      <c r="EY76" t="s">
        <v>32947</v>
      </c>
      <c r="EZ76" t="s">
        <v>32948</v>
      </c>
      <c r="FA76" t="s">
        <v>36461</v>
      </c>
      <c r="FB76" t="s">
        <v>32949</v>
      </c>
      <c r="FC76" t="s">
        <v>31264</v>
      </c>
      <c r="FD76" t="s">
        <v>32950</v>
      </c>
      <c r="FE76" t="s">
        <v>32951</v>
      </c>
      <c r="FF76" t="s">
        <v>2349</v>
      </c>
      <c r="FG76" t="s">
        <v>7944</v>
      </c>
      <c r="FH76" t="s">
        <v>5223</v>
      </c>
      <c r="FI76" t="s">
        <v>32952</v>
      </c>
      <c r="FJ76" t="s">
        <v>32953</v>
      </c>
      <c r="FK76" t="s">
        <v>32954</v>
      </c>
      <c r="FL76" t="s">
        <v>23026</v>
      </c>
      <c r="FM76" t="s">
        <v>6430</v>
      </c>
      <c r="FN76" t="s">
        <v>32955</v>
      </c>
      <c r="FO76" t="s">
        <v>32956</v>
      </c>
      <c r="FP76" t="s">
        <v>3727</v>
      </c>
      <c r="FQ76" t="s">
        <v>32957</v>
      </c>
      <c r="FR76" t="s">
        <v>28537</v>
      </c>
      <c r="FS76" t="s">
        <v>5891</v>
      </c>
      <c r="FT76" t="s">
        <v>32958</v>
      </c>
      <c r="FU76" t="s">
        <v>2987</v>
      </c>
      <c r="FV76" t="s">
        <v>32959</v>
      </c>
      <c r="FW76" t="s">
        <v>32960</v>
      </c>
      <c r="FX76" t="s">
        <v>32961</v>
      </c>
      <c r="FY76" t="s">
        <v>32962</v>
      </c>
      <c r="FZ76" t="s">
        <v>6761</v>
      </c>
      <c r="GA76" t="s">
        <v>32963</v>
      </c>
      <c r="GB76" t="s">
        <v>480</v>
      </c>
      <c r="GC76" t="s">
        <v>32964</v>
      </c>
      <c r="GD76" t="s">
        <v>32965</v>
      </c>
      <c r="GE76" t="s">
        <v>5879</v>
      </c>
      <c r="GF76" t="s">
        <v>5879</v>
      </c>
      <c r="GG76" t="s">
        <v>739</v>
      </c>
      <c r="GH76" t="s">
        <v>739</v>
      </c>
      <c r="GI76" t="s">
        <v>739</v>
      </c>
      <c r="GJ76" t="s">
        <v>610</v>
      </c>
      <c r="GK76" t="s">
        <v>610</v>
      </c>
      <c r="GL76" t="s">
        <v>32966</v>
      </c>
      <c r="GM76" t="s">
        <v>32967</v>
      </c>
      <c r="GN76" t="s">
        <v>4531</v>
      </c>
      <c r="GO76" t="s">
        <v>32968</v>
      </c>
      <c r="GP76" t="s">
        <v>4585</v>
      </c>
      <c r="GQ76" t="s">
        <v>24236</v>
      </c>
      <c r="GR76" t="s">
        <v>1151</v>
      </c>
      <c r="GS76" t="s">
        <v>746</v>
      </c>
      <c r="GT76" t="s">
        <v>32969</v>
      </c>
      <c r="GU76" t="s">
        <v>610</v>
      </c>
      <c r="GV76" t="s">
        <v>610</v>
      </c>
      <c r="GW76" t="s">
        <v>2341</v>
      </c>
      <c r="GX76" t="s">
        <v>2341</v>
      </c>
      <c r="GY76" t="s">
        <v>32970</v>
      </c>
      <c r="GZ76" t="s">
        <v>32971</v>
      </c>
      <c r="HA76" t="s">
        <v>32970</v>
      </c>
      <c r="HB76" t="s">
        <v>32971</v>
      </c>
      <c r="HC76" t="s">
        <v>32972</v>
      </c>
      <c r="HD76" t="s">
        <v>32973</v>
      </c>
      <c r="HE76" t="s">
        <v>610</v>
      </c>
      <c r="HF76" t="s">
        <v>610</v>
      </c>
      <c r="HG76" t="s">
        <v>610</v>
      </c>
      <c r="HH76" t="s">
        <v>32974</v>
      </c>
      <c r="HI76" t="s">
        <v>25966</v>
      </c>
      <c r="HJ76" t="s">
        <v>32975</v>
      </c>
      <c r="HK76" t="s">
        <v>32976</v>
      </c>
      <c r="HL76" t="s">
        <v>32977</v>
      </c>
      <c r="HM76" t="s">
        <v>32978</v>
      </c>
      <c r="HN76" t="s">
        <v>32979</v>
      </c>
      <c r="HO76" t="s">
        <v>32980</v>
      </c>
      <c r="HP76" t="s">
        <v>32981</v>
      </c>
      <c r="HQ76" t="s">
        <v>32982</v>
      </c>
      <c r="HR76" t="s">
        <v>32983</v>
      </c>
      <c r="HS76" t="s">
        <v>32984</v>
      </c>
      <c r="HT76" t="s">
        <v>610</v>
      </c>
      <c r="HU76" t="s">
        <v>610</v>
      </c>
      <c r="HV76" t="s">
        <v>610</v>
      </c>
      <c r="HW76" t="s">
        <v>610</v>
      </c>
      <c r="HX76" t="s">
        <v>610</v>
      </c>
      <c r="HY76" t="s">
        <v>610</v>
      </c>
      <c r="HZ76" t="s">
        <v>32985</v>
      </c>
      <c r="IA76" t="s">
        <v>32986</v>
      </c>
      <c r="IB76" t="s">
        <v>525</v>
      </c>
      <c r="IC76" t="s">
        <v>32987</v>
      </c>
      <c r="ID76" t="s">
        <v>32988</v>
      </c>
      <c r="IE76" t="s">
        <v>769</v>
      </c>
      <c r="IF76" t="s">
        <v>769</v>
      </c>
      <c r="IG76" t="s">
        <v>32989</v>
      </c>
      <c r="IH76" t="s">
        <v>2190</v>
      </c>
      <c r="II76" t="s">
        <v>772</v>
      </c>
      <c r="IJ76" t="s">
        <v>772</v>
      </c>
      <c r="IK76" t="s">
        <v>772</v>
      </c>
      <c r="IL76" t="s">
        <v>32990</v>
      </c>
      <c r="IM76" t="s">
        <v>32991</v>
      </c>
      <c r="IN76" t="s">
        <v>32992</v>
      </c>
      <c r="IO76" t="s">
        <v>26962</v>
      </c>
      <c r="IP76" t="s">
        <v>32993</v>
      </c>
      <c r="IQ76" t="s">
        <v>15423</v>
      </c>
      <c r="IR76" t="s">
        <v>775</v>
      </c>
      <c r="IS76" t="s">
        <v>32994</v>
      </c>
      <c r="IT76" t="s">
        <v>32995</v>
      </c>
      <c r="IU76" t="s">
        <v>32996</v>
      </c>
      <c r="IV76" t="s">
        <v>32997</v>
      </c>
      <c r="IW76" t="s">
        <v>779</v>
      </c>
      <c r="IX76" t="s">
        <v>32998</v>
      </c>
      <c r="IY76" t="s">
        <v>32999</v>
      </c>
      <c r="IZ76" t="s">
        <v>33000</v>
      </c>
      <c r="JA76" t="s">
        <v>15595</v>
      </c>
      <c r="JB76" t="s">
        <v>33001</v>
      </c>
      <c r="JC76" t="s">
        <v>33002</v>
      </c>
      <c r="JD76" t="s">
        <v>33003</v>
      </c>
      <c r="JE76" t="s">
        <v>33004</v>
      </c>
      <c r="JF76" t="s">
        <v>33005</v>
      </c>
      <c r="JG76" t="s">
        <v>33006</v>
      </c>
      <c r="JH76" t="s">
        <v>33007</v>
      </c>
      <c r="JI76" t="s">
        <v>33008</v>
      </c>
      <c r="JJ76" t="s">
        <v>33009</v>
      </c>
      <c r="JK76" t="s">
        <v>33010</v>
      </c>
      <c r="JL76" t="s">
        <v>8427</v>
      </c>
      <c r="JM76" t="s">
        <v>610</v>
      </c>
      <c r="JN76" t="s">
        <v>33011</v>
      </c>
      <c r="JO76" t="s">
        <v>12521</v>
      </c>
      <c r="JP76" t="s">
        <v>33012</v>
      </c>
      <c r="JQ76" t="s">
        <v>33013</v>
      </c>
      <c r="JR76" t="s">
        <v>33014</v>
      </c>
      <c r="JS76" t="s">
        <v>33015</v>
      </c>
      <c r="JT76" t="s">
        <v>1177</v>
      </c>
      <c r="JU76" t="s">
        <v>2846</v>
      </c>
      <c r="JV76" t="s">
        <v>33016</v>
      </c>
      <c r="JW76" t="s">
        <v>33017</v>
      </c>
      <c r="JX76" t="s">
        <v>33018</v>
      </c>
      <c r="JY76" t="s">
        <v>581</v>
      </c>
      <c r="JZ76" t="s">
        <v>16350</v>
      </c>
      <c r="KA76" t="s">
        <v>1182</v>
      </c>
      <c r="KB76" t="s">
        <v>610</v>
      </c>
      <c r="KC76" t="s">
        <v>610</v>
      </c>
      <c r="KD76" t="s">
        <v>610</v>
      </c>
      <c r="KE76" t="s">
        <v>610</v>
      </c>
      <c r="KF76" t="s">
        <v>610</v>
      </c>
      <c r="KG76" t="s">
        <v>610</v>
      </c>
      <c r="KH76" t="s">
        <v>610</v>
      </c>
      <c r="KI76" t="s">
        <v>610</v>
      </c>
      <c r="KJ76" t="s">
        <v>1040</v>
      </c>
      <c r="KK76" t="s">
        <v>33019</v>
      </c>
      <c r="KL76" t="s">
        <v>610</v>
      </c>
      <c r="KM76" t="s">
        <v>610</v>
      </c>
      <c r="KN76" t="s">
        <v>610</v>
      </c>
      <c r="KO76" t="s">
        <v>33020</v>
      </c>
      <c r="KP76" t="s">
        <v>33021</v>
      </c>
      <c r="KQ76" t="s">
        <v>33022</v>
      </c>
      <c r="KR76" t="s">
        <v>23784</v>
      </c>
      <c r="KS76" t="s">
        <v>33023</v>
      </c>
      <c r="KT76" t="s">
        <v>33024</v>
      </c>
      <c r="KU76" t="s">
        <v>33025</v>
      </c>
      <c r="KV76" t="s">
        <v>610</v>
      </c>
      <c r="KW76" t="s">
        <v>610</v>
      </c>
      <c r="KX76" t="s">
        <v>610</v>
      </c>
      <c r="KY76" t="s">
        <v>36462</v>
      </c>
      <c r="KZ76" t="s">
        <v>610</v>
      </c>
      <c r="LA76" t="s">
        <v>610</v>
      </c>
      <c r="LB76" t="s">
        <v>33026</v>
      </c>
    </row>
    <row r="77" spans="1:314" x14ac:dyDescent="0.25">
      <c r="A77" t="s">
        <v>1866</v>
      </c>
      <c r="B77" t="s">
        <v>1867</v>
      </c>
      <c r="C77" t="s">
        <v>604</v>
      </c>
      <c r="D77" t="s">
        <v>36971</v>
      </c>
      <c r="E77" t="s">
        <v>1868</v>
      </c>
      <c r="F77" t="s">
        <v>1869</v>
      </c>
      <c r="G77" t="s">
        <v>1870</v>
      </c>
      <c r="H77">
        <v>5860</v>
      </c>
      <c r="I77">
        <v>5640</v>
      </c>
      <c r="J77">
        <v>220</v>
      </c>
      <c r="K77" t="s">
        <v>1871</v>
      </c>
      <c r="L77" t="s">
        <v>1872</v>
      </c>
      <c r="M77" t="s">
        <v>1873</v>
      </c>
      <c r="N77" t="s">
        <v>1572</v>
      </c>
      <c r="O77" t="s">
        <v>610</v>
      </c>
      <c r="P77" t="s">
        <v>610</v>
      </c>
      <c r="Q77" t="s">
        <v>610</v>
      </c>
      <c r="R77" t="s">
        <v>1874</v>
      </c>
      <c r="S77" t="s">
        <v>1875</v>
      </c>
      <c r="T77" t="s">
        <v>610</v>
      </c>
      <c r="U77" t="s">
        <v>1876</v>
      </c>
      <c r="V77" t="s">
        <v>1877</v>
      </c>
      <c r="W77" t="s">
        <v>1878</v>
      </c>
      <c r="X77" t="s">
        <v>1879</v>
      </c>
      <c r="Y77" t="s">
        <v>1880</v>
      </c>
      <c r="Z77" t="s">
        <v>1881</v>
      </c>
      <c r="AA77" t="s">
        <v>1882</v>
      </c>
      <c r="AB77" t="s">
        <v>1883</v>
      </c>
      <c r="AC77" t="s">
        <v>1884</v>
      </c>
      <c r="AD77" t="s">
        <v>1885</v>
      </c>
      <c r="AE77" t="s">
        <v>1886</v>
      </c>
      <c r="AF77" t="s">
        <v>1887</v>
      </c>
      <c r="AG77" t="s">
        <v>1888</v>
      </c>
      <c r="AH77" t="s">
        <v>610</v>
      </c>
      <c r="AI77" t="s">
        <v>610</v>
      </c>
      <c r="AJ77" t="s">
        <v>36334</v>
      </c>
      <c r="AK77" t="s">
        <v>1889</v>
      </c>
      <c r="AL77" t="s">
        <v>1890</v>
      </c>
      <c r="AM77" t="s">
        <v>1890</v>
      </c>
      <c r="AN77" t="s">
        <v>1891</v>
      </c>
      <c r="AO77" t="s">
        <v>1892</v>
      </c>
      <c r="AP77" t="s">
        <v>1893</v>
      </c>
      <c r="AQ77" t="s">
        <v>1894</v>
      </c>
      <c r="AR77" t="s">
        <v>1895</v>
      </c>
      <c r="AS77" t="s">
        <v>1896</v>
      </c>
      <c r="AT77" t="s">
        <v>1897</v>
      </c>
      <c r="AU77" t="s">
        <v>1898</v>
      </c>
      <c r="AV77" t="s">
        <v>1899</v>
      </c>
      <c r="AW77" t="s">
        <v>1900</v>
      </c>
      <c r="AX77" t="s">
        <v>1901</v>
      </c>
      <c r="AY77" t="s">
        <v>1902</v>
      </c>
      <c r="AZ77" t="s">
        <v>1678</v>
      </c>
      <c r="BA77" t="s">
        <v>1903</v>
      </c>
      <c r="BB77" t="s">
        <v>1904</v>
      </c>
      <c r="BC77" t="s">
        <v>1905</v>
      </c>
      <c r="BD77" t="s">
        <v>1906</v>
      </c>
      <c r="BE77" t="s">
        <v>1907</v>
      </c>
      <c r="BF77" t="s">
        <v>1908</v>
      </c>
      <c r="BG77" t="s">
        <v>1886</v>
      </c>
      <c r="BH77" t="s">
        <v>1909</v>
      </c>
      <c r="BI77" t="s">
        <v>1910</v>
      </c>
      <c r="BJ77" t="s">
        <v>610</v>
      </c>
      <c r="BK77" t="s">
        <v>1475</v>
      </c>
      <c r="BL77" t="s">
        <v>366</v>
      </c>
      <c r="BM77" t="s">
        <v>367</v>
      </c>
      <c r="BN77" t="s">
        <v>652</v>
      </c>
      <c r="BO77" t="s">
        <v>1475</v>
      </c>
      <c r="BP77" t="s">
        <v>1478</v>
      </c>
      <c r="BQ77" t="s">
        <v>656</v>
      </c>
      <c r="BR77" t="s">
        <v>610</v>
      </c>
      <c r="BS77" t="s">
        <v>1911</v>
      </c>
      <c r="BT77" t="s">
        <v>1912</v>
      </c>
      <c r="BU77" t="s">
        <v>1913</v>
      </c>
      <c r="BV77" t="s">
        <v>1914</v>
      </c>
      <c r="BW77" t="s">
        <v>1915</v>
      </c>
      <c r="BX77" t="s">
        <v>1916</v>
      </c>
      <c r="BY77" t="s">
        <v>1917</v>
      </c>
      <c r="BZ77" t="s">
        <v>1918</v>
      </c>
      <c r="CA77" t="s">
        <v>1919</v>
      </c>
      <c r="CB77" t="s">
        <v>1920</v>
      </c>
      <c r="CC77" t="s">
        <v>1921</v>
      </c>
      <c r="CD77" t="s">
        <v>1922</v>
      </c>
      <c r="CE77" t="s">
        <v>1923</v>
      </c>
      <c r="CF77" t="s">
        <v>1924</v>
      </c>
      <c r="CG77" t="s">
        <v>1925</v>
      </c>
      <c r="CH77" t="s">
        <v>610</v>
      </c>
      <c r="CI77" t="s">
        <v>1926</v>
      </c>
      <c r="CJ77" t="s">
        <v>1927</v>
      </c>
      <c r="CK77" t="s">
        <v>1928</v>
      </c>
      <c r="CL77" t="s">
        <v>1929</v>
      </c>
      <c r="CM77" t="s">
        <v>1930</v>
      </c>
      <c r="CN77" t="s">
        <v>1931</v>
      </c>
      <c r="CO77" t="s">
        <v>1932</v>
      </c>
      <c r="CP77" t="s">
        <v>1933</v>
      </c>
      <c r="CQ77" t="s">
        <v>739</v>
      </c>
      <c r="CR77" t="s">
        <v>739</v>
      </c>
      <c r="CS77" t="s">
        <v>739</v>
      </c>
      <c r="CT77" t="s">
        <v>610</v>
      </c>
      <c r="CU77" t="s">
        <v>1934</v>
      </c>
      <c r="CV77" t="s">
        <v>1935</v>
      </c>
      <c r="CW77" t="s">
        <v>1936</v>
      </c>
      <c r="CX77" t="s">
        <v>1937</v>
      </c>
      <c r="CY77" t="s">
        <v>1938</v>
      </c>
      <c r="CZ77" t="s">
        <v>1939</v>
      </c>
      <c r="DA77" t="s">
        <v>1940</v>
      </c>
      <c r="DB77" t="s">
        <v>678</v>
      </c>
      <c r="DC77" t="s">
        <v>1866</v>
      </c>
      <c r="DD77" t="s">
        <v>610</v>
      </c>
      <c r="DE77" t="s">
        <v>610</v>
      </c>
      <c r="DF77" t="s">
        <v>610</v>
      </c>
      <c r="DG77" t="s">
        <v>1941</v>
      </c>
      <c r="DH77" t="s">
        <v>610</v>
      </c>
      <c r="DI77" t="s">
        <v>610</v>
      </c>
      <c r="DJ77" t="s">
        <v>610</v>
      </c>
      <c r="DK77" t="s">
        <v>610</v>
      </c>
      <c r="DL77" t="s">
        <v>610</v>
      </c>
      <c r="DM77" t="s">
        <v>610</v>
      </c>
      <c r="DN77" t="s">
        <v>610</v>
      </c>
      <c r="DO77" t="s">
        <v>610</v>
      </c>
      <c r="DP77" t="s">
        <v>610</v>
      </c>
      <c r="DQ77" t="s">
        <v>610</v>
      </c>
      <c r="DR77" t="s">
        <v>610</v>
      </c>
      <c r="DS77" t="s">
        <v>610</v>
      </c>
      <c r="DT77" t="s">
        <v>610</v>
      </c>
      <c r="DU77" t="s">
        <v>610</v>
      </c>
      <c r="DV77" t="s">
        <v>610</v>
      </c>
      <c r="DW77" t="s">
        <v>610</v>
      </c>
      <c r="DX77" t="s">
        <v>610</v>
      </c>
      <c r="DY77" t="s">
        <v>610</v>
      </c>
      <c r="DZ77" t="s">
        <v>610</v>
      </c>
      <c r="EA77" t="s">
        <v>610</v>
      </c>
      <c r="EB77" t="s">
        <v>610</v>
      </c>
      <c r="EC77" t="s">
        <v>610</v>
      </c>
      <c r="ED77" t="s">
        <v>610</v>
      </c>
      <c r="EE77" t="s">
        <v>610</v>
      </c>
      <c r="EF77" t="s">
        <v>610</v>
      </c>
      <c r="EG77" t="s">
        <v>610</v>
      </c>
      <c r="EH77" t="s">
        <v>610</v>
      </c>
      <c r="EI77" t="s">
        <v>610</v>
      </c>
      <c r="EJ77" t="s">
        <v>610</v>
      </c>
      <c r="EK77" t="s">
        <v>610</v>
      </c>
      <c r="EL77" t="s">
        <v>610</v>
      </c>
      <c r="EM77" t="s">
        <v>610</v>
      </c>
      <c r="EN77" t="s">
        <v>610</v>
      </c>
      <c r="EO77" t="s">
        <v>610</v>
      </c>
      <c r="EP77" t="s">
        <v>610</v>
      </c>
      <c r="EQ77" t="s">
        <v>610</v>
      </c>
      <c r="ER77" t="s">
        <v>610</v>
      </c>
      <c r="ES77" t="s">
        <v>610</v>
      </c>
      <c r="ET77" t="s">
        <v>610</v>
      </c>
      <c r="EU77" t="s">
        <v>610</v>
      </c>
      <c r="EV77" t="s">
        <v>610</v>
      </c>
      <c r="EW77" t="s">
        <v>610</v>
      </c>
      <c r="EX77" t="s">
        <v>610</v>
      </c>
      <c r="EY77" t="s">
        <v>610</v>
      </c>
      <c r="EZ77" t="s">
        <v>610</v>
      </c>
      <c r="FA77" t="s">
        <v>36972</v>
      </c>
      <c r="FB77" t="s">
        <v>610</v>
      </c>
      <c r="FC77" t="s">
        <v>610</v>
      </c>
      <c r="FD77" t="s">
        <v>610</v>
      </c>
      <c r="FE77" t="s">
        <v>1942</v>
      </c>
      <c r="FF77" t="s">
        <v>610</v>
      </c>
      <c r="FG77" t="s">
        <v>610</v>
      </c>
      <c r="FH77" t="s">
        <v>610</v>
      </c>
      <c r="FI77" t="s">
        <v>610</v>
      </c>
      <c r="FJ77" t="s">
        <v>610</v>
      </c>
      <c r="FK77" t="s">
        <v>610</v>
      </c>
      <c r="FL77" t="s">
        <v>610</v>
      </c>
      <c r="FM77" t="s">
        <v>610</v>
      </c>
      <c r="FN77" t="s">
        <v>610</v>
      </c>
      <c r="FO77" t="s">
        <v>1943</v>
      </c>
      <c r="FP77" t="s">
        <v>1944</v>
      </c>
      <c r="FQ77" t="s">
        <v>1945</v>
      </c>
      <c r="FR77" t="s">
        <v>1946</v>
      </c>
      <c r="FS77" t="s">
        <v>1947</v>
      </c>
      <c r="FT77" t="s">
        <v>1948</v>
      </c>
      <c r="FU77" t="s">
        <v>1949</v>
      </c>
      <c r="FV77" t="s">
        <v>465</v>
      </c>
      <c r="FW77" t="s">
        <v>1950</v>
      </c>
      <c r="FX77" t="s">
        <v>1951</v>
      </c>
      <c r="FY77" t="s">
        <v>1952</v>
      </c>
      <c r="FZ77" t="s">
        <v>1953</v>
      </c>
      <c r="GA77" t="s">
        <v>1954</v>
      </c>
      <c r="GB77" t="s">
        <v>1955</v>
      </c>
      <c r="GC77" t="s">
        <v>1956</v>
      </c>
      <c r="GD77" t="s">
        <v>1957</v>
      </c>
      <c r="GE77" t="s">
        <v>1958</v>
      </c>
      <c r="GF77" t="s">
        <v>1959</v>
      </c>
      <c r="GG77" t="s">
        <v>1960</v>
      </c>
      <c r="GH77" t="s">
        <v>1961</v>
      </c>
      <c r="GI77" t="s">
        <v>1962</v>
      </c>
      <c r="GJ77" t="s">
        <v>610</v>
      </c>
      <c r="GK77" t="s">
        <v>610</v>
      </c>
      <c r="GL77" t="s">
        <v>1963</v>
      </c>
      <c r="GM77" t="s">
        <v>1964</v>
      </c>
      <c r="GN77" t="s">
        <v>1965</v>
      </c>
      <c r="GO77" t="s">
        <v>1966</v>
      </c>
      <c r="GP77" t="s">
        <v>610</v>
      </c>
      <c r="GQ77" t="s">
        <v>610</v>
      </c>
      <c r="GR77" t="s">
        <v>492</v>
      </c>
      <c r="GS77" t="s">
        <v>1967</v>
      </c>
      <c r="GT77" t="s">
        <v>746</v>
      </c>
      <c r="GU77" t="s">
        <v>610</v>
      </c>
      <c r="GV77" t="s">
        <v>610</v>
      </c>
      <c r="GW77" t="s">
        <v>1968</v>
      </c>
      <c r="GX77" t="s">
        <v>1969</v>
      </c>
      <c r="GY77" t="s">
        <v>1970</v>
      </c>
      <c r="GZ77" t="s">
        <v>1971</v>
      </c>
      <c r="HA77" t="s">
        <v>1970</v>
      </c>
      <c r="HB77" t="s">
        <v>1971</v>
      </c>
      <c r="HC77" t="s">
        <v>1972</v>
      </c>
      <c r="HD77" t="s">
        <v>1973</v>
      </c>
      <c r="HE77" t="s">
        <v>1974</v>
      </c>
      <c r="HF77" t="s">
        <v>1975</v>
      </c>
      <c r="HG77" t="s">
        <v>1976</v>
      </c>
      <c r="HH77" t="s">
        <v>1977</v>
      </c>
      <c r="HI77" t="s">
        <v>1978</v>
      </c>
      <c r="HJ77" t="s">
        <v>1979</v>
      </c>
      <c r="HK77" t="s">
        <v>1980</v>
      </c>
      <c r="HL77" t="s">
        <v>610</v>
      </c>
      <c r="HM77" t="s">
        <v>1981</v>
      </c>
      <c r="HN77" t="s">
        <v>1982</v>
      </c>
      <c r="HO77" t="s">
        <v>1983</v>
      </c>
      <c r="HP77" t="s">
        <v>1984</v>
      </c>
      <c r="HQ77" t="s">
        <v>610</v>
      </c>
      <c r="HR77" t="s">
        <v>1985</v>
      </c>
      <c r="HS77" t="s">
        <v>1986</v>
      </c>
      <c r="HT77" t="s">
        <v>1987</v>
      </c>
      <c r="HU77" t="s">
        <v>1988</v>
      </c>
      <c r="HV77" t="s">
        <v>610</v>
      </c>
      <c r="HW77" t="s">
        <v>610</v>
      </c>
      <c r="HX77" t="s">
        <v>610</v>
      </c>
      <c r="HY77" t="s">
        <v>610</v>
      </c>
      <c r="HZ77" t="s">
        <v>1989</v>
      </c>
      <c r="IA77" t="s">
        <v>1990</v>
      </c>
      <c r="IB77" t="s">
        <v>525</v>
      </c>
      <c r="IC77" t="s">
        <v>1991</v>
      </c>
      <c r="ID77" t="s">
        <v>1992</v>
      </c>
      <c r="IE77" t="s">
        <v>1993</v>
      </c>
      <c r="IF77" t="s">
        <v>1994</v>
      </c>
      <c r="IG77" t="s">
        <v>1995</v>
      </c>
      <c r="IH77" t="s">
        <v>1996</v>
      </c>
      <c r="II77" t="s">
        <v>772</v>
      </c>
      <c r="IJ77" t="s">
        <v>772</v>
      </c>
      <c r="IK77" t="s">
        <v>1997</v>
      </c>
      <c r="IL77" t="s">
        <v>774</v>
      </c>
      <c r="IM77" t="s">
        <v>775</v>
      </c>
      <c r="IN77" t="s">
        <v>775</v>
      </c>
      <c r="IO77" t="s">
        <v>1998</v>
      </c>
      <c r="IP77" t="s">
        <v>775</v>
      </c>
      <c r="IQ77" t="s">
        <v>1999</v>
      </c>
      <c r="IR77" t="s">
        <v>2000</v>
      </c>
      <c r="IS77" t="s">
        <v>2001</v>
      </c>
      <c r="IT77" t="s">
        <v>779</v>
      </c>
      <c r="IU77" t="s">
        <v>779</v>
      </c>
      <c r="IV77" t="s">
        <v>779</v>
      </c>
      <c r="IW77" t="s">
        <v>779</v>
      </c>
      <c r="IX77" t="s">
        <v>780</v>
      </c>
      <c r="IY77" t="s">
        <v>2002</v>
      </c>
      <c r="IZ77" t="s">
        <v>2003</v>
      </c>
      <c r="JA77" t="s">
        <v>2004</v>
      </c>
      <c r="JB77" t="s">
        <v>2005</v>
      </c>
      <c r="JC77" t="s">
        <v>2006</v>
      </c>
      <c r="JD77" t="s">
        <v>2007</v>
      </c>
      <c r="JE77" t="s">
        <v>2008</v>
      </c>
      <c r="JF77" t="s">
        <v>2009</v>
      </c>
      <c r="JG77" t="s">
        <v>2010</v>
      </c>
      <c r="JH77" t="s">
        <v>2011</v>
      </c>
      <c r="JI77" t="s">
        <v>2012</v>
      </c>
      <c r="JJ77" t="s">
        <v>2013</v>
      </c>
      <c r="JK77" t="s">
        <v>2014</v>
      </c>
      <c r="JL77" t="s">
        <v>2015</v>
      </c>
      <c r="JM77" t="s">
        <v>610</v>
      </c>
      <c r="JN77" t="s">
        <v>610</v>
      </c>
      <c r="JO77" t="s">
        <v>610</v>
      </c>
      <c r="JP77" t="s">
        <v>610</v>
      </c>
      <c r="JQ77" t="s">
        <v>610</v>
      </c>
      <c r="JR77" t="s">
        <v>2016</v>
      </c>
      <c r="JS77" t="s">
        <v>610</v>
      </c>
      <c r="JT77" t="s">
        <v>610</v>
      </c>
      <c r="JU77" t="s">
        <v>610</v>
      </c>
      <c r="JV77" t="s">
        <v>610</v>
      </c>
      <c r="JW77" t="s">
        <v>610</v>
      </c>
      <c r="JX77" t="s">
        <v>610</v>
      </c>
      <c r="JY77" t="s">
        <v>1183</v>
      </c>
      <c r="JZ77" t="s">
        <v>1183</v>
      </c>
      <c r="KA77" t="s">
        <v>610</v>
      </c>
      <c r="KB77" t="s">
        <v>610</v>
      </c>
      <c r="KC77" t="s">
        <v>581</v>
      </c>
      <c r="KD77" t="s">
        <v>610</v>
      </c>
      <c r="KE77" t="s">
        <v>581</v>
      </c>
      <c r="KF77" t="s">
        <v>610</v>
      </c>
      <c r="KG77" t="s">
        <v>610</v>
      </c>
      <c r="KH77" t="s">
        <v>610</v>
      </c>
      <c r="KI77" t="s">
        <v>610</v>
      </c>
      <c r="KJ77" t="s">
        <v>581</v>
      </c>
      <c r="KK77" t="s">
        <v>610</v>
      </c>
      <c r="KL77" t="s">
        <v>610</v>
      </c>
      <c r="KM77" t="s">
        <v>610</v>
      </c>
      <c r="KN77" t="s">
        <v>610</v>
      </c>
      <c r="KO77" t="s">
        <v>2017</v>
      </c>
      <c r="KP77" t="s">
        <v>2017</v>
      </c>
      <c r="KQ77" t="s">
        <v>610</v>
      </c>
      <c r="KR77" t="s">
        <v>610</v>
      </c>
      <c r="KS77" t="s">
        <v>610</v>
      </c>
      <c r="KT77" t="s">
        <v>610</v>
      </c>
      <c r="KU77" t="s">
        <v>610</v>
      </c>
      <c r="KV77" t="s">
        <v>610</v>
      </c>
      <c r="KW77" t="s">
        <v>610</v>
      </c>
      <c r="KX77" t="s">
        <v>610</v>
      </c>
      <c r="KY77" t="s">
        <v>36973</v>
      </c>
      <c r="KZ77" t="s">
        <v>2018</v>
      </c>
      <c r="LA77" t="s">
        <v>610</v>
      </c>
      <c r="LB77" t="s">
        <v>610</v>
      </c>
    </row>
    <row r="78" spans="1:314" x14ac:dyDescent="0.25">
      <c r="A78" t="s">
        <v>7692</v>
      </c>
      <c r="B78" t="s">
        <v>7693</v>
      </c>
      <c r="C78" t="s">
        <v>604</v>
      </c>
      <c r="D78" t="s">
        <v>36193</v>
      </c>
      <c r="E78" t="s">
        <v>7694</v>
      </c>
      <c r="F78" t="s">
        <v>7695</v>
      </c>
      <c r="G78" t="s">
        <v>608</v>
      </c>
      <c r="H78">
        <v>9104</v>
      </c>
      <c r="I78">
        <v>8959</v>
      </c>
      <c r="J78">
        <v>145</v>
      </c>
      <c r="K78" t="s">
        <v>7696</v>
      </c>
      <c r="L78" t="s">
        <v>610</v>
      </c>
      <c r="M78" t="s">
        <v>610</v>
      </c>
      <c r="N78" t="s">
        <v>7697</v>
      </c>
      <c r="O78" t="s">
        <v>320</v>
      </c>
      <c r="P78" t="s">
        <v>321</v>
      </c>
      <c r="Q78" t="s">
        <v>610</v>
      </c>
      <c r="R78" t="s">
        <v>7698</v>
      </c>
      <c r="S78" t="s">
        <v>7699</v>
      </c>
      <c r="T78" t="s">
        <v>7700</v>
      </c>
      <c r="U78" t="s">
        <v>614</v>
      </c>
      <c r="V78" t="s">
        <v>7701</v>
      </c>
      <c r="W78" t="s">
        <v>7702</v>
      </c>
      <c r="X78" t="s">
        <v>7703</v>
      </c>
      <c r="Y78" t="s">
        <v>7704</v>
      </c>
      <c r="Z78" t="s">
        <v>4238</v>
      </c>
      <c r="AA78" t="s">
        <v>2412</v>
      </c>
      <c r="AB78" t="s">
        <v>7705</v>
      </c>
      <c r="AC78" t="s">
        <v>7706</v>
      </c>
      <c r="AD78" t="s">
        <v>7707</v>
      </c>
      <c r="AE78" t="s">
        <v>7708</v>
      </c>
      <c r="AF78" t="s">
        <v>7709</v>
      </c>
      <c r="AG78" t="s">
        <v>7710</v>
      </c>
      <c r="AH78" t="s">
        <v>610</v>
      </c>
      <c r="AI78" t="s">
        <v>610</v>
      </c>
      <c r="AJ78" t="s">
        <v>7711</v>
      </c>
      <c r="AK78" t="s">
        <v>7712</v>
      </c>
      <c r="AL78" t="s">
        <v>7713</v>
      </c>
      <c r="AM78" t="s">
        <v>7714</v>
      </c>
      <c r="AN78" t="s">
        <v>7715</v>
      </c>
      <c r="AO78" t="s">
        <v>7716</v>
      </c>
      <c r="AP78" t="s">
        <v>7717</v>
      </c>
      <c r="AQ78" t="s">
        <v>7718</v>
      </c>
      <c r="AR78" t="s">
        <v>7719</v>
      </c>
      <c r="AS78" t="s">
        <v>7720</v>
      </c>
      <c r="AT78" t="s">
        <v>7721</v>
      </c>
      <c r="AU78" t="s">
        <v>7722</v>
      </c>
      <c r="AV78" t="s">
        <v>7723</v>
      </c>
      <c r="AW78" t="s">
        <v>4255</v>
      </c>
      <c r="AX78" t="s">
        <v>7724</v>
      </c>
      <c r="AY78" t="s">
        <v>3325</v>
      </c>
      <c r="AZ78" t="s">
        <v>7725</v>
      </c>
      <c r="BA78" t="s">
        <v>7291</v>
      </c>
      <c r="BB78" t="s">
        <v>7726</v>
      </c>
      <c r="BC78" t="s">
        <v>7727</v>
      </c>
      <c r="BD78" t="s">
        <v>7728</v>
      </c>
      <c r="BE78" t="s">
        <v>5389</v>
      </c>
      <c r="BF78" t="s">
        <v>7729</v>
      </c>
      <c r="BG78" t="s">
        <v>7708</v>
      </c>
      <c r="BH78" t="s">
        <v>7730</v>
      </c>
      <c r="BI78" t="s">
        <v>7731</v>
      </c>
      <c r="BJ78" t="s">
        <v>7732</v>
      </c>
      <c r="BK78" t="s">
        <v>1475</v>
      </c>
      <c r="BL78" t="s">
        <v>366</v>
      </c>
      <c r="BM78" t="s">
        <v>367</v>
      </c>
      <c r="BN78" t="s">
        <v>2061</v>
      </c>
      <c r="BO78" t="s">
        <v>5804</v>
      </c>
      <c r="BP78" t="s">
        <v>2443</v>
      </c>
      <c r="BQ78" t="s">
        <v>2445</v>
      </c>
      <c r="BR78" t="s">
        <v>610</v>
      </c>
      <c r="BS78" t="s">
        <v>7733</v>
      </c>
      <c r="BT78" t="s">
        <v>7734</v>
      </c>
      <c r="BU78" t="s">
        <v>7735</v>
      </c>
      <c r="BV78" t="s">
        <v>7736</v>
      </c>
      <c r="BW78" t="s">
        <v>7737</v>
      </c>
      <c r="BX78" t="s">
        <v>7738</v>
      </c>
      <c r="BY78" t="s">
        <v>7739</v>
      </c>
      <c r="BZ78" t="s">
        <v>7740</v>
      </c>
      <c r="CA78" t="s">
        <v>610</v>
      </c>
      <c r="CB78" t="s">
        <v>2455</v>
      </c>
      <c r="CC78" t="s">
        <v>2455</v>
      </c>
      <c r="CD78" t="s">
        <v>2455</v>
      </c>
      <c r="CE78" t="s">
        <v>2458</v>
      </c>
      <c r="CF78" t="s">
        <v>2458</v>
      </c>
      <c r="CG78" t="s">
        <v>7741</v>
      </c>
      <c r="CH78" t="s">
        <v>610</v>
      </c>
      <c r="CI78" t="s">
        <v>7742</v>
      </c>
      <c r="CJ78" t="s">
        <v>610</v>
      </c>
      <c r="CK78" t="s">
        <v>388</v>
      </c>
      <c r="CL78" t="s">
        <v>388</v>
      </c>
      <c r="CM78" t="s">
        <v>388</v>
      </c>
      <c r="CN78" t="s">
        <v>391</v>
      </c>
      <c r="CO78" t="s">
        <v>391</v>
      </c>
      <c r="CP78" t="s">
        <v>391</v>
      </c>
      <c r="CQ78" t="s">
        <v>739</v>
      </c>
      <c r="CR78" t="s">
        <v>739</v>
      </c>
      <c r="CS78" t="s">
        <v>739</v>
      </c>
      <c r="CT78" t="s">
        <v>610</v>
      </c>
      <c r="CU78" t="s">
        <v>7743</v>
      </c>
      <c r="CV78" t="s">
        <v>3679</v>
      </c>
      <c r="CW78" t="s">
        <v>3538</v>
      </c>
      <c r="CX78" t="s">
        <v>7744</v>
      </c>
      <c r="CY78" t="s">
        <v>4962</v>
      </c>
      <c r="CZ78" t="s">
        <v>7378</v>
      </c>
      <c r="DA78" t="s">
        <v>7745</v>
      </c>
      <c r="DB78" t="s">
        <v>7746</v>
      </c>
      <c r="DC78" t="s">
        <v>7692</v>
      </c>
      <c r="DD78" t="s">
        <v>610</v>
      </c>
      <c r="DE78" t="s">
        <v>610</v>
      </c>
      <c r="DF78" t="s">
        <v>610</v>
      </c>
      <c r="DG78" t="s">
        <v>7747</v>
      </c>
      <c r="DH78" t="s">
        <v>1490</v>
      </c>
      <c r="DI78" t="s">
        <v>7748</v>
      </c>
      <c r="DJ78" t="s">
        <v>7749</v>
      </c>
      <c r="DK78" t="s">
        <v>682</v>
      </c>
      <c r="DL78" t="s">
        <v>610</v>
      </c>
      <c r="DM78" t="s">
        <v>7750</v>
      </c>
      <c r="DN78" t="s">
        <v>7751</v>
      </c>
      <c r="DO78" t="s">
        <v>7752</v>
      </c>
      <c r="DP78" t="s">
        <v>7753</v>
      </c>
      <c r="DQ78" t="s">
        <v>7754</v>
      </c>
      <c r="DR78" t="s">
        <v>7755</v>
      </c>
      <c r="DS78" t="s">
        <v>610</v>
      </c>
      <c r="DT78" t="s">
        <v>610</v>
      </c>
      <c r="DU78" t="s">
        <v>610</v>
      </c>
      <c r="DV78" t="s">
        <v>610</v>
      </c>
      <c r="DW78" t="s">
        <v>610</v>
      </c>
      <c r="DX78" t="s">
        <v>1499</v>
      </c>
      <c r="DY78" t="s">
        <v>1500</v>
      </c>
      <c r="DZ78" t="s">
        <v>7756</v>
      </c>
      <c r="EA78" t="s">
        <v>7757</v>
      </c>
      <c r="EB78" t="s">
        <v>36194</v>
      </c>
      <c r="EC78" t="s">
        <v>7758</v>
      </c>
      <c r="ED78" t="s">
        <v>7759</v>
      </c>
      <c r="EE78" t="s">
        <v>7760</v>
      </c>
      <c r="EF78" t="s">
        <v>36195</v>
      </c>
      <c r="EG78" t="s">
        <v>7761</v>
      </c>
      <c r="EH78" t="s">
        <v>7762</v>
      </c>
      <c r="EI78" t="s">
        <v>7763</v>
      </c>
      <c r="EJ78" t="s">
        <v>7764</v>
      </c>
      <c r="EK78" t="s">
        <v>7765</v>
      </c>
      <c r="EL78" t="s">
        <v>610</v>
      </c>
      <c r="EM78" t="s">
        <v>610</v>
      </c>
      <c r="EN78" t="s">
        <v>610</v>
      </c>
      <c r="EO78" t="s">
        <v>610</v>
      </c>
      <c r="EP78" t="s">
        <v>610</v>
      </c>
      <c r="EQ78" t="s">
        <v>610</v>
      </c>
      <c r="ER78" t="s">
        <v>610</v>
      </c>
      <c r="ES78" t="s">
        <v>610</v>
      </c>
      <c r="ET78" t="s">
        <v>610</v>
      </c>
      <c r="EU78" t="s">
        <v>610</v>
      </c>
      <c r="EV78" t="s">
        <v>610</v>
      </c>
      <c r="EW78" t="s">
        <v>7766</v>
      </c>
      <c r="EX78" t="s">
        <v>7767</v>
      </c>
      <c r="EY78" t="s">
        <v>7768</v>
      </c>
      <c r="EZ78" t="s">
        <v>7769</v>
      </c>
      <c r="FA78" t="s">
        <v>36871</v>
      </c>
      <c r="FB78" t="s">
        <v>7770</v>
      </c>
      <c r="FC78" t="s">
        <v>7771</v>
      </c>
      <c r="FD78" t="s">
        <v>7772</v>
      </c>
      <c r="FE78" t="s">
        <v>7773</v>
      </c>
      <c r="FF78" t="s">
        <v>7774</v>
      </c>
      <c r="FG78" t="s">
        <v>7775</v>
      </c>
      <c r="FH78" t="s">
        <v>6451</v>
      </c>
      <c r="FI78" t="s">
        <v>7776</v>
      </c>
      <c r="FJ78" t="s">
        <v>7777</v>
      </c>
      <c r="FK78" t="s">
        <v>7778</v>
      </c>
      <c r="FL78" t="s">
        <v>610</v>
      </c>
      <c r="FM78" t="s">
        <v>610</v>
      </c>
      <c r="FN78" t="s">
        <v>610</v>
      </c>
      <c r="FO78" t="s">
        <v>7779</v>
      </c>
      <c r="FP78" t="s">
        <v>7780</v>
      </c>
      <c r="FQ78" t="s">
        <v>5886</v>
      </c>
      <c r="FR78" t="s">
        <v>6024</v>
      </c>
      <c r="FS78" t="s">
        <v>7781</v>
      </c>
      <c r="FT78" t="s">
        <v>7782</v>
      </c>
      <c r="FU78" t="s">
        <v>4771</v>
      </c>
      <c r="FV78" t="s">
        <v>7783</v>
      </c>
      <c r="FW78" t="s">
        <v>6963</v>
      </c>
      <c r="FX78" t="s">
        <v>7784</v>
      </c>
      <c r="FY78" t="s">
        <v>7785</v>
      </c>
      <c r="FZ78" t="s">
        <v>7786</v>
      </c>
      <c r="GA78" t="s">
        <v>7787</v>
      </c>
      <c r="GB78" t="s">
        <v>3737</v>
      </c>
      <c r="GC78" t="s">
        <v>1533</v>
      </c>
      <c r="GD78" t="s">
        <v>7788</v>
      </c>
      <c r="GE78" t="s">
        <v>7789</v>
      </c>
      <c r="GF78" t="s">
        <v>7790</v>
      </c>
      <c r="GG78" t="s">
        <v>739</v>
      </c>
      <c r="GH78" t="s">
        <v>739</v>
      </c>
      <c r="GI78" t="s">
        <v>739</v>
      </c>
      <c r="GJ78" t="s">
        <v>610</v>
      </c>
      <c r="GK78" t="s">
        <v>610</v>
      </c>
      <c r="GL78" t="s">
        <v>7791</v>
      </c>
      <c r="GM78" t="s">
        <v>7792</v>
      </c>
      <c r="GN78" t="s">
        <v>7793</v>
      </c>
      <c r="GO78" t="s">
        <v>7794</v>
      </c>
      <c r="GP78" t="s">
        <v>7795</v>
      </c>
      <c r="GQ78" t="s">
        <v>6430</v>
      </c>
      <c r="GR78" t="s">
        <v>7796</v>
      </c>
      <c r="GS78" t="s">
        <v>1131</v>
      </c>
      <c r="GT78" t="s">
        <v>7797</v>
      </c>
      <c r="GU78" t="s">
        <v>610</v>
      </c>
      <c r="GV78" t="s">
        <v>610</v>
      </c>
      <c r="GW78" t="s">
        <v>3187</v>
      </c>
      <c r="GX78" t="s">
        <v>5465</v>
      </c>
      <c r="GY78" t="s">
        <v>610</v>
      </c>
      <c r="GZ78" t="s">
        <v>610</v>
      </c>
      <c r="HA78" t="s">
        <v>610</v>
      </c>
      <c r="HB78" t="s">
        <v>610</v>
      </c>
      <c r="HC78" t="s">
        <v>610</v>
      </c>
      <c r="HD78" t="s">
        <v>610</v>
      </c>
      <c r="HE78" t="s">
        <v>610</v>
      </c>
      <c r="HF78" t="s">
        <v>610</v>
      </c>
      <c r="HG78" t="s">
        <v>610</v>
      </c>
      <c r="HH78" t="s">
        <v>1985</v>
      </c>
      <c r="HI78" t="s">
        <v>1985</v>
      </c>
      <c r="HJ78" t="s">
        <v>7798</v>
      </c>
      <c r="HK78" t="s">
        <v>7799</v>
      </c>
      <c r="HL78" t="s">
        <v>610</v>
      </c>
      <c r="HM78" t="s">
        <v>7800</v>
      </c>
      <c r="HN78" t="s">
        <v>7801</v>
      </c>
      <c r="HO78" t="s">
        <v>7802</v>
      </c>
      <c r="HP78" t="s">
        <v>7803</v>
      </c>
      <c r="HQ78" t="s">
        <v>610</v>
      </c>
      <c r="HR78" t="s">
        <v>610</v>
      </c>
      <c r="HS78" t="s">
        <v>610</v>
      </c>
      <c r="HT78" t="s">
        <v>610</v>
      </c>
      <c r="HU78" t="s">
        <v>610</v>
      </c>
      <c r="HV78" t="s">
        <v>610</v>
      </c>
      <c r="HW78" t="s">
        <v>610</v>
      </c>
      <c r="HX78" t="s">
        <v>610</v>
      </c>
      <c r="HY78" t="s">
        <v>610</v>
      </c>
      <c r="HZ78" t="s">
        <v>610</v>
      </c>
      <c r="IA78" t="s">
        <v>610</v>
      </c>
      <c r="IB78" t="s">
        <v>525</v>
      </c>
      <c r="IC78" t="s">
        <v>7804</v>
      </c>
      <c r="ID78" t="s">
        <v>7805</v>
      </c>
      <c r="IE78" t="s">
        <v>769</v>
      </c>
      <c r="IF78" t="s">
        <v>769</v>
      </c>
      <c r="IG78" t="s">
        <v>7806</v>
      </c>
      <c r="IH78" t="s">
        <v>7807</v>
      </c>
      <c r="II78" t="s">
        <v>772</v>
      </c>
      <c r="IJ78" t="s">
        <v>533</v>
      </c>
      <c r="IK78" t="s">
        <v>7808</v>
      </c>
      <c r="IL78" t="s">
        <v>774</v>
      </c>
      <c r="IM78" t="s">
        <v>775</v>
      </c>
      <c r="IN78" t="s">
        <v>775</v>
      </c>
      <c r="IO78" t="s">
        <v>776</v>
      </c>
      <c r="IP78" t="s">
        <v>775</v>
      </c>
      <c r="IQ78" t="s">
        <v>7809</v>
      </c>
      <c r="IR78" t="s">
        <v>7810</v>
      </c>
      <c r="IS78" t="s">
        <v>7811</v>
      </c>
      <c r="IT78" t="s">
        <v>779</v>
      </c>
      <c r="IU78" t="s">
        <v>7812</v>
      </c>
      <c r="IV78" t="s">
        <v>779</v>
      </c>
      <c r="IW78" t="s">
        <v>7812</v>
      </c>
      <c r="IX78" t="s">
        <v>780</v>
      </c>
      <c r="IY78" t="s">
        <v>7813</v>
      </c>
      <c r="IZ78" t="s">
        <v>7814</v>
      </c>
      <c r="JA78" t="s">
        <v>7815</v>
      </c>
      <c r="JB78" t="s">
        <v>7816</v>
      </c>
      <c r="JC78" t="s">
        <v>7817</v>
      </c>
      <c r="JD78" t="s">
        <v>7818</v>
      </c>
      <c r="JE78" t="s">
        <v>7819</v>
      </c>
      <c r="JF78" t="s">
        <v>7820</v>
      </c>
      <c r="JG78" t="s">
        <v>7821</v>
      </c>
      <c r="JH78" t="s">
        <v>7822</v>
      </c>
      <c r="JI78" t="s">
        <v>7823</v>
      </c>
      <c r="JJ78" t="s">
        <v>7824</v>
      </c>
      <c r="JK78" t="s">
        <v>7825</v>
      </c>
      <c r="JL78" t="s">
        <v>783</v>
      </c>
      <c r="JM78" t="s">
        <v>610</v>
      </c>
      <c r="JN78" t="s">
        <v>610</v>
      </c>
      <c r="JO78" t="s">
        <v>610</v>
      </c>
      <c r="JP78" t="s">
        <v>610</v>
      </c>
      <c r="JQ78" t="s">
        <v>610</v>
      </c>
      <c r="JR78" t="s">
        <v>7826</v>
      </c>
      <c r="JS78" t="s">
        <v>610</v>
      </c>
      <c r="JT78" t="s">
        <v>610</v>
      </c>
      <c r="JU78" t="s">
        <v>610</v>
      </c>
      <c r="JV78" t="s">
        <v>610</v>
      </c>
      <c r="JW78" t="s">
        <v>610</v>
      </c>
      <c r="JX78" t="s">
        <v>610</v>
      </c>
      <c r="JY78" t="s">
        <v>5079</v>
      </c>
      <c r="JZ78" t="s">
        <v>7827</v>
      </c>
      <c r="KA78" t="s">
        <v>1854</v>
      </c>
      <c r="KB78" t="s">
        <v>801</v>
      </c>
      <c r="KC78" t="s">
        <v>1854</v>
      </c>
      <c r="KD78" t="s">
        <v>7828</v>
      </c>
      <c r="KE78" t="s">
        <v>800</v>
      </c>
      <c r="KF78" t="s">
        <v>2602</v>
      </c>
      <c r="KG78" t="s">
        <v>581</v>
      </c>
      <c r="KH78" t="s">
        <v>581</v>
      </c>
      <c r="KI78" t="s">
        <v>1416</v>
      </c>
      <c r="KJ78" t="s">
        <v>610</v>
      </c>
      <c r="KK78" t="s">
        <v>610</v>
      </c>
      <c r="KL78" t="s">
        <v>610</v>
      </c>
      <c r="KM78" t="s">
        <v>610</v>
      </c>
      <c r="KN78" t="s">
        <v>610</v>
      </c>
      <c r="KO78" t="s">
        <v>610</v>
      </c>
      <c r="KP78" t="s">
        <v>610</v>
      </c>
      <c r="KQ78" t="s">
        <v>610</v>
      </c>
      <c r="KR78" t="s">
        <v>610</v>
      </c>
      <c r="KS78" t="s">
        <v>610</v>
      </c>
      <c r="KT78" t="s">
        <v>7829</v>
      </c>
      <c r="KU78" t="s">
        <v>610</v>
      </c>
      <c r="KV78" t="s">
        <v>7830</v>
      </c>
      <c r="KW78" t="s">
        <v>7831</v>
      </c>
      <c r="KX78" t="s">
        <v>610</v>
      </c>
      <c r="KY78" t="s">
        <v>36872</v>
      </c>
      <c r="KZ78" t="s">
        <v>610</v>
      </c>
      <c r="LA78" t="s">
        <v>610</v>
      </c>
      <c r="LB78" t="s">
        <v>610</v>
      </c>
    </row>
    <row r="79" spans="1:314" x14ac:dyDescent="0.25">
      <c r="A79" t="s">
        <v>25519</v>
      </c>
      <c r="B79" t="s">
        <v>25520</v>
      </c>
      <c r="C79" t="s">
        <v>6840</v>
      </c>
      <c r="D79" t="s">
        <v>25521</v>
      </c>
      <c r="E79" t="s">
        <v>25522</v>
      </c>
      <c r="F79" t="s">
        <v>25523</v>
      </c>
      <c r="G79" t="s">
        <v>1870</v>
      </c>
      <c r="H79">
        <v>9251</v>
      </c>
      <c r="I79">
        <v>9241</v>
      </c>
      <c r="J79">
        <v>10</v>
      </c>
      <c r="K79" t="s">
        <v>25524</v>
      </c>
      <c r="L79" t="s">
        <v>25525</v>
      </c>
      <c r="M79" t="s">
        <v>610</v>
      </c>
      <c r="N79" t="s">
        <v>25526</v>
      </c>
      <c r="O79" t="s">
        <v>320</v>
      </c>
      <c r="P79" t="s">
        <v>610</v>
      </c>
      <c r="Q79" t="s">
        <v>322</v>
      </c>
      <c r="R79" t="s">
        <v>25527</v>
      </c>
      <c r="S79" t="s">
        <v>25528</v>
      </c>
      <c r="T79" t="s">
        <v>25529</v>
      </c>
      <c r="U79" t="s">
        <v>12541</v>
      </c>
      <c r="V79" t="s">
        <v>25530</v>
      </c>
      <c r="W79" t="s">
        <v>25531</v>
      </c>
      <c r="X79" t="s">
        <v>15460</v>
      </c>
      <c r="Y79" t="s">
        <v>2412</v>
      </c>
      <c r="Z79" t="s">
        <v>21554</v>
      </c>
      <c r="AA79" t="s">
        <v>6132</v>
      </c>
      <c r="AB79" t="s">
        <v>2134</v>
      </c>
      <c r="AC79" t="s">
        <v>25532</v>
      </c>
      <c r="AD79" t="s">
        <v>25533</v>
      </c>
      <c r="AE79" t="s">
        <v>25534</v>
      </c>
      <c r="AF79" t="s">
        <v>25535</v>
      </c>
      <c r="AG79" t="s">
        <v>35662</v>
      </c>
      <c r="AH79" t="s">
        <v>25536</v>
      </c>
      <c r="AI79" t="s">
        <v>339</v>
      </c>
      <c r="AJ79" t="s">
        <v>25537</v>
      </c>
      <c r="AK79" t="s">
        <v>25538</v>
      </c>
      <c r="AL79" t="s">
        <v>25539</v>
      </c>
      <c r="AM79" t="s">
        <v>25540</v>
      </c>
      <c r="AN79" t="s">
        <v>25541</v>
      </c>
      <c r="AO79" t="s">
        <v>25542</v>
      </c>
      <c r="AP79" t="s">
        <v>25543</v>
      </c>
      <c r="AQ79" t="s">
        <v>25544</v>
      </c>
      <c r="AR79" t="s">
        <v>25545</v>
      </c>
      <c r="AS79" t="s">
        <v>25546</v>
      </c>
      <c r="AT79" t="s">
        <v>25547</v>
      </c>
      <c r="AU79" t="s">
        <v>25548</v>
      </c>
      <c r="AV79" t="s">
        <v>25549</v>
      </c>
      <c r="AW79" t="s">
        <v>25550</v>
      </c>
      <c r="AX79" t="s">
        <v>13069</v>
      </c>
      <c r="AY79" t="s">
        <v>13068</v>
      </c>
      <c r="AZ79" t="s">
        <v>25442</v>
      </c>
      <c r="BA79" t="s">
        <v>19013</v>
      </c>
      <c r="BB79" t="s">
        <v>16684</v>
      </c>
      <c r="BC79" t="s">
        <v>25551</v>
      </c>
      <c r="BD79" t="s">
        <v>17313</v>
      </c>
      <c r="BE79" t="s">
        <v>24620</v>
      </c>
      <c r="BF79" t="s">
        <v>25552</v>
      </c>
      <c r="BG79" t="s">
        <v>25534</v>
      </c>
      <c r="BH79" t="s">
        <v>25553</v>
      </c>
      <c r="BI79" t="s">
        <v>15488</v>
      </c>
      <c r="BJ79" t="s">
        <v>25554</v>
      </c>
      <c r="BK79" t="s">
        <v>366</v>
      </c>
      <c r="BL79" t="s">
        <v>1475</v>
      </c>
      <c r="BM79" t="s">
        <v>5323</v>
      </c>
      <c r="BN79" t="s">
        <v>3527</v>
      </c>
      <c r="BO79" t="s">
        <v>857</v>
      </c>
      <c r="BP79" t="s">
        <v>7874</v>
      </c>
      <c r="BQ79" t="s">
        <v>656</v>
      </c>
      <c r="BR79" t="s">
        <v>25555</v>
      </c>
      <c r="BS79" t="s">
        <v>13242</v>
      </c>
      <c r="BT79" t="s">
        <v>1479</v>
      </c>
      <c r="BU79" t="s">
        <v>24888</v>
      </c>
      <c r="BV79" t="s">
        <v>25556</v>
      </c>
      <c r="BW79" t="s">
        <v>6699</v>
      </c>
      <c r="BX79" t="s">
        <v>21358</v>
      </c>
      <c r="BY79" t="s">
        <v>11830</v>
      </c>
      <c r="BZ79" t="s">
        <v>25557</v>
      </c>
      <c r="CA79" t="s">
        <v>610</v>
      </c>
      <c r="CB79" t="s">
        <v>382</v>
      </c>
      <c r="CC79" t="s">
        <v>382</v>
      </c>
      <c r="CD79" t="s">
        <v>382</v>
      </c>
      <c r="CE79" t="s">
        <v>383</v>
      </c>
      <c r="CF79" t="s">
        <v>383</v>
      </c>
      <c r="CG79" t="s">
        <v>384</v>
      </c>
      <c r="CH79" t="s">
        <v>22452</v>
      </c>
      <c r="CI79" t="s">
        <v>25558</v>
      </c>
      <c r="CJ79" t="s">
        <v>12024</v>
      </c>
      <c r="CK79" t="s">
        <v>3674</v>
      </c>
      <c r="CL79" t="s">
        <v>3674</v>
      </c>
      <c r="CM79" t="s">
        <v>3674</v>
      </c>
      <c r="CN79" t="s">
        <v>384</v>
      </c>
      <c r="CO79" t="s">
        <v>384</v>
      </c>
      <c r="CP79" t="s">
        <v>384</v>
      </c>
      <c r="CQ79" t="s">
        <v>4335</v>
      </c>
      <c r="CR79" t="s">
        <v>3137</v>
      </c>
      <c r="CS79" t="s">
        <v>6709</v>
      </c>
      <c r="CT79" t="s">
        <v>25559</v>
      </c>
      <c r="CU79" t="s">
        <v>25560</v>
      </c>
      <c r="CV79" t="s">
        <v>3538</v>
      </c>
      <c r="CW79" t="s">
        <v>887</v>
      </c>
      <c r="CX79" t="s">
        <v>22971</v>
      </c>
      <c r="CY79" t="s">
        <v>2796</v>
      </c>
      <c r="CZ79" t="s">
        <v>1959</v>
      </c>
      <c r="DA79" t="s">
        <v>8183</v>
      </c>
      <c r="DB79" t="s">
        <v>25561</v>
      </c>
      <c r="DC79" t="s">
        <v>25519</v>
      </c>
      <c r="DD79" t="s">
        <v>25562</v>
      </c>
      <c r="DE79" t="s">
        <v>25563</v>
      </c>
      <c r="DF79" t="s">
        <v>610</v>
      </c>
      <c r="DG79" t="s">
        <v>25564</v>
      </c>
      <c r="DH79" t="s">
        <v>25565</v>
      </c>
      <c r="DI79" t="s">
        <v>25566</v>
      </c>
      <c r="DJ79" t="s">
        <v>25567</v>
      </c>
      <c r="DK79" t="s">
        <v>2488</v>
      </c>
      <c r="DL79" t="s">
        <v>413</v>
      </c>
      <c r="DM79" t="s">
        <v>25568</v>
      </c>
      <c r="DN79" t="s">
        <v>25569</v>
      </c>
      <c r="DO79" t="s">
        <v>25570</v>
      </c>
      <c r="DP79" t="s">
        <v>25571</v>
      </c>
      <c r="DQ79" t="s">
        <v>25572</v>
      </c>
      <c r="DR79" t="s">
        <v>25573</v>
      </c>
      <c r="DS79" t="s">
        <v>420</v>
      </c>
      <c r="DT79" t="s">
        <v>421</v>
      </c>
      <c r="DU79" t="s">
        <v>25574</v>
      </c>
      <c r="DV79" t="s">
        <v>690</v>
      </c>
      <c r="DW79" t="s">
        <v>692</v>
      </c>
      <c r="DX79" t="s">
        <v>693</v>
      </c>
      <c r="DY79" t="s">
        <v>25575</v>
      </c>
      <c r="DZ79" t="s">
        <v>25576</v>
      </c>
      <c r="EA79" t="s">
        <v>25577</v>
      </c>
      <c r="EB79" t="s">
        <v>25578</v>
      </c>
      <c r="EC79" t="s">
        <v>25579</v>
      </c>
      <c r="ED79" t="s">
        <v>35663</v>
      </c>
      <c r="EE79" t="s">
        <v>25580</v>
      </c>
      <c r="EF79" t="s">
        <v>35664</v>
      </c>
      <c r="EG79" t="s">
        <v>25581</v>
      </c>
      <c r="EH79" t="s">
        <v>25582</v>
      </c>
      <c r="EI79" t="s">
        <v>25583</v>
      </c>
      <c r="EJ79" t="s">
        <v>35665</v>
      </c>
      <c r="EK79" t="s">
        <v>25584</v>
      </c>
      <c r="EL79" t="s">
        <v>25585</v>
      </c>
      <c r="EM79" t="s">
        <v>25586</v>
      </c>
      <c r="EN79" t="s">
        <v>25587</v>
      </c>
      <c r="EO79" t="s">
        <v>25588</v>
      </c>
      <c r="EP79" t="s">
        <v>707</v>
      </c>
      <c r="EQ79" t="s">
        <v>25589</v>
      </c>
      <c r="ER79" t="s">
        <v>25590</v>
      </c>
      <c r="ES79" t="s">
        <v>25591</v>
      </c>
      <c r="ET79" t="s">
        <v>25592</v>
      </c>
      <c r="EU79" t="s">
        <v>25593</v>
      </c>
      <c r="EV79" t="s">
        <v>610</v>
      </c>
      <c r="EW79" t="s">
        <v>25594</v>
      </c>
      <c r="EX79" t="s">
        <v>25595</v>
      </c>
      <c r="EY79" t="s">
        <v>20736</v>
      </c>
      <c r="EZ79" t="s">
        <v>20737</v>
      </c>
      <c r="FA79" t="s">
        <v>36518</v>
      </c>
      <c r="FB79" t="s">
        <v>25596</v>
      </c>
      <c r="FC79" t="s">
        <v>25597</v>
      </c>
      <c r="FD79" t="s">
        <v>25598</v>
      </c>
      <c r="FE79" t="s">
        <v>25599</v>
      </c>
      <c r="FF79" t="s">
        <v>3930</v>
      </c>
      <c r="FG79" t="s">
        <v>2979</v>
      </c>
      <c r="FH79" t="s">
        <v>1129</v>
      </c>
      <c r="FI79" t="s">
        <v>4109</v>
      </c>
      <c r="FJ79" t="s">
        <v>4110</v>
      </c>
      <c r="FK79" t="s">
        <v>25600</v>
      </c>
      <c r="FL79" t="s">
        <v>25601</v>
      </c>
      <c r="FM79" t="s">
        <v>25602</v>
      </c>
      <c r="FN79" t="s">
        <v>25603</v>
      </c>
      <c r="FO79" t="s">
        <v>1771</v>
      </c>
      <c r="FP79" t="s">
        <v>11851</v>
      </c>
      <c r="FQ79" t="s">
        <v>13297</v>
      </c>
      <c r="FR79" t="s">
        <v>12468</v>
      </c>
      <c r="FS79" t="s">
        <v>25604</v>
      </c>
      <c r="FT79" t="s">
        <v>25605</v>
      </c>
      <c r="FU79" t="s">
        <v>6712</v>
      </c>
      <c r="FV79" t="s">
        <v>16595</v>
      </c>
      <c r="FW79" t="s">
        <v>25606</v>
      </c>
      <c r="FX79" t="s">
        <v>25607</v>
      </c>
      <c r="FY79" t="s">
        <v>25608</v>
      </c>
      <c r="FZ79" t="s">
        <v>2530</v>
      </c>
      <c r="GA79" t="s">
        <v>25609</v>
      </c>
      <c r="GB79" t="s">
        <v>479</v>
      </c>
      <c r="GC79" t="s">
        <v>9612</v>
      </c>
      <c r="GD79" t="s">
        <v>25610</v>
      </c>
      <c r="GE79" t="s">
        <v>6770</v>
      </c>
      <c r="GF79" t="s">
        <v>4537</v>
      </c>
      <c r="GG79" t="s">
        <v>739</v>
      </c>
      <c r="GH79" t="s">
        <v>5212</v>
      </c>
      <c r="GI79" t="s">
        <v>25611</v>
      </c>
      <c r="GJ79" t="s">
        <v>610</v>
      </c>
      <c r="GK79" t="s">
        <v>610</v>
      </c>
      <c r="GL79" t="s">
        <v>25612</v>
      </c>
      <c r="GM79" t="s">
        <v>25613</v>
      </c>
      <c r="GN79" t="s">
        <v>25614</v>
      </c>
      <c r="GO79" t="s">
        <v>25615</v>
      </c>
      <c r="GP79" t="s">
        <v>25616</v>
      </c>
      <c r="GQ79" t="s">
        <v>25617</v>
      </c>
      <c r="GR79" t="s">
        <v>492</v>
      </c>
      <c r="GS79" t="s">
        <v>715</v>
      </c>
      <c r="GT79" t="s">
        <v>25618</v>
      </c>
      <c r="GU79" t="s">
        <v>495</v>
      </c>
      <c r="GV79" t="s">
        <v>495</v>
      </c>
      <c r="GW79" t="s">
        <v>25619</v>
      </c>
      <c r="GX79" t="s">
        <v>25620</v>
      </c>
      <c r="GY79" t="s">
        <v>25621</v>
      </c>
      <c r="GZ79" t="s">
        <v>25622</v>
      </c>
      <c r="HA79" t="s">
        <v>25621</v>
      </c>
      <c r="HB79" t="s">
        <v>25622</v>
      </c>
      <c r="HC79" t="s">
        <v>25623</v>
      </c>
      <c r="HD79" t="s">
        <v>25624</v>
      </c>
      <c r="HE79" t="s">
        <v>25625</v>
      </c>
      <c r="HF79" t="s">
        <v>25626</v>
      </c>
      <c r="HG79" t="s">
        <v>25627</v>
      </c>
      <c r="HH79" t="s">
        <v>25628</v>
      </c>
      <c r="HI79" t="s">
        <v>25629</v>
      </c>
      <c r="HJ79" t="s">
        <v>25630</v>
      </c>
      <c r="HK79" t="s">
        <v>25631</v>
      </c>
      <c r="HL79" t="s">
        <v>25632</v>
      </c>
      <c r="HM79" t="s">
        <v>25633</v>
      </c>
      <c r="HN79" t="s">
        <v>25634</v>
      </c>
      <c r="HO79" t="s">
        <v>25635</v>
      </c>
      <c r="HP79" t="s">
        <v>25636</v>
      </c>
      <c r="HQ79" t="s">
        <v>25637</v>
      </c>
      <c r="HR79" t="s">
        <v>25638</v>
      </c>
      <c r="HS79" t="s">
        <v>610</v>
      </c>
      <c r="HT79" t="s">
        <v>610</v>
      </c>
      <c r="HU79" t="s">
        <v>610</v>
      </c>
      <c r="HV79" t="s">
        <v>25639</v>
      </c>
      <c r="HW79" t="s">
        <v>25640</v>
      </c>
      <c r="HX79" t="s">
        <v>25641</v>
      </c>
      <c r="HY79" t="s">
        <v>13862</v>
      </c>
      <c r="HZ79" t="s">
        <v>523</v>
      </c>
      <c r="IA79" t="s">
        <v>524</v>
      </c>
      <c r="IB79" t="s">
        <v>525</v>
      </c>
      <c r="IC79" t="s">
        <v>25642</v>
      </c>
      <c r="ID79" t="s">
        <v>25643</v>
      </c>
      <c r="IE79" t="s">
        <v>769</v>
      </c>
      <c r="IF79" t="s">
        <v>769</v>
      </c>
      <c r="IG79" t="s">
        <v>25644</v>
      </c>
      <c r="IH79" t="s">
        <v>771</v>
      </c>
      <c r="II79" t="s">
        <v>772</v>
      </c>
      <c r="IJ79" t="s">
        <v>772</v>
      </c>
      <c r="IK79" t="s">
        <v>12805</v>
      </c>
      <c r="IL79" t="s">
        <v>774</v>
      </c>
      <c r="IM79" t="s">
        <v>775</v>
      </c>
      <c r="IN79" t="s">
        <v>775</v>
      </c>
      <c r="IO79" t="s">
        <v>776</v>
      </c>
      <c r="IP79" t="s">
        <v>775</v>
      </c>
      <c r="IQ79" t="s">
        <v>25645</v>
      </c>
      <c r="IR79" t="s">
        <v>25646</v>
      </c>
      <c r="IS79" t="s">
        <v>25647</v>
      </c>
      <c r="IT79" t="s">
        <v>779</v>
      </c>
      <c r="IU79" t="s">
        <v>779</v>
      </c>
      <c r="IV79" t="s">
        <v>779</v>
      </c>
      <c r="IW79" t="s">
        <v>779</v>
      </c>
      <c r="IX79" t="s">
        <v>25648</v>
      </c>
      <c r="IY79" t="s">
        <v>25649</v>
      </c>
      <c r="IZ79" t="s">
        <v>25650</v>
      </c>
      <c r="JA79" t="s">
        <v>16340</v>
      </c>
      <c r="JB79" t="s">
        <v>25651</v>
      </c>
      <c r="JC79" t="s">
        <v>25652</v>
      </c>
      <c r="JD79" t="s">
        <v>35666</v>
      </c>
      <c r="JE79" t="s">
        <v>25653</v>
      </c>
      <c r="JF79" t="s">
        <v>25654</v>
      </c>
      <c r="JG79" t="s">
        <v>25655</v>
      </c>
      <c r="JH79" t="s">
        <v>25656</v>
      </c>
      <c r="JI79" t="s">
        <v>25657</v>
      </c>
      <c r="JJ79" t="s">
        <v>25658</v>
      </c>
      <c r="JK79" t="s">
        <v>25659</v>
      </c>
      <c r="JL79" t="s">
        <v>794</v>
      </c>
      <c r="JM79" t="s">
        <v>610</v>
      </c>
      <c r="JN79" t="s">
        <v>8848</v>
      </c>
      <c r="JO79" t="s">
        <v>25660</v>
      </c>
      <c r="JP79" t="s">
        <v>2596</v>
      </c>
      <c r="JQ79" t="s">
        <v>21314</v>
      </c>
      <c r="JR79" t="s">
        <v>25661</v>
      </c>
      <c r="JS79" t="s">
        <v>25662</v>
      </c>
      <c r="JT79" t="s">
        <v>796</v>
      </c>
      <c r="JU79" t="s">
        <v>4588</v>
      </c>
      <c r="JV79" t="s">
        <v>25663</v>
      </c>
      <c r="JW79" t="s">
        <v>25664</v>
      </c>
      <c r="JX79" t="s">
        <v>25665</v>
      </c>
      <c r="JY79" t="s">
        <v>7194</v>
      </c>
      <c r="JZ79" t="s">
        <v>13554</v>
      </c>
      <c r="KA79" t="s">
        <v>610</v>
      </c>
      <c r="KB79" t="s">
        <v>7828</v>
      </c>
      <c r="KC79" t="s">
        <v>1854</v>
      </c>
      <c r="KD79" t="s">
        <v>802</v>
      </c>
      <c r="KE79" t="s">
        <v>801</v>
      </c>
      <c r="KF79" t="s">
        <v>1183</v>
      </c>
      <c r="KG79" t="s">
        <v>610</v>
      </c>
      <c r="KH79" t="s">
        <v>610</v>
      </c>
      <c r="KI79" t="s">
        <v>1183</v>
      </c>
      <c r="KJ79" t="s">
        <v>1033</v>
      </c>
      <c r="KK79" t="s">
        <v>25666</v>
      </c>
      <c r="KL79" t="s">
        <v>610</v>
      </c>
      <c r="KM79" t="s">
        <v>610</v>
      </c>
      <c r="KN79" t="s">
        <v>610</v>
      </c>
      <c r="KO79" t="s">
        <v>25667</v>
      </c>
      <c r="KP79" t="s">
        <v>25668</v>
      </c>
      <c r="KQ79" t="s">
        <v>610</v>
      </c>
      <c r="KR79" t="s">
        <v>25669</v>
      </c>
      <c r="KS79" t="s">
        <v>25670</v>
      </c>
      <c r="KT79" t="s">
        <v>610</v>
      </c>
      <c r="KU79" t="s">
        <v>610</v>
      </c>
      <c r="KV79" t="s">
        <v>610</v>
      </c>
      <c r="KW79" t="s">
        <v>610</v>
      </c>
      <c r="KX79" t="s">
        <v>610</v>
      </c>
      <c r="KY79" t="s">
        <v>36519</v>
      </c>
      <c r="KZ79" t="s">
        <v>25671</v>
      </c>
      <c r="LA79" t="s">
        <v>610</v>
      </c>
      <c r="LB79" t="s">
        <v>25672</v>
      </c>
    </row>
    <row r="80" spans="1:314" x14ac:dyDescent="0.25">
      <c r="A80" t="s">
        <v>15447</v>
      </c>
      <c r="B80" t="s">
        <v>15448</v>
      </c>
      <c r="C80" t="s">
        <v>2399</v>
      </c>
      <c r="D80" t="s">
        <v>35978</v>
      </c>
      <c r="E80" t="s">
        <v>15449</v>
      </c>
      <c r="F80" t="s">
        <v>15450</v>
      </c>
      <c r="G80" t="s">
        <v>1870</v>
      </c>
      <c r="H80">
        <v>10400</v>
      </c>
      <c r="I80">
        <v>10230</v>
      </c>
      <c r="J80">
        <v>170</v>
      </c>
      <c r="K80" t="s">
        <v>15451</v>
      </c>
      <c r="L80" t="s">
        <v>15452</v>
      </c>
      <c r="M80" t="s">
        <v>15453</v>
      </c>
      <c r="N80" t="s">
        <v>7259</v>
      </c>
      <c r="O80" t="s">
        <v>610</v>
      </c>
      <c r="P80" t="s">
        <v>610</v>
      </c>
      <c r="Q80" t="s">
        <v>610</v>
      </c>
      <c r="R80" t="s">
        <v>15454</v>
      </c>
      <c r="S80" t="s">
        <v>15455</v>
      </c>
      <c r="T80" t="s">
        <v>15456</v>
      </c>
      <c r="U80" t="s">
        <v>12541</v>
      </c>
      <c r="V80" t="s">
        <v>15457</v>
      </c>
      <c r="W80" t="s">
        <v>15458</v>
      </c>
      <c r="X80" t="s">
        <v>15459</v>
      </c>
      <c r="Y80" t="s">
        <v>11986</v>
      </c>
      <c r="Z80" t="s">
        <v>14586</v>
      </c>
      <c r="AA80" t="s">
        <v>7267</v>
      </c>
      <c r="AB80" t="s">
        <v>15460</v>
      </c>
      <c r="AC80" t="s">
        <v>13570</v>
      </c>
      <c r="AD80" t="s">
        <v>15461</v>
      </c>
      <c r="AE80" t="s">
        <v>15462</v>
      </c>
      <c r="AF80" t="s">
        <v>15463</v>
      </c>
      <c r="AG80" t="s">
        <v>15464</v>
      </c>
      <c r="AH80" t="s">
        <v>2233</v>
      </c>
      <c r="AI80" t="s">
        <v>15465</v>
      </c>
      <c r="AJ80" t="s">
        <v>15466</v>
      </c>
      <c r="AK80" t="s">
        <v>15467</v>
      </c>
      <c r="AL80" t="s">
        <v>15468</v>
      </c>
      <c r="AM80" t="s">
        <v>15469</v>
      </c>
      <c r="AN80" t="s">
        <v>15470</v>
      </c>
      <c r="AO80" t="s">
        <v>15471</v>
      </c>
      <c r="AP80" t="s">
        <v>35979</v>
      </c>
      <c r="AQ80" t="s">
        <v>15472</v>
      </c>
      <c r="AR80" t="s">
        <v>15473</v>
      </c>
      <c r="AS80" t="s">
        <v>15474</v>
      </c>
      <c r="AT80" t="s">
        <v>15475</v>
      </c>
      <c r="AU80" t="s">
        <v>15476</v>
      </c>
      <c r="AV80" t="s">
        <v>15477</v>
      </c>
      <c r="AW80" t="s">
        <v>15478</v>
      </c>
      <c r="AX80" t="s">
        <v>15479</v>
      </c>
      <c r="AY80" t="s">
        <v>15480</v>
      </c>
      <c r="AZ80" t="s">
        <v>15481</v>
      </c>
      <c r="BA80" t="s">
        <v>15482</v>
      </c>
      <c r="BB80" t="s">
        <v>2052</v>
      </c>
      <c r="BC80" t="s">
        <v>15483</v>
      </c>
      <c r="BD80" t="s">
        <v>15484</v>
      </c>
      <c r="BE80" t="s">
        <v>15485</v>
      </c>
      <c r="BF80" t="s">
        <v>15486</v>
      </c>
      <c r="BG80" t="s">
        <v>15462</v>
      </c>
      <c r="BH80" t="s">
        <v>15487</v>
      </c>
      <c r="BI80" t="s">
        <v>15488</v>
      </c>
      <c r="BJ80" t="s">
        <v>15489</v>
      </c>
      <c r="BK80" t="s">
        <v>366</v>
      </c>
      <c r="BL80" t="s">
        <v>366</v>
      </c>
      <c r="BM80" t="s">
        <v>366</v>
      </c>
      <c r="BN80" t="s">
        <v>652</v>
      </c>
      <c r="BO80" t="s">
        <v>1477</v>
      </c>
      <c r="BP80" t="s">
        <v>7874</v>
      </c>
      <c r="BQ80" t="s">
        <v>2903</v>
      </c>
      <c r="BR80" t="s">
        <v>610</v>
      </c>
      <c r="BS80" t="s">
        <v>13968</v>
      </c>
      <c r="BT80" t="s">
        <v>15490</v>
      </c>
      <c r="BU80" t="s">
        <v>15491</v>
      </c>
      <c r="BV80" t="s">
        <v>12212</v>
      </c>
      <c r="BW80" t="s">
        <v>11624</v>
      </c>
      <c r="BX80" t="s">
        <v>15492</v>
      </c>
      <c r="BY80" t="s">
        <v>866</v>
      </c>
      <c r="BZ80" t="s">
        <v>2069</v>
      </c>
      <c r="CA80" t="s">
        <v>15493</v>
      </c>
      <c r="CB80" t="s">
        <v>2269</v>
      </c>
      <c r="CC80" t="s">
        <v>2269</v>
      </c>
      <c r="CD80" t="s">
        <v>2269</v>
      </c>
      <c r="CE80" t="s">
        <v>15494</v>
      </c>
      <c r="CF80" t="s">
        <v>15494</v>
      </c>
      <c r="CG80" t="s">
        <v>392</v>
      </c>
      <c r="CH80" t="s">
        <v>10920</v>
      </c>
      <c r="CI80" t="s">
        <v>15495</v>
      </c>
      <c r="CJ80" t="s">
        <v>15496</v>
      </c>
      <c r="CK80" t="s">
        <v>15497</v>
      </c>
      <c r="CL80" t="s">
        <v>15497</v>
      </c>
      <c r="CM80" t="s">
        <v>15497</v>
      </c>
      <c r="CN80" t="s">
        <v>15498</v>
      </c>
      <c r="CO80" t="s">
        <v>15498</v>
      </c>
      <c r="CP80" t="s">
        <v>15498</v>
      </c>
      <c r="CQ80" t="s">
        <v>2724</v>
      </c>
      <c r="CR80" t="s">
        <v>15499</v>
      </c>
      <c r="CS80" t="s">
        <v>3138</v>
      </c>
      <c r="CT80" t="s">
        <v>15500</v>
      </c>
      <c r="CU80" t="s">
        <v>15501</v>
      </c>
      <c r="CV80" t="s">
        <v>2475</v>
      </c>
      <c r="CW80" t="s">
        <v>1936</v>
      </c>
      <c r="CX80" t="s">
        <v>15502</v>
      </c>
      <c r="CY80" t="s">
        <v>610</v>
      </c>
      <c r="CZ80" t="s">
        <v>610</v>
      </c>
      <c r="DA80" t="s">
        <v>610</v>
      </c>
      <c r="DB80" t="s">
        <v>15503</v>
      </c>
      <c r="DC80" t="s">
        <v>15447</v>
      </c>
      <c r="DD80" t="s">
        <v>15504</v>
      </c>
      <c r="DE80" t="s">
        <v>15505</v>
      </c>
      <c r="DF80" t="s">
        <v>15506</v>
      </c>
      <c r="DG80" t="s">
        <v>15507</v>
      </c>
      <c r="DH80" t="s">
        <v>2288</v>
      </c>
      <c r="DI80" t="s">
        <v>15508</v>
      </c>
      <c r="DJ80" t="s">
        <v>15509</v>
      </c>
      <c r="DK80" t="s">
        <v>2488</v>
      </c>
      <c r="DL80" t="s">
        <v>413</v>
      </c>
      <c r="DM80" t="s">
        <v>15510</v>
      </c>
      <c r="DN80" t="s">
        <v>15511</v>
      </c>
      <c r="DO80" t="s">
        <v>15512</v>
      </c>
      <c r="DP80" t="s">
        <v>15513</v>
      </c>
      <c r="DQ80" t="s">
        <v>15514</v>
      </c>
      <c r="DR80" t="s">
        <v>15515</v>
      </c>
      <c r="DS80" t="s">
        <v>1283</v>
      </c>
      <c r="DT80" t="s">
        <v>421</v>
      </c>
      <c r="DU80" t="s">
        <v>15516</v>
      </c>
      <c r="DV80" t="s">
        <v>690</v>
      </c>
      <c r="DW80" t="s">
        <v>13449</v>
      </c>
      <c r="DX80" t="s">
        <v>15517</v>
      </c>
      <c r="DY80" t="s">
        <v>15518</v>
      </c>
      <c r="DZ80" t="s">
        <v>15519</v>
      </c>
      <c r="EA80" t="s">
        <v>15520</v>
      </c>
      <c r="EB80" t="s">
        <v>15521</v>
      </c>
      <c r="EC80" t="s">
        <v>15522</v>
      </c>
      <c r="ED80" t="s">
        <v>15523</v>
      </c>
      <c r="EE80" t="s">
        <v>15524</v>
      </c>
      <c r="EF80" t="s">
        <v>36704</v>
      </c>
      <c r="EG80" t="s">
        <v>15525</v>
      </c>
      <c r="EH80" t="s">
        <v>15526</v>
      </c>
      <c r="EI80" t="s">
        <v>15527</v>
      </c>
      <c r="EJ80" t="s">
        <v>36705</v>
      </c>
      <c r="EK80" t="s">
        <v>15528</v>
      </c>
      <c r="EL80" t="s">
        <v>15529</v>
      </c>
      <c r="EM80" t="s">
        <v>15530</v>
      </c>
      <c r="EN80" t="s">
        <v>15531</v>
      </c>
      <c r="EO80" t="s">
        <v>15532</v>
      </c>
      <c r="EP80" t="s">
        <v>15533</v>
      </c>
      <c r="EQ80" t="s">
        <v>15534</v>
      </c>
      <c r="ER80" t="s">
        <v>15535</v>
      </c>
      <c r="ES80" t="s">
        <v>15536</v>
      </c>
      <c r="ET80" t="s">
        <v>15537</v>
      </c>
      <c r="EU80" t="s">
        <v>15538</v>
      </c>
      <c r="EV80" t="s">
        <v>610</v>
      </c>
      <c r="EW80" t="s">
        <v>15539</v>
      </c>
      <c r="EX80" t="s">
        <v>15540</v>
      </c>
      <c r="EY80" t="s">
        <v>15541</v>
      </c>
      <c r="EZ80" t="s">
        <v>15542</v>
      </c>
      <c r="FA80" t="s">
        <v>36706</v>
      </c>
      <c r="FB80" t="s">
        <v>15543</v>
      </c>
      <c r="FC80" t="s">
        <v>15544</v>
      </c>
      <c r="FD80" t="s">
        <v>15545</v>
      </c>
      <c r="FE80" t="s">
        <v>15546</v>
      </c>
      <c r="FF80" t="s">
        <v>457</v>
      </c>
      <c r="FG80" t="s">
        <v>493</v>
      </c>
      <c r="FH80" t="s">
        <v>1967</v>
      </c>
      <c r="FI80" t="s">
        <v>15547</v>
      </c>
      <c r="FJ80" t="s">
        <v>15548</v>
      </c>
      <c r="FK80" t="s">
        <v>15549</v>
      </c>
      <c r="FL80" t="s">
        <v>15550</v>
      </c>
      <c r="FM80" t="s">
        <v>15551</v>
      </c>
      <c r="FN80" t="s">
        <v>15552</v>
      </c>
      <c r="FO80" t="s">
        <v>15553</v>
      </c>
      <c r="FP80" t="s">
        <v>5885</v>
      </c>
      <c r="FQ80" t="s">
        <v>12956</v>
      </c>
      <c r="FR80" t="s">
        <v>6024</v>
      </c>
      <c r="FS80" t="s">
        <v>2331</v>
      </c>
      <c r="FT80" t="s">
        <v>15554</v>
      </c>
      <c r="FU80" t="s">
        <v>6966</v>
      </c>
      <c r="FV80" t="s">
        <v>6589</v>
      </c>
      <c r="FW80" t="s">
        <v>9471</v>
      </c>
      <c r="FX80" t="s">
        <v>15555</v>
      </c>
      <c r="FY80" t="s">
        <v>15556</v>
      </c>
      <c r="FZ80" t="s">
        <v>15557</v>
      </c>
      <c r="GA80" t="s">
        <v>15558</v>
      </c>
      <c r="GB80" t="s">
        <v>15559</v>
      </c>
      <c r="GC80" t="s">
        <v>739</v>
      </c>
      <c r="GD80" t="s">
        <v>739</v>
      </c>
      <c r="GE80" t="s">
        <v>610</v>
      </c>
      <c r="GF80" t="s">
        <v>610</v>
      </c>
      <c r="GG80" t="s">
        <v>15560</v>
      </c>
      <c r="GH80" t="s">
        <v>739</v>
      </c>
      <c r="GI80" t="s">
        <v>739</v>
      </c>
      <c r="GJ80" t="s">
        <v>610</v>
      </c>
      <c r="GK80" t="s">
        <v>610</v>
      </c>
      <c r="GL80" t="s">
        <v>15561</v>
      </c>
      <c r="GM80" t="s">
        <v>15562</v>
      </c>
      <c r="GN80" t="s">
        <v>15563</v>
      </c>
      <c r="GO80" t="s">
        <v>15564</v>
      </c>
      <c r="GP80" t="s">
        <v>15565</v>
      </c>
      <c r="GQ80" t="s">
        <v>15566</v>
      </c>
      <c r="GR80" t="s">
        <v>492</v>
      </c>
      <c r="GS80" t="s">
        <v>4763</v>
      </c>
      <c r="GT80" t="s">
        <v>1764</v>
      </c>
      <c r="GU80" t="s">
        <v>15014</v>
      </c>
      <c r="GV80" t="s">
        <v>610</v>
      </c>
      <c r="GW80" t="s">
        <v>15567</v>
      </c>
      <c r="GX80" t="s">
        <v>15568</v>
      </c>
      <c r="GY80" t="s">
        <v>15569</v>
      </c>
      <c r="GZ80" t="s">
        <v>15570</v>
      </c>
      <c r="HA80" t="s">
        <v>15569</v>
      </c>
      <c r="HB80" t="s">
        <v>15570</v>
      </c>
      <c r="HC80" t="s">
        <v>15571</v>
      </c>
      <c r="HD80" t="s">
        <v>15572</v>
      </c>
      <c r="HE80" t="s">
        <v>610</v>
      </c>
      <c r="HF80" t="s">
        <v>610</v>
      </c>
      <c r="HG80" t="s">
        <v>610</v>
      </c>
      <c r="HH80" t="s">
        <v>15573</v>
      </c>
      <c r="HI80" t="s">
        <v>15574</v>
      </c>
      <c r="HJ80" t="s">
        <v>15575</v>
      </c>
      <c r="HK80" t="s">
        <v>15576</v>
      </c>
      <c r="HL80" t="s">
        <v>15577</v>
      </c>
      <c r="HM80" t="s">
        <v>15578</v>
      </c>
      <c r="HN80" t="s">
        <v>15579</v>
      </c>
      <c r="HO80" t="s">
        <v>15580</v>
      </c>
      <c r="HP80" t="s">
        <v>15581</v>
      </c>
      <c r="HQ80" t="s">
        <v>15582</v>
      </c>
      <c r="HR80" t="s">
        <v>15583</v>
      </c>
      <c r="HS80" t="s">
        <v>610</v>
      </c>
      <c r="HT80" t="s">
        <v>610</v>
      </c>
      <c r="HU80" t="s">
        <v>610</v>
      </c>
      <c r="HV80" t="s">
        <v>610</v>
      </c>
      <c r="HW80" t="s">
        <v>610</v>
      </c>
      <c r="HX80" t="s">
        <v>610</v>
      </c>
      <c r="HY80" t="s">
        <v>610</v>
      </c>
      <c r="HZ80" t="s">
        <v>15584</v>
      </c>
      <c r="IA80" t="s">
        <v>15585</v>
      </c>
      <c r="IB80" t="s">
        <v>525</v>
      </c>
      <c r="IC80" t="s">
        <v>15586</v>
      </c>
      <c r="ID80" t="s">
        <v>15587</v>
      </c>
      <c r="IE80" t="s">
        <v>769</v>
      </c>
      <c r="IF80" t="s">
        <v>15588</v>
      </c>
      <c r="IG80" t="s">
        <v>15589</v>
      </c>
      <c r="IH80" t="s">
        <v>15590</v>
      </c>
      <c r="II80" t="s">
        <v>772</v>
      </c>
      <c r="IJ80" t="s">
        <v>8000</v>
      </c>
      <c r="IK80" t="s">
        <v>1380</v>
      </c>
      <c r="IL80" t="s">
        <v>774</v>
      </c>
      <c r="IM80" t="s">
        <v>775</v>
      </c>
      <c r="IN80" t="s">
        <v>775</v>
      </c>
      <c r="IO80" t="s">
        <v>776</v>
      </c>
      <c r="IP80" t="s">
        <v>775</v>
      </c>
      <c r="IQ80" t="s">
        <v>15591</v>
      </c>
      <c r="IR80" t="s">
        <v>775</v>
      </c>
      <c r="IS80" t="s">
        <v>15592</v>
      </c>
      <c r="IT80" t="s">
        <v>779</v>
      </c>
      <c r="IU80" t="s">
        <v>779</v>
      </c>
      <c r="IV80" t="s">
        <v>779</v>
      </c>
      <c r="IW80" t="s">
        <v>779</v>
      </c>
      <c r="IX80" t="s">
        <v>780</v>
      </c>
      <c r="IY80" t="s">
        <v>15593</v>
      </c>
      <c r="IZ80" t="s">
        <v>15594</v>
      </c>
      <c r="JA80" t="s">
        <v>15595</v>
      </c>
      <c r="JB80" t="s">
        <v>15596</v>
      </c>
      <c r="JC80" t="s">
        <v>15597</v>
      </c>
      <c r="JD80" t="s">
        <v>15598</v>
      </c>
      <c r="JE80" t="s">
        <v>15599</v>
      </c>
      <c r="JF80" t="s">
        <v>15600</v>
      </c>
      <c r="JG80" t="s">
        <v>15601</v>
      </c>
      <c r="JH80" t="s">
        <v>15602</v>
      </c>
      <c r="JI80" t="s">
        <v>15603</v>
      </c>
      <c r="JJ80" t="s">
        <v>15604</v>
      </c>
      <c r="JK80" t="s">
        <v>15605</v>
      </c>
      <c r="JL80" t="s">
        <v>4378</v>
      </c>
      <c r="JM80" t="s">
        <v>610</v>
      </c>
      <c r="JN80" t="s">
        <v>15606</v>
      </c>
      <c r="JO80" t="s">
        <v>10857</v>
      </c>
      <c r="JP80" t="s">
        <v>15607</v>
      </c>
      <c r="JQ80" t="s">
        <v>15608</v>
      </c>
      <c r="JR80" t="s">
        <v>15609</v>
      </c>
      <c r="JS80" t="s">
        <v>15610</v>
      </c>
      <c r="JT80" t="s">
        <v>796</v>
      </c>
      <c r="JU80" t="s">
        <v>7034</v>
      </c>
      <c r="JV80" t="s">
        <v>15611</v>
      </c>
      <c r="JW80" t="s">
        <v>15612</v>
      </c>
      <c r="JX80" t="s">
        <v>15613</v>
      </c>
      <c r="JY80" t="s">
        <v>3058</v>
      </c>
      <c r="JZ80" t="s">
        <v>800</v>
      </c>
      <c r="KA80" t="s">
        <v>801</v>
      </c>
      <c r="KB80" t="s">
        <v>1854</v>
      </c>
      <c r="KC80" t="s">
        <v>801</v>
      </c>
      <c r="KD80" t="s">
        <v>610</v>
      </c>
      <c r="KE80" t="s">
        <v>801</v>
      </c>
      <c r="KF80" t="s">
        <v>1040</v>
      </c>
      <c r="KG80" t="s">
        <v>610</v>
      </c>
      <c r="KH80" t="s">
        <v>1183</v>
      </c>
      <c r="KI80" t="s">
        <v>581</v>
      </c>
      <c r="KJ80" t="s">
        <v>581</v>
      </c>
      <c r="KK80" t="s">
        <v>15614</v>
      </c>
      <c r="KL80" t="s">
        <v>15615</v>
      </c>
      <c r="KM80" t="s">
        <v>15616</v>
      </c>
      <c r="KN80" t="s">
        <v>15617</v>
      </c>
      <c r="KO80" t="s">
        <v>610</v>
      </c>
      <c r="KP80" t="s">
        <v>610</v>
      </c>
      <c r="KQ80" t="s">
        <v>610</v>
      </c>
      <c r="KR80" t="s">
        <v>15618</v>
      </c>
      <c r="KS80" t="s">
        <v>15619</v>
      </c>
      <c r="KT80" t="s">
        <v>15620</v>
      </c>
      <c r="KU80" t="s">
        <v>610</v>
      </c>
      <c r="KV80" t="s">
        <v>15621</v>
      </c>
      <c r="KW80" t="s">
        <v>610</v>
      </c>
      <c r="KX80" t="s">
        <v>610</v>
      </c>
      <c r="KY80" t="s">
        <v>36707</v>
      </c>
      <c r="KZ80" t="s">
        <v>15622</v>
      </c>
      <c r="LA80" t="s">
        <v>15623</v>
      </c>
      <c r="LB80" t="s">
        <v>15624</v>
      </c>
    </row>
    <row r="81" spans="1:314" x14ac:dyDescent="0.25">
      <c r="A81" t="s">
        <v>20515</v>
      </c>
      <c r="B81" t="s">
        <v>20516</v>
      </c>
      <c r="C81" t="s">
        <v>19962</v>
      </c>
      <c r="D81" t="s">
        <v>36696</v>
      </c>
      <c r="E81" t="s">
        <v>20517</v>
      </c>
      <c r="F81" t="s">
        <v>20518</v>
      </c>
      <c r="G81" t="s">
        <v>315</v>
      </c>
      <c r="H81">
        <v>10887</v>
      </c>
      <c r="I81">
        <v>10887</v>
      </c>
      <c r="J81">
        <v>0</v>
      </c>
      <c r="K81" t="s">
        <v>20519</v>
      </c>
      <c r="L81" t="s">
        <v>20520</v>
      </c>
      <c r="M81" t="s">
        <v>20521</v>
      </c>
      <c r="N81" t="s">
        <v>1572</v>
      </c>
      <c r="O81" t="s">
        <v>610</v>
      </c>
      <c r="P81" t="s">
        <v>610</v>
      </c>
      <c r="Q81" t="s">
        <v>610</v>
      </c>
      <c r="R81" t="s">
        <v>20522</v>
      </c>
      <c r="S81" t="s">
        <v>20523</v>
      </c>
      <c r="T81" t="s">
        <v>818</v>
      </c>
      <c r="U81" t="s">
        <v>20524</v>
      </c>
      <c r="V81" t="s">
        <v>20525</v>
      </c>
      <c r="W81" t="s">
        <v>20526</v>
      </c>
      <c r="X81" t="s">
        <v>20527</v>
      </c>
      <c r="Y81" t="s">
        <v>20528</v>
      </c>
      <c r="Z81" t="s">
        <v>20529</v>
      </c>
      <c r="AA81" t="s">
        <v>20530</v>
      </c>
      <c r="AB81" t="s">
        <v>20531</v>
      </c>
      <c r="AC81" t="s">
        <v>20532</v>
      </c>
      <c r="AD81" t="s">
        <v>739</v>
      </c>
      <c r="AE81" t="s">
        <v>20533</v>
      </c>
      <c r="AF81" t="s">
        <v>610</v>
      </c>
      <c r="AG81" t="s">
        <v>35960</v>
      </c>
      <c r="AH81" t="s">
        <v>610</v>
      </c>
      <c r="AI81" t="s">
        <v>610</v>
      </c>
      <c r="AJ81" t="s">
        <v>20534</v>
      </c>
      <c r="AK81" t="s">
        <v>20535</v>
      </c>
      <c r="AL81" t="s">
        <v>20536</v>
      </c>
      <c r="AM81" t="s">
        <v>20537</v>
      </c>
      <c r="AN81" t="s">
        <v>20538</v>
      </c>
      <c r="AO81" t="s">
        <v>20539</v>
      </c>
      <c r="AP81" t="s">
        <v>20540</v>
      </c>
      <c r="AQ81" t="s">
        <v>20541</v>
      </c>
      <c r="AR81" t="s">
        <v>20542</v>
      </c>
      <c r="AS81" t="s">
        <v>20543</v>
      </c>
      <c r="AT81" t="s">
        <v>20544</v>
      </c>
      <c r="AU81" t="s">
        <v>20545</v>
      </c>
      <c r="AV81" t="s">
        <v>610</v>
      </c>
      <c r="AW81" t="s">
        <v>610</v>
      </c>
      <c r="AX81" t="s">
        <v>610</v>
      </c>
      <c r="AY81" t="s">
        <v>610</v>
      </c>
      <c r="AZ81" t="s">
        <v>20546</v>
      </c>
      <c r="BA81" t="s">
        <v>19116</v>
      </c>
      <c r="BB81" t="s">
        <v>1229</v>
      </c>
      <c r="BC81" t="s">
        <v>610</v>
      </c>
      <c r="BD81" t="s">
        <v>610</v>
      </c>
      <c r="BE81" t="s">
        <v>610</v>
      </c>
      <c r="BF81" t="s">
        <v>10389</v>
      </c>
      <c r="BG81" t="s">
        <v>20533</v>
      </c>
      <c r="BH81" t="s">
        <v>610</v>
      </c>
      <c r="BI81" t="s">
        <v>610</v>
      </c>
      <c r="BJ81" t="s">
        <v>20547</v>
      </c>
      <c r="BK81" t="s">
        <v>653</v>
      </c>
      <c r="BL81" t="s">
        <v>653</v>
      </c>
      <c r="BM81" t="s">
        <v>2058</v>
      </c>
      <c r="BN81" t="s">
        <v>3527</v>
      </c>
      <c r="BO81" t="s">
        <v>652</v>
      </c>
      <c r="BP81" t="s">
        <v>20548</v>
      </c>
      <c r="BQ81" t="s">
        <v>8734</v>
      </c>
      <c r="BR81" t="s">
        <v>610</v>
      </c>
      <c r="BS81" t="s">
        <v>610</v>
      </c>
      <c r="BT81" t="s">
        <v>610</v>
      </c>
      <c r="BU81" t="s">
        <v>610</v>
      </c>
      <c r="BV81" t="s">
        <v>610</v>
      </c>
      <c r="BW81" t="s">
        <v>610</v>
      </c>
      <c r="BX81" t="s">
        <v>610</v>
      </c>
      <c r="BY81" t="s">
        <v>610</v>
      </c>
      <c r="BZ81" t="s">
        <v>610</v>
      </c>
      <c r="CA81" t="s">
        <v>610</v>
      </c>
      <c r="CB81" t="s">
        <v>610</v>
      </c>
      <c r="CC81" t="s">
        <v>610</v>
      </c>
      <c r="CD81" t="s">
        <v>610</v>
      </c>
      <c r="CE81" t="s">
        <v>610</v>
      </c>
      <c r="CF81" t="s">
        <v>610</v>
      </c>
      <c r="CG81" t="s">
        <v>610</v>
      </c>
      <c r="CH81" t="s">
        <v>610</v>
      </c>
      <c r="CI81" t="s">
        <v>610</v>
      </c>
      <c r="CJ81" t="s">
        <v>610</v>
      </c>
      <c r="CK81" t="s">
        <v>610</v>
      </c>
      <c r="CL81" t="s">
        <v>610</v>
      </c>
      <c r="CM81" t="s">
        <v>610</v>
      </c>
      <c r="CN81" t="s">
        <v>610</v>
      </c>
      <c r="CO81" t="s">
        <v>610</v>
      </c>
      <c r="CP81" t="s">
        <v>610</v>
      </c>
      <c r="CQ81" t="s">
        <v>739</v>
      </c>
      <c r="CR81" t="s">
        <v>610</v>
      </c>
      <c r="CS81" t="s">
        <v>739</v>
      </c>
      <c r="CT81" t="s">
        <v>610</v>
      </c>
      <c r="CU81" t="s">
        <v>739</v>
      </c>
      <c r="CV81" t="s">
        <v>610</v>
      </c>
      <c r="CW81" t="s">
        <v>610</v>
      </c>
      <c r="CX81" t="s">
        <v>610</v>
      </c>
      <c r="CY81" t="s">
        <v>20549</v>
      </c>
      <c r="CZ81" t="s">
        <v>5024</v>
      </c>
      <c r="DA81" t="s">
        <v>20550</v>
      </c>
      <c r="DB81" t="s">
        <v>20551</v>
      </c>
      <c r="DC81" t="s">
        <v>20515</v>
      </c>
      <c r="DD81" t="s">
        <v>20552</v>
      </c>
      <c r="DE81" t="s">
        <v>20553</v>
      </c>
      <c r="DF81" t="s">
        <v>610</v>
      </c>
      <c r="DG81" t="s">
        <v>20554</v>
      </c>
      <c r="DH81" t="s">
        <v>2288</v>
      </c>
      <c r="DI81" t="s">
        <v>20555</v>
      </c>
      <c r="DJ81" t="s">
        <v>20556</v>
      </c>
      <c r="DK81" t="s">
        <v>412</v>
      </c>
      <c r="DL81" t="s">
        <v>413</v>
      </c>
      <c r="DM81" t="s">
        <v>20557</v>
      </c>
      <c r="DN81" t="s">
        <v>20558</v>
      </c>
      <c r="DO81" t="s">
        <v>20559</v>
      </c>
      <c r="DP81" t="s">
        <v>20560</v>
      </c>
      <c r="DQ81" t="s">
        <v>20561</v>
      </c>
      <c r="DR81" t="s">
        <v>20562</v>
      </c>
      <c r="DS81" t="s">
        <v>1283</v>
      </c>
      <c r="DT81" t="s">
        <v>421</v>
      </c>
      <c r="DU81" t="s">
        <v>20563</v>
      </c>
      <c r="DV81" t="s">
        <v>690</v>
      </c>
      <c r="DW81" t="s">
        <v>1285</v>
      </c>
      <c r="DX81" t="s">
        <v>693</v>
      </c>
      <c r="DY81" t="s">
        <v>20564</v>
      </c>
      <c r="DZ81" t="s">
        <v>20565</v>
      </c>
      <c r="EA81" t="s">
        <v>20566</v>
      </c>
      <c r="EB81" t="s">
        <v>20567</v>
      </c>
      <c r="EC81" t="s">
        <v>20568</v>
      </c>
      <c r="ED81" t="s">
        <v>20569</v>
      </c>
      <c r="EE81" t="s">
        <v>20570</v>
      </c>
      <c r="EF81" t="s">
        <v>20571</v>
      </c>
      <c r="EG81" t="s">
        <v>20572</v>
      </c>
      <c r="EH81" t="s">
        <v>35961</v>
      </c>
      <c r="EI81" t="s">
        <v>20573</v>
      </c>
      <c r="EJ81" t="s">
        <v>20574</v>
      </c>
      <c r="EK81" t="s">
        <v>20575</v>
      </c>
      <c r="EL81" t="s">
        <v>20576</v>
      </c>
      <c r="EM81" t="s">
        <v>20577</v>
      </c>
      <c r="EN81" t="s">
        <v>20578</v>
      </c>
      <c r="EO81" t="s">
        <v>20579</v>
      </c>
      <c r="EP81" t="s">
        <v>707</v>
      </c>
      <c r="EQ81" t="s">
        <v>20580</v>
      </c>
      <c r="ER81" t="s">
        <v>20581</v>
      </c>
      <c r="ES81" t="s">
        <v>20582</v>
      </c>
      <c r="ET81" t="s">
        <v>3396</v>
      </c>
      <c r="EU81" t="s">
        <v>20583</v>
      </c>
      <c r="EV81" t="s">
        <v>610</v>
      </c>
      <c r="EW81" t="s">
        <v>20584</v>
      </c>
      <c r="EX81" t="s">
        <v>20585</v>
      </c>
      <c r="EY81" t="s">
        <v>315</v>
      </c>
      <c r="EZ81" t="s">
        <v>20586</v>
      </c>
      <c r="FA81" t="s">
        <v>36697</v>
      </c>
      <c r="FB81" t="s">
        <v>20587</v>
      </c>
      <c r="FC81" t="s">
        <v>17244</v>
      </c>
      <c r="FD81" t="s">
        <v>20588</v>
      </c>
      <c r="FE81" t="s">
        <v>20589</v>
      </c>
      <c r="FF81" t="s">
        <v>2630</v>
      </c>
      <c r="FG81" t="s">
        <v>8356</v>
      </c>
      <c r="FH81" t="s">
        <v>8356</v>
      </c>
      <c r="FI81" t="s">
        <v>20590</v>
      </c>
      <c r="FJ81" t="s">
        <v>20591</v>
      </c>
      <c r="FK81" t="s">
        <v>20592</v>
      </c>
      <c r="FL81" t="s">
        <v>20593</v>
      </c>
      <c r="FM81" t="s">
        <v>18008</v>
      </c>
      <c r="FN81" t="s">
        <v>20594</v>
      </c>
      <c r="FO81" t="s">
        <v>17844</v>
      </c>
      <c r="FP81" t="s">
        <v>12278</v>
      </c>
      <c r="FQ81" t="s">
        <v>20595</v>
      </c>
      <c r="FR81" t="s">
        <v>17222</v>
      </c>
      <c r="FS81" t="s">
        <v>9204</v>
      </c>
      <c r="FT81" t="s">
        <v>20596</v>
      </c>
      <c r="FU81" t="s">
        <v>15006</v>
      </c>
      <c r="FV81" t="s">
        <v>11682</v>
      </c>
      <c r="FW81" t="s">
        <v>20597</v>
      </c>
      <c r="FX81" t="s">
        <v>20598</v>
      </c>
      <c r="FY81" t="s">
        <v>20599</v>
      </c>
      <c r="FZ81" t="s">
        <v>20600</v>
      </c>
      <c r="GA81" t="s">
        <v>20601</v>
      </c>
      <c r="GB81" t="s">
        <v>3929</v>
      </c>
      <c r="GC81" t="s">
        <v>8315</v>
      </c>
      <c r="GD81" t="s">
        <v>6957</v>
      </c>
      <c r="GE81" t="s">
        <v>20602</v>
      </c>
      <c r="GF81" t="s">
        <v>8992</v>
      </c>
      <c r="GG81" t="s">
        <v>11691</v>
      </c>
      <c r="GH81" t="s">
        <v>479</v>
      </c>
      <c r="GI81" t="s">
        <v>20603</v>
      </c>
      <c r="GJ81" t="s">
        <v>610</v>
      </c>
      <c r="GK81" t="s">
        <v>610</v>
      </c>
      <c r="GL81" t="s">
        <v>20604</v>
      </c>
      <c r="GM81" t="s">
        <v>20605</v>
      </c>
      <c r="GN81" t="s">
        <v>12293</v>
      </c>
      <c r="GO81" t="s">
        <v>20606</v>
      </c>
      <c r="GP81" t="s">
        <v>9200</v>
      </c>
      <c r="GQ81" t="s">
        <v>4329</v>
      </c>
      <c r="GR81" t="s">
        <v>610</v>
      </c>
      <c r="GS81" t="s">
        <v>457</v>
      </c>
      <c r="GT81" t="s">
        <v>1517</v>
      </c>
      <c r="GU81" t="s">
        <v>610</v>
      </c>
      <c r="GV81" t="s">
        <v>610</v>
      </c>
      <c r="GW81" t="s">
        <v>20607</v>
      </c>
      <c r="GX81" t="s">
        <v>20608</v>
      </c>
      <c r="GY81" t="s">
        <v>610</v>
      </c>
      <c r="GZ81" t="s">
        <v>610</v>
      </c>
      <c r="HA81" t="s">
        <v>610</v>
      </c>
      <c r="HB81" t="s">
        <v>610</v>
      </c>
      <c r="HC81" t="s">
        <v>610</v>
      </c>
      <c r="HD81" t="s">
        <v>610</v>
      </c>
      <c r="HE81" t="s">
        <v>610</v>
      </c>
      <c r="HF81" t="s">
        <v>610</v>
      </c>
      <c r="HG81" t="s">
        <v>610</v>
      </c>
      <c r="HH81" t="s">
        <v>20609</v>
      </c>
      <c r="HI81" t="s">
        <v>20610</v>
      </c>
      <c r="HJ81" t="s">
        <v>20611</v>
      </c>
      <c r="HK81" t="s">
        <v>20612</v>
      </c>
      <c r="HL81" t="s">
        <v>20613</v>
      </c>
      <c r="HM81" t="s">
        <v>20614</v>
      </c>
      <c r="HN81" t="s">
        <v>20615</v>
      </c>
      <c r="HO81" t="s">
        <v>20616</v>
      </c>
      <c r="HP81" t="s">
        <v>20617</v>
      </c>
      <c r="HQ81" t="s">
        <v>20618</v>
      </c>
      <c r="HR81" t="s">
        <v>610</v>
      </c>
      <c r="HS81" t="s">
        <v>20619</v>
      </c>
      <c r="HT81" t="s">
        <v>610</v>
      </c>
      <c r="HU81" t="s">
        <v>610</v>
      </c>
      <c r="HV81" t="s">
        <v>20620</v>
      </c>
      <c r="HW81" t="s">
        <v>20621</v>
      </c>
      <c r="HX81" t="s">
        <v>20622</v>
      </c>
      <c r="HY81" t="s">
        <v>20623</v>
      </c>
      <c r="HZ81" t="s">
        <v>523</v>
      </c>
      <c r="IA81" t="s">
        <v>524</v>
      </c>
      <c r="IB81" t="s">
        <v>525</v>
      </c>
      <c r="IC81" t="s">
        <v>20624</v>
      </c>
      <c r="ID81" t="s">
        <v>20625</v>
      </c>
      <c r="IE81" t="s">
        <v>20626</v>
      </c>
      <c r="IF81" t="s">
        <v>20627</v>
      </c>
      <c r="IG81" t="s">
        <v>20628</v>
      </c>
      <c r="IH81" t="s">
        <v>1161</v>
      </c>
      <c r="II81" t="s">
        <v>772</v>
      </c>
      <c r="IJ81" t="s">
        <v>1162</v>
      </c>
      <c r="IK81" t="s">
        <v>1380</v>
      </c>
      <c r="IL81" t="s">
        <v>2374</v>
      </c>
      <c r="IM81" t="s">
        <v>775</v>
      </c>
      <c r="IN81" t="s">
        <v>775</v>
      </c>
      <c r="IO81" t="s">
        <v>20629</v>
      </c>
      <c r="IP81" t="s">
        <v>775</v>
      </c>
      <c r="IQ81" t="s">
        <v>14724</v>
      </c>
      <c r="IR81" t="s">
        <v>20630</v>
      </c>
      <c r="IS81" t="s">
        <v>20631</v>
      </c>
      <c r="IT81" t="s">
        <v>779</v>
      </c>
      <c r="IU81" t="s">
        <v>779</v>
      </c>
      <c r="IV81" t="s">
        <v>779</v>
      </c>
      <c r="IW81" t="s">
        <v>779</v>
      </c>
      <c r="IX81" t="s">
        <v>20632</v>
      </c>
      <c r="IY81" t="s">
        <v>20633</v>
      </c>
      <c r="IZ81" t="s">
        <v>20634</v>
      </c>
      <c r="JA81" t="s">
        <v>20635</v>
      </c>
      <c r="JB81" t="s">
        <v>20636</v>
      </c>
      <c r="JC81" t="s">
        <v>20637</v>
      </c>
      <c r="JD81" t="s">
        <v>20638</v>
      </c>
      <c r="JE81" t="s">
        <v>20639</v>
      </c>
      <c r="JF81" t="s">
        <v>20640</v>
      </c>
      <c r="JG81" t="s">
        <v>610</v>
      </c>
      <c r="JH81" t="s">
        <v>20641</v>
      </c>
      <c r="JI81" t="s">
        <v>610</v>
      </c>
      <c r="JJ81" t="s">
        <v>610</v>
      </c>
      <c r="JK81" t="s">
        <v>610</v>
      </c>
      <c r="JL81" t="s">
        <v>610</v>
      </c>
      <c r="JM81" t="s">
        <v>610</v>
      </c>
      <c r="JN81" t="s">
        <v>3479</v>
      </c>
      <c r="JO81" t="s">
        <v>3479</v>
      </c>
      <c r="JP81" t="s">
        <v>16163</v>
      </c>
      <c r="JQ81" t="s">
        <v>5520</v>
      </c>
      <c r="JR81" t="s">
        <v>20642</v>
      </c>
      <c r="JS81" t="s">
        <v>610</v>
      </c>
      <c r="JT81" t="s">
        <v>610</v>
      </c>
      <c r="JU81" t="s">
        <v>610</v>
      </c>
      <c r="JV81" t="s">
        <v>610</v>
      </c>
      <c r="JW81" t="s">
        <v>610</v>
      </c>
      <c r="JX81" t="s">
        <v>20643</v>
      </c>
      <c r="JY81" t="s">
        <v>799</v>
      </c>
      <c r="JZ81" t="s">
        <v>802</v>
      </c>
      <c r="KA81" t="s">
        <v>610</v>
      </c>
      <c r="KB81" t="s">
        <v>801</v>
      </c>
      <c r="KC81" t="s">
        <v>801</v>
      </c>
      <c r="KD81" t="s">
        <v>610</v>
      </c>
      <c r="KE81" t="s">
        <v>801</v>
      </c>
      <c r="KF81" t="s">
        <v>1040</v>
      </c>
      <c r="KG81" t="s">
        <v>610</v>
      </c>
      <c r="KH81" t="s">
        <v>610</v>
      </c>
      <c r="KI81" t="s">
        <v>1040</v>
      </c>
      <c r="KJ81" t="s">
        <v>1183</v>
      </c>
      <c r="KK81" t="s">
        <v>610</v>
      </c>
      <c r="KL81" t="s">
        <v>20644</v>
      </c>
      <c r="KM81" t="s">
        <v>20645</v>
      </c>
      <c r="KN81" t="s">
        <v>610</v>
      </c>
      <c r="KO81" t="s">
        <v>20646</v>
      </c>
      <c r="KP81" t="s">
        <v>20647</v>
      </c>
      <c r="KQ81" t="s">
        <v>610</v>
      </c>
      <c r="KR81" t="s">
        <v>610</v>
      </c>
      <c r="KS81" t="s">
        <v>610</v>
      </c>
      <c r="KT81" t="s">
        <v>610</v>
      </c>
      <c r="KU81" t="s">
        <v>610</v>
      </c>
      <c r="KV81" t="s">
        <v>610</v>
      </c>
      <c r="KW81" t="s">
        <v>610</v>
      </c>
      <c r="KX81" t="s">
        <v>610</v>
      </c>
      <c r="KY81" t="s">
        <v>36698</v>
      </c>
      <c r="KZ81" t="s">
        <v>610</v>
      </c>
      <c r="LA81" t="s">
        <v>610</v>
      </c>
      <c r="LB81" t="s">
        <v>610</v>
      </c>
    </row>
    <row r="82" spans="1:314" x14ac:dyDescent="0.25">
      <c r="A82" t="s">
        <v>19084</v>
      </c>
      <c r="B82" t="s">
        <v>19085</v>
      </c>
      <c r="C82" t="s">
        <v>1052</v>
      </c>
      <c r="D82" t="s">
        <v>19086</v>
      </c>
      <c r="E82" t="s">
        <v>19087</v>
      </c>
      <c r="F82" t="s">
        <v>19088</v>
      </c>
      <c r="G82" t="s">
        <v>608</v>
      </c>
      <c r="H82">
        <v>10991</v>
      </c>
      <c r="I82">
        <v>10831</v>
      </c>
      <c r="J82">
        <v>160</v>
      </c>
      <c r="K82" t="s">
        <v>19089</v>
      </c>
      <c r="L82" t="s">
        <v>610</v>
      </c>
      <c r="M82" t="s">
        <v>610</v>
      </c>
      <c r="N82" t="s">
        <v>19090</v>
      </c>
      <c r="O82" t="s">
        <v>320</v>
      </c>
      <c r="P82" t="s">
        <v>321</v>
      </c>
      <c r="Q82" t="s">
        <v>8868</v>
      </c>
      <c r="R82" t="s">
        <v>19091</v>
      </c>
      <c r="S82" t="s">
        <v>19092</v>
      </c>
      <c r="T82" t="s">
        <v>19093</v>
      </c>
      <c r="U82" t="s">
        <v>614</v>
      </c>
      <c r="V82" t="s">
        <v>19094</v>
      </c>
      <c r="W82" t="s">
        <v>19095</v>
      </c>
      <c r="X82" t="s">
        <v>19096</v>
      </c>
      <c r="Y82" t="s">
        <v>19097</v>
      </c>
      <c r="Z82" t="s">
        <v>18639</v>
      </c>
      <c r="AA82" t="s">
        <v>19098</v>
      </c>
      <c r="AB82" t="s">
        <v>1444</v>
      </c>
      <c r="AC82" t="s">
        <v>19099</v>
      </c>
      <c r="AD82" t="s">
        <v>6491</v>
      </c>
      <c r="AE82" t="s">
        <v>19100</v>
      </c>
      <c r="AF82" t="s">
        <v>19101</v>
      </c>
      <c r="AG82" t="s">
        <v>19102</v>
      </c>
      <c r="AH82" t="s">
        <v>14914</v>
      </c>
      <c r="AI82" t="s">
        <v>339</v>
      </c>
      <c r="AJ82" t="s">
        <v>19103</v>
      </c>
      <c r="AK82" t="s">
        <v>19104</v>
      </c>
      <c r="AL82" t="s">
        <v>19105</v>
      </c>
      <c r="AM82" t="s">
        <v>19106</v>
      </c>
      <c r="AN82" t="s">
        <v>19107</v>
      </c>
      <c r="AO82" t="s">
        <v>19108</v>
      </c>
      <c r="AP82" t="s">
        <v>35908</v>
      </c>
      <c r="AQ82" t="s">
        <v>19109</v>
      </c>
      <c r="AR82" t="s">
        <v>19110</v>
      </c>
      <c r="AS82" t="s">
        <v>19111</v>
      </c>
      <c r="AT82" t="s">
        <v>19112</v>
      </c>
      <c r="AU82" t="s">
        <v>19113</v>
      </c>
      <c r="AV82" t="s">
        <v>3105</v>
      </c>
      <c r="AW82" t="s">
        <v>19114</v>
      </c>
      <c r="AX82" t="s">
        <v>7507</v>
      </c>
      <c r="AY82" t="s">
        <v>7506</v>
      </c>
      <c r="AZ82" t="s">
        <v>13593</v>
      </c>
      <c r="BA82" t="s">
        <v>19115</v>
      </c>
      <c r="BB82" t="s">
        <v>19116</v>
      </c>
      <c r="BC82" t="s">
        <v>19117</v>
      </c>
      <c r="BD82" t="s">
        <v>19118</v>
      </c>
      <c r="BE82" t="s">
        <v>10574</v>
      </c>
      <c r="BF82" t="s">
        <v>19119</v>
      </c>
      <c r="BG82" t="s">
        <v>19100</v>
      </c>
      <c r="BH82" t="s">
        <v>19120</v>
      </c>
      <c r="BI82" t="s">
        <v>19121</v>
      </c>
      <c r="BJ82" t="s">
        <v>19122</v>
      </c>
      <c r="BK82" t="s">
        <v>366</v>
      </c>
      <c r="BL82" t="s">
        <v>367</v>
      </c>
      <c r="BM82" t="s">
        <v>368</v>
      </c>
      <c r="BN82" t="s">
        <v>1093</v>
      </c>
      <c r="BO82" t="s">
        <v>4934</v>
      </c>
      <c r="BP82" t="s">
        <v>655</v>
      </c>
      <c r="BQ82" t="s">
        <v>4039</v>
      </c>
      <c r="BR82" t="s">
        <v>19123</v>
      </c>
      <c r="BS82" t="s">
        <v>19124</v>
      </c>
      <c r="BT82" t="s">
        <v>13412</v>
      </c>
      <c r="BU82" t="s">
        <v>19125</v>
      </c>
      <c r="BV82" t="s">
        <v>19126</v>
      </c>
      <c r="BW82" t="s">
        <v>19127</v>
      </c>
      <c r="BX82" t="s">
        <v>19128</v>
      </c>
      <c r="BY82" t="s">
        <v>19129</v>
      </c>
      <c r="BZ82" t="s">
        <v>12690</v>
      </c>
      <c r="CA82" t="s">
        <v>19130</v>
      </c>
      <c r="CB82" t="s">
        <v>2267</v>
      </c>
      <c r="CC82" t="s">
        <v>19131</v>
      </c>
      <c r="CD82" t="s">
        <v>18670</v>
      </c>
      <c r="CE82" t="s">
        <v>2270</v>
      </c>
      <c r="CF82" t="s">
        <v>19132</v>
      </c>
      <c r="CG82" t="s">
        <v>5827</v>
      </c>
      <c r="CH82" t="s">
        <v>3677</v>
      </c>
      <c r="CI82" t="s">
        <v>19133</v>
      </c>
      <c r="CJ82" t="s">
        <v>19134</v>
      </c>
      <c r="CK82" t="s">
        <v>19135</v>
      </c>
      <c r="CL82" t="s">
        <v>12700</v>
      </c>
      <c r="CM82" t="s">
        <v>19136</v>
      </c>
      <c r="CN82" t="s">
        <v>19137</v>
      </c>
      <c r="CO82" t="s">
        <v>12703</v>
      </c>
      <c r="CP82" t="s">
        <v>16533</v>
      </c>
      <c r="CQ82" t="s">
        <v>16686</v>
      </c>
      <c r="CR82" t="s">
        <v>19138</v>
      </c>
      <c r="CS82" t="s">
        <v>19139</v>
      </c>
      <c r="CT82" t="s">
        <v>19140</v>
      </c>
      <c r="CU82" t="s">
        <v>19141</v>
      </c>
      <c r="CV82" t="s">
        <v>610</v>
      </c>
      <c r="CW82" t="s">
        <v>610</v>
      </c>
      <c r="CX82" t="s">
        <v>610</v>
      </c>
      <c r="CY82" t="s">
        <v>13834</v>
      </c>
      <c r="CZ82" t="s">
        <v>19142</v>
      </c>
      <c r="DA82" t="s">
        <v>19143</v>
      </c>
      <c r="DB82" t="s">
        <v>678</v>
      </c>
      <c r="DC82" t="s">
        <v>19084</v>
      </c>
      <c r="DD82" t="s">
        <v>610</v>
      </c>
      <c r="DE82" t="s">
        <v>610</v>
      </c>
      <c r="DF82" t="s">
        <v>610</v>
      </c>
      <c r="DG82" t="s">
        <v>19144</v>
      </c>
      <c r="DH82" t="s">
        <v>19145</v>
      </c>
      <c r="DI82" t="s">
        <v>14533</v>
      </c>
      <c r="DJ82" t="s">
        <v>19146</v>
      </c>
      <c r="DK82" t="s">
        <v>6002</v>
      </c>
      <c r="DL82" t="s">
        <v>610</v>
      </c>
      <c r="DM82" t="s">
        <v>19147</v>
      </c>
      <c r="DN82" t="s">
        <v>19148</v>
      </c>
      <c r="DO82" t="s">
        <v>19149</v>
      </c>
      <c r="DP82" t="s">
        <v>19150</v>
      </c>
      <c r="DQ82" t="s">
        <v>19151</v>
      </c>
      <c r="DR82" t="s">
        <v>19152</v>
      </c>
      <c r="DS82" t="s">
        <v>1283</v>
      </c>
      <c r="DT82" t="s">
        <v>690</v>
      </c>
      <c r="DU82" t="s">
        <v>690</v>
      </c>
      <c r="DV82" t="s">
        <v>690</v>
      </c>
      <c r="DW82" t="s">
        <v>19153</v>
      </c>
      <c r="DX82" t="s">
        <v>693</v>
      </c>
      <c r="DY82" t="s">
        <v>19154</v>
      </c>
      <c r="DZ82" t="s">
        <v>19155</v>
      </c>
      <c r="EA82" t="s">
        <v>696</v>
      </c>
      <c r="EB82" t="s">
        <v>19156</v>
      </c>
      <c r="EC82" t="s">
        <v>610</v>
      </c>
      <c r="ED82" t="s">
        <v>19157</v>
      </c>
      <c r="EE82" t="s">
        <v>19158</v>
      </c>
      <c r="EF82" t="s">
        <v>19159</v>
      </c>
      <c r="EG82" t="s">
        <v>35909</v>
      </c>
      <c r="EH82" t="s">
        <v>19160</v>
      </c>
      <c r="EI82" t="s">
        <v>19161</v>
      </c>
      <c r="EJ82" t="s">
        <v>35910</v>
      </c>
      <c r="EK82" t="s">
        <v>19162</v>
      </c>
      <c r="EL82" t="s">
        <v>19163</v>
      </c>
      <c r="EM82" t="s">
        <v>19164</v>
      </c>
      <c r="EN82" t="s">
        <v>19165</v>
      </c>
      <c r="EO82" t="s">
        <v>19166</v>
      </c>
      <c r="EP82" t="s">
        <v>5434</v>
      </c>
      <c r="EQ82" t="s">
        <v>19167</v>
      </c>
      <c r="ER82" t="s">
        <v>19168</v>
      </c>
      <c r="ES82" t="s">
        <v>19169</v>
      </c>
      <c r="ET82" t="s">
        <v>19170</v>
      </c>
      <c r="EU82" t="s">
        <v>19171</v>
      </c>
      <c r="EV82" t="s">
        <v>610</v>
      </c>
      <c r="EW82" t="s">
        <v>35911</v>
      </c>
      <c r="EX82" t="s">
        <v>19172</v>
      </c>
      <c r="EY82" t="s">
        <v>19173</v>
      </c>
      <c r="EZ82" t="s">
        <v>19174</v>
      </c>
      <c r="FA82" t="s">
        <v>36671</v>
      </c>
      <c r="FB82" t="s">
        <v>19175</v>
      </c>
      <c r="FC82" t="s">
        <v>19176</v>
      </c>
      <c r="FD82" t="s">
        <v>19177</v>
      </c>
      <c r="FE82" t="s">
        <v>19178</v>
      </c>
      <c r="FF82" t="s">
        <v>715</v>
      </c>
      <c r="FG82" t="s">
        <v>457</v>
      </c>
      <c r="FH82" t="s">
        <v>1516</v>
      </c>
      <c r="FI82" t="s">
        <v>19179</v>
      </c>
      <c r="FJ82" t="s">
        <v>19179</v>
      </c>
      <c r="FK82" t="s">
        <v>19180</v>
      </c>
      <c r="FL82" t="s">
        <v>19181</v>
      </c>
      <c r="FM82" t="s">
        <v>14684</v>
      </c>
      <c r="FN82" t="s">
        <v>15916</v>
      </c>
      <c r="FO82" t="s">
        <v>19182</v>
      </c>
      <c r="FP82" t="s">
        <v>19183</v>
      </c>
      <c r="FQ82" t="s">
        <v>2529</v>
      </c>
      <c r="FR82" t="s">
        <v>4335</v>
      </c>
      <c r="FS82" t="s">
        <v>18894</v>
      </c>
      <c r="FT82" t="s">
        <v>19184</v>
      </c>
      <c r="FU82" t="s">
        <v>944</v>
      </c>
      <c r="FV82" t="s">
        <v>13297</v>
      </c>
      <c r="FW82" t="s">
        <v>9203</v>
      </c>
      <c r="FX82" t="s">
        <v>19185</v>
      </c>
      <c r="FY82" t="s">
        <v>19186</v>
      </c>
      <c r="FZ82" t="s">
        <v>19187</v>
      </c>
      <c r="GA82" t="s">
        <v>19188</v>
      </c>
      <c r="GB82" t="s">
        <v>12616</v>
      </c>
      <c r="GC82" t="s">
        <v>4469</v>
      </c>
      <c r="GD82" t="s">
        <v>19189</v>
      </c>
      <c r="GE82" t="s">
        <v>7104</v>
      </c>
      <c r="GF82" t="s">
        <v>19190</v>
      </c>
      <c r="GG82" t="s">
        <v>19191</v>
      </c>
      <c r="GH82" t="s">
        <v>2648</v>
      </c>
      <c r="GI82" t="s">
        <v>19192</v>
      </c>
      <c r="GJ82" t="s">
        <v>610</v>
      </c>
      <c r="GK82" t="s">
        <v>610</v>
      </c>
      <c r="GL82" t="s">
        <v>19193</v>
      </c>
      <c r="GM82" t="s">
        <v>19194</v>
      </c>
      <c r="GN82" t="s">
        <v>19195</v>
      </c>
      <c r="GO82" t="s">
        <v>15936</v>
      </c>
      <c r="GP82" t="s">
        <v>19196</v>
      </c>
      <c r="GQ82" t="s">
        <v>19197</v>
      </c>
      <c r="GR82" t="s">
        <v>1151</v>
      </c>
      <c r="GS82" t="s">
        <v>3929</v>
      </c>
      <c r="GT82" t="s">
        <v>1341</v>
      </c>
      <c r="GU82" t="s">
        <v>19198</v>
      </c>
      <c r="GV82" t="s">
        <v>610</v>
      </c>
      <c r="GW82" t="s">
        <v>19199</v>
      </c>
      <c r="GX82" t="s">
        <v>19200</v>
      </c>
      <c r="GY82" t="s">
        <v>19201</v>
      </c>
      <c r="GZ82" t="s">
        <v>19202</v>
      </c>
      <c r="HA82" t="s">
        <v>19201</v>
      </c>
      <c r="HB82" t="s">
        <v>19202</v>
      </c>
      <c r="HC82" t="s">
        <v>19203</v>
      </c>
      <c r="HD82" t="s">
        <v>19204</v>
      </c>
      <c r="HE82" t="s">
        <v>19205</v>
      </c>
      <c r="HF82" t="s">
        <v>610</v>
      </c>
      <c r="HG82" t="s">
        <v>610</v>
      </c>
      <c r="HH82" t="s">
        <v>19206</v>
      </c>
      <c r="HI82" t="s">
        <v>19207</v>
      </c>
      <c r="HJ82" t="s">
        <v>13152</v>
      </c>
      <c r="HK82" t="s">
        <v>19208</v>
      </c>
      <c r="HL82" t="s">
        <v>19209</v>
      </c>
      <c r="HM82" t="s">
        <v>19210</v>
      </c>
      <c r="HN82" t="s">
        <v>19211</v>
      </c>
      <c r="HO82" t="s">
        <v>19212</v>
      </c>
      <c r="HP82" t="s">
        <v>19213</v>
      </c>
      <c r="HQ82" t="s">
        <v>19214</v>
      </c>
      <c r="HR82" t="s">
        <v>19215</v>
      </c>
      <c r="HS82" t="s">
        <v>610</v>
      </c>
      <c r="HT82" t="s">
        <v>610</v>
      </c>
      <c r="HU82" t="s">
        <v>610</v>
      </c>
      <c r="HV82" t="s">
        <v>610</v>
      </c>
      <c r="HW82" t="s">
        <v>610</v>
      </c>
      <c r="HX82" t="s">
        <v>610</v>
      </c>
      <c r="HY82" t="s">
        <v>610</v>
      </c>
      <c r="HZ82" t="s">
        <v>19216</v>
      </c>
      <c r="IA82" t="s">
        <v>19217</v>
      </c>
      <c r="IB82" t="s">
        <v>610</v>
      </c>
      <c r="IC82" t="s">
        <v>19218</v>
      </c>
      <c r="ID82" t="s">
        <v>19219</v>
      </c>
      <c r="IE82" t="s">
        <v>769</v>
      </c>
      <c r="IF82" t="s">
        <v>769</v>
      </c>
      <c r="IG82" t="s">
        <v>19220</v>
      </c>
      <c r="IH82" t="s">
        <v>5048</v>
      </c>
      <c r="II82" t="s">
        <v>772</v>
      </c>
      <c r="IJ82" t="s">
        <v>1162</v>
      </c>
      <c r="IK82" t="s">
        <v>12805</v>
      </c>
      <c r="IL82" t="s">
        <v>774</v>
      </c>
      <c r="IM82" t="s">
        <v>775</v>
      </c>
      <c r="IN82" t="s">
        <v>19221</v>
      </c>
      <c r="IO82" t="s">
        <v>776</v>
      </c>
      <c r="IP82" t="s">
        <v>19222</v>
      </c>
      <c r="IQ82" t="s">
        <v>19223</v>
      </c>
      <c r="IR82" t="s">
        <v>19224</v>
      </c>
      <c r="IS82" t="s">
        <v>19225</v>
      </c>
      <c r="IT82" t="s">
        <v>779</v>
      </c>
      <c r="IU82" t="s">
        <v>12332</v>
      </c>
      <c r="IV82" t="s">
        <v>779</v>
      </c>
      <c r="IW82" t="s">
        <v>12332</v>
      </c>
      <c r="IX82" t="s">
        <v>780</v>
      </c>
      <c r="IY82" t="s">
        <v>19226</v>
      </c>
      <c r="IZ82" t="s">
        <v>19227</v>
      </c>
      <c r="JA82" t="s">
        <v>11296</v>
      </c>
      <c r="JB82" t="s">
        <v>19228</v>
      </c>
      <c r="JC82" t="s">
        <v>19229</v>
      </c>
      <c r="JD82" t="s">
        <v>19230</v>
      </c>
      <c r="JE82" t="s">
        <v>19231</v>
      </c>
      <c r="JF82" t="s">
        <v>19232</v>
      </c>
      <c r="JG82" t="s">
        <v>19233</v>
      </c>
      <c r="JH82" t="s">
        <v>19234</v>
      </c>
      <c r="JI82" t="s">
        <v>19235</v>
      </c>
      <c r="JJ82" t="s">
        <v>19236</v>
      </c>
      <c r="JK82" t="s">
        <v>19237</v>
      </c>
      <c r="JL82" t="s">
        <v>1020</v>
      </c>
      <c r="JM82" t="s">
        <v>610</v>
      </c>
      <c r="JN82" t="s">
        <v>18069</v>
      </c>
      <c r="JO82" t="s">
        <v>3271</v>
      </c>
      <c r="JP82" t="s">
        <v>12345</v>
      </c>
      <c r="JQ82" t="s">
        <v>17618</v>
      </c>
      <c r="JR82" t="s">
        <v>19238</v>
      </c>
      <c r="JS82" t="s">
        <v>19239</v>
      </c>
      <c r="JT82" t="s">
        <v>796</v>
      </c>
      <c r="JU82" t="s">
        <v>3803</v>
      </c>
      <c r="JV82" t="s">
        <v>19240</v>
      </c>
      <c r="JW82" t="s">
        <v>2393</v>
      </c>
      <c r="JX82" t="s">
        <v>19241</v>
      </c>
      <c r="JY82" t="s">
        <v>4595</v>
      </c>
      <c r="JZ82" t="s">
        <v>7458</v>
      </c>
      <c r="KA82" t="s">
        <v>610</v>
      </c>
      <c r="KB82" t="s">
        <v>1854</v>
      </c>
      <c r="KC82" t="s">
        <v>610</v>
      </c>
      <c r="KD82" t="s">
        <v>1853</v>
      </c>
      <c r="KE82" t="s">
        <v>800</v>
      </c>
      <c r="KF82" t="s">
        <v>1036</v>
      </c>
      <c r="KG82" t="s">
        <v>610</v>
      </c>
      <c r="KH82" t="s">
        <v>581</v>
      </c>
      <c r="KI82" t="s">
        <v>1859</v>
      </c>
      <c r="KJ82" t="s">
        <v>610</v>
      </c>
      <c r="KK82" t="s">
        <v>610</v>
      </c>
      <c r="KL82" t="s">
        <v>610</v>
      </c>
      <c r="KM82" t="s">
        <v>610</v>
      </c>
      <c r="KN82" t="s">
        <v>610</v>
      </c>
      <c r="KO82" t="s">
        <v>19242</v>
      </c>
      <c r="KP82" t="s">
        <v>19243</v>
      </c>
      <c r="KQ82" t="s">
        <v>610</v>
      </c>
      <c r="KR82" t="s">
        <v>19244</v>
      </c>
      <c r="KS82" t="s">
        <v>19245</v>
      </c>
      <c r="KT82" t="s">
        <v>19246</v>
      </c>
      <c r="KU82" t="s">
        <v>610</v>
      </c>
      <c r="KV82" t="s">
        <v>19247</v>
      </c>
      <c r="KW82" t="s">
        <v>610</v>
      </c>
      <c r="KX82" t="s">
        <v>610</v>
      </c>
      <c r="KY82" t="s">
        <v>678</v>
      </c>
      <c r="KZ82" t="s">
        <v>610</v>
      </c>
      <c r="LA82" t="s">
        <v>610</v>
      </c>
      <c r="LB82" t="s">
        <v>19248</v>
      </c>
    </row>
    <row r="83" spans="1:314" x14ac:dyDescent="0.25">
      <c r="A83" t="s">
        <v>24085</v>
      </c>
      <c r="B83" t="s">
        <v>24086</v>
      </c>
      <c r="C83" t="s">
        <v>1052</v>
      </c>
      <c r="D83" t="s">
        <v>36577</v>
      </c>
      <c r="E83" t="s">
        <v>24087</v>
      </c>
      <c r="F83" t="s">
        <v>24088</v>
      </c>
      <c r="G83" t="s">
        <v>1641</v>
      </c>
      <c r="H83">
        <v>11300</v>
      </c>
      <c r="I83">
        <v>10120</v>
      </c>
      <c r="J83">
        <v>1180</v>
      </c>
      <c r="K83" t="s">
        <v>24089</v>
      </c>
      <c r="L83" t="s">
        <v>24090</v>
      </c>
      <c r="M83" t="s">
        <v>24091</v>
      </c>
      <c r="N83" t="s">
        <v>1057</v>
      </c>
      <c r="O83" t="s">
        <v>320</v>
      </c>
      <c r="P83" t="s">
        <v>610</v>
      </c>
      <c r="Q83" t="s">
        <v>24092</v>
      </c>
      <c r="R83" t="s">
        <v>24093</v>
      </c>
      <c r="S83" t="s">
        <v>24094</v>
      </c>
      <c r="T83" t="s">
        <v>24095</v>
      </c>
      <c r="U83" t="s">
        <v>1649</v>
      </c>
      <c r="V83" t="s">
        <v>24096</v>
      </c>
      <c r="W83" t="s">
        <v>24097</v>
      </c>
      <c r="X83" t="s">
        <v>24098</v>
      </c>
      <c r="Y83" t="s">
        <v>7484</v>
      </c>
      <c r="Z83" t="s">
        <v>8270</v>
      </c>
      <c r="AA83" t="s">
        <v>11134</v>
      </c>
      <c r="AB83" t="s">
        <v>24099</v>
      </c>
      <c r="AC83" t="s">
        <v>1576</v>
      </c>
      <c r="AD83" t="s">
        <v>24100</v>
      </c>
      <c r="AE83" t="s">
        <v>35746</v>
      </c>
      <c r="AF83" t="s">
        <v>1887</v>
      </c>
      <c r="AG83" t="s">
        <v>24101</v>
      </c>
      <c r="AH83" t="s">
        <v>13054</v>
      </c>
      <c r="AI83" t="s">
        <v>339</v>
      </c>
      <c r="AJ83" t="s">
        <v>24102</v>
      </c>
      <c r="AK83" t="s">
        <v>24103</v>
      </c>
      <c r="AL83" t="s">
        <v>24104</v>
      </c>
      <c r="AM83" t="s">
        <v>24105</v>
      </c>
      <c r="AN83" t="s">
        <v>24106</v>
      </c>
      <c r="AO83" t="s">
        <v>24107</v>
      </c>
      <c r="AP83" t="s">
        <v>24108</v>
      </c>
      <c r="AQ83" t="s">
        <v>24109</v>
      </c>
      <c r="AR83" t="s">
        <v>24110</v>
      </c>
      <c r="AS83" t="s">
        <v>24111</v>
      </c>
      <c r="AT83" t="s">
        <v>24112</v>
      </c>
      <c r="AU83" t="s">
        <v>24113</v>
      </c>
      <c r="AV83" t="s">
        <v>24114</v>
      </c>
      <c r="AW83" t="s">
        <v>24115</v>
      </c>
      <c r="AX83" t="s">
        <v>10570</v>
      </c>
      <c r="AY83" t="s">
        <v>24116</v>
      </c>
      <c r="AZ83" t="s">
        <v>24117</v>
      </c>
      <c r="BA83" t="s">
        <v>24118</v>
      </c>
      <c r="BB83" t="s">
        <v>1904</v>
      </c>
      <c r="BC83" t="s">
        <v>24119</v>
      </c>
      <c r="BD83" t="s">
        <v>24120</v>
      </c>
      <c r="BE83" t="s">
        <v>24121</v>
      </c>
      <c r="BF83" t="s">
        <v>3332</v>
      </c>
      <c r="BG83" t="s">
        <v>35746</v>
      </c>
      <c r="BH83" t="s">
        <v>10907</v>
      </c>
      <c r="BI83" t="s">
        <v>24122</v>
      </c>
      <c r="BJ83" t="s">
        <v>24123</v>
      </c>
      <c r="BK83" t="s">
        <v>652</v>
      </c>
      <c r="BL83" t="s">
        <v>2166</v>
      </c>
      <c r="BM83" t="s">
        <v>4934</v>
      </c>
      <c r="BN83" t="s">
        <v>2060</v>
      </c>
      <c r="BO83" t="s">
        <v>857</v>
      </c>
      <c r="BP83" t="s">
        <v>4267</v>
      </c>
      <c r="BQ83" t="s">
        <v>4039</v>
      </c>
      <c r="BR83" t="s">
        <v>24124</v>
      </c>
      <c r="BS83" t="s">
        <v>24125</v>
      </c>
      <c r="BT83" t="s">
        <v>24126</v>
      </c>
      <c r="BU83" t="s">
        <v>24127</v>
      </c>
      <c r="BV83" t="s">
        <v>24128</v>
      </c>
      <c r="BW83" t="s">
        <v>24129</v>
      </c>
      <c r="BX83" t="s">
        <v>12404</v>
      </c>
      <c r="BY83" t="s">
        <v>2619</v>
      </c>
      <c r="BZ83" t="s">
        <v>24130</v>
      </c>
      <c r="CA83" t="s">
        <v>24131</v>
      </c>
      <c r="CB83" t="s">
        <v>22436</v>
      </c>
      <c r="CC83" t="s">
        <v>24132</v>
      </c>
      <c r="CD83" t="s">
        <v>17786</v>
      </c>
      <c r="CE83" t="s">
        <v>22439</v>
      </c>
      <c r="CF83" t="s">
        <v>24133</v>
      </c>
      <c r="CG83" t="s">
        <v>1932</v>
      </c>
      <c r="CH83" t="s">
        <v>7533</v>
      </c>
      <c r="CI83" t="s">
        <v>24134</v>
      </c>
      <c r="CJ83" t="s">
        <v>24135</v>
      </c>
      <c r="CK83" t="s">
        <v>24136</v>
      </c>
      <c r="CL83" t="s">
        <v>24137</v>
      </c>
      <c r="CM83" t="s">
        <v>24138</v>
      </c>
      <c r="CN83" t="s">
        <v>24139</v>
      </c>
      <c r="CO83" t="s">
        <v>24140</v>
      </c>
      <c r="CP83" t="s">
        <v>24141</v>
      </c>
      <c r="CQ83" t="s">
        <v>16686</v>
      </c>
      <c r="CR83" t="s">
        <v>11847</v>
      </c>
      <c r="CS83" t="s">
        <v>3885</v>
      </c>
      <c r="CT83" t="s">
        <v>18515</v>
      </c>
      <c r="CU83" t="s">
        <v>24142</v>
      </c>
      <c r="CV83" t="s">
        <v>2727</v>
      </c>
      <c r="CW83" t="s">
        <v>2727</v>
      </c>
      <c r="CX83" t="s">
        <v>24143</v>
      </c>
      <c r="CY83" t="s">
        <v>18724</v>
      </c>
      <c r="CZ83" t="s">
        <v>3680</v>
      </c>
      <c r="DA83" t="s">
        <v>24144</v>
      </c>
      <c r="DB83" t="s">
        <v>24145</v>
      </c>
      <c r="DC83" t="s">
        <v>24146</v>
      </c>
      <c r="DD83" t="s">
        <v>610</v>
      </c>
      <c r="DE83" t="s">
        <v>610</v>
      </c>
      <c r="DF83" t="s">
        <v>610</v>
      </c>
      <c r="DG83" t="s">
        <v>24147</v>
      </c>
      <c r="DH83" t="s">
        <v>1726</v>
      </c>
      <c r="DI83" t="s">
        <v>24148</v>
      </c>
      <c r="DJ83" t="s">
        <v>24149</v>
      </c>
      <c r="DK83" t="s">
        <v>2174</v>
      </c>
      <c r="DL83" t="s">
        <v>610</v>
      </c>
      <c r="DM83" t="s">
        <v>24150</v>
      </c>
      <c r="DN83" t="s">
        <v>24151</v>
      </c>
      <c r="DO83" t="s">
        <v>24152</v>
      </c>
      <c r="DP83" t="s">
        <v>24153</v>
      </c>
      <c r="DQ83" t="s">
        <v>24154</v>
      </c>
      <c r="DR83" t="s">
        <v>24155</v>
      </c>
      <c r="DS83" t="s">
        <v>420</v>
      </c>
      <c r="DT83" t="s">
        <v>690</v>
      </c>
      <c r="DU83" t="s">
        <v>690</v>
      </c>
      <c r="DV83" t="s">
        <v>421</v>
      </c>
      <c r="DW83" t="s">
        <v>1285</v>
      </c>
      <c r="DX83" t="s">
        <v>693</v>
      </c>
      <c r="DY83" t="s">
        <v>24156</v>
      </c>
      <c r="DZ83" t="s">
        <v>24157</v>
      </c>
      <c r="EA83" t="s">
        <v>8952</v>
      </c>
      <c r="EB83" t="s">
        <v>24158</v>
      </c>
      <c r="EC83" t="s">
        <v>24159</v>
      </c>
      <c r="ED83" t="s">
        <v>24160</v>
      </c>
      <c r="EE83" t="s">
        <v>24161</v>
      </c>
      <c r="EF83" t="s">
        <v>24162</v>
      </c>
      <c r="EG83" t="s">
        <v>24163</v>
      </c>
      <c r="EH83" t="s">
        <v>24164</v>
      </c>
      <c r="EI83" t="s">
        <v>24165</v>
      </c>
      <c r="EJ83" t="s">
        <v>35747</v>
      </c>
      <c r="EK83" t="s">
        <v>24166</v>
      </c>
      <c r="EL83" t="s">
        <v>24167</v>
      </c>
      <c r="EM83" t="s">
        <v>24168</v>
      </c>
      <c r="EN83" t="s">
        <v>24169</v>
      </c>
      <c r="EO83" t="s">
        <v>24170</v>
      </c>
      <c r="EP83" t="s">
        <v>610</v>
      </c>
      <c r="EQ83" t="s">
        <v>24171</v>
      </c>
      <c r="ER83" t="s">
        <v>24172</v>
      </c>
      <c r="ES83" t="s">
        <v>24173</v>
      </c>
      <c r="ET83" t="s">
        <v>24174</v>
      </c>
      <c r="EU83" t="s">
        <v>24175</v>
      </c>
      <c r="EV83" t="s">
        <v>610</v>
      </c>
      <c r="EW83" t="s">
        <v>24176</v>
      </c>
      <c r="EX83" t="s">
        <v>24177</v>
      </c>
      <c r="EY83" t="s">
        <v>24178</v>
      </c>
      <c r="EZ83" t="s">
        <v>24179</v>
      </c>
      <c r="FA83" t="s">
        <v>36578</v>
      </c>
      <c r="FB83" t="s">
        <v>24180</v>
      </c>
      <c r="FC83" t="s">
        <v>24181</v>
      </c>
      <c r="FD83" t="s">
        <v>24182</v>
      </c>
      <c r="FE83" t="s">
        <v>24183</v>
      </c>
      <c r="FF83" t="s">
        <v>8990</v>
      </c>
      <c r="FG83" t="s">
        <v>494</v>
      </c>
      <c r="FH83" t="s">
        <v>5908</v>
      </c>
      <c r="FI83" t="s">
        <v>24184</v>
      </c>
      <c r="FJ83" t="s">
        <v>24184</v>
      </c>
      <c r="FK83" t="s">
        <v>2773</v>
      </c>
      <c r="FL83" t="s">
        <v>24185</v>
      </c>
      <c r="FM83" t="s">
        <v>24186</v>
      </c>
      <c r="FN83" t="s">
        <v>24187</v>
      </c>
      <c r="FO83" t="s">
        <v>24188</v>
      </c>
      <c r="FP83" t="s">
        <v>5202</v>
      </c>
      <c r="FQ83" t="s">
        <v>16271</v>
      </c>
      <c r="FR83" t="s">
        <v>24189</v>
      </c>
      <c r="FS83" t="s">
        <v>24190</v>
      </c>
      <c r="FT83" t="s">
        <v>24191</v>
      </c>
      <c r="FU83" t="s">
        <v>466</v>
      </c>
      <c r="FV83" t="s">
        <v>4338</v>
      </c>
      <c r="FW83" t="s">
        <v>4775</v>
      </c>
      <c r="FX83" t="s">
        <v>24192</v>
      </c>
      <c r="FY83" t="s">
        <v>24193</v>
      </c>
      <c r="FZ83" t="s">
        <v>24194</v>
      </c>
      <c r="GA83" t="s">
        <v>24195</v>
      </c>
      <c r="GB83" t="s">
        <v>24196</v>
      </c>
      <c r="GC83" t="s">
        <v>1533</v>
      </c>
      <c r="GD83" t="s">
        <v>24197</v>
      </c>
      <c r="GE83" t="s">
        <v>610</v>
      </c>
      <c r="GF83" t="s">
        <v>610</v>
      </c>
      <c r="GG83" t="s">
        <v>24198</v>
      </c>
      <c r="GH83" t="s">
        <v>1129</v>
      </c>
      <c r="GI83" t="s">
        <v>24199</v>
      </c>
      <c r="GJ83" t="s">
        <v>610</v>
      </c>
      <c r="GK83" t="s">
        <v>610</v>
      </c>
      <c r="GL83" t="s">
        <v>24200</v>
      </c>
      <c r="GM83" t="s">
        <v>24201</v>
      </c>
      <c r="GN83" t="s">
        <v>21817</v>
      </c>
      <c r="GO83" t="s">
        <v>24001</v>
      </c>
      <c r="GP83" t="s">
        <v>24202</v>
      </c>
      <c r="GQ83" t="s">
        <v>21996</v>
      </c>
      <c r="GR83" t="s">
        <v>492</v>
      </c>
      <c r="GS83" t="s">
        <v>3208</v>
      </c>
      <c r="GT83" t="s">
        <v>5409</v>
      </c>
      <c r="GU83" t="s">
        <v>610</v>
      </c>
      <c r="GV83" t="s">
        <v>610</v>
      </c>
      <c r="GW83" t="s">
        <v>3946</v>
      </c>
      <c r="GX83" t="s">
        <v>2541</v>
      </c>
      <c r="GY83" t="s">
        <v>24203</v>
      </c>
      <c r="GZ83" t="s">
        <v>24204</v>
      </c>
      <c r="HA83" t="s">
        <v>24203</v>
      </c>
      <c r="HB83" t="s">
        <v>24204</v>
      </c>
      <c r="HC83" t="s">
        <v>24205</v>
      </c>
      <c r="HD83" t="s">
        <v>24206</v>
      </c>
      <c r="HE83" t="s">
        <v>610</v>
      </c>
      <c r="HF83" t="s">
        <v>610</v>
      </c>
      <c r="HG83" t="s">
        <v>610</v>
      </c>
      <c r="HH83" t="s">
        <v>24207</v>
      </c>
      <c r="HI83" t="s">
        <v>24208</v>
      </c>
      <c r="HJ83" t="s">
        <v>24209</v>
      </c>
      <c r="HK83" t="s">
        <v>24210</v>
      </c>
      <c r="HL83" t="s">
        <v>24211</v>
      </c>
      <c r="HM83" t="s">
        <v>24212</v>
      </c>
      <c r="HN83" t="s">
        <v>24213</v>
      </c>
      <c r="HO83" t="s">
        <v>24214</v>
      </c>
      <c r="HP83" t="s">
        <v>24215</v>
      </c>
      <c r="HQ83" t="s">
        <v>24216</v>
      </c>
      <c r="HR83" t="s">
        <v>5479</v>
      </c>
      <c r="HS83" t="s">
        <v>610</v>
      </c>
      <c r="HT83" t="s">
        <v>610</v>
      </c>
      <c r="HU83" t="s">
        <v>610</v>
      </c>
      <c r="HV83" t="s">
        <v>610</v>
      </c>
      <c r="HW83" t="s">
        <v>610</v>
      </c>
      <c r="HX83" t="s">
        <v>610</v>
      </c>
      <c r="HY83" t="s">
        <v>610</v>
      </c>
      <c r="HZ83" t="s">
        <v>24217</v>
      </c>
      <c r="IA83" t="s">
        <v>24218</v>
      </c>
      <c r="IB83" t="s">
        <v>610</v>
      </c>
      <c r="IC83" t="s">
        <v>24219</v>
      </c>
      <c r="ID83" t="s">
        <v>24220</v>
      </c>
      <c r="IE83" t="s">
        <v>769</v>
      </c>
      <c r="IF83" t="s">
        <v>769</v>
      </c>
      <c r="IG83" t="s">
        <v>24221</v>
      </c>
      <c r="IH83" t="s">
        <v>1161</v>
      </c>
      <c r="II83" t="s">
        <v>772</v>
      </c>
      <c r="IJ83" t="s">
        <v>772</v>
      </c>
      <c r="IK83" t="s">
        <v>1162</v>
      </c>
      <c r="IL83" t="s">
        <v>774</v>
      </c>
      <c r="IM83" t="s">
        <v>775</v>
      </c>
      <c r="IN83" t="s">
        <v>775</v>
      </c>
      <c r="IO83" t="s">
        <v>776</v>
      </c>
      <c r="IP83" t="s">
        <v>2374</v>
      </c>
      <c r="IQ83" t="s">
        <v>24222</v>
      </c>
      <c r="IR83" t="s">
        <v>24223</v>
      </c>
      <c r="IS83" t="s">
        <v>24224</v>
      </c>
      <c r="IT83" t="s">
        <v>779</v>
      </c>
      <c r="IU83" t="s">
        <v>779</v>
      </c>
      <c r="IV83" t="s">
        <v>779</v>
      </c>
      <c r="IW83" t="s">
        <v>779</v>
      </c>
      <c r="IX83" t="s">
        <v>780</v>
      </c>
      <c r="IY83" t="s">
        <v>24225</v>
      </c>
      <c r="IZ83" t="s">
        <v>24226</v>
      </c>
      <c r="JA83" t="s">
        <v>6290</v>
      </c>
      <c r="JB83" t="s">
        <v>24227</v>
      </c>
      <c r="JC83" t="s">
        <v>24228</v>
      </c>
      <c r="JD83" t="s">
        <v>24229</v>
      </c>
      <c r="JE83" t="s">
        <v>24230</v>
      </c>
      <c r="JF83" t="s">
        <v>24231</v>
      </c>
      <c r="JG83" t="s">
        <v>36579</v>
      </c>
      <c r="JH83" t="s">
        <v>24232</v>
      </c>
      <c r="JI83" t="s">
        <v>24233</v>
      </c>
      <c r="JJ83" t="s">
        <v>24234</v>
      </c>
      <c r="JK83" t="s">
        <v>24235</v>
      </c>
      <c r="JL83" t="s">
        <v>2592</v>
      </c>
      <c r="JM83" t="s">
        <v>610</v>
      </c>
      <c r="JN83" t="s">
        <v>24236</v>
      </c>
      <c r="JO83" t="s">
        <v>610</v>
      </c>
      <c r="JP83" t="s">
        <v>610</v>
      </c>
      <c r="JQ83" t="s">
        <v>15992</v>
      </c>
      <c r="JR83" t="s">
        <v>24237</v>
      </c>
      <c r="JS83" t="s">
        <v>24238</v>
      </c>
      <c r="JT83" t="s">
        <v>610</v>
      </c>
      <c r="JU83" t="s">
        <v>610</v>
      </c>
      <c r="JV83" t="s">
        <v>610</v>
      </c>
      <c r="JW83" t="s">
        <v>610</v>
      </c>
      <c r="JX83" t="s">
        <v>24239</v>
      </c>
      <c r="JY83" t="s">
        <v>581</v>
      </c>
      <c r="JZ83" t="s">
        <v>16350</v>
      </c>
      <c r="KA83" t="s">
        <v>1182</v>
      </c>
      <c r="KB83" t="s">
        <v>610</v>
      </c>
      <c r="KC83" t="s">
        <v>610</v>
      </c>
      <c r="KD83" t="s">
        <v>610</v>
      </c>
      <c r="KE83" t="s">
        <v>610</v>
      </c>
      <c r="KF83" t="s">
        <v>610</v>
      </c>
      <c r="KG83" t="s">
        <v>610</v>
      </c>
      <c r="KH83" t="s">
        <v>610</v>
      </c>
      <c r="KI83" t="s">
        <v>610</v>
      </c>
      <c r="KJ83" t="s">
        <v>610</v>
      </c>
      <c r="KK83" t="s">
        <v>610</v>
      </c>
      <c r="KL83" t="s">
        <v>610</v>
      </c>
      <c r="KM83" t="s">
        <v>610</v>
      </c>
      <c r="KN83" t="s">
        <v>610</v>
      </c>
      <c r="KO83" t="s">
        <v>24240</v>
      </c>
      <c r="KP83" t="s">
        <v>24241</v>
      </c>
      <c r="KQ83" t="s">
        <v>24242</v>
      </c>
      <c r="KR83" t="s">
        <v>6641</v>
      </c>
      <c r="KS83" t="s">
        <v>24243</v>
      </c>
      <c r="KT83" t="s">
        <v>610</v>
      </c>
      <c r="KU83" t="s">
        <v>610</v>
      </c>
      <c r="KV83" t="s">
        <v>610</v>
      </c>
      <c r="KW83" t="s">
        <v>610</v>
      </c>
      <c r="KX83" t="s">
        <v>610</v>
      </c>
      <c r="KY83" t="s">
        <v>36580</v>
      </c>
      <c r="KZ83" t="s">
        <v>610</v>
      </c>
      <c r="LA83" t="s">
        <v>610</v>
      </c>
      <c r="LB83" t="s">
        <v>610</v>
      </c>
    </row>
    <row r="84" spans="1:314" x14ac:dyDescent="0.25">
      <c r="A84" t="s">
        <v>6644</v>
      </c>
      <c r="B84" t="s">
        <v>6645</v>
      </c>
      <c r="C84" t="s">
        <v>2399</v>
      </c>
      <c r="D84" t="s">
        <v>36853</v>
      </c>
      <c r="E84" t="s">
        <v>6646</v>
      </c>
      <c r="F84" t="s">
        <v>6647</v>
      </c>
      <c r="G84" t="s">
        <v>1870</v>
      </c>
      <c r="H84">
        <v>11586</v>
      </c>
      <c r="I84">
        <v>11586</v>
      </c>
      <c r="J84">
        <v>0</v>
      </c>
      <c r="K84" t="s">
        <v>6648</v>
      </c>
      <c r="L84" t="s">
        <v>6649</v>
      </c>
      <c r="M84" t="s">
        <v>6650</v>
      </c>
      <c r="N84" t="s">
        <v>6651</v>
      </c>
      <c r="O84" t="s">
        <v>320</v>
      </c>
      <c r="P84" t="s">
        <v>6652</v>
      </c>
      <c r="Q84" t="s">
        <v>610</v>
      </c>
      <c r="R84" t="s">
        <v>6653</v>
      </c>
      <c r="S84" t="s">
        <v>6654</v>
      </c>
      <c r="T84" t="s">
        <v>6655</v>
      </c>
      <c r="U84" t="s">
        <v>6656</v>
      </c>
      <c r="V84" t="s">
        <v>6657</v>
      </c>
      <c r="W84" t="s">
        <v>6658</v>
      </c>
      <c r="X84" t="s">
        <v>4238</v>
      </c>
      <c r="Y84" t="s">
        <v>4674</v>
      </c>
      <c r="Z84" t="s">
        <v>4410</v>
      </c>
      <c r="AA84" t="s">
        <v>5363</v>
      </c>
      <c r="AB84" t="s">
        <v>1576</v>
      </c>
      <c r="AC84" t="s">
        <v>6659</v>
      </c>
      <c r="AD84" t="s">
        <v>6660</v>
      </c>
      <c r="AE84" t="s">
        <v>6661</v>
      </c>
      <c r="AF84" t="s">
        <v>6662</v>
      </c>
      <c r="AG84" t="s">
        <v>6663</v>
      </c>
      <c r="AH84" t="s">
        <v>3638</v>
      </c>
      <c r="AI84" t="s">
        <v>339</v>
      </c>
      <c r="AJ84" t="s">
        <v>6664</v>
      </c>
      <c r="AK84" t="s">
        <v>6665</v>
      </c>
      <c r="AL84" t="s">
        <v>6666</v>
      </c>
      <c r="AM84" t="s">
        <v>6667</v>
      </c>
      <c r="AN84" t="s">
        <v>6668</v>
      </c>
      <c r="AO84" t="s">
        <v>6669</v>
      </c>
      <c r="AP84" t="s">
        <v>6670</v>
      </c>
      <c r="AQ84" t="s">
        <v>6671</v>
      </c>
      <c r="AR84" t="s">
        <v>6672</v>
      </c>
      <c r="AS84" t="s">
        <v>6673</v>
      </c>
      <c r="AT84" t="s">
        <v>6674</v>
      </c>
      <c r="AU84" t="s">
        <v>6675</v>
      </c>
      <c r="AV84" t="s">
        <v>6676</v>
      </c>
      <c r="AW84" t="s">
        <v>6677</v>
      </c>
      <c r="AX84" t="s">
        <v>6678</v>
      </c>
      <c r="AY84" t="s">
        <v>6679</v>
      </c>
      <c r="AZ84" t="s">
        <v>6680</v>
      </c>
      <c r="BA84" t="s">
        <v>6681</v>
      </c>
      <c r="BB84" t="s">
        <v>6682</v>
      </c>
      <c r="BC84" t="s">
        <v>6683</v>
      </c>
      <c r="BD84" t="s">
        <v>6684</v>
      </c>
      <c r="BE84" t="s">
        <v>6685</v>
      </c>
      <c r="BF84" t="s">
        <v>6686</v>
      </c>
      <c r="BG84" t="s">
        <v>6661</v>
      </c>
      <c r="BH84" t="s">
        <v>6687</v>
      </c>
      <c r="BI84" t="s">
        <v>6688</v>
      </c>
      <c r="BJ84" t="s">
        <v>6689</v>
      </c>
      <c r="BK84" t="s">
        <v>368</v>
      </c>
      <c r="BL84" t="s">
        <v>368</v>
      </c>
      <c r="BM84" t="s">
        <v>6690</v>
      </c>
      <c r="BN84" t="s">
        <v>6691</v>
      </c>
      <c r="BO84" t="s">
        <v>6692</v>
      </c>
      <c r="BP84" t="s">
        <v>6693</v>
      </c>
      <c r="BQ84" t="s">
        <v>6694</v>
      </c>
      <c r="BR84" t="s">
        <v>610</v>
      </c>
      <c r="BS84" t="s">
        <v>6695</v>
      </c>
      <c r="BT84" t="s">
        <v>6696</v>
      </c>
      <c r="BU84" t="s">
        <v>6697</v>
      </c>
      <c r="BV84" t="s">
        <v>6698</v>
      </c>
      <c r="BW84" t="s">
        <v>6699</v>
      </c>
      <c r="BX84" t="s">
        <v>6700</v>
      </c>
      <c r="BY84" t="s">
        <v>6701</v>
      </c>
      <c r="BZ84" t="s">
        <v>6702</v>
      </c>
      <c r="CA84" t="s">
        <v>6703</v>
      </c>
      <c r="CB84" t="s">
        <v>382</v>
      </c>
      <c r="CC84" t="s">
        <v>382</v>
      </c>
      <c r="CD84" t="s">
        <v>382</v>
      </c>
      <c r="CE84" t="s">
        <v>383</v>
      </c>
      <c r="CF84" t="s">
        <v>383</v>
      </c>
      <c r="CG84" t="s">
        <v>384</v>
      </c>
      <c r="CH84" t="s">
        <v>6704</v>
      </c>
      <c r="CI84" t="s">
        <v>6705</v>
      </c>
      <c r="CJ84" t="s">
        <v>6706</v>
      </c>
      <c r="CK84" t="s">
        <v>6707</v>
      </c>
      <c r="CL84" t="s">
        <v>6707</v>
      </c>
      <c r="CM84" t="s">
        <v>6707</v>
      </c>
      <c r="CN84" t="s">
        <v>6708</v>
      </c>
      <c r="CO84" t="s">
        <v>6708</v>
      </c>
      <c r="CP84" t="s">
        <v>6708</v>
      </c>
      <c r="CQ84" t="s">
        <v>4335</v>
      </c>
      <c r="CR84" t="s">
        <v>5407</v>
      </c>
      <c r="CS84" t="s">
        <v>6709</v>
      </c>
      <c r="CT84" t="s">
        <v>6710</v>
      </c>
      <c r="CU84" t="s">
        <v>6711</v>
      </c>
      <c r="CV84" t="s">
        <v>1936</v>
      </c>
      <c r="CW84" t="s">
        <v>2475</v>
      </c>
      <c r="CX84" t="s">
        <v>1937</v>
      </c>
      <c r="CY84" t="s">
        <v>5222</v>
      </c>
      <c r="CZ84" t="s">
        <v>1967</v>
      </c>
      <c r="DA84" t="s">
        <v>6712</v>
      </c>
      <c r="DB84" t="s">
        <v>6713</v>
      </c>
      <c r="DC84" t="s">
        <v>6644</v>
      </c>
      <c r="DD84" t="s">
        <v>6714</v>
      </c>
      <c r="DE84" t="s">
        <v>6644</v>
      </c>
      <c r="DF84" t="s">
        <v>610</v>
      </c>
      <c r="DG84" t="s">
        <v>6715</v>
      </c>
      <c r="DH84" t="s">
        <v>2485</v>
      </c>
      <c r="DI84" t="s">
        <v>6716</v>
      </c>
      <c r="DJ84" t="s">
        <v>6717</v>
      </c>
      <c r="DK84" t="s">
        <v>2738</v>
      </c>
      <c r="DL84" t="s">
        <v>610</v>
      </c>
      <c r="DM84" t="s">
        <v>36166</v>
      </c>
      <c r="DN84" t="s">
        <v>6718</v>
      </c>
      <c r="DO84" t="s">
        <v>6719</v>
      </c>
      <c r="DP84" t="s">
        <v>6720</v>
      </c>
      <c r="DQ84" t="s">
        <v>6721</v>
      </c>
      <c r="DR84" t="s">
        <v>6722</v>
      </c>
      <c r="DS84" t="s">
        <v>1283</v>
      </c>
      <c r="DT84" t="s">
        <v>421</v>
      </c>
      <c r="DU84" t="s">
        <v>6723</v>
      </c>
      <c r="DV84" t="s">
        <v>421</v>
      </c>
      <c r="DW84" t="s">
        <v>6724</v>
      </c>
      <c r="DX84" t="s">
        <v>693</v>
      </c>
      <c r="DY84" t="s">
        <v>6725</v>
      </c>
      <c r="DZ84" t="s">
        <v>6726</v>
      </c>
      <c r="EA84" t="s">
        <v>6727</v>
      </c>
      <c r="EB84" t="s">
        <v>6728</v>
      </c>
      <c r="EC84" t="s">
        <v>610</v>
      </c>
      <c r="ED84" t="s">
        <v>6729</v>
      </c>
      <c r="EE84" t="s">
        <v>36167</v>
      </c>
      <c r="EF84" t="s">
        <v>6730</v>
      </c>
      <c r="EG84" t="s">
        <v>6731</v>
      </c>
      <c r="EH84" t="s">
        <v>6732</v>
      </c>
      <c r="EI84" t="s">
        <v>6733</v>
      </c>
      <c r="EJ84" t="s">
        <v>6734</v>
      </c>
      <c r="EK84" t="s">
        <v>6735</v>
      </c>
      <c r="EL84" t="s">
        <v>6736</v>
      </c>
      <c r="EM84" t="s">
        <v>6737</v>
      </c>
      <c r="EN84" t="s">
        <v>6738</v>
      </c>
      <c r="EO84" t="s">
        <v>6739</v>
      </c>
      <c r="EP84" t="s">
        <v>6740</v>
      </c>
      <c r="EQ84" t="s">
        <v>36168</v>
      </c>
      <c r="ER84" t="s">
        <v>6741</v>
      </c>
      <c r="ES84" t="s">
        <v>6742</v>
      </c>
      <c r="ET84" t="s">
        <v>6743</v>
      </c>
      <c r="EU84" t="s">
        <v>6744</v>
      </c>
      <c r="EV84" t="s">
        <v>610</v>
      </c>
      <c r="EW84" t="s">
        <v>6745</v>
      </c>
      <c r="EX84" t="s">
        <v>6746</v>
      </c>
      <c r="EY84" t="s">
        <v>6747</v>
      </c>
      <c r="EZ84" t="s">
        <v>6748</v>
      </c>
      <c r="FA84" t="s">
        <v>36854</v>
      </c>
      <c r="FB84" t="s">
        <v>6749</v>
      </c>
      <c r="FC84" t="s">
        <v>6750</v>
      </c>
      <c r="FD84" t="s">
        <v>6751</v>
      </c>
      <c r="FE84" t="s">
        <v>6752</v>
      </c>
      <c r="FF84" t="s">
        <v>2325</v>
      </c>
      <c r="FG84" t="s">
        <v>3737</v>
      </c>
      <c r="FH84" t="s">
        <v>2630</v>
      </c>
      <c r="FI84" t="s">
        <v>6753</v>
      </c>
      <c r="FJ84" t="s">
        <v>6754</v>
      </c>
      <c r="FK84" t="s">
        <v>6755</v>
      </c>
      <c r="FL84" t="s">
        <v>6756</v>
      </c>
      <c r="FM84" t="s">
        <v>6757</v>
      </c>
      <c r="FN84" t="s">
        <v>6758</v>
      </c>
      <c r="FO84" t="s">
        <v>6759</v>
      </c>
      <c r="FP84" t="s">
        <v>4720</v>
      </c>
      <c r="FQ84" t="s">
        <v>6760</v>
      </c>
      <c r="FR84" t="s">
        <v>6761</v>
      </c>
      <c r="FS84" t="s">
        <v>6762</v>
      </c>
      <c r="FT84" t="s">
        <v>6763</v>
      </c>
      <c r="FU84" t="s">
        <v>1138</v>
      </c>
      <c r="FV84" t="s">
        <v>6764</v>
      </c>
      <c r="FW84" t="s">
        <v>6765</v>
      </c>
      <c r="FX84" t="s">
        <v>6766</v>
      </c>
      <c r="FY84" t="s">
        <v>6767</v>
      </c>
      <c r="FZ84" t="s">
        <v>6028</v>
      </c>
      <c r="GA84" t="s">
        <v>6768</v>
      </c>
      <c r="GB84" t="s">
        <v>610</v>
      </c>
      <c r="GC84" t="s">
        <v>610</v>
      </c>
      <c r="GD84" t="s">
        <v>610</v>
      </c>
      <c r="GE84" t="s">
        <v>6769</v>
      </c>
      <c r="GF84" t="s">
        <v>6770</v>
      </c>
      <c r="GG84" t="s">
        <v>739</v>
      </c>
      <c r="GH84" t="s">
        <v>2349</v>
      </c>
      <c r="GI84" t="s">
        <v>6771</v>
      </c>
      <c r="GJ84" t="s">
        <v>610</v>
      </c>
      <c r="GK84" t="s">
        <v>610</v>
      </c>
      <c r="GL84" t="s">
        <v>6772</v>
      </c>
      <c r="GM84" t="s">
        <v>6773</v>
      </c>
      <c r="GN84" t="s">
        <v>6774</v>
      </c>
      <c r="GO84" t="s">
        <v>6775</v>
      </c>
      <c r="GP84" t="s">
        <v>6776</v>
      </c>
      <c r="GQ84" t="s">
        <v>6777</v>
      </c>
      <c r="GR84" t="s">
        <v>1151</v>
      </c>
      <c r="GS84" t="s">
        <v>494</v>
      </c>
      <c r="GT84" t="s">
        <v>1342</v>
      </c>
      <c r="GU84" t="s">
        <v>610</v>
      </c>
      <c r="GV84" t="s">
        <v>610</v>
      </c>
      <c r="GW84" t="s">
        <v>6778</v>
      </c>
      <c r="GX84" t="s">
        <v>6779</v>
      </c>
      <c r="GY84" t="s">
        <v>6780</v>
      </c>
      <c r="GZ84" t="s">
        <v>6781</v>
      </c>
      <c r="HA84" t="s">
        <v>6780</v>
      </c>
      <c r="HB84" t="s">
        <v>6781</v>
      </c>
      <c r="HC84" t="s">
        <v>6782</v>
      </c>
      <c r="HD84" t="s">
        <v>6783</v>
      </c>
      <c r="HE84" t="s">
        <v>6784</v>
      </c>
      <c r="HF84" t="s">
        <v>6785</v>
      </c>
      <c r="HG84" t="s">
        <v>6786</v>
      </c>
      <c r="HH84" t="s">
        <v>6787</v>
      </c>
      <c r="HI84" t="s">
        <v>6788</v>
      </c>
      <c r="HJ84" t="s">
        <v>6789</v>
      </c>
      <c r="HK84" t="s">
        <v>6790</v>
      </c>
      <c r="HL84" t="s">
        <v>6791</v>
      </c>
      <c r="HM84" t="s">
        <v>6792</v>
      </c>
      <c r="HN84" t="s">
        <v>6793</v>
      </c>
      <c r="HO84" t="s">
        <v>6794</v>
      </c>
      <c r="HP84" t="s">
        <v>6795</v>
      </c>
      <c r="HQ84" t="s">
        <v>6796</v>
      </c>
      <c r="HR84" t="s">
        <v>6797</v>
      </c>
      <c r="HS84" t="s">
        <v>610</v>
      </c>
      <c r="HT84" t="s">
        <v>610</v>
      </c>
      <c r="HU84" t="s">
        <v>610</v>
      </c>
      <c r="HV84" t="s">
        <v>6798</v>
      </c>
      <c r="HW84" t="s">
        <v>6799</v>
      </c>
      <c r="HX84" t="s">
        <v>6800</v>
      </c>
      <c r="HY84" t="s">
        <v>6801</v>
      </c>
      <c r="HZ84" t="s">
        <v>6802</v>
      </c>
      <c r="IA84" t="s">
        <v>6803</v>
      </c>
      <c r="IB84" t="s">
        <v>525</v>
      </c>
      <c r="IC84" t="s">
        <v>6804</v>
      </c>
      <c r="ID84" t="s">
        <v>6805</v>
      </c>
      <c r="IE84" t="s">
        <v>769</v>
      </c>
      <c r="IF84" t="s">
        <v>769</v>
      </c>
      <c r="IG84" t="s">
        <v>6806</v>
      </c>
      <c r="IH84" t="s">
        <v>2190</v>
      </c>
      <c r="II84" t="s">
        <v>772</v>
      </c>
      <c r="IJ84" t="s">
        <v>772</v>
      </c>
      <c r="IK84" t="s">
        <v>1380</v>
      </c>
      <c r="IL84" t="s">
        <v>6807</v>
      </c>
      <c r="IM84" t="s">
        <v>6808</v>
      </c>
      <c r="IN84" t="s">
        <v>775</v>
      </c>
      <c r="IO84" t="s">
        <v>6809</v>
      </c>
      <c r="IP84" t="s">
        <v>6810</v>
      </c>
      <c r="IQ84" t="s">
        <v>6811</v>
      </c>
      <c r="IR84" t="s">
        <v>6812</v>
      </c>
      <c r="IS84" t="s">
        <v>6813</v>
      </c>
      <c r="IT84" t="s">
        <v>6814</v>
      </c>
      <c r="IU84" t="s">
        <v>6815</v>
      </c>
      <c r="IV84" t="s">
        <v>6816</v>
      </c>
      <c r="IW84" t="s">
        <v>779</v>
      </c>
      <c r="IX84" t="s">
        <v>6817</v>
      </c>
      <c r="IY84" t="s">
        <v>6818</v>
      </c>
      <c r="IZ84" t="s">
        <v>6819</v>
      </c>
      <c r="JA84" t="s">
        <v>4388</v>
      </c>
      <c r="JB84" t="s">
        <v>6820</v>
      </c>
      <c r="JC84" t="s">
        <v>6821</v>
      </c>
      <c r="JD84" t="s">
        <v>6822</v>
      </c>
      <c r="JE84" t="s">
        <v>6823</v>
      </c>
      <c r="JF84" t="s">
        <v>36169</v>
      </c>
      <c r="JG84" t="s">
        <v>36170</v>
      </c>
      <c r="JH84" t="s">
        <v>6824</v>
      </c>
      <c r="JI84" t="s">
        <v>6825</v>
      </c>
      <c r="JJ84" t="s">
        <v>6826</v>
      </c>
      <c r="JK84" t="s">
        <v>6827</v>
      </c>
      <c r="JL84" t="s">
        <v>6828</v>
      </c>
      <c r="JM84" t="s">
        <v>610</v>
      </c>
      <c r="JN84" t="s">
        <v>610</v>
      </c>
      <c r="JO84" t="s">
        <v>610</v>
      </c>
      <c r="JP84" t="s">
        <v>610</v>
      </c>
      <c r="JQ84" t="s">
        <v>610</v>
      </c>
      <c r="JR84" t="s">
        <v>6829</v>
      </c>
      <c r="JS84" t="s">
        <v>6830</v>
      </c>
      <c r="JT84" t="s">
        <v>796</v>
      </c>
      <c r="JU84" t="s">
        <v>6831</v>
      </c>
      <c r="JV84" t="s">
        <v>6832</v>
      </c>
      <c r="JW84" t="s">
        <v>6833</v>
      </c>
      <c r="JX84" t="s">
        <v>6834</v>
      </c>
      <c r="JY84" t="s">
        <v>799</v>
      </c>
      <c r="JZ84" t="s">
        <v>1853</v>
      </c>
      <c r="KA84" t="s">
        <v>802</v>
      </c>
      <c r="KB84" t="s">
        <v>610</v>
      </c>
      <c r="KC84" t="s">
        <v>801</v>
      </c>
      <c r="KD84" t="s">
        <v>610</v>
      </c>
      <c r="KE84" t="s">
        <v>610</v>
      </c>
      <c r="KF84" t="s">
        <v>1183</v>
      </c>
      <c r="KG84" t="s">
        <v>610</v>
      </c>
      <c r="KH84" t="s">
        <v>581</v>
      </c>
      <c r="KI84" t="s">
        <v>581</v>
      </c>
      <c r="KJ84" t="s">
        <v>581</v>
      </c>
      <c r="KK84" t="s">
        <v>6835</v>
      </c>
      <c r="KL84" t="s">
        <v>610</v>
      </c>
      <c r="KM84" t="s">
        <v>610</v>
      </c>
      <c r="KN84" t="s">
        <v>610</v>
      </c>
      <c r="KO84" t="s">
        <v>610</v>
      </c>
      <c r="KP84" t="s">
        <v>610</v>
      </c>
      <c r="KQ84" t="s">
        <v>610</v>
      </c>
      <c r="KR84" t="s">
        <v>6836</v>
      </c>
      <c r="KS84" t="s">
        <v>6837</v>
      </c>
      <c r="KT84" t="s">
        <v>36171</v>
      </c>
      <c r="KU84" t="s">
        <v>610</v>
      </c>
      <c r="KV84" t="s">
        <v>610</v>
      </c>
      <c r="KW84" t="s">
        <v>610</v>
      </c>
      <c r="KX84" t="s">
        <v>610</v>
      </c>
      <c r="KY84" t="s">
        <v>678</v>
      </c>
      <c r="KZ84" t="s">
        <v>610</v>
      </c>
      <c r="LA84" t="s">
        <v>610</v>
      </c>
      <c r="LB84" t="s">
        <v>610</v>
      </c>
    </row>
    <row r="85" spans="1:314" x14ac:dyDescent="0.25">
      <c r="A85" t="s">
        <v>23435</v>
      </c>
      <c r="B85" t="s">
        <v>23436</v>
      </c>
      <c r="C85" t="s">
        <v>604</v>
      </c>
      <c r="D85" t="s">
        <v>23437</v>
      </c>
      <c r="E85" t="s">
        <v>23438</v>
      </c>
      <c r="F85" t="s">
        <v>23439</v>
      </c>
      <c r="G85" t="s">
        <v>811</v>
      </c>
      <c r="H85">
        <v>12173</v>
      </c>
      <c r="I85">
        <v>12173</v>
      </c>
      <c r="J85">
        <v>0</v>
      </c>
      <c r="K85" t="s">
        <v>23440</v>
      </c>
      <c r="L85" t="s">
        <v>610</v>
      </c>
      <c r="M85" t="s">
        <v>610</v>
      </c>
      <c r="N85" t="s">
        <v>23441</v>
      </c>
      <c r="O85" t="s">
        <v>320</v>
      </c>
      <c r="P85" t="s">
        <v>610</v>
      </c>
      <c r="Q85" t="s">
        <v>321</v>
      </c>
      <c r="R85" t="s">
        <v>23442</v>
      </c>
      <c r="S85" t="s">
        <v>23443</v>
      </c>
      <c r="T85" t="s">
        <v>610</v>
      </c>
      <c r="U85" t="s">
        <v>1649</v>
      </c>
      <c r="V85" t="s">
        <v>23444</v>
      </c>
      <c r="W85" t="s">
        <v>23445</v>
      </c>
      <c r="X85" t="s">
        <v>23446</v>
      </c>
      <c r="Y85" t="s">
        <v>1576</v>
      </c>
      <c r="Z85" t="s">
        <v>1576</v>
      </c>
      <c r="AA85" t="s">
        <v>23446</v>
      </c>
      <c r="AB85" t="s">
        <v>1576</v>
      </c>
      <c r="AC85" t="s">
        <v>8878</v>
      </c>
      <c r="AD85" t="s">
        <v>739</v>
      </c>
      <c r="AE85" t="s">
        <v>23447</v>
      </c>
      <c r="AF85" t="s">
        <v>23448</v>
      </c>
      <c r="AG85" t="s">
        <v>35729</v>
      </c>
      <c r="AH85" t="s">
        <v>610</v>
      </c>
      <c r="AI85" t="s">
        <v>610</v>
      </c>
      <c r="AJ85" t="s">
        <v>23449</v>
      </c>
      <c r="AK85" t="s">
        <v>23450</v>
      </c>
      <c r="AL85" t="s">
        <v>23451</v>
      </c>
      <c r="AM85" t="s">
        <v>23452</v>
      </c>
      <c r="AN85" t="s">
        <v>23453</v>
      </c>
      <c r="AO85" t="s">
        <v>23454</v>
      </c>
      <c r="AP85" t="s">
        <v>23455</v>
      </c>
      <c r="AQ85" t="s">
        <v>610</v>
      </c>
      <c r="AR85" t="s">
        <v>610</v>
      </c>
      <c r="AS85" t="s">
        <v>610</v>
      </c>
      <c r="AT85" t="s">
        <v>610</v>
      </c>
      <c r="AU85" t="s">
        <v>610</v>
      </c>
      <c r="AV85" t="s">
        <v>610</v>
      </c>
      <c r="AW85" t="s">
        <v>610</v>
      </c>
      <c r="AX85" t="s">
        <v>610</v>
      </c>
      <c r="AY85" t="s">
        <v>610</v>
      </c>
      <c r="AZ85" t="s">
        <v>610</v>
      </c>
      <c r="BA85" t="s">
        <v>610</v>
      </c>
      <c r="BB85" t="s">
        <v>610</v>
      </c>
      <c r="BC85" t="s">
        <v>14529</v>
      </c>
      <c r="BD85" t="s">
        <v>23456</v>
      </c>
      <c r="BE85" t="s">
        <v>23457</v>
      </c>
      <c r="BF85" t="s">
        <v>739</v>
      </c>
      <c r="BG85" t="s">
        <v>23447</v>
      </c>
      <c r="BH85" t="s">
        <v>11157</v>
      </c>
      <c r="BI85" t="s">
        <v>23458</v>
      </c>
      <c r="BJ85" t="s">
        <v>23459</v>
      </c>
      <c r="BK85" t="s">
        <v>610</v>
      </c>
      <c r="BL85" t="s">
        <v>610</v>
      </c>
      <c r="BM85" t="s">
        <v>610</v>
      </c>
      <c r="BN85" t="s">
        <v>610</v>
      </c>
      <c r="BO85" t="s">
        <v>610</v>
      </c>
      <c r="BP85" t="s">
        <v>610</v>
      </c>
      <c r="BQ85" t="s">
        <v>610</v>
      </c>
      <c r="BR85" t="s">
        <v>610</v>
      </c>
      <c r="BS85" t="s">
        <v>610</v>
      </c>
      <c r="BT85" t="s">
        <v>4623</v>
      </c>
      <c r="BU85" t="s">
        <v>739</v>
      </c>
      <c r="BV85" t="s">
        <v>739</v>
      </c>
      <c r="BW85" t="s">
        <v>23460</v>
      </c>
      <c r="BX85" t="s">
        <v>23461</v>
      </c>
      <c r="BY85" t="s">
        <v>23462</v>
      </c>
      <c r="BZ85" t="s">
        <v>739</v>
      </c>
      <c r="CA85" t="s">
        <v>610</v>
      </c>
      <c r="CB85" t="s">
        <v>610</v>
      </c>
      <c r="CC85" t="s">
        <v>610</v>
      </c>
      <c r="CD85" t="s">
        <v>610</v>
      </c>
      <c r="CE85" t="s">
        <v>610</v>
      </c>
      <c r="CF85" t="s">
        <v>610</v>
      </c>
      <c r="CG85" t="s">
        <v>610</v>
      </c>
      <c r="CH85" t="s">
        <v>610</v>
      </c>
      <c r="CI85" t="s">
        <v>610</v>
      </c>
      <c r="CJ85" t="s">
        <v>610</v>
      </c>
      <c r="CK85" t="s">
        <v>610</v>
      </c>
      <c r="CL85" t="s">
        <v>610</v>
      </c>
      <c r="CM85" t="s">
        <v>610</v>
      </c>
      <c r="CN85" t="s">
        <v>610</v>
      </c>
      <c r="CO85" t="s">
        <v>610</v>
      </c>
      <c r="CP85" t="s">
        <v>610</v>
      </c>
      <c r="CQ85" t="s">
        <v>739</v>
      </c>
      <c r="CR85" t="s">
        <v>739</v>
      </c>
      <c r="CS85" t="s">
        <v>739</v>
      </c>
      <c r="CT85" t="s">
        <v>610</v>
      </c>
      <c r="CU85" t="s">
        <v>610</v>
      </c>
      <c r="CV85" t="s">
        <v>610</v>
      </c>
      <c r="CW85" t="s">
        <v>610</v>
      </c>
      <c r="CX85" t="s">
        <v>610</v>
      </c>
      <c r="CY85" t="s">
        <v>610</v>
      </c>
      <c r="CZ85" t="s">
        <v>610</v>
      </c>
      <c r="DA85" t="s">
        <v>610</v>
      </c>
      <c r="DB85" t="s">
        <v>678</v>
      </c>
      <c r="DC85" t="s">
        <v>23435</v>
      </c>
      <c r="DD85" t="s">
        <v>610</v>
      </c>
      <c r="DE85" t="s">
        <v>610</v>
      </c>
      <c r="DF85" t="s">
        <v>610</v>
      </c>
      <c r="DG85" t="s">
        <v>23463</v>
      </c>
      <c r="DH85" t="s">
        <v>23464</v>
      </c>
      <c r="DI85" t="s">
        <v>23465</v>
      </c>
      <c r="DJ85" t="s">
        <v>23466</v>
      </c>
      <c r="DK85" t="s">
        <v>682</v>
      </c>
      <c r="DL85" t="s">
        <v>610</v>
      </c>
      <c r="DM85" t="s">
        <v>23467</v>
      </c>
      <c r="DN85" t="s">
        <v>23467</v>
      </c>
      <c r="DO85" t="s">
        <v>23468</v>
      </c>
      <c r="DP85" t="s">
        <v>23469</v>
      </c>
      <c r="DQ85" t="s">
        <v>1890</v>
      </c>
      <c r="DR85" t="s">
        <v>9315</v>
      </c>
      <c r="DS85" t="s">
        <v>610</v>
      </c>
      <c r="DT85" t="s">
        <v>610</v>
      </c>
      <c r="DU85" t="s">
        <v>610</v>
      </c>
      <c r="DV85" t="s">
        <v>610</v>
      </c>
      <c r="DW85" t="s">
        <v>610</v>
      </c>
      <c r="DX85" t="s">
        <v>693</v>
      </c>
      <c r="DY85" t="s">
        <v>23470</v>
      </c>
      <c r="DZ85" t="s">
        <v>23471</v>
      </c>
      <c r="EA85" t="s">
        <v>23472</v>
      </c>
      <c r="EB85" t="s">
        <v>23473</v>
      </c>
      <c r="EC85" t="s">
        <v>610</v>
      </c>
      <c r="ED85" t="s">
        <v>23474</v>
      </c>
      <c r="EE85" t="s">
        <v>23475</v>
      </c>
      <c r="EF85" t="s">
        <v>23476</v>
      </c>
      <c r="EG85" t="s">
        <v>23477</v>
      </c>
      <c r="EH85" t="s">
        <v>35730</v>
      </c>
      <c r="EI85" t="s">
        <v>35731</v>
      </c>
      <c r="EJ85" t="s">
        <v>23478</v>
      </c>
      <c r="EK85" t="s">
        <v>4887</v>
      </c>
      <c r="EL85" t="s">
        <v>610</v>
      </c>
      <c r="EM85" t="s">
        <v>610</v>
      </c>
      <c r="EN85" t="s">
        <v>610</v>
      </c>
      <c r="EO85" t="s">
        <v>610</v>
      </c>
      <c r="EP85" t="s">
        <v>610</v>
      </c>
      <c r="EQ85" t="s">
        <v>610</v>
      </c>
      <c r="ER85" t="s">
        <v>610</v>
      </c>
      <c r="ES85" t="s">
        <v>610</v>
      </c>
      <c r="ET85" t="s">
        <v>610</v>
      </c>
      <c r="EU85" t="s">
        <v>610</v>
      </c>
      <c r="EV85" t="s">
        <v>610</v>
      </c>
      <c r="EW85" t="s">
        <v>23479</v>
      </c>
      <c r="EX85" t="s">
        <v>23480</v>
      </c>
      <c r="EY85" t="s">
        <v>23481</v>
      </c>
      <c r="EZ85" t="s">
        <v>23482</v>
      </c>
      <c r="FA85" t="s">
        <v>36558</v>
      </c>
      <c r="FB85" t="s">
        <v>610</v>
      </c>
      <c r="FC85" t="s">
        <v>610</v>
      </c>
      <c r="FD85" t="s">
        <v>23483</v>
      </c>
      <c r="FE85" t="s">
        <v>23484</v>
      </c>
      <c r="FF85" t="s">
        <v>610</v>
      </c>
      <c r="FG85" t="s">
        <v>610</v>
      </c>
      <c r="FH85" t="s">
        <v>23485</v>
      </c>
      <c r="FI85" t="s">
        <v>610</v>
      </c>
      <c r="FJ85" t="s">
        <v>610</v>
      </c>
      <c r="FK85" t="s">
        <v>23486</v>
      </c>
      <c r="FL85" t="s">
        <v>610</v>
      </c>
      <c r="FM85" t="s">
        <v>610</v>
      </c>
      <c r="FN85" t="s">
        <v>610</v>
      </c>
      <c r="FO85" t="s">
        <v>610</v>
      </c>
      <c r="FP85" t="s">
        <v>610</v>
      </c>
      <c r="FQ85" t="s">
        <v>610</v>
      </c>
      <c r="FR85" t="s">
        <v>610</v>
      </c>
      <c r="FS85" t="s">
        <v>610</v>
      </c>
      <c r="FT85" t="s">
        <v>610</v>
      </c>
      <c r="FU85" t="s">
        <v>23487</v>
      </c>
      <c r="FV85" t="s">
        <v>23488</v>
      </c>
      <c r="FW85" t="s">
        <v>23489</v>
      </c>
      <c r="FX85" t="s">
        <v>23490</v>
      </c>
      <c r="FY85" t="s">
        <v>23491</v>
      </c>
      <c r="FZ85" t="s">
        <v>739</v>
      </c>
      <c r="GA85" t="s">
        <v>23492</v>
      </c>
      <c r="GB85" t="s">
        <v>8527</v>
      </c>
      <c r="GC85" t="s">
        <v>2730</v>
      </c>
      <c r="GD85" t="s">
        <v>23493</v>
      </c>
      <c r="GE85" t="s">
        <v>610</v>
      </c>
      <c r="GF85" t="s">
        <v>1532</v>
      </c>
      <c r="GG85" t="s">
        <v>739</v>
      </c>
      <c r="GH85" t="s">
        <v>739</v>
      </c>
      <c r="GI85" t="s">
        <v>739</v>
      </c>
      <c r="GJ85" t="s">
        <v>610</v>
      </c>
      <c r="GK85" t="s">
        <v>610</v>
      </c>
      <c r="GL85" t="s">
        <v>23494</v>
      </c>
      <c r="GM85" t="s">
        <v>23495</v>
      </c>
      <c r="GN85" t="s">
        <v>23496</v>
      </c>
      <c r="GO85" t="s">
        <v>23497</v>
      </c>
      <c r="GP85" t="s">
        <v>610</v>
      </c>
      <c r="GQ85" t="s">
        <v>610</v>
      </c>
      <c r="GR85" t="s">
        <v>1151</v>
      </c>
      <c r="GS85" t="s">
        <v>610</v>
      </c>
      <c r="GT85" t="s">
        <v>610</v>
      </c>
      <c r="GU85" t="s">
        <v>610</v>
      </c>
      <c r="GV85" t="s">
        <v>610</v>
      </c>
      <c r="GW85" t="s">
        <v>610</v>
      </c>
      <c r="GX85" t="s">
        <v>610</v>
      </c>
      <c r="GY85" t="s">
        <v>610</v>
      </c>
      <c r="GZ85" t="s">
        <v>610</v>
      </c>
      <c r="HA85" t="s">
        <v>610</v>
      </c>
      <c r="HB85" t="s">
        <v>610</v>
      </c>
      <c r="HC85" t="s">
        <v>610</v>
      </c>
      <c r="HD85" t="s">
        <v>610</v>
      </c>
      <c r="HE85" t="s">
        <v>610</v>
      </c>
      <c r="HF85" t="s">
        <v>610</v>
      </c>
      <c r="HG85" t="s">
        <v>610</v>
      </c>
      <c r="HH85" t="s">
        <v>610</v>
      </c>
      <c r="HI85" t="s">
        <v>610</v>
      </c>
      <c r="HJ85" t="s">
        <v>610</v>
      </c>
      <c r="HK85" t="s">
        <v>610</v>
      </c>
      <c r="HL85" t="s">
        <v>23498</v>
      </c>
      <c r="HM85" t="s">
        <v>23499</v>
      </c>
      <c r="HN85" t="s">
        <v>610</v>
      </c>
      <c r="HO85" t="s">
        <v>610</v>
      </c>
      <c r="HP85" t="s">
        <v>23500</v>
      </c>
      <c r="HQ85" t="s">
        <v>23501</v>
      </c>
      <c r="HR85" t="s">
        <v>610</v>
      </c>
      <c r="HS85" t="s">
        <v>610</v>
      </c>
      <c r="HT85" t="s">
        <v>610</v>
      </c>
      <c r="HU85" t="s">
        <v>610</v>
      </c>
      <c r="HV85" t="s">
        <v>610</v>
      </c>
      <c r="HW85" t="s">
        <v>610</v>
      </c>
      <c r="HX85" t="s">
        <v>610</v>
      </c>
      <c r="HY85" t="s">
        <v>610</v>
      </c>
      <c r="HZ85" t="s">
        <v>23502</v>
      </c>
      <c r="IA85" t="s">
        <v>23503</v>
      </c>
      <c r="IB85" t="s">
        <v>610</v>
      </c>
      <c r="IC85" t="s">
        <v>18590</v>
      </c>
      <c r="ID85" t="s">
        <v>23504</v>
      </c>
      <c r="IE85" t="s">
        <v>769</v>
      </c>
      <c r="IF85" t="s">
        <v>769</v>
      </c>
      <c r="IG85" t="s">
        <v>23505</v>
      </c>
      <c r="IH85" t="s">
        <v>17129</v>
      </c>
      <c r="II85" t="s">
        <v>772</v>
      </c>
      <c r="IJ85" t="s">
        <v>772</v>
      </c>
      <c r="IK85" t="s">
        <v>3465</v>
      </c>
      <c r="IL85" t="s">
        <v>774</v>
      </c>
      <c r="IM85" t="s">
        <v>775</v>
      </c>
      <c r="IN85" t="s">
        <v>775</v>
      </c>
      <c r="IO85" t="s">
        <v>776</v>
      </c>
      <c r="IP85" t="s">
        <v>2374</v>
      </c>
      <c r="IQ85" t="s">
        <v>23506</v>
      </c>
      <c r="IR85" t="s">
        <v>775</v>
      </c>
      <c r="IS85" t="s">
        <v>23507</v>
      </c>
      <c r="IT85" t="s">
        <v>779</v>
      </c>
      <c r="IU85" t="s">
        <v>779</v>
      </c>
      <c r="IV85" t="s">
        <v>779</v>
      </c>
      <c r="IW85" t="s">
        <v>779</v>
      </c>
      <c r="IX85" t="s">
        <v>780</v>
      </c>
      <c r="IY85" t="s">
        <v>23508</v>
      </c>
      <c r="IZ85" t="s">
        <v>23509</v>
      </c>
      <c r="JA85" t="s">
        <v>23510</v>
      </c>
      <c r="JB85" t="s">
        <v>23511</v>
      </c>
      <c r="JC85" t="s">
        <v>23512</v>
      </c>
      <c r="JD85" t="s">
        <v>23513</v>
      </c>
      <c r="JE85" t="s">
        <v>23514</v>
      </c>
      <c r="JF85" t="s">
        <v>23515</v>
      </c>
      <c r="JG85" t="s">
        <v>23516</v>
      </c>
      <c r="JH85" t="s">
        <v>23517</v>
      </c>
      <c r="JI85" t="s">
        <v>17720</v>
      </c>
      <c r="JJ85" t="s">
        <v>23518</v>
      </c>
      <c r="JK85" t="s">
        <v>23519</v>
      </c>
      <c r="JL85" t="s">
        <v>23520</v>
      </c>
      <c r="JM85" t="s">
        <v>610</v>
      </c>
      <c r="JN85" t="s">
        <v>610</v>
      </c>
      <c r="JO85" t="s">
        <v>610</v>
      </c>
      <c r="JP85" t="s">
        <v>610</v>
      </c>
      <c r="JQ85" t="s">
        <v>610</v>
      </c>
      <c r="JR85" t="s">
        <v>23521</v>
      </c>
      <c r="JS85" t="s">
        <v>610</v>
      </c>
      <c r="JT85" t="s">
        <v>1177</v>
      </c>
      <c r="JU85" t="s">
        <v>3803</v>
      </c>
      <c r="JV85" t="s">
        <v>610</v>
      </c>
      <c r="JW85" t="s">
        <v>610</v>
      </c>
      <c r="JX85" t="s">
        <v>23522</v>
      </c>
      <c r="JY85" t="s">
        <v>1418</v>
      </c>
      <c r="JZ85" t="s">
        <v>1181</v>
      </c>
      <c r="KA85" t="s">
        <v>610</v>
      </c>
      <c r="KB85" t="s">
        <v>1182</v>
      </c>
      <c r="KC85" t="s">
        <v>610</v>
      </c>
      <c r="KD85" t="s">
        <v>1182</v>
      </c>
      <c r="KE85" t="s">
        <v>610</v>
      </c>
      <c r="KF85" t="s">
        <v>2603</v>
      </c>
      <c r="KG85" t="s">
        <v>610</v>
      </c>
      <c r="KH85" t="s">
        <v>610</v>
      </c>
      <c r="KI85" t="s">
        <v>2603</v>
      </c>
      <c r="KJ85" t="s">
        <v>610</v>
      </c>
      <c r="KK85" t="s">
        <v>610</v>
      </c>
      <c r="KL85" t="s">
        <v>610</v>
      </c>
      <c r="KM85" t="s">
        <v>610</v>
      </c>
      <c r="KN85" t="s">
        <v>610</v>
      </c>
      <c r="KO85" t="s">
        <v>23523</v>
      </c>
      <c r="KP85" t="s">
        <v>8687</v>
      </c>
      <c r="KQ85" t="s">
        <v>610</v>
      </c>
      <c r="KR85" t="s">
        <v>16348</v>
      </c>
      <c r="KS85" t="s">
        <v>23524</v>
      </c>
      <c r="KT85" t="s">
        <v>610</v>
      </c>
      <c r="KU85" t="s">
        <v>610</v>
      </c>
      <c r="KV85" t="s">
        <v>610</v>
      </c>
      <c r="KW85" t="s">
        <v>610</v>
      </c>
      <c r="KX85" t="s">
        <v>610</v>
      </c>
      <c r="KY85" t="s">
        <v>36559</v>
      </c>
      <c r="KZ85" t="s">
        <v>610</v>
      </c>
      <c r="LA85" t="s">
        <v>610</v>
      </c>
      <c r="LB85" t="s">
        <v>610</v>
      </c>
    </row>
    <row r="86" spans="1:314" x14ac:dyDescent="0.25">
      <c r="A86" t="s">
        <v>14751</v>
      </c>
      <c r="B86" t="s">
        <v>14752</v>
      </c>
      <c r="C86" t="s">
        <v>604</v>
      </c>
      <c r="D86" t="s">
        <v>14753</v>
      </c>
      <c r="E86" t="s">
        <v>14754</v>
      </c>
      <c r="F86" t="s">
        <v>14755</v>
      </c>
      <c r="G86" t="s">
        <v>2023</v>
      </c>
      <c r="H86">
        <v>12189</v>
      </c>
      <c r="I86">
        <v>12189</v>
      </c>
      <c r="J86">
        <v>0</v>
      </c>
      <c r="K86" t="s">
        <v>14756</v>
      </c>
      <c r="L86" t="s">
        <v>610</v>
      </c>
      <c r="M86" t="s">
        <v>610</v>
      </c>
      <c r="N86" t="s">
        <v>14757</v>
      </c>
      <c r="O86" t="s">
        <v>320</v>
      </c>
      <c r="P86" t="s">
        <v>321</v>
      </c>
      <c r="Q86" t="s">
        <v>1197</v>
      </c>
      <c r="R86" t="s">
        <v>14758</v>
      </c>
      <c r="S86" t="s">
        <v>14759</v>
      </c>
      <c r="T86" t="s">
        <v>610</v>
      </c>
      <c r="U86" t="s">
        <v>2028</v>
      </c>
      <c r="V86" t="s">
        <v>14760</v>
      </c>
      <c r="W86" t="s">
        <v>14761</v>
      </c>
      <c r="X86" t="s">
        <v>2035</v>
      </c>
      <c r="Y86" t="s">
        <v>5551</v>
      </c>
      <c r="Z86" t="s">
        <v>9281</v>
      </c>
      <c r="AA86" t="s">
        <v>6853</v>
      </c>
      <c r="AB86" t="s">
        <v>14762</v>
      </c>
      <c r="AC86" t="s">
        <v>14763</v>
      </c>
      <c r="AD86" t="s">
        <v>2036</v>
      </c>
      <c r="AE86" t="s">
        <v>14764</v>
      </c>
      <c r="AF86" t="s">
        <v>36782</v>
      </c>
      <c r="AG86" t="s">
        <v>14765</v>
      </c>
      <c r="AH86" t="s">
        <v>14766</v>
      </c>
      <c r="AI86" t="s">
        <v>339</v>
      </c>
      <c r="AJ86" t="s">
        <v>14767</v>
      </c>
      <c r="AK86" t="s">
        <v>14768</v>
      </c>
      <c r="AL86" t="s">
        <v>14769</v>
      </c>
      <c r="AM86" t="s">
        <v>14770</v>
      </c>
      <c r="AN86" t="s">
        <v>14771</v>
      </c>
      <c r="AO86" t="s">
        <v>14772</v>
      </c>
      <c r="AP86" t="s">
        <v>14773</v>
      </c>
      <c r="AQ86" t="s">
        <v>14774</v>
      </c>
      <c r="AR86" t="s">
        <v>14775</v>
      </c>
      <c r="AS86" t="s">
        <v>14776</v>
      </c>
      <c r="AT86" t="s">
        <v>14777</v>
      </c>
      <c r="AU86" t="s">
        <v>14778</v>
      </c>
      <c r="AV86" t="s">
        <v>14779</v>
      </c>
      <c r="AW86" t="s">
        <v>14780</v>
      </c>
      <c r="AX86" t="s">
        <v>12878</v>
      </c>
      <c r="AY86" t="s">
        <v>12877</v>
      </c>
      <c r="AZ86" t="s">
        <v>14781</v>
      </c>
      <c r="BA86" t="s">
        <v>2158</v>
      </c>
      <c r="BB86" t="s">
        <v>14782</v>
      </c>
      <c r="BC86" t="s">
        <v>1905</v>
      </c>
      <c r="BD86" t="s">
        <v>14783</v>
      </c>
      <c r="BE86" t="s">
        <v>4930</v>
      </c>
      <c r="BF86" t="s">
        <v>9122</v>
      </c>
      <c r="BG86" t="s">
        <v>14764</v>
      </c>
      <c r="BH86" t="s">
        <v>14784</v>
      </c>
      <c r="BI86" t="s">
        <v>14785</v>
      </c>
      <c r="BJ86" t="s">
        <v>14786</v>
      </c>
      <c r="BK86" t="s">
        <v>366</v>
      </c>
      <c r="BL86" t="s">
        <v>367</v>
      </c>
      <c r="BM86" t="s">
        <v>369</v>
      </c>
      <c r="BN86" t="s">
        <v>2060</v>
      </c>
      <c r="BO86" t="s">
        <v>369</v>
      </c>
      <c r="BP86" t="s">
        <v>2166</v>
      </c>
      <c r="BQ86" t="s">
        <v>2903</v>
      </c>
      <c r="BR86" t="s">
        <v>610</v>
      </c>
      <c r="BS86" t="s">
        <v>14787</v>
      </c>
      <c r="BT86" t="s">
        <v>14788</v>
      </c>
      <c r="BU86" t="s">
        <v>14789</v>
      </c>
      <c r="BV86" t="s">
        <v>14790</v>
      </c>
      <c r="BW86" t="s">
        <v>14791</v>
      </c>
      <c r="BX86" t="s">
        <v>14792</v>
      </c>
      <c r="BY86" t="s">
        <v>14793</v>
      </c>
      <c r="BZ86" t="s">
        <v>6168</v>
      </c>
      <c r="CA86" t="s">
        <v>14794</v>
      </c>
      <c r="CB86" t="s">
        <v>6897</v>
      </c>
      <c r="CC86" t="s">
        <v>9136</v>
      </c>
      <c r="CD86" t="s">
        <v>14795</v>
      </c>
      <c r="CE86" t="s">
        <v>6899</v>
      </c>
      <c r="CF86" t="s">
        <v>9139</v>
      </c>
      <c r="CG86" t="s">
        <v>14796</v>
      </c>
      <c r="CH86" t="s">
        <v>5596</v>
      </c>
      <c r="CI86" t="s">
        <v>14797</v>
      </c>
      <c r="CJ86" t="s">
        <v>610</v>
      </c>
      <c r="CK86" t="s">
        <v>14798</v>
      </c>
      <c r="CL86" t="s">
        <v>14799</v>
      </c>
      <c r="CM86" t="s">
        <v>14800</v>
      </c>
      <c r="CN86" t="s">
        <v>14801</v>
      </c>
      <c r="CO86" t="s">
        <v>14802</v>
      </c>
      <c r="CP86" t="s">
        <v>13083</v>
      </c>
      <c r="CQ86" t="s">
        <v>739</v>
      </c>
      <c r="CR86" t="s">
        <v>739</v>
      </c>
      <c r="CS86" t="s">
        <v>739</v>
      </c>
      <c r="CT86" t="s">
        <v>14803</v>
      </c>
      <c r="CU86" t="s">
        <v>13983</v>
      </c>
      <c r="CV86" t="s">
        <v>610</v>
      </c>
      <c r="CW86" t="s">
        <v>610</v>
      </c>
      <c r="CX86" t="s">
        <v>610</v>
      </c>
      <c r="CY86" t="s">
        <v>5897</v>
      </c>
      <c r="CZ86" t="s">
        <v>12768</v>
      </c>
      <c r="DA86" t="s">
        <v>14804</v>
      </c>
      <c r="DB86" t="s">
        <v>14805</v>
      </c>
      <c r="DC86" t="s">
        <v>14751</v>
      </c>
      <c r="DD86" t="s">
        <v>14806</v>
      </c>
      <c r="DE86" t="s">
        <v>14751</v>
      </c>
      <c r="DF86" t="s">
        <v>14807</v>
      </c>
      <c r="DG86" t="s">
        <v>14808</v>
      </c>
      <c r="DH86" t="s">
        <v>2288</v>
      </c>
      <c r="DI86" t="s">
        <v>14809</v>
      </c>
      <c r="DJ86" t="s">
        <v>14810</v>
      </c>
      <c r="DK86" t="s">
        <v>14373</v>
      </c>
      <c r="DL86" t="s">
        <v>610</v>
      </c>
      <c r="DM86" t="s">
        <v>14811</v>
      </c>
      <c r="DN86" t="s">
        <v>14812</v>
      </c>
      <c r="DO86" t="s">
        <v>14813</v>
      </c>
      <c r="DP86" t="s">
        <v>14814</v>
      </c>
      <c r="DQ86" t="s">
        <v>14815</v>
      </c>
      <c r="DR86" t="s">
        <v>14816</v>
      </c>
      <c r="DS86" t="s">
        <v>689</v>
      </c>
      <c r="DT86" t="s">
        <v>421</v>
      </c>
      <c r="DU86" t="s">
        <v>14817</v>
      </c>
      <c r="DV86" t="s">
        <v>421</v>
      </c>
      <c r="DW86" t="s">
        <v>2728</v>
      </c>
      <c r="DX86" t="s">
        <v>693</v>
      </c>
      <c r="DY86" t="s">
        <v>14818</v>
      </c>
      <c r="DZ86" t="s">
        <v>14819</v>
      </c>
      <c r="EA86" t="s">
        <v>14820</v>
      </c>
      <c r="EB86" t="s">
        <v>14821</v>
      </c>
      <c r="EC86" t="s">
        <v>14822</v>
      </c>
      <c r="ED86" t="s">
        <v>36783</v>
      </c>
      <c r="EE86" t="s">
        <v>14823</v>
      </c>
      <c r="EF86" t="s">
        <v>14824</v>
      </c>
      <c r="EG86" t="s">
        <v>14825</v>
      </c>
      <c r="EH86" t="s">
        <v>14826</v>
      </c>
      <c r="EI86" t="s">
        <v>14827</v>
      </c>
      <c r="EJ86" t="s">
        <v>36101</v>
      </c>
      <c r="EK86" t="s">
        <v>14828</v>
      </c>
      <c r="EL86" t="s">
        <v>610</v>
      </c>
      <c r="EM86" t="s">
        <v>610</v>
      </c>
      <c r="EN86" t="s">
        <v>610</v>
      </c>
      <c r="EO86" t="s">
        <v>610</v>
      </c>
      <c r="EP86" t="s">
        <v>610</v>
      </c>
      <c r="EQ86" t="s">
        <v>610</v>
      </c>
      <c r="ER86" t="s">
        <v>610</v>
      </c>
      <c r="ES86" t="s">
        <v>610</v>
      </c>
      <c r="ET86" t="s">
        <v>610</v>
      </c>
      <c r="EU86" t="s">
        <v>610</v>
      </c>
      <c r="EV86" t="s">
        <v>610</v>
      </c>
      <c r="EW86" t="s">
        <v>36102</v>
      </c>
      <c r="EX86" t="s">
        <v>36103</v>
      </c>
      <c r="EY86" t="s">
        <v>14829</v>
      </c>
      <c r="EZ86" t="s">
        <v>14830</v>
      </c>
      <c r="FA86" t="s">
        <v>36784</v>
      </c>
      <c r="FB86" t="s">
        <v>14831</v>
      </c>
      <c r="FC86" t="s">
        <v>14832</v>
      </c>
      <c r="FD86" t="s">
        <v>14833</v>
      </c>
      <c r="FE86" t="s">
        <v>14834</v>
      </c>
      <c r="FF86" t="s">
        <v>480</v>
      </c>
      <c r="FG86" t="s">
        <v>1350</v>
      </c>
      <c r="FH86" t="s">
        <v>1967</v>
      </c>
      <c r="FI86" t="s">
        <v>2773</v>
      </c>
      <c r="FJ86" t="s">
        <v>2773</v>
      </c>
      <c r="FK86" t="s">
        <v>2773</v>
      </c>
      <c r="FL86" t="s">
        <v>610</v>
      </c>
      <c r="FM86" t="s">
        <v>610</v>
      </c>
      <c r="FN86" t="s">
        <v>610</v>
      </c>
      <c r="FO86" t="s">
        <v>11238</v>
      </c>
      <c r="FP86" t="s">
        <v>730</v>
      </c>
      <c r="FQ86" t="s">
        <v>14835</v>
      </c>
      <c r="FR86" t="s">
        <v>1946</v>
      </c>
      <c r="FS86" t="s">
        <v>14836</v>
      </c>
      <c r="FT86" t="s">
        <v>14837</v>
      </c>
      <c r="FU86" t="s">
        <v>14838</v>
      </c>
      <c r="FV86" t="s">
        <v>2782</v>
      </c>
      <c r="FW86" t="s">
        <v>5010</v>
      </c>
      <c r="FX86" t="s">
        <v>14839</v>
      </c>
      <c r="FY86" t="s">
        <v>14840</v>
      </c>
      <c r="FZ86" t="s">
        <v>4522</v>
      </c>
      <c r="GA86" t="s">
        <v>14841</v>
      </c>
      <c r="GB86" t="s">
        <v>2337</v>
      </c>
      <c r="GC86" t="s">
        <v>3187</v>
      </c>
      <c r="GD86" t="s">
        <v>14842</v>
      </c>
      <c r="GE86" t="s">
        <v>610</v>
      </c>
      <c r="GF86" t="s">
        <v>610</v>
      </c>
      <c r="GG86" t="s">
        <v>739</v>
      </c>
      <c r="GH86" t="s">
        <v>739</v>
      </c>
      <c r="GI86" t="s">
        <v>739</v>
      </c>
      <c r="GJ86" t="s">
        <v>610</v>
      </c>
      <c r="GK86" t="s">
        <v>610</v>
      </c>
      <c r="GL86" t="s">
        <v>14843</v>
      </c>
      <c r="GM86" t="s">
        <v>14844</v>
      </c>
      <c r="GN86" t="s">
        <v>14845</v>
      </c>
      <c r="GO86" t="s">
        <v>14846</v>
      </c>
      <c r="GP86" t="s">
        <v>14847</v>
      </c>
      <c r="GQ86" t="s">
        <v>14848</v>
      </c>
      <c r="GR86" t="s">
        <v>492</v>
      </c>
      <c r="GS86" t="s">
        <v>3188</v>
      </c>
      <c r="GT86" t="s">
        <v>716</v>
      </c>
      <c r="GU86" t="s">
        <v>610</v>
      </c>
      <c r="GV86" t="s">
        <v>4468</v>
      </c>
      <c r="GW86" t="s">
        <v>1961</v>
      </c>
      <c r="GX86" t="s">
        <v>14849</v>
      </c>
      <c r="GY86" t="s">
        <v>14850</v>
      </c>
      <c r="GZ86" t="s">
        <v>14851</v>
      </c>
      <c r="HA86" t="s">
        <v>14850</v>
      </c>
      <c r="HB86" t="s">
        <v>14851</v>
      </c>
      <c r="HC86" t="s">
        <v>14852</v>
      </c>
      <c r="HD86" t="s">
        <v>14853</v>
      </c>
      <c r="HE86" t="s">
        <v>610</v>
      </c>
      <c r="HF86" t="s">
        <v>610</v>
      </c>
      <c r="HG86" t="s">
        <v>610</v>
      </c>
      <c r="HH86" t="s">
        <v>14854</v>
      </c>
      <c r="HI86" t="s">
        <v>2358</v>
      </c>
      <c r="HJ86" t="s">
        <v>14855</v>
      </c>
      <c r="HK86" t="s">
        <v>14856</v>
      </c>
      <c r="HL86" t="s">
        <v>14857</v>
      </c>
      <c r="HM86" t="s">
        <v>14858</v>
      </c>
      <c r="HN86" t="s">
        <v>14859</v>
      </c>
      <c r="HO86" t="s">
        <v>14860</v>
      </c>
      <c r="HP86" t="s">
        <v>14861</v>
      </c>
      <c r="HQ86" t="s">
        <v>14862</v>
      </c>
      <c r="HR86" t="s">
        <v>14863</v>
      </c>
      <c r="HS86" t="s">
        <v>610</v>
      </c>
      <c r="HT86" t="s">
        <v>610</v>
      </c>
      <c r="HU86" t="s">
        <v>610</v>
      </c>
      <c r="HV86" t="s">
        <v>14864</v>
      </c>
      <c r="HW86" t="s">
        <v>14865</v>
      </c>
      <c r="HX86" t="s">
        <v>14866</v>
      </c>
      <c r="HY86" t="s">
        <v>14867</v>
      </c>
      <c r="HZ86" t="s">
        <v>14868</v>
      </c>
      <c r="IA86" t="s">
        <v>14869</v>
      </c>
      <c r="IB86" t="s">
        <v>610</v>
      </c>
      <c r="IC86" t="s">
        <v>14870</v>
      </c>
      <c r="ID86" t="s">
        <v>14871</v>
      </c>
      <c r="IE86" t="s">
        <v>769</v>
      </c>
      <c r="IF86" t="s">
        <v>769</v>
      </c>
      <c r="IG86" t="s">
        <v>14872</v>
      </c>
      <c r="IH86" t="s">
        <v>13874</v>
      </c>
      <c r="II86" t="s">
        <v>772</v>
      </c>
      <c r="IJ86" t="s">
        <v>772</v>
      </c>
      <c r="IK86" t="s">
        <v>2373</v>
      </c>
      <c r="IL86" t="s">
        <v>774</v>
      </c>
      <c r="IM86" t="s">
        <v>775</v>
      </c>
      <c r="IN86" t="s">
        <v>775</v>
      </c>
      <c r="IO86" t="s">
        <v>776</v>
      </c>
      <c r="IP86" t="s">
        <v>775</v>
      </c>
      <c r="IQ86" t="s">
        <v>14873</v>
      </c>
      <c r="IR86" t="s">
        <v>775</v>
      </c>
      <c r="IS86" t="s">
        <v>14874</v>
      </c>
      <c r="IT86" t="s">
        <v>779</v>
      </c>
      <c r="IU86" t="s">
        <v>779</v>
      </c>
      <c r="IV86" t="s">
        <v>779</v>
      </c>
      <c r="IW86" t="s">
        <v>779</v>
      </c>
      <c r="IX86" t="s">
        <v>780</v>
      </c>
      <c r="IY86" t="s">
        <v>14875</v>
      </c>
      <c r="IZ86" t="s">
        <v>14876</v>
      </c>
      <c r="JA86" t="s">
        <v>2390</v>
      </c>
      <c r="JB86" t="s">
        <v>14877</v>
      </c>
      <c r="JC86" t="s">
        <v>14878</v>
      </c>
      <c r="JD86" t="s">
        <v>14879</v>
      </c>
      <c r="JE86" t="s">
        <v>14880</v>
      </c>
      <c r="JF86" t="s">
        <v>14881</v>
      </c>
      <c r="JG86" t="s">
        <v>14882</v>
      </c>
      <c r="JH86" t="s">
        <v>14883</v>
      </c>
      <c r="JI86" t="s">
        <v>14884</v>
      </c>
      <c r="JJ86" t="s">
        <v>14885</v>
      </c>
      <c r="JK86" t="s">
        <v>14886</v>
      </c>
      <c r="JL86" t="s">
        <v>2843</v>
      </c>
      <c r="JM86" t="s">
        <v>610</v>
      </c>
      <c r="JN86" t="s">
        <v>610</v>
      </c>
      <c r="JO86" t="s">
        <v>610</v>
      </c>
      <c r="JP86" t="s">
        <v>610</v>
      </c>
      <c r="JQ86" t="s">
        <v>610</v>
      </c>
      <c r="JR86" t="s">
        <v>14887</v>
      </c>
      <c r="JS86" t="s">
        <v>610</v>
      </c>
      <c r="JT86" t="s">
        <v>1177</v>
      </c>
      <c r="JU86" t="s">
        <v>4588</v>
      </c>
      <c r="JV86" t="s">
        <v>14888</v>
      </c>
      <c r="JW86" t="s">
        <v>14889</v>
      </c>
      <c r="JX86" t="s">
        <v>14890</v>
      </c>
      <c r="JY86" t="s">
        <v>9068</v>
      </c>
      <c r="JZ86" t="s">
        <v>1040</v>
      </c>
      <c r="KA86" t="s">
        <v>610</v>
      </c>
      <c r="KB86" t="s">
        <v>581</v>
      </c>
      <c r="KC86" t="s">
        <v>581</v>
      </c>
      <c r="KD86" t="s">
        <v>581</v>
      </c>
      <c r="KE86" t="s">
        <v>610</v>
      </c>
      <c r="KF86" t="s">
        <v>4595</v>
      </c>
      <c r="KG86" t="s">
        <v>610</v>
      </c>
      <c r="KH86" t="s">
        <v>1418</v>
      </c>
      <c r="KI86" t="s">
        <v>3061</v>
      </c>
      <c r="KJ86" t="s">
        <v>610</v>
      </c>
      <c r="KK86" t="s">
        <v>610</v>
      </c>
      <c r="KL86" t="s">
        <v>610</v>
      </c>
      <c r="KM86" t="s">
        <v>610</v>
      </c>
      <c r="KN86" t="s">
        <v>610</v>
      </c>
      <c r="KO86" t="s">
        <v>14891</v>
      </c>
      <c r="KP86" t="s">
        <v>14892</v>
      </c>
      <c r="KQ86" t="s">
        <v>610</v>
      </c>
      <c r="KR86" t="s">
        <v>14893</v>
      </c>
      <c r="KS86" t="s">
        <v>14894</v>
      </c>
      <c r="KT86" t="s">
        <v>610</v>
      </c>
      <c r="KU86" t="s">
        <v>610</v>
      </c>
      <c r="KV86" t="s">
        <v>610</v>
      </c>
      <c r="KW86" t="s">
        <v>610</v>
      </c>
      <c r="KX86" t="s">
        <v>610</v>
      </c>
      <c r="KY86" t="s">
        <v>36785</v>
      </c>
      <c r="KZ86" t="s">
        <v>610</v>
      </c>
      <c r="LA86" t="s">
        <v>610</v>
      </c>
      <c r="LB86" t="s">
        <v>610</v>
      </c>
    </row>
    <row r="87" spans="1:314" x14ac:dyDescent="0.25">
      <c r="A87" t="s">
        <v>17911</v>
      </c>
      <c r="B87" t="s">
        <v>17912</v>
      </c>
      <c r="C87" t="s">
        <v>312</v>
      </c>
      <c r="D87" t="s">
        <v>17913</v>
      </c>
      <c r="E87" t="s">
        <v>17914</v>
      </c>
      <c r="F87" t="s">
        <v>17915</v>
      </c>
      <c r="G87" t="s">
        <v>315</v>
      </c>
      <c r="H87">
        <v>13812</v>
      </c>
      <c r="I87">
        <v>13452</v>
      </c>
      <c r="J87">
        <v>360</v>
      </c>
      <c r="K87" t="s">
        <v>17916</v>
      </c>
      <c r="L87" t="s">
        <v>17917</v>
      </c>
      <c r="M87" t="s">
        <v>17918</v>
      </c>
      <c r="N87" t="s">
        <v>17919</v>
      </c>
      <c r="O87" t="s">
        <v>320</v>
      </c>
      <c r="P87" t="s">
        <v>610</v>
      </c>
      <c r="Q87" t="s">
        <v>17920</v>
      </c>
      <c r="R87" t="s">
        <v>17921</v>
      </c>
      <c r="S87" t="s">
        <v>17922</v>
      </c>
      <c r="T87" t="s">
        <v>17923</v>
      </c>
      <c r="U87" t="s">
        <v>3080</v>
      </c>
      <c r="V87" t="s">
        <v>17924</v>
      </c>
      <c r="W87" t="s">
        <v>17925</v>
      </c>
      <c r="X87" t="s">
        <v>17747</v>
      </c>
      <c r="Y87" t="s">
        <v>17926</v>
      </c>
      <c r="Z87" t="s">
        <v>9844</v>
      </c>
      <c r="AA87" t="s">
        <v>17927</v>
      </c>
      <c r="AB87" t="s">
        <v>17928</v>
      </c>
      <c r="AC87" t="s">
        <v>15112</v>
      </c>
      <c r="AD87" t="s">
        <v>17929</v>
      </c>
      <c r="AE87" t="s">
        <v>17930</v>
      </c>
      <c r="AF87" t="s">
        <v>6859</v>
      </c>
      <c r="AG87" t="s">
        <v>17931</v>
      </c>
      <c r="AH87" t="s">
        <v>17932</v>
      </c>
      <c r="AI87" t="s">
        <v>339</v>
      </c>
      <c r="AJ87" t="s">
        <v>17933</v>
      </c>
      <c r="AK87" t="s">
        <v>17934</v>
      </c>
      <c r="AL87" t="s">
        <v>17935</v>
      </c>
      <c r="AM87" t="s">
        <v>17936</v>
      </c>
      <c r="AN87" t="s">
        <v>17937</v>
      </c>
      <c r="AO87" t="s">
        <v>17938</v>
      </c>
      <c r="AP87" t="s">
        <v>17939</v>
      </c>
      <c r="AQ87" t="s">
        <v>17940</v>
      </c>
      <c r="AR87" t="s">
        <v>17941</v>
      </c>
      <c r="AS87" t="s">
        <v>17942</v>
      </c>
      <c r="AT87" t="s">
        <v>17943</v>
      </c>
      <c r="AU87" t="s">
        <v>17944</v>
      </c>
      <c r="AV87" t="s">
        <v>17945</v>
      </c>
      <c r="AW87" t="s">
        <v>9655</v>
      </c>
      <c r="AX87" t="s">
        <v>17946</v>
      </c>
      <c r="AY87" t="s">
        <v>17947</v>
      </c>
      <c r="AZ87" t="s">
        <v>17948</v>
      </c>
      <c r="BA87" t="s">
        <v>17949</v>
      </c>
      <c r="BB87" t="s">
        <v>17950</v>
      </c>
      <c r="BC87" t="s">
        <v>17951</v>
      </c>
      <c r="BD87" t="s">
        <v>17952</v>
      </c>
      <c r="BE87" t="s">
        <v>17953</v>
      </c>
      <c r="BF87" t="s">
        <v>17954</v>
      </c>
      <c r="BG87" t="s">
        <v>17930</v>
      </c>
      <c r="BH87" t="s">
        <v>17955</v>
      </c>
      <c r="BI87" t="s">
        <v>17956</v>
      </c>
      <c r="BJ87" t="s">
        <v>17957</v>
      </c>
      <c r="BK87" t="s">
        <v>367</v>
      </c>
      <c r="BL87" t="s">
        <v>653</v>
      </c>
      <c r="BM87" t="s">
        <v>654</v>
      </c>
      <c r="BN87" t="s">
        <v>369</v>
      </c>
      <c r="BO87" t="s">
        <v>1091</v>
      </c>
      <c r="BP87" t="s">
        <v>7874</v>
      </c>
      <c r="BQ87" t="s">
        <v>5138</v>
      </c>
      <c r="BR87" t="s">
        <v>17958</v>
      </c>
      <c r="BS87" t="s">
        <v>13242</v>
      </c>
      <c r="BT87" t="s">
        <v>610</v>
      </c>
      <c r="BU87" t="s">
        <v>610</v>
      </c>
      <c r="BV87" t="s">
        <v>610</v>
      </c>
      <c r="BW87" t="s">
        <v>610</v>
      </c>
      <c r="BX87" t="s">
        <v>610</v>
      </c>
      <c r="BY87" t="s">
        <v>610</v>
      </c>
      <c r="BZ87" t="s">
        <v>610</v>
      </c>
      <c r="CA87" t="s">
        <v>17959</v>
      </c>
      <c r="CB87" t="s">
        <v>382</v>
      </c>
      <c r="CC87" t="s">
        <v>6898</v>
      </c>
      <c r="CD87" t="s">
        <v>3126</v>
      </c>
      <c r="CE87" t="s">
        <v>383</v>
      </c>
      <c r="CF87" t="s">
        <v>17960</v>
      </c>
      <c r="CG87" t="s">
        <v>12026</v>
      </c>
      <c r="CH87" t="s">
        <v>17961</v>
      </c>
      <c r="CI87" t="s">
        <v>17962</v>
      </c>
      <c r="CJ87" t="s">
        <v>17963</v>
      </c>
      <c r="CK87" t="s">
        <v>6707</v>
      </c>
      <c r="CL87" t="s">
        <v>7311</v>
      </c>
      <c r="CM87" t="s">
        <v>13977</v>
      </c>
      <c r="CN87" t="s">
        <v>6708</v>
      </c>
      <c r="CO87" t="s">
        <v>7314</v>
      </c>
      <c r="CP87" t="s">
        <v>13979</v>
      </c>
      <c r="CQ87" t="s">
        <v>394</v>
      </c>
      <c r="CR87" t="s">
        <v>396</v>
      </c>
      <c r="CS87" t="s">
        <v>3138</v>
      </c>
      <c r="CT87" t="s">
        <v>7094</v>
      </c>
      <c r="CU87" t="s">
        <v>739</v>
      </c>
      <c r="CV87" t="s">
        <v>3538</v>
      </c>
      <c r="CW87" t="s">
        <v>3538</v>
      </c>
      <c r="CX87" t="s">
        <v>6909</v>
      </c>
      <c r="CY87" t="s">
        <v>17964</v>
      </c>
      <c r="CZ87" t="s">
        <v>17965</v>
      </c>
      <c r="DA87" t="s">
        <v>17966</v>
      </c>
      <c r="DB87" t="s">
        <v>678</v>
      </c>
      <c r="DC87" t="s">
        <v>17911</v>
      </c>
      <c r="DD87" t="s">
        <v>678</v>
      </c>
      <c r="DE87" t="s">
        <v>17967</v>
      </c>
      <c r="DF87" t="s">
        <v>36035</v>
      </c>
      <c r="DG87" t="s">
        <v>36036</v>
      </c>
      <c r="DH87" t="s">
        <v>2288</v>
      </c>
      <c r="DI87" t="s">
        <v>17968</v>
      </c>
      <c r="DJ87" t="s">
        <v>17969</v>
      </c>
      <c r="DK87" t="s">
        <v>412</v>
      </c>
      <c r="DL87" t="s">
        <v>12717</v>
      </c>
      <c r="DM87" t="s">
        <v>17970</v>
      </c>
      <c r="DN87" t="s">
        <v>17971</v>
      </c>
      <c r="DO87" t="s">
        <v>17972</v>
      </c>
      <c r="DP87" t="s">
        <v>17973</v>
      </c>
      <c r="DQ87" t="s">
        <v>17974</v>
      </c>
      <c r="DR87" t="s">
        <v>17975</v>
      </c>
      <c r="DS87" t="s">
        <v>689</v>
      </c>
      <c r="DT87" t="s">
        <v>421</v>
      </c>
      <c r="DU87" t="s">
        <v>17976</v>
      </c>
      <c r="DV87" t="s">
        <v>421</v>
      </c>
      <c r="DW87" t="s">
        <v>2728</v>
      </c>
      <c r="DX87" t="s">
        <v>693</v>
      </c>
      <c r="DY87" t="s">
        <v>17977</v>
      </c>
      <c r="DZ87" t="s">
        <v>17978</v>
      </c>
      <c r="EA87" t="s">
        <v>17979</v>
      </c>
      <c r="EB87" t="s">
        <v>17980</v>
      </c>
      <c r="EC87" t="s">
        <v>17981</v>
      </c>
      <c r="ED87" t="s">
        <v>17982</v>
      </c>
      <c r="EE87" t="s">
        <v>17983</v>
      </c>
      <c r="EF87" t="s">
        <v>17984</v>
      </c>
      <c r="EG87" t="s">
        <v>17985</v>
      </c>
      <c r="EH87" t="s">
        <v>17986</v>
      </c>
      <c r="EI87" t="s">
        <v>17987</v>
      </c>
      <c r="EJ87" t="s">
        <v>36037</v>
      </c>
      <c r="EK87" t="s">
        <v>17988</v>
      </c>
      <c r="EL87" t="s">
        <v>17989</v>
      </c>
      <c r="EM87" t="s">
        <v>17990</v>
      </c>
      <c r="EN87" t="s">
        <v>17991</v>
      </c>
      <c r="EO87" t="s">
        <v>17992</v>
      </c>
      <c r="EP87" t="s">
        <v>707</v>
      </c>
      <c r="EQ87" t="s">
        <v>17993</v>
      </c>
      <c r="ER87" t="s">
        <v>17994</v>
      </c>
      <c r="ES87" t="s">
        <v>17995</v>
      </c>
      <c r="ET87" t="s">
        <v>3396</v>
      </c>
      <c r="EU87" t="s">
        <v>17996</v>
      </c>
      <c r="EV87" t="s">
        <v>610</v>
      </c>
      <c r="EW87" t="s">
        <v>17997</v>
      </c>
      <c r="EX87" t="s">
        <v>17998</v>
      </c>
      <c r="EY87" t="s">
        <v>17999</v>
      </c>
      <c r="EZ87" t="s">
        <v>18000</v>
      </c>
      <c r="FA87" t="s">
        <v>36743</v>
      </c>
      <c r="FB87" t="s">
        <v>18001</v>
      </c>
      <c r="FC87" t="s">
        <v>18002</v>
      </c>
      <c r="FD87" t="s">
        <v>18003</v>
      </c>
      <c r="FE87" t="s">
        <v>18004</v>
      </c>
      <c r="FF87" t="s">
        <v>6184</v>
      </c>
      <c r="FG87" t="s">
        <v>2980</v>
      </c>
      <c r="FH87" t="s">
        <v>2979</v>
      </c>
      <c r="FI87" t="s">
        <v>18005</v>
      </c>
      <c r="FJ87" t="s">
        <v>18006</v>
      </c>
      <c r="FK87" t="s">
        <v>18007</v>
      </c>
      <c r="FL87" t="s">
        <v>18008</v>
      </c>
      <c r="FM87" t="s">
        <v>18009</v>
      </c>
      <c r="FN87" t="s">
        <v>18010</v>
      </c>
      <c r="FO87" t="s">
        <v>18011</v>
      </c>
      <c r="FP87" t="s">
        <v>18012</v>
      </c>
      <c r="FQ87" t="s">
        <v>18013</v>
      </c>
      <c r="FR87" t="s">
        <v>18014</v>
      </c>
      <c r="FS87" t="s">
        <v>18015</v>
      </c>
      <c r="FT87" t="s">
        <v>18016</v>
      </c>
      <c r="FU87" t="s">
        <v>1522</v>
      </c>
      <c r="FV87" t="s">
        <v>18017</v>
      </c>
      <c r="FW87" t="s">
        <v>18018</v>
      </c>
      <c r="FX87" t="s">
        <v>18019</v>
      </c>
      <c r="FY87" t="s">
        <v>18020</v>
      </c>
      <c r="FZ87" t="s">
        <v>18021</v>
      </c>
      <c r="GA87" t="s">
        <v>18022</v>
      </c>
      <c r="GB87" t="s">
        <v>9939</v>
      </c>
      <c r="GC87" t="s">
        <v>18023</v>
      </c>
      <c r="GD87" t="s">
        <v>18024</v>
      </c>
      <c r="GE87" t="s">
        <v>12616</v>
      </c>
      <c r="GF87" t="s">
        <v>18023</v>
      </c>
      <c r="GG87" t="s">
        <v>18025</v>
      </c>
      <c r="GH87" t="s">
        <v>1350</v>
      </c>
      <c r="GI87" t="s">
        <v>18026</v>
      </c>
      <c r="GJ87" t="s">
        <v>610</v>
      </c>
      <c r="GK87" t="s">
        <v>610</v>
      </c>
      <c r="GL87" t="s">
        <v>18027</v>
      </c>
      <c r="GM87" t="s">
        <v>18028</v>
      </c>
      <c r="GN87" t="s">
        <v>18029</v>
      </c>
      <c r="GO87" t="s">
        <v>14257</v>
      </c>
      <c r="GP87" t="s">
        <v>2649</v>
      </c>
      <c r="GQ87" t="s">
        <v>18030</v>
      </c>
      <c r="GR87" t="s">
        <v>492</v>
      </c>
      <c r="GS87" t="s">
        <v>1789</v>
      </c>
      <c r="GT87" t="s">
        <v>7797</v>
      </c>
      <c r="GU87" t="s">
        <v>610</v>
      </c>
      <c r="GV87" t="s">
        <v>610</v>
      </c>
      <c r="GW87" t="s">
        <v>18031</v>
      </c>
      <c r="GX87" t="s">
        <v>18032</v>
      </c>
      <c r="GY87" t="s">
        <v>610</v>
      </c>
      <c r="GZ87" t="s">
        <v>18033</v>
      </c>
      <c r="HA87" t="s">
        <v>610</v>
      </c>
      <c r="HB87" t="s">
        <v>18034</v>
      </c>
      <c r="HC87" t="s">
        <v>18035</v>
      </c>
      <c r="HD87" t="s">
        <v>18036</v>
      </c>
      <c r="HE87" t="s">
        <v>18037</v>
      </c>
      <c r="HF87" t="s">
        <v>610</v>
      </c>
      <c r="HG87" t="s">
        <v>610</v>
      </c>
      <c r="HH87" t="s">
        <v>18038</v>
      </c>
      <c r="HI87" t="s">
        <v>18039</v>
      </c>
      <c r="HJ87" t="s">
        <v>18040</v>
      </c>
      <c r="HK87" t="s">
        <v>18041</v>
      </c>
      <c r="HL87" t="s">
        <v>610</v>
      </c>
      <c r="HM87" t="s">
        <v>610</v>
      </c>
      <c r="HN87" t="s">
        <v>18042</v>
      </c>
      <c r="HO87" t="s">
        <v>17115</v>
      </c>
      <c r="HP87" t="s">
        <v>610</v>
      </c>
      <c r="HQ87" t="s">
        <v>610</v>
      </c>
      <c r="HR87" t="s">
        <v>18043</v>
      </c>
      <c r="HS87" t="s">
        <v>610</v>
      </c>
      <c r="HT87" t="s">
        <v>610</v>
      </c>
      <c r="HU87" t="s">
        <v>610</v>
      </c>
      <c r="HV87" t="s">
        <v>18044</v>
      </c>
      <c r="HW87" t="s">
        <v>18045</v>
      </c>
      <c r="HX87" t="s">
        <v>18046</v>
      </c>
      <c r="HY87" t="s">
        <v>18047</v>
      </c>
      <c r="HZ87" t="s">
        <v>523</v>
      </c>
      <c r="IA87" t="s">
        <v>524</v>
      </c>
      <c r="IB87" t="s">
        <v>525</v>
      </c>
      <c r="IC87" t="s">
        <v>18048</v>
      </c>
      <c r="ID87" t="s">
        <v>18049</v>
      </c>
      <c r="IE87" t="s">
        <v>18050</v>
      </c>
      <c r="IF87" t="s">
        <v>18051</v>
      </c>
      <c r="IG87" t="s">
        <v>18052</v>
      </c>
      <c r="IH87" t="s">
        <v>3463</v>
      </c>
      <c r="II87" t="s">
        <v>772</v>
      </c>
      <c r="IJ87" t="s">
        <v>18053</v>
      </c>
      <c r="IK87" t="s">
        <v>1823</v>
      </c>
      <c r="IL87" t="s">
        <v>774</v>
      </c>
      <c r="IM87" t="s">
        <v>775</v>
      </c>
      <c r="IN87" t="s">
        <v>775</v>
      </c>
      <c r="IO87" t="s">
        <v>776</v>
      </c>
      <c r="IP87" t="s">
        <v>775</v>
      </c>
      <c r="IQ87" t="s">
        <v>17885</v>
      </c>
      <c r="IR87" t="s">
        <v>18054</v>
      </c>
      <c r="IS87" t="s">
        <v>18055</v>
      </c>
      <c r="IT87" t="s">
        <v>779</v>
      </c>
      <c r="IU87" t="s">
        <v>779</v>
      </c>
      <c r="IV87" t="s">
        <v>779</v>
      </c>
      <c r="IW87" t="s">
        <v>779</v>
      </c>
      <c r="IX87" t="s">
        <v>15977</v>
      </c>
      <c r="IY87" t="s">
        <v>18056</v>
      </c>
      <c r="IZ87" t="s">
        <v>18057</v>
      </c>
      <c r="JA87" t="s">
        <v>794</v>
      </c>
      <c r="JB87" t="s">
        <v>18058</v>
      </c>
      <c r="JC87" t="s">
        <v>18059</v>
      </c>
      <c r="JD87" t="s">
        <v>18060</v>
      </c>
      <c r="JE87" t="s">
        <v>18061</v>
      </c>
      <c r="JF87" t="s">
        <v>18062</v>
      </c>
      <c r="JG87" t="s">
        <v>18063</v>
      </c>
      <c r="JH87" t="s">
        <v>18064</v>
      </c>
      <c r="JI87" t="s">
        <v>18065</v>
      </c>
      <c r="JJ87" t="s">
        <v>18066</v>
      </c>
      <c r="JK87" t="s">
        <v>18067</v>
      </c>
      <c r="JL87" t="s">
        <v>4378</v>
      </c>
      <c r="JM87" t="s">
        <v>18068</v>
      </c>
      <c r="JN87" t="s">
        <v>7029</v>
      </c>
      <c r="JO87" t="s">
        <v>18069</v>
      </c>
      <c r="JP87" t="s">
        <v>18070</v>
      </c>
      <c r="JQ87" t="s">
        <v>7449</v>
      </c>
      <c r="JR87" t="s">
        <v>18071</v>
      </c>
      <c r="JS87" t="s">
        <v>13192</v>
      </c>
      <c r="JT87" t="s">
        <v>1177</v>
      </c>
      <c r="JU87" t="s">
        <v>4588</v>
      </c>
      <c r="JV87" t="s">
        <v>18072</v>
      </c>
      <c r="JW87" t="s">
        <v>2393</v>
      </c>
      <c r="JX87" t="s">
        <v>18073</v>
      </c>
      <c r="JY87" t="s">
        <v>2603</v>
      </c>
      <c r="JZ87" t="s">
        <v>800</v>
      </c>
      <c r="KA87" t="s">
        <v>610</v>
      </c>
      <c r="KB87" t="s">
        <v>1854</v>
      </c>
      <c r="KC87" t="s">
        <v>801</v>
      </c>
      <c r="KD87" t="s">
        <v>801</v>
      </c>
      <c r="KE87" t="s">
        <v>801</v>
      </c>
      <c r="KF87" t="s">
        <v>610</v>
      </c>
      <c r="KG87" t="s">
        <v>610</v>
      </c>
      <c r="KH87" t="s">
        <v>610</v>
      </c>
      <c r="KI87" t="s">
        <v>610</v>
      </c>
      <c r="KJ87" t="s">
        <v>12637</v>
      </c>
      <c r="KK87" t="s">
        <v>610</v>
      </c>
      <c r="KL87" t="s">
        <v>18074</v>
      </c>
      <c r="KM87" t="s">
        <v>18075</v>
      </c>
      <c r="KN87" t="s">
        <v>610</v>
      </c>
      <c r="KO87" t="s">
        <v>18076</v>
      </c>
      <c r="KP87" t="s">
        <v>18077</v>
      </c>
      <c r="KQ87" t="s">
        <v>610</v>
      </c>
      <c r="KR87" t="s">
        <v>18078</v>
      </c>
      <c r="KS87" t="s">
        <v>18079</v>
      </c>
      <c r="KT87" t="s">
        <v>610</v>
      </c>
      <c r="KU87" t="s">
        <v>610</v>
      </c>
      <c r="KV87" t="s">
        <v>610</v>
      </c>
      <c r="KW87" t="s">
        <v>610</v>
      </c>
      <c r="KX87" t="s">
        <v>610</v>
      </c>
      <c r="KY87" t="s">
        <v>36744</v>
      </c>
      <c r="KZ87" t="s">
        <v>610</v>
      </c>
      <c r="LA87" t="s">
        <v>610</v>
      </c>
      <c r="LB87" t="s">
        <v>610</v>
      </c>
    </row>
    <row r="88" spans="1:314" x14ac:dyDescent="0.25">
      <c r="A88" t="s">
        <v>30996</v>
      </c>
      <c r="B88" t="s">
        <v>30997</v>
      </c>
      <c r="C88" t="s">
        <v>1052</v>
      </c>
      <c r="D88" t="s">
        <v>30998</v>
      </c>
      <c r="E88" t="s">
        <v>30999</v>
      </c>
      <c r="F88" t="s">
        <v>31000</v>
      </c>
      <c r="G88" t="s">
        <v>608</v>
      </c>
      <c r="H88">
        <v>13880</v>
      </c>
      <c r="I88">
        <v>10010</v>
      </c>
      <c r="J88">
        <v>3870</v>
      </c>
      <c r="K88" t="s">
        <v>23440</v>
      </c>
      <c r="L88" t="s">
        <v>610</v>
      </c>
      <c r="M88" t="s">
        <v>610</v>
      </c>
      <c r="N88" t="s">
        <v>31001</v>
      </c>
      <c r="O88" t="s">
        <v>320</v>
      </c>
      <c r="P88" t="s">
        <v>321</v>
      </c>
      <c r="Q88" t="s">
        <v>610</v>
      </c>
      <c r="R88" t="s">
        <v>31002</v>
      </c>
      <c r="S88" t="s">
        <v>31003</v>
      </c>
      <c r="T88" t="s">
        <v>610</v>
      </c>
      <c r="U88" t="s">
        <v>1649</v>
      </c>
      <c r="V88" t="s">
        <v>31004</v>
      </c>
      <c r="W88" t="s">
        <v>31005</v>
      </c>
      <c r="X88" t="s">
        <v>31006</v>
      </c>
      <c r="Y88" t="s">
        <v>3935</v>
      </c>
      <c r="Z88" t="s">
        <v>26480</v>
      </c>
      <c r="AA88" t="s">
        <v>4713</v>
      </c>
      <c r="AB88" t="s">
        <v>31007</v>
      </c>
      <c r="AC88" t="s">
        <v>31008</v>
      </c>
      <c r="AD88" t="s">
        <v>623</v>
      </c>
      <c r="AE88" t="s">
        <v>31009</v>
      </c>
      <c r="AF88" t="s">
        <v>31010</v>
      </c>
      <c r="AG88" t="s">
        <v>31011</v>
      </c>
      <c r="AH88" t="s">
        <v>14144</v>
      </c>
      <c r="AI88" t="s">
        <v>339</v>
      </c>
      <c r="AJ88" t="s">
        <v>31012</v>
      </c>
      <c r="AK88" t="s">
        <v>31013</v>
      </c>
      <c r="AL88" t="s">
        <v>31014</v>
      </c>
      <c r="AM88" t="s">
        <v>31015</v>
      </c>
      <c r="AN88" t="s">
        <v>31016</v>
      </c>
      <c r="AO88" t="s">
        <v>31017</v>
      </c>
      <c r="AP88" t="s">
        <v>35497</v>
      </c>
      <c r="AQ88" t="s">
        <v>31018</v>
      </c>
      <c r="AR88" t="s">
        <v>31019</v>
      </c>
      <c r="AS88" t="s">
        <v>31020</v>
      </c>
      <c r="AT88" t="s">
        <v>31021</v>
      </c>
      <c r="AU88" t="s">
        <v>31022</v>
      </c>
      <c r="AV88" t="s">
        <v>31023</v>
      </c>
      <c r="AW88" t="s">
        <v>23924</v>
      </c>
      <c r="AX88" t="s">
        <v>8725</v>
      </c>
      <c r="AY88" t="s">
        <v>8726</v>
      </c>
      <c r="AZ88" t="s">
        <v>14343</v>
      </c>
      <c r="BA88" t="s">
        <v>22424</v>
      </c>
      <c r="BB88" t="s">
        <v>5986</v>
      </c>
      <c r="BC88" t="s">
        <v>31024</v>
      </c>
      <c r="BD88" t="s">
        <v>31025</v>
      </c>
      <c r="BE88" t="s">
        <v>15320</v>
      </c>
      <c r="BF88" t="s">
        <v>1684</v>
      </c>
      <c r="BG88" t="s">
        <v>31009</v>
      </c>
      <c r="BH88" t="s">
        <v>31026</v>
      </c>
      <c r="BI88" t="s">
        <v>31027</v>
      </c>
      <c r="BJ88" t="s">
        <v>31028</v>
      </c>
      <c r="BK88" t="s">
        <v>652</v>
      </c>
      <c r="BL88" t="s">
        <v>652</v>
      </c>
      <c r="BM88" t="s">
        <v>652</v>
      </c>
      <c r="BN88" t="s">
        <v>2166</v>
      </c>
      <c r="BO88" t="s">
        <v>1478</v>
      </c>
      <c r="BP88" t="s">
        <v>30166</v>
      </c>
      <c r="BQ88" t="s">
        <v>371</v>
      </c>
      <c r="BR88" t="s">
        <v>610</v>
      </c>
      <c r="BS88" t="s">
        <v>12684</v>
      </c>
      <c r="BT88" t="s">
        <v>31029</v>
      </c>
      <c r="BU88" t="s">
        <v>28967</v>
      </c>
      <c r="BV88" t="s">
        <v>31030</v>
      </c>
      <c r="BW88" t="s">
        <v>25091</v>
      </c>
      <c r="BX88" t="s">
        <v>6369</v>
      </c>
      <c r="BY88" t="s">
        <v>4273</v>
      </c>
      <c r="BZ88" t="s">
        <v>19877</v>
      </c>
      <c r="CA88" t="s">
        <v>610</v>
      </c>
      <c r="CB88" t="s">
        <v>14453</v>
      </c>
      <c r="CC88" t="s">
        <v>14453</v>
      </c>
      <c r="CD88" t="s">
        <v>14453</v>
      </c>
      <c r="CE88" t="s">
        <v>14454</v>
      </c>
      <c r="CF88" t="s">
        <v>14454</v>
      </c>
      <c r="CG88" t="s">
        <v>8747</v>
      </c>
      <c r="CH88" t="s">
        <v>3534</v>
      </c>
      <c r="CI88" t="s">
        <v>31031</v>
      </c>
      <c r="CJ88" t="s">
        <v>31032</v>
      </c>
      <c r="CK88" t="s">
        <v>31033</v>
      </c>
      <c r="CL88" t="s">
        <v>31033</v>
      </c>
      <c r="CM88" t="s">
        <v>31033</v>
      </c>
      <c r="CN88" t="s">
        <v>31034</v>
      </c>
      <c r="CO88" t="s">
        <v>31034</v>
      </c>
      <c r="CP88" t="s">
        <v>31034</v>
      </c>
      <c r="CQ88" t="s">
        <v>31035</v>
      </c>
      <c r="CR88" t="s">
        <v>31036</v>
      </c>
      <c r="CS88" t="s">
        <v>8597</v>
      </c>
      <c r="CT88" t="s">
        <v>31037</v>
      </c>
      <c r="CU88" t="s">
        <v>739</v>
      </c>
      <c r="CV88" t="s">
        <v>610</v>
      </c>
      <c r="CW88" t="s">
        <v>610</v>
      </c>
      <c r="CX88" t="s">
        <v>610</v>
      </c>
      <c r="CY88" t="s">
        <v>11243</v>
      </c>
      <c r="CZ88" t="s">
        <v>15343</v>
      </c>
      <c r="DA88" t="s">
        <v>31038</v>
      </c>
      <c r="DB88" t="s">
        <v>31039</v>
      </c>
      <c r="DC88" t="s">
        <v>31040</v>
      </c>
      <c r="DD88" t="s">
        <v>610</v>
      </c>
      <c r="DE88" t="s">
        <v>610</v>
      </c>
      <c r="DF88" t="s">
        <v>610</v>
      </c>
      <c r="DG88" t="s">
        <v>31041</v>
      </c>
      <c r="DH88" t="s">
        <v>10593</v>
      </c>
      <c r="DI88" t="s">
        <v>31042</v>
      </c>
      <c r="DJ88" t="s">
        <v>31043</v>
      </c>
      <c r="DK88" t="s">
        <v>6002</v>
      </c>
      <c r="DL88" t="s">
        <v>8504</v>
      </c>
      <c r="DM88" t="s">
        <v>35498</v>
      </c>
      <c r="DN88" t="s">
        <v>31044</v>
      </c>
      <c r="DO88" t="s">
        <v>31045</v>
      </c>
      <c r="DP88" t="s">
        <v>31046</v>
      </c>
      <c r="DQ88" t="s">
        <v>31047</v>
      </c>
      <c r="DR88" t="s">
        <v>19152</v>
      </c>
      <c r="DS88" t="s">
        <v>1283</v>
      </c>
      <c r="DT88" t="s">
        <v>421</v>
      </c>
      <c r="DU88" t="s">
        <v>31048</v>
      </c>
      <c r="DV88" t="s">
        <v>421</v>
      </c>
      <c r="DW88" t="s">
        <v>31049</v>
      </c>
      <c r="DX88" t="s">
        <v>693</v>
      </c>
      <c r="DY88" t="s">
        <v>31050</v>
      </c>
      <c r="DZ88" t="s">
        <v>31051</v>
      </c>
      <c r="EA88" t="s">
        <v>31052</v>
      </c>
      <c r="EB88" t="s">
        <v>31053</v>
      </c>
      <c r="EC88" t="s">
        <v>610</v>
      </c>
      <c r="ED88" t="s">
        <v>31054</v>
      </c>
      <c r="EE88" t="s">
        <v>31055</v>
      </c>
      <c r="EF88" t="s">
        <v>31056</v>
      </c>
      <c r="EG88" t="s">
        <v>31057</v>
      </c>
      <c r="EH88" t="s">
        <v>31058</v>
      </c>
      <c r="EI88" t="s">
        <v>35499</v>
      </c>
      <c r="EJ88" t="s">
        <v>31059</v>
      </c>
      <c r="EK88" t="s">
        <v>31060</v>
      </c>
      <c r="EL88" t="s">
        <v>31061</v>
      </c>
      <c r="EM88" t="s">
        <v>31062</v>
      </c>
      <c r="EN88" t="s">
        <v>31063</v>
      </c>
      <c r="EO88" t="s">
        <v>31064</v>
      </c>
      <c r="EP88" t="s">
        <v>31065</v>
      </c>
      <c r="EQ88" t="s">
        <v>35500</v>
      </c>
      <c r="ER88" t="s">
        <v>31066</v>
      </c>
      <c r="ES88" t="s">
        <v>31067</v>
      </c>
      <c r="ET88" t="s">
        <v>31068</v>
      </c>
      <c r="EU88" t="s">
        <v>31069</v>
      </c>
      <c r="EV88" t="s">
        <v>610</v>
      </c>
      <c r="EW88" t="s">
        <v>31070</v>
      </c>
      <c r="EX88" t="s">
        <v>31071</v>
      </c>
      <c r="EY88" t="s">
        <v>31072</v>
      </c>
      <c r="EZ88" t="s">
        <v>31073</v>
      </c>
      <c r="FA88" t="s">
        <v>35501</v>
      </c>
      <c r="FB88" t="s">
        <v>31074</v>
      </c>
      <c r="FC88" t="s">
        <v>31075</v>
      </c>
      <c r="FD88" t="s">
        <v>31076</v>
      </c>
      <c r="FE88" t="s">
        <v>31077</v>
      </c>
      <c r="FF88" t="s">
        <v>476</v>
      </c>
      <c r="FG88" t="s">
        <v>30645</v>
      </c>
      <c r="FH88" t="s">
        <v>1532</v>
      </c>
      <c r="FI88" t="s">
        <v>15914</v>
      </c>
      <c r="FJ88" t="s">
        <v>31078</v>
      </c>
      <c r="FK88" t="s">
        <v>31079</v>
      </c>
      <c r="FL88" t="s">
        <v>19558</v>
      </c>
      <c r="FM88" t="s">
        <v>15002</v>
      </c>
      <c r="FN88" t="s">
        <v>15003</v>
      </c>
      <c r="FO88" t="s">
        <v>31080</v>
      </c>
      <c r="FP88" t="s">
        <v>3142</v>
      </c>
      <c r="FQ88" t="s">
        <v>21364</v>
      </c>
      <c r="FR88" t="s">
        <v>470</v>
      </c>
      <c r="FS88" t="s">
        <v>9737</v>
      </c>
      <c r="FT88" t="s">
        <v>31081</v>
      </c>
      <c r="FU88" t="s">
        <v>7952</v>
      </c>
      <c r="FV88" t="s">
        <v>7366</v>
      </c>
      <c r="FW88" t="s">
        <v>31082</v>
      </c>
      <c r="FX88" t="s">
        <v>31083</v>
      </c>
      <c r="FY88" t="s">
        <v>31084</v>
      </c>
      <c r="FZ88" t="s">
        <v>403</v>
      </c>
      <c r="GA88" t="s">
        <v>31085</v>
      </c>
      <c r="GB88" t="s">
        <v>2103</v>
      </c>
      <c r="GC88" t="s">
        <v>1536</v>
      </c>
      <c r="GD88" t="s">
        <v>31086</v>
      </c>
      <c r="GE88" t="s">
        <v>6426</v>
      </c>
      <c r="GF88" t="s">
        <v>7104</v>
      </c>
      <c r="GG88" t="s">
        <v>31087</v>
      </c>
      <c r="GH88" t="s">
        <v>1532</v>
      </c>
      <c r="GI88" t="s">
        <v>31088</v>
      </c>
      <c r="GJ88" t="s">
        <v>610</v>
      </c>
      <c r="GK88" t="s">
        <v>610</v>
      </c>
      <c r="GL88" t="s">
        <v>31089</v>
      </c>
      <c r="GM88" t="s">
        <v>31090</v>
      </c>
      <c r="GN88" t="s">
        <v>19573</v>
      </c>
      <c r="GO88" t="s">
        <v>24001</v>
      </c>
      <c r="GP88" t="s">
        <v>31091</v>
      </c>
      <c r="GQ88" t="s">
        <v>31092</v>
      </c>
      <c r="GR88" t="s">
        <v>7796</v>
      </c>
      <c r="GS88" t="s">
        <v>476</v>
      </c>
      <c r="GT88" t="s">
        <v>7797</v>
      </c>
      <c r="GU88" t="s">
        <v>610</v>
      </c>
      <c r="GV88" t="s">
        <v>610</v>
      </c>
      <c r="GW88" t="s">
        <v>15026</v>
      </c>
      <c r="GX88" t="s">
        <v>31093</v>
      </c>
      <c r="GY88" t="s">
        <v>31094</v>
      </c>
      <c r="GZ88" t="s">
        <v>3225</v>
      </c>
      <c r="HA88" t="s">
        <v>31094</v>
      </c>
      <c r="HB88" t="s">
        <v>3225</v>
      </c>
      <c r="HC88" t="s">
        <v>31095</v>
      </c>
      <c r="HD88" t="s">
        <v>31096</v>
      </c>
      <c r="HE88" t="s">
        <v>610</v>
      </c>
      <c r="HF88" t="s">
        <v>610</v>
      </c>
      <c r="HG88" t="s">
        <v>610</v>
      </c>
      <c r="HH88" t="s">
        <v>31097</v>
      </c>
      <c r="HI88" t="s">
        <v>31098</v>
      </c>
      <c r="HJ88" t="s">
        <v>24948</v>
      </c>
      <c r="HK88" t="s">
        <v>31099</v>
      </c>
      <c r="HL88" t="s">
        <v>31100</v>
      </c>
      <c r="HM88" t="s">
        <v>31101</v>
      </c>
      <c r="HN88" t="s">
        <v>31102</v>
      </c>
      <c r="HO88" t="s">
        <v>31103</v>
      </c>
      <c r="HP88" t="s">
        <v>31104</v>
      </c>
      <c r="HQ88" t="s">
        <v>31105</v>
      </c>
      <c r="HR88" t="s">
        <v>31106</v>
      </c>
      <c r="HS88" t="s">
        <v>610</v>
      </c>
      <c r="HT88" t="s">
        <v>610</v>
      </c>
      <c r="HU88" t="s">
        <v>610</v>
      </c>
      <c r="HV88" t="s">
        <v>610</v>
      </c>
      <c r="HW88" t="s">
        <v>610</v>
      </c>
      <c r="HX88" t="s">
        <v>610</v>
      </c>
      <c r="HY88" t="s">
        <v>610</v>
      </c>
      <c r="HZ88" t="s">
        <v>31107</v>
      </c>
      <c r="IA88" t="s">
        <v>11934</v>
      </c>
      <c r="IB88" t="s">
        <v>525</v>
      </c>
      <c r="IC88" t="s">
        <v>31108</v>
      </c>
      <c r="ID88" t="s">
        <v>31109</v>
      </c>
      <c r="IE88" t="s">
        <v>769</v>
      </c>
      <c r="IF88" t="s">
        <v>769</v>
      </c>
      <c r="IG88" t="s">
        <v>31110</v>
      </c>
      <c r="IH88" t="s">
        <v>2190</v>
      </c>
      <c r="II88" t="s">
        <v>772</v>
      </c>
      <c r="IJ88" t="s">
        <v>772</v>
      </c>
      <c r="IK88" t="s">
        <v>772</v>
      </c>
      <c r="IL88" t="s">
        <v>774</v>
      </c>
      <c r="IM88" t="s">
        <v>775</v>
      </c>
      <c r="IN88" t="s">
        <v>775</v>
      </c>
      <c r="IO88" t="s">
        <v>776</v>
      </c>
      <c r="IP88" t="s">
        <v>775</v>
      </c>
      <c r="IQ88" t="s">
        <v>31111</v>
      </c>
      <c r="IR88" t="s">
        <v>775</v>
      </c>
      <c r="IS88" t="s">
        <v>31112</v>
      </c>
      <c r="IT88" t="s">
        <v>779</v>
      </c>
      <c r="IU88" t="s">
        <v>31113</v>
      </c>
      <c r="IV88" t="s">
        <v>779</v>
      </c>
      <c r="IW88" t="s">
        <v>31113</v>
      </c>
      <c r="IX88" t="s">
        <v>31114</v>
      </c>
      <c r="IY88" t="s">
        <v>31115</v>
      </c>
      <c r="IZ88" t="s">
        <v>31116</v>
      </c>
      <c r="JA88" t="s">
        <v>10702</v>
      </c>
      <c r="JB88" t="s">
        <v>31117</v>
      </c>
      <c r="JC88" t="s">
        <v>1831</v>
      </c>
      <c r="JD88" t="s">
        <v>31118</v>
      </c>
      <c r="JE88" t="s">
        <v>31119</v>
      </c>
      <c r="JF88" t="s">
        <v>31120</v>
      </c>
      <c r="JG88" t="s">
        <v>31121</v>
      </c>
      <c r="JH88" t="s">
        <v>31122</v>
      </c>
      <c r="JI88" t="s">
        <v>31123</v>
      </c>
      <c r="JJ88" t="s">
        <v>31124</v>
      </c>
      <c r="JK88" t="s">
        <v>31125</v>
      </c>
      <c r="JL88" t="s">
        <v>16340</v>
      </c>
      <c r="JM88" t="s">
        <v>610</v>
      </c>
      <c r="JN88" t="s">
        <v>610</v>
      </c>
      <c r="JO88" t="s">
        <v>610</v>
      </c>
      <c r="JP88" t="s">
        <v>610</v>
      </c>
      <c r="JQ88" t="s">
        <v>610</v>
      </c>
      <c r="JR88" t="s">
        <v>31126</v>
      </c>
      <c r="JS88" t="s">
        <v>31127</v>
      </c>
      <c r="JT88" t="s">
        <v>1409</v>
      </c>
      <c r="JU88" t="s">
        <v>6045</v>
      </c>
      <c r="JV88" t="s">
        <v>31128</v>
      </c>
      <c r="JW88" t="s">
        <v>31129</v>
      </c>
      <c r="JX88" t="s">
        <v>31130</v>
      </c>
      <c r="JY88" t="s">
        <v>3986</v>
      </c>
      <c r="JZ88" t="s">
        <v>22054</v>
      </c>
      <c r="KA88" t="s">
        <v>1854</v>
      </c>
      <c r="KB88" t="s">
        <v>1854</v>
      </c>
      <c r="KC88" t="s">
        <v>13554</v>
      </c>
      <c r="KD88" t="s">
        <v>7828</v>
      </c>
      <c r="KE88" t="s">
        <v>610</v>
      </c>
      <c r="KF88" t="s">
        <v>4852</v>
      </c>
      <c r="KG88" t="s">
        <v>1180</v>
      </c>
      <c r="KH88" t="s">
        <v>1859</v>
      </c>
      <c r="KI88" t="s">
        <v>1036</v>
      </c>
      <c r="KJ88" t="s">
        <v>581</v>
      </c>
      <c r="KK88" t="s">
        <v>610</v>
      </c>
      <c r="KL88" t="s">
        <v>610</v>
      </c>
      <c r="KM88" t="s">
        <v>610</v>
      </c>
      <c r="KN88" t="s">
        <v>610</v>
      </c>
      <c r="KO88" t="s">
        <v>31131</v>
      </c>
      <c r="KP88" t="s">
        <v>31132</v>
      </c>
      <c r="KQ88" t="s">
        <v>610</v>
      </c>
      <c r="KR88" t="s">
        <v>31133</v>
      </c>
      <c r="KS88" t="s">
        <v>31134</v>
      </c>
      <c r="KT88" t="s">
        <v>31135</v>
      </c>
      <c r="KU88" t="s">
        <v>610</v>
      </c>
      <c r="KV88" t="s">
        <v>31136</v>
      </c>
      <c r="KW88" t="s">
        <v>610</v>
      </c>
      <c r="KX88" t="s">
        <v>610</v>
      </c>
      <c r="KY88" t="s">
        <v>36429</v>
      </c>
      <c r="KZ88" t="s">
        <v>610</v>
      </c>
      <c r="LA88" t="s">
        <v>610</v>
      </c>
      <c r="LB88" t="s">
        <v>31137</v>
      </c>
    </row>
    <row r="89" spans="1:314" x14ac:dyDescent="0.25">
      <c r="A89" t="s">
        <v>2397</v>
      </c>
      <c r="B89" t="s">
        <v>2398</v>
      </c>
      <c r="C89" t="s">
        <v>2399</v>
      </c>
      <c r="D89" t="s">
        <v>36980</v>
      </c>
      <c r="E89" t="s">
        <v>2400</v>
      </c>
      <c r="F89" t="s">
        <v>2401</v>
      </c>
      <c r="G89" t="s">
        <v>1641</v>
      </c>
      <c r="H89">
        <v>17364</v>
      </c>
      <c r="I89">
        <v>17204</v>
      </c>
      <c r="J89">
        <v>160</v>
      </c>
      <c r="K89" t="s">
        <v>2402</v>
      </c>
      <c r="L89" t="s">
        <v>2403</v>
      </c>
      <c r="M89" t="s">
        <v>2404</v>
      </c>
      <c r="N89" t="s">
        <v>1572</v>
      </c>
      <c r="O89" t="s">
        <v>610</v>
      </c>
      <c r="P89" t="s">
        <v>610</v>
      </c>
      <c r="Q89" t="s">
        <v>610</v>
      </c>
      <c r="R89" t="s">
        <v>2405</v>
      </c>
      <c r="S89" t="s">
        <v>2406</v>
      </c>
      <c r="T89" t="s">
        <v>2407</v>
      </c>
      <c r="U89" t="s">
        <v>2408</v>
      </c>
      <c r="V89" t="s">
        <v>2409</v>
      </c>
      <c r="W89" t="s">
        <v>2410</v>
      </c>
      <c r="X89" t="s">
        <v>2411</v>
      </c>
      <c r="Y89" t="s">
        <v>2412</v>
      </c>
      <c r="Z89" t="s">
        <v>823</v>
      </c>
      <c r="AA89" t="s">
        <v>2413</v>
      </c>
      <c r="AB89" t="s">
        <v>2414</v>
      </c>
      <c r="AC89" t="s">
        <v>1576</v>
      </c>
      <c r="AD89" t="s">
        <v>2415</v>
      </c>
      <c r="AE89" t="s">
        <v>2416</v>
      </c>
      <c r="AF89" t="s">
        <v>2417</v>
      </c>
      <c r="AG89" t="s">
        <v>2418</v>
      </c>
      <c r="AH89" t="s">
        <v>2419</v>
      </c>
      <c r="AI89" t="s">
        <v>2420</v>
      </c>
      <c r="AJ89" t="s">
        <v>2421</v>
      </c>
      <c r="AK89" t="s">
        <v>2422</v>
      </c>
      <c r="AL89" t="s">
        <v>2423</v>
      </c>
      <c r="AM89" t="s">
        <v>2424</v>
      </c>
      <c r="AN89" t="s">
        <v>2425</v>
      </c>
      <c r="AO89" t="s">
        <v>2426</v>
      </c>
      <c r="AP89" t="s">
        <v>36357</v>
      </c>
      <c r="AQ89" t="s">
        <v>2427</v>
      </c>
      <c r="AR89" t="s">
        <v>2428</v>
      </c>
      <c r="AS89" t="s">
        <v>2429</v>
      </c>
      <c r="AT89" t="s">
        <v>2430</v>
      </c>
      <c r="AU89" t="s">
        <v>2431</v>
      </c>
      <c r="AV89" t="s">
        <v>2432</v>
      </c>
      <c r="AW89" t="s">
        <v>2433</v>
      </c>
      <c r="AX89" t="s">
        <v>1901</v>
      </c>
      <c r="AY89" t="s">
        <v>1902</v>
      </c>
      <c r="AZ89" t="s">
        <v>2434</v>
      </c>
      <c r="BA89" t="s">
        <v>1680</v>
      </c>
      <c r="BB89" t="s">
        <v>2435</v>
      </c>
      <c r="BC89" t="s">
        <v>2436</v>
      </c>
      <c r="BD89" t="s">
        <v>2437</v>
      </c>
      <c r="BE89" t="s">
        <v>2438</v>
      </c>
      <c r="BF89" t="s">
        <v>2439</v>
      </c>
      <c r="BG89" t="s">
        <v>2416</v>
      </c>
      <c r="BH89" t="s">
        <v>2440</v>
      </c>
      <c r="BI89" t="s">
        <v>2441</v>
      </c>
      <c r="BJ89" t="s">
        <v>2442</v>
      </c>
      <c r="BK89" t="s">
        <v>652</v>
      </c>
      <c r="BL89" t="s">
        <v>1688</v>
      </c>
      <c r="BM89" t="s">
        <v>1477</v>
      </c>
      <c r="BN89" t="s">
        <v>1240</v>
      </c>
      <c r="BO89" t="s">
        <v>2443</v>
      </c>
      <c r="BP89" t="s">
        <v>2444</v>
      </c>
      <c r="BQ89" t="s">
        <v>2445</v>
      </c>
      <c r="BR89" t="s">
        <v>610</v>
      </c>
      <c r="BS89" t="s">
        <v>2446</v>
      </c>
      <c r="BT89" t="s">
        <v>2447</v>
      </c>
      <c r="BU89" t="s">
        <v>2448</v>
      </c>
      <c r="BV89" t="s">
        <v>2449</v>
      </c>
      <c r="BW89" t="s">
        <v>2450</v>
      </c>
      <c r="BX89" t="s">
        <v>2451</v>
      </c>
      <c r="BY89" t="s">
        <v>2452</v>
      </c>
      <c r="BZ89" t="s">
        <v>2453</v>
      </c>
      <c r="CA89" t="s">
        <v>2454</v>
      </c>
      <c r="CB89" t="s">
        <v>2455</v>
      </c>
      <c r="CC89" t="s">
        <v>2456</v>
      </c>
      <c r="CD89" t="s">
        <v>2457</v>
      </c>
      <c r="CE89" t="s">
        <v>2458</v>
      </c>
      <c r="CF89" t="s">
        <v>2459</v>
      </c>
      <c r="CG89" t="s">
        <v>2460</v>
      </c>
      <c r="CH89" t="s">
        <v>2461</v>
      </c>
      <c r="CI89" t="s">
        <v>2462</v>
      </c>
      <c r="CJ89" t="s">
        <v>2463</v>
      </c>
      <c r="CK89" t="s">
        <v>2464</v>
      </c>
      <c r="CL89" t="s">
        <v>2465</v>
      </c>
      <c r="CM89" t="s">
        <v>2466</v>
      </c>
      <c r="CN89" t="s">
        <v>2467</v>
      </c>
      <c r="CO89" t="s">
        <v>2468</v>
      </c>
      <c r="CP89" t="s">
        <v>2469</v>
      </c>
      <c r="CQ89" t="s">
        <v>2470</v>
      </c>
      <c r="CR89" t="s">
        <v>2471</v>
      </c>
      <c r="CS89" t="s">
        <v>2472</v>
      </c>
      <c r="CT89" t="s">
        <v>2473</v>
      </c>
      <c r="CU89" t="s">
        <v>2474</v>
      </c>
      <c r="CV89" t="s">
        <v>2475</v>
      </c>
      <c r="CW89" t="s">
        <v>1936</v>
      </c>
      <c r="CX89" t="s">
        <v>2476</v>
      </c>
      <c r="CY89" t="s">
        <v>2477</v>
      </c>
      <c r="CZ89" t="s">
        <v>2478</v>
      </c>
      <c r="DA89" t="s">
        <v>2479</v>
      </c>
      <c r="DB89" t="s">
        <v>2480</v>
      </c>
      <c r="DC89" t="s">
        <v>2397</v>
      </c>
      <c r="DD89" t="s">
        <v>2481</v>
      </c>
      <c r="DE89" t="s">
        <v>2482</v>
      </c>
      <c r="DF89" t="s">
        <v>2483</v>
      </c>
      <c r="DG89" t="s">
        <v>2484</v>
      </c>
      <c r="DH89" t="s">
        <v>2485</v>
      </c>
      <c r="DI89" t="s">
        <v>2486</v>
      </c>
      <c r="DJ89" t="s">
        <v>2487</v>
      </c>
      <c r="DK89" t="s">
        <v>2488</v>
      </c>
      <c r="DL89" t="s">
        <v>610</v>
      </c>
      <c r="DM89" t="s">
        <v>2489</v>
      </c>
      <c r="DN89" t="s">
        <v>2490</v>
      </c>
      <c r="DO89" t="s">
        <v>2491</v>
      </c>
      <c r="DP89" t="s">
        <v>2492</v>
      </c>
      <c r="DQ89" t="s">
        <v>2493</v>
      </c>
      <c r="DR89" t="s">
        <v>2494</v>
      </c>
      <c r="DS89" t="s">
        <v>2495</v>
      </c>
      <c r="DT89" t="s">
        <v>421</v>
      </c>
      <c r="DU89" t="s">
        <v>2496</v>
      </c>
      <c r="DV89" t="s">
        <v>421</v>
      </c>
      <c r="DW89" t="s">
        <v>1285</v>
      </c>
      <c r="DX89" t="s">
        <v>2497</v>
      </c>
      <c r="DY89" t="s">
        <v>2498</v>
      </c>
      <c r="DZ89" t="s">
        <v>2499</v>
      </c>
      <c r="EA89" t="s">
        <v>2500</v>
      </c>
      <c r="EB89" t="s">
        <v>2501</v>
      </c>
      <c r="EC89" t="s">
        <v>610</v>
      </c>
      <c r="ED89" t="s">
        <v>2502</v>
      </c>
      <c r="EE89" t="s">
        <v>2503</v>
      </c>
      <c r="EF89" t="s">
        <v>2504</v>
      </c>
      <c r="EG89" t="s">
        <v>2505</v>
      </c>
      <c r="EH89" t="s">
        <v>2506</v>
      </c>
      <c r="EI89" t="s">
        <v>36358</v>
      </c>
      <c r="EJ89" t="s">
        <v>36359</v>
      </c>
      <c r="EK89" t="s">
        <v>2507</v>
      </c>
      <c r="EL89" t="s">
        <v>2508</v>
      </c>
      <c r="EM89" t="s">
        <v>2509</v>
      </c>
      <c r="EN89" t="s">
        <v>2510</v>
      </c>
      <c r="EO89" t="s">
        <v>2511</v>
      </c>
      <c r="EP89" t="s">
        <v>610</v>
      </c>
      <c r="EQ89" t="s">
        <v>2512</v>
      </c>
      <c r="ER89" t="s">
        <v>2513</v>
      </c>
      <c r="ES89" t="s">
        <v>2514</v>
      </c>
      <c r="ET89" t="s">
        <v>2515</v>
      </c>
      <c r="EU89" t="s">
        <v>2516</v>
      </c>
      <c r="EV89" t="s">
        <v>610</v>
      </c>
      <c r="EW89" t="s">
        <v>36360</v>
      </c>
      <c r="EX89" t="s">
        <v>2517</v>
      </c>
      <c r="EY89" t="s">
        <v>2518</v>
      </c>
      <c r="EZ89" t="s">
        <v>2519</v>
      </c>
      <c r="FA89" t="s">
        <v>36981</v>
      </c>
      <c r="FB89" t="s">
        <v>2520</v>
      </c>
      <c r="FC89" t="s">
        <v>2521</v>
      </c>
      <c r="FD89" t="s">
        <v>2522</v>
      </c>
      <c r="FE89" t="s">
        <v>2523</v>
      </c>
      <c r="FF89" t="s">
        <v>2325</v>
      </c>
      <c r="FG89" t="s">
        <v>476</v>
      </c>
      <c r="FH89" t="s">
        <v>494</v>
      </c>
      <c r="FI89" t="s">
        <v>2524</v>
      </c>
      <c r="FJ89" t="s">
        <v>2524</v>
      </c>
      <c r="FK89" t="s">
        <v>2524</v>
      </c>
      <c r="FL89" t="s">
        <v>2525</v>
      </c>
      <c r="FM89" t="s">
        <v>2526</v>
      </c>
      <c r="FN89" t="s">
        <v>2527</v>
      </c>
      <c r="FO89" t="s">
        <v>2528</v>
      </c>
      <c r="FP89" t="s">
        <v>2529</v>
      </c>
      <c r="FQ89" t="s">
        <v>2530</v>
      </c>
      <c r="FR89" t="s">
        <v>2531</v>
      </c>
      <c r="FS89" t="s">
        <v>2532</v>
      </c>
      <c r="FT89" t="s">
        <v>2533</v>
      </c>
      <c r="FU89" t="s">
        <v>1326</v>
      </c>
      <c r="FV89" t="s">
        <v>2534</v>
      </c>
      <c r="FW89" t="s">
        <v>2535</v>
      </c>
      <c r="FX89" t="s">
        <v>2536</v>
      </c>
      <c r="FY89" t="s">
        <v>2537</v>
      </c>
      <c r="FZ89" t="s">
        <v>2538</v>
      </c>
      <c r="GA89" t="s">
        <v>2539</v>
      </c>
      <c r="GB89" t="s">
        <v>2540</v>
      </c>
      <c r="GC89" t="s">
        <v>2541</v>
      </c>
      <c r="GD89" t="s">
        <v>2542</v>
      </c>
      <c r="GE89" t="s">
        <v>610</v>
      </c>
      <c r="GF89" t="s">
        <v>610</v>
      </c>
      <c r="GG89" t="s">
        <v>2543</v>
      </c>
      <c r="GH89" t="s">
        <v>493</v>
      </c>
      <c r="GI89" t="s">
        <v>2544</v>
      </c>
      <c r="GJ89" t="s">
        <v>610</v>
      </c>
      <c r="GK89" t="s">
        <v>610</v>
      </c>
      <c r="GL89" t="s">
        <v>2545</v>
      </c>
      <c r="GM89" t="s">
        <v>2546</v>
      </c>
      <c r="GN89" t="s">
        <v>2547</v>
      </c>
      <c r="GO89" t="s">
        <v>2548</v>
      </c>
      <c r="GP89" t="s">
        <v>2549</v>
      </c>
      <c r="GQ89" t="s">
        <v>2550</v>
      </c>
      <c r="GR89" t="s">
        <v>1151</v>
      </c>
      <c r="GS89" t="s">
        <v>1317</v>
      </c>
      <c r="GT89" t="s">
        <v>2551</v>
      </c>
      <c r="GU89" t="s">
        <v>610</v>
      </c>
      <c r="GV89" t="s">
        <v>610</v>
      </c>
      <c r="GW89" t="s">
        <v>2552</v>
      </c>
      <c r="GX89" t="s">
        <v>2553</v>
      </c>
      <c r="GY89" t="s">
        <v>2554</v>
      </c>
      <c r="GZ89" t="s">
        <v>2555</v>
      </c>
      <c r="HA89" t="s">
        <v>2554</v>
      </c>
      <c r="HB89" t="s">
        <v>2555</v>
      </c>
      <c r="HC89" t="s">
        <v>2556</v>
      </c>
      <c r="HD89" t="s">
        <v>2557</v>
      </c>
      <c r="HE89" t="s">
        <v>610</v>
      </c>
      <c r="HF89" t="s">
        <v>610</v>
      </c>
      <c r="HG89" t="s">
        <v>610</v>
      </c>
      <c r="HH89" t="s">
        <v>2558</v>
      </c>
      <c r="HI89" t="s">
        <v>2559</v>
      </c>
      <c r="HJ89" t="s">
        <v>2560</v>
      </c>
      <c r="HK89" t="s">
        <v>2561</v>
      </c>
      <c r="HL89" t="s">
        <v>2562</v>
      </c>
      <c r="HM89" t="s">
        <v>2563</v>
      </c>
      <c r="HN89" t="s">
        <v>2564</v>
      </c>
      <c r="HO89" t="s">
        <v>2565</v>
      </c>
      <c r="HP89" t="s">
        <v>2566</v>
      </c>
      <c r="HQ89" t="s">
        <v>2567</v>
      </c>
      <c r="HR89" t="s">
        <v>2568</v>
      </c>
      <c r="HS89" t="s">
        <v>610</v>
      </c>
      <c r="HT89" t="s">
        <v>610</v>
      </c>
      <c r="HU89" t="s">
        <v>610</v>
      </c>
      <c r="HV89" t="s">
        <v>610</v>
      </c>
      <c r="HW89" t="s">
        <v>610</v>
      </c>
      <c r="HX89" t="s">
        <v>610</v>
      </c>
      <c r="HY89" t="s">
        <v>610</v>
      </c>
      <c r="HZ89" t="s">
        <v>2569</v>
      </c>
      <c r="IA89" t="s">
        <v>2570</v>
      </c>
      <c r="IB89" t="s">
        <v>610</v>
      </c>
      <c r="IC89" t="s">
        <v>2571</v>
      </c>
      <c r="ID89" t="s">
        <v>2572</v>
      </c>
      <c r="IE89" t="s">
        <v>1993</v>
      </c>
      <c r="IF89" t="s">
        <v>2573</v>
      </c>
      <c r="IG89" t="s">
        <v>2574</v>
      </c>
      <c r="IH89" t="s">
        <v>2575</v>
      </c>
      <c r="II89" t="s">
        <v>772</v>
      </c>
      <c r="IJ89" t="s">
        <v>2576</v>
      </c>
      <c r="IK89" t="s">
        <v>2577</v>
      </c>
      <c r="IL89" t="s">
        <v>774</v>
      </c>
      <c r="IM89" t="s">
        <v>775</v>
      </c>
      <c r="IN89" t="s">
        <v>775</v>
      </c>
      <c r="IO89" t="s">
        <v>1998</v>
      </c>
      <c r="IP89" t="s">
        <v>775</v>
      </c>
      <c r="IQ89" t="s">
        <v>2578</v>
      </c>
      <c r="IR89" t="s">
        <v>775</v>
      </c>
      <c r="IS89" t="s">
        <v>2579</v>
      </c>
      <c r="IT89" t="s">
        <v>779</v>
      </c>
      <c r="IU89" t="s">
        <v>779</v>
      </c>
      <c r="IV89" t="s">
        <v>779</v>
      </c>
      <c r="IW89" t="s">
        <v>779</v>
      </c>
      <c r="IX89" t="s">
        <v>780</v>
      </c>
      <c r="IY89" t="s">
        <v>2580</v>
      </c>
      <c r="IZ89" t="s">
        <v>1168</v>
      </c>
      <c r="JA89" t="s">
        <v>2581</v>
      </c>
      <c r="JB89" t="s">
        <v>2582</v>
      </c>
      <c r="JC89" t="s">
        <v>2583</v>
      </c>
      <c r="JD89" t="s">
        <v>2584</v>
      </c>
      <c r="JE89" t="s">
        <v>2585</v>
      </c>
      <c r="JF89" t="s">
        <v>2586</v>
      </c>
      <c r="JG89" t="s">
        <v>2587</v>
      </c>
      <c r="JH89" t="s">
        <v>2588</v>
      </c>
      <c r="JI89" t="s">
        <v>2589</v>
      </c>
      <c r="JJ89" t="s">
        <v>2590</v>
      </c>
      <c r="JK89" t="s">
        <v>2591</v>
      </c>
      <c r="JL89" t="s">
        <v>2592</v>
      </c>
      <c r="JM89" t="s">
        <v>610</v>
      </c>
      <c r="JN89" t="s">
        <v>2593</v>
      </c>
      <c r="JO89" t="s">
        <v>2594</v>
      </c>
      <c r="JP89" t="s">
        <v>2595</v>
      </c>
      <c r="JQ89" t="s">
        <v>2596</v>
      </c>
      <c r="JR89" t="s">
        <v>2597</v>
      </c>
      <c r="JS89" t="s">
        <v>2598</v>
      </c>
      <c r="JT89" t="s">
        <v>1177</v>
      </c>
      <c r="JU89" t="s">
        <v>1177</v>
      </c>
      <c r="JV89" t="s">
        <v>2599</v>
      </c>
      <c r="JW89" t="s">
        <v>2393</v>
      </c>
      <c r="JX89" t="s">
        <v>2600</v>
      </c>
      <c r="JY89" t="s">
        <v>2601</v>
      </c>
      <c r="JZ89" t="s">
        <v>1181</v>
      </c>
      <c r="KA89" t="s">
        <v>1182</v>
      </c>
      <c r="KB89" t="s">
        <v>1182</v>
      </c>
      <c r="KC89" t="s">
        <v>610</v>
      </c>
      <c r="KD89" t="s">
        <v>610</v>
      </c>
      <c r="KE89" t="s">
        <v>610</v>
      </c>
      <c r="KF89" t="s">
        <v>2602</v>
      </c>
      <c r="KG89" t="s">
        <v>610</v>
      </c>
      <c r="KH89" t="s">
        <v>2603</v>
      </c>
      <c r="KI89" t="s">
        <v>1418</v>
      </c>
      <c r="KJ89" t="s">
        <v>610</v>
      </c>
      <c r="KK89" t="s">
        <v>610</v>
      </c>
      <c r="KL89" t="s">
        <v>2604</v>
      </c>
      <c r="KM89" t="s">
        <v>610</v>
      </c>
      <c r="KN89" t="s">
        <v>2605</v>
      </c>
      <c r="KO89" t="s">
        <v>610</v>
      </c>
      <c r="KP89" t="s">
        <v>610</v>
      </c>
      <c r="KQ89" t="s">
        <v>610</v>
      </c>
      <c r="KR89" t="s">
        <v>610</v>
      </c>
      <c r="KS89" t="s">
        <v>610</v>
      </c>
      <c r="KT89" t="s">
        <v>610</v>
      </c>
      <c r="KU89" t="s">
        <v>610</v>
      </c>
      <c r="KV89" t="s">
        <v>610</v>
      </c>
      <c r="KW89" t="s">
        <v>610</v>
      </c>
      <c r="KX89" t="s">
        <v>610</v>
      </c>
      <c r="KY89" t="s">
        <v>36982</v>
      </c>
      <c r="KZ89" t="s">
        <v>610</v>
      </c>
      <c r="LA89" t="s">
        <v>610</v>
      </c>
      <c r="LB89" t="s">
        <v>610</v>
      </c>
    </row>
    <row r="90" spans="1:314" x14ac:dyDescent="0.25">
      <c r="A90" t="s">
        <v>20343</v>
      </c>
      <c r="B90" t="s">
        <v>20344</v>
      </c>
      <c r="C90" t="s">
        <v>16482</v>
      </c>
      <c r="D90" t="s">
        <v>36693</v>
      </c>
      <c r="E90" t="s">
        <v>20345</v>
      </c>
      <c r="F90" t="s">
        <v>20346</v>
      </c>
      <c r="G90" t="s">
        <v>1870</v>
      </c>
      <c r="H90">
        <v>17818</v>
      </c>
      <c r="I90">
        <v>17818</v>
      </c>
      <c r="J90">
        <v>0</v>
      </c>
      <c r="K90" t="s">
        <v>2402</v>
      </c>
      <c r="L90" t="s">
        <v>20347</v>
      </c>
      <c r="M90" t="s">
        <v>20348</v>
      </c>
      <c r="N90" t="s">
        <v>20349</v>
      </c>
      <c r="O90" t="s">
        <v>610</v>
      </c>
      <c r="P90" t="s">
        <v>610</v>
      </c>
      <c r="Q90" t="s">
        <v>610</v>
      </c>
      <c r="R90" t="s">
        <v>20350</v>
      </c>
      <c r="S90" t="s">
        <v>20351</v>
      </c>
      <c r="T90" t="s">
        <v>20352</v>
      </c>
      <c r="U90" t="s">
        <v>6656</v>
      </c>
      <c r="V90" t="s">
        <v>20353</v>
      </c>
      <c r="W90" t="s">
        <v>20354</v>
      </c>
      <c r="X90" t="s">
        <v>20355</v>
      </c>
      <c r="Y90" t="s">
        <v>331</v>
      </c>
      <c r="Z90" t="s">
        <v>8876</v>
      </c>
      <c r="AA90" t="s">
        <v>8878</v>
      </c>
      <c r="AB90" t="s">
        <v>6132</v>
      </c>
      <c r="AC90" t="s">
        <v>16821</v>
      </c>
      <c r="AD90" t="s">
        <v>20356</v>
      </c>
      <c r="AE90" t="s">
        <v>20357</v>
      </c>
      <c r="AF90" t="s">
        <v>20358</v>
      </c>
      <c r="AG90" t="s">
        <v>35958</v>
      </c>
      <c r="AH90" t="s">
        <v>2673</v>
      </c>
      <c r="AI90" t="s">
        <v>20359</v>
      </c>
      <c r="AJ90" t="s">
        <v>20360</v>
      </c>
      <c r="AK90" t="s">
        <v>20361</v>
      </c>
      <c r="AL90" t="s">
        <v>20362</v>
      </c>
      <c r="AM90" t="s">
        <v>20363</v>
      </c>
      <c r="AN90" t="s">
        <v>20364</v>
      </c>
      <c r="AO90" t="s">
        <v>20365</v>
      </c>
      <c r="AP90" t="s">
        <v>20366</v>
      </c>
      <c r="AQ90" t="s">
        <v>20367</v>
      </c>
      <c r="AR90" t="s">
        <v>20368</v>
      </c>
      <c r="AS90" t="s">
        <v>20369</v>
      </c>
      <c r="AT90" t="s">
        <v>20370</v>
      </c>
      <c r="AU90" t="s">
        <v>20371</v>
      </c>
      <c r="AV90" t="s">
        <v>5382</v>
      </c>
      <c r="AW90" t="s">
        <v>2155</v>
      </c>
      <c r="AX90" t="s">
        <v>20372</v>
      </c>
      <c r="AY90" t="s">
        <v>3650</v>
      </c>
      <c r="AZ90" t="s">
        <v>16841</v>
      </c>
      <c r="BA90" t="s">
        <v>20373</v>
      </c>
      <c r="BB90" t="s">
        <v>8900</v>
      </c>
      <c r="BC90" t="s">
        <v>20374</v>
      </c>
      <c r="BD90" t="s">
        <v>13964</v>
      </c>
      <c r="BE90" t="s">
        <v>20375</v>
      </c>
      <c r="BF90" t="s">
        <v>20008</v>
      </c>
      <c r="BG90" t="s">
        <v>20357</v>
      </c>
      <c r="BH90" t="s">
        <v>1587</v>
      </c>
      <c r="BI90" t="s">
        <v>20376</v>
      </c>
      <c r="BJ90" t="s">
        <v>20377</v>
      </c>
      <c r="BK90" t="s">
        <v>366</v>
      </c>
      <c r="BL90" t="s">
        <v>2058</v>
      </c>
      <c r="BM90" t="s">
        <v>20378</v>
      </c>
      <c r="BN90" t="s">
        <v>20379</v>
      </c>
      <c r="BO90" t="s">
        <v>20380</v>
      </c>
      <c r="BP90" t="s">
        <v>1478</v>
      </c>
      <c r="BQ90" t="s">
        <v>20381</v>
      </c>
      <c r="BR90" t="s">
        <v>610</v>
      </c>
      <c r="BS90" t="s">
        <v>6888</v>
      </c>
      <c r="BT90" t="s">
        <v>20382</v>
      </c>
      <c r="BU90" t="s">
        <v>6890</v>
      </c>
      <c r="BV90" t="s">
        <v>20383</v>
      </c>
      <c r="BW90" t="s">
        <v>20384</v>
      </c>
      <c r="BX90" t="s">
        <v>6700</v>
      </c>
      <c r="BY90" t="s">
        <v>8739</v>
      </c>
      <c r="BZ90" t="s">
        <v>20385</v>
      </c>
      <c r="CA90" t="s">
        <v>610</v>
      </c>
      <c r="CB90" t="s">
        <v>2269</v>
      </c>
      <c r="CC90" t="s">
        <v>2269</v>
      </c>
      <c r="CD90" t="s">
        <v>2269</v>
      </c>
      <c r="CE90" t="s">
        <v>15494</v>
      </c>
      <c r="CF90" t="s">
        <v>15494</v>
      </c>
      <c r="CG90" t="s">
        <v>392</v>
      </c>
      <c r="CH90" t="s">
        <v>20386</v>
      </c>
      <c r="CI90" t="s">
        <v>20387</v>
      </c>
      <c r="CJ90" t="s">
        <v>20388</v>
      </c>
      <c r="CK90" t="s">
        <v>3674</v>
      </c>
      <c r="CL90" t="s">
        <v>3674</v>
      </c>
      <c r="CM90" t="s">
        <v>3674</v>
      </c>
      <c r="CN90" t="s">
        <v>384</v>
      </c>
      <c r="CO90" t="s">
        <v>384</v>
      </c>
      <c r="CP90" t="s">
        <v>384</v>
      </c>
      <c r="CQ90" t="s">
        <v>2724</v>
      </c>
      <c r="CR90" t="s">
        <v>3885</v>
      </c>
      <c r="CS90" t="s">
        <v>3138</v>
      </c>
      <c r="CT90" t="s">
        <v>20389</v>
      </c>
      <c r="CU90" t="s">
        <v>739</v>
      </c>
      <c r="CV90" t="s">
        <v>887</v>
      </c>
      <c r="CW90" t="s">
        <v>1935</v>
      </c>
      <c r="CX90" t="s">
        <v>20390</v>
      </c>
      <c r="CY90" t="s">
        <v>16701</v>
      </c>
      <c r="CZ90" t="s">
        <v>20391</v>
      </c>
      <c r="DA90" t="s">
        <v>20392</v>
      </c>
      <c r="DB90" t="s">
        <v>20393</v>
      </c>
      <c r="DC90" t="s">
        <v>20343</v>
      </c>
      <c r="DD90" t="s">
        <v>20394</v>
      </c>
      <c r="DE90" t="s">
        <v>20395</v>
      </c>
      <c r="DF90" t="s">
        <v>610</v>
      </c>
      <c r="DG90" t="s">
        <v>20396</v>
      </c>
      <c r="DH90" t="s">
        <v>20397</v>
      </c>
      <c r="DI90" t="s">
        <v>20398</v>
      </c>
      <c r="DJ90" t="s">
        <v>20399</v>
      </c>
      <c r="DK90" t="s">
        <v>2738</v>
      </c>
      <c r="DL90" t="s">
        <v>610</v>
      </c>
      <c r="DM90" t="s">
        <v>35959</v>
      </c>
      <c r="DN90" t="s">
        <v>20400</v>
      </c>
      <c r="DO90" t="s">
        <v>20401</v>
      </c>
      <c r="DP90" t="s">
        <v>20402</v>
      </c>
      <c r="DQ90" t="s">
        <v>20403</v>
      </c>
      <c r="DR90" t="s">
        <v>20404</v>
      </c>
      <c r="DS90" t="s">
        <v>1283</v>
      </c>
      <c r="DT90" t="s">
        <v>421</v>
      </c>
      <c r="DU90" t="s">
        <v>20405</v>
      </c>
      <c r="DV90" t="s">
        <v>421</v>
      </c>
      <c r="DW90" t="s">
        <v>13789</v>
      </c>
      <c r="DX90" t="s">
        <v>20406</v>
      </c>
      <c r="DY90" t="s">
        <v>20407</v>
      </c>
      <c r="DZ90" t="s">
        <v>20408</v>
      </c>
      <c r="EA90" t="s">
        <v>20409</v>
      </c>
      <c r="EB90" t="s">
        <v>20410</v>
      </c>
      <c r="EC90" t="s">
        <v>610</v>
      </c>
      <c r="ED90" t="s">
        <v>20411</v>
      </c>
      <c r="EE90" t="s">
        <v>20412</v>
      </c>
      <c r="EF90" t="s">
        <v>20413</v>
      </c>
      <c r="EG90" t="s">
        <v>20414</v>
      </c>
      <c r="EH90" t="s">
        <v>20415</v>
      </c>
      <c r="EI90" t="s">
        <v>20416</v>
      </c>
      <c r="EJ90" t="s">
        <v>20417</v>
      </c>
      <c r="EK90" t="s">
        <v>20418</v>
      </c>
      <c r="EL90" t="s">
        <v>20419</v>
      </c>
      <c r="EM90" t="s">
        <v>20420</v>
      </c>
      <c r="EN90" t="s">
        <v>20421</v>
      </c>
      <c r="EO90" t="s">
        <v>20422</v>
      </c>
      <c r="EP90" t="s">
        <v>20423</v>
      </c>
      <c r="EQ90" t="s">
        <v>20424</v>
      </c>
      <c r="ER90" t="s">
        <v>20425</v>
      </c>
      <c r="ES90" t="s">
        <v>20426</v>
      </c>
      <c r="ET90" t="s">
        <v>20427</v>
      </c>
      <c r="EU90" t="s">
        <v>20428</v>
      </c>
      <c r="EV90" t="s">
        <v>610</v>
      </c>
      <c r="EW90" t="s">
        <v>20429</v>
      </c>
      <c r="EX90" t="s">
        <v>20430</v>
      </c>
      <c r="EY90" t="s">
        <v>20431</v>
      </c>
      <c r="EZ90" t="s">
        <v>20432</v>
      </c>
      <c r="FA90" t="s">
        <v>36694</v>
      </c>
      <c r="FB90" t="s">
        <v>20433</v>
      </c>
      <c r="FC90" t="s">
        <v>20434</v>
      </c>
      <c r="FD90" t="s">
        <v>1370</v>
      </c>
      <c r="FE90" t="s">
        <v>20435</v>
      </c>
      <c r="FF90" t="s">
        <v>20436</v>
      </c>
      <c r="FG90" t="s">
        <v>456</v>
      </c>
      <c r="FH90" t="s">
        <v>6451</v>
      </c>
      <c r="FI90" t="s">
        <v>20437</v>
      </c>
      <c r="FJ90" t="s">
        <v>20438</v>
      </c>
      <c r="FK90" t="s">
        <v>20439</v>
      </c>
      <c r="FL90" t="s">
        <v>12481</v>
      </c>
      <c r="FM90" t="s">
        <v>20440</v>
      </c>
      <c r="FN90" t="s">
        <v>20441</v>
      </c>
      <c r="FO90" t="s">
        <v>6760</v>
      </c>
      <c r="FP90" t="s">
        <v>1772</v>
      </c>
      <c r="FQ90" t="s">
        <v>10273</v>
      </c>
      <c r="FR90" t="s">
        <v>10474</v>
      </c>
      <c r="FS90" t="s">
        <v>20442</v>
      </c>
      <c r="FT90" t="s">
        <v>20443</v>
      </c>
      <c r="FU90" t="s">
        <v>3416</v>
      </c>
      <c r="FV90" t="s">
        <v>20444</v>
      </c>
      <c r="FW90" t="s">
        <v>20445</v>
      </c>
      <c r="FX90" t="s">
        <v>4878</v>
      </c>
      <c r="FY90" t="s">
        <v>20446</v>
      </c>
      <c r="FZ90" t="s">
        <v>1328</v>
      </c>
      <c r="GA90" t="s">
        <v>20447</v>
      </c>
      <c r="GB90" t="s">
        <v>739</v>
      </c>
      <c r="GC90" t="s">
        <v>739</v>
      </c>
      <c r="GD90" t="s">
        <v>739</v>
      </c>
      <c r="GE90" t="s">
        <v>1152</v>
      </c>
      <c r="GF90" t="s">
        <v>1152</v>
      </c>
      <c r="GG90" t="s">
        <v>739</v>
      </c>
      <c r="GH90" t="s">
        <v>739</v>
      </c>
      <c r="GI90" t="s">
        <v>739</v>
      </c>
      <c r="GJ90" t="s">
        <v>610</v>
      </c>
      <c r="GK90" t="s">
        <v>610</v>
      </c>
      <c r="GL90" t="s">
        <v>20448</v>
      </c>
      <c r="GM90" t="s">
        <v>20449</v>
      </c>
      <c r="GN90" t="s">
        <v>20450</v>
      </c>
      <c r="GO90" t="s">
        <v>20451</v>
      </c>
      <c r="GP90" t="s">
        <v>14684</v>
      </c>
      <c r="GQ90" t="s">
        <v>18009</v>
      </c>
      <c r="GR90" t="s">
        <v>1151</v>
      </c>
      <c r="GS90" t="s">
        <v>457</v>
      </c>
      <c r="GT90" t="s">
        <v>1350</v>
      </c>
      <c r="GU90" t="s">
        <v>610</v>
      </c>
      <c r="GV90" t="s">
        <v>610</v>
      </c>
      <c r="GW90" t="s">
        <v>20452</v>
      </c>
      <c r="GX90" t="s">
        <v>4763</v>
      </c>
      <c r="GY90" t="s">
        <v>20453</v>
      </c>
      <c r="GZ90" t="s">
        <v>20454</v>
      </c>
      <c r="HA90" t="s">
        <v>20453</v>
      </c>
      <c r="HB90" t="s">
        <v>20454</v>
      </c>
      <c r="HC90" t="s">
        <v>20455</v>
      </c>
      <c r="HD90" t="s">
        <v>20456</v>
      </c>
      <c r="HE90" t="s">
        <v>20457</v>
      </c>
      <c r="HF90" t="s">
        <v>20458</v>
      </c>
      <c r="HG90" t="s">
        <v>610</v>
      </c>
      <c r="HH90" t="s">
        <v>15756</v>
      </c>
      <c r="HI90" t="s">
        <v>20459</v>
      </c>
      <c r="HJ90" t="s">
        <v>20460</v>
      </c>
      <c r="HK90" t="s">
        <v>20461</v>
      </c>
      <c r="HL90" t="s">
        <v>20462</v>
      </c>
      <c r="HM90" t="s">
        <v>20463</v>
      </c>
      <c r="HN90" t="s">
        <v>20464</v>
      </c>
      <c r="HO90" t="s">
        <v>20465</v>
      </c>
      <c r="HP90" t="s">
        <v>20466</v>
      </c>
      <c r="HQ90" t="s">
        <v>20467</v>
      </c>
      <c r="HR90" t="s">
        <v>20468</v>
      </c>
      <c r="HS90" t="s">
        <v>610</v>
      </c>
      <c r="HT90" t="s">
        <v>610</v>
      </c>
      <c r="HU90" t="s">
        <v>610</v>
      </c>
      <c r="HV90" t="s">
        <v>20469</v>
      </c>
      <c r="HW90" t="s">
        <v>20470</v>
      </c>
      <c r="HX90" t="s">
        <v>20471</v>
      </c>
      <c r="HY90" t="s">
        <v>20472</v>
      </c>
      <c r="HZ90" t="s">
        <v>20473</v>
      </c>
      <c r="IA90" t="s">
        <v>20474</v>
      </c>
      <c r="IB90" t="s">
        <v>525</v>
      </c>
      <c r="IC90" t="s">
        <v>20475</v>
      </c>
      <c r="ID90" t="s">
        <v>20476</v>
      </c>
      <c r="IE90" t="s">
        <v>769</v>
      </c>
      <c r="IF90" t="s">
        <v>769</v>
      </c>
      <c r="IG90" t="s">
        <v>20477</v>
      </c>
      <c r="IH90" t="s">
        <v>2190</v>
      </c>
      <c r="II90" t="s">
        <v>772</v>
      </c>
      <c r="IJ90" t="s">
        <v>772</v>
      </c>
      <c r="IK90" t="s">
        <v>772</v>
      </c>
      <c r="IL90" t="s">
        <v>20478</v>
      </c>
      <c r="IM90" t="s">
        <v>20479</v>
      </c>
      <c r="IN90" t="s">
        <v>775</v>
      </c>
      <c r="IO90" t="s">
        <v>20480</v>
      </c>
      <c r="IP90" t="s">
        <v>20481</v>
      </c>
      <c r="IQ90" t="s">
        <v>20482</v>
      </c>
      <c r="IR90" t="s">
        <v>20483</v>
      </c>
      <c r="IS90" t="s">
        <v>775</v>
      </c>
      <c r="IT90" t="s">
        <v>20484</v>
      </c>
      <c r="IU90" t="s">
        <v>20485</v>
      </c>
      <c r="IV90" t="s">
        <v>779</v>
      </c>
      <c r="IW90" t="s">
        <v>20486</v>
      </c>
      <c r="IX90" t="s">
        <v>20487</v>
      </c>
      <c r="IY90" t="s">
        <v>20488</v>
      </c>
      <c r="IZ90" t="s">
        <v>20489</v>
      </c>
      <c r="JA90" t="s">
        <v>4388</v>
      </c>
      <c r="JB90" t="s">
        <v>20490</v>
      </c>
      <c r="JC90" t="s">
        <v>20491</v>
      </c>
      <c r="JD90" t="s">
        <v>20492</v>
      </c>
      <c r="JE90" t="s">
        <v>20493</v>
      </c>
      <c r="JF90" t="s">
        <v>20494</v>
      </c>
      <c r="JG90" t="s">
        <v>20495</v>
      </c>
      <c r="JH90" t="s">
        <v>20496</v>
      </c>
      <c r="JI90" t="s">
        <v>20497</v>
      </c>
      <c r="JJ90" t="s">
        <v>20498</v>
      </c>
      <c r="JK90" t="s">
        <v>20499</v>
      </c>
      <c r="JL90" t="s">
        <v>2379</v>
      </c>
      <c r="JM90" t="s">
        <v>610</v>
      </c>
      <c r="JN90" t="s">
        <v>20500</v>
      </c>
      <c r="JO90" t="s">
        <v>20501</v>
      </c>
      <c r="JP90" t="s">
        <v>20502</v>
      </c>
      <c r="JQ90" t="s">
        <v>20503</v>
      </c>
      <c r="JR90" t="s">
        <v>20504</v>
      </c>
      <c r="JS90" t="s">
        <v>20505</v>
      </c>
      <c r="JT90" t="s">
        <v>1178</v>
      </c>
      <c r="JU90" t="s">
        <v>20506</v>
      </c>
      <c r="JV90" t="s">
        <v>20507</v>
      </c>
      <c r="JW90" t="s">
        <v>20508</v>
      </c>
      <c r="JX90" t="s">
        <v>20509</v>
      </c>
      <c r="JY90" t="s">
        <v>1418</v>
      </c>
      <c r="JZ90" t="s">
        <v>1853</v>
      </c>
      <c r="KA90" t="s">
        <v>801</v>
      </c>
      <c r="KB90" t="s">
        <v>1854</v>
      </c>
      <c r="KC90" t="s">
        <v>610</v>
      </c>
      <c r="KD90" t="s">
        <v>801</v>
      </c>
      <c r="KE90" t="s">
        <v>610</v>
      </c>
      <c r="KF90" t="s">
        <v>1040</v>
      </c>
      <c r="KG90" t="s">
        <v>581</v>
      </c>
      <c r="KH90" t="s">
        <v>610</v>
      </c>
      <c r="KI90" t="s">
        <v>1183</v>
      </c>
      <c r="KJ90" t="s">
        <v>1180</v>
      </c>
      <c r="KK90" t="s">
        <v>20510</v>
      </c>
      <c r="KL90" t="s">
        <v>610</v>
      </c>
      <c r="KM90" t="s">
        <v>610</v>
      </c>
      <c r="KN90" t="s">
        <v>610</v>
      </c>
      <c r="KO90" t="s">
        <v>20511</v>
      </c>
      <c r="KP90" t="s">
        <v>20512</v>
      </c>
      <c r="KQ90" t="s">
        <v>610</v>
      </c>
      <c r="KR90" t="s">
        <v>20513</v>
      </c>
      <c r="KS90" t="s">
        <v>20514</v>
      </c>
      <c r="KT90" t="s">
        <v>610</v>
      </c>
      <c r="KU90" t="s">
        <v>610</v>
      </c>
      <c r="KV90" t="s">
        <v>610</v>
      </c>
      <c r="KW90" t="s">
        <v>610</v>
      </c>
      <c r="KX90" t="s">
        <v>610</v>
      </c>
      <c r="KY90" t="s">
        <v>36695</v>
      </c>
      <c r="KZ90" t="s">
        <v>610</v>
      </c>
      <c r="LA90" t="s">
        <v>610</v>
      </c>
      <c r="LB90" t="s">
        <v>610</v>
      </c>
    </row>
    <row r="91" spans="1:314" x14ac:dyDescent="0.25">
      <c r="A91" t="s">
        <v>23278</v>
      </c>
      <c r="B91" t="s">
        <v>23279</v>
      </c>
      <c r="C91" t="s">
        <v>6840</v>
      </c>
      <c r="D91" t="s">
        <v>23280</v>
      </c>
      <c r="E91" t="s">
        <v>23281</v>
      </c>
      <c r="F91" t="s">
        <v>23282</v>
      </c>
      <c r="G91" t="s">
        <v>2023</v>
      </c>
      <c r="H91">
        <v>18274</v>
      </c>
      <c r="I91">
        <v>18274</v>
      </c>
      <c r="J91">
        <v>0</v>
      </c>
      <c r="K91" t="s">
        <v>2402</v>
      </c>
      <c r="L91" t="s">
        <v>610</v>
      </c>
      <c r="M91" t="s">
        <v>610</v>
      </c>
      <c r="N91" t="s">
        <v>23283</v>
      </c>
      <c r="O91" t="s">
        <v>320</v>
      </c>
      <c r="P91" t="s">
        <v>321</v>
      </c>
      <c r="Q91" t="s">
        <v>322</v>
      </c>
      <c r="R91" t="s">
        <v>23284</v>
      </c>
      <c r="S91" t="s">
        <v>23285</v>
      </c>
      <c r="T91" t="s">
        <v>610</v>
      </c>
      <c r="U91" t="s">
        <v>2028</v>
      </c>
      <c r="V91" t="s">
        <v>23286</v>
      </c>
      <c r="W91" t="s">
        <v>23287</v>
      </c>
      <c r="X91" t="s">
        <v>13570</v>
      </c>
      <c r="Y91" t="s">
        <v>23288</v>
      </c>
      <c r="Z91" t="s">
        <v>13381</v>
      </c>
      <c r="AA91" t="s">
        <v>23289</v>
      </c>
      <c r="AB91" t="s">
        <v>12367</v>
      </c>
      <c r="AC91" t="s">
        <v>12655</v>
      </c>
      <c r="AD91" t="s">
        <v>23290</v>
      </c>
      <c r="AE91" t="s">
        <v>23291</v>
      </c>
      <c r="AF91" t="s">
        <v>23292</v>
      </c>
      <c r="AG91" t="s">
        <v>23293</v>
      </c>
      <c r="AH91" t="s">
        <v>23294</v>
      </c>
      <c r="AI91" t="s">
        <v>339</v>
      </c>
      <c r="AJ91" t="s">
        <v>23295</v>
      </c>
      <c r="AK91" t="s">
        <v>23296</v>
      </c>
      <c r="AL91" t="s">
        <v>23297</v>
      </c>
      <c r="AM91" t="s">
        <v>23298</v>
      </c>
      <c r="AN91" t="s">
        <v>23299</v>
      </c>
      <c r="AO91" t="s">
        <v>23300</v>
      </c>
      <c r="AP91" t="s">
        <v>23301</v>
      </c>
      <c r="AQ91" t="s">
        <v>23302</v>
      </c>
      <c r="AR91" t="s">
        <v>23303</v>
      </c>
      <c r="AS91" t="s">
        <v>23304</v>
      </c>
      <c r="AT91" t="s">
        <v>23305</v>
      </c>
      <c r="AU91" t="s">
        <v>23306</v>
      </c>
      <c r="AV91" t="s">
        <v>23307</v>
      </c>
      <c r="AW91" t="s">
        <v>11611</v>
      </c>
      <c r="AX91" t="s">
        <v>23308</v>
      </c>
      <c r="AY91" t="s">
        <v>23309</v>
      </c>
      <c r="AZ91" t="s">
        <v>23310</v>
      </c>
      <c r="BA91" t="s">
        <v>11820</v>
      </c>
      <c r="BB91" t="s">
        <v>849</v>
      </c>
      <c r="BC91" t="s">
        <v>23311</v>
      </c>
      <c r="BD91" t="s">
        <v>2616</v>
      </c>
      <c r="BE91" t="s">
        <v>17657</v>
      </c>
      <c r="BF91" t="s">
        <v>23312</v>
      </c>
      <c r="BG91" t="s">
        <v>23291</v>
      </c>
      <c r="BH91" t="s">
        <v>23313</v>
      </c>
      <c r="BI91" t="s">
        <v>23314</v>
      </c>
      <c r="BJ91" t="s">
        <v>23315</v>
      </c>
      <c r="BK91" t="s">
        <v>366</v>
      </c>
      <c r="BL91" t="s">
        <v>366</v>
      </c>
      <c r="BM91" t="s">
        <v>367</v>
      </c>
      <c r="BN91" t="s">
        <v>366</v>
      </c>
      <c r="BO91" t="s">
        <v>652</v>
      </c>
      <c r="BP91" t="s">
        <v>5804</v>
      </c>
      <c r="BQ91" t="s">
        <v>2062</v>
      </c>
      <c r="BR91" t="s">
        <v>610</v>
      </c>
      <c r="BS91" t="s">
        <v>23316</v>
      </c>
      <c r="BT91" t="s">
        <v>23317</v>
      </c>
      <c r="BU91" t="s">
        <v>4270</v>
      </c>
      <c r="BV91" t="s">
        <v>23318</v>
      </c>
      <c r="BW91" t="s">
        <v>22433</v>
      </c>
      <c r="BX91" t="s">
        <v>5399</v>
      </c>
      <c r="BY91" t="s">
        <v>7088</v>
      </c>
      <c r="BZ91" t="s">
        <v>23319</v>
      </c>
      <c r="CA91" t="s">
        <v>610</v>
      </c>
      <c r="CB91" t="s">
        <v>3128</v>
      </c>
      <c r="CC91" t="s">
        <v>3875</v>
      </c>
      <c r="CD91" t="s">
        <v>8741</v>
      </c>
      <c r="CE91" t="s">
        <v>4279</v>
      </c>
      <c r="CF91" t="s">
        <v>3872</v>
      </c>
      <c r="CG91" t="s">
        <v>4956</v>
      </c>
      <c r="CH91" t="s">
        <v>15145</v>
      </c>
      <c r="CI91" t="s">
        <v>23320</v>
      </c>
      <c r="CJ91" t="s">
        <v>23321</v>
      </c>
      <c r="CK91" t="s">
        <v>23322</v>
      </c>
      <c r="CL91" t="s">
        <v>10213</v>
      </c>
      <c r="CM91" t="s">
        <v>2275</v>
      </c>
      <c r="CN91" t="s">
        <v>13422</v>
      </c>
      <c r="CO91" t="s">
        <v>10215</v>
      </c>
      <c r="CP91" t="s">
        <v>2278</v>
      </c>
      <c r="CQ91" t="s">
        <v>13251</v>
      </c>
      <c r="CR91" t="s">
        <v>23323</v>
      </c>
      <c r="CS91" t="s">
        <v>13252</v>
      </c>
      <c r="CT91" t="s">
        <v>23324</v>
      </c>
      <c r="CU91" t="s">
        <v>23325</v>
      </c>
      <c r="CV91" t="s">
        <v>610</v>
      </c>
      <c r="CW91" t="s">
        <v>610</v>
      </c>
      <c r="CX91" t="s">
        <v>610</v>
      </c>
      <c r="CY91" t="s">
        <v>16701</v>
      </c>
      <c r="CZ91" t="s">
        <v>23326</v>
      </c>
      <c r="DA91" t="s">
        <v>23327</v>
      </c>
      <c r="DB91" t="s">
        <v>23328</v>
      </c>
      <c r="DC91" t="s">
        <v>23278</v>
      </c>
      <c r="DD91" t="s">
        <v>23329</v>
      </c>
      <c r="DE91" t="s">
        <v>23330</v>
      </c>
      <c r="DF91" t="s">
        <v>610</v>
      </c>
      <c r="DG91" t="s">
        <v>23331</v>
      </c>
      <c r="DH91" t="s">
        <v>2288</v>
      </c>
      <c r="DI91" t="s">
        <v>23332</v>
      </c>
      <c r="DJ91" t="s">
        <v>23333</v>
      </c>
      <c r="DK91" t="s">
        <v>2080</v>
      </c>
      <c r="DL91" t="s">
        <v>23334</v>
      </c>
      <c r="DM91" t="s">
        <v>23335</v>
      </c>
      <c r="DN91" t="s">
        <v>23336</v>
      </c>
      <c r="DO91" t="s">
        <v>23337</v>
      </c>
      <c r="DP91" t="s">
        <v>610</v>
      </c>
      <c r="DQ91" t="s">
        <v>610</v>
      </c>
      <c r="DR91" t="s">
        <v>19152</v>
      </c>
      <c r="DS91" t="s">
        <v>689</v>
      </c>
      <c r="DT91" t="s">
        <v>421</v>
      </c>
      <c r="DU91" t="s">
        <v>23338</v>
      </c>
      <c r="DV91" t="s">
        <v>690</v>
      </c>
      <c r="DW91" t="s">
        <v>23339</v>
      </c>
      <c r="DX91" t="s">
        <v>693</v>
      </c>
      <c r="DY91" t="s">
        <v>23340</v>
      </c>
      <c r="DZ91" t="s">
        <v>23341</v>
      </c>
      <c r="EA91" t="s">
        <v>23342</v>
      </c>
      <c r="EB91" t="s">
        <v>23343</v>
      </c>
      <c r="EC91" t="s">
        <v>23344</v>
      </c>
      <c r="ED91" t="s">
        <v>23345</v>
      </c>
      <c r="EE91" t="s">
        <v>23346</v>
      </c>
      <c r="EF91" t="s">
        <v>23347</v>
      </c>
      <c r="EG91" t="s">
        <v>23348</v>
      </c>
      <c r="EH91" t="s">
        <v>23349</v>
      </c>
      <c r="EI91" t="s">
        <v>35727</v>
      </c>
      <c r="EJ91" t="s">
        <v>23350</v>
      </c>
      <c r="EK91" t="s">
        <v>23351</v>
      </c>
      <c r="EL91" t="s">
        <v>23352</v>
      </c>
      <c r="EM91" t="s">
        <v>23353</v>
      </c>
      <c r="EN91" t="s">
        <v>23354</v>
      </c>
      <c r="EO91" t="s">
        <v>23355</v>
      </c>
      <c r="EP91" t="s">
        <v>610</v>
      </c>
      <c r="EQ91" t="s">
        <v>23356</v>
      </c>
      <c r="ER91" t="s">
        <v>23357</v>
      </c>
      <c r="ES91" t="s">
        <v>23358</v>
      </c>
      <c r="ET91" t="s">
        <v>23359</v>
      </c>
      <c r="EU91" t="s">
        <v>23360</v>
      </c>
      <c r="EV91" t="s">
        <v>610</v>
      </c>
      <c r="EW91" t="s">
        <v>35728</v>
      </c>
      <c r="EX91" t="s">
        <v>23361</v>
      </c>
      <c r="EY91" t="s">
        <v>23362</v>
      </c>
      <c r="EZ91" t="s">
        <v>23363</v>
      </c>
      <c r="FA91" t="s">
        <v>36557</v>
      </c>
      <c r="FB91" t="s">
        <v>23364</v>
      </c>
      <c r="FC91" t="s">
        <v>23365</v>
      </c>
      <c r="FD91" t="s">
        <v>23366</v>
      </c>
      <c r="FE91" t="s">
        <v>23367</v>
      </c>
      <c r="FF91" t="s">
        <v>2103</v>
      </c>
      <c r="FG91" t="s">
        <v>715</v>
      </c>
      <c r="FH91" t="s">
        <v>479</v>
      </c>
      <c r="FI91" t="s">
        <v>23368</v>
      </c>
      <c r="FJ91" t="s">
        <v>16908</v>
      </c>
      <c r="FK91" t="s">
        <v>16908</v>
      </c>
      <c r="FL91" t="s">
        <v>23369</v>
      </c>
      <c r="FM91" t="s">
        <v>23370</v>
      </c>
      <c r="FN91" t="s">
        <v>5005</v>
      </c>
      <c r="FO91" t="s">
        <v>23371</v>
      </c>
      <c r="FP91" t="s">
        <v>2935</v>
      </c>
      <c r="FQ91" t="s">
        <v>4334</v>
      </c>
      <c r="FR91" t="s">
        <v>1946</v>
      </c>
      <c r="FS91" t="s">
        <v>20595</v>
      </c>
      <c r="FT91" t="s">
        <v>23372</v>
      </c>
      <c r="FU91" t="s">
        <v>9947</v>
      </c>
      <c r="FV91" t="s">
        <v>730</v>
      </c>
      <c r="FW91" t="s">
        <v>23205</v>
      </c>
      <c r="FX91" t="s">
        <v>23373</v>
      </c>
      <c r="FY91" t="s">
        <v>23374</v>
      </c>
      <c r="FZ91" t="s">
        <v>1328</v>
      </c>
      <c r="GA91" t="s">
        <v>23375</v>
      </c>
      <c r="GB91" t="s">
        <v>2478</v>
      </c>
      <c r="GC91" t="s">
        <v>11185</v>
      </c>
      <c r="GD91" t="s">
        <v>23376</v>
      </c>
      <c r="GE91" t="s">
        <v>4763</v>
      </c>
      <c r="GF91" t="s">
        <v>2341</v>
      </c>
      <c r="GG91" t="s">
        <v>23377</v>
      </c>
      <c r="GH91" t="s">
        <v>2648</v>
      </c>
      <c r="GI91" t="s">
        <v>23378</v>
      </c>
      <c r="GJ91" t="s">
        <v>610</v>
      </c>
      <c r="GK91" t="s">
        <v>610</v>
      </c>
      <c r="GL91" t="s">
        <v>23379</v>
      </c>
      <c r="GM91" t="s">
        <v>23380</v>
      </c>
      <c r="GN91" t="s">
        <v>19195</v>
      </c>
      <c r="GO91" t="s">
        <v>23381</v>
      </c>
      <c r="GP91" t="s">
        <v>23382</v>
      </c>
      <c r="GQ91" t="s">
        <v>23026</v>
      </c>
      <c r="GR91" t="s">
        <v>492</v>
      </c>
      <c r="GS91" t="s">
        <v>2979</v>
      </c>
      <c r="GT91" t="s">
        <v>3930</v>
      </c>
      <c r="GU91" t="s">
        <v>610</v>
      </c>
      <c r="GV91" t="s">
        <v>7389</v>
      </c>
      <c r="GW91" t="s">
        <v>23383</v>
      </c>
      <c r="GX91" t="s">
        <v>23384</v>
      </c>
      <c r="GY91" t="s">
        <v>23385</v>
      </c>
      <c r="GZ91" t="s">
        <v>23386</v>
      </c>
      <c r="HA91" t="s">
        <v>23385</v>
      </c>
      <c r="HB91" t="s">
        <v>23386</v>
      </c>
      <c r="HC91" t="s">
        <v>23387</v>
      </c>
      <c r="HD91" t="s">
        <v>23388</v>
      </c>
      <c r="HE91" t="s">
        <v>610</v>
      </c>
      <c r="HF91" t="s">
        <v>610</v>
      </c>
      <c r="HG91" t="s">
        <v>610</v>
      </c>
      <c r="HH91" t="s">
        <v>23389</v>
      </c>
      <c r="HI91" t="s">
        <v>23390</v>
      </c>
      <c r="HJ91" t="s">
        <v>23391</v>
      </c>
      <c r="HK91" t="s">
        <v>23392</v>
      </c>
      <c r="HL91" t="s">
        <v>23393</v>
      </c>
      <c r="HM91" t="s">
        <v>23394</v>
      </c>
      <c r="HN91" t="s">
        <v>23395</v>
      </c>
      <c r="HO91" t="s">
        <v>23396</v>
      </c>
      <c r="HP91" t="s">
        <v>23397</v>
      </c>
      <c r="HQ91" t="s">
        <v>23398</v>
      </c>
      <c r="HR91" t="s">
        <v>23399</v>
      </c>
      <c r="HS91" t="s">
        <v>610</v>
      </c>
      <c r="HT91" t="s">
        <v>610</v>
      </c>
      <c r="HU91" t="s">
        <v>610</v>
      </c>
      <c r="HV91" t="s">
        <v>23400</v>
      </c>
      <c r="HW91" t="s">
        <v>23401</v>
      </c>
      <c r="HX91" t="s">
        <v>23402</v>
      </c>
      <c r="HY91" t="s">
        <v>23403</v>
      </c>
      <c r="HZ91" t="s">
        <v>23404</v>
      </c>
      <c r="IA91" t="s">
        <v>23405</v>
      </c>
      <c r="IB91" t="s">
        <v>610</v>
      </c>
      <c r="IC91" t="s">
        <v>18050</v>
      </c>
      <c r="ID91" t="s">
        <v>23406</v>
      </c>
      <c r="IE91" t="s">
        <v>769</v>
      </c>
      <c r="IF91" t="s">
        <v>769</v>
      </c>
      <c r="IG91" t="s">
        <v>23407</v>
      </c>
      <c r="IH91" t="s">
        <v>23408</v>
      </c>
      <c r="II91" t="s">
        <v>772</v>
      </c>
      <c r="IJ91" t="s">
        <v>10314</v>
      </c>
      <c r="IK91" t="s">
        <v>11524</v>
      </c>
      <c r="IL91" t="s">
        <v>774</v>
      </c>
      <c r="IM91" t="s">
        <v>775</v>
      </c>
      <c r="IN91" t="s">
        <v>775</v>
      </c>
      <c r="IO91" t="s">
        <v>776</v>
      </c>
      <c r="IP91" t="s">
        <v>775</v>
      </c>
      <c r="IQ91" t="s">
        <v>23409</v>
      </c>
      <c r="IR91" t="s">
        <v>775</v>
      </c>
      <c r="IS91" t="s">
        <v>15424</v>
      </c>
      <c r="IT91" t="s">
        <v>779</v>
      </c>
      <c r="IU91" t="s">
        <v>779</v>
      </c>
      <c r="IV91" t="s">
        <v>779</v>
      </c>
      <c r="IW91" t="s">
        <v>779</v>
      </c>
      <c r="IX91" t="s">
        <v>780</v>
      </c>
      <c r="IY91" t="s">
        <v>23410</v>
      </c>
      <c r="IZ91" t="s">
        <v>23411</v>
      </c>
      <c r="JA91" t="s">
        <v>1020</v>
      </c>
      <c r="JB91" t="s">
        <v>23412</v>
      </c>
      <c r="JC91" t="s">
        <v>23413</v>
      </c>
      <c r="JD91" t="s">
        <v>23414</v>
      </c>
      <c r="JE91" t="s">
        <v>23415</v>
      </c>
      <c r="JF91" t="s">
        <v>23416</v>
      </c>
      <c r="JG91" t="s">
        <v>23417</v>
      </c>
      <c r="JH91" t="s">
        <v>23418</v>
      </c>
      <c r="JI91" t="s">
        <v>23419</v>
      </c>
      <c r="JJ91" t="s">
        <v>23420</v>
      </c>
      <c r="JK91" t="s">
        <v>23421</v>
      </c>
      <c r="JL91" t="s">
        <v>2390</v>
      </c>
      <c r="JM91" t="s">
        <v>610</v>
      </c>
      <c r="JN91" t="s">
        <v>3482</v>
      </c>
      <c r="JO91" t="s">
        <v>3482</v>
      </c>
      <c r="JP91" t="s">
        <v>3271</v>
      </c>
      <c r="JQ91" t="s">
        <v>11044</v>
      </c>
      <c r="JR91" t="s">
        <v>23422</v>
      </c>
      <c r="JS91" t="s">
        <v>23423</v>
      </c>
      <c r="JT91" t="s">
        <v>796</v>
      </c>
      <c r="JU91" t="s">
        <v>1847</v>
      </c>
      <c r="JV91" t="s">
        <v>23424</v>
      </c>
      <c r="JW91" t="s">
        <v>23425</v>
      </c>
      <c r="JX91" t="s">
        <v>23426</v>
      </c>
      <c r="JY91" t="s">
        <v>4595</v>
      </c>
      <c r="JZ91" t="s">
        <v>1853</v>
      </c>
      <c r="KA91" t="s">
        <v>801</v>
      </c>
      <c r="KB91" t="s">
        <v>610</v>
      </c>
      <c r="KC91" t="s">
        <v>801</v>
      </c>
      <c r="KD91" t="s">
        <v>1854</v>
      </c>
      <c r="KE91" t="s">
        <v>610</v>
      </c>
      <c r="KF91" t="s">
        <v>4207</v>
      </c>
      <c r="KG91" t="s">
        <v>610</v>
      </c>
      <c r="KH91" t="s">
        <v>2603</v>
      </c>
      <c r="KI91" t="s">
        <v>4206</v>
      </c>
      <c r="KJ91" t="s">
        <v>610</v>
      </c>
      <c r="KK91" t="s">
        <v>610</v>
      </c>
      <c r="KL91" t="s">
        <v>23427</v>
      </c>
      <c r="KM91" t="s">
        <v>610</v>
      </c>
      <c r="KN91" t="s">
        <v>23428</v>
      </c>
      <c r="KO91" t="s">
        <v>23429</v>
      </c>
      <c r="KP91" t="s">
        <v>23430</v>
      </c>
      <c r="KQ91" t="s">
        <v>23431</v>
      </c>
      <c r="KR91" t="s">
        <v>23432</v>
      </c>
      <c r="KS91" t="s">
        <v>23433</v>
      </c>
      <c r="KT91" t="s">
        <v>610</v>
      </c>
      <c r="KU91" t="s">
        <v>610</v>
      </c>
      <c r="KV91" t="s">
        <v>610</v>
      </c>
      <c r="KW91" t="s">
        <v>610</v>
      </c>
      <c r="KX91" t="s">
        <v>610</v>
      </c>
      <c r="KY91" t="s">
        <v>23434</v>
      </c>
      <c r="KZ91" t="s">
        <v>610</v>
      </c>
      <c r="LA91" t="s">
        <v>610</v>
      </c>
      <c r="LB91" t="s">
        <v>610</v>
      </c>
    </row>
    <row r="92" spans="1:314" x14ac:dyDescent="0.25">
      <c r="A92" t="s">
        <v>14313</v>
      </c>
      <c r="B92" t="s">
        <v>14314</v>
      </c>
      <c r="C92" t="s">
        <v>604</v>
      </c>
      <c r="D92" t="s">
        <v>14315</v>
      </c>
      <c r="E92" t="s">
        <v>14316</v>
      </c>
      <c r="F92" t="s">
        <v>14317</v>
      </c>
      <c r="G92" t="s">
        <v>2023</v>
      </c>
      <c r="H92">
        <v>18575</v>
      </c>
      <c r="I92">
        <v>18275</v>
      </c>
      <c r="J92">
        <v>300</v>
      </c>
      <c r="K92" t="s">
        <v>2402</v>
      </c>
      <c r="L92" t="s">
        <v>610</v>
      </c>
      <c r="M92" t="s">
        <v>610</v>
      </c>
      <c r="N92" t="s">
        <v>14318</v>
      </c>
      <c r="O92" t="s">
        <v>320</v>
      </c>
      <c r="P92" t="s">
        <v>321</v>
      </c>
      <c r="Q92" t="s">
        <v>610</v>
      </c>
      <c r="R92" t="s">
        <v>14319</v>
      </c>
      <c r="S92" t="s">
        <v>14320</v>
      </c>
      <c r="T92" t="s">
        <v>610</v>
      </c>
      <c r="U92" t="s">
        <v>2028</v>
      </c>
      <c r="V92" t="s">
        <v>14321</v>
      </c>
      <c r="W92" t="s">
        <v>14322</v>
      </c>
      <c r="X92" t="s">
        <v>10818</v>
      </c>
      <c r="Y92" t="s">
        <v>6132</v>
      </c>
      <c r="Z92" t="s">
        <v>4410</v>
      </c>
      <c r="AA92" t="s">
        <v>2412</v>
      </c>
      <c r="AB92" t="s">
        <v>14323</v>
      </c>
      <c r="AC92" t="s">
        <v>14139</v>
      </c>
      <c r="AD92" t="s">
        <v>14324</v>
      </c>
      <c r="AE92" t="s">
        <v>14325</v>
      </c>
      <c r="AF92" t="s">
        <v>36774</v>
      </c>
      <c r="AG92" t="s">
        <v>14326</v>
      </c>
      <c r="AH92" t="s">
        <v>610</v>
      </c>
      <c r="AI92" t="s">
        <v>610</v>
      </c>
      <c r="AJ92" t="s">
        <v>14327</v>
      </c>
      <c r="AK92" t="s">
        <v>14328</v>
      </c>
      <c r="AL92" t="s">
        <v>14329</v>
      </c>
      <c r="AM92" t="s">
        <v>14330</v>
      </c>
      <c r="AN92" t="s">
        <v>14331</v>
      </c>
      <c r="AO92" t="s">
        <v>14332</v>
      </c>
      <c r="AP92" t="s">
        <v>14333</v>
      </c>
      <c r="AQ92" t="s">
        <v>14334</v>
      </c>
      <c r="AR92" t="s">
        <v>14335</v>
      </c>
      <c r="AS92" t="s">
        <v>14336</v>
      </c>
      <c r="AT92" t="s">
        <v>14337</v>
      </c>
      <c r="AU92" t="s">
        <v>14338</v>
      </c>
      <c r="AV92" t="s">
        <v>14339</v>
      </c>
      <c r="AW92" t="s">
        <v>14340</v>
      </c>
      <c r="AX92" t="s">
        <v>14341</v>
      </c>
      <c r="AY92" t="s">
        <v>14342</v>
      </c>
      <c r="AZ92" t="s">
        <v>14343</v>
      </c>
      <c r="BA92" t="s">
        <v>14344</v>
      </c>
      <c r="BB92" t="s">
        <v>14345</v>
      </c>
      <c r="BC92" t="s">
        <v>14346</v>
      </c>
      <c r="BD92" t="s">
        <v>14347</v>
      </c>
      <c r="BE92" t="s">
        <v>14348</v>
      </c>
      <c r="BF92" t="s">
        <v>14349</v>
      </c>
      <c r="BG92" t="s">
        <v>14325</v>
      </c>
      <c r="BH92" t="s">
        <v>14350</v>
      </c>
      <c r="BI92" t="s">
        <v>14351</v>
      </c>
      <c r="BJ92" t="s">
        <v>14352</v>
      </c>
      <c r="BK92" t="s">
        <v>366</v>
      </c>
      <c r="BL92" t="s">
        <v>366</v>
      </c>
      <c r="BM92" t="s">
        <v>366</v>
      </c>
      <c r="BN92" t="s">
        <v>368</v>
      </c>
      <c r="BO92" t="s">
        <v>1094</v>
      </c>
      <c r="BP92" t="s">
        <v>370</v>
      </c>
      <c r="BQ92" t="s">
        <v>2903</v>
      </c>
      <c r="BR92" t="s">
        <v>610</v>
      </c>
      <c r="BS92" t="s">
        <v>610</v>
      </c>
      <c r="BT92" t="s">
        <v>14353</v>
      </c>
      <c r="BU92" t="s">
        <v>14354</v>
      </c>
      <c r="BV92" t="s">
        <v>14355</v>
      </c>
      <c r="BW92" t="s">
        <v>14356</v>
      </c>
      <c r="BX92" t="s">
        <v>11625</v>
      </c>
      <c r="BY92" t="s">
        <v>14357</v>
      </c>
      <c r="BZ92" t="s">
        <v>14358</v>
      </c>
      <c r="CA92" t="s">
        <v>610</v>
      </c>
      <c r="CB92" t="s">
        <v>14359</v>
      </c>
      <c r="CC92" t="s">
        <v>14359</v>
      </c>
      <c r="CD92" t="s">
        <v>14359</v>
      </c>
      <c r="CE92" t="s">
        <v>14360</v>
      </c>
      <c r="CF92" t="s">
        <v>14360</v>
      </c>
      <c r="CG92" t="s">
        <v>14361</v>
      </c>
      <c r="CH92" t="s">
        <v>610</v>
      </c>
      <c r="CI92" t="s">
        <v>14362</v>
      </c>
      <c r="CJ92" t="s">
        <v>610</v>
      </c>
      <c r="CK92" t="s">
        <v>3674</v>
      </c>
      <c r="CL92" t="s">
        <v>3674</v>
      </c>
      <c r="CM92" t="s">
        <v>3674</v>
      </c>
      <c r="CN92" t="s">
        <v>384</v>
      </c>
      <c r="CO92" t="s">
        <v>384</v>
      </c>
      <c r="CP92" t="s">
        <v>384</v>
      </c>
      <c r="CQ92" t="s">
        <v>739</v>
      </c>
      <c r="CR92" t="s">
        <v>739</v>
      </c>
      <c r="CS92" t="s">
        <v>739</v>
      </c>
      <c r="CT92" t="s">
        <v>610</v>
      </c>
      <c r="CU92" t="s">
        <v>739</v>
      </c>
      <c r="CV92" t="s">
        <v>610</v>
      </c>
      <c r="CW92" t="s">
        <v>610</v>
      </c>
      <c r="CX92" t="s">
        <v>610</v>
      </c>
      <c r="CY92" t="s">
        <v>14363</v>
      </c>
      <c r="CZ92" t="s">
        <v>14364</v>
      </c>
      <c r="DA92" t="s">
        <v>14365</v>
      </c>
      <c r="DB92" t="s">
        <v>14366</v>
      </c>
      <c r="DC92" t="s">
        <v>14313</v>
      </c>
      <c r="DD92" t="s">
        <v>14367</v>
      </c>
      <c r="DE92" t="s">
        <v>14368</v>
      </c>
      <c r="DF92" t="s">
        <v>610</v>
      </c>
      <c r="DG92" t="s">
        <v>14369</v>
      </c>
      <c r="DH92" t="s">
        <v>14370</v>
      </c>
      <c r="DI92" t="s">
        <v>14371</v>
      </c>
      <c r="DJ92" t="s">
        <v>14372</v>
      </c>
      <c r="DK92" t="s">
        <v>14373</v>
      </c>
      <c r="DL92" t="s">
        <v>610</v>
      </c>
      <c r="DM92" t="s">
        <v>14374</v>
      </c>
      <c r="DN92" t="s">
        <v>14375</v>
      </c>
      <c r="DO92" t="s">
        <v>14376</v>
      </c>
      <c r="DP92" t="s">
        <v>14377</v>
      </c>
      <c r="DQ92" t="s">
        <v>2085</v>
      </c>
      <c r="DR92" t="s">
        <v>14378</v>
      </c>
      <c r="DS92" t="s">
        <v>610</v>
      </c>
      <c r="DT92" t="s">
        <v>610</v>
      </c>
      <c r="DU92" t="s">
        <v>610</v>
      </c>
      <c r="DV92" t="s">
        <v>610</v>
      </c>
      <c r="DW92" t="s">
        <v>610</v>
      </c>
      <c r="DX92" t="s">
        <v>693</v>
      </c>
      <c r="DY92" t="s">
        <v>14379</v>
      </c>
      <c r="DZ92" t="s">
        <v>36087</v>
      </c>
      <c r="EA92" t="s">
        <v>14380</v>
      </c>
      <c r="EB92" t="s">
        <v>14381</v>
      </c>
      <c r="EC92" t="s">
        <v>14382</v>
      </c>
      <c r="ED92" t="s">
        <v>14383</v>
      </c>
      <c r="EE92" t="s">
        <v>14384</v>
      </c>
      <c r="EF92" t="s">
        <v>36775</v>
      </c>
      <c r="EG92" t="s">
        <v>36088</v>
      </c>
      <c r="EH92" t="s">
        <v>36089</v>
      </c>
      <c r="EI92" t="s">
        <v>14385</v>
      </c>
      <c r="EJ92" t="s">
        <v>36090</v>
      </c>
      <c r="EK92" t="s">
        <v>14386</v>
      </c>
      <c r="EL92" t="s">
        <v>610</v>
      </c>
      <c r="EM92" t="s">
        <v>610</v>
      </c>
      <c r="EN92" t="s">
        <v>610</v>
      </c>
      <c r="EO92" t="s">
        <v>610</v>
      </c>
      <c r="EP92" t="s">
        <v>610</v>
      </c>
      <c r="EQ92" t="s">
        <v>610</v>
      </c>
      <c r="ER92" t="s">
        <v>610</v>
      </c>
      <c r="ES92" t="s">
        <v>610</v>
      </c>
      <c r="ET92" t="s">
        <v>610</v>
      </c>
      <c r="EU92" t="s">
        <v>610</v>
      </c>
      <c r="EV92" t="s">
        <v>610</v>
      </c>
      <c r="EW92" t="s">
        <v>14387</v>
      </c>
      <c r="EX92" t="s">
        <v>14388</v>
      </c>
      <c r="EY92" t="s">
        <v>14389</v>
      </c>
      <c r="EZ92" t="s">
        <v>14390</v>
      </c>
      <c r="FA92" t="s">
        <v>36776</v>
      </c>
      <c r="FB92" t="s">
        <v>14391</v>
      </c>
      <c r="FC92" t="s">
        <v>14392</v>
      </c>
      <c r="FD92" t="s">
        <v>14393</v>
      </c>
      <c r="FE92" t="s">
        <v>14394</v>
      </c>
      <c r="FF92" t="s">
        <v>1129</v>
      </c>
      <c r="FG92" t="s">
        <v>1152</v>
      </c>
      <c r="FH92" t="s">
        <v>1961</v>
      </c>
      <c r="FI92" t="s">
        <v>610</v>
      </c>
      <c r="FJ92" t="s">
        <v>610</v>
      </c>
      <c r="FK92" t="s">
        <v>14395</v>
      </c>
      <c r="FL92" t="s">
        <v>610</v>
      </c>
      <c r="FM92" t="s">
        <v>610</v>
      </c>
      <c r="FN92" t="s">
        <v>610</v>
      </c>
      <c r="FO92" t="s">
        <v>14396</v>
      </c>
      <c r="FP92" t="s">
        <v>9732</v>
      </c>
      <c r="FQ92" t="s">
        <v>14397</v>
      </c>
      <c r="FR92" t="s">
        <v>1946</v>
      </c>
      <c r="FS92" t="s">
        <v>8983</v>
      </c>
      <c r="FT92" t="s">
        <v>14398</v>
      </c>
      <c r="FU92" t="s">
        <v>2638</v>
      </c>
      <c r="FV92" t="s">
        <v>6586</v>
      </c>
      <c r="FW92" t="s">
        <v>14399</v>
      </c>
      <c r="FX92" t="s">
        <v>14400</v>
      </c>
      <c r="FY92" t="s">
        <v>14401</v>
      </c>
      <c r="FZ92" t="s">
        <v>10474</v>
      </c>
      <c r="GA92" t="s">
        <v>14402</v>
      </c>
      <c r="GB92" t="s">
        <v>1342</v>
      </c>
      <c r="GC92" t="s">
        <v>12031</v>
      </c>
      <c r="GD92" t="s">
        <v>14403</v>
      </c>
      <c r="GE92" t="s">
        <v>610</v>
      </c>
      <c r="GF92" t="s">
        <v>610</v>
      </c>
      <c r="GG92" t="s">
        <v>14404</v>
      </c>
      <c r="GH92" t="s">
        <v>739</v>
      </c>
      <c r="GI92" t="s">
        <v>739</v>
      </c>
      <c r="GJ92" t="s">
        <v>610</v>
      </c>
      <c r="GK92" t="s">
        <v>610</v>
      </c>
      <c r="GL92" t="s">
        <v>14405</v>
      </c>
      <c r="GM92" t="s">
        <v>14406</v>
      </c>
      <c r="GN92" t="s">
        <v>14407</v>
      </c>
      <c r="GO92" t="s">
        <v>14408</v>
      </c>
      <c r="GP92" t="s">
        <v>610</v>
      </c>
      <c r="GQ92" t="s">
        <v>610</v>
      </c>
      <c r="GR92" t="s">
        <v>492</v>
      </c>
      <c r="GS92" t="s">
        <v>476</v>
      </c>
      <c r="GT92" t="s">
        <v>1145</v>
      </c>
      <c r="GU92" t="s">
        <v>610</v>
      </c>
      <c r="GV92" t="s">
        <v>610</v>
      </c>
      <c r="GW92" t="s">
        <v>610</v>
      </c>
      <c r="GX92" t="s">
        <v>610</v>
      </c>
      <c r="GY92" t="s">
        <v>610</v>
      </c>
      <c r="GZ92" t="s">
        <v>610</v>
      </c>
      <c r="HA92" t="s">
        <v>610</v>
      </c>
      <c r="HB92" t="s">
        <v>610</v>
      </c>
      <c r="HC92" t="s">
        <v>610</v>
      </c>
      <c r="HD92" t="s">
        <v>610</v>
      </c>
      <c r="HE92" t="s">
        <v>610</v>
      </c>
      <c r="HF92" t="s">
        <v>610</v>
      </c>
      <c r="HG92" t="s">
        <v>610</v>
      </c>
      <c r="HH92" t="s">
        <v>610</v>
      </c>
      <c r="HI92" t="s">
        <v>610</v>
      </c>
      <c r="HJ92" t="s">
        <v>610</v>
      </c>
      <c r="HK92" t="s">
        <v>610</v>
      </c>
      <c r="HL92" t="s">
        <v>14409</v>
      </c>
      <c r="HM92" t="s">
        <v>14410</v>
      </c>
      <c r="HN92" t="s">
        <v>610</v>
      </c>
      <c r="HO92" t="s">
        <v>610</v>
      </c>
      <c r="HP92" t="s">
        <v>14411</v>
      </c>
      <c r="HQ92" t="s">
        <v>14412</v>
      </c>
      <c r="HR92" t="s">
        <v>610</v>
      </c>
      <c r="HS92" t="s">
        <v>610</v>
      </c>
      <c r="HT92" t="s">
        <v>610</v>
      </c>
      <c r="HU92" t="s">
        <v>610</v>
      </c>
      <c r="HV92" t="s">
        <v>610</v>
      </c>
      <c r="HW92" t="s">
        <v>610</v>
      </c>
      <c r="HX92" t="s">
        <v>610</v>
      </c>
      <c r="HY92" t="s">
        <v>610</v>
      </c>
      <c r="HZ92" t="s">
        <v>2111</v>
      </c>
      <c r="IA92" t="s">
        <v>14413</v>
      </c>
      <c r="IB92" t="s">
        <v>525</v>
      </c>
      <c r="IC92" t="s">
        <v>14414</v>
      </c>
      <c r="ID92" t="s">
        <v>14415</v>
      </c>
      <c r="IE92" t="s">
        <v>769</v>
      </c>
      <c r="IF92" t="s">
        <v>769</v>
      </c>
      <c r="IG92" t="s">
        <v>14416</v>
      </c>
      <c r="IH92" t="s">
        <v>14417</v>
      </c>
      <c r="II92" t="s">
        <v>772</v>
      </c>
      <c r="IJ92" t="s">
        <v>1823</v>
      </c>
      <c r="IK92" t="s">
        <v>4560</v>
      </c>
      <c r="IL92" t="s">
        <v>774</v>
      </c>
      <c r="IM92" t="s">
        <v>775</v>
      </c>
      <c r="IN92" t="s">
        <v>775</v>
      </c>
      <c r="IO92" t="s">
        <v>776</v>
      </c>
      <c r="IP92" t="s">
        <v>775</v>
      </c>
      <c r="IQ92" t="s">
        <v>1163</v>
      </c>
      <c r="IR92" t="s">
        <v>775</v>
      </c>
      <c r="IS92" t="s">
        <v>14418</v>
      </c>
      <c r="IT92" t="s">
        <v>779</v>
      </c>
      <c r="IU92" t="s">
        <v>779</v>
      </c>
      <c r="IV92" t="s">
        <v>779</v>
      </c>
      <c r="IW92" t="s">
        <v>779</v>
      </c>
      <c r="IX92" t="s">
        <v>780</v>
      </c>
      <c r="IY92" t="s">
        <v>14419</v>
      </c>
      <c r="IZ92" t="s">
        <v>3981</v>
      </c>
      <c r="JA92" t="s">
        <v>6461</v>
      </c>
      <c r="JB92" t="s">
        <v>13004</v>
      </c>
      <c r="JC92" t="s">
        <v>14420</v>
      </c>
      <c r="JD92" t="s">
        <v>14421</v>
      </c>
      <c r="JE92" t="s">
        <v>14422</v>
      </c>
      <c r="JF92" t="s">
        <v>14423</v>
      </c>
      <c r="JG92" t="s">
        <v>36091</v>
      </c>
      <c r="JH92" t="s">
        <v>14424</v>
      </c>
      <c r="JI92" t="s">
        <v>14425</v>
      </c>
      <c r="JJ92" t="s">
        <v>14426</v>
      </c>
      <c r="JK92" t="s">
        <v>610</v>
      </c>
      <c r="JL92" t="s">
        <v>610</v>
      </c>
      <c r="JM92" t="s">
        <v>610</v>
      </c>
      <c r="JN92" t="s">
        <v>610</v>
      </c>
      <c r="JO92" t="s">
        <v>610</v>
      </c>
      <c r="JP92" t="s">
        <v>610</v>
      </c>
      <c r="JQ92" t="s">
        <v>610</v>
      </c>
      <c r="JR92" t="s">
        <v>14427</v>
      </c>
      <c r="JS92" t="s">
        <v>610</v>
      </c>
      <c r="JT92" t="s">
        <v>14428</v>
      </c>
      <c r="JU92" t="s">
        <v>14429</v>
      </c>
      <c r="JV92" t="s">
        <v>610</v>
      </c>
      <c r="JW92" t="s">
        <v>610</v>
      </c>
      <c r="JX92" t="s">
        <v>610</v>
      </c>
      <c r="JY92" t="s">
        <v>1857</v>
      </c>
      <c r="JZ92" t="s">
        <v>1855</v>
      </c>
      <c r="KA92" t="s">
        <v>801</v>
      </c>
      <c r="KB92" t="s">
        <v>610</v>
      </c>
      <c r="KC92" t="s">
        <v>610</v>
      </c>
      <c r="KD92" t="s">
        <v>7038</v>
      </c>
      <c r="KE92" t="s">
        <v>801</v>
      </c>
      <c r="KF92" t="s">
        <v>1417</v>
      </c>
      <c r="KG92" t="s">
        <v>610</v>
      </c>
      <c r="KH92" t="s">
        <v>2603</v>
      </c>
      <c r="KI92" t="s">
        <v>3058</v>
      </c>
      <c r="KJ92" t="s">
        <v>3058</v>
      </c>
      <c r="KK92" t="s">
        <v>610</v>
      </c>
      <c r="KL92" t="s">
        <v>610</v>
      </c>
      <c r="KM92" t="s">
        <v>610</v>
      </c>
      <c r="KN92" t="s">
        <v>610</v>
      </c>
      <c r="KO92" t="s">
        <v>610</v>
      </c>
      <c r="KP92" t="s">
        <v>610</v>
      </c>
      <c r="KQ92" t="s">
        <v>610</v>
      </c>
      <c r="KR92" t="s">
        <v>1864</v>
      </c>
      <c r="KS92" t="s">
        <v>14430</v>
      </c>
      <c r="KT92" t="s">
        <v>610</v>
      </c>
      <c r="KU92" t="s">
        <v>610</v>
      </c>
      <c r="KV92" t="s">
        <v>610</v>
      </c>
      <c r="KW92" t="s">
        <v>610</v>
      </c>
      <c r="KX92" t="s">
        <v>610</v>
      </c>
      <c r="KY92" t="s">
        <v>36777</v>
      </c>
      <c r="KZ92" t="s">
        <v>610</v>
      </c>
      <c r="LA92" t="s">
        <v>610</v>
      </c>
      <c r="LB92" t="s">
        <v>610</v>
      </c>
    </row>
    <row r="93" spans="1:314" x14ac:dyDescent="0.25">
      <c r="A93" t="s">
        <v>3070</v>
      </c>
      <c r="B93" t="s">
        <v>3071</v>
      </c>
      <c r="C93" t="s">
        <v>312</v>
      </c>
      <c r="D93" t="s">
        <v>36232</v>
      </c>
      <c r="E93" t="s">
        <v>3072</v>
      </c>
      <c r="F93" t="s">
        <v>3073</v>
      </c>
      <c r="G93" t="s">
        <v>315</v>
      </c>
      <c r="H93">
        <v>20273</v>
      </c>
      <c r="I93">
        <v>20151</v>
      </c>
      <c r="J93">
        <v>122</v>
      </c>
      <c r="K93" t="s">
        <v>2402</v>
      </c>
      <c r="L93" t="s">
        <v>3074</v>
      </c>
      <c r="M93" t="s">
        <v>3075</v>
      </c>
      <c r="N93" t="s">
        <v>3076</v>
      </c>
      <c r="O93" t="s">
        <v>610</v>
      </c>
      <c r="P93" t="s">
        <v>610</v>
      </c>
      <c r="Q93" t="s">
        <v>610</v>
      </c>
      <c r="R93" t="s">
        <v>3077</v>
      </c>
      <c r="S93" t="s">
        <v>3078</v>
      </c>
      <c r="T93" t="s">
        <v>3079</v>
      </c>
      <c r="U93" t="s">
        <v>3080</v>
      </c>
      <c r="V93" t="s">
        <v>3081</v>
      </c>
      <c r="W93" t="s">
        <v>3082</v>
      </c>
      <c r="X93" t="s">
        <v>3083</v>
      </c>
      <c r="Y93" t="s">
        <v>3084</v>
      </c>
      <c r="Z93" t="s">
        <v>3085</v>
      </c>
      <c r="AA93" t="s">
        <v>3086</v>
      </c>
      <c r="AB93" t="s">
        <v>3087</v>
      </c>
      <c r="AC93" t="s">
        <v>3088</v>
      </c>
      <c r="AD93" t="s">
        <v>3089</v>
      </c>
      <c r="AE93" t="s">
        <v>3090</v>
      </c>
      <c r="AF93" t="s">
        <v>3091</v>
      </c>
      <c r="AG93" t="s">
        <v>3092</v>
      </c>
      <c r="AH93" t="s">
        <v>3093</v>
      </c>
      <c r="AI93" t="s">
        <v>339</v>
      </c>
      <c r="AJ93" t="s">
        <v>36233</v>
      </c>
      <c r="AK93" t="s">
        <v>3094</v>
      </c>
      <c r="AL93" t="s">
        <v>3095</v>
      </c>
      <c r="AM93" t="s">
        <v>3096</v>
      </c>
      <c r="AN93" t="s">
        <v>3097</v>
      </c>
      <c r="AO93" t="s">
        <v>3098</v>
      </c>
      <c r="AP93" t="s">
        <v>3099</v>
      </c>
      <c r="AQ93" t="s">
        <v>3100</v>
      </c>
      <c r="AR93" t="s">
        <v>3101</v>
      </c>
      <c r="AS93" t="s">
        <v>3102</v>
      </c>
      <c r="AT93" t="s">
        <v>3103</v>
      </c>
      <c r="AU93" t="s">
        <v>3104</v>
      </c>
      <c r="AV93" t="s">
        <v>3105</v>
      </c>
      <c r="AW93" t="s">
        <v>3106</v>
      </c>
      <c r="AX93" t="s">
        <v>3107</v>
      </c>
      <c r="AY93" t="s">
        <v>2154</v>
      </c>
      <c r="AZ93" t="s">
        <v>3108</v>
      </c>
      <c r="BA93" t="s">
        <v>3109</v>
      </c>
      <c r="BB93" t="s">
        <v>3110</v>
      </c>
      <c r="BC93" t="s">
        <v>3111</v>
      </c>
      <c r="BD93" t="s">
        <v>3112</v>
      </c>
      <c r="BE93" t="s">
        <v>3113</v>
      </c>
      <c r="BF93" t="s">
        <v>3114</v>
      </c>
      <c r="BG93" t="s">
        <v>3090</v>
      </c>
      <c r="BH93" t="s">
        <v>3115</v>
      </c>
      <c r="BI93" t="s">
        <v>3116</v>
      </c>
      <c r="BJ93" t="s">
        <v>3117</v>
      </c>
      <c r="BK93" t="s">
        <v>367</v>
      </c>
      <c r="BL93" t="s">
        <v>1475</v>
      </c>
      <c r="BM93" t="s">
        <v>654</v>
      </c>
      <c r="BN93" t="s">
        <v>1238</v>
      </c>
      <c r="BO93" t="s">
        <v>1688</v>
      </c>
      <c r="BP93" t="s">
        <v>1690</v>
      </c>
      <c r="BQ93" t="s">
        <v>859</v>
      </c>
      <c r="BR93" t="s">
        <v>3118</v>
      </c>
      <c r="BS93" t="s">
        <v>373</v>
      </c>
      <c r="BT93" t="s">
        <v>3119</v>
      </c>
      <c r="BU93" t="s">
        <v>3120</v>
      </c>
      <c r="BV93" t="s">
        <v>3121</v>
      </c>
      <c r="BW93" t="s">
        <v>3122</v>
      </c>
      <c r="BX93" t="s">
        <v>3123</v>
      </c>
      <c r="BY93" t="s">
        <v>3124</v>
      </c>
      <c r="BZ93" t="s">
        <v>3125</v>
      </c>
      <c r="CA93" t="s">
        <v>610</v>
      </c>
      <c r="CB93" t="s">
        <v>3126</v>
      </c>
      <c r="CC93" t="s">
        <v>3127</v>
      </c>
      <c r="CD93" t="s">
        <v>3128</v>
      </c>
      <c r="CE93" t="s">
        <v>3129</v>
      </c>
      <c r="CF93" t="s">
        <v>3130</v>
      </c>
      <c r="CG93" t="s">
        <v>3131</v>
      </c>
      <c r="CH93" t="s">
        <v>3132</v>
      </c>
      <c r="CI93" t="s">
        <v>3133</v>
      </c>
      <c r="CJ93" t="s">
        <v>3134</v>
      </c>
      <c r="CK93" t="s">
        <v>3135</v>
      </c>
      <c r="CL93" t="s">
        <v>3135</v>
      </c>
      <c r="CM93" t="s">
        <v>3135</v>
      </c>
      <c r="CN93" t="s">
        <v>3136</v>
      </c>
      <c r="CO93" t="s">
        <v>3136</v>
      </c>
      <c r="CP93" t="s">
        <v>3136</v>
      </c>
      <c r="CQ93" t="s">
        <v>2724</v>
      </c>
      <c r="CR93" t="s">
        <v>3137</v>
      </c>
      <c r="CS93" t="s">
        <v>3138</v>
      </c>
      <c r="CT93" t="s">
        <v>3139</v>
      </c>
      <c r="CU93" t="s">
        <v>398</v>
      </c>
      <c r="CV93" t="s">
        <v>399</v>
      </c>
      <c r="CW93" t="s">
        <v>399</v>
      </c>
      <c r="CX93" t="s">
        <v>3140</v>
      </c>
      <c r="CY93" t="s">
        <v>3141</v>
      </c>
      <c r="CZ93" t="s">
        <v>2996</v>
      </c>
      <c r="DA93" t="s">
        <v>3142</v>
      </c>
      <c r="DB93" t="s">
        <v>3143</v>
      </c>
      <c r="DC93" t="s">
        <v>3070</v>
      </c>
      <c r="DD93" t="s">
        <v>3144</v>
      </c>
      <c r="DE93" t="s">
        <v>3145</v>
      </c>
      <c r="DF93" t="s">
        <v>36234</v>
      </c>
      <c r="DG93" t="s">
        <v>3146</v>
      </c>
      <c r="DH93" t="s">
        <v>2288</v>
      </c>
      <c r="DI93" t="s">
        <v>3147</v>
      </c>
      <c r="DJ93" t="s">
        <v>3148</v>
      </c>
      <c r="DK93" t="s">
        <v>412</v>
      </c>
      <c r="DL93" t="s">
        <v>413</v>
      </c>
      <c r="DM93" t="s">
        <v>36906</v>
      </c>
      <c r="DN93" t="s">
        <v>3149</v>
      </c>
      <c r="DO93" t="s">
        <v>3150</v>
      </c>
      <c r="DP93" t="s">
        <v>3151</v>
      </c>
      <c r="DQ93" t="s">
        <v>3152</v>
      </c>
      <c r="DR93" t="s">
        <v>419</v>
      </c>
      <c r="DS93" t="s">
        <v>689</v>
      </c>
      <c r="DT93" t="s">
        <v>421</v>
      </c>
      <c r="DU93" t="s">
        <v>3153</v>
      </c>
      <c r="DV93" t="s">
        <v>3154</v>
      </c>
      <c r="DW93" t="s">
        <v>3155</v>
      </c>
      <c r="DX93" t="s">
        <v>3156</v>
      </c>
      <c r="DY93" t="s">
        <v>3157</v>
      </c>
      <c r="DZ93" t="s">
        <v>3158</v>
      </c>
      <c r="EA93" t="s">
        <v>3159</v>
      </c>
      <c r="EB93" t="s">
        <v>3160</v>
      </c>
      <c r="EC93" t="s">
        <v>3161</v>
      </c>
      <c r="ED93" t="s">
        <v>3162</v>
      </c>
      <c r="EE93" t="s">
        <v>3163</v>
      </c>
      <c r="EF93" t="s">
        <v>3164</v>
      </c>
      <c r="EG93" t="s">
        <v>3165</v>
      </c>
      <c r="EH93" t="s">
        <v>3166</v>
      </c>
      <c r="EI93" t="s">
        <v>3167</v>
      </c>
      <c r="EJ93" t="s">
        <v>3168</v>
      </c>
      <c r="EK93" t="s">
        <v>3169</v>
      </c>
      <c r="EL93" t="s">
        <v>3170</v>
      </c>
      <c r="EM93" t="s">
        <v>3171</v>
      </c>
      <c r="EN93" t="s">
        <v>3172</v>
      </c>
      <c r="EO93" t="s">
        <v>3173</v>
      </c>
      <c r="EP93" t="s">
        <v>3174</v>
      </c>
      <c r="EQ93" t="s">
        <v>3175</v>
      </c>
      <c r="ER93" t="s">
        <v>3176</v>
      </c>
      <c r="ES93" t="s">
        <v>3177</v>
      </c>
      <c r="ET93" t="s">
        <v>3178</v>
      </c>
      <c r="EU93" t="s">
        <v>3179</v>
      </c>
      <c r="EV93" t="s">
        <v>610</v>
      </c>
      <c r="EW93" t="s">
        <v>36235</v>
      </c>
      <c r="EX93" t="s">
        <v>3180</v>
      </c>
      <c r="EY93" t="s">
        <v>3181</v>
      </c>
      <c r="EZ93" t="s">
        <v>3182</v>
      </c>
      <c r="FA93" t="s">
        <v>36907</v>
      </c>
      <c r="FB93" t="s">
        <v>3183</v>
      </c>
      <c r="FC93" t="s">
        <v>3184</v>
      </c>
      <c r="FD93" t="s">
        <v>3185</v>
      </c>
      <c r="FE93" t="s">
        <v>3186</v>
      </c>
      <c r="FF93" t="s">
        <v>3187</v>
      </c>
      <c r="FG93" t="s">
        <v>3188</v>
      </c>
      <c r="FH93" t="s">
        <v>1341</v>
      </c>
      <c r="FI93" t="s">
        <v>3189</v>
      </c>
      <c r="FJ93" t="s">
        <v>3190</v>
      </c>
      <c r="FK93" t="s">
        <v>3191</v>
      </c>
      <c r="FL93" t="s">
        <v>3192</v>
      </c>
      <c r="FM93" t="s">
        <v>3193</v>
      </c>
      <c r="FN93" t="s">
        <v>3194</v>
      </c>
      <c r="FO93" t="s">
        <v>2984</v>
      </c>
      <c r="FP93" t="s">
        <v>3195</v>
      </c>
      <c r="FQ93" t="s">
        <v>3196</v>
      </c>
      <c r="FR93" t="s">
        <v>1143</v>
      </c>
      <c r="FS93" t="s">
        <v>3197</v>
      </c>
      <c r="FT93" t="s">
        <v>3198</v>
      </c>
      <c r="FU93" t="s">
        <v>3199</v>
      </c>
      <c r="FV93" t="s">
        <v>3200</v>
      </c>
      <c r="FW93" t="s">
        <v>3201</v>
      </c>
      <c r="FX93" t="s">
        <v>3202</v>
      </c>
      <c r="FY93" t="s">
        <v>3203</v>
      </c>
      <c r="FZ93" t="s">
        <v>3204</v>
      </c>
      <c r="GA93" t="s">
        <v>3205</v>
      </c>
      <c r="GB93" t="s">
        <v>2341</v>
      </c>
      <c r="GC93" t="s">
        <v>3206</v>
      </c>
      <c r="GD93" t="s">
        <v>3207</v>
      </c>
      <c r="GE93" t="s">
        <v>3005</v>
      </c>
      <c r="GF93" t="s">
        <v>3208</v>
      </c>
      <c r="GG93" t="s">
        <v>3209</v>
      </c>
      <c r="GH93" t="s">
        <v>479</v>
      </c>
      <c r="GI93" t="s">
        <v>3210</v>
      </c>
      <c r="GJ93" t="s">
        <v>610</v>
      </c>
      <c r="GK93" t="s">
        <v>610</v>
      </c>
      <c r="GL93" t="s">
        <v>3211</v>
      </c>
      <c r="GM93" t="s">
        <v>3212</v>
      </c>
      <c r="GN93" t="s">
        <v>3213</v>
      </c>
      <c r="GO93" t="s">
        <v>1150</v>
      </c>
      <c r="GP93" t="s">
        <v>3214</v>
      </c>
      <c r="GQ93" t="s">
        <v>3215</v>
      </c>
      <c r="GR93" t="s">
        <v>492</v>
      </c>
      <c r="GS93" t="s">
        <v>476</v>
      </c>
      <c r="GT93" t="s">
        <v>3216</v>
      </c>
      <c r="GU93" t="s">
        <v>495</v>
      </c>
      <c r="GV93" t="s">
        <v>610</v>
      </c>
      <c r="GW93" t="s">
        <v>3217</v>
      </c>
      <c r="GX93" t="s">
        <v>3218</v>
      </c>
      <c r="GY93" t="s">
        <v>3219</v>
      </c>
      <c r="GZ93" t="s">
        <v>3220</v>
      </c>
      <c r="HA93" t="s">
        <v>3219</v>
      </c>
      <c r="HB93" t="s">
        <v>3220</v>
      </c>
      <c r="HC93" t="s">
        <v>3221</v>
      </c>
      <c r="HD93" t="s">
        <v>3222</v>
      </c>
      <c r="HE93" t="s">
        <v>3223</v>
      </c>
      <c r="HF93" t="s">
        <v>610</v>
      </c>
      <c r="HG93" t="s">
        <v>610</v>
      </c>
      <c r="HH93" t="s">
        <v>3224</v>
      </c>
      <c r="HI93" t="s">
        <v>3225</v>
      </c>
      <c r="HJ93" t="s">
        <v>3226</v>
      </c>
      <c r="HK93" t="s">
        <v>3227</v>
      </c>
      <c r="HL93" t="s">
        <v>3228</v>
      </c>
      <c r="HM93" t="s">
        <v>3229</v>
      </c>
      <c r="HN93" t="s">
        <v>3230</v>
      </c>
      <c r="HO93" t="s">
        <v>3231</v>
      </c>
      <c r="HP93" t="s">
        <v>3232</v>
      </c>
      <c r="HQ93" t="s">
        <v>3233</v>
      </c>
      <c r="HR93" t="s">
        <v>3234</v>
      </c>
      <c r="HS93" t="s">
        <v>610</v>
      </c>
      <c r="HT93" t="s">
        <v>610</v>
      </c>
      <c r="HU93" t="s">
        <v>610</v>
      </c>
      <c r="HV93" t="s">
        <v>3235</v>
      </c>
      <c r="HW93" t="s">
        <v>3236</v>
      </c>
      <c r="HX93" t="s">
        <v>3237</v>
      </c>
      <c r="HY93" t="s">
        <v>3238</v>
      </c>
      <c r="HZ93" t="s">
        <v>523</v>
      </c>
      <c r="IA93" t="s">
        <v>524</v>
      </c>
      <c r="IB93" t="s">
        <v>525</v>
      </c>
      <c r="IC93" t="s">
        <v>3239</v>
      </c>
      <c r="ID93" t="s">
        <v>3240</v>
      </c>
      <c r="IE93" t="s">
        <v>3241</v>
      </c>
      <c r="IF93" t="s">
        <v>3242</v>
      </c>
      <c r="IG93" t="s">
        <v>3243</v>
      </c>
      <c r="IH93" t="s">
        <v>3244</v>
      </c>
      <c r="II93" t="s">
        <v>2576</v>
      </c>
      <c r="IJ93" t="s">
        <v>3245</v>
      </c>
      <c r="IK93" t="s">
        <v>3246</v>
      </c>
      <c r="IL93" t="s">
        <v>3247</v>
      </c>
      <c r="IM93" t="s">
        <v>2374</v>
      </c>
      <c r="IN93" t="s">
        <v>2374</v>
      </c>
      <c r="IO93" t="s">
        <v>776</v>
      </c>
      <c r="IP93" t="s">
        <v>2374</v>
      </c>
      <c r="IQ93" t="s">
        <v>3248</v>
      </c>
      <c r="IR93" t="s">
        <v>3249</v>
      </c>
      <c r="IS93" t="s">
        <v>3250</v>
      </c>
      <c r="IT93" t="s">
        <v>3251</v>
      </c>
      <c r="IU93" t="s">
        <v>3252</v>
      </c>
      <c r="IV93" t="s">
        <v>3253</v>
      </c>
      <c r="IW93" t="s">
        <v>3252</v>
      </c>
      <c r="IX93" t="s">
        <v>3254</v>
      </c>
      <c r="IY93" t="s">
        <v>3255</v>
      </c>
      <c r="IZ93" t="s">
        <v>3256</v>
      </c>
      <c r="JA93" t="s">
        <v>3257</v>
      </c>
      <c r="JB93" t="s">
        <v>3258</v>
      </c>
      <c r="JC93" t="s">
        <v>3259</v>
      </c>
      <c r="JD93" t="s">
        <v>3260</v>
      </c>
      <c r="JE93" t="s">
        <v>3261</v>
      </c>
      <c r="JF93" t="s">
        <v>3262</v>
      </c>
      <c r="JG93" t="s">
        <v>3263</v>
      </c>
      <c r="JH93" t="s">
        <v>3264</v>
      </c>
      <c r="JI93" t="s">
        <v>3265</v>
      </c>
      <c r="JJ93" t="s">
        <v>3266</v>
      </c>
      <c r="JK93" t="s">
        <v>3267</v>
      </c>
      <c r="JL93" t="s">
        <v>3268</v>
      </c>
      <c r="JM93" t="s">
        <v>3269</v>
      </c>
      <c r="JN93" t="s">
        <v>3270</v>
      </c>
      <c r="JO93" t="s">
        <v>3271</v>
      </c>
      <c r="JP93" t="s">
        <v>3270</v>
      </c>
      <c r="JQ93" t="s">
        <v>3272</v>
      </c>
      <c r="JR93" t="s">
        <v>3273</v>
      </c>
      <c r="JS93" t="s">
        <v>3274</v>
      </c>
      <c r="JT93" t="s">
        <v>796</v>
      </c>
      <c r="JU93" t="s">
        <v>3275</v>
      </c>
      <c r="JV93" t="s">
        <v>3276</v>
      </c>
      <c r="JW93" t="s">
        <v>3277</v>
      </c>
      <c r="JX93" t="s">
        <v>3278</v>
      </c>
      <c r="JY93" t="s">
        <v>1859</v>
      </c>
      <c r="JZ93" t="s">
        <v>1418</v>
      </c>
      <c r="KA93" t="s">
        <v>581</v>
      </c>
      <c r="KB93" t="s">
        <v>581</v>
      </c>
      <c r="KC93" t="s">
        <v>581</v>
      </c>
      <c r="KD93" t="s">
        <v>1040</v>
      </c>
      <c r="KE93" t="s">
        <v>581</v>
      </c>
      <c r="KF93" t="s">
        <v>1033</v>
      </c>
      <c r="KG93" t="s">
        <v>581</v>
      </c>
      <c r="KH93" t="s">
        <v>1040</v>
      </c>
      <c r="KI93" t="s">
        <v>2603</v>
      </c>
      <c r="KJ93" t="s">
        <v>610</v>
      </c>
      <c r="KK93" t="s">
        <v>3279</v>
      </c>
      <c r="KL93" t="s">
        <v>3280</v>
      </c>
      <c r="KM93" t="s">
        <v>3281</v>
      </c>
      <c r="KN93" t="s">
        <v>610</v>
      </c>
      <c r="KO93" t="s">
        <v>3282</v>
      </c>
      <c r="KP93" t="s">
        <v>3283</v>
      </c>
      <c r="KQ93" t="s">
        <v>3284</v>
      </c>
      <c r="KR93" t="s">
        <v>3285</v>
      </c>
      <c r="KS93" t="s">
        <v>3286</v>
      </c>
      <c r="KT93" t="s">
        <v>610</v>
      </c>
      <c r="KU93" t="s">
        <v>610</v>
      </c>
      <c r="KV93" t="s">
        <v>610</v>
      </c>
      <c r="KW93" t="s">
        <v>610</v>
      </c>
      <c r="KX93" t="s">
        <v>610</v>
      </c>
      <c r="KY93" t="s">
        <v>36908</v>
      </c>
      <c r="KZ93" t="s">
        <v>610</v>
      </c>
      <c r="LA93" t="s">
        <v>610</v>
      </c>
      <c r="LB93" t="s">
        <v>3287</v>
      </c>
    </row>
    <row r="94" spans="1:314" x14ac:dyDescent="0.25">
      <c r="A94" t="s">
        <v>27295</v>
      </c>
      <c r="B94" t="s">
        <v>27296</v>
      </c>
      <c r="C94" t="s">
        <v>1052</v>
      </c>
      <c r="D94" t="s">
        <v>35709</v>
      </c>
      <c r="E94" t="s">
        <v>27297</v>
      </c>
      <c r="F94" t="s">
        <v>27298</v>
      </c>
      <c r="G94" t="s">
        <v>608</v>
      </c>
      <c r="H94">
        <v>21041</v>
      </c>
      <c r="I94">
        <v>20721</v>
      </c>
      <c r="J94">
        <v>320</v>
      </c>
      <c r="K94" t="s">
        <v>27299</v>
      </c>
      <c r="L94" t="s">
        <v>27300</v>
      </c>
      <c r="M94" t="s">
        <v>27301</v>
      </c>
      <c r="N94" t="s">
        <v>27302</v>
      </c>
      <c r="O94" t="s">
        <v>320</v>
      </c>
      <c r="P94" t="s">
        <v>321</v>
      </c>
      <c r="Q94" t="s">
        <v>610</v>
      </c>
      <c r="R94" t="s">
        <v>27303</v>
      </c>
      <c r="S94" t="s">
        <v>27304</v>
      </c>
      <c r="T94" t="s">
        <v>6847</v>
      </c>
      <c r="U94" t="s">
        <v>2028</v>
      </c>
      <c r="V94" t="s">
        <v>27305</v>
      </c>
      <c r="W94" t="s">
        <v>27306</v>
      </c>
      <c r="X94" t="s">
        <v>22601</v>
      </c>
      <c r="Y94" t="s">
        <v>7489</v>
      </c>
      <c r="Z94" t="s">
        <v>26677</v>
      </c>
      <c r="AA94" t="s">
        <v>27307</v>
      </c>
      <c r="AB94" t="s">
        <v>27308</v>
      </c>
      <c r="AC94" t="s">
        <v>7063</v>
      </c>
      <c r="AD94" t="s">
        <v>27309</v>
      </c>
      <c r="AE94" t="s">
        <v>27310</v>
      </c>
      <c r="AF94" t="s">
        <v>36548</v>
      </c>
      <c r="AG94" t="s">
        <v>27311</v>
      </c>
      <c r="AH94" t="s">
        <v>8079</v>
      </c>
      <c r="AI94" t="s">
        <v>2420</v>
      </c>
      <c r="AJ94" t="s">
        <v>27312</v>
      </c>
      <c r="AK94" t="s">
        <v>27313</v>
      </c>
      <c r="AL94" t="s">
        <v>27314</v>
      </c>
      <c r="AM94" t="s">
        <v>27315</v>
      </c>
      <c r="AN94" t="s">
        <v>27316</v>
      </c>
      <c r="AO94" t="s">
        <v>27317</v>
      </c>
      <c r="AP94" t="s">
        <v>27318</v>
      </c>
      <c r="AQ94" t="s">
        <v>27319</v>
      </c>
      <c r="AR94" t="s">
        <v>27320</v>
      </c>
      <c r="AS94" t="s">
        <v>27321</v>
      </c>
      <c r="AT94" t="s">
        <v>27322</v>
      </c>
      <c r="AU94" t="s">
        <v>27323</v>
      </c>
      <c r="AV94" t="s">
        <v>27324</v>
      </c>
      <c r="AW94" t="s">
        <v>27325</v>
      </c>
      <c r="AX94" t="s">
        <v>27326</v>
      </c>
      <c r="AY94" t="s">
        <v>27327</v>
      </c>
      <c r="AZ94" t="s">
        <v>27328</v>
      </c>
      <c r="BA94" t="s">
        <v>27329</v>
      </c>
      <c r="BB94" t="s">
        <v>11154</v>
      </c>
      <c r="BC94" t="s">
        <v>27330</v>
      </c>
      <c r="BD94" t="s">
        <v>13597</v>
      </c>
      <c r="BE94" t="s">
        <v>27331</v>
      </c>
      <c r="BF94" t="s">
        <v>27332</v>
      </c>
      <c r="BG94" t="s">
        <v>27310</v>
      </c>
      <c r="BH94" t="s">
        <v>27333</v>
      </c>
      <c r="BI94" t="s">
        <v>27334</v>
      </c>
      <c r="BJ94" t="s">
        <v>27335</v>
      </c>
      <c r="BK94" t="s">
        <v>366</v>
      </c>
      <c r="BL94" t="s">
        <v>366</v>
      </c>
      <c r="BM94" t="s">
        <v>2166</v>
      </c>
      <c r="BN94" t="s">
        <v>1240</v>
      </c>
      <c r="BO94" t="s">
        <v>2902</v>
      </c>
      <c r="BP94" t="s">
        <v>2902</v>
      </c>
      <c r="BQ94" t="s">
        <v>24448</v>
      </c>
      <c r="BR94" t="s">
        <v>27336</v>
      </c>
      <c r="BS94" t="s">
        <v>19305</v>
      </c>
      <c r="BT94" t="s">
        <v>27337</v>
      </c>
      <c r="BU94" t="s">
        <v>27338</v>
      </c>
      <c r="BV94" t="s">
        <v>27339</v>
      </c>
      <c r="BW94" t="s">
        <v>5588</v>
      </c>
      <c r="BX94" t="s">
        <v>26527</v>
      </c>
      <c r="BY94" t="s">
        <v>378</v>
      </c>
      <c r="BZ94" t="s">
        <v>27340</v>
      </c>
      <c r="CA94" t="s">
        <v>27341</v>
      </c>
      <c r="CB94" t="s">
        <v>2267</v>
      </c>
      <c r="CC94" t="s">
        <v>27342</v>
      </c>
      <c r="CD94" t="s">
        <v>18670</v>
      </c>
      <c r="CE94" t="s">
        <v>2270</v>
      </c>
      <c r="CF94" t="s">
        <v>27343</v>
      </c>
      <c r="CG94" t="s">
        <v>5827</v>
      </c>
      <c r="CH94" t="s">
        <v>5821</v>
      </c>
      <c r="CI94" t="s">
        <v>11839</v>
      </c>
      <c r="CJ94" t="s">
        <v>27344</v>
      </c>
      <c r="CK94" t="s">
        <v>27345</v>
      </c>
      <c r="CL94" t="s">
        <v>6174</v>
      </c>
      <c r="CM94" t="s">
        <v>11843</v>
      </c>
      <c r="CN94" t="s">
        <v>27346</v>
      </c>
      <c r="CO94" t="s">
        <v>13087</v>
      </c>
      <c r="CP94" t="s">
        <v>11846</v>
      </c>
      <c r="CQ94" t="s">
        <v>17326</v>
      </c>
      <c r="CR94" t="s">
        <v>19514</v>
      </c>
      <c r="CS94" t="s">
        <v>3885</v>
      </c>
      <c r="CT94" t="s">
        <v>8306</v>
      </c>
      <c r="CU94" t="s">
        <v>16072</v>
      </c>
      <c r="CV94" t="s">
        <v>1936</v>
      </c>
      <c r="CW94" t="s">
        <v>1936</v>
      </c>
      <c r="CX94" t="s">
        <v>27347</v>
      </c>
      <c r="CY94" t="s">
        <v>6426</v>
      </c>
      <c r="CZ94" t="s">
        <v>16132</v>
      </c>
      <c r="DA94" t="s">
        <v>27348</v>
      </c>
      <c r="DB94" t="s">
        <v>27349</v>
      </c>
      <c r="DC94" t="s">
        <v>27295</v>
      </c>
      <c r="DD94" t="s">
        <v>27350</v>
      </c>
      <c r="DE94" t="s">
        <v>27295</v>
      </c>
      <c r="DF94" t="s">
        <v>610</v>
      </c>
      <c r="DG94" t="s">
        <v>27351</v>
      </c>
      <c r="DH94" t="s">
        <v>1726</v>
      </c>
      <c r="DI94" t="s">
        <v>27352</v>
      </c>
      <c r="DJ94" t="s">
        <v>27353</v>
      </c>
      <c r="DK94" t="s">
        <v>10423</v>
      </c>
      <c r="DL94" t="s">
        <v>610</v>
      </c>
      <c r="DM94" t="s">
        <v>27354</v>
      </c>
      <c r="DN94" t="s">
        <v>10425</v>
      </c>
      <c r="DO94" t="s">
        <v>10426</v>
      </c>
      <c r="DP94" t="s">
        <v>27355</v>
      </c>
      <c r="DQ94" t="s">
        <v>27356</v>
      </c>
      <c r="DR94" t="s">
        <v>27357</v>
      </c>
      <c r="DS94" t="s">
        <v>1283</v>
      </c>
      <c r="DT94" t="s">
        <v>690</v>
      </c>
      <c r="DU94" t="s">
        <v>690</v>
      </c>
      <c r="DV94" t="s">
        <v>690</v>
      </c>
      <c r="DW94" t="s">
        <v>1285</v>
      </c>
      <c r="DX94" t="s">
        <v>693</v>
      </c>
      <c r="DY94" t="s">
        <v>27358</v>
      </c>
      <c r="DZ94" t="s">
        <v>27359</v>
      </c>
      <c r="EA94" t="s">
        <v>27360</v>
      </c>
      <c r="EB94" t="s">
        <v>27361</v>
      </c>
      <c r="EC94" t="s">
        <v>27362</v>
      </c>
      <c r="ED94" t="s">
        <v>27363</v>
      </c>
      <c r="EE94" t="s">
        <v>27364</v>
      </c>
      <c r="EF94" t="s">
        <v>27365</v>
      </c>
      <c r="EG94" t="s">
        <v>27366</v>
      </c>
      <c r="EH94" t="s">
        <v>27367</v>
      </c>
      <c r="EI94" t="s">
        <v>27368</v>
      </c>
      <c r="EJ94" t="s">
        <v>27369</v>
      </c>
      <c r="EK94" t="s">
        <v>27370</v>
      </c>
      <c r="EL94" t="s">
        <v>35710</v>
      </c>
      <c r="EM94" t="s">
        <v>27371</v>
      </c>
      <c r="EN94" t="s">
        <v>27372</v>
      </c>
      <c r="EO94" t="s">
        <v>27373</v>
      </c>
      <c r="EP94" t="s">
        <v>27374</v>
      </c>
      <c r="EQ94" t="s">
        <v>35711</v>
      </c>
      <c r="ER94" t="s">
        <v>27375</v>
      </c>
      <c r="ES94" t="s">
        <v>27376</v>
      </c>
      <c r="ET94" t="s">
        <v>27377</v>
      </c>
      <c r="EU94" t="s">
        <v>27378</v>
      </c>
      <c r="EV94" t="s">
        <v>610</v>
      </c>
      <c r="EW94" t="s">
        <v>27379</v>
      </c>
      <c r="EX94" t="s">
        <v>10456</v>
      </c>
      <c r="EY94" t="s">
        <v>27380</v>
      </c>
      <c r="EZ94" t="s">
        <v>27381</v>
      </c>
      <c r="FA94" t="s">
        <v>36549</v>
      </c>
      <c r="FB94" t="s">
        <v>27382</v>
      </c>
      <c r="FC94" t="s">
        <v>27383</v>
      </c>
      <c r="FD94" t="s">
        <v>27384</v>
      </c>
      <c r="FE94" t="s">
        <v>27385</v>
      </c>
      <c r="FF94" t="s">
        <v>1341</v>
      </c>
      <c r="FG94" t="s">
        <v>2648</v>
      </c>
      <c r="FH94" t="s">
        <v>1789</v>
      </c>
      <c r="FI94" t="s">
        <v>7590</v>
      </c>
      <c r="FJ94" t="s">
        <v>27386</v>
      </c>
      <c r="FK94" t="s">
        <v>27387</v>
      </c>
      <c r="FL94" t="s">
        <v>27388</v>
      </c>
      <c r="FM94" t="s">
        <v>27389</v>
      </c>
      <c r="FN94" t="s">
        <v>27390</v>
      </c>
      <c r="FO94" t="s">
        <v>27391</v>
      </c>
      <c r="FP94" t="s">
        <v>27392</v>
      </c>
      <c r="FQ94" t="s">
        <v>4334</v>
      </c>
      <c r="FR94" t="s">
        <v>1946</v>
      </c>
      <c r="FS94" t="s">
        <v>10272</v>
      </c>
      <c r="FT94" t="s">
        <v>2989</v>
      </c>
      <c r="FU94" t="s">
        <v>5202</v>
      </c>
      <c r="FV94" t="s">
        <v>10987</v>
      </c>
      <c r="FW94" t="s">
        <v>16921</v>
      </c>
      <c r="FX94" t="s">
        <v>27393</v>
      </c>
      <c r="FY94" t="s">
        <v>27394</v>
      </c>
      <c r="FZ94" t="s">
        <v>13827</v>
      </c>
      <c r="GA94" t="s">
        <v>27395</v>
      </c>
      <c r="GB94" t="s">
        <v>22503</v>
      </c>
      <c r="GC94" t="s">
        <v>4468</v>
      </c>
      <c r="GD94" t="s">
        <v>27396</v>
      </c>
      <c r="GE94" t="s">
        <v>4525</v>
      </c>
      <c r="GF94" t="s">
        <v>5879</v>
      </c>
      <c r="GG94" t="s">
        <v>27397</v>
      </c>
      <c r="GH94" t="s">
        <v>456</v>
      </c>
      <c r="GI94" t="s">
        <v>27398</v>
      </c>
      <c r="GJ94" t="s">
        <v>610</v>
      </c>
      <c r="GK94" t="s">
        <v>610</v>
      </c>
      <c r="GL94" t="s">
        <v>27399</v>
      </c>
      <c r="GM94" t="s">
        <v>27400</v>
      </c>
      <c r="GN94" t="s">
        <v>27401</v>
      </c>
      <c r="GO94" t="s">
        <v>27402</v>
      </c>
      <c r="GP94" t="s">
        <v>491</v>
      </c>
      <c r="GQ94" t="s">
        <v>18030</v>
      </c>
      <c r="GR94" t="s">
        <v>492</v>
      </c>
      <c r="GS94" t="s">
        <v>1532</v>
      </c>
      <c r="GT94" t="s">
        <v>1145</v>
      </c>
      <c r="GU94" t="s">
        <v>610</v>
      </c>
      <c r="GV94" t="s">
        <v>610</v>
      </c>
      <c r="GW94" t="s">
        <v>27403</v>
      </c>
      <c r="GX94" t="s">
        <v>22510</v>
      </c>
      <c r="GY94" t="s">
        <v>27404</v>
      </c>
      <c r="GZ94" t="s">
        <v>27405</v>
      </c>
      <c r="HA94" t="s">
        <v>27404</v>
      </c>
      <c r="HB94" t="s">
        <v>27405</v>
      </c>
      <c r="HC94" t="s">
        <v>27406</v>
      </c>
      <c r="HD94" t="s">
        <v>27407</v>
      </c>
      <c r="HE94" t="s">
        <v>610</v>
      </c>
      <c r="HF94" t="s">
        <v>610</v>
      </c>
      <c r="HG94" t="s">
        <v>610</v>
      </c>
      <c r="HH94" t="s">
        <v>27408</v>
      </c>
      <c r="HI94" t="s">
        <v>27409</v>
      </c>
      <c r="HJ94" t="s">
        <v>27410</v>
      </c>
      <c r="HK94" t="s">
        <v>27411</v>
      </c>
      <c r="HL94" t="s">
        <v>27412</v>
      </c>
      <c r="HM94" t="s">
        <v>27413</v>
      </c>
      <c r="HN94" t="s">
        <v>27414</v>
      </c>
      <c r="HO94" t="s">
        <v>27415</v>
      </c>
      <c r="HP94" t="s">
        <v>27416</v>
      </c>
      <c r="HQ94" t="s">
        <v>27417</v>
      </c>
      <c r="HR94" t="s">
        <v>27418</v>
      </c>
      <c r="HS94" t="s">
        <v>610</v>
      </c>
      <c r="HT94" t="s">
        <v>610</v>
      </c>
      <c r="HU94" t="s">
        <v>610</v>
      </c>
      <c r="HV94" t="s">
        <v>27419</v>
      </c>
      <c r="HW94" t="s">
        <v>27420</v>
      </c>
      <c r="HX94" t="s">
        <v>27421</v>
      </c>
      <c r="HY94" t="s">
        <v>27422</v>
      </c>
      <c r="HZ94" t="s">
        <v>27423</v>
      </c>
      <c r="IA94" t="s">
        <v>27424</v>
      </c>
      <c r="IB94" t="s">
        <v>610</v>
      </c>
      <c r="IC94" t="s">
        <v>27425</v>
      </c>
      <c r="ID94" t="s">
        <v>27426</v>
      </c>
      <c r="IE94" t="s">
        <v>27427</v>
      </c>
      <c r="IF94" t="s">
        <v>27428</v>
      </c>
      <c r="IG94" t="s">
        <v>27429</v>
      </c>
      <c r="IH94" t="s">
        <v>27430</v>
      </c>
      <c r="II94" t="s">
        <v>772</v>
      </c>
      <c r="IJ94" t="s">
        <v>2372</v>
      </c>
      <c r="IK94" t="s">
        <v>2373</v>
      </c>
      <c r="IL94" t="s">
        <v>774</v>
      </c>
      <c r="IM94" t="s">
        <v>775</v>
      </c>
      <c r="IN94" t="s">
        <v>775</v>
      </c>
      <c r="IO94" t="s">
        <v>776</v>
      </c>
      <c r="IP94" t="s">
        <v>775</v>
      </c>
      <c r="IQ94" t="s">
        <v>27431</v>
      </c>
      <c r="IR94" t="s">
        <v>27432</v>
      </c>
      <c r="IS94" t="s">
        <v>27433</v>
      </c>
      <c r="IT94" t="s">
        <v>779</v>
      </c>
      <c r="IU94" t="s">
        <v>779</v>
      </c>
      <c r="IV94" t="s">
        <v>779</v>
      </c>
      <c r="IW94" t="s">
        <v>779</v>
      </c>
      <c r="IX94" t="s">
        <v>3782</v>
      </c>
      <c r="IY94" t="s">
        <v>27434</v>
      </c>
      <c r="IZ94" t="s">
        <v>27435</v>
      </c>
      <c r="JA94" t="s">
        <v>6828</v>
      </c>
      <c r="JB94" t="s">
        <v>27436</v>
      </c>
      <c r="JC94" t="s">
        <v>27437</v>
      </c>
      <c r="JD94" t="s">
        <v>27438</v>
      </c>
      <c r="JE94" t="s">
        <v>27439</v>
      </c>
      <c r="JF94" t="s">
        <v>27440</v>
      </c>
      <c r="JG94" t="s">
        <v>27441</v>
      </c>
      <c r="JH94" t="s">
        <v>27442</v>
      </c>
      <c r="JI94" t="s">
        <v>27443</v>
      </c>
      <c r="JJ94" t="s">
        <v>27444</v>
      </c>
      <c r="JK94" t="s">
        <v>27445</v>
      </c>
      <c r="JL94" t="s">
        <v>9045</v>
      </c>
      <c r="JM94" t="s">
        <v>610</v>
      </c>
      <c r="JN94" t="s">
        <v>4839</v>
      </c>
      <c r="JO94" t="s">
        <v>4195</v>
      </c>
      <c r="JP94" t="s">
        <v>3482</v>
      </c>
      <c r="JQ94" t="s">
        <v>5521</v>
      </c>
      <c r="JR94" t="s">
        <v>27446</v>
      </c>
      <c r="JS94" t="s">
        <v>27447</v>
      </c>
      <c r="JT94" t="s">
        <v>1177</v>
      </c>
      <c r="JU94" t="s">
        <v>8031</v>
      </c>
      <c r="JV94" t="s">
        <v>27448</v>
      </c>
      <c r="JW94" t="s">
        <v>27449</v>
      </c>
      <c r="JX94" t="s">
        <v>27450</v>
      </c>
      <c r="JY94" t="s">
        <v>27451</v>
      </c>
      <c r="JZ94" t="s">
        <v>800</v>
      </c>
      <c r="KA94" t="s">
        <v>801</v>
      </c>
      <c r="KB94" t="s">
        <v>610</v>
      </c>
      <c r="KC94" t="s">
        <v>801</v>
      </c>
      <c r="KD94" t="s">
        <v>1854</v>
      </c>
      <c r="KE94" t="s">
        <v>801</v>
      </c>
      <c r="KF94" t="s">
        <v>5286</v>
      </c>
      <c r="KG94" t="s">
        <v>581</v>
      </c>
      <c r="KH94" t="s">
        <v>6313</v>
      </c>
      <c r="KI94" t="s">
        <v>4208</v>
      </c>
      <c r="KJ94" t="s">
        <v>1183</v>
      </c>
      <c r="KK94" t="s">
        <v>610</v>
      </c>
      <c r="KL94" t="s">
        <v>27452</v>
      </c>
      <c r="KM94" t="s">
        <v>610</v>
      </c>
      <c r="KN94" t="s">
        <v>27453</v>
      </c>
      <c r="KO94" t="s">
        <v>27454</v>
      </c>
      <c r="KP94" t="s">
        <v>27455</v>
      </c>
      <c r="KQ94" t="s">
        <v>27456</v>
      </c>
      <c r="KR94" t="s">
        <v>16347</v>
      </c>
      <c r="KS94" t="s">
        <v>27457</v>
      </c>
      <c r="KT94" t="s">
        <v>27458</v>
      </c>
      <c r="KU94" t="s">
        <v>27459</v>
      </c>
      <c r="KV94" t="s">
        <v>610</v>
      </c>
      <c r="KW94" t="s">
        <v>610</v>
      </c>
      <c r="KX94" t="s">
        <v>610</v>
      </c>
      <c r="KY94" t="s">
        <v>36550</v>
      </c>
      <c r="KZ94" t="s">
        <v>610</v>
      </c>
      <c r="LA94" t="s">
        <v>610</v>
      </c>
      <c r="LB94" t="s">
        <v>27460</v>
      </c>
    </row>
    <row r="95" spans="1:314" x14ac:dyDescent="0.25">
      <c r="A95" t="s">
        <v>18080</v>
      </c>
      <c r="B95" t="s">
        <v>18081</v>
      </c>
      <c r="C95" t="s">
        <v>6840</v>
      </c>
      <c r="D95" t="s">
        <v>18082</v>
      </c>
      <c r="E95" t="s">
        <v>18083</v>
      </c>
      <c r="F95" t="s">
        <v>18084</v>
      </c>
      <c r="G95" t="s">
        <v>1870</v>
      </c>
      <c r="H95">
        <v>21937</v>
      </c>
      <c r="I95">
        <v>21497</v>
      </c>
      <c r="J95">
        <v>440</v>
      </c>
      <c r="K95" t="s">
        <v>18085</v>
      </c>
      <c r="L95" t="s">
        <v>18086</v>
      </c>
      <c r="M95" t="s">
        <v>18087</v>
      </c>
      <c r="N95" t="s">
        <v>18088</v>
      </c>
      <c r="O95" t="s">
        <v>320</v>
      </c>
      <c r="P95" t="s">
        <v>610</v>
      </c>
      <c r="Q95" t="s">
        <v>18089</v>
      </c>
      <c r="R95" t="s">
        <v>18090</v>
      </c>
      <c r="S95" t="s">
        <v>18091</v>
      </c>
      <c r="T95" t="s">
        <v>18092</v>
      </c>
      <c r="U95" t="s">
        <v>1876</v>
      </c>
      <c r="V95" t="s">
        <v>18093</v>
      </c>
      <c r="W95" t="s">
        <v>18094</v>
      </c>
      <c r="X95" t="s">
        <v>4675</v>
      </c>
      <c r="Y95" t="s">
        <v>18095</v>
      </c>
      <c r="Z95" t="s">
        <v>14439</v>
      </c>
      <c r="AA95" t="s">
        <v>3305</v>
      </c>
      <c r="AB95" t="s">
        <v>2032</v>
      </c>
      <c r="AC95" t="s">
        <v>18096</v>
      </c>
      <c r="AD95" t="s">
        <v>18097</v>
      </c>
      <c r="AE95" t="s">
        <v>18098</v>
      </c>
      <c r="AF95" t="s">
        <v>18099</v>
      </c>
      <c r="AG95" t="s">
        <v>18100</v>
      </c>
      <c r="AH95" t="s">
        <v>18101</v>
      </c>
      <c r="AI95" t="s">
        <v>9851</v>
      </c>
      <c r="AJ95" t="s">
        <v>35867</v>
      </c>
      <c r="AK95" t="s">
        <v>18102</v>
      </c>
      <c r="AL95" t="s">
        <v>18103</v>
      </c>
      <c r="AM95" t="s">
        <v>18104</v>
      </c>
      <c r="AN95" t="s">
        <v>18105</v>
      </c>
      <c r="AO95" t="s">
        <v>18106</v>
      </c>
      <c r="AP95" t="s">
        <v>18107</v>
      </c>
      <c r="AQ95" t="s">
        <v>18108</v>
      </c>
      <c r="AR95" t="s">
        <v>18109</v>
      </c>
      <c r="AS95" t="s">
        <v>18110</v>
      </c>
      <c r="AT95" t="s">
        <v>18111</v>
      </c>
      <c r="AU95" t="s">
        <v>18112</v>
      </c>
      <c r="AV95" t="s">
        <v>18113</v>
      </c>
      <c r="AW95" t="s">
        <v>18114</v>
      </c>
      <c r="AX95" t="s">
        <v>18115</v>
      </c>
      <c r="AY95" t="s">
        <v>5794</v>
      </c>
      <c r="AZ95" t="s">
        <v>18116</v>
      </c>
      <c r="BA95" t="s">
        <v>16842</v>
      </c>
      <c r="BB95" t="s">
        <v>15482</v>
      </c>
      <c r="BC95" t="s">
        <v>18117</v>
      </c>
      <c r="BD95" t="s">
        <v>18118</v>
      </c>
      <c r="BE95" t="s">
        <v>1086</v>
      </c>
      <c r="BF95" t="s">
        <v>18119</v>
      </c>
      <c r="BG95" t="s">
        <v>18098</v>
      </c>
      <c r="BH95" t="s">
        <v>18120</v>
      </c>
      <c r="BI95" t="s">
        <v>18121</v>
      </c>
      <c r="BJ95" t="s">
        <v>18122</v>
      </c>
      <c r="BK95" t="s">
        <v>366</v>
      </c>
      <c r="BL95" t="s">
        <v>366</v>
      </c>
      <c r="BM95" t="s">
        <v>367</v>
      </c>
      <c r="BN95" t="s">
        <v>366</v>
      </c>
      <c r="BO95" t="s">
        <v>1091</v>
      </c>
      <c r="BP95" t="s">
        <v>858</v>
      </c>
      <c r="BQ95" t="s">
        <v>1242</v>
      </c>
      <c r="BR95" t="s">
        <v>18123</v>
      </c>
      <c r="BS95" t="s">
        <v>18124</v>
      </c>
      <c r="BT95" t="s">
        <v>374</v>
      </c>
      <c r="BU95" t="s">
        <v>18125</v>
      </c>
      <c r="BV95" t="s">
        <v>18125</v>
      </c>
      <c r="BW95" t="s">
        <v>5144</v>
      </c>
      <c r="BX95" t="s">
        <v>3531</v>
      </c>
      <c r="BY95" t="s">
        <v>18126</v>
      </c>
      <c r="BZ95" t="s">
        <v>2453</v>
      </c>
      <c r="CA95" t="s">
        <v>610</v>
      </c>
      <c r="CB95" t="s">
        <v>382</v>
      </c>
      <c r="CC95" t="s">
        <v>382</v>
      </c>
      <c r="CD95" t="s">
        <v>382</v>
      </c>
      <c r="CE95" t="s">
        <v>383</v>
      </c>
      <c r="CF95" t="s">
        <v>383</v>
      </c>
      <c r="CG95" t="s">
        <v>384</v>
      </c>
      <c r="CH95" t="s">
        <v>11838</v>
      </c>
      <c r="CI95" t="s">
        <v>18127</v>
      </c>
      <c r="CJ95" t="s">
        <v>18128</v>
      </c>
      <c r="CK95" t="s">
        <v>3674</v>
      </c>
      <c r="CL95" t="s">
        <v>3674</v>
      </c>
      <c r="CM95" t="s">
        <v>3674</v>
      </c>
      <c r="CN95" t="s">
        <v>384</v>
      </c>
      <c r="CO95" t="s">
        <v>384</v>
      </c>
      <c r="CP95" t="s">
        <v>384</v>
      </c>
      <c r="CQ95" t="s">
        <v>13427</v>
      </c>
      <c r="CR95" t="s">
        <v>18129</v>
      </c>
      <c r="CS95" t="s">
        <v>675</v>
      </c>
      <c r="CT95" t="s">
        <v>12706</v>
      </c>
      <c r="CU95" t="s">
        <v>18130</v>
      </c>
      <c r="CV95" t="s">
        <v>3679</v>
      </c>
      <c r="CW95" t="s">
        <v>3538</v>
      </c>
      <c r="CX95" t="s">
        <v>400</v>
      </c>
      <c r="CY95" t="s">
        <v>953</v>
      </c>
      <c r="CZ95" t="s">
        <v>1318</v>
      </c>
      <c r="DA95" t="s">
        <v>17688</v>
      </c>
      <c r="DB95" t="s">
        <v>18131</v>
      </c>
      <c r="DC95" t="s">
        <v>18080</v>
      </c>
      <c r="DD95" t="s">
        <v>35868</v>
      </c>
      <c r="DE95" t="s">
        <v>35869</v>
      </c>
      <c r="DF95" t="s">
        <v>610</v>
      </c>
      <c r="DG95" t="s">
        <v>35870</v>
      </c>
      <c r="DH95" t="s">
        <v>5999</v>
      </c>
      <c r="DI95" t="s">
        <v>18132</v>
      </c>
      <c r="DJ95" t="s">
        <v>18133</v>
      </c>
      <c r="DK95" t="s">
        <v>2488</v>
      </c>
      <c r="DL95" t="s">
        <v>18134</v>
      </c>
      <c r="DM95" t="s">
        <v>18135</v>
      </c>
      <c r="DN95" t="s">
        <v>18136</v>
      </c>
      <c r="DO95" t="s">
        <v>18137</v>
      </c>
      <c r="DP95" t="s">
        <v>18138</v>
      </c>
      <c r="DQ95" t="s">
        <v>18139</v>
      </c>
      <c r="DR95" t="s">
        <v>18140</v>
      </c>
      <c r="DS95" t="s">
        <v>18141</v>
      </c>
      <c r="DT95" t="s">
        <v>421</v>
      </c>
      <c r="DU95" t="s">
        <v>18142</v>
      </c>
      <c r="DV95" t="s">
        <v>18143</v>
      </c>
      <c r="DW95" t="s">
        <v>18144</v>
      </c>
      <c r="DX95" t="s">
        <v>18145</v>
      </c>
      <c r="DY95" t="s">
        <v>18146</v>
      </c>
      <c r="DZ95" t="s">
        <v>18147</v>
      </c>
      <c r="EA95" t="s">
        <v>18148</v>
      </c>
      <c r="EB95" t="s">
        <v>18149</v>
      </c>
      <c r="EC95" t="s">
        <v>18150</v>
      </c>
      <c r="ED95" t="s">
        <v>18151</v>
      </c>
      <c r="EE95" t="s">
        <v>18152</v>
      </c>
      <c r="EF95" t="s">
        <v>18153</v>
      </c>
      <c r="EG95" t="s">
        <v>18154</v>
      </c>
      <c r="EH95" t="s">
        <v>18155</v>
      </c>
      <c r="EI95" t="s">
        <v>18156</v>
      </c>
      <c r="EJ95" t="s">
        <v>36650</v>
      </c>
      <c r="EK95" t="s">
        <v>18157</v>
      </c>
      <c r="EL95" t="s">
        <v>18158</v>
      </c>
      <c r="EM95" t="s">
        <v>18159</v>
      </c>
      <c r="EN95" t="s">
        <v>18160</v>
      </c>
      <c r="EO95" t="s">
        <v>18161</v>
      </c>
      <c r="EP95" t="s">
        <v>18162</v>
      </c>
      <c r="EQ95" t="s">
        <v>18163</v>
      </c>
      <c r="ER95" t="s">
        <v>18164</v>
      </c>
      <c r="ES95" t="s">
        <v>18165</v>
      </c>
      <c r="ET95" t="s">
        <v>610</v>
      </c>
      <c r="EU95" t="s">
        <v>1890</v>
      </c>
      <c r="EV95" t="s">
        <v>610</v>
      </c>
      <c r="EW95" t="s">
        <v>18166</v>
      </c>
      <c r="EX95" t="s">
        <v>18167</v>
      </c>
      <c r="EY95" t="s">
        <v>18168</v>
      </c>
      <c r="EZ95" t="s">
        <v>18169</v>
      </c>
      <c r="FA95" t="s">
        <v>36651</v>
      </c>
      <c r="FB95" t="s">
        <v>18170</v>
      </c>
      <c r="FC95" t="s">
        <v>18171</v>
      </c>
      <c r="FD95" t="s">
        <v>18172</v>
      </c>
      <c r="FE95" t="s">
        <v>18173</v>
      </c>
      <c r="FF95" t="s">
        <v>5212</v>
      </c>
      <c r="FG95" t="s">
        <v>5465</v>
      </c>
      <c r="FH95" t="s">
        <v>2648</v>
      </c>
      <c r="FI95" t="s">
        <v>18174</v>
      </c>
      <c r="FJ95" t="s">
        <v>18175</v>
      </c>
      <c r="FK95" t="s">
        <v>18176</v>
      </c>
      <c r="FL95" t="s">
        <v>10466</v>
      </c>
      <c r="FM95" t="s">
        <v>3193</v>
      </c>
      <c r="FN95" t="s">
        <v>18177</v>
      </c>
      <c r="FO95" t="s">
        <v>18178</v>
      </c>
      <c r="FP95" t="s">
        <v>18179</v>
      </c>
      <c r="FQ95" t="s">
        <v>18180</v>
      </c>
      <c r="FR95" t="s">
        <v>470</v>
      </c>
      <c r="FS95" t="s">
        <v>18181</v>
      </c>
      <c r="FT95" t="s">
        <v>18182</v>
      </c>
      <c r="FU95" t="s">
        <v>11685</v>
      </c>
      <c r="FV95" t="s">
        <v>10273</v>
      </c>
      <c r="FW95" t="s">
        <v>6022</v>
      </c>
      <c r="FX95" t="s">
        <v>18183</v>
      </c>
      <c r="FY95" t="s">
        <v>18184</v>
      </c>
      <c r="FZ95" t="s">
        <v>10474</v>
      </c>
      <c r="GA95" t="s">
        <v>18185</v>
      </c>
      <c r="GB95" t="s">
        <v>1152</v>
      </c>
      <c r="GC95" t="s">
        <v>18186</v>
      </c>
      <c r="GD95" t="s">
        <v>9478</v>
      </c>
      <c r="GE95" t="s">
        <v>480</v>
      </c>
      <c r="GF95" t="s">
        <v>7359</v>
      </c>
      <c r="GG95" t="s">
        <v>18187</v>
      </c>
      <c r="GH95" t="s">
        <v>493</v>
      </c>
      <c r="GI95" t="s">
        <v>18188</v>
      </c>
      <c r="GJ95" t="s">
        <v>610</v>
      </c>
      <c r="GK95" t="s">
        <v>610</v>
      </c>
      <c r="GL95" t="s">
        <v>18189</v>
      </c>
      <c r="GM95" t="s">
        <v>18190</v>
      </c>
      <c r="GN95" t="s">
        <v>18191</v>
      </c>
      <c r="GO95" t="s">
        <v>10482</v>
      </c>
      <c r="GP95" t="s">
        <v>18192</v>
      </c>
      <c r="GQ95" t="s">
        <v>18193</v>
      </c>
      <c r="GR95" t="s">
        <v>492</v>
      </c>
      <c r="GS95" t="s">
        <v>1967</v>
      </c>
      <c r="GT95" t="s">
        <v>3745</v>
      </c>
      <c r="GU95" t="s">
        <v>610</v>
      </c>
      <c r="GV95" t="s">
        <v>610</v>
      </c>
      <c r="GW95" t="s">
        <v>1350</v>
      </c>
      <c r="GX95" t="s">
        <v>18194</v>
      </c>
      <c r="GY95" t="s">
        <v>18195</v>
      </c>
      <c r="GZ95" t="s">
        <v>18196</v>
      </c>
      <c r="HA95" t="s">
        <v>18195</v>
      </c>
      <c r="HB95" t="s">
        <v>18196</v>
      </c>
      <c r="HC95" t="s">
        <v>18197</v>
      </c>
      <c r="HD95" t="s">
        <v>18198</v>
      </c>
      <c r="HE95" t="s">
        <v>18199</v>
      </c>
      <c r="HF95" t="s">
        <v>18200</v>
      </c>
      <c r="HG95" t="s">
        <v>18201</v>
      </c>
      <c r="HH95" t="s">
        <v>18202</v>
      </c>
      <c r="HI95" t="s">
        <v>18203</v>
      </c>
      <c r="HJ95" t="s">
        <v>18204</v>
      </c>
      <c r="HK95" t="s">
        <v>18205</v>
      </c>
      <c r="HL95" t="s">
        <v>18206</v>
      </c>
      <c r="HM95" t="s">
        <v>18207</v>
      </c>
      <c r="HN95" t="s">
        <v>18208</v>
      </c>
      <c r="HO95" t="s">
        <v>18209</v>
      </c>
      <c r="HP95" t="s">
        <v>18210</v>
      </c>
      <c r="HQ95" t="s">
        <v>18211</v>
      </c>
      <c r="HR95" t="s">
        <v>18212</v>
      </c>
      <c r="HS95" t="s">
        <v>610</v>
      </c>
      <c r="HT95" t="s">
        <v>610</v>
      </c>
      <c r="HU95" t="s">
        <v>610</v>
      </c>
      <c r="HV95" t="s">
        <v>18213</v>
      </c>
      <c r="HW95" t="s">
        <v>18214</v>
      </c>
      <c r="HX95" t="s">
        <v>18215</v>
      </c>
      <c r="HY95" t="s">
        <v>18216</v>
      </c>
      <c r="HZ95" t="s">
        <v>1989</v>
      </c>
      <c r="IA95" t="s">
        <v>18217</v>
      </c>
      <c r="IB95" t="s">
        <v>525</v>
      </c>
      <c r="IC95" t="s">
        <v>18218</v>
      </c>
      <c r="ID95" t="s">
        <v>18219</v>
      </c>
      <c r="IE95" t="s">
        <v>18220</v>
      </c>
      <c r="IF95" t="s">
        <v>769</v>
      </c>
      <c r="IG95" t="s">
        <v>18221</v>
      </c>
      <c r="IH95" t="s">
        <v>14721</v>
      </c>
      <c r="II95" t="s">
        <v>772</v>
      </c>
      <c r="IJ95" t="s">
        <v>772</v>
      </c>
      <c r="IK95" t="s">
        <v>532</v>
      </c>
      <c r="IL95" t="s">
        <v>18222</v>
      </c>
      <c r="IM95" t="s">
        <v>2374</v>
      </c>
      <c r="IN95" t="s">
        <v>18223</v>
      </c>
      <c r="IO95" t="s">
        <v>18224</v>
      </c>
      <c r="IP95" t="s">
        <v>18225</v>
      </c>
      <c r="IQ95" t="s">
        <v>18226</v>
      </c>
      <c r="IR95" t="s">
        <v>18227</v>
      </c>
      <c r="IS95" t="s">
        <v>18228</v>
      </c>
      <c r="IT95" t="s">
        <v>18229</v>
      </c>
      <c r="IU95" t="s">
        <v>18230</v>
      </c>
      <c r="IV95" t="s">
        <v>779</v>
      </c>
      <c r="IW95" t="s">
        <v>7015</v>
      </c>
      <c r="IX95" t="s">
        <v>18231</v>
      </c>
      <c r="IY95" t="s">
        <v>18232</v>
      </c>
      <c r="IZ95" t="s">
        <v>18233</v>
      </c>
      <c r="JA95" t="s">
        <v>18234</v>
      </c>
      <c r="JB95" t="s">
        <v>18235</v>
      </c>
      <c r="JC95" t="s">
        <v>15786</v>
      </c>
      <c r="JD95" t="s">
        <v>18236</v>
      </c>
      <c r="JE95" t="s">
        <v>18237</v>
      </c>
      <c r="JF95" t="s">
        <v>18238</v>
      </c>
      <c r="JG95" t="s">
        <v>18239</v>
      </c>
      <c r="JH95" t="s">
        <v>18240</v>
      </c>
      <c r="JI95" t="s">
        <v>18241</v>
      </c>
      <c r="JJ95" t="s">
        <v>18242</v>
      </c>
      <c r="JK95" t="s">
        <v>18243</v>
      </c>
      <c r="JL95" t="s">
        <v>4828</v>
      </c>
      <c r="JM95" t="s">
        <v>610</v>
      </c>
      <c r="JN95" t="s">
        <v>610</v>
      </c>
      <c r="JO95" t="s">
        <v>18244</v>
      </c>
      <c r="JP95" t="s">
        <v>18245</v>
      </c>
      <c r="JQ95" t="s">
        <v>18245</v>
      </c>
      <c r="JR95" t="s">
        <v>18246</v>
      </c>
      <c r="JS95" t="s">
        <v>18247</v>
      </c>
      <c r="JT95" t="s">
        <v>4588</v>
      </c>
      <c r="JU95" t="s">
        <v>18248</v>
      </c>
      <c r="JV95" t="s">
        <v>18249</v>
      </c>
      <c r="JW95" t="s">
        <v>18250</v>
      </c>
      <c r="JX95" t="s">
        <v>18251</v>
      </c>
      <c r="JY95" t="s">
        <v>10008</v>
      </c>
      <c r="JZ95" t="s">
        <v>18252</v>
      </c>
      <c r="KA95" t="s">
        <v>1854</v>
      </c>
      <c r="KB95" t="s">
        <v>800</v>
      </c>
      <c r="KC95" t="s">
        <v>9264</v>
      </c>
      <c r="KD95" t="s">
        <v>7458</v>
      </c>
      <c r="KE95" t="s">
        <v>800</v>
      </c>
      <c r="KF95" t="s">
        <v>4205</v>
      </c>
      <c r="KG95" t="s">
        <v>581</v>
      </c>
      <c r="KH95" t="s">
        <v>1040</v>
      </c>
      <c r="KI95" t="s">
        <v>2601</v>
      </c>
      <c r="KJ95" t="s">
        <v>1040</v>
      </c>
      <c r="KK95" t="s">
        <v>18253</v>
      </c>
      <c r="KL95" t="s">
        <v>18254</v>
      </c>
      <c r="KM95" t="s">
        <v>18255</v>
      </c>
      <c r="KN95" t="s">
        <v>610</v>
      </c>
      <c r="KO95" t="s">
        <v>18256</v>
      </c>
      <c r="KP95" t="s">
        <v>18257</v>
      </c>
      <c r="KQ95" t="s">
        <v>610</v>
      </c>
      <c r="KR95" t="s">
        <v>18258</v>
      </c>
      <c r="KS95" t="s">
        <v>18259</v>
      </c>
      <c r="KT95" t="s">
        <v>18260</v>
      </c>
      <c r="KU95" t="s">
        <v>610</v>
      </c>
      <c r="KV95" t="s">
        <v>18261</v>
      </c>
      <c r="KW95" t="s">
        <v>610</v>
      </c>
      <c r="KX95" t="s">
        <v>610</v>
      </c>
      <c r="KY95" t="s">
        <v>36652</v>
      </c>
      <c r="KZ95" t="s">
        <v>18262</v>
      </c>
      <c r="LA95" t="s">
        <v>18263</v>
      </c>
      <c r="LB95" t="s">
        <v>18264</v>
      </c>
    </row>
    <row r="96" spans="1:314" x14ac:dyDescent="0.25">
      <c r="A96" t="s">
        <v>31310</v>
      </c>
      <c r="B96" t="s">
        <v>31311</v>
      </c>
      <c r="C96" t="s">
        <v>1052</v>
      </c>
      <c r="D96" t="s">
        <v>35505</v>
      </c>
      <c r="E96" t="s">
        <v>31312</v>
      </c>
      <c r="F96" t="s">
        <v>31313</v>
      </c>
      <c r="G96" t="s">
        <v>608</v>
      </c>
      <c r="H96">
        <v>22966</v>
      </c>
      <c r="I96">
        <v>22806</v>
      </c>
      <c r="J96">
        <v>160</v>
      </c>
      <c r="K96" t="s">
        <v>31314</v>
      </c>
      <c r="L96" t="s">
        <v>31315</v>
      </c>
      <c r="M96" t="s">
        <v>31316</v>
      </c>
      <c r="N96" t="s">
        <v>10160</v>
      </c>
      <c r="O96" t="s">
        <v>35506</v>
      </c>
      <c r="P96" t="s">
        <v>321</v>
      </c>
      <c r="Q96" t="s">
        <v>610</v>
      </c>
      <c r="R96" t="s">
        <v>31317</v>
      </c>
      <c r="S96" t="s">
        <v>31318</v>
      </c>
      <c r="T96" t="s">
        <v>11587</v>
      </c>
      <c r="U96" t="s">
        <v>614</v>
      </c>
      <c r="V96" t="s">
        <v>35507</v>
      </c>
      <c r="W96" t="s">
        <v>31319</v>
      </c>
      <c r="X96" t="s">
        <v>6489</v>
      </c>
      <c r="Y96" t="s">
        <v>3633</v>
      </c>
      <c r="Z96" t="s">
        <v>5364</v>
      </c>
      <c r="AA96" t="s">
        <v>2667</v>
      </c>
      <c r="AB96" t="s">
        <v>31320</v>
      </c>
      <c r="AC96" t="s">
        <v>10364</v>
      </c>
      <c r="AD96" t="s">
        <v>13215</v>
      </c>
      <c r="AE96" t="s">
        <v>31321</v>
      </c>
      <c r="AF96" t="s">
        <v>31322</v>
      </c>
      <c r="AG96" t="s">
        <v>35508</v>
      </c>
      <c r="AH96" t="s">
        <v>13054</v>
      </c>
      <c r="AI96" t="s">
        <v>339</v>
      </c>
      <c r="AJ96" t="s">
        <v>31323</v>
      </c>
      <c r="AK96" t="s">
        <v>31324</v>
      </c>
      <c r="AL96" t="s">
        <v>31325</v>
      </c>
      <c r="AM96" t="s">
        <v>31326</v>
      </c>
      <c r="AN96" t="s">
        <v>31327</v>
      </c>
      <c r="AO96" t="s">
        <v>31328</v>
      </c>
      <c r="AP96" t="s">
        <v>35509</v>
      </c>
      <c r="AQ96" t="s">
        <v>31329</v>
      </c>
      <c r="AR96" t="s">
        <v>31330</v>
      </c>
      <c r="AS96" t="s">
        <v>31331</v>
      </c>
      <c r="AT96" t="s">
        <v>31332</v>
      </c>
      <c r="AU96" t="s">
        <v>31333</v>
      </c>
      <c r="AV96" t="s">
        <v>27324</v>
      </c>
      <c r="AW96" t="s">
        <v>21917</v>
      </c>
      <c r="AX96" t="s">
        <v>24615</v>
      </c>
      <c r="AY96" t="s">
        <v>29446</v>
      </c>
      <c r="AZ96" t="s">
        <v>7508</v>
      </c>
      <c r="BA96" t="s">
        <v>7080</v>
      </c>
      <c r="BB96" t="s">
        <v>16514</v>
      </c>
      <c r="BC96" t="s">
        <v>31035</v>
      </c>
      <c r="BD96" t="s">
        <v>31334</v>
      </c>
      <c r="BE96" t="s">
        <v>7082</v>
      </c>
      <c r="BF96" t="s">
        <v>25297</v>
      </c>
      <c r="BG96" t="s">
        <v>31321</v>
      </c>
      <c r="BH96" t="s">
        <v>31335</v>
      </c>
      <c r="BI96" t="s">
        <v>31336</v>
      </c>
      <c r="BJ96" t="s">
        <v>31337</v>
      </c>
      <c r="BK96" t="s">
        <v>366</v>
      </c>
      <c r="BL96" t="s">
        <v>367</v>
      </c>
      <c r="BM96" t="s">
        <v>1475</v>
      </c>
      <c r="BN96" t="s">
        <v>1476</v>
      </c>
      <c r="BO96" t="s">
        <v>2166</v>
      </c>
      <c r="BP96" t="s">
        <v>4934</v>
      </c>
      <c r="BQ96" t="s">
        <v>2903</v>
      </c>
      <c r="BR96" t="s">
        <v>610</v>
      </c>
      <c r="BS96" t="s">
        <v>28483</v>
      </c>
      <c r="BT96" t="s">
        <v>31338</v>
      </c>
      <c r="BU96" t="s">
        <v>31339</v>
      </c>
      <c r="BV96" t="s">
        <v>31340</v>
      </c>
      <c r="BW96" t="s">
        <v>31341</v>
      </c>
      <c r="BX96" t="s">
        <v>26175</v>
      </c>
      <c r="BY96" t="s">
        <v>1483</v>
      </c>
      <c r="BZ96" t="s">
        <v>13415</v>
      </c>
      <c r="CA96" t="s">
        <v>31342</v>
      </c>
      <c r="CB96" t="s">
        <v>6897</v>
      </c>
      <c r="CC96" t="s">
        <v>382</v>
      </c>
      <c r="CD96" t="s">
        <v>3128</v>
      </c>
      <c r="CE96" t="s">
        <v>6899</v>
      </c>
      <c r="CF96" t="s">
        <v>383</v>
      </c>
      <c r="CG96" t="s">
        <v>3131</v>
      </c>
      <c r="CH96" t="s">
        <v>3677</v>
      </c>
      <c r="CI96" t="s">
        <v>31343</v>
      </c>
      <c r="CJ96" t="s">
        <v>27344</v>
      </c>
      <c r="CK96" t="s">
        <v>28342</v>
      </c>
      <c r="CL96" t="s">
        <v>21062</v>
      </c>
      <c r="CM96" t="s">
        <v>4287</v>
      </c>
      <c r="CN96" t="s">
        <v>28340</v>
      </c>
      <c r="CO96" t="s">
        <v>21060</v>
      </c>
      <c r="CP96" t="s">
        <v>4290</v>
      </c>
      <c r="CQ96" t="s">
        <v>16686</v>
      </c>
      <c r="CR96" t="s">
        <v>31344</v>
      </c>
      <c r="CS96" t="s">
        <v>7317</v>
      </c>
      <c r="CT96" t="s">
        <v>31345</v>
      </c>
      <c r="CU96" t="s">
        <v>30026</v>
      </c>
      <c r="CV96" t="s">
        <v>1935</v>
      </c>
      <c r="CW96" t="s">
        <v>1935</v>
      </c>
      <c r="CX96" t="s">
        <v>9898</v>
      </c>
      <c r="CY96" t="s">
        <v>7381</v>
      </c>
      <c r="CZ96" t="s">
        <v>13293</v>
      </c>
      <c r="DA96" t="s">
        <v>3727</v>
      </c>
      <c r="DB96" t="s">
        <v>678</v>
      </c>
      <c r="DC96" t="s">
        <v>31310</v>
      </c>
      <c r="DD96" t="s">
        <v>610</v>
      </c>
      <c r="DE96" t="s">
        <v>610</v>
      </c>
      <c r="DF96" t="s">
        <v>31346</v>
      </c>
      <c r="DG96" t="s">
        <v>31347</v>
      </c>
      <c r="DH96" t="s">
        <v>31348</v>
      </c>
      <c r="DI96" t="s">
        <v>31349</v>
      </c>
      <c r="DJ96" t="s">
        <v>31350</v>
      </c>
      <c r="DK96" t="s">
        <v>10423</v>
      </c>
      <c r="DL96" t="s">
        <v>610</v>
      </c>
      <c r="DM96" t="s">
        <v>31351</v>
      </c>
      <c r="DN96" t="s">
        <v>31352</v>
      </c>
      <c r="DO96" t="s">
        <v>35510</v>
      </c>
      <c r="DP96" t="s">
        <v>31353</v>
      </c>
      <c r="DQ96" t="s">
        <v>31354</v>
      </c>
      <c r="DR96" t="s">
        <v>688</v>
      </c>
      <c r="DS96" t="s">
        <v>689</v>
      </c>
      <c r="DT96" t="s">
        <v>690</v>
      </c>
      <c r="DU96" t="s">
        <v>690</v>
      </c>
      <c r="DV96" t="s">
        <v>690</v>
      </c>
      <c r="DW96" t="s">
        <v>1285</v>
      </c>
      <c r="DX96" t="s">
        <v>693</v>
      </c>
      <c r="DY96" t="s">
        <v>31355</v>
      </c>
      <c r="DZ96" t="s">
        <v>31356</v>
      </c>
      <c r="EA96" t="s">
        <v>31357</v>
      </c>
      <c r="EB96" t="s">
        <v>31358</v>
      </c>
      <c r="EC96" t="s">
        <v>610</v>
      </c>
      <c r="ED96" t="s">
        <v>31359</v>
      </c>
      <c r="EE96" t="s">
        <v>31360</v>
      </c>
      <c r="EF96" t="s">
        <v>31361</v>
      </c>
      <c r="EG96" t="s">
        <v>31362</v>
      </c>
      <c r="EH96" t="s">
        <v>35511</v>
      </c>
      <c r="EI96" t="s">
        <v>35512</v>
      </c>
      <c r="EJ96" t="s">
        <v>35513</v>
      </c>
      <c r="EK96" t="s">
        <v>31363</v>
      </c>
      <c r="EL96" t="s">
        <v>31364</v>
      </c>
      <c r="EM96" t="s">
        <v>31365</v>
      </c>
      <c r="EN96" t="s">
        <v>31366</v>
      </c>
      <c r="EO96" t="s">
        <v>31367</v>
      </c>
      <c r="EP96" t="s">
        <v>19544</v>
      </c>
      <c r="EQ96" t="s">
        <v>31368</v>
      </c>
      <c r="ER96" t="s">
        <v>31369</v>
      </c>
      <c r="ES96" t="s">
        <v>31370</v>
      </c>
      <c r="ET96" t="s">
        <v>31371</v>
      </c>
      <c r="EU96" t="s">
        <v>31372</v>
      </c>
      <c r="EV96" t="s">
        <v>610</v>
      </c>
      <c r="EW96" t="s">
        <v>31373</v>
      </c>
      <c r="EX96" t="s">
        <v>35514</v>
      </c>
      <c r="EY96" t="s">
        <v>31374</v>
      </c>
      <c r="EZ96" t="s">
        <v>31375</v>
      </c>
      <c r="FA96" t="s">
        <v>36433</v>
      </c>
      <c r="FB96" t="s">
        <v>31376</v>
      </c>
      <c r="FC96" t="s">
        <v>31377</v>
      </c>
      <c r="FD96" t="s">
        <v>31378</v>
      </c>
      <c r="FE96" t="s">
        <v>31379</v>
      </c>
      <c r="FF96" t="s">
        <v>716</v>
      </c>
      <c r="FG96" t="s">
        <v>3745</v>
      </c>
      <c r="FH96" t="s">
        <v>479</v>
      </c>
      <c r="FI96" t="s">
        <v>12755</v>
      </c>
      <c r="FJ96" t="s">
        <v>31380</v>
      </c>
      <c r="FK96" t="s">
        <v>31381</v>
      </c>
      <c r="FL96" t="s">
        <v>31382</v>
      </c>
      <c r="FM96" t="s">
        <v>28385</v>
      </c>
      <c r="FN96" t="s">
        <v>31383</v>
      </c>
      <c r="FO96" t="s">
        <v>28386</v>
      </c>
      <c r="FP96" t="s">
        <v>8182</v>
      </c>
      <c r="FQ96" t="s">
        <v>15196</v>
      </c>
      <c r="FR96" t="s">
        <v>2987</v>
      </c>
      <c r="FS96" t="s">
        <v>6963</v>
      </c>
      <c r="FT96" t="s">
        <v>31384</v>
      </c>
      <c r="FU96" t="s">
        <v>31385</v>
      </c>
      <c r="FV96" t="s">
        <v>7608</v>
      </c>
      <c r="FW96" t="s">
        <v>31080</v>
      </c>
      <c r="FX96" t="s">
        <v>31386</v>
      </c>
      <c r="FY96" t="s">
        <v>31387</v>
      </c>
      <c r="FZ96" t="s">
        <v>13832</v>
      </c>
      <c r="GA96" t="s">
        <v>31388</v>
      </c>
      <c r="GB96" t="s">
        <v>12768</v>
      </c>
      <c r="GC96" t="s">
        <v>7322</v>
      </c>
      <c r="GD96" t="s">
        <v>31389</v>
      </c>
      <c r="GE96" t="s">
        <v>5472</v>
      </c>
      <c r="GF96" t="s">
        <v>3208</v>
      </c>
      <c r="GG96" t="s">
        <v>31390</v>
      </c>
      <c r="GH96" t="s">
        <v>739</v>
      </c>
      <c r="GI96" t="s">
        <v>739</v>
      </c>
      <c r="GJ96" t="s">
        <v>610</v>
      </c>
      <c r="GK96" t="s">
        <v>610</v>
      </c>
      <c r="GL96" t="s">
        <v>31391</v>
      </c>
      <c r="GM96" t="s">
        <v>31392</v>
      </c>
      <c r="GN96" t="s">
        <v>31393</v>
      </c>
      <c r="GO96" t="s">
        <v>16286</v>
      </c>
      <c r="GP96" t="s">
        <v>4136</v>
      </c>
      <c r="GQ96" t="s">
        <v>19374</v>
      </c>
      <c r="GR96" t="s">
        <v>1151</v>
      </c>
      <c r="GS96" t="s">
        <v>1152</v>
      </c>
      <c r="GT96" t="s">
        <v>715</v>
      </c>
      <c r="GU96" t="s">
        <v>610</v>
      </c>
      <c r="GV96" t="s">
        <v>610</v>
      </c>
      <c r="GW96" t="s">
        <v>31394</v>
      </c>
      <c r="GX96" t="s">
        <v>1798</v>
      </c>
      <c r="GY96" t="s">
        <v>31395</v>
      </c>
      <c r="GZ96" t="s">
        <v>31396</v>
      </c>
      <c r="HA96" t="s">
        <v>31395</v>
      </c>
      <c r="HB96" t="s">
        <v>31396</v>
      </c>
      <c r="HC96" t="s">
        <v>31397</v>
      </c>
      <c r="HD96" t="s">
        <v>31398</v>
      </c>
      <c r="HE96" t="s">
        <v>610</v>
      </c>
      <c r="HF96" t="s">
        <v>610</v>
      </c>
      <c r="HG96" t="s">
        <v>610</v>
      </c>
      <c r="HH96" t="s">
        <v>31399</v>
      </c>
      <c r="HI96" t="s">
        <v>30243</v>
      </c>
      <c r="HJ96" t="s">
        <v>28896</v>
      </c>
      <c r="HK96" t="s">
        <v>31400</v>
      </c>
      <c r="HL96" t="s">
        <v>31401</v>
      </c>
      <c r="HM96" t="s">
        <v>31402</v>
      </c>
      <c r="HN96" t="s">
        <v>31403</v>
      </c>
      <c r="HO96" t="s">
        <v>31404</v>
      </c>
      <c r="HP96" t="s">
        <v>31405</v>
      </c>
      <c r="HQ96" t="s">
        <v>31406</v>
      </c>
      <c r="HR96" t="s">
        <v>31407</v>
      </c>
      <c r="HS96" t="s">
        <v>610</v>
      </c>
      <c r="HT96" t="s">
        <v>610</v>
      </c>
      <c r="HU96" t="s">
        <v>610</v>
      </c>
      <c r="HV96" t="s">
        <v>610</v>
      </c>
      <c r="HW96" t="s">
        <v>610</v>
      </c>
      <c r="HX96" t="s">
        <v>610</v>
      </c>
      <c r="HY96" t="s">
        <v>610</v>
      </c>
      <c r="HZ96" t="s">
        <v>31408</v>
      </c>
      <c r="IA96" t="s">
        <v>30525</v>
      </c>
      <c r="IB96" t="s">
        <v>610</v>
      </c>
      <c r="IC96" t="s">
        <v>31409</v>
      </c>
      <c r="ID96" t="s">
        <v>31410</v>
      </c>
      <c r="IE96" t="s">
        <v>769</v>
      </c>
      <c r="IF96" t="s">
        <v>31411</v>
      </c>
      <c r="IG96" t="s">
        <v>31412</v>
      </c>
      <c r="IH96" t="s">
        <v>995</v>
      </c>
      <c r="II96" t="s">
        <v>772</v>
      </c>
      <c r="IJ96" t="s">
        <v>11524</v>
      </c>
      <c r="IK96" t="s">
        <v>1997</v>
      </c>
      <c r="IL96" t="s">
        <v>15969</v>
      </c>
      <c r="IM96" t="s">
        <v>31413</v>
      </c>
      <c r="IN96" t="s">
        <v>775</v>
      </c>
      <c r="IO96" t="s">
        <v>31414</v>
      </c>
      <c r="IP96" t="s">
        <v>31415</v>
      </c>
      <c r="IQ96" t="s">
        <v>25146</v>
      </c>
      <c r="IR96" t="s">
        <v>775</v>
      </c>
      <c r="IS96" t="s">
        <v>31416</v>
      </c>
      <c r="IT96" t="s">
        <v>779</v>
      </c>
      <c r="IU96" t="s">
        <v>779</v>
      </c>
      <c r="IV96" t="s">
        <v>779</v>
      </c>
      <c r="IW96" t="s">
        <v>779</v>
      </c>
      <c r="IX96" t="s">
        <v>780</v>
      </c>
      <c r="IY96" t="s">
        <v>31417</v>
      </c>
      <c r="IZ96" t="s">
        <v>31418</v>
      </c>
      <c r="JA96" t="s">
        <v>5941</v>
      </c>
      <c r="JB96" t="s">
        <v>31419</v>
      </c>
      <c r="JC96" t="s">
        <v>31420</v>
      </c>
      <c r="JD96" t="s">
        <v>31421</v>
      </c>
      <c r="JE96" t="s">
        <v>31422</v>
      </c>
      <c r="JF96" t="s">
        <v>31423</v>
      </c>
      <c r="JG96" t="s">
        <v>31424</v>
      </c>
      <c r="JH96" t="s">
        <v>31425</v>
      </c>
      <c r="JI96" t="s">
        <v>31426</v>
      </c>
      <c r="JJ96" t="s">
        <v>31427</v>
      </c>
      <c r="JK96" t="s">
        <v>31428</v>
      </c>
      <c r="JL96" t="s">
        <v>5072</v>
      </c>
      <c r="JM96" t="s">
        <v>610</v>
      </c>
      <c r="JN96" t="s">
        <v>23261</v>
      </c>
      <c r="JO96" t="s">
        <v>9259</v>
      </c>
      <c r="JP96" t="s">
        <v>31429</v>
      </c>
      <c r="JQ96" t="s">
        <v>31430</v>
      </c>
      <c r="JR96" t="s">
        <v>31431</v>
      </c>
      <c r="JS96" t="s">
        <v>31432</v>
      </c>
      <c r="JT96" t="s">
        <v>796</v>
      </c>
      <c r="JU96" t="s">
        <v>13357</v>
      </c>
      <c r="JV96" t="s">
        <v>31433</v>
      </c>
      <c r="JW96" t="s">
        <v>31434</v>
      </c>
      <c r="JX96" t="s">
        <v>31435</v>
      </c>
      <c r="JY96" t="s">
        <v>10008</v>
      </c>
      <c r="JZ96" t="s">
        <v>9264</v>
      </c>
      <c r="KA96" t="s">
        <v>610</v>
      </c>
      <c r="KB96" t="s">
        <v>801</v>
      </c>
      <c r="KC96" t="s">
        <v>610</v>
      </c>
      <c r="KD96" t="s">
        <v>1854</v>
      </c>
      <c r="KE96" t="s">
        <v>802</v>
      </c>
      <c r="KF96" t="s">
        <v>15440</v>
      </c>
      <c r="KG96" t="s">
        <v>610</v>
      </c>
      <c r="KH96" t="s">
        <v>6313</v>
      </c>
      <c r="KI96" t="s">
        <v>5079</v>
      </c>
      <c r="KJ96" t="s">
        <v>610</v>
      </c>
      <c r="KK96" t="s">
        <v>610</v>
      </c>
      <c r="KL96" t="s">
        <v>610</v>
      </c>
      <c r="KM96" t="s">
        <v>610</v>
      </c>
      <c r="KN96" t="s">
        <v>610</v>
      </c>
      <c r="KO96" t="s">
        <v>31436</v>
      </c>
      <c r="KP96" t="s">
        <v>31437</v>
      </c>
      <c r="KQ96" t="s">
        <v>31438</v>
      </c>
      <c r="KR96" t="s">
        <v>31439</v>
      </c>
      <c r="KS96" t="s">
        <v>31440</v>
      </c>
      <c r="KT96" t="s">
        <v>610</v>
      </c>
      <c r="KU96" t="s">
        <v>610</v>
      </c>
      <c r="KV96" t="s">
        <v>610</v>
      </c>
      <c r="KW96" t="s">
        <v>610</v>
      </c>
      <c r="KX96" t="s">
        <v>610</v>
      </c>
      <c r="KY96" t="s">
        <v>36434</v>
      </c>
      <c r="KZ96" t="s">
        <v>610</v>
      </c>
      <c r="LA96" t="s">
        <v>610</v>
      </c>
      <c r="LB96" t="s">
        <v>31441</v>
      </c>
    </row>
    <row r="97" spans="1:314" x14ac:dyDescent="0.25">
      <c r="A97" t="s">
        <v>25842</v>
      </c>
      <c r="B97" t="s">
        <v>25843</v>
      </c>
      <c r="C97" t="s">
        <v>4396</v>
      </c>
      <c r="D97" t="s">
        <v>35673</v>
      </c>
      <c r="E97" t="s">
        <v>25844</v>
      </c>
      <c r="F97" t="s">
        <v>25845</v>
      </c>
      <c r="G97" t="s">
        <v>1641</v>
      </c>
      <c r="H97">
        <v>23200</v>
      </c>
      <c r="I97">
        <v>23180</v>
      </c>
      <c r="J97">
        <v>20</v>
      </c>
      <c r="K97" t="s">
        <v>2402</v>
      </c>
      <c r="L97" t="s">
        <v>25846</v>
      </c>
      <c r="M97" t="s">
        <v>25847</v>
      </c>
      <c r="N97" t="s">
        <v>25848</v>
      </c>
      <c r="O97" t="s">
        <v>320</v>
      </c>
      <c r="P97" t="s">
        <v>321</v>
      </c>
      <c r="Q97" t="s">
        <v>610</v>
      </c>
      <c r="R97" t="s">
        <v>25849</v>
      </c>
      <c r="S97" t="s">
        <v>25850</v>
      </c>
      <c r="T97" t="s">
        <v>25851</v>
      </c>
      <c r="U97" t="s">
        <v>25852</v>
      </c>
      <c r="V97" t="s">
        <v>25853</v>
      </c>
      <c r="W97" t="s">
        <v>25854</v>
      </c>
      <c r="X97" t="s">
        <v>25855</v>
      </c>
      <c r="Y97" t="s">
        <v>3632</v>
      </c>
      <c r="Z97" t="s">
        <v>1576</v>
      </c>
      <c r="AA97" t="s">
        <v>25856</v>
      </c>
      <c r="AB97" t="s">
        <v>4410</v>
      </c>
      <c r="AC97" t="s">
        <v>25857</v>
      </c>
      <c r="AD97" t="s">
        <v>623</v>
      </c>
      <c r="AE97" t="s">
        <v>25858</v>
      </c>
      <c r="AF97" t="s">
        <v>36523</v>
      </c>
      <c r="AG97" t="s">
        <v>25859</v>
      </c>
      <c r="AH97" t="s">
        <v>14144</v>
      </c>
      <c r="AI97" t="s">
        <v>339</v>
      </c>
      <c r="AJ97" t="s">
        <v>35674</v>
      </c>
      <c r="AK97" t="s">
        <v>25860</v>
      </c>
      <c r="AL97" t="s">
        <v>25861</v>
      </c>
      <c r="AM97" t="s">
        <v>25862</v>
      </c>
      <c r="AN97" t="s">
        <v>25863</v>
      </c>
      <c r="AO97" t="s">
        <v>25864</v>
      </c>
      <c r="AP97" t="s">
        <v>25865</v>
      </c>
      <c r="AQ97" t="s">
        <v>25866</v>
      </c>
      <c r="AR97" t="s">
        <v>25867</v>
      </c>
      <c r="AS97" t="s">
        <v>25868</v>
      </c>
      <c r="AT97" t="s">
        <v>25869</v>
      </c>
      <c r="AU97" t="s">
        <v>25870</v>
      </c>
      <c r="AV97" t="s">
        <v>18291</v>
      </c>
      <c r="AW97" t="s">
        <v>25871</v>
      </c>
      <c r="AX97" t="s">
        <v>10748</v>
      </c>
      <c r="AY97" t="s">
        <v>25872</v>
      </c>
      <c r="AZ97" t="s">
        <v>25873</v>
      </c>
      <c r="BA97" t="s">
        <v>25874</v>
      </c>
      <c r="BB97" t="s">
        <v>19681</v>
      </c>
      <c r="BC97" t="s">
        <v>25875</v>
      </c>
      <c r="BD97" t="s">
        <v>6156</v>
      </c>
      <c r="BE97" t="s">
        <v>21429</v>
      </c>
      <c r="BF97" t="s">
        <v>25876</v>
      </c>
      <c r="BG97" t="s">
        <v>25858</v>
      </c>
      <c r="BH97" t="s">
        <v>25877</v>
      </c>
      <c r="BI97" t="s">
        <v>25878</v>
      </c>
      <c r="BJ97" t="s">
        <v>25879</v>
      </c>
      <c r="BK97" t="s">
        <v>652</v>
      </c>
      <c r="BL97" t="s">
        <v>2166</v>
      </c>
      <c r="BM97" t="s">
        <v>655</v>
      </c>
      <c r="BN97" t="s">
        <v>5805</v>
      </c>
      <c r="BO97" t="s">
        <v>8104</v>
      </c>
      <c r="BP97" t="s">
        <v>1689</v>
      </c>
      <c r="BQ97" t="s">
        <v>25880</v>
      </c>
      <c r="BR97" t="s">
        <v>610</v>
      </c>
      <c r="BS97" t="s">
        <v>8107</v>
      </c>
      <c r="BT97" t="s">
        <v>25881</v>
      </c>
      <c r="BU97" t="s">
        <v>25882</v>
      </c>
      <c r="BV97" t="s">
        <v>25883</v>
      </c>
      <c r="BW97" t="s">
        <v>25884</v>
      </c>
      <c r="BX97" t="s">
        <v>2171</v>
      </c>
      <c r="BY97" t="s">
        <v>25885</v>
      </c>
      <c r="BZ97" t="s">
        <v>25886</v>
      </c>
      <c r="CA97" t="s">
        <v>25887</v>
      </c>
      <c r="CB97" t="s">
        <v>21751</v>
      </c>
      <c r="CC97" t="s">
        <v>17043</v>
      </c>
      <c r="CD97" t="s">
        <v>19698</v>
      </c>
      <c r="CE97" t="s">
        <v>21753</v>
      </c>
      <c r="CF97" t="s">
        <v>17040</v>
      </c>
      <c r="CG97" t="s">
        <v>19701</v>
      </c>
      <c r="CH97" t="s">
        <v>15145</v>
      </c>
      <c r="CI97" t="s">
        <v>25888</v>
      </c>
      <c r="CJ97" t="s">
        <v>18677</v>
      </c>
      <c r="CK97" t="s">
        <v>25889</v>
      </c>
      <c r="CL97" t="s">
        <v>25890</v>
      </c>
      <c r="CM97" t="s">
        <v>25891</v>
      </c>
      <c r="CN97" t="s">
        <v>25892</v>
      </c>
      <c r="CO97" t="s">
        <v>25893</v>
      </c>
      <c r="CP97" t="s">
        <v>25894</v>
      </c>
      <c r="CQ97" t="s">
        <v>25895</v>
      </c>
      <c r="CR97" t="s">
        <v>25896</v>
      </c>
      <c r="CS97" t="s">
        <v>396</v>
      </c>
      <c r="CT97" t="s">
        <v>25897</v>
      </c>
      <c r="CU97" t="s">
        <v>25898</v>
      </c>
      <c r="CV97" t="s">
        <v>14641</v>
      </c>
      <c r="CW97" t="s">
        <v>692</v>
      </c>
      <c r="CX97" t="s">
        <v>25899</v>
      </c>
      <c r="CY97" t="s">
        <v>610</v>
      </c>
      <c r="CZ97" t="s">
        <v>610</v>
      </c>
      <c r="DA97" t="s">
        <v>610</v>
      </c>
      <c r="DB97" t="s">
        <v>25900</v>
      </c>
      <c r="DC97" t="s">
        <v>25842</v>
      </c>
      <c r="DD97" t="s">
        <v>25901</v>
      </c>
      <c r="DE97" t="s">
        <v>25902</v>
      </c>
      <c r="DF97" t="s">
        <v>25903</v>
      </c>
      <c r="DG97" t="s">
        <v>25904</v>
      </c>
      <c r="DH97" t="s">
        <v>1726</v>
      </c>
      <c r="DI97" t="s">
        <v>25842</v>
      </c>
      <c r="DJ97" t="s">
        <v>25905</v>
      </c>
      <c r="DK97" t="s">
        <v>2738</v>
      </c>
      <c r="DL97" t="s">
        <v>610</v>
      </c>
      <c r="DM97" t="s">
        <v>25906</v>
      </c>
      <c r="DN97" t="s">
        <v>25907</v>
      </c>
      <c r="DO97" t="s">
        <v>25908</v>
      </c>
      <c r="DP97" t="s">
        <v>25909</v>
      </c>
      <c r="DQ97" t="s">
        <v>25910</v>
      </c>
      <c r="DR97" t="s">
        <v>25911</v>
      </c>
      <c r="DS97" t="s">
        <v>420</v>
      </c>
      <c r="DT97" t="s">
        <v>421</v>
      </c>
      <c r="DU97" t="s">
        <v>25912</v>
      </c>
      <c r="DV97" t="s">
        <v>421</v>
      </c>
      <c r="DW97" t="s">
        <v>2728</v>
      </c>
      <c r="DX97" t="s">
        <v>693</v>
      </c>
      <c r="DY97" t="s">
        <v>25913</v>
      </c>
      <c r="DZ97" t="s">
        <v>25914</v>
      </c>
      <c r="EA97" t="s">
        <v>7332</v>
      </c>
      <c r="EB97" t="s">
        <v>25915</v>
      </c>
      <c r="EC97" t="s">
        <v>25916</v>
      </c>
      <c r="ED97" t="s">
        <v>25917</v>
      </c>
      <c r="EE97" t="s">
        <v>25918</v>
      </c>
      <c r="EF97" t="s">
        <v>25919</v>
      </c>
      <c r="EG97" t="s">
        <v>25920</v>
      </c>
      <c r="EH97" t="s">
        <v>25921</v>
      </c>
      <c r="EI97" t="s">
        <v>25922</v>
      </c>
      <c r="EJ97" t="s">
        <v>35675</v>
      </c>
      <c r="EK97" t="s">
        <v>25923</v>
      </c>
      <c r="EL97" t="s">
        <v>25924</v>
      </c>
      <c r="EM97" t="s">
        <v>25925</v>
      </c>
      <c r="EN97" t="s">
        <v>25926</v>
      </c>
      <c r="EO97" t="s">
        <v>25927</v>
      </c>
      <c r="EP97" t="s">
        <v>610</v>
      </c>
      <c r="EQ97" t="s">
        <v>25928</v>
      </c>
      <c r="ER97" t="s">
        <v>25929</v>
      </c>
      <c r="ES97" t="s">
        <v>25930</v>
      </c>
      <c r="ET97" t="s">
        <v>25931</v>
      </c>
      <c r="EU97" t="s">
        <v>25932</v>
      </c>
      <c r="EV97" t="s">
        <v>610</v>
      </c>
      <c r="EW97" t="s">
        <v>25933</v>
      </c>
      <c r="EX97" t="s">
        <v>25934</v>
      </c>
      <c r="EY97" t="s">
        <v>25935</v>
      </c>
      <c r="EZ97" t="s">
        <v>25936</v>
      </c>
      <c r="FA97" t="s">
        <v>36524</v>
      </c>
      <c r="FB97" t="s">
        <v>25937</v>
      </c>
      <c r="FC97" t="s">
        <v>14262</v>
      </c>
      <c r="FD97" t="s">
        <v>25938</v>
      </c>
      <c r="FE97" t="s">
        <v>25939</v>
      </c>
      <c r="FF97" t="s">
        <v>1318</v>
      </c>
      <c r="FG97" t="s">
        <v>747</v>
      </c>
      <c r="FH97" t="s">
        <v>747</v>
      </c>
      <c r="FI97" t="s">
        <v>6228</v>
      </c>
      <c r="FJ97" t="s">
        <v>7150</v>
      </c>
      <c r="FK97" t="s">
        <v>9199</v>
      </c>
      <c r="FL97" t="s">
        <v>16742</v>
      </c>
      <c r="FM97" t="s">
        <v>25940</v>
      </c>
      <c r="FN97" t="s">
        <v>11233</v>
      </c>
      <c r="FO97" t="s">
        <v>11483</v>
      </c>
      <c r="FP97" t="s">
        <v>25941</v>
      </c>
      <c r="FQ97" t="s">
        <v>12469</v>
      </c>
      <c r="FR97" t="s">
        <v>10639</v>
      </c>
      <c r="FS97" t="s">
        <v>14686</v>
      </c>
      <c r="FT97" t="s">
        <v>25942</v>
      </c>
      <c r="FU97" t="s">
        <v>11685</v>
      </c>
      <c r="FV97" t="s">
        <v>10984</v>
      </c>
      <c r="FW97" t="s">
        <v>25943</v>
      </c>
      <c r="FX97" t="s">
        <v>25944</v>
      </c>
      <c r="FY97" t="s">
        <v>25945</v>
      </c>
      <c r="FZ97" t="s">
        <v>11241</v>
      </c>
      <c r="GA97" t="s">
        <v>25946</v>
      </c>
      <c r="GB97" t="s">
        <v>739</v>
      </c>
      <c r="GC97" t="s">
        <v>739</v>
      </c>
      <c r="GD97" t="s">
        <v>739</v>
      </c>
      <c r="GE97" t="s">
        <v>1146</v>
      </c>
      <c r="GF97" t="s">
        <v>610</v>
      </c>
      <c r="GG97" t="s">
        <v>2104</v>
      </c>
      <c r="GH97" t="s">
        <v>1789</v>
      </c>
      <c r="GI97" t="s">
        <v>25947</v>
      </c>
      <c r="GJ97" t="s">
        <v>610</v>
      </c>
      <c r="GK97" t="s">
        <v>610</v>
      </c>
      <c r="GL97" t="s">
        <v>25948</v>
      </c>
      <c r="GM97" t="s">
        <v>25949</v>
      </c>
      <c r="GN97" t="s">
        <v>25950</v>
      </c>
      <c r="GO97" t="s">
        <v>25951</v>
      </c>
      <c r="GP97" t="s">
        <v>939</v>
      </c>
      <c r="GQ97" t="s">
        <v>6231</v>
      </c>
      <c r="GR97" t="s">
        <v>492</v>
      </c>
      <c r="GS97" t="s">
        <v>715</v>
      </c>
      <c r="GT97" t="s">
        <v>1342</v>
      </c>
      <c r="GU97" t="s">
        <v>610</v>
      </c>
      <c r="GV97" t="s">
        <v>610</v>
      </c>
      <c r="GW97" t="s">
        <v>9962</v>
      </c>
      <c r="GX97" t="s">
        <v>25952</v>
      </c>
      <c r="GY97" t="s">
        <v>25953</v>
      </c>
      <c r="GZ97" t="s">
        <v>17872</v>
      </c>
      <c r="HA97" t="s">
        <v>25953</v>
      </c>
      <c r="HB97" t="s">
        <v>17872</v>
      </c>
      <c r="HC97" t="s">
        <v>25954</v>
      </c>
      <c r="HD97" t="s">
        <v>25955</v>
      </c>
      <c r="HE97" t="s">
        <v>610</v>
      </c>
      <c r="HF97" t="s">
        <v>610</v>
      </c>
      <c r="HG97" t="s">
        <v>610</v>
      </c>
      <c r="HH97" t="s">
        <v>25956</v>
      </c>
      <c r="HI97" t="s">
        <v>25957</v>
      </c>
      <c r="HJ97" t="s">
        <v>610</v>
      </c>
      <c r="HK97" t="s">
        <v>25958</v>
      </c>
      <c r="HL97" t="s">
        <v>25959</v>
      </c>
      <c r="HM97" t="s">
        <v>25960</v>
      </c>
      <c r="HN97" t="s">
        <v>25961</v>
      </c>
      <c r="HO97" t="s">
        <v>25962</v>
      </c>
      <c r="HP97" t="s">
        <v>25963</v>
      </c>
      <c r="HQ97" t="s">
        <v>25964</v>
      </c>
      <c r="HR97" t="s">
        <v>25965</v>
      </c>
      <c r="HS97" t="s">
        <v>610</v>
      </c>
      <c r="HT97" t="s">
        <v>610</v>
      </c>
      <c r="HU97" t="s">
        <v>610</v>
      </c>
      <c r="HV97" t="s">
        <v>25966</v>
      </c>
      <c r="HW97" t="s">
        <v>25967</v>
      </c>
      <c r="HX97" t="s">
        <v>610</v>
      </c>
      <c r="HY97" t="s">
        <v>610</v>
      </c>
      <c r="HZ97" t="s">
        <v>25968</v>
      </c>
      <c r="IA97" t="s">
        <v>25969</v>
      </c>
      <c r="IB97" t="s">
        <v>610</v>
      </c>
      <c r="IC97" t="s">
        <v>25970</v>
      </c>
      <c r="ID97" t="s">
        <v>25971</v>
      </c>
      <c r="IE97" t="s">
        <v>769</v>
      </c>
      <c r="IF97" t="s">
        <v>769</v>
      </c>
      <c r="IG97" t="s">
        <v>25972</v>
      </c>
      <c r="IH97" t="s">
        <v>2190</v>
      </c>
      <c r="II97" t="s">
        <v>772</v>
      </c>
      <c r="IJ97" t="s">
        <v>772</v>
      </c>
      <c r="IK97" t="s">
        <v>772</v>
      </c>
      <c r="IL97" t="s">
        <v>774</v>
      </c>
      <c r="IM97" t="s">
        <v>775</v>
      </c>
      <c r="IN97" t="s">
        <v>775</v>
      </c>
      <c r="IO97" t="s">
        <v>776</v>
      </c>
      <c r="IP97" t="s">
        <v>775</v>
      </c>
      <c r="IQ97" t="s">
        <v>25973</v>
      </c>
      <c r="IR97" t="s">
        <v>25974</v>
      </c>
      <c r="IS97" t="s">
        <v>25975</v>
      </c>
      <c r="IT97" t="s">
        <v>779</v>
      </c>
      <c r="IU97" t="s">
        <v>779</v>
      </c>
      <c r="IV97" t="s">
        <v>779</v>
      </c>
      <c r="IW97" t="s">
        <v>779</v>
      </c>
      <c r="IX97" t="s">
        <v>780</v>
      </c>
      <c r="IY97" t="s">
        <v>25976</v>
      </c>
      <c r="IZ97" t="s">
        <v>25977</v>
      </c>
      <c r="JA97" t="s">
        <v>2379</v>
      </c>
      <c r="JB97" t="s">
        <v>25978</v>
      </c>
      <c r="JC97" t="s">
        <v>20095</v>
      </c>
      <c r="JD97" t="s">
        <v>25979</v>
      </c>
      <c r="JE97" t="s">
        <v>25980</v>
      </c>
      <c r="JF97" t="s">
        <v>25981</v>
      </c>
      <c r="JG97" t="s">
        <v>25982</v>
      </c>
      <c r="JH97" t="s">
        <v>25983</v>
      </c>
      <c r="JI97" t="s">
        <v>25984</v>
      </c>
      <c r="JJ97" t="s">
        <v>25985</v>
      </c>
      <c r="JK97" t="s">
        <v>25986</v>
      </c>
      <c r="JL97" t="s">
        <v>1840</v>
      </c>
      <c r="JM97" t="s">
        <v>610</v>
      </c>
      <c r="JN97" t="s">
        <v>610</v>
      </c>
      <c r="JO97" t="s">
        <v>610</v>
      </c>
      <c r="JP97" t="s">
        <v>610</v>
      </c>
      <c r="JQ97" t="s">
        <v>610</v>
      </c>
      <c r="JR97" t="s">
        <v>25987</v>
      </c>
      <c r="JS97" t="s">
        <v>25988</v>
      </c>
      <c r="JT97" t="s">
        <v>796</v>
      </c>
      <c r="JU97" t="s">
        <v>1409</v>
      </c>
      <c r="JV97" t="s">
        <v>610</v>
      </c>
      <c r="JW97" t="s">
        <v>610</v>
      </c>
      <c r="JX97" t="s">
        <v>25989</v>
      </c>
      <c r="JY97" t="s">
        <v>1417</v>
      </c>
      <c r="JZ97" t="s">
        <v>802</v>
      </c>
      <c r="KA97" t="s">
        <v>801</v>
      </c>
      <c r="KB97" t="s">
        <v>801</v>
      </c>
      <c r="KC97" t="s">
        <v>801</v>
      </c>
      <c r="KD97" t="s">
        <v>610</v>
      </c>
      <c r="KE97" t="s">
        <v>610</v>
      </c>
      <c r="KF97" t="s">
        <v>1416</v>
      </c>
      <c r="KG97" t="s">
        <v>581</v>
      </c>
      <c r="KH97" t="s">
        <v>1418</v>
      </c>
      <c r="KI97" t="s">
        <v>1183</v>
      </c>
      <c r="KJ97" t="s">
        <v>610</v>
      </c>
      <c r="KK97" t="s">
        <v>610</v>
      </c>
      <c r="KL97" t="s">
        <v>25990</v>
      </c>
      <c r="KM97" t="s">
        <v>25991</v>
      </c>
      <c r="KN97" t="s">
        <v>610</v>
      </c>
      <c r="KO97" t="s">
        <v>610</v>
      </c>
      <c r="KP97" t="s">
        <v>610</v>
      </c>
      <c r="KQ97" t="s">
        <v>610</v>
      </c>
      <c r="KR97" t="s">
        <v>18621</v>
      </c>
      <c r="KS97" t="s">
        <v>25992</v>
      </c>
      <c r="KT97" t="s">
        <v>610</v>
      </c>
      <c r="KU97" t="s">
        <v>610</v>
      </c>
      <c r="KV97" t="s">
        <v>610</v>
      </c>
      <c r="KW97" t="s">
        <v>610</v>
      </c>
      <c r="KX97" t="s">
        <v>610</v>
      </c>
      <c r="KY97" t="s">
        <v>36525</v>
      </c>
      <c r="KZ97" t="s">
        <v>610</v>
      </c>
      <c r="LA97" t="s">
        <v>610</v>
      </c>
      <c r="LB97" t="s">
        <v>610</v>
      </c>
    </row>
    <row r="98" spans="1:314" x14ac:dyDescent="0.25">
      <c r="A98" t="s">
        <v>12163</v>
      </c>
      <c r="B98" t="s">
        <v>12164</v>
      </c>
      <c r="C98" t="s">
        <v>604</v>
      </c>
      <c r="D98" t="s">
        <v>36745</v>
      </c>
      <c r="E98" t="s">
        <v>12165</v>
      </c>
      <c r="F98" t="s">
        <v>12166</v>
      </c>
      <c r="G98" t="s">
        <v>315</v>
      </c>
      <c r="H98">
        <v>25713</v>
      </c>
      <c r="I98">
        <v>25433</v>
      </c>
      <c r="J98">
        <v>280</v>
      </c>
      <c r="K98" t="s">
        <v>12167</v>
      </c>
      <c r="L98" t="s">
        <v>12168</v>
      </c>
      <c r="M98" t="s">
        <v>12169</v>
      </c>
      <c r="N98" t="s">
        <v>1572</v>
      </c>
      <c r="O98" t="s">
        <v>610</v>
      </c>
      <c r="P98" t="s">
        <v>610</v>
      </c>
      <c r="Q98" t="s">
        <v>610</v>
      </c>
      <c r="R98" t="s">
        <v>12170</v>
      </c>
      <c r="S98" t="s">
        <v>12171</v>
      </c>
      <c r="T98" t="s">
        <v>12172</v>
      </c>
      <c r="U98" t="s">
        <v>12173</v>
      </c>
      <c r="V98" t="s">
        <v>12174</v>
      </c>
      <c r="W98" t="s">
        <v>12175</v>
      </c>
      <c r="X98" t="s">
        <v>12176</v>
      </c>
      <c r="Y98" t="s">
        <v>12177</v>
      </c>
      <c r="Z98" t="s">
        <v>5364</v>
      </c>
      <c r="AA98" t="s">
        <v>12178</v>
      </c>
      <c r="AB98" t="s">
        <v>12179</v>
      </c>
      <c r="AC98" t="s">
        <v>12180</v>
      </c>
      <c r="AD98" t="s">
        <v>12181</v>
      </c>
      <c r="AE98" t="s">
        <v>6858</v>
      </c>
      <c r="AF98" t="s">
        <v>12182</v>
      </c>
      <c r="AG98" t="s">
        <v>12183</v>
      </c>
      <c r="AH98" t="s">
        <v>12184</v>
      </c>
      <c r="AI98" t="s">
        <v>339</v>
      </c>
      <c r="AJ98" t="s">
        <v>12185</v>
      </c>
      <c r="AK98" t="s">
        <v>12186</v>
      </c>
      <c r="AL98" t="s">
        <v>12187</v>
      </c>
      <c r="AM98" t="s">
        <v>12188</v>
      </c>
      <c r="AN98" t="s">
        <v>12189</v>
      </c>
      <c r="AO98" t="s">
        <v>12190</v>
      </c>
      <c r="AP98" t="s">
        <v>12191</v>
      </c>
      <c r="AQ98" t="s">
        <v>12192</v>
      </c>
      <c r="AR98" t="s">
        <v>12193</v>
      </c>
      <c r="AS98" t="s">
        <v>12194</v>
      </c>
      <c r="AT98" t="s">
        <v>12195</v>
      </c>
      <c r="AU98" t="s">
        <v>12196</v>
      </c>
      <c r="AV98" t="s">
        <v>12197</v>
      </c>
      <c r="AW98" t="s">
        <v>12198</v>
      </c>
      <c r="AX98" t="s">
        <v>12199</v>
      </c>
      <c r="AY98" t="s">
        <v>9117</v>
      </c>
      <c r="AZ98" t="s">
        <v>12200</v>
      </c>
      <c r="BA98" t="s">
        <v>10571</v>
      </c>
      <c r="BB98" t="s">
        <v>12201</v>
      </c>
      <c r="BC98" t="s">
        <v>12202</v>
      </c>
      <c r="BD98" t="s">
        <v>12203</v>
      </c>
      <c r="BE98" t="s">
        <v>12204</v>
      </c>
      <c r="BF98" t="s">
        <v>12205</v>
      </c>
      <c r="BG98" t="s">
        <v>6858</v>
      </c>
      <c r="BH98" t="s">
        <v>12206</v>
      </c>
      <c r="BI98" t="s">
        <v>12207</v>
      </c>
      <c r="BJ98" t="s">
        <v>12208</v>
      </c>
      <c r="BK98" t="s">
        <v>654</v>
      </c>
      <c r="BL98" t="s">
        <v>654</v>
      </c>
      <c r="BM98" t="s">
        <v>653</v>
      </c>
      <c r="BN98" t="s">
        <v>652</v>
      </c>
      <c r="BO98" t="s">
        <v>1091</v>
      </c>
      <c r="BP98" t="s">
        <v>2257</v>
      </c>
      <c r="BQ98" t="s">
        <v>859</v>
      </c>
      <c r="BR98" t="s">
        <v>12209</v>
      </c>
      <c r="BS98" t="s">
        <v>373</v>
      </c>
      <c r="BT98" t="s">
        <v>12210</v>
      </c>
      <c r="BU98" t="s">
        <v>12211</v>
      </c>
      <c r="BV98" t="s">
        <v>12212</v>
      </c>
      <c r="BW98" t="s">
        <v>6892</v>
      </c>
      <c r="BX98" t="s">
        <v>12213</v>
      </c>
      <c r="BY98" t="s">
        <v>12214</v>
      </c>
      <c r="BZ98" t="s">
        <v>12215</v>
      </c>
      <c r="CA98" t="s">
        <v>12216</v>
      </c>
      <c r="CB98" t="s">
        <v>12217</v>
      </c>
      <c r="CC98" t="s">
        <v>6897</v>
      </c>
      <c r="CD98" t="s">
        <v>3127</v>
      </c>
      <c r="CE98" t="s">
        <v>12218</v>
      </c>
      <c r="CF98" t="s">
        <v>6899</v>
      </c>
      <c r="CG98" t="s">
        <v>12219</v>
      </c>
      <c r="CH98" t="s">
        <v>9887</v>
      </c>
      <c r="CI98" t="s">
        <v>12220</v>
      </c>
      <c r="CJ98" t="s">
        <v>12221</v>
      </c>
      <c r="CK98" t="s">
        <v>11631</v>
      </c>
      <c r="CL98" t="s">
        <v>12222</v>
      </c>
      <c r="CM98" t="s">
        <v>12223</v>
      </c>
      <c r="CN98" t="s">
        <v>11633</v>
      </c>
      <c r="CO98" t="s">
        <v>12224</v>
      </c>
      <c r="CP98" t="s">
        <v>12225</v>
      </c>
      <c r="CQ98" t="s">
        <v>2724</v>
      </c>
      <c r="CR98" t="s">
        <v>396</v>
      </c>
      <c r="CS98" t="s">
        <v>12226</v>
      </c>
      <c r="CT98" t="s">
        <v>12227</v>
      </c>
      <c r="CU98" t="s">
        <v>739</v>
      </c>
      <c r="CV98" t="s">
        <v>1935</v>
      </c>
      <c r="CW98" t="s">
        <v>1935</v>
      </c>
      <c r="CX98" t="s">
        <v>11850</v>
      </c>
      <c r="CY98" t="s">
        <v>12228</v>
      </c>
      <c r="CZ98" t="s">
        <v>12229</v>
      </c>
      <c r="DA98" t="s">
        <v>2535</v>
      </c>
      <c r="DB98" t="s">
        <v>12230</v>
      </c>
      <c r="DC98" t="s">
        <v>12163</v>
      </c>
      <c r="DD98" t="s">
        <v>12231</v>
      </c>
      <c r="DE98" t="s">
        <v>12232</v>
      </c>
      <c r="DF98" t="s">
        <v>36038</v>
      </c>
      <c r="DG98" t="s">
        <v>12233</v>
      </c>
      <c r="DH98" t="s">
        <v>2288</v>
      </c>
      <c r="DI98" t="s">
        <v>12234</v>
      </c>
      <c r="DJ98" t="s">
        <v>12235</v>
      </c>
      <c r="DK98" t="s">
        <v>412</v>
      </c>
      <c r="DL98" t="s">
        <v>413</v>
      </c>
      <c r="DM98" t="s">
        <v>12236</v>
      </c>
      <c r="DN98" t="s">
        <v>12237</v>
      </c>
      <c r="DO98" t="s">
        <v>12238</v>
      </c>
      <c r="DP98" t="s">
        <v>12239</v>
      </c>
      <c r="DQ98" t="s">
        <v>12240</v>
      </c>
      <c r="DR98" t="s">
        <v>7910</v>
      </c>
      <c r="DS98" t="s">
        <v>689</v>
      </c>
      <c r="DT98" t="s">
        <v>421</v>
      </c>
      <c r="DU98" t="s">
        <v>12241</v>
      </c>
      <c r="DV98" t="s">
        <v>421</v>
      </c>
      <c r="DW98" t="s">
        <v>424</v>
      </c>
      <c r="DX98" t="s">
        <v>693</v>
      </c>
      <c r="DY98" t="s">
        <v>12242</v>
      </c>
      <c r="DZ98" t="s">
        <v>12243</v>
      </c>
      <c r="EA98" t="s">
        <v>12244</v>
      </c>
      <c r="EB98" t="s">
        <v>12245</v>
      </c>
      <c r="EC98" t="s">
        <v>12246</v>
      </c>
      <c r="ED98" t="s">
        <v>12247</v>
      </c>
      <c r="EE98" t="s">
        <v>12248</v>
      </c>
      <c r="EF98" t="s">
        <v>12249</v>
      </c>
      <c r="EG98" t="s">
        <v>12250</v>
      </c>
      <c r="EH98" t="s">
        <v>12251</v>
      </c>
      <c r="EI98" t="s">
        <v>12252</v>
      </c>
      <c r="EJ98" t="s">
        <v>12253</v>
      </c>
      <c r="EK98" t="s">
        <v>12254</v>
      </c>
      <c r="EL98" t="s">
        <v>12255</v>
      </c>
      <c r="EM98" t="s">
        <v>12256</v>
      </c>
      <c r="EN98" t="s">
        <v>12257</v>
      </c>
      <c r="EO98" t="s">
        <v>12258</v>
      </c>
      <c r="EP98" t="s">
        <v>12259</v>
      </c>
      <c r="EQ98" t="s">
        <v>12260</v>
      </c>
      <c r="ER98" t="s">
        <v>12261</v>
      </c>
      <c r="ES98" t="s">
        <v>12262</v>
      </c>
      <c r="ET98" t="s">
        <v>12263</v>
      </c>
      <c r="EU98" t="s">
        <v>12264</v>
      </c>
      <c r="EV98" t="s">
        <v>610</v>
      </c>
      <c r="EW98" t="s">
        <v>12265</v>
      </c>
      <c r="EX98" t="s">
        <v>12266</v>
      </c>
      <c r="EY98" t="s">
        <v>12267</v>
      </c>
      <c r="EZ98" t="s">
        <v>12268</v>
      </c>
      <c r="FA98" t="s">
        <v>36746</v>
      </c>
      <c r="FB98" t="s">
        <v>12269</v>
      </c>
      <c r="FC98" t="s">
        <v>12270</v>
      </c>
      <c r="FD98" t="s">
        <v>12271</v>
      </c>
      <c r="FE98" t="s">
        <v>12272</v>
      </c>
      <c r="FF98" t="s">
        <v>495</v>
      </c>
      <c r="FG98" t="s">
        <v>2980</v>
      </c>
      <c r="FH98" t="s">
        <v>3930</v>
      </c>
      <c r="FI98" t="s">
        <v>10266</v>
      </c>
      <c r="FJ98" t="s">
        <v>12273</v>
      </c>
      <c r="FK98" t="s">
        <v>12274</v>
      </c>
      <c r="FL98" t="s">
        <v>5659</v>
      </c>
      <c r="FM98" t="s">
        <v>12275</v>
      </c>
      <c r="FN98" t="s">
        <v>9468</v>
      </c>
      <c r="FO98" t="s">
        <v>12276</v>
      </c>
      <c r="FP98" t="s">
        <v>12277</v>
      </c>
      <c r="FQ98" t="s">
        <v>12278</v>
      </c>
      <c r="FR98" t="s">
        <v>12279</v>
      </c>
      <c r="FS98" t="s">
        <v>11683</v>
      </c>
      <c r="FT98" t="s">
        <v>12280</v>
      </c>
      <c r="FU98" t="s">
        <v>3726</v>
      </c>
      <c r="FV98" t="s">
        <v>12281</v>
      </c>
      <c r="FW98" t="s">
        <v>8638</v>
      </c>
      <c r="FX98" t="s">
        <v>12282</v>
      </c>
      <c r="FY98" t="s">
        <v>12283</v>
      </c>
      <c r="FZ98" t="s">
        <v>12284</v>
      </c>
      <c r="GA98" t="s">
        <v>12285</v>
      </c>
      <c r="GB98" t="s">
        <v>12286</v>
      </c>
      <c r="GC98" t="s">
        <v>12287</v>
      </c>
      <c r="GD98" t="s">
        <v>10988</v>
      </c>
      <c r="GE98" t="s">
        <v>12031</v>
      </c>
      <c r="GF98" t="s">
        <v>12288</v>
      </c>
      <c r="GG98" t="s">
        <v>12289</v>
      </c>
      <c r="GH98" t="s">
        <v>493</v>
      </c>
      <c r="GI98" t="s">
        <v>12290</v>
      </c>
      <c r="GJ98" t="s">
        <v>610</v>
      </c>
      <c r="GK98" t="s">
        <v>610</v>
      </c>
      <c r="GL98" t="s">
        <v>12291</v>
      </c>
      <c r="GM98" t="s">
        <v>12292</v>
      </c>
      <c r="GN98" t="s">
        <v>12293</v>
      </c>
      <c r="GO98" t="s">
        <v>12294</v>
      </c>
      <c r="GP98" t="s">
        <v>12295</v>
      </c>
      <c r="GQ98" t="s">
        <v>1796</v>
      </c>
      <c r="GR98" t="s">
        <v>492</v>
      </c>
      <c r="GS98" t="s">
        <v>476</v>
      </c>
      <c r="GT98" t="s">
        <v>746</v>
      </c>
      <c r="GU98" t="s">
        <v>610</v>
      </c>
      <c r="GV98" t="s">
        <v>610</v>
      </c>
      <c r="GW98" t="s">
        <v>12296</v>
      </c>
      <c r="GX98" t="s">
        <v>12297</v>
      </c>
      <c r="GY98" t="s">
        <v>12298</v>
      </c>
      <c r="GZ98" t="s">
        <v>12299</v>
      </c>
      <c r="HA98" t="s">
        <v>12298</v>
      </c>
      <c r="HB98" t="s">
        <v>12299</v>
      </c>
      <c r="HC98" t="s">
        <v>12300</v>
      </c>
      <c r="HD98" t="s">
        <v>12301</v>
      </c>
      <c r="HE98" t="s">
        <v>12302</v>
      </c>
      <c r="HF98" t="s">
        <v>12303</v>
      </c>
      <c r="HG98" t="s">
        <v>610</v>
      </c>
      <c r="HH98" t="s">
        <v>12304</v>
      </c>
      <c r="HI98" t="s">
        <v>12305</v>
      </c>
      <c r="HJ98" t="s">
        <v>12306</v>
      </c>
      <c r="HK98" t="s">
        <v>12307</v>
      </c>
      <c r="HL98" t="s">
        <v>12308</v>
      </c>
      <c r="HM98" t="s">
        <v>12309</v>
      </c>
      <c r="HN98" t="s">
        <v>12310</v>
      </c>
      <c r="HO98" t="s">
        <v>12311</v>
      </c>
      <c r="HP98" t="s">
        <v>12312</v>
      </c>
      <c r="HQ98" t="s">
        <v>12313</v>
      </c>
      <c r="HR98" t="s">
        <v>12314</v>
      </c>
      <c r="HS98" t="s">
        <v>610</v>
      </c>
      <c r="HT98" t="s">
        <v>610</v>
      </c>
      <c r="HU98" t="s">
        <v>610</v>
      </c>
      <c r="HV98" t="s">
        <v>12315</v>
      </c>
      <c r="HW98" t="s">
        <v>12316</v>
      </c>
      <c r="HX98" t="s">
        <v>12317</v>
      </c>
      <c r="HY98" t="s">
        <v>12318</v>
      </c>
      <c r="HZ98" t="s">
        <v>12319</v>
      </c>
      <c r="IA98" t="s">
        <v>12320</v>
      </c>
      <c r="IB98" t="s">
        <v>525</v>
      </c>
      <c r="IC98" t="s">
        <v>12321</v>
      </c>
      <c r="ID98" t="s">
        <v>12322</v>
      </c>
      <c r="IE98" t="s">
        <v>12323</v>
      </c>
      <c r="IF98" t="s">
        <v>12324</v>
      </c>
      <c r="IG98" t="s">
        <v>12325</v>
      </c>
      <c r="IH98" t="s">
        <v>12326</v>
      </c>
      <c r="II98" t="s">
        <v>772</v>
      </c>
      <c r="IJ98" t="s">
        <v>12327</v>
      </c>
      <c r="IK98" t="s">
        <v>1162</v>
      </c>
      <c r="IL98" t="s">
        <v>774</v>
      </c>
      <c r="IM98" t="s">
        <v>12328</v>
      </c>
      <c r="IN98" t="s">
        <v>775</v>
      </c>
      <c r="IO98" t="s">
        <v>776</v>
      </c>
      <c r="IP98" t="s">
        <v>775</v>
      </c>
      <c r="IQ98" t="s">
        <v>12329</v>
      </c>
      <c r="IR98" t="s">
        <v>12330</v>
      </c>
      <c r="IS98" t="s">
        <v>12331</v>
      </c>
      <c r="IT98" t="s">
        <v>779</v>
      </c>
      <c r="IU98" t="s">
        <v>12332</v>
      </c>
      <c r="IV98" t="s">
        <v>779</v>
      </c>
      <c r="IW98" t="s">
        <v>12332</v>
      </c>
      <c r="IX98" t="s">
        <v>12333</v>
      </c>
      <c r="IY98" t="s">
        <v>12334</v>
      </c>
      <c r="IZ98" t="s">
        <v>12335</v>
      </c>
      <c r="JA98" t="s">
        <v>9357</v>
      </c>
      <c r="JB98" t="s">
        <v>12336</v>
      </c>
      <c r="JC98" t="s">
        <v>7817</v>
      </c>
      <c r="JD98" t="s">
        <v>12337</v>
      </c>
      <c r="JE98" t="s">
        <v>12338</v>
      </c>
      <c r="JF98" t="s">
        <v>12339</v>
      </c>
      <c r="JG98" t="s">
        <v>12340</v>
      </c>
      <c r="JH98" t="s">
        <v>12341</v>
      </c>
      <c r="JI98" t="s">
        <v>12342</v>
      </c>
      <c r="JJ98" t="s">
        <v>12142</v>
      </c>
      <c r="JK98" t="s">
        <v>12343</v>
      </c>
      <c r="JL98" t="s">
        <v>7434</v>
      </c>
      <c r="JM98" t="s">
        <v>610</v>
      </c>
      <c r="JN98" t="s">
        <v>564</v>
      </c>
      <c r="JO98" t="s">
        <v>12344</v>
      </c>
      <c r="JP98" t="s">
        <v>12345</v>
      </c>
      <c r="JQ98" t="s">
        <v>12346</v>
      </c>
      <c r="JR98" t="s">
        <v>12347</v>
      </c>
      <c r="JS98" t="s">
        <v>12348</v>
      </c>
      <c r="JT98" t="s">
        <v>610</v>
      </c>
      <c r="JU98" t="s">
        <v>610</v>
      </c>
      <c r="JV98" t="s">
        <v>610</v>
      </c>
      <c r="JW98" t="s">
        <v>610</v>
      </c>
      <c r="JX98" t="s">
        <v>12349</v>
      </c>
      <c r="JY98" t="s">
        <v>1416</v>
      </c>
      <c r="JZ98" t="s">
        <v>7675</v>
      </c>
      <c r="KA98" t="s">
        <v>610</v>
      </c>
      <c r="KB98" t="s">
        <v>1854</v>
      </c>
      <c r="KC98" t="s">
        <v>610</v>
      </c>
      <c r="KD98" t="s">
        <v>610</v>
      </c>
      <c r="KE98" t="s">
        <v>9264</v>
      </c>
      <c r="KF98" t="s">
        <v>1183</v>
      </c>
      <c r="KG98" t="s">
        <v>610</v>
      </c>
      <c r="KH98" t="s">
        <v>581</v>
      </c>
      <c r="KI98" t="s">
        <v>581</v>
      </c>
      <c r="KJ98" t="s">
        <v>610</v>
      </c>
      <c r="KK98" t="s">
        <v>12350</v>
      </c>
      <c r="KL98" t="s">
        <v>12351</v>
      </c>
      <c r="KM98" t="s">
        <v>12352</v>
      </c>
      <c r="KN98" t="s">
        <v>610</v>
      </c>
      <c r="KO98" t="s">
        <v>12353</v>
      </c>
      <c r="KP98" t="s">
        <v>12354</v>
      </c>
      <c r="KQ98" t="s">
        <v>610</v>
      </c>
      <c r="KR98" t="s">
        <v>610</v>
      </c>
      <c r="KS98" t="s">
        <v>610</v>
      </c>
      <c r="KT98" t="s">
        <v>610</v>
      </c>
      <c r="KU98" t="s">
        <v>610</v>
      </c>
      <c r="KV98" t="s">
        <v>610</v>
      </c>
      <c r="KW98" t="s">
        <v>610</v>
      </c>
      <c r="KX98" t="s">
        <v>610</v>
      </c>
      <c r="KY98" t="s">
        <v>36747</v>
      </c>
      <c r="KZ98" t="s">
        <v>610</v>
      </c>
      <c r="LA98" t="s">
        <v>610</v>
      </c>
      <c r="LB98" t="s">
        <v>12355</v>
      </c>
    </row>
    <row r="99" spans="1:314" x14ac:dyDescent="0.25">
      <c r="A99" t="s">
        <v>8061</v>
      </c>
      <c r="B99" t="s">
        <v>8062</v>
      </c>
      <c r="C99" t="s">
        <v>604</v>
      </c>
      <c r="D99" t="s">
        <v>36879</v>
      </c>
      <c r="E99" t="s">
        <v>8063</v>
      </c>
      <c r="F99" t="s">
        <v>8064</v>
      </c>
      <c r="G99" t="s">
        <v>1641</v>
      </c>
      <c r="H99">
        <v>26338</v>
      </c>
      <c r="I99">
        <v>24668</v>
      </c>
      <c r="J99">
        <v>1670</v>
      </c>
      <c r="K99" t="s">
        <v>8065</v>
      </c>
      <c r="L99" t="s">
        <v>8066</v>
      </c>
      <c r="M99" t="s">
        <v>8067</v>
      </c>
      <c r="N99" t="s">
        <v>1572</v>
      </c>
      <c r="O99" t="s">
        <v>610</v>
      </c>
      <c r="P99" t="s">
        <v>610</v>
      </c>
      <c r="Q99" t="s">
        <v>610</v>
      </c>
      <c r="R99" t="s">
        <v>8068</v>
      </c>
      <c r="S99" t="s">
        <v>8069</v>
      </c>
      <c r="T99" t="s">
        <v>8070</v>
      </c>
      <c r="U99" t="s">
        <v>8071</v>
      </c>
      <c r="V99" t="s">
        <v>8072</v>
      </c>
      <c r="W99" t="s">
        <v>8073</v>
      </c>
      <c r="X99" t="s">
        <v>8074</v>
      </c>
      <c r="Y99" t="s">
        <v>8075</v>
      </c>
      <c r="Z99" t="s">
        <v>8076</v>
      </c>
      <c r="AA99" t="s">
        <v>4235</v>
      </c>
      <c r="AB99" t="s">
        <v>1960</v>
      </c>
      <c r="AC99" t="s">
        <v>4672</v>
      </c>
      <c r="AD99" t="s">
        <v>8077</v>
      </c>
      <c r="AE99" t="s">
        <v>36201</v>
      </c>
      <c r="AF99" t="s">
        <v>36880</v>
      </c>
      <c r="AG99" t="s">
        <v>8078</v>
      </c>
      <c r="AH99" t="s">
        <v>8079</v>
      </c>
      <c r="AI99" t="s">
        <v>2420</v>
      </c>
      <c r="AJ99" t="s">
        <v>8080</v>
      </c>
      <c r="AK99" t="s">
        <v>8081</v>
      </c>
      <c r="AL99" t="s">
        <v>8082</v>
      </c>
      <c r="AM99" t="s">
        <v>8083</v>
      </c>
      <c r="AN99" t="s">
        <v>8084</v>
      </c>
      <c r="AO99" t="s">
        <v>8085</v>
      </c>
      <c r="AP99" t="s">
        <v>36202</v>
      </c>
      <c r="AQ99" t="s">
        <v>8086</v>
      </c>
      <c r="AR99" t="s">
        <v>8087</v>
      </c>
      <c r="AS99" t="s">
        <v>8088</v>
      </c>
      <c r="AT99" t="s">
        <v>8089</v>
      </c>
      <c r="AU99" t="s">
        <v>8090</v>
      </c>
      <c r="AV99" t="s">
        <v>8091</v>
      </c>
      <c r="AW99" t="s">
        <v>8092</v>
      </c>
      <c r="AX99" t="s">
        <v>8093</v>
      </c>
      <c r="AY99" t="s">
        <v>8094</v>
      </c>
      <c r="AZ99" t="s">
        <v>8095</v>
      </c>
      <c r="BA99" t="s">
        <v>6512</v>
      </c>
      <c r="BB99" t="s">
        <v>8096</v>
      </c>
      <c r="BC99" t="s">
        <v>8097</v>
      </c>
      <c r="BD99" t="s">
        <v>8098</v>
      </c>
      <c r="BE99" t="s">
        <v>8099</v>
      </c>
      <c r="BF99" t="s">
        <v>8100</v>
      </c>
      <c r="BG99" t="s">
        <v>36201</v>
      </c>
      <c r="BH99" t="s">
        <v>8101</v>
      </c>
      <c r="BI99" t="s">
        <v>8102</v>
      </c>
      <c r="BJ99" t="s">
        <v>8103</v>
      </c>
      <c r="BK99" t="s">
        <v>652</v>
      </c>
      <c r="BL99" t="s">
        <v>368</v>
      </c>
      <c r="BM99" t="s">
        <v>1688</v>
      </c>
      <c r="BN99" t="s">
        <v>1477</v>
      </c>
      <c r="BO99" t="s">
        <v>8104</v>
      </c>
      <c r="BP99" t="s">
        <v>8105</v>
      </c>
      <c r="BQ99" t="s">
        <v>371</v>
      </c>
      <c r="BR99" t="s">
        <v>8106</v>
      </c>
      <c r="BS99" t="s">
        <v>8107</v>
      </c>
      <c r="BT99" t="s">
        <v>8108</v>
      </c>
      <c r="BU99" t="s">
        <v>8109</v>
      </c>
      <c r="BV99" t="s">
        <v>8110</v>
      </c>
      <c r="BW99" t="s">
        <v>8111</v>
      </c>
      <c r="BX99" t="s">
        <v>8112</v>
      </c>
      <c r="BY99" t="s">
        <v>8113</v>
      </c>
      <c r="BZ99" t="s">
        <v>8114</v>
      </c>
      <c r="CA99" t="s">
        <v>8115</v>
      </c>
      <c r="CB99" t="s">
        <v>8116</v>
      </c>
      <c r="CC99" t="s">
        <v>8117</v>
      </c>
      <c r="CD99" t="s">
        <v>8118</v>
      </c>
      <c r="CE99" t="s">
        <v>8119</v>
      </c>
      <c r="CF99" t="s">
        <v>8120</v>
      </c>
      <c r="CG99" t="s">
        <v>8121</v>
      </c>
      <c r="CH99" t="s">
        <v>8122</v>
      </c>
      <c r="CI99" t="s">
        <v>8123</v>
      </c>
      <c r="CJ99" t="s">
        <v>610</v>
      </c>
      <c r="CK99" t="s">
        <v>8124</v>
      </c>
      <c r="CL99" t="s">
        <v>8125</v>
      </c>
      <c r="CM99" t="s">
        <v>8126</v>
      </c>
      <c r="CN99" t="s">
        <v>8127</v>
      </c>
      <c r="CO99" t="s">
        <v>8128</v>
      </c>
      <c r="CP99" t="s">
        <v>8129</v>
      </c>
      <c r="CQ99" t="s">
        <v>8130</v>
      </c>
      <c r="CR99" t="s">
        <v>8131</v>
      </c>
      <c r="CS99" t="s">
        <v>4464</v>
      </c>
      <c r="CT99" t="s">
        <v>8132</v>
      </c>
      <c r="CU99" t="s">
        <v>8133</v>
      </c>
      <c r="CV99" t="s">
        <v>2475</v>
      </c>
      <c r="CW99" t="s">
        <v>2475</v>
      </c>
      <c r="CX99" t="s">
        <v>8134</v>
      </c>
      <c r="CY99" t="s">
        <v>8135</v>
      </c>
      <c r="CZ99" t="s">
        <v>957</v>
      </c>
      <c r="DA99" t="s">
        <v>3727</v>
      </c>
      <c r="DB99" t="s">
        <v>8136</v>
      </c>
      <c r="DC99" t="s">
        <v>8061</v>
      </c>
      <c r="DD99" t="s">
        <v>36203</v>
      </c>
      <c r="DE99" t="s">
        <v>8061</v>
      </c>
      <c r="DF99" t="s">
        <v>8137</v>
      </c>
      <c r="DG99" t="s">
        <v>8138</v>
      </c>
      <c r="DH99" t="s">
        <v>1726</v>
      </c>
      <c r="DI99" t="s">
        <v>8139</v>
      </c>
      <c r="DJ99" t="s">
        <v>8140</v>
      </c>
      <c r="DK99" t="s">
        <v>2488</v>
      </c>
      <c r="DL99" t="s">
        <v>610</v>
      </c>
      <c r="DM99" t="s">
        <v>8141</v>
      </c>
      <c r="DN99" t="s">
        <v>8142</v>
      </c>
      <c r="DO99" t="s">
        <v>8143</v>
      </c>
      <c r="DP99" t="s">
        <v>8144</v>
      </c>
      <c r="DQ99" t="s">
        <v>8145</v>
      </c>
      <c r="DR99" t="s">
        <v>8146</v>
      </c>
      <c r="DS99" t="s">
        <v>1283</v>
      </c>
      <c r="DT99" t="s">
        <v>421</v>
      </c>
      <c r="DU99" t="s">
        <v>8147</v>
      </c>
      <c r="DV99" t="s">
        <v>421</v>
      </c>
      <c r="DW99" t="s">
        <v>2728</v>
      </c>
      <c r="DX99" t="s">
        <v>693</v>
      </c>
      <c r="DY99" t="s">
        <v>8148</v>
      </c>
      <c r="DZ99" t="s">
        <v>8148</v>
      </c>
      <c r="EA99" t="s">
        <v>906</v>
      </c>
      <c r="EB99" t="s">
        <v>8149</v>
      </c>
      <c r="EC99" t="s">
        <v>8150</v>
      </c>
      <c r="ED99" t="s">
        <v>8151</v>
      </c>
      <c r="EE99" t="s">
        <v>8152</v>
      </c>
      <c r="EF99" t="s">
        <v>8153</v>
      </c>
      <c r="EG99" t="s">
        <v>8154</v>
      </c>
      <c r="EH99" t="s">
        <v>8155</v>
      </c>
      <c r="EI99" t="s">
        <v>8156</v>
      </c>
      <c r="EJ99" t="s">
        <v>8157</v>
      </c>
      <c r="EK99" t="s">
        <v>8158</v>
      </c>
      <c r="EL99" t="s">
        <v>8159</v>
      </c>
      <c r="EM99" t="s">
        <v>8160</v>
      </c>
      <c r="EN99" t="s">
        <v>8161</v>
      </c>
      <c r="EO99" t="s">
        <v>8162</v>
      </c>
      <c r="EP99" t="s">
        <v>610</v>
      </c>
      <c r="EQ99" t="s">
        <v>8163</v>
      </c>
      <c r="ER99" t="s">
        <v>8164</v>
      </c>
      <c r="ES99" t="s">
        <v>8165</v>
      </c>
      <c r="ET99" t="s">
        <v>8166</v>
      </c>
      <c r="EU99" t="s">
        <v>8167</v>
      </c>
      <c r="EV99" t="s">
        <v>610</v>
      </c>
      <c r="EW99" t="s">
        <v>8168</v>
      </c>
      <c r="EX99" t="s">
        <v>8169</v>
      </c>
      <c r="EY99" t="s">
        <v>8170</v>
      </c>
      <c r="EZ99" t="s">
        <v>8171</v>
      </c>
      <c r="FA99" t="s">
        <v>36881</v>
      </c>
      <c r="FB99" t="s">
        <v>8172</v>
      </c>
      <c r="FC99" t="s">
        <v>8173</v>
      </c>
      <c r="FD99" t="s">
        <v>8174</v>
      </c>
      <c r="FE99" t="s">
        <v>8175</v>
      </c>
      <c r="FF99" t="s">
        <v>1765</v>
      </c>
      <c r="FG99" t="s">
        <v>2338</v>
      </c>
      <c r="FH99" t="s">
        <v>6769</v>
      </c>
      <c r="FI99" t="s">
        <v>8176</v>
      </c>
      <c r="FJ99" t="s">
        <v>8177</v>
      </c>
      <c r="FK99" t="s">
        <v>6580</v>
      </c>
      <c r="FL99" t="s">
        <v>8178</v>
      </c>
      <c r="FM99" t="s">
        <v>8179</v>
      </c>
      <c r="FN99" t="s">
        <v>8180</v>
      </c>
      <c r="FO99" t="s">
        <v>8181</v>
      </c>
      <c r="FP99" t="s">
        <v>8182</v>
      </c>
      <c r="FQ99" t="s">
        <v>8183</v>
      </c>
      <c r="FR99" t="s">
        <v>6024</v>
      </c>
      <c r="FS99" t="s">
        <v>3195</v>
      </c>
      <c r="FT99" t="s">
        <v>8184</v>
      </c>
      <c r="FU99" t="s">
        <v>8185</v>
      </c>
      <c r="FV99" t="s">
        <v>2779</v>
      </c>
      <c r="FW99" t="s">
        <v>8186</v>
      </c>
      <c r="FX99" t="s">
        <v>8187</v>
      </c>
      <c r="FY99" t="s">
        <v>8188</v>
      </c>
      <c r="FZ99" t="s">
        <v>7371</v>
      </c>
      <c r="GA99" t="s">
        <v>8189</v>
      </c>
      <c r="GB99" t="s">
        <v>8190</v>
      </c>
      <c r="GC99" t="s">
        <v>1318</v>
      </c>
      <c r="GD99" t="s">
        <v>8191</v>
      </c>
      <c r="GE99" t="s">
        <v>610</v>
      </c>
      <c r="GF99" t="s">
        <v>610</v>
      </c>
      <c r="GG99" t="s">
        <v>8192</v>
      </c>
      <c r="GH99" t="s">
        <v>3737</v>
      </c>
      <c r="GI99" t="s">
        <v>8193</v>
      </c>
      <c r="GJ99" t="s">
        <v>610</v>
      </c>
      <c r="GK99" t="s">
        <v>610</v>
      </c>
      <c r="GL99" t="s">
        <v>8194</v>
      </c>
      <c r="GM99" t="s">
        <v>8195</v>
      </c>
      <c r="GN99" t="s">
        <v>8196</v>
      </c>
      <c r="GO99" t="s">
        <v>8197</v>
      </c>
      <c r="GP99" t="s">
        <v>8198</v>
      </c>
      <c r="GQ99" t="s">
        <v>2983</v>
      </c>
      <c r="GR99" t="s">
        <v>492</v>
      </c>
      <c r="GS99" t="s">
        <v>7359</v>
      </c>
      <c r="GT99" t="s">
        <v>7607</v>
      </c>
      <c r="GU99" t="s">
        <v>610</v>
      </c>
      <c r="GV99" t="s">
        <v>8199</v>
      </c>
      <c r="GW99" t="s">
        <v>8200</v>
      </c>
      <c r="GX99" t="s">
        <v>8201</v>
      </c>
      <c r="GY99" t="s">
        <v>8202</v>
      </c>
      <c r="GZ99" t="s">
        <v>8203</v>
      </c>
      <c r="HA99" t="s">
        <v>8202</v>
      </c>
      <c r="HB99" t="s">
        <v>8203</v>
      </c>
      <c r="HC99" t="s">
        <v>8204</v>
      </c>
      <c r="HD99" t="s">
        <v>8205</v>
      </c>
      <c r="HE99" t="s">
        <v>610</v>
      </c>
      <c r="HF99" t="s">
        <v>610</v>
      </c>
      <c r="HG99" t="s">
        <v>610</v>
      </c>
      <c r="HH99" t="s">
        <v>8206</v>
      </c>
      <c r="HI99" t="s">
        <v>8207</v>
      </c>
      <c r="HJ99" t="s">
        <v>8208</v>
      </c>
      <c r="HK99" t="s">
        <v>8209</v>
      </c>
      <c r="HL99" t="s">
        <v>8210</v>
      </c>
      <c r="HM99" t="s">
        <v>8211</v>
      </c>
      <c r="HN99" t="s">
        <v>8212</v>
      </c>
      <c r="HO99" t="s">
        <v>8213</v>
      </c>
      <c r="HP99" t="s">
        <v>8214</v>
      </c>
      <c r="HQ99" t="s">
        <v>8215</v>
      </c>
      <c r="HR99" t="s">
        <v>8216</v>
      </c>
      <c r="HS99" t="s">
        <v>610</v>
      </c>
      <c r="HT99" t="s">
        <v>610</v>
      </c>
      <c r="HU99" t="s">
        <v>610</v>
      </c>
      <c r="HV99" t="s">
        <v>8217</v>
      </c>
      <c r="HW99" t="s">
        <v>8218</v>
      </c>
      <c r="HX99" t="s">
        <v>8219</v>
      </c>
      <c r="HY99" t="s">
        <v>8220</v>
      </c>
      <c r="HZ99" t="s">
        <v>8221</v>
      </c>
      <c r="IA99" t="s">
        <v>8222</v>
      </c>
      <c r="IB99" t="s">
        <v>610</v>
      </c>
      <c r="IC99" t="s">
        <v>8223</v>
      </c>
      <c r="ID99" t="s">
        <v>8224</v>
      </c>
      <c r="IE99" t="s">
        <v>8225</v>
      </c>
      <c r="IF99" t="s">
        <v>8226</v>
      </c>
      <c r="IG99" t="s">
        <v>8227</v>
      </c>
      <c r="IH99" t="s">
        <v>8228</v>
      </c>
      <c r="II99" t="s">
        <v>772</v>
      </c>
      <c r="IJ99" t="s">
        <v>3464</v>
      </c>
      <c r="IK99" t="s">
        <v>3966</v>
      </c>
      <c r="IL99" t="s">
        <v>774</v>
      </c>
      <c r="IM99" t="s">
        <v>775</v>
      </c>
      <c r="IN99" t="s">
        <v>775</v>
      </c>
      <c r="IO99" t="s">
        <v>776</v>
      </c>
      <c r="IP99" t="s">
        <v>775</v>
      </c>
      <c r="IQ99" t="s">
        <v>8229</v>
      </c>
      <c r="IR99" t="s">
        <v>775</v>
      </c>
      <c r="IS99" t="s">
        <v>8230</v>
      </c>
      <c r="IT99" t="s">
        <v>779</v>
      </c>
      <c r="IU99" t="s">
        <v>779</v>
      </c>
      <c r="IV99" t="s">
        <v>779</v>
      </c>
      <c r="IW99" t="s">
        <v>779</v>
      </c>
      <c r="IX99" t="s">
        <v>8231</v>
      </c>
      <c r="IY99" t="s">
        <v>8232</v>
      </c>
      <c r="IZ99" t="s">
        <v>8233</v>
      </c>
      <c r="JA99" t="s">
        <v>8234</v>
      </c>
      <c r="JB99" t="s">
        <v>8235</v>
      </c>
      <c r="JC99" t="s">
        <v>8236</v>
      </c>
      <c r="JD99" t="s">
        <v>8237</v>
      </c>
      <c r="JE99" t="s">
        <v>8238</v>
      </c>
      <c r="JF99" t="s">
        <v>8239</v>
      </c>
      <c r="JG99" t="s">
        <v>8240</v>
      </c>
      <c r="JH99" t="s">
        <v>8241</v>
      </c>
      <c r="JI99" t="s">
        <v>8242</v>
      </c>
      <c r="JJ99" t="s">
        <v>8243</v>
      </c>
      <c r="JK99" t="s">
        <v>8244</v>
      </c>
      <c r="JL99" t="s">
        <v>2592</v>
      </c>
      <c r="JM99" t="s">
        <v>610</v>
      </c>
      <c r="JN99" t="s">
        <v>563</v>
      </c>
      <c r="JO99" t="s">
        <v>8245</v>
      </c>
      <c r="JP99" t="s">
        <v>8245</v>
      </c>
      <c r="JQ99" t="s">
        <v>3048</v>
      </c>
      <c r="JR99" t="s">
        <v>8246</v>
      </c>
      <c r="JS99" t="s">
        <v>8247</v>
      </c>
      <c r="JT99" t="s">
        <v>1177</v>
      </c>
      <c r="JU99" t="s">
        <v>8248</v>
      </c>
      <c r="JV99" t="s">
        <v>8249</v>
      </c>
      <c r="JW99" t="s">
        <v>8250</v>
      </c>
      <c r="JX99" t="s">
        <v>8251</v>
      </c>
      <c r="JY99" t="s">
        <v>1418</v>
      </c>
      <c r="JZ99" t="s">
        <v>1853</v>
      </c>
      <c r="KA99" t="s">
        <v>801</v>
      </c>
      <c r="KB99" t="s">
        <v>610</v>
      </c>
      <c r="KC99" t="s">
        <v>610</v>
      </c>
      <c r="KD99" t="s">
        <v>1854</v>
      </c>
      <c r="KE99" t="s">
        <v>801</v>
      </c>
      <c r="KF99" t="s">
        <v>1040</v>
      </c>
      <c r="KG99" t="s">
        <v>610</v>
      </c>
      <c r="KH99" t="s">
        <v>1183</v>
      </c>
      <c r="KI99" t="s">
        <v>581</v>
      </c>
      <c r="KJ99" t="s">
        <v>610</v>
      </c>
      <c r="KK99" t="s">
        <v>610</v>
      </c>
      <c r="KL99" t="s">
        <v>610</v>
      </c>
      <c r="KM99" t="s">
        <v>610</v>
      </c>
      <c r="KN99" t="s">
        <v>610</v>
      </c>
      <c r="KO99" t="s">
        <v>8252</v>
      </c>
      <c r="KP99" t="s">
        <v>8253</v>
      </c>
      <c r="KQ99" t="s">
        <v>8254</v>
      </c>
      <c r="KR99" t="s">
        <v>610</v>
      </c>
      <c r="KS99" t="s">
        <v>610</v>
      </c>
      <c r="KT99" t="s">
        <v>610</v>
      </c>
      <c r="KU99" t="s">
        <v>610</v>
      </c>
      <c r="KV99" t="s">
        <v>610</v>
      </c>
      <c r="KW99" t="s">
        <v>610</v>
      </c>
      <c r="KX99" t="s">
        <v>610</v>
      </c>
      <c r="KY99" t="s">
        <v>36882</v>
      </c>
      <c r="KZ99" t="s">
        <v>610</v>
      </c>
      <c r="LA99" t="s">
        <v>610</v>
      </c>
      <c r="LB99" t="s">
        <v>610</v>
      </c>
    </row>
    <row r="100" spans="1:314" x14ac:dyDescent="0.25">
      <c r="A100" t="s">
        <v>21393</v>
      </c>
      <c r="B100" t="s">
        <v>21394</v>
      </c>
      <c r="C100" t="s">
        <v>1052</v>
      </c>
      <c r="D100" t="s">
        <v>36617</v>
      </c>
      <c r="E100" t="s">
        <v>21395</v>
      </c>
      <c r="F100" t="s">
        <v>21396</v>
      </c>
      <c r="G100" t="s">
        <v>608</v>
      </c>
      <c r="H100">
        <v>27750</v>
      </c>
      <c r="I100">
        <v>27560</v>
      </c>
      <c r="J100">
        <v>190</v>
      </c>
      <c r="K100" t="s">
        <v>8065</v>
      </c>
      <c r="L100" t="s">
        <v>21397</v>
      </c>
      <c r="M100" t="s">
        <v>21398</v>
      </c>
      <c r="N100" t="s">
        <v>21399</v>
      </c>
      <c r="O100" t="s">
        <v>320</v>
      </c>
      <c r="P100" t="s">
        <v>321</v>
      </c>
      <c r="Q100" t="s">
        <v>18089</v>
      </c>
      <c r="R100" t="s">
        <v>21400</v>
      </c>
      <c r="S100" t="s">
        <v>21401</v>
      </c>
      <c r="T100" t="s">
        <v>21402</v>
      </c>
      <c r="U100" t="s">
        <v>614</v>
      </c>
      <c r="V100" t="s">
        <v>21403</v>
      </c>
      <c r="W100" t="s">
        <v>21404</v>
      </c>
      <c r="X100" t="s">
        <v>21405</v>
      </c>
      <c r="Y100" t="s">
        <v>13047</v>
      </c>
      <c r="Z100" t="s">
        <v>5106</v>
      </c>
      <c r="AA100" t="s">
        <v>21406</v>
      </c>
      <c r="AB100" t="s">
        <v>21407</v>
      </c>
      <c r="AC100" t="s">
        <v>17640</v>
      </c>
      <c r="AD100" t="s">
        <v>11595</v>
      </c>
      <c r="AE100" t="s">
        <v>21408</v>
      </c>
      <c r="AF100" t="s">
        <v>21409</v>
      </c>
      <c r="AG100" t="s">
        <v>21410</v>
      </c>
      <c r="AH100" t="s">
        <v>21411</v>
      </c>
      <c r="AI100" t="s">
        <v>21412</v>
      </c>
      <c r="AJ100" t="s">
        <v>21413</v>
      </c>
      <c r="AK100" t="s">
        <v>21414</v>
      </c>
      <c r="AL100" t="s">
        <v>21415</v>
      </c>
      <c r="AM100" t="s">
        <v>21416</v>
      </c>
      <c r="AN100" t="s">
        <v>21417</v>
      </c>
      <c r="AO100" t="s">
        <v>21418</v>
      </c>
      <c r="AP100" t="s">
        <v>21419</v>
      </c>
      <c r="AQ100" t="s">
        <v>21420</v>
      </c>
      <c r="AR100" t="s">
        <v>21421</v>
      </c>
      <c r="AS100" t="s">
        <v>21422</v>
      </c>
      <c r="AT100" t="s">
        <v>21423</v>
      </c>
      <c r="AU100" t="s">
        <v>21424</v>
      </c>
      <c r="AV100" t="s">
        <v>21425</v>
      </c>
      <c r="AW100" t="s">
        <v>11817</v>
      </c>
      <c r="AX100" t="s">
        <v>4257</v>
      </c>
      <c r="AY100" t="s">
        <v>4256</v>
      </c>
      <c r="AZ100" t="s">
        <v>21426</v>
      </c>
      <c r="BA100" t="s">
        <v>20869</v>
      </c>
      <c r="BB100" t="s">
        <v>21427</v>
      </c>
      <c r="BC100" t="s">
        <v>21428</v>
      </c>
      <c r="BD100" t="s">
        <v>19491</v>
      </c>
      <c r="BE100" t="s">
        <v>21429</v>
      </c>
      <c r="BF100" t="s">
        <v>21430</v>
      </c>
      <c r="BG100" t="s">
        <v>21408</v>
      </c>
      <c r="BH100" t="s">
        <v>21431</v>
      </c>
      <c r="BI100" t="s">
        <v>21432</v>
      </c>
      <c r="BJ100" t="s">
        <v>21433</v>
      </c>
      <c r="BK100" t="s">
        <v>2166</v>
      </c>
      <c r="BL100" t="s">
        <v>369</v>
      </c>
      <c r="BM100" t="s">
        <v>1688</v>
      </c>
      <c r="BN100" t="s">
        <v>4934</v>
      </c>
      <c r="BO100" t="s">
        <v>2061</v>
      </c>
      <c r="BP100" t="s">
        <v>370</v>
      </c>
      <c r="BQ100" t="s">
        <v>4039</v>
      </c>
      <c r="BR100" t="s">
        <v>21434</v>
      </c>
      <c r="BS100" t="s">
        <v>21435</v>
      </c>
      <c r="BT100" t="s">
        <v>21436</v>
      </c>
      <c r="BU100" t="s">
        <v>21437</v>
      </c>
      <c r="BV100" t="s">
        <v>21438</v>
      </c>
      <c r="BW100" t="s">
        <v>19498</v>
      </c>
      <c r="BX100" t="s">
        <v>21439</v>
      </c>
      <c r="BY100" t="s">
        <v>19875</v>
      </c>
      <c r="BZ100" t="s">
        <v>21440</v>
      </c>
      <c r="CA100" t="s">
        <v>21441</v>
      </c>
      <c r="CB100" t="s">
        <v>21442</v>
      </c>
      <c r="CC100" t="s">
        <v>21443</v>
      </c>
      <c r="CD100" t="s">
        <v>21444</v>
      </c>
      <c r="CE100" t="s">
        <v>21445</v>
      </c>
      <c r="CF100" t="s">
        <v>21446</v>
      </c>
      <c r="CG100" t="s">
        <v>21447</v>
      </c>
      <c r="CH100" t="s">
        <v>21448</v>
      </c>
      <c r="CI100" t="s">
        <v>21449</v>
      </c>
      <c r="CJ100" t="s">
        <v>21450</v>
      </c>
      <c r="CK100" t="s">
        <v>8927</v>
      </c>
      <c r="CL100" t="s">
        <v>21451</v>
      </c>
      <c r="CM100" t="s">
        <v>16536</v>
      </c>
      <c r="CN100" t="s">
        <v>8924</v>
      </c>
      <c r="CO100" t="s">
        <v>21452</v>
      </c>
      <c r="CP100" t="s">
        <v>16538</v>
      </c>
      <c r="CQ100" t="s">
        <v>13406</v>
      </c>
      <c r="CR100" t="s">
        <v>11421</v>
      </c>
      <c r="CS100" t="s">
        <v>1717</v>
      </c>
      <c r="CT100" t="s">
        <v>11848</v>
      </c>
      <c r="CU100" t="s">
        <v>21453</v>
      </c>
      <c r="CV100" t="s">
        <v>610</v>
      </c>
      <c r="CW100" t="s">
        <v>610</v>
      </c>
      <c r="CX100" t="s">
        <v>610</v>
      </c>
      <c r="CY100" t="s">
        <v>610</v>
      </c>
      <c r="CZ100" t="s">
        <v>610</v>
      </c>
      <c r="DA100" t="s">
        <v>610</v>
      </c>
      <c r="DB100" t="s">
        <v>21454</v>
      </c>
      <c r="DC100" t="s">
        <v>21393</v>
      </c>
      <c r="DD100" t="s">
        <v>35816</v>
      </c>
      <c r="DE100" t="s">
        <v>21455</v>
      </c>
      <c r="DF100" t="s">
        <v>610</v>
      </c>
      <c r="DG100" t="s">
        <v>21456</v>
      </c>
      <c r="DH100" t="s">
        <v>6551</v>
      </c>
      <c r="DI100" t="s">
        <v>21457</v>
      </c>
      <c r="DJ100" t="s">
        <v>21458</v>
      </c>
      <c r="DK100" t="s">
        <v>6002</v>
      </c>
      <c r="DL100" t="s">
        <v>8504</v>
      </c>
      <c r="DM100" t="s">
        <v>35817</v>
      </c>
      <c r="DN100" t="s">
        <v>21459</v>
      </c>
      <c r="DO100" t="s">
        <v>21460</v>
      </c>
      <c r="DP100" t="s">
        <v>21461</v>
      </c>
      <c r="DQ100" t="s">
        <v>21462</v>
      </c>
      <c r="DR100" t="s">
        <v>21463</v>
      </c>
      <c r="DS100" t="s">
        <v>6560</v>
      </c>
      <c r="DT100" t="s">
        <v>421</v>
      </c>
      <c r="DU100" t="s">
        <v>21464</v>
      </c>
      <c r="DV100" t="s">
        <v>421</v>
      </c>
      <c r="DW100" t="s">
        <v>1285</v>
      </c>
      <c r="DX100" t="s">
        <v>693</v>
      </c>
      <c r="DY100" t="s">
        <v>21465</v>
      </c>
      <c r="DZ100" t="s">
        <v>21466</v>
      </c>
      <c r="EA100" t="s">
        <v>35818</v>
      </c>
      <c r="EB100" t="s">
        <v>21467</v>
      </c>
      <c r="EC100" t="s">
        <v>21468</v>
      </c>
      <c r="ED100" t="s">
        <v>35819</v>
      </c>
      <c r="EE100" t="s">
        <v>21469</v>
      </c>
      <c r="EF100" t="s">
        <v>21470</v>
      </c>
      <c r="EG100" t="s">
        <v>21471</v>
      </c>
      <c r="EH100" t="s">
        <v>35820</v>
      </c>
      <c r="EI100" t="s">
        <v>35821</v>
      </c>
      <c r="EJ100" t="s">
        <v>35822</v>
      </c>
      <c r="EK100" t="s">
        <v>21472</v>
      </c>
      <c r="EL100" t="s">
        <v>21473</v>
      </c>
      <c r="EM100" t="s">
        <v>21474</v>
      </c>
      <c r="EN100" t="s">
        <v>21475</v>
      </c>
      <c r="EO100" t="s">
        <v>21476</v>
      </c>
      <c r="EP100" t="s">
        <v>21477</v>
      </c>
      <c r="EQ100" t="s">
        <v>21478</v>
      </c>
      <c r="ER100" t="s">
        <v>21479</v>
      </c>
      <c r="ES100" t="s">
        <v>21480</v>
      </c>
      <c r="ET100" t="s">
        <v>21481</v>
      </c>
      <c r="EU100" t="s">
        <v>21482</v>
      </c>
      <c r="EV100" t="s">
        <v>610</v>
      </c>
      <c r="EW100" t="s">
        <v>35823</v>
      </c>
      <c r="EX100" t="s">
        <v>21483</v>
      </c>
      <c r="EY100" t="s">
        <v>21484</v>
      </c>
      <c r="EZ100" t="s">
        <v>21485</v>
      </c>
      <c r="FA100" t="s">
        <v>36618</v>
      </c>
      <c r="FB100" t="s">
        <v>21486</v>
      </c>
      <c r="FC100" t="s">
        <v>21487</v>
      </c>
      <c r="FD100" t="s">
        <v>21488</v>
      </c>
      <c r="FE100" t="s">
        <v>21489</v>
      </c>
      <c r="FF100" t="s">
        <v>6443</v>
      </c>
      <c r="FG100" t="s">
        <v>457</v>
      </c>
      <c r="FH100" t="s">
        <v>6443</v>
      </c>
      <c r="FI100" t="s">
        <v>6581</v>
      </c>
      <c r="FJ100" t="s">
        <v>6581</v>
      </c>
      <c r="FK100" t="s">
        <v>6581</v>
      </c>
      <c r="FL100" t="s">
        <v>21490</v>
      </c>
      <c r="FM100" t="s">
        <v>1323</v>
      </c>
      <c r="FN100" t="s">
        <v>21491</v>
      </c>
      <c r="FO100" t="s">
        <v>21492</v>
      </c>
      <c r="FP100" t="s">
        <v>21493</v>
      </c>
      <c r="FQ100" t="s">
        <v>21494</v>
      </c>
      <c r="FR100" t="s">
        <v>5203</v>
      </c>
      <c r="FS100" t="s">
        <v>1947</v>
      </c>
      <c r="FT100" t="s">
        <v>21495</v>
      </c>
      <c r="FU100" t="s">
        <v>6237</v>
      </c>
      <c r="FV100" t="s">
        <v>2781</v>
      </c>
      <c r="FW100" t="s">
        <v>21496</v>
      </c>
      <c r="FX100" t="s">
        <v>21497</v>
      </c>
      <c r="FY100" t="s">
        <v>21498</v>
      </c>
      <c r="FZ100" t="s">
        <v>19187</v>
      </c>
      <c r="GA100" t="s">
        <v>21499</v>
      </c>
      <c r="GB100" t="s">
        <v>17862</v>
      </c>
      <c r="GC100" t="s">
        <v>1955</v>
      </c>
      <c r="GD100" t="s">
        <v>21500</v>
      </c>
      <c r="GE100" t="s">
        <v>610</v>
      </c>
      <c r="GF100" t="s">
        <v>610</v>
      </c>
      <c r="GG100" t="s">
        <v>21501</v>
      </c>
      <c r="GH100" t="s">
        <v>715</v>
      </c>
      <c r="GI100" t="s">
        <v>21502</v>
      </c>
      <c r="GJ100" t="s">
        <v>610</v>
      </c>
      <c r="GK100" t="s">
        <v>610</v>
      </c>
      <c r="GL100" t="s">
        <v>17857</v>
      </c>
      <c r="GM100" t="s">
        <v>21503</v>
      </c>
      <c r="GN100" t="s">
        <v>6599</v>
      </c>
      <c r="GO100" t="s">
        <v>16286</v>
      </c>
      <c r="GP100" t="s">
        <v>21504</v>
      </c>
      <c r="GQ100" t="s">
        <v>5200</v>
      </c>
      <c r="GR100" t="s">
        <v>1543</v>
      </c>
      <c r="GS100" t="s">
        <v>11184</v>
      </c>
      <c r="GT100" t="s">
        <v>10220</v>
      </c>
      <c r="GU100" t="s">
        <v>610</v>
      </c>
      <c r="GV100" t="s">
        <v>610</v>
      </c>
      <c r="GW100" t="s">
        <v>18724</v>
      </c>
      <c r="GX100" t="s">
        <v>21505</v>
      </c>
      <c r="GY100" t="s">
        <v>21506</v>
      </c>
      <c r="GZ100" t="s">
        <v>17867</v>
      </c>
      <c r="HA100" t="s">
        <v>21506</v>
      </c>
      <c r="HB100" t="s">
        <v>17867</v>
      </c>
      <c r="HC100" t="s">
        <v>16762</v>
      </c>
      <c r="HD100" t="s">
        <v>21507</v>
      </c>
      <c r="HE100" t="s">
        <v>610</v>
      </c>
      <c r="HF100" t="s">
        <v>610</v>
      </c>
      <c r="HG100" t="s">
        <v>610</v>
      </c>
      <c r="HH100" t="s">
        <v>21508</v>
      </c>
      <c r="HI100" t="s">
        <v>21509</v>
      </c>
      <c r="HJ100" t="s">
        <v>21510</v>
      </c>
      <c r="HK100" t="s">
        <v>10490</v>
      </c>
      <c r="HL100" t="s">
        <v>21511</v>
      </c>
      <c r="HM100" t="s">
        <v>21512</v>
      </c>
      <c r="HN100" t="s">
        <v>21513</v>
      </c>
      <c r="HO100" t="s">
        <v>21514</v>
      </c>
      <c r="HP100" t="s">
        <v>21515</v>
      </c>
      <c r="HQ100" t="s">
        <v>21516</v>
      </c>
      <c r="HR100" t="s">
        <v>21517</v>
      </c>
      <c r="HS100" t="s">
        <v>610</v>
      </c>
      <c r="HT100" t="s">
        <v>610</v>
      </c>
      <c r="HU100" t="s">
        <v>610</v>
      </c>
      <c r="HV100" t="s">
        <v>21518</v>
      </c>
      <c r="HW100" t="s">
        <v>21519</v>
      </c>
      <c r="HX100" t="s">
        <v>610</v>
      </c>
      <c r="HY100" t="s">
        <v>610</v>
      </c>
      <c r="HZ100" t="s">
        <v>21520</v>
      </c>
      <c r="IA100" t="s">
        <v>21521</v>
      </c>
      <c r="IB100" t="s">
        <v>610</v>
      </c>
      <c r="IC100" t="s">
        <v>21522</v>
      </c>
      <c r="ID100" t="s">
        <v>21523</v>
      </c>
      <c r="IE100" t="s">
        <v>769</v>
      </c>
      <c r="IF100" t="s">
        <v>769</v>
      </c>
      <c r="IG100" t="s">
        <v>21524</v>
      </c>
      <c r="IH100" t="s">
        <v>9239</v>
      </c>
      <c r="II100" t="s">
        <v>772</v>
      </c>
      <c r="IJ100" t="s">
        <v>5257</v>
      </c>
      <c r="IK100" t="s">
        <v>772</v>
      </c>
      <c r="IL100" t="s">
        <v>774</v>
      </c>
      <c r="IM100" t="s">
        <v>775</v>
      </c>
      <c r="IN100" t="s">
        <v>775</v>
      </c>
      <c r="IO100" t="s">
        <v>776</v>
      </c>
      <c r="IP100" t="s">
        <v>775</v>
      </c>
      <c r="IQ100" t="s">
        <v>12329</v>
      </c>
      <c r="IR100" t="s">
        <v>775</v>
      </c>
      <c r="IS100" t="s">
        <v>21525</v>
      </c>
      <c r="IT100" t="s">
        <v>779</v>
      </c>
      <c r="IU100" t="s">
        <v>779</v>
      </c>
      <c r="IV100" t="s">
        <v>779</v>
      </c>
      <c r="IW100" t="s">
        <v>779</v>
      </c>
      <c r="IX100" t="s">
        <v>780</v>
      </c>
      <c r="IY100" t="s">
        <v>21526</v>
      </c>
      <c r="IZ100" t="s">
        <v>21527</v>
      </c>
      <c r="JA100" t="s">
        <v>2592</v>
      </c>
      <c r="JB100" t="s">
        <v>21528</v>
      </c>
      <c r="JC100" t="s">
        <v>21529</v>
      </c>
      <c r="JD100" t="s">
        <v>21530</v>
      </c>
      <c r="JE100" t="s">
        <v>21531</v>
      </c>
      <c r="JF100" t="s">
        <v>21532</v>
      </c>
      <c r="JG100" t="s">
        <v>36619</v>
      </c>
      <c r="JH100" t="s">
        <v>21533</v>
      </c>
      <c r="JI100" t="s">
        <v>21534</v>
      </c>
      <c r="JJ100" t="s">
        <v>21535</v>
      </c>
      <c r="JK100" t="s">
        <v>21536</v>
      </c>
      <c r="JL100" t="s">
        <v>2592</v>
      </c>
      <c r="JM100" t="s">
        <v>610</v>
      </c>
      <c r="JN100" t="s">
        <v>610</v>
      </c>
      <c r="JO100" t="s">
        <v>610</v>
      </c>
      <c r="JP100" t="s">
        <v>610</v>
      </c>
      <c r="JQ100" t="s">
        <v>610</v>
      </c>
      <c r="JR100" t="s">
        <v>21537</v>
      </c>
      <c r="JS100" t="s">
        <v>610</v>
      </c>
      <c r="JT100" t="s">
        <v>1177</v>
      </c>
      <c r="JU100" t="s">
        <v>1177</v>
      </c>
      <c r="JV100" t="s">
        <v>610</v>
      </c>
      <c r="JW100" t="s">
        <v>610</v>
      </c>
      <c r="JX100" t="s">
        <v>21538</v>
      </c>
      <c r="JY100" t="s">
        <v>2601</v>
      </c>
      <c r="JZ100" t="s">
        <v>1853</v>
      </c>
      <c r="KA100" t="s">
        <v>610</v>
      </c>
      <c r="KB100" t="s">
        <v>1854</v>
      </c>
      <c r="KC100" t="s">
        <v>610</v>
      </c>
      <c r="KD100" t="s">
        <v>1854</v>
      </c>
      <c r="KE100" t="s">
        <v>610</v>
      </c>
      <c r="KF100" t="s">
        <v>1416</v>
      </c>
      <c r="KG100" t="s">
        <v>610</v>
      </c>
      <c r="KH100" t="s">
        <v>1183</v>
      </c>
      <c r="KI100" t="s">
        <v>3058</v>
      </c>
      <c r="KJ100" t="s">
        <v>610</v>
      </c>
      <c r="KK100" t="s">
        <v>610</v>
      </c>
      <c r="KL100" t="s">
        <v>610</v>
      </c>
      <c r="KM100" t="s">
        <v>610</v>
      </c>
      <c r="KN100" t="s">
        <v>610</v>
      </c>
      <c r="KO100" t="s">
        <v>21539</v>
      </c>
      <c r="KP100" t="s">
        <v>21540</v>
      </c>
      <c r="KQ100" t="s">
        <v>610</v>
      </c>
      <c r="KR100" t="s">
        <v>6049</v>
      </c>
      <c r="KS100" t="s">
        <v>21541</v>
      </c>
      <c r="KT100" t="s">
        <v>610</v>
      </c>
      <c r="KU100" t="s">
        <v>610</v>
      </c>
      <c r="KV100" t="s">
        <v>610</v>
      </c>
      <c r="KW100" t="s">
        <v>610</v>
      </c>
      <c r="KX100" t="s">
        <v>610</v>
      </c>
      <c r="KY100" t="s">
        <v>36620</v>
      </c>
      <c r="KZ100" t="s">
        <v>610</v>
      </c>
      <c r="LA100" t="s">
        <v>21542</v>
      </c>
      <c r="LB100" t="s">
        <v>21543</v>
      </c>
    </row>
    <row r="101" spans="1:314" x14ac:dyDescent="0.25">
      <c r="A101" t="s">
        <v>27783</v>
      </c>
      <c r="B101" t="s">
        <v>27784</v>
      </c>
      <c r="C101" t="s">
        <v>1052</v>
      </c>
      <c r="D101" t="s">
        <v>35563</v>
      </c>
      <c r="E101" t="s">
        <v>27785</v>
      </c>
      <c r="F101" t="s">
        <v>27786</v>
      </c>
      <c r="G101" t="s">
        <v>1641</v>
      </c>
      <c r="H101">
        <v>27830</v>
      </c>
      <c r="I101">
        <v>25680</v>
      </c>
      <c r="J101">
        <v>2150</v>
      </c>
      <c r="K101" t="s">
        <v>8065</v>
      </c>
      <c r="L101" t="s">
        <v>27787</v>
      </c>
      <c r="M101" t="s">
        <v>27788</v>
      </c>
      <c r="N101" t="s">
        <v>1572</v>
      </c>
      <c r="O101" t="s">
        <v>610</v>
      </c>
      <c r="P101" t="s">
        <v>610</v>
      </c>
      <c r="Q101" t="s">
        <v>610</v>
      </c>
      <c r="R101" t="s">
        <v>27789</v>
      </c>
      <c r="S101" t="s">
        <v>27790</v>
      </c>
      <c r="T101" t="s">
        <v>27791</v>
      </c>
      <c r="U101" t="s">
        <v>27792</v>
      </c>
      <c r="V101" t="s">
        <v>27793</v>
      </c>
      <c r="W101" t="s">
        <v>27794</v>
      </c>
      <c r="X101" t="s">
        <v>25856</v>
      </c>
      <c r="Y101" t="s">
        <v>12858</v>
      </c>
      <c r="Z101" t="s">
        <v>27795</v>
      </c>
      <c r="AA101" t="s">
        <v>2134</v>
      </c>
      <c r="AB101" t="s">
        <v>7704</v>
      </c>
      <c r="AC101" t="s">
        <v>4008</v>
      </c>
      <c r="AD101" t="s">
        <v>27796</v>
      </c>
      <c r="AE101" t="s">
        <v>35564</v>
      </c>
      <c r="AF101" t="s">
        <v>27797</v>
      </c>
      <c r="AG101" t="s">
        <v>27798</v>
      </c>
      <c r="AH101" t="s">
        <v>8079</v>
      </c>
      <c r="AI101" t="s">
        <v>2420</v>
      </c>
      <c r="AJ101" t="s">
        <v>27799</v>
      </c>
      <c r="AK101" t="s">
        <v>27800</v>
      </c>
      <c r="AL101" t="s">
        <v>27801</v>
      </c>
      <c r="AM101" t="s">
        <v>27802</v>
      </c>
      <c r="AN101" t="s">
        <v>27803</v>
      </c>
      <c r="AO101" t="s">
        <v>27804</v>
      </c>
      <c r="AP101" t="s">
        <v>27805</v>
      </c>
      <c r="AQ101" t="s">
        <v>27806</v>
      </c>
      <c r="AR101" t="s">
        <v>27807</v>
      </c>
      <c r="AS101" t="s">
        <v>27808</v>
      </c>
      <c r="AT101" t="s">
        <v>27809</v>
      </c>
      <c r="AU101" t="s">
        <v>27810</v>
      </c>
      <c r="AV101" t="s">
        <v>27811</v>
      </c>
      <c r="AW101" t="s">
        <v>27812</v>
      </c>
      <c r="AX101" t="s">
        <v>27813</v>
      </c>
      <c r="AY101" t="s">
        <v>27814</v>
      </c>
      <c r="AZ101" t="s">
        <v>27815</v>
      </c>
      <c r="BA101" t="s">
        <v>17770</v>
      </c>
      <c r="BB101" t="s">
        <v>27816</v>
      </c>
      <c r="BC101" t="s">
        <v>27817</v>
      </c>
      <c r="BD101" t="s">
        <v>27818</v>
      </c>
      <c r="BE101" t="s">
        <v>25446</v>
      </c>
      <c r="BF101" t="s">
        <v>1684</v>
      </c>
      <c r="BG101" t="s">
        <v>35564</v>
      </c>
      <c r="BH101" t="s">
        <v>27819</v>
      </c>
      <c r="BI101" t="s">
        <v>27820</v>
      </c>
      <c r="BJ101" t="s">
        <v>27821</v>
      </c>
      <c r="BK101" t="s">
        <v>652</v>
      </c>
      <c r="BL101" t="s">
        <v>2166</v>
      </c>
      <c r="BM101" t="s">
        <v>1688</v>
      </c>
      <c r="BN101" t="s">
        <v>369</v>
      </c>
      <c r="BO101" t="s">
        <v>1477</v>
      </c>
      <c r="BP101" t="s">
        <v>7874</v>
      </c>
      <c r="BQ101" t="s">
        <v>859</v>
      </c>
      <c r="BR101" t="s">
        <v>27182</v>
      </c>
      <c r="BS101" t="s">
        <v>27822</v>
      </c>
      <c r="BT101" t="s">
        <v>27823</v>
      </c>
      <c r="BU101" t="s">
        <v>24127</v>
      </c>
      <c r="BV101" t="s">
        <v>25882</v>
      </c>
      <c r="BW101" t="s">
        <v>6524</v>
      </c>
      <c r="BX101" t="s">
        <v>27824</v>
      </c>
      <c r="BY101" t="s">
        <v>27825</v>
      </c>
      <c r="BZ101" t="s">
        <v>27826</v>
      </c>
      <c r="CA101" t="s">
        <v>27827</v>
      </c>
      <c r="CB101" t="s">
        <v>2623</v>
      </c>
      <c r="CC101" t="s">
        <v>5817</v>
      </c>
      <c r="CD101" t="s">
        <v>27828</v>
      </c>
      <c r="CE101" t="s">
        <v>27829</v>
      </c>
      <c r="CF101" t="s">
        <v>27830</v>
      </c>
      <c r="CG101" t="s">
        <v>24463</v>
      </c>
      <c r="CH101" t="s">
        <v>14631</v>
      </c>
      <c r="CI101" t="s">
        <v>27831</v>
      </c>
      <c r="CJ101" t="s">
        <v>876</v>
      </c>
      <c r="CK101" t="s">
        <v>7101</v>
      </c>
      <c r="CL101" t="s">
        <v>27832</v>
      </c>
      <c r="CM101" t="s">
        <v>27833</v>
      </c>
      <c r="CN101" t="s">
        <v>7098</v>
      </c>
      <c r="CO101" t="s">
        <v>27834</v>
      </c>
      <c r="CP101" t="s">
        <v>27835</v>
      </c>
      <c r="CQ101" t="s">
        <v>10190</v>
      </c>
      <c r="CR101" t="s">
        <v>27836</v>
      </c>
      <c r="CS101" t="s">
        <v>27837</v>
      </c>
      <c r="CT101" t="s">
        <v>21448</v>
      </c>
      <c r="CU101" t="s">
        <v>9152</v>
      </c>
      <c r="CV101" t="s">
        <v>2475</v>
      </c>
      <c r="CW101" t="s">
        <v>2475</v>
      </c>
      <c r="CX101" t="s">
        <v>8134</v>
      </c>
      <c r="CY101" t="s">
        <v>2980</v>
      </c>
      <c r="CZ101" t="s">
        <v>3929</v>
      </c>
      <c r="DA101" t="s">
        <v>27838</v>
      </c>
      <c r="DB101" t="s">
        <v>27839</v>
      </c>
      <c r="DC101" t="s">
        <v>27783</v>
      </c>
      <c r="DD101" t="s">
        <v>35565</v>
      </c>
      <c r="DE101" t="s">
        <v>27783</v>
      </c>
      <c r="DF101" t="s">
        <v>27840</v>
      </c>
      <c r="DG101" t="s">
        <v>27841</v>
      </c>
      <c r="DH101" t="s">
        <v>1726</v>
      </c>
      <c r="DI101" t="s">
        <v>27842</v>
      </c>
      <c r="DJ101" t="s">
        <v>27843</v>
      </c>
      <c r="DK101" t="s">
        <v>2488</v>
      </c>
      <c r="DL101" t="s">
        <v>610</v>
      </c>
      <c r="DM101" t="s">
        <v>27844</v>
      </c>
      <c r="DN101" t="s">
        <v>27845</v>
      </c>
      <c r="DO101" t="s">
        <v>8143</v>
      </c>
      <c r="DP101" t="s">
        <v>27846</v>
      </c>
      <c r="DQ101" t="s">
        <v>27847</v>
      </c>
      <c r="DR101" t="s">
        <v>27848</v>
      </c>
      <c r="DS101" t="s">
        <v>27849</v>
      </c>
      <c r="DT101" t="s">
        <v>421</v>
      </c>
      <c r="DU101" t="s">
        <v>27850</v>
      </c>
      <c r="DV101" t="s">
        <v>421</v>
      </c>
      <c r="DW101" t="s">
        <v>2728</v>
      </c>
      <c r="DX101" t="s">
        <v>693</v>
      </c>
      <c r="DY101" t="s">
        <v>27851</v>
      </c>
      <c r="DZ101" t="s">
        <v>27852</v>
      </c>
      <c r="EA101" t="s">
        <v>27853</v>
      </c>
      <c r="EB101" t="s">
        <v>27854</v>
      </c>
      <c r="EC101" t="s">
        <v>35566</v>
      </c>
      <c r="ED101" t="s">
        <v>27855</v>
      </c>
      <c r="EE101" t="s">
        <v>27856</v>
      </c>
      <c r="EF101" t="s">
        <v>27857</v>
      </c>
      <c r="EG101" t="s">
        <v>27858</v>
      </c>
      <c r="EH101" t="s">
        <v>27859</v>
      </c>
      <c r="EI101" t="s">
        <v>27860</v>
      </c>
      <c r="EJ101" t="s">
        <v>27861</v>
      </c>
      <c r="EK101" t="s">
        <v>27862</v>
      </c>
      <c r="EL101" t="s">
        <v>35567</v>
      </c>
      <c r="EM101" t="s">
        <v>27863</v>
      </c>
      <c r="EN101" t="s">
        <v>27864</v>
      </c>
      <c r="EO101" t="s">
        <v>27865</v>
      </c>
      <c r="EP101" t="s">
        <v>610</v>
      </c>
      <c r="EQ101" t="s">
        <v>27866</v>
      </c>
      <c r="ER101" t="s">
        <v>27867</v>
      </c>
      <c r="ES101" t="s">
        <v>27868</v>
      </c>
      <c r="ET101" t="s">
        <v>27869</v>
      </c>
      <c r="EU101" t="s">
        <v>27870</v>
      </c>
      <c r="EV101" t="s">
        <v>610</v>
      </c>
      <c r="EW101" t="s">
        <v>27871</v>
      </c>
      <c r="EX101" t="s">
        <v>27872</v>
      </c>
      <c r="EY101" t="s">
        <v>27873</v>
      </c>
      <c r="EZ101" t="s">
        <v>27874</v>
      </c>
      <c r="FA101" t="s">
        <v>36463</v>
      </c>
      <c r="FB101" t="s">
        <v>27875</v>
      </c>
      <c r="FC101" t="s">
        <v>27875</v>
      </c>
      <c r="FD101" t="s">
        <v>27876</v>
      </c>
      <c r="FE101" t="s">
        <v>27877</v>
      </c>
      <c r="FF101" t="s">
        <v>495</v>
      </c>
      <c r="FG101" t="s">
        <v>6451</v>
      </c>
      <c r="FH101" t="s">
        <v>27878</v>
      </c>
      <c r="FI101" t="s">
        <v>27879</v>
      </c>
      <c r="FJ101" t="s">
        <v>27880</v>
      </c>
      <c r="FK101" t="s">
        <v>27880</v>
      </c>
      <c r="FL101" t="s">
        <v>21108</v>
      </c>
      <c r="FM101" t="s">
        <v>27881</v>
      </c>
      <c r="FN101" t="s">
        <v>27882</v>
      </c>
      <c r="FO101" t="s">
        <v>9471</v>
      </c>
      <c r="FP101" t="s">
        <v>24190</v>
      </c>
      <c r="FQ101" t="s">
        <v>1773</v>
      </c>
      <c r="FR101" t="s">
        <v>1946</v>
      </c>
      <c r="FS101" t="s">
        <v>7376</v>
      </c>
      <c r="FT101" t="s">
        <v>27883</v>
      </c>
      <c r="FU101" t="s">
        <v>27884</v>
      </c>
      <c r="FV101" t="s">
        <v>5453</v>
      </c>
      <c r="FW101" t="s">
        <v>8365</v>
      </c>
      <c r="FX101" t="s">
        <v>27885</v>
      </c>
      <c r="FY101" t="s">
        <v>27886</v>
      </c>
      <c r="FZ101" t="s">
        <v>951</v>
      </c>
      <c r="GA101" t="s">
        <v>27887</v>
      </c>
      <c r="GB101" t="s">
        <v>27888</v>
      </c>
      <c r="GC101" t="s">
        <v>1341</v>
      </c>
      <c r="GD101" t="s">
        <v>27889</v>
      </c>
      <c r="GE101" t="s">
        <v>610</v>
      </c>
      <c r="GF101" t="s">
        <v>610</v>
      </c>
      <c r="GG101" t="s">
        <v>27890</v>
      </c>
      <c r="GH101" t="s">
        <v>8356</v>
      </c>
      <c r="GI101" t="s">
        <v>27891</v>
      </c>
      <c r="GJ101" t="s">
        <v>610</v>
      </c>
      <c r="GK101" t="s">
        <v>610</v>
      </c>
      <c r="GL101" t="s">
        <v>27892</v>
      </c>
      <c r="GM101" t="s">
        <v>27893</v>
      </c>
      <c r="GN101" t="s">
        <v>27894</v>
      </c>
      <c r="GO101" t="s">
        <v>27895</v>
      </c>
      <c r="GP101" t="s">
        <v>22344</v>
      </c>
      <c r="GQ101" t="s">
        <v>14847</v>
      </c>
      <c r="GR101" t="s">
        <v>492</v>
      </c>
      <c r="GS101" t="s">
        <v>11251</v>
      </c>
      <c r="GT101" t="s">
        <v>2341</v>
      </c>
      <c r="GU101" t="s">
        <v>610</v>
      </c>
      <c r="GV101" t="s">
        <v>27896</v>
      </c>
      <c r="GW101" t="s">
        <v>3366</v>
      </c>
      <c r="GX101" t="s">
        <v>27897</v>
      </c>
      <c r="GY101" t="s">
        <v>27898</v>
      </c>
      <c r="GZ101" t="s">
        <v>27899</v>
      </c>
      <c r="HA101" t="s">
        <v>27898</v>
      </c>
      <c r="HB101" t="s">
        <v>27899</v>
      </c>
      <c r="HC101" t="s">
        <v>23399</v>
      </c>
      <c r="HD101" t="s">
        <v>27900</v>
      </c>
      <c r="HE101" t="s">
        <v>610</v>
      </c>
      <c r="HF101" t="s">
        <v>610</v>
      </c>
      <c r="HG101" t="s">
        <v>610</v>
      </c>
      <c r="HH101" t="s">
        <v>27901</v>
      </c>
      <c r="HI101" t="s">
        <v>27902</v>
      </c>
      <c r="HJ101" t="s">
        <v>27903</v>
      </c>
      <c r="HK101" t="s">
        <v>27904</v>
      </c>
      <c r="HL101" t="s">
        <v>27905</v>
      </c>
      <c r="HM101" t="s">
        <v>27906</v>
      </c>
      <c r="HN101" t="s">
        <v>27907</v>
      </c>
      <c r="HO101" t="s">
        <v>27908</v>
      </c>
      <c r="HP101" t="s">
        <v>27909</v>
      </c>
      <c r="HQ101" t="s">
        <v>27910</v>
      </c>
      <c r="HR101" t="s">
        <v>27911</v>
      </c>
      <c r="HS101" t="s">
        <v>610</v>
      </c>
      <c r="HT101" t="s">
        <v>610</v>
      </c>
      <c r="HU101" t="s">
        <v>610</v>
      </c>
      <c r="HV101" t="s">
        <v>610</v>
      </c>
      <c r="HW101" t="s">
        <v>610</v>
      </c>
      <c r="HX101" t="s">
        <v>610</v>
      </c>
      <c r="HY101" t="s">
        <v>610</v>
      </c>
      <c r="HZ101" t="s">
        <v>27912</v>
      </c>
      <c r="IA101" t="s">
        <v>27913</v>
      </c>
      <c r="IB101" t="s">
        <v>610</v>
      </c>
      <c r="IC101" t="s">
        <v>27914</v>
      </c>
      <c r="ID101" t="s">
        <v>27915</v>
      </c>
      <c r="IE101" t="s">
        <v>769</v>
      </c>
      <c r="IF101" t="s">
        <v>27916</v>
      </c>
      <c r="IG101" t="s">
        <v>27917</v>
      </c>
      <c r="IH101" t="s">
        <v>27918</v>
      </c>
      <c r="II101" t="s">
        <v>772</v>
      </c>
      <c r="IJ101" t="s">
        <v>27919</v>
      </c>
      <c r="IK101" t="s">
        <v>4169</v>
      </c>
      <c r="IL101" t="s">
        <v>774</v>
      </c>
      <c r="IM101" t="s">
        <v>775</v>
      </c>
      <c r="IN101" t="s">
        <v>775</v>
      </c>
      <c r="IO101" t="s">
        <v>776</v>
      </c>
      <c r="IP101" t="s">
        <v>775</v>
      </c>
      <c r="IQ101" t="s">
        <v>27920</v>
      </c>
      <c r="IR101" t="s">
        <v>775</v>
      </c>
      <c r="IS101" t="s">
        <v>27921</v>
      </c>
      <c r="IT101" t="s">
        <v>779</v>
      </c>
      <c r="IU101" t="s">
        <v>779</v>
      </c>
      <c r="IV101" t="s">
        <v>779</v>
      </c>
      <c r="IW101" t="s">
        <v>779</v>
      </c>
      <c r="IX101" t="s">
        <v>780</v>
      </c>
      <c r="IY101" t="s">
        <v>27922</v>
      </c>
      <c r="IZ101" t="s">
        <v>27923</v>
      </c>
      <c r="JA101" t="s">
        <v>2592</v>
      </c>
      <c r="JB101" t="s">
        <v>27924</v>
      </c>
      <c r="JC101" t="s">
        <v>15428</v>
      </c>
      <c r="JD101" t="s">
        <v>27925</v>
      </c>
      <c r="JE101" t="s">
        <v>27926</v>
      </c>
      <c r="JF101" t="s">
        <v>27927</v>
      </c>
      <c r="JG101" t="s">
        <v>27928</v>
      </c>
      <c r="JH101" t="s">
        <v>27929</v>
      </c>
      <c r="JI101" t="s">
        <v>27930</v>
      </c>
      <c r="JJ101" t="s">
        <v>27931</v>
      </c>
      <c r="JK101" t="s">
        <v>27932</v>
      </c>
      <c r="JL101" t="s">
        <v>2592</v>
      </c>
      <c r="JM101" t="s">
        <v>610</v>
      </c>
      <c r="JN101" t="s">
        <v>27933</v>
      </c>
      <c r="JO101" t="s">
        <v>27934</v>
      </c>
      <c r="JP101" t="s">
        <v>2652</v>
      </c>
      <c r="JQ101" t="s">
        <v>2651</v>
      </c>
      <c r="JR101" t="s">
        <v>27935</v>
      </c>
      <c r="JS101" t="s">
        <v>27936</v>
      </c>
      <c r="JT101" t="s">
        <v>610</v>
      </c>
      <c r="JU101" t="s">
        <v>610</v>
      </c>
      <c r="JV101" t="s">
        <v>610</v>
      </c>
      <c r="JW101" t="s">
        <v>610</v>
      </c>
      <c r="JX101" t="s">
        <v>27937</v>
      </c>
      <c r="JY101" t="s">
        <v>1418</v>
      </c>
      <c r="JZ101" t="s">
        <v>16350</v>
      </c>
      <c r="KA101" t="s">
        <v>1182</v>
      </c>
      <c r="KB101" t="s">
        <v>610</v>
      </c>
      <c r="KC101" t="s">
        <v>610</v>
      </c>
      <c r="KD101" t="s">
        <v>610</v>
      </c>
      <c r="KE101" t="s">
        <v>610</v>
      </c>
      <c r="KF101" t="s">
        <v>799</v>
      </c>
      <c r="KG101" t="s">
        <v>610</v>
      </c>
      <c r="KH101" t="s">
        <v>1180</v>
      </c>
      <c r="KI101" t="s">
        <v>1183</v>
      </c>
      <c r="KJ101" t="s">
        <v>12637</v>
      </c>
      <c r="KK101" t="s">
        <v>610</v>
      </c>
      <c r="KL101" t="s">
        <v>610</v>
      </c>
      <c r="KM101" t="s">
        <v>610</v>
      </c>
      <c r="KN101" t="s">
        <v>610</v>
      </c>
      <c r="KO101" t="s">
        <v>27938</v>
      </c>
      <c r="KP101" t="s">
        <v>27939</v>
      </c>
      <c r="KQ101" t="s">
        <v>35568</v>
      </c>
      <c r="KR101" t="s">
        <v>610</v>
      </c>
      <c r="KS101" t="s">
        <v>610</v>
      </c>
      <c r="KT101" t="s">
        <v>610</v>
      </c>
      <c r="KU101" t="s">
        <v>610</v>
      </c>
      <c r="KV101" t="s">
        <v>610</v>
      </c>
      <c r="KW101" t="s">
        <v>610</v>
      </c>
      <c r="KX101" t="s">
        <v>610</v>
      </c>
      <c r="KY101" t="s">
        <v>36464</v>
      </c>
      <c r="KZ101" t="s">
        <v>27940</v>
      </c>
      <c r="LA101" t="s">
        <v>27941</v>
      </c>
      <c r="LB101" t="s">
        <v>610</v>
      </c>
    </row>
    <row r="102" spans="1:314" x14ac:dyDescent="0.25">
      <c r="A102" t="s">
        <v>26833</v>
      </c>
      <c r="B102" t="s">
        <v>26834</v>
      </c>
      <c r="C102" t="s">
        <v>1052</v>
      </c>
      <c r="D102" t="s">
        <v>36539</v>
      </c>
      <c r="E102" t="s">
        <v>26835</v>
      </c>
      <c r="F102" t="s">
        <v>26836</v>
      </c>
      <c r="G102" t="s">
        <v>1641</v>
      </c>
      <c r="H102">
        <v>28051</v>
      </c>
      <c r="I102">
        <v>28051</v>
      </c>
      <c r="J102">
        <v>0</v>
      </c>
      <c r="K102" t="s">
        <v>8065</v>
      </c>
      <c r="L102" t="s">
        <v>25846</v>
      </c>
      <c r="M102" t="s">
        <v>26837</v>
      </c>
      <c r="N102" t="s">
        <v>26838</v>
      </c>
      <c r="O102" t="s">
        <v>320</v>
      </c>
      <c r="P102" t="s">
        <v>321</v>
      </c>
      <c r="Q102" t="s">
        <v>610</v>
      </c>
      <c r="R102" t="s">
        <v>24252</v>
      </c>
      <c r="S102" t="s">
        <v>26839</v>
      </c>
      <c r="T102" t="s">
        <v>26840</v>
      </c>
      <c r="U102" t="s">
        <v>1649</v>
      </c>
      <c r="V102" t="s">
        <v>26841</v>
      </c>
      <c r="W102" t="s">
        <v>26842</v>
      </c>
      <c r="X102" t="s">
        <v>8076</v>
      </c>
      <c r="Y102" t="s">
        <v>5363</v>
      </c>
      <c r="Z102" t="s">
        <v>1206</v>
      </c>
      <c r="AA102" t="s">
        <v>15297</v>
      </c>
      <c r="AB102" t="s">
        <v>26843</v>
      </c>
      <c r="AC102" t="s">
        <v>26844</v>
      </c>
      <c r="AD102" t="s">
        <v>739</v>
      </c>
      <c r="AE102" t="s">
        <v>26845</v>
      </c>
      <c r="AF102" t="s">
        <v>36540</v>
      </c>
      <c r="AG102" t="s">
        <v>26846</v>
      </c>
      <c r="AH102" t="s">
        <v>8710</v>
      </c>
      <c r="AI102" t="s">
        <v>339</v>
      </c>
      <c r="AJ102" t="s">
        <v>26847</v>
      </c>
      <c r="AK102" t="s">
        <v>26848</v>
      </c>
      <c r="AL102" t="s">
        <v>26849</v>
      </c>
      <c r="AM102" t="s">
        <v>26850</v>
      </c>
      <c r="AN102" t="s">
        <v>26851</v>
      </c>
      <c r="AO102" t="s">
        <v>26852</v>
      </c>
      <c r="AP102" t="s">
        <v>35696</v>
      </c>
      <c r="AQ102" t="s">
        <v>26853</v>
      </c>
      <c r="AR102" t="s">
        <v>26854</v>
      </c>
      <c r="AS102" t="s">
        <v>26855</v>
      </c>
      <c r="AT102" t="s">
        <v>26856</v>
      </c>
      <c r="AU102" t="s">
        <v>26857</v>
      </c>
      <c r="AV102" t="s">
        <v>26858</v>
      </c>
      <c r="AW102" t="s">
        <v>26859</v>
      </c>
      <c r="AX102" t="s">
        <v>2891</v>
      </c>
      <c r="AY102" t="s">
        <v>26860</v>
      </c>
      <c r="AZ102" t="s">
        <v>17022</v>
      </c>
      <c r="BA102" t="s">
        <v>26861</v>
      </c>
      <c r="BB102" t="s">
        <v>26862</v>
      </c>
      <c r="BC102" t="s">
        <v>26863</v>
      </c>
      <c r="BD102" t="s">
        <v>26864</v>
      </c>
      <c r="BE102" t="s">
        <v>10574</v>
      </c>
      <c r="BF102" t="s">
        <v>1684</v>
      </c>
      <c r="BG102" t="s">
        <v>26845</v>
      </c>
      <c r="BH102" t="s">
        <v>26865</v>
      </c>
      <c r="BI102" t="s">
        <v>13075</v>
      </c>
      <c r="BJ102" t="s">
        <v>26866</v>
      </c>
      <c r="BK102" t="s">
        <v>652</v>
      </c>
      <c r="BL102" t="s">
        <v>652</v>
      </c>
      <c r="BM102" t="s">
        <v>367</v>
      </c>
      <c r="BN102" t="s">
        <v>1688</v>
      </c>
      <c r="BO102" t="s">
        <v>7874</v>
      </c>
      <c r="BP102" t="s">
        <v>5805</v>
      </c>
      <c r="BQ102" t="s">
        <v>2903</v>
      </c>
      <c r="BR102" t="s">
        <v>610</v>
      </c>
      <c r="BS102" t="s">
        <v>26867</v>
      </c>
      <c r="BT102" t="s">
        <v>14937</v>
      </c>
      <c r="BU102" t="s">
        <v>26868</v>
      </c>
      <c r="BV102" t="s">
        <v>26869</v>
      </c>
      <c r="BW102" t="s">
        <v>15329</v>
      </c>
      <c r="BX102" t="s">
        <v>26870</v>
      </c>
      <c r="BY102" t="s">
        <v>1698</v>
      </c>
      <c r="BZ102" t="s">
        <v>26871</v>
      </c>
      <c r="CA102" t="s">
        <v>26872</v>
      </c>
      <c r="CB102" t="s">
        <v>26873</v>
      </c>
      <c r="CC102" t="s">
        <v>26874</v>
      </c>
      <c r="CD102" t="s">
        <v>26875</v>
      </c>
      <c r="CE102" t="s">
        <v>26876</v>
      </c>
      <c r="CF102" t="s">
        <v>14946</v>
      </c>
      <c r="CG102" t="s">
        <v>26877</v>
      </c>
      <c r="CH102" t="s">
        <v>26878</v>
      </c>
      <c r="CI102" t="s">
        <v>26879</v>
      </c>
      <c r="CJ102" t="s">
        <v>5598</v>
      </c>
      <c r="CK102" t="s">
        <v>19135</v>
      </c>
      <c r="CL102" t="s">
        <v>14956</v>
      </c>
      <c r="CM102" t="s">
        <v>13769</v>
      </c>
      <c r="CN102" t="s">
        <v>19137</v>
      </c>
      <c r="CO102" t="s">
        <v>14953</v>
      </c>
      <c r="CP102" t="s">
        <v>13772</v>
      </c>
      <c r="CQ102" t="s">
        <v>26880</v>
      </c>
      <c r="CR102" t="s">
        <v>26881</v>
      </c>
      <c r="CS102" t="s">
        <v>6543</v>
      </c>
      <c r="CT102" t="s">
        <v>10920</v>
      </c>
      <c r="CU102" t="s">
        <v>739</v>
      </c>
      <c r="CV102" t="s">
        <v>610</v>
      </c>
      <c r="CW102" t="s">
        <v>610</v>
      </c>
      <c r="CX102" t="s">
        <v>610</v>
      </c>
      <c r="CY102" t="s">
        <v>610</v>
      </c>
      <c r="CZ102" t="s">
        <v>610</v>
      </c>
      <c r="DA102" t="s">
        <v>610</v>
      </c>
      <c r="DB102" t="s">
        <v>26882</v>
      </c>
      <c r="DC102" t="s">
        <v>26833</v>
      </c>
      <c r="DD102" t="s">
        <v>26883</v>
      </c>
      <c r="DE102" t="s">
        <v>26884</v>
      </c>
      <c r="DF102" t="s">
        <v>26885</v>
      </c>
      <c r="DG102" t="s">
        <v>26886</v>
      </c>
      <c r="DH102" t="s">
        <v>1726</v>
      </c>
      <c r="DI102" t="s">
        <v>26887</v>
      </c>
      <c r="DJ102" t="s">
        <v>26888</v>
      </c>
      <c r="DK102" t="s">
        <v>412</v>
      </c>
      <c r="DL102" t="s">
        <v>610</v>
      </c>
      <c r="DM102" t="s">
        <v>26889</v>
      </c>
      <c r="DN102" t="s">
        <v>26890</v>
      </c>
      <c r="DO102" t="s">
        <v>26891</v>
      </c>
      <c r="DP102" t="s">
        <v>26892</v>
      </c>
      <c r="DQ102" t="s">
        <v>26893</v>
      </c>
      <c r="DR102" t="s">
        <v>26894</v>
      </c>
      <c r="DS102" t="s">
        <v>10946</v>
      </c>
      <c r="DT102" t="s">
        <v>421</v>
      </c>
      <c r="DU102" t="s">
        <v>26895</v>
      </c>
      <c r="DV102" t="s">
        <v>421</v>
      </c>
      <c r="DW102" t="s">
        <v>2728</v>
      </c>
      <c r="DX102" t="s">
        <v>693</v>
      </c>
      <c r="DY102" t="s">
        <v>26896</v>
      </c>
      <c r="DZ102" t="s">
        <v>26897</v>
      </c>
      <c r="EA102" t="s">
        <v>26898</v>
      </c>
      <c r="EB102" t="s">
        <v>26899</v>
      </c>
      <c r="EC102" t="s">
        <v>26900</v>
      </c>
      <c r="ED102" t="s">
        <v>26901</v>
      </c>
      <c r="EE102" t="s">
        <v>26902</v>
      </c>
      <c r="EF102" t="s">
        <v>26903</v>
      </c>
      <c r="EG102" t="s">
        <v>26904</v>
      </c>
      <c r="EH102" t="s">
        <v>26905</v>
      </c>
      <c r="EI102" t="s">
        <v>26906</v>
      </c>
      <c r="EJ102" t="s">
        <v>26907</v>
      </c>
      <c r="EK102" t="s">
        <v>26908</v>
      </c>
      <c r="EL102" t="s">
        <v>26909</v>
      </c>
      <c r="EM102" t="s">
        <v>26910</v>
      </c>
      <c r="EN102" t="s">
        <v>26911</v>
      </c>
      <c r="EO102" t="s">
        <v>26912</v>
      </c>
      <c r="EP102" t="s">
        <v>26913</v>
      </c>
      <c r="EQ102" t="s">
        <v>26914</v>
      </c>
      <c r="ER102" t="s">
        <v>26915</v>
      </c>
      <c r="ES102" t="s">
        <v>26916</v>
      </c>
      <c r="ET102" t="s">
        <v>26917</v>
      </c>
      <c r="EU102" t="s">
        <v>610</v>
      </c>
      <c r="EV102" t="s">
        <v>610</v>
      </c>
      <c r="EW102" t="s">
        <v>26918</v>
      </c>
      <c r="EX102" t="s">
        <v>26919</v>
      </c>
      <c r="EY102" t="s">
        <v>26920</v>
      </c>
      <c r="EZ102" t="s">
        <v>26921</v>
      </c>
      <c r="FA102" t="s">
        <v>36541</v>
      </c>
      <c r="FB102" t="s">
        <v>26922</v>
      </c>
      <c r="FC102" t="s">
        <v>26923</v>
      </c>
      <c r="FD102" t="s">
        <v>26924</v>
      </c>
      <c r="FE102" t="s">
        <v>26925</v>
      </c>
      <c r="FF102" t="s">
        <v>26926</v>
      </c>
      <c r="FG102" t="s">
        <v>22657</v>
      </c>
      <c r="FH102" t="s">
        <v>26927</v>
      </c>
      <c r="FI102" t="s">
        <v>26928</v>
      </c>
      <c r="FJ102" t="s">
        <v>26929</v>
      </c>
      <c r="FK102" t="s">
        <v>26930</v>
      </c>
      <c r="FL102" t="s">
        <v>8179</v>
      </c>
      <c r="FM102" t="s">
        <v>10813</v>
      </c>
      <c r="FN102" t="s">
        <v>26931</v>
      </c>
      <c r="FO102" t="s">
        <v>6588</v>
      </c>
      <c r="FP102" t="s">
        <v>12956</v>
      </c>
      <c r="FQ102" t="s">
        <v>13255</v>
      </c>
      <c r="FR102" t="s">
        <v>4335</v>
      </c>
      <c r="FS102" t="s">
        <v>26932</v>
      </c>
      <c r="FT102" t="s">
        <v>26933</v>
      </c>
      <c r="FU102" t="s">
        <v>734</v>
      </c>
      <c r="FV102" t="s">
        <v>26934</v>
      </c>
      <c r="FW102" t="s">
        <v>6238</v>
      </c>
      <c r="FX102" t="s">
        <v>26935</v>
      </c>
      <c r="FY102" t="s">
        <v>26936</v>
      </c>
      <c r="FZ102" t="s">
        <v>26937</v>
      </c>
      <c r="GA102" t="s">
        <v>26938</v>
      </c>
      <c r="GB102" t="s">
        <v>610</v>
      </c>
      <c r="GC102" t="s">
        <v>610</v>
      </c>
      <c r="GD102" t="s">
        <v>610</v>
      </c>
      <c r="GE102" t="s">
        <v>610</v>
      </c>
      <c r="GF102" t="s">
        <v>610</v>
      </c>
      <c r="GG102" t="s">
        <v>1656</v>
      </c>
      <c r="GH102" t="s">
        <v>739</v>
      </c>
      <c r="GI102" t="s">
        <v>739</v>
      </c>
      <c r="GJ102" t="s">
        <v>610</v>
      </c>
      <c r="GK102" t="s">
        <v>610</v>
      </c>
      <c r="GL102" t="s">
        <v>26939</v>
      </c>
      <c r="GM102" t="s">
        <v>26940</v>
      </c>
      <c r="GN102" t="s">
        <v>16130</v>
      </c>
      <c r="GO102" t="s">
        <v>26941</v>
      </c>
      <c r="GP102" t="s">
        <v>11912</v>
      </c>
      <c r="GQ102" t="s">
        <v>26942</v>
      </c>
      <c r="GR102" t="s">
        <v>492</v>
      </c>
      <c r="GS102" t="s">
        <v>715</v>
      </c>
      <c r="GT102" t="s">
        <v>476</v>
      </c>
      <c r="GU102" t="s">
        <v>610</v>
      </c>
      <c r="GV102" t="s">
        <v>10416</v>
      </c>
      <c r="GW102" t="s">
        <v>3427</v>
      </c>
      <c r="GX102" t="s">
        <v>1785</v>
      </c>
      <c r="GY102" t="s">
        <v>26943</v>
      </c>
      <c r="GZ102" t="s">
        <v>1988</v>
      </c>
      <c r="HA102" t="s">
        <v>26943</v>
      </c>
      <c r="HB102" t="s">
        <v>1988</v>
      </c>
      <c r="HC102" t="s">
        <v>26944</v>
      </c>
      <c r="HD102" t="s">
        <v>26945</v>
      </c>
      <c r="HE102" t="s">
        <v>610</v>
      </c>
      <c r="HF102" t="s">
        <v>610</v>
      </c>
      <c r="HG102" t="s">
        <v>610</v>
      </c>
      <c r="HH102" t="s">
        <v>26946</v>
      </c>
      <c r="HI102" t="s">
        <v>26947</v>
      </c>
      <c r="HJ102" t="s">
        <v>26948</v>
      </c>
      <c r="HK102" t="s">
        <v>26949</v>
      </c>
      <c r="HL102" t="s">
        <v>26950</v>
      </c>
      <c r="HM102" t="s">
        <v>26951</v>
      </c>
      <c r="HN102" t="s">
        <v>26952</v>
      </c>
      <c r="HO102" t="s">
        <v>26953</v>
      </c>
      <c r="HP102" t="s">
        <v>26954</v>
      </c>
      <c r="HQ102" t="s">
        <v>26955</v>
      </c>
      <c r="HR102" t="s">
        <v>26956</v>
      </c>
      <c r="HS102" t="s">
        <v>610</v>
      </c>
      <c r="HT102" t="s">
        <v>610</v>
      </c>
      <c r="HU102" t="s">
        <v>610</v>
      </c>
      <c r="HV102" t="s">
        <v>610</v>
      </c>
      <c r="HW102" t="s">
        <v>610</v>
      </c>
      <c r="HX102" t="s">
        <v>610</v>
      </c>
      <c r="HY102" t="s">
        <v>610</v>
      </c>
      <c r="HZ102" t="s">
        <v>24373</v>
      </c>
      <c r="IA102" t="s">
        <v>6619</v>
      </c>
      <c r="IB102" t="s">
        <v>610</v>
      </c>
      <c r="IC102" t="s">
        <v>26957</v>
      </c>
      <c r="ID102" t="s">
        <v>26958</v>
      </c>
      <c r="IE102" t="s">
        <v>769</v>
      </c>
      <c r="IF102" t="s">
        <v>769</v>
      </c>
      <c r="IG102" t="s">
        <v>26959</v>
      </c>
      <c r="IH102" t="s">
        <v>10313</v>
      </c>
      <c r="II102" t="s">
        <v>772</v>
      </c>
      <c r="IJ102" t="s">
        <v>10314</v>
      </c>
      <c r="IK102" t="s">
        <v>533</v>
      </c>
      <c r="IL102" t="s">
        <v>26960</v>
      </c>
      <c r="IM102" t="s">
        <v>26961</v>
      </c>
      <c r="IN102" t="s">
        <v>775</v>
      </c>
      <c r="IO102" t="s">
        <v>26962</v>
      </c>
      <c r="IP102" t="s">
        <v>775</v>
      </c>
      <c r="IQ102" t="s">
        <v>26963</v>
      </c>
      <c r="IR102" t="s">
        <v>775</v>
      </c>
      <c r="IS102" t="s">
        <v>26964</v>
      </c>
      <c r="IT102" t="s">
        <v>26965</v>
      </c>
      <c r="IU102" t="s">
        <v>26966</v>
      </c>
      <c r="IV102" t="s">
        <v>26967</v>
      </c>
      <c r="IW102" t="s">
        <v>779</v>
      </c>
      <c r="IX102" t="s">
        <v>26968</v>
      </c>
      <c r="IY102" t="s">
        <v>26969</v>
      </c>
      <c r="IZ102" t="s">
        <v>26970</v>
      </c>
      <c r="JA102" t="s">
        <v>12510</v>
      </c>
      <c r="JB102" t="s">
        <v>26971</v>
      </c>
      <c r="JC102" t="s">
        <v>26972</v>
      </c>
      <c r="JD102" t="s">
        <v>26973</v>
      </c>
      <c r="JE102" t="s">
        <v>26974</v>
      </c>
      <c r="JF102" t="s">
        <v>26975</v>
      </c>
      <c r="JG102" t="s">
        <v>35697</v>
      </c>
      <c r="JH102" t="s">
        <v>26976</v>
      </c>
      <c r="JI102" t="s">
        <v>26977</v>
      </c>
      <c r="JJ102" t="s">
        <v>26978</v>
      </c>
      <c r="JK102" t="s">
        <v>26979</v>
      </c>
      <c r="JL102" t="s">
        <v>2592</v>
      </c>
      <c r="JM102" t="s">
        <v>610</v>
      </c>
      <c r="JN102" t="s">
        <v>610</v>
      </c>
      <c r="JO102" t="s">
        <v>610</v>
      </c>
      <c r="JP102" t="s">
        <v>13006</v>
      </c>
      <c r="JQ102" t="s">
        <v>610</v>
      </c>
      <c r="JR102" t="s">
        <v>26980</v>
      </c>
      <c r="JS102" t="s">
        <v>26981</v>
      </c>
      <c r="JT102" t="s">
        <v>4588</v>
      </c>
      <c r="JU102" t="s">
        <v>10004</v>
      </c>
      <c r="JV102" t="s">
        <v>26982</v>
      </c>
      <c r="JW102" t="s">
        <v>26983</v>
      </c>
      <c r="JX102" t="s">
        <v>26984</v>
      </c>
      <c r="JY102" t="s">
        <v>1418</v>
      </c>
      <c r="JZ102" t="s">
        <v>26985</v>
      </c>
      <c r="KA102" t="s">
        <v>1182</v>
      </c>
      <c r="KB102" t="s">
        <v>16347</v>
      </c>
      <c r="KC102" t="s">
        <v>1182</v>
      </c>
      <c r="KD102" t="s">
        <v>610</v>
      </c>
      <c r="KE102" t="s">
        <v>16347</v>
      </c>
      <c r="KF102" t="s">
        <v>581</v>
      </c>
      <c r="KG102" t="s">
        <v>610</v>
      </c>
      <c r="KH102" t="s">
        <v>610</v>
      </c>
      <c r="KI102" t="s">
        <v>610</v>
      </c>
      <c r="KJ102" t="s">
        <v>610</v>
      </c>
      <c r="KK102" t="s">
        <v>26986</v>
      </c>
      <c r="KL102" t="s">
        <v>610</v>
      </c>
      <c r="KM102" t="s">
        <v>610</v>
      </c>
      <c r="KN102" t="s">
        <v>610</v>
      </c>
      <c r="KO102" t="s">
        <v>610</v>
      </c>
      <c r="KP102" t="s">
        <v>610</v>
      </c>
      <c r="KQ102" t="s">
        <v>610</v>
      </c>
      <c r="KR102" t="s">
        <v>26987</v>
      </c>
      <c r="KS102" t="s">
        <v>26988</v>
      </c>
      <c r="KT102" t="s">
        <v>26989</v>
      </c>
      <c r="KU102" t="s">
        <v>610</v>
      </c>
      <c r="KV102" t="s">
        <v>610</v>
      </c>
      <c r="KW102" t="s">
        <v>610</v>
      </c>
      <c r="KX102" t="s">
        <v>610</v>
      </c>
      <c r="KY102" t="s">
        <v>36542</v>
      </c>
      <c r="KZ102" t="s">
        <v>610</v>
      </c>
      <c r="LA102" t="s">
        <v>610</v>
      </c>
      <c r="LB102" t="s">
        <v>610</v>
      </c>
    </row>
    <row r="103" spans="1:314" x14ac:dyDescent="0.25">
      <c r="A103" t="s">
        <v>33935</v>
      </c>
      <c r="B103" t="s">
        <v>33936</v>
      </c>
      <c r="C103" t="s">
        <v>312</v>
      </c>
      <c r="D103" t="s">
        <v>36394</v>
      </c>
      <c r="E103" t="s">
        <v>33937</v>
      </c>
      <c r="F103" t="s">
        <v>33938</v>
      </c>
      <c r="G103" t="s">
        <v>315</v>
      </c>
      <c r="H103">
        <v>28748</v>
      </c>
      <c r="I103">
        <v>27398</v>
      </c>
      <c r="J103">
        <v>1350</v>
      </c>
      <c r="K103" t="s">
        <v>8065</v>
      </c>
      <c r="L103" t="s">
        <v>33939</v>
      </c>
      <c r="M103" t="s">
        <v>33940</v>
      </c>
      <c r="N103" t="s">
        <v>5356</v>
      </c>
      <c r="O103" t="s">
        <v>320</v>
      </c>
      <c r="P103" t="s">
        <v>610</v>
      </c>
      <c r="Q103" t="s">
        <v>322</v>
      </c>
      <c r="R103" t="s">
        <v>33941</v>
      </c>
      <c r="S103" t="s">
        <v>33942</v>
      </c>
      <c r="T103" t="s">
        <v>33943</v>
      </c>
      <c r="U103" t="s">
        <v>3080</v>
      </c>
      <c r="V103" t="s">
        <v>33944</v>
      </c>
      <c r="W103" t="s">
        <v>33945</v>
      </c>
      <c r="X103" t="s">
        <v>29953</v>
      </c>
      <c r="Y103" t="s">
        <v>33946</v>
      </c>
      <c r="Z103" t="s">
        <v>6437</v>
      </c>
      <c r="AA103" t="s">
        <v>16118</v>
      </c>
      <c r="AB103" t="s">
        <v>33947</v>
      </c>
      <c r="AC103" t="s">
        <v>33948</v>
      </c>
      <c r="AD103" t="s">
        <v>33949</v>
      </c>
      <c r="AE103" t="s">
        <v>33950</v>
      </c>
      <c r="AF103" t="s">
        <v>33951</v>
      </c>
      <c r="AG103" t="s">
        <v>33952</v>
      </c>
      <c r="AH103" t="s">
        <v>12184</v>
      </c>
      <c r="AI103" t="s">
        <v>339</v>
      </c>
      <c r="AJ103" t="s">
        <v>33953</v>
      </c>
      <c r="AK103" t="s">
        <v>33954</v>
      </c>
      <c r="AL103" t="s">
        <v>33955</v>
      </c>
      <c r="AM103" t="s">
        <v>33956</v>
      </c>
      <c r="AN103" t="s">
        <v>33957</v>
      </c>
      <c r="AO103" t="s">
        <v>33958</v>
      </c>
      <c r="AP103" t="s">
        <v>33959</v>
      </c>
      <c r="AQ103" t="s">
        <v>33960</v>
      </c>
      <c r="AR103" t="s">
        <v>33961</v>
      </c>
      <c r="AS103" t="s">
        <v>33962</v>
      </c>
      <c r="AT103" t="s">
        <v>33963</v>
      </c>
      <c r="AU103" t="s">
        <v>33964</v>
      </c>
      <c r="AV103" t="s">
        <v>33965</v>
      </c>
      <c r="AW103" t="s">
        <v>33966</v>
      </c>
      <c r="AX103" t="s">
        <v>16044</v>
      </c>
      <c r="AY103" t="s">
        <v>13068</v>
      </c>
      <c r="AZ103" t="s">
        <v>6680</v>
      </c>
      <c r="BA103" t="s">
        <v>24884</v>
      </c>
      <c r="BB103" t="s">
        <v>33967</v>
      </c>
      <c r="BC103" t="s">
        <v>1264</v>
      </c>
      <c r="BD103" t="s">
        <v>33968</v>
      </c>
      <c r="BE103" t="s">
        <v>24121</v>
      </c>
      <c r="BF103" t="s">
        <v>24796</v>
      </c>
      <c r="BG103" t="s">
        <v>33950</v>
      </c>
      <c r="BH103" t="s">
        <v>33969</v>
      </c>
      <c r="BI103" t="s">
        <v>14451</v>
      </c>
      <c r="BJ103" t="s">
        <v>33970</v>
      </c>
      <c r="BK103" t="s">
        <v>2058</v>
      </c>
      <c r="BL103" t="s">
        <v>3527</v>
      </c>
      <c r="BM103" t="s">
        <v>653</v>
      </c>
      <c r="BN103" t="s">
        <v>857</v>
      </c>
      <c r="BO103" t="s">
        <v>2060</v>
      </c>
      <c r="BP103" t="s">
        <v>1092</v>
      </c>
      <c r="BQ103" t="s">
        <v>4039</v>
      </c>
      <c r="BR103" t="s">
        <v>19304</v>
      </c>
      <c r="BS103" t="s">
        <v>33971</v>
      </c>
      <c r="BT103" t="s">
        <v>33972</v>
      </c>
      <c r="BU103" t="s">
        <v>14790</v>
      </c>
      <c r="BV103" t="s">
        <v>13970</v>
      </c>
      <c r="BW103" t="s">
        <v>33973</v>
      </c>
      <c r="BX103" t="s">
        <v>7088</v>
      </c>
      <c r="BY103" t="s">
        <v>17189</v>
      </c>
      <c r="BZ103" t="s">
        <v>5591</v>
      </c>
      <c r="CA103" t="s">
        <v>33974</v>
      </c>
      <c r="CB103" t="s">
        <v>33645</v>
      </c>
      <c r="CC103" t="s">
        <v>16530</v>
      </c>
      <c r="CD103" t="s">
        <v>33646</v>
      </c>
      <c r="CE103" t="s">
        <v>33647</v>
      </c>
      <c r="CF103" t="s">
        <v>33648</v>
      </c>
      <c r="CG103" t="s">
        <v>10771</v>
      </c>
      <c r="CH103" t="s">
        <v>15860</v>
      </c>
      <c r="CI103" t="s">
        <v>33975</v>
      </c>
      <c r="CJ103" t="s">
        <v>31032</v>
      </c>
      <c r="CK103" t="s">
        <v>5825</v>
      </c>
      <c r="CL103" t="s">
        <v>1929</v>
      </c>
      <c r="CM103" t="s">
        <v>30321</v>
      </c>
      <c r="CN103" t="s">
        <v>5828</v>
      </c>
      <c r="CO103" t="s">
        <v>1932</v>
      </c>
      <c r="CP103" t="s">
        <v>8920</v>
      </c>
      <c r="CQ103" t="s">
        <v>33976</v>
      </c>
      <c r="CR103" t="s">
        <v>33977</v>
      </c>
      <c r="CS103" t="s">
        <v>6709</v>
      </c>
      <c r="CT103" t="s">
        <v>24465</v>
      </c>
      <c r="CU103" t="s">
        <v>31971</v>
      </c>
      <c r="CV103" t="s">
        <v>3538</v>
      </c>
      <c r="CW103" t="s">
        <v>3538</v>
      </c>
      <c r="CX103" t="s">
        <v>12908</v>
      </c>
      <c r="CY103" t="s">
        <v>2282</v>
      </c>
      <c r="CZ103" t="s">
        <v>33978</v>
      </c>
      <c r="DA103" t="s">
        <v>10987</v>
      </c>
      <c r="DB103" t="s">
        <v>33979</v>
      </c>
      <c r="DC103" t="s">
        <v>33935</v>
      </c>
      <c r="DD103" t="s">
        <v>33980</v>
      </c>
      <c r="DE103" t="s">
        <v>33981</v>
      </c>
      <c r="DF103" t="s">
        <v>35438</v>
      </c>
      <c r="DG103" t="s">
        <v>33982</v>
      </c>
      <c r="DH103" t="s">
        <v>2288</v>
      </c>
      <c r="DI103" t="s">
        <v>33983</v>
      </c>
      <c r="DJ103" t="s">
        <v>33984</v>
      </c>
      <c r="DK103" t="s">
        <v>412</v>
      </c>
      <c r="DL103" t="s">
        <v>413</v>
      </c>
      <c r="DM103" t="s">
        <v>33985</v>
      </c>
      <c r="DN103" t="s">
        <v>33986</v>
      </c>
      <c r="DO103" t="s">
        <v>33987</v>
      </c>
      <c r="DP103" t="s">
        <v>33988</v>
      </c>
      <c r="DQ103" t="s">
        <v>33989</v>
      </c>
      <c r="DR103" t="s">
        <v>33990</v>
      </c>
      <c r="DS103" t="s">
        <v>689</v>
      </c>
      <c r="DT103" t="s">
        <v>421</v>
      </c>
      <c r="DU103" t="s">
        <v>33991</v>
      </c>
      <c r="DV103" t="s">
        <v>690</v>
      </c>
      <c r="DW103" t="s">
        <v>1285</v>
      </c>
      <c r="DX103" t="s">
        <v>693</v>
      </c>
      <c r="DY103" t="s">
        <v>33992</v>
      </c>
      <c r="DZ103" t="s">
        <v>33993</v>
      </c>
      <c r="EA103" t="s">
        <v>33994</v>
      </c>
      <c r="EB103" t="s">
        <v>33995</v>
      </c>
      <c r="EC103" t="s">
        <v>33996</v>
      </c>
      <c r="ED103" t="s">
        <v>33997</v>
      </c>
      <c r="EE103" t="s">
        <v>33998</v>
      </c>
      <c r="EF103" t="s">
        <v>33999</v>
      </c>
      <c r="EG103" t="s">
        <v>34000</v>
      </c>
      <c r="EH103" t="s">
        <v>34001</v>
      </c>
      <c r="EI103" t="s">
        <v>34002</v>
      </c>
      <c r="EJ103" t="s">
        <v>34003</v>
      </c>
      <c r="EK103" t="s">
        <v>34004</v>
      </c>
      <c r="EL103" t="s">
        <v>34005</v>
      </c>
      <c r="EM103" t="s">
        <v>34006</v>
      </c>
      <c r="EN103" t="s">
        <v>34007</v>
      </c>
      <c r="EO103" t="s">
        <v>34008</v>
      </c>
      <c r="EP103" t="s">
        <v>707</v>
      </c>
      <c r="EQ103" t="s">
        <v>35439</v>
      </c>
      <c r="ER103" t="s">
        <v>34009</v>
      </c>
      <c r="ES103" t="s">
        <v>34010</v>
      </c>
      <c r="ET103" t="s">
        <v>34011</v>
      </c>
      <c r="EU103" t="s">
        <v>34012</v>
      </c>
      <c r="EV103" t="s">
        <v>610</v>
      </c>
      <c r="EW103" t="s">
        <v>34013</v>
      </c>
      <c r="EX103" t="s">
        <v>34014</v>
      </c>
      <c r="EY103" t="s">
        <v>34015</v>
      </c>
      <c r="EZ103" t="s">
        <v>34016</v>
      </c>
      <c r="FA103" t="s">
        <v>36395</v>
      </c>
      <c r="FB103" t="s">
        <v>34017</v>
      </c>
      <c r="FC103" t="s">
        <v>34018</v>
      </c>
      <c r="FD103" t="s">
        <v>34019</v>
      </c>
      <c r="FE103" t="s">
        <v>34020</v>
      </c>
      <c r="FF103" t="s">
        <v>479</v>
      </c>
      <c r="FG103" t="s">
        <v>2979</v>
      </c>
      <c r="FH103" t="s">
        <v>456</v>
      </c>
      <c r="FI103" t="s">
        <v>935</v>
      </c>
      <c r="FJ103" t="s">
        <v>34021</v>
      </c>
      <c r="FK103" t="s">
        <v>10101</v>
      </c>
      <c r="FL103" t="s">
        <v>12078</v>
      </c>
      <c r="FM103" t="s">
        <v>1768</v>
      </c>
      <c r="FN103" t="s">
        <v>12951</v>
      </c>
      <c r="FO103" t="s">
        <v>34022</v>
      </c>
      <c r="FP103" t="s">
        <v>22789</v>
      </c>
      <c r="FQ103" t="s">
        <v>25762</v>
      </c>
      <c r="FR103" t="s">
        <v>1138</v>
      </c>
      <c r="FS103" t="s">
        <v>17098</v>
      </c>
      <c r="FT103" t="s">
        <v>12759</v>
      </c>
      <c r="FU103" t="s">
        <v>1135</v>
      </c>
      <c r="FV103" t="s">
        <v>1327</v>
      </c>
      <c r="FW103" t="s">
        <v>23988</v>
      </c>
      <c r="FX103" t="s">
        <v>34023</v>
      </c>
      <c r="FY103" t="s">
        <v>34024</v>
      </c>
      <c r="FZ103" t="s">
        <v>1139</v>
      </c>
      <c r="GA103" t="s">
        <v>34025</v>
      </c>
      <c r="GB103" t="s">
        <v>34026</v>
      </c>
      <c r="GC103" t="s">
        <v>7321</v>
      </c>
      <c r="GD103" t="s">
        <v>31848</v>
      </c>
      <c r="GE103" t="s">
        <v>29308</v>
      </c>
      <c r="GF103" t="s">
        <v>9612</v>
      </c>
      <c r="GG103" t="s">
        <v>34027</v>
      </c>
      <c r="GH103" t="s">
        <v>8356</v>
      </c>
      <c r="GI103" t="s">
        <v>34028</v>
      </c>
      <c r="GJ103" t="s">
        <v>610</v>
      </c>
      <c r="GK103" t="s">
        <v>610</v>
      </c>
      <c r="GL103" t="s">
        <v>34029</v>
      </c>
      <c r="GM103" t="s">
        <v>34030</v>
      </c>
      <c r="GN103" t="s">
        <v>34031</v>
      </c>
      <c r="GO103" t="s">
        <v>10482</v>
      </c>
      <c r="GP103" t="s">
        <v>24705</v>
      </c>
      <c r="GQ103" t="s">
        <v>34032</v>
      </c>
      <c r="GR103" t="s">
        <v>492</v>
      </c>
      <c r="GS103" t="s">
        <v>1129</v>
      </c>
      <c r="GT103" t="s">
        <v>2349</v>
      </c>
      <c r="GU103" t="s">
        <v>23215</v>
      </c>
      <c r="GV103" t="s">
        <v>610</v>
      </c>
      <c r="GW103" t="s">
        <v>34033</v>
      </c>
      <c r="GX103" t="s">
        <v>34034</v>
      </c>
      <c r="GY103" t="s">
        <v>34035</v>
      </c>
      <c r="GZ103" t="s">
        <v>34036</v>
      </c>
      <c r="HA103" t="s">
        <v>34035</v>
      </c>
      <c r="HB103" t="s">
        <v>34036</v>
      </c>
      <c r="HC103" t="s">
        <v>34037</v>
      </c>
      <c r="HD103" t="s">
        <v>34038</v>
      </c>
      <c r="HE103" t="s">
        <v>610</v>
      </c>
      <c r="HF103" t="s">
        <v>610</v>
      </c>
      <c r="HG103" t="s">
        <v>610</v>
      </c>
      <c r="HH103" t="s">
        <v>34039</v>
      </c>
      <c r="HI103" t="s">
        <v>34040</v>
      </c>
      <c r="HJ103" t="s">
        <v>34041</v>
      </c>
      <c r="HK103" t="s">
        <v>34042</v>
      </c>
      <c r="HL103" t="s">
        <v>34043</v>
      </c>
      <c r="HM103" t="s">
        <v>34044</v>
      </c>
      <c r="HN103" t="s">
        <v>34045</v>
      </c>
      <c r="HO103" t="s">
        <v>34046</v>
      </c>
      <c r="HP103" t="s">
        <v>34047</v>
      </c>
      <c r="HQ103" t="s">
        <v>34048</v>
      </c>
      <c r="HR103" t="s">
        <v>20620</v>
      </c>
      <c r="HS103" t="s">
        <v>610</v>
      </c>
      <c r="HT103" t="s">
        <v>610</v>
      </c>
      <c r="HU103" t="s">
        <v>610</v>
      </c>
      <c r="HV103" t="s">
        <v>610</v>
      </c>
      <c r="HW103" t="s">
        <v>34049</v>
      </c>
      <c r="HX103" t="s">
        <v>610</v>
      </c>
      <c r="HY103" t="s">
        <v>610</v>
      </c>
      <c r="HZ103" t="s">
        <v>34050</v>
      </c>
      <c r="IA103" t="s">
        <v>34051</v>
      </c>
      <c r="IB103" t="s">
        <v>525</v>
      </c>
      <c r="IC103" t="s">
        <v>34052</v>
      </c>
      <c r="ID103" t="s">
        <v>34053</v>
      </c>
      <c r="IE103" t="s">
        <v>34054</v>
      </c>
      <c r="IF103" t="s">
        <v>34055</v>
      </c>
      <c r="IG103" t="s">
        <v>34056</v>
      </c>
      <c r="IH103" t="s">
        <v>3030</v>
      </c>
      <c r="II103" t="s">
        <v>772</v>
      </c>
      <c r="IJ103" t="s">
        <v>34057</v>
      </c>
      <c r="IK103" t="s">
        <v>772</v>
      </c>
      <c r="IL103" t="s">
        <v>22025</v>
      </c>
      <c r="IM103" t="s">
        <v>13175</v>
      </c>
      <c r="IN103" t="s">
        <v>775</v>
      </c>
      <c r="IO103" t="s">
        <v>34058</v>
      </c>
      <c r="IP103" t="s">
        <v>34059</v>
      </c>
      <c r="IQ103" t="s">
        <v>34060</v>
      </c>
      <c r="IR103" t="s">
        <v>34061</v>
      </c>
      <c r="IS103" t="s">
        <v>34062</v>
      </c>
      <c r="IT103" t="s">
        <v>34063</v>
      </c>
      <c r="IU103" t="s">
        <v>34063</v>
      </c>
      <c r="IV103" t="s">
        <v>779</v>
      </c>
      <c r="IW103" t="s">
        <v>779</v>
      </c>
      <c r="IX103" t="s">
        <v>34064</v>
      </c>
      <c r="IY103" t="s">
        <v>34065</v>
      </c>
      <c r="IZ103" t="s">
        <v>34066</v>
      </c>
      <c r="JA103" t="s">
        <v>1020</v>
      </c>
      <c r="JB103" t="s">
        <v>34067</v>
      </c>
      <c r="JC103" t="s">
        <v>28263</v>
      </c>
      <c r="JD103" t="s">
        <v>34068</v>
      </c>
      <c r="JE103" t="s">
        <v>34069</v>
      </c>
      <c r="JF103" t="s">
        <v>34070</v>
      </c>
      <c r="JG103" t="s">
        <v>35440</v>
      </c>
      <c r="JH103" t="s">
        <v>34071</v>
      </c>
      <c r="JI103" t="s">
        <v>34072</v>
      </c>
      <c r="JJ103" t="s">
        <v>34073</v>
      </c>
      <c r="JK103" t="s">
        <v>34074</v>
      </c>
      <c r="JL103" t="s">
        <v>11296</v>
      </c>
      <c r="JM103" t="s">
        <v>23261</v>
      </c>
      <c r="JN103" t="s">
        <v>31429</v>
      </c>
      <c r="JO103" t="s">
        <v>3480</v>
      </c>
      <c r="JP103" t="s">
        <v>9056</v>
      </c>
      <c r="JQ103" t="s">
        <v>9544</v>
      </c>
      <c r="JR103" t="s">
        <v>34075</v>
      </c>
      <c r="JS103" t="s">
        <v>34076</v>
      </c>
      <c r="JT103" t="s">
        <v>1177</v>
      </c>
      <c r="JU103" t="s">
        <v>1177</v>
      </c>
      <c r="JV103" t="s">
        <v>34077</v>
      </c>
      <c r="JW103" t="s">
        <v>2393</v>
      </c>
      <c r="JX103" t="s">
        <v>34078</v>
      </c>
      <c r="JY103" t="s">
        <v>33593</v>
      </c>
      <c r="JZ103" t="s">
        <v>1853</v>
      </c>
      <c r="KA103" t="s">
        <v>610</v>
      </c>
      <c r="KB103" t="s">
        <v>802</v>
      </c>
      <c r="KC103" t="s">
        <v>801</v>
      </c>
      <c r="KD103" t="s">
        <v>610</v>
      </c>
      <c r="KE103" t="s">
        <v>610</v>
      </c>
      <c r="KF103" t="s">
        <v>12637</v>
      </c>
      <c r="KG103" t="s">
        <v>610</v>
      </c>
      <c r="KH103" t="s">
        <v>12637</v>
      </c>
      <c r="KI103" t="s">
        <v>610</v>
      </c>
      <c r="KJ103" t="s">
        <v>581</v>
      </c>
      <c r="KK103" t="s">
        <v>34079</v>
      </c>
      <c r="KL103" t="s">
        <v>34080</v>
      </c>
      <c r="KM103" t="s">
        <v>34081</v>
      </c>
      <c r="KN103" t="s">
        <v>610</v>
      </c>
      <c r="KO103" t="s">
        <v>610</v>
      </c>
      <c r="KP103" t="s">
        <v>610</v>
      </c>
      <c r="KQ103" t="s">
        <v>34082</v>
      </c>
      <c r="KR103" t="s">
        <v>23432</v>
      </c>
      <c r="KS103" t="s">
        <v>34083</v>
      </c>
      <c r="KT103" t="s">
        <v>610</v>
      </c>
      <c r="KU103" t="s">
        <v>610</v>
      </c>
      <c r="KV103" t="s">
        <v>610</v>
      </c>
      <c r="KW103" t="s">
        <v>610</v>
      </c>
      <c r="KX103" t="s">
        <v>610</v>
      </c>
      <c r="KY103" t="s">
        <v>678</v>
      </c>
      <c r="KZ103" t="s">
        <v>610</v>
      </c>
      <c r="LA103" t="s">
        <v>610</v>
      </c>
      <c r="LB103" t="s">
        <v>34084</v>
      </c>
    </row>
    <row r="104" spans="1:314" x14ac:dyDescent="0.25">
      <c r="A104" t="s">
        <v>32230</v>
      </c>
      <c r="B104" t="s">
        <v>32231</v>
      </c>
      <c r="C104" t="s">
        <v>604</v>
      </c>
      <c r="D104" t="s">
        <v>32232</v>
      </c>
      <c r="E104" t="s">
        <v>32233</v>
      </c>
      <c r="F104" t="s">
        <v>32234</v>
      </c>
      <c r="G104" t="s">
        <v>2023</v>
      </c>
      <c r="H104">
        <v>28896</v>
      </c>
      <c r="I104">
        <v>27986</v>
      </c>
      <c r="J104">
        <v>910</v>
      </c>
      <c r="K104" t="s">
        <v>8065</v>
      </c>
      <c r="L104" t="s">
        <v>610</v>
      </c>
      <c r="M104" t="s">
        <v>610</v>
      </c>
      <c r="N104" t="s">
        <v>32235</v>
      </c>
      <c r="O104" t="s">
        <v>320</v>
      </c>
      <c r="P104" t="s">
        <v>321</v>
      </c>
      <c r="Q104" t="s">
        <v>321</v>
      </c>
      <c r="R104" t="s">
        <v>32236</v>
      </c>
      <c r="S104" t="s">
        <v>32237</v>
      </c>
      <c r="T104" t="s">
        <v>610</v>
      </c>
      <c r="U104" t="s">
        <v>2028</v>
      </c>
      <c r="V104" t="s">
        <v>32238</v>
      </c>
      <c r="W104" t="s">
        <v>32239</v>
      </c>
      <c r="X104" t="s">
        <v>13213</v>
      </c>
      <c r="Y104" t="s">
        <v>6131</v>
      </c>
      <c r="Z104" t="s">
        <v>1442</v>
      </c>
      <c r="AA104" t="s">
        <v>8876</v>
      </c>
      <c r="AB104" t="s">
        <v>32240</v>
      </c>
      <c r="AC104" t="s">
        <v>24257</v>
      </c>
      <c r="AD104" t="s">
        <v>23535</v>
      </c>
      <c r="AE104" t="s">
        <v>32241</v>
      </c>
      <c r="AF104" t="s">
        <v>36451</v>
      </c>
      <c r="AG104" t="s">
        <v>32242</v>
      </c>
      <c r="AH104" t="s">
        <v>32243</v>
      </c>
      <c r="AI104" t="s">
        <v>339</v>
      </c>
      <c r="AJ104" t="s">
        <v>32244</v>
      </c>
      <c r="AK104" t="s">
        <v>32245</v>
      </c>
      <c r="AL104" t="s">
        <v>32246</v>
      </c>
      <c r="AM104" t="s">
        <v>32247</v>
      </c>
      <c r="AN104" t="s">
        <v>32248</v>
      </c>
      <c r="AO104" t="s">
        <v>32249</v>
      </c>
      <c r="AP104" t="s">
        <v>32250</v>
      </c>
      <c r="AQ104" t="s">
        <v>32251</v>
      </c>
      <c r="AR104" t="s">
        <v>32252</v>
      </c>
      <c r="AS104" t="s">
        <v>32253</v>
      </c>
      <c r="AT104" t="s">
        <v>32254</v>
      </c>
      <c r="AU104" t="s">
        <v>32255</v>
      </c>
      <c r="AV104" t="s">
        <v>4427</v>
      </c>
      <c r="AW104" t="s">
        <v>32256</v>
      </c>
      <c r="AX104" t="s">
        <v>20003</v>
      </c>
      <c r="AY104" t="s">
        <v>20004</v>
      </c>
      <c r="AZ104" t="s">
        <v>19296</v>
      </c>
      <c r="BA104" t="s">
        <v>32257</v>
      </c>
      <c r="BB104" t="s">
        <v>20869</v>
      </c>
      <c r="BC104" t="s">
        <v>16686</v>
      </c>
      <c r="BD104" t="s">
        <v>32258</v>
      </c>
      <c r="BE104" t="s">
        <v>18660</v>
      </c>
      <c r="BF104" t="s">
        <v>24621</v>
      </c>
      <c r="BG104" t="s">
        <v>32241</v>
      </c>
      <c r="BH104" t="s">
        <v>32259</v>
      </c>
      <c r="BI104" t="s">
        <v>32260</v>
      </c>
      <c r="BJ104" t="s">
        <v>32261</v>
      </c>
      <c r="BK104" t="s">
        <v>366</v>
      </c>
      <c r="BL104" t="s">
        <v>1475</v>
      </c>
      <c r="BM104" t="s">
        <v>1475</v>
      </c>
      <c r="BN104" t="s">
        <v>367</v>
      </c>
      <c r="BO104" t="s">
        <v>366</v>
      </c>
      <c r="BP104" t="s">
        <v>655</v>
      </c>
      <c r="BQ104" t="s">
        <v>656</v>
      </c>
      <c r="BR104" t="s">
        <v>32262</v>
      </c>
      <c r="BS104" t="s">
        <v>32263</v>
      </c>
      <c r="BT104" t="s">
        <v>32264</v>
      </c>
      <c r="BU104" t="s">
        <v>1246</v>
      </c>
      <c r="BV104" t="s">
        <v>4938</v>
      </c>
      <c r="BW104" t="s">
        <v>661</v>
      </c>
      <c r="BX104" t="s">
        <v>26175</v>
      </c>
      <c r="BY104" t="s">
        <v>378</v>
      </c>
      <c r="BZ104" t="s">
        <v>32265</v>
      </c>
      <c r="CA104" t="s">
        <v>19192</v>
      </c>
      <c r="CB104" t="s">
        <v>8917</v>
      </c>
      <c r="CC104" t="s">
        <v>32266</v>
      </c>
      <c r="CD104" t="s">
        <v>14944</v>
      </c>
      <c r="CE104" t="s">
        <v>32267</v>
      </c>
      <c r="CF104" t="s">
        <v>32268</v>
      </c>
      <c r="CG104" t="s">
        <v>21451</v>
      </c>
      <c r="CH104" t="s">
        <v>24891</v>
      </c>
      <c r="CI104" t="s">
        <v>32269</v>
      </c>
      <c r="CJ104" t="s">
        <v>32270</v>
      </c>
      <c r="CK104" t="s">
        <v>32271</v>
      </c>
      <c r="CL104" t="s">
        <v>28652</v>
      </c>
      <c r="CM104" t="s">
        <v>32272</v>
      </c>
      <c r="CN104" t="s">
        <v>32273</v>
      </c>
      <c r="CO104" t="s">
        <v>28654</v>
      </c>
      <c r="CP104" t="s">
        <v>32274</v>
      </c>
      <c r="CQ104" t="s">
        <v>739</v>
      </c>
      <c r="CR104" t="s">
        <v>739</v>
      </c>
      <c r="CS104" t="s">
        <v>739</v>
      </c>
      <c r="CT104" t="s">
        <v>7318</v>
      </c>
      <c r="CU104" t="s">
        <v>32275</v>
      </c>
      <c r="CV104" t="s">
        <v>610</v>
      </c>
      <c r="CW104" t="s">
        <v>610</v>
      </c>
      <c r="CX104" t="s">
        <v>610</v>
      </c>
      <c r="CY104" t="s">
        <v>2349</v>
      </c>
      <c r="CZ104" t="s">
        <v>1532</v>
      </c>
      <c r="DA104" t="s">
        <v>32276</v>
      </c>
      <c r="DB104" t="s">
        <v>678</v>
      </c>
      <c r="DC104" t="s">
        <v>32230</v>
      </c>
      <c r="DD104" t="s">
        <v>678</v>
      </c>
      <c r="DE104" t="s">
        <v>32230</v>
      </c>
      <c r="DF104" t="s">
        <v>32277</v>
      </c>
      <c r="DG104" t="s">
        <v>32278</v>
      </c>
      <c r="DH104" t="s">
        <v>679</v>
      </c>
      <c r="DI104" t="s">
        <v>32279</v>
      </c>
      <c r="DJ104" t="s">
        <v>32280</v>
      </c>
      <c r="DK104" t="s">
        <v>14373</v>
      </c>
      <c r="DL104" t="s">
        <v>610</v>
      </c>
      <c r="DM104" t="s">
        <v>32281</v>
      </c>
      <c r="DN104" t="s">
        <v>32282</v>
      </c>
      <c r="DO104" t="s">
        <v>32283</v>
      </c>
      <c r="DP104" t="s">
        <v>32284</v>
      </c>
      <c r="DQ104" t="s">
        <v>32285</v>
      </c>
      <c r="DR104" t="s">
        <v>2946</v>
      </c>
      <c r="DS104" t="s">
        <v>1283</v>
      </c>
      <c r="DT104" t="s">
        <v>421</v>
      </c>
      <c r="DU104" t="s">
        <v>32286</v>
      </c>
      <c r="DV104" t="s">
        <v>421</v>
      </c>
      <c r="DW104" t="s">
        <v>692</v>
      </c>
      <c r="DX104" t="s">
        <v>2299</v>
      </c>
      <c r="DY104" t="s">
        <v>32287</v>
      </c>
      <c r="DZ104" t="s">
        <v>32288</v>
      </c>
      <c r="EA104" t="s">
        <v>696</v>
      </c>
      <c r="EB104" t="s">
        <v>32289</v>
      </c>
      <c r="EC104" t="s">
        <v>32290</v>
      </c>
      <c r="ED104" t="s">
        <v>32291</v>
      </c>
      <c r="EE104" t="s">
        <v>32292</v>
      </c>
      <c r="EF104" t="s">
        <v>32293</v>
      </c>
      <c r="EG104" t="s">
        <v>32294</v>
      </c>
      <c r="EH104" t="s">
        <v>32295</v>
      </c>
      <c r="EI104" t="s">
        <v>35544</v>
      </c>
      <c r="EJ104" t="s">
        <v>35545</v>
      </c>
      <c r="EK104" t="s">
        <v>32296</v>
      </c>
      <c r="EL104" t="s">
        <v>32297</v>
      </c>
      <c r="EM104" t="s">
        <v>32298</v>
      </c>
      <c r="EN104" t="s">
        <v>32299</v>
      </c>
      <c r="EO104" t="s">
        <v>32300</v>
      </c>
      <c r="EP104" t="s">
        <v>610</v>
      </c>
      <c r="EQ104" t="s">
        <v>610</v>
      </c>
      <c r="ER104" t="s">
        <v>610</v>
      </c>
      <c r="ES104" t="s">
        <v>610</v>
      </c>
      <c r="ET104" t="s">
        <v>610</v>
      </c>
      <c r="EU104" t="s">
        <v>610</v>
      </c>
      <c r="EV104" t="s">
        <v>610</v>
      </c>
      <c r="EW104" t="s">
        <v>32301</v>
      </c>
      <c r="EX104" t="s">
        <v>32302</v>
      </c>
      <c r="EY104" t="s">
        <v>32303</v>
      </c>
      <c r="EZ104" t="s">
        <v>32304</v>
      </c>
      <c r="FA104" t="s">
        <v>35546</v>
      </c>
      <c r="FB104" t="s">
        <v>32305</v>
      </c>
      <c r="FC104" t="s">
        <v>32306</v>
      </c>
      <c r="FD104" t="s">
        <v>29949</v>
      </c>
      <c r="FE104" t="s">
        <v>32307</v>
      </c>
      <c r="FF104" t="s">
        <v>1350</v>
      </c>
      <c r="FG104" t="s">
        <v>1350</v>
      </c>
      <c r="FH104" t="s">
        <v>455</v>
      </c>
      <c r="FI104" t="s">
        <v>12464</v>
      </c>
      <c r="FJ104" t="s">
        <v>8176</v>
      </c>
      <c r="FK104" t="s">
        <v>8176</v>
      </c>
      <c r="FL104" t="s">
        <v>4513</v>
      </c>
      <c r="FM104" t="s">
        <v>8790</v>
      </c>
      <c r="FN104" t="s">
        <v>17372</v>
      </c>
      <c r="FO104" t="s">
        <v>739</v>
      </c>
      <c r="FP104" t="s">
        <v>739</v>
      </c>
      <c r="FQ104" t="s">
        <v>739</v>
      </c>
      <c r="FR104" t="s">
        <v>739</v>
      </c>
      <c r="FS104" t="s">
        <v>31527</v>
      </c>
      <c r="FT104" t="s">
        <v>32308</v>
      </c>
      <c r="FU104" t="s">
        <v>26579</v>
      </c>
      <c r="FV104" t="s">
        <v>11236</v>
      </c>
      <c r="FW104" t="s">
        <v>32309</v>
      </c>
      <c r="FX104" t="s">
        <v>32310</v>
      </c>
      <c r="FY104" t="s">
        <v>32311</v>
      </c>
      <c r="FZ104" t="s">
        <v>13827</v>
      </c>
      <c r="GA104" t="s">
        <v>32312</v>
      </c>
      <c r="GB104" t="s">
        <v>24196</v>
      </c>
      <c r="GC104" t="s">
        <v>3187</v>
      </c>
      <c r="GD104" t="s">
        <v>32313</v>
      </c>
      <c r="GE104" t="s">
        <v>610</v>
      </c>
      <c r="GF104" t="s">
        <v>610</v>
      </c>
      <c r="GG104" t="s">
        <v>739</v>
      </c>
      <c r="GH104" t="s">
        <v>739</v>
      </c>
      <c r="GI104" t="s">
        <v>739</v>
      </c>
      <c r="GJ104" t="s">
        <v>610</v>
      </c>
      <c r="GK104" t="s">
        <v>610</v>
      </c>
      <c r="GL104" t="s">
        <v>32314</v>
      </c>
      <c r="GM104" t="s">
        <v>32315</v>
      </c>
      <c r="GN104" t="s">
        <v>32316</v>
      </c>
      <c r="GO104" t="s">
        <v>12480</v>
      </c>
      <c r="GP104" t="s">
        <v>27095</v>
      </c>
      <c r="GQ104" t="s">
        <v>3411</v>
      </c>
      <c r="GR104" t="s">
        <v>492</v>
      </c>
      <c r="GS104" t="s">
        <v>5222</v>
      </c>
      <c r="GT104" t="s">
        <v>5222</v>
      </c>
      <c r="GU104" t="s">
        <v>610</v>
      </c>
      <c r="GV104" t="s">
        <v>610</v>
      </c>
      <c r="GW104" t="s">
        <v>2540</v>
      </c>
      <c r="GX104" t="s">
        <v>6426</v>
      </c>
      <c r="GY104" t="s">
        <v>32317</v>
      </c>
      <c r="GZ104" t="s">
        <v>32318</v>
      </c>
      <c r="HA104" t="s">
        <v>32317</v>
      </c>
      <c r="HB104" t="s">
        <v>32318</v>
      </c>
      <c r="HC104" t="s">
        <v>32319</v>
      </c>
      <c r="HD104" t="s">
        <v>32320</v>
      </c>
      <c r="HE104" t="s">
        <v>610</v>
      </c>
      <c r="HF104" t="s">
        <v>610</v>
      </c>
      <c r="HG104" t="s">
        <v>610</v>
      </c>
      <c r="HH104" t="s">
        <v>32321</v>
      </c>
      <c r="HI104" t="s">
        <v>32322</v>
      </c>
      <c r="HJ104" t="s">
        <v>32323</v>
      </c>
      <c r="HK104" t="s">
        <v>32324</v>
      </c>
      <c r="HL104" t="s">
        <v>32325</v>
      </c>
      <c r="HM104" t="s">
        <v>32326</v>
      </c>
      <c r="HN104" t="s">
        <v>32327</v>
      </c>
      <c r="HO104" t="s">
        <v>32328</v>
      </c>
      <c r="HP104" t="s">
        <v>32329</v>
      </c>
      <c r="HQ104" t="s">
        <v>32330</v>
      </c>
      <c r="HR104" t="s">
        <v>1985</v>
      </c>
      <c r="HS104" t="s">
        <v>610</v>
      </c>
      <c r="HT104" t="s">
        <v>610</v>
      </c>
      <c r="HU104" t="s">
        <v>610</v>
      </c>
      <c r="HV104" t="s">
        <v>32331</v>
      </c>
      <c r="HW104" t="s">
        <v>32332</v>
      </c>
      <c r="HX104" t="s">
        <v>32333</v>
      </c>
      <c r="HY104" t="s">
        <v>32334</v>
      </c>
      <c r="HZ104" t="s">
        <v>32335</v>
      </c>
      <c r="IA104" t="s">
        <v>32336</v>
      </c>
      <c r="IB104" t="s">
        <v>610</v>
      </c>
      <c r="IC104" t="s">
        <v>5930</v>
      </c>
      <c r="ID104" t="s">
        <v>32337</v>
      </c>
      <c r="IE104" t="s">
        <v>769</v>
      </c>
      <c r="IF104" t="s">
        <v>769</v>
      </c>
      <c r="IG104" t="s">
        <v>32338</v>
      </c>
      <c r="IH104" t="s">
        <v>32339</v>
      </c>
      <c r="II104" t="s">
        <v>772</v>
      </c>
      <c r="IJ104" t="s">
        <v>772</v>
      </c>
      <c r="IK104" t="s">
        <v>1823</v>
      </c>
      <c r="IL104" t="s">
        <v>774</v>
      </c>
      <c r="IM104" t="s">
        <v>775</v>
      </c>
      <c r="IN104" t="s">
        <v>775</v>
      </c>
      <c r="IO104" t="s">
        <v>776</v>
      </c>
      <c r="IP104" t="s">
        <v>775</v>
      </c>
      <c r="IQ104" t="s">
        <v>32340</v>
      </c>
      <c r="IR104" t="s">
        <v>775</v>
      </c>
      <c r="IS104" t="s">
        <v>32341</v>
      </c>
      <c r="IT104" t="s">
        <v>779</v>
      </c>
      <c r="IU104" t="s">
        <v>779</v>
      </c>
      <c r="IV104" t="s">
        <v>779</v>
      </c>
      <c r="IW104" t="s">
        <v>779</v>
      </c>
      <c r="IX104" t="s">
        <v>780</v>
      </c>
      <c r="IY104" t="s">
        <v>32342</v>
      </c>
      <c r="IZ104" t="s">
        <v>32343</v>
      </c>
      <c r="JA104" t="s">
        <v>2390</v>
      </c>
      <c r="JB104" t="s">
        <v>32344</v>
      </c>
      <c r="JC104" t="s">
        <v>32345</v>
      </c>
      <c r="JD104" t="s">
        <v>32346</v>
      </c>
      <c r="JE104" t="s">
        <v>32347</v>
      </c>
      <c r="JF104" t="s">
        <v>32348</v>
      </c>
      <c r="JG104" t="s">
        <v>32349</v>
      </c>
      <c r="JH104" t="s">
        <v>32350</v>
      </c>
      <c r="JI104" t="s">
        <v>32351</v>
      </c>
      <c r="JJ104" t="s">
        <v>32352</v>
      </c>
      <c r="JK104" t="s">
        <v>32353</v>
      </c>
      <c r="JL104" t="s">
        <v>2592</v>
      </c>
      <c r="JM104" t="s">
        <v>610</v>
      </c>
      <c r="JN104" t="s">
        <v>610</v>
      </c>
      <c r="JO104" t="s">
        <v>610</v>
      </c>
      <c r="JP104" t="s">
        <v>610</v>
      </c>
      <c r="JQ104" t="s">
        <v>610</v>
      </c>
      <c r="JR104" t="s">
        <v>32354</v>
      </c>
      <c r="JS104" t="s">
        <v>610</v>
      </c>
      <c r="JT104" t="s">
        <v>1177</v>
      </c>
      <c r="JU104" t="s">
        <v>1178</v>
      </c>
      <c r="JV104" t="s">
        <v>32355</v>
      </c>
      <c r="JW104" t="s">
        <v>32356</v>
      </c>
      <c r="JX104" t="s">
        <v>32357</v>
      </c>
      <c r="JY104" t="s">
        <v>4209</v>
      </c>
      <c r="JZ104" t="s">
        <v>581</v>
      </c>
      <c r="KA104" t="s">
        <v>610</v>
      </c>
      <c r="KB104" t="s">
        <v>610</v>
      </c>
      <c r="KC104" t="s">
        <v>581</v>
      </c>
      <c r="KD104" t="s">
        <v>610</v>
      </c>
      <c r="KE104" t="s">
        <v>610</v>
      </c>
      <c r="KF104" t="s">
        <v>582</v>
      </c>
      <c r="KG104" t="s">
        <v>581</v>
      </c>
      <c r="KH104" t="s">
        <v>1416</v>
      </c>
      <c r="KI104" t="s">
        <v>4207</v>
      </c>
      <c r="KJ104" t="s">
        <v>1040</v>
      </c>
      <c r="KK104" t="s">
        <v>610</v>
      </c>
      <c r="KL104" t="s">
        <v>610</v>
      </c>
      <c r="KM104" t="s">
        <v>610</v>
      </c>
      <c r="KN104" t="s">
        <v>610</v>
      </c>
      <c r="KO104" t="s">
        <v>32358</v>
      </c>
      <c r="KP104" t="s">
        <v>32359</v>
      </c>
      <c r="KQ104" t="s">
        <v>610</v>
      </c>
      <c r="KR104" t="s">
        <v>26296</v>
      </c>
      <c r="KS104" t="s">
        <v>32360</v>
      </c>
      <c r="KT104" t="s">
        <v>610</v>
      </c>
      <c r="KU104" t="s">
        <v>610</v>
      </c>
      <c r="KV104" t="s">
        <v>610</v>
      </c>
      <c r="KW104" t="s">
        <v>610</v>
      </c>
      <c r="KX104" t="s">
        <v>610</v>
      </c>
      <c r="KY104" t="s">
        <v>36452</v>
      </c>
      <c r="KZ104" t="s">
        <v>610</v>
      </c>
      <c r="LA104" t="s">
        <v>610</v>
      </c>
      <c r="LB104" t="s">
        <v>610</v>
      </c>
    </row>
    <row r="105" spans="1:314" x14ac:dyDescent="0.25">
      <c r="A105" t="s">
        <v>34085</v>
      </c>
      <c r="B105" t="s">
        <v>34086</v>
      </c>
      <c r="C105" t="s">
        <v>1052</v>
      </c>
      <c r="D105" t="s">
        <v>36396</v>
      </c>
      <c r="E105" t="s">
        <v>34087</v>
      </c>
      <c r="F105" t="s">
        <v>34088</v>
      </c>
      <c r="G105" t="s">
        <v>5762</v>
      </c>
      <c r="H105">
        <v>29743</v>
      </c>
      <c r="I105">
        <v>28203</v>
      </c>
      <c r="J105">
        <v>1540</v>
      </c>
      <c r="K105" t="s">
        <v>8065</v>
      </c>
      <c r="L105" t="s">
        <v>34089</v>
      </c>
      <c r="M105" t="s">
        <v>34090</v>
      </c>
      <c r="N105" t="s">
        <v>1572</v>
      </c>
      <c r="O105" t="s">
        <v>610</v>
      </c>
      <c r="P105" t="s">
        <v>610</v>
      </c>
      <c r="Q105" t="s">
        <v>610</v>
      </c>
      <c r="R105" t="s">
        <v>34091</v>
      </c>
      <c r="S105" t="s">
        <v>34092</v>
      </c>
      <c r="T105" t="s">
        <v>25063</v>
      </c>
      <c r="U105" t="s">
        <v>34093</v>
      </c>
      <c r="V105" t="s">
        <v>35441</v>
      </c>
      <c r="W105" t="s">
        <v>34094</v>
      </c>
      <c r="X105" t="s">
        <v>34095</v>
      </c>
      <c r="Y105" t="s">
        <v>34096</v>
      </c>
      <c r="Z105" t="s">
        <v>6434</v>
      </c>
      <c r="AA105" t="s">
        <v>34097</v>
      </c>
      <c r="AB105" t="s">
        <v>33152</v>
      </c>
      <c r="AC105" t="s">
        <v>34098</v>
      </c>
      <c r="AD105" t="s">
        <v>34099</v>
      </c>
      <c r="AE105" t="s">
        <v>34100</v>
      </c>
      <c r="AF105" t="s">
        <v>34101</v>
      </c>
      <c r="AG105" t="s">
        <v>34102</v>
      </c>
      <c r="AH105" t="s">
        <v>34103</v>
      </c>
      <c r="AI105" t="s">
        <v>4013</v>
      </c>
      <c r="AJ105" t="s">
        <v>34104</v>
      </c>
      <c r="AK105" t="s">
        <v>34105</v>
      </c>
      <c r="AL105" t="s">
        <v>34106</v>
      </c>
      <c r="AM105" t="s">
        <v>34107</v>
      </c>
      <c r="AN105" t="s">
        <v>34108</v>
      </c>
      <c r="AO105" t="s">
        <v>34109</v>
      </c>
      <c r="AP105" t="s">
        <v>34110</v>
      </c>
      <c r="AQ105" t="s">
        <v>34111</v>
      </c>
      <c r="AR105" t="s">
        <v>34112</v>
      </c>
      <c r="AS105" t="s">
        <v>34113</v>
      </c>
      <c r="AT105" t="s">
        <v>34114</v>
      </c>
      <c r="AU105" t="s">
        <v>34115</v>
      </c>
      <c r="AV105" t="s">
        <v>27325</v>
      </c>
      <c r="AW105" t="s">
        <v>34116</v>
      </c>
      <c r="AX105" t="s">
        <v>27492</v>
      </c>
      <c r="AY105" t="s">
        <v>4428</v>
      </c>
      <c r="AZ105" t="s">
        <v>34117</v>
      </c>
      <c r="BA105" t="s">
        <v>34118</v>
      </c>
      <c r="BB105" t="s">
        <v>17949</v>
      </c>
      <c r="BC105" t="s">
        <v>34119</v>
      </c>
      <c r="BD105" t="s">
        <v>34120</v>
      </c>
      <c r="BE105" t="s">
        <v>30586</v>
      </c>
      <c r="BF105" t="s">
        <v>3860</v>
      </c>
      <c r="BG105" t="s">
        <v>34100</v>
      </c>
      <c r="BH105" t="s">
        <v>34121</v>
      </c>
      <c r="BI105" t="s">
        <v>5392</v>
      </c>
      <c r="BJ105" t="s">
        <v>34122</v>
      </c>
      <c r="BK105" t="s">
        <v>1239</v>
      </c>
      <c r="BL105" t="s">
        <v>22626</v>
      </c>
      <c r="BM105" t="s">
        <v>2058</v>
      </c>
      <c r="BN105" t="s">
        <v>1476</v>
      </c>
      <c r="BO105" t="s">
        <v>5804</v>
      </c>
      <c r="BP105" t="s">
        <v>12018</v>
      </c>
      <c r="BQ105" t="s">
        <v>3528</v>
      </c>
      <c r="BR105" t="s">
        <v>34123</v>
      </c>
      <c r="BS105" t="s">
        <v>33807</v>
      </c>
      <c r="BT105" t="s">
        <v>29919</v>
      </c>
      <c r="BU105" t="s">
        <v>34124</v>
      </c>
      <c r="BV105" t="s">
        <v>31340</v>
      </c>
      <c r="BW105" t="s">
        <v>5588</v>
      </c>
      <c r="BX105" t="s">
        <v>26527</v>
      </c>
      <c r="BY105" t="s">
        <v>8587</v>
      </c>
      <c r="BZ105" t="s">
        <v>34125</v>
      </c>
      <c r="CA105" t="s">
        <v>34126</v>
      </c>
      <c r="CB105" t="s">
        <v>382</v>
      </c>
      <c r="CC105" t="s">
        <v>382</v>
      </c>
      <c r="CD105" t="s">
        <v>382</v>
      </c>
      <c r="CE105" t="s">
        <v>383</v>
      </c>
      <c r="CF105" t="s">
        <v>383</v>
      </c>
      <c r="CG105" t="s">
        <v>384</v>
      </c>
      <c r="CH105" t="s">
        <v>16071</v>
      </c>
      <c r="CI105" t="s">
        <v>34127</v>
      </c>
      <c r="CJ105" t="s">
        <v>34128</v>
      </c>
      <c r="CK105" t="s">
        <v>4952</v>
      </c>
      <c r="CL105" t="s">
        <v>30179</v>
      </c>
      <c r="CM105" t="s">
        <v>34129</v>
      </c>
      <c r="CN105" t="s">
        <v>4955</v>
      </c>
      <c r="CO105" t="s">
        <v>30178</v>
      </c>
      <c r="CP105" t="s">
        <v>34130</v>
      </c>
      <c r="CQ105" t="s">
        <v>3675</v>
      </c>
      <c r="CR105" t="s">
        <v>28489</v>
      </c>
      <c r="CS105" t="s">
        <v>7317</v>
      </c>
      <c r="CT105" t="s">
        <v>3139</v>
      </c>
      <c r="CU105" t="s">
        <v>17193</v>
      </c>
      <c r="CV105" t="s">
        <v>1935</v>
      </c>
      <c r="CW105" t="s">
        <v>1935</v>
      </c>
      <c r="CX105" t="s">
        <v>11850</v>
      </c>
      <c r="CY105" t="s">
        <v>34131</v>
      </c>
      <c r="CZ105" t="s">
        <v>25314</v>
      </c>
      <c r="DA105" t="s">
        <v>34132</v>
      </c>
      <c r="DB105" t="s">
        <v>34133</v>
      </c>
      <c r="DC105" t="s">
        <v>34085</v>
      </c>
      <c r="DD105" t="s">
        <v>35442</v>
      </c>
      <c r="DE105" t="s">
        <v>34134</v>
      </c>
      <c r="DF105" t="s">
        <v>34135</v>
      </c>
      <c r="DG105" t="s">
        <v>35443</v>
      </c>
      <c r="DH105" t="s">
        <v>34136</v>
      </c>
      <c r="DI105" t="s">
        <v>34137</v>
      </c>
      <c r="DJ105" t="s">
        <v>34138</v>
      </c>
      <c r="DK105" t="s">
        <v>8756</v>
      </c>
      <c r="DL105" t="s">
        <v>610</v>
      </c>
      <c r="DM105" t="s">
        <v>35444</v>
      </c>
      <c r="DN105" t="s">
        <v>34139</v>
      </c>
      <c r="DO105" t="s">
        <v>34140</v>
      </c>
      <c r="DP105" t="s">
        <v>34141</v>
      </c>
      <c r="DQ105" t="s">
        <v>34142</v>
      </c>
      <c r="DR105" t="s">
        <v>419</v>
      </c>
      <c r="DS105" t="s">
        <v>1283</v>
      </c>
      <c r="DT105" t="s">
        <v>421</v>
      </c>
      <c r="DU105" t="s">
        <v>34143</v>
      </c>
      <c r="DV105" t="s">
        <v>690</v>
      </c>
      <c r="DW105" t="s">
        <v>6924</v>
      </c>
      <c r="DX105" t="s">
        <v>693</v>
      </c>
      <c r="DY105" t="s">
        <v>34144</v>
      </c>
      <c r="DZ105" t="s">
        <v>34145</v>
      </c>
      <c r="EA105" t="s">
        <v>7332</v>
      </c>
      <c r="EB105" t="s">
        <v>34146</v>
      </c>
      <c r="EC105" t="s">
        <v>34147</v>
      </c>
      <c r="ED105" t="s">
        <v>34148</v>
      </c>
      <c r="EE105" t="s">
        <v>34149</v>
      </c>
      <c r="EF105" t="s">
        <v>34150</v>
      </c>
      <c r="EG105" t="s">
        <v>34151</v>
      </c>
      <c r="EH105" t="s">
        <v>34152</v>
      </c>
      <c r="EI105" t="s">
        <v>34153</v>
      </c>
      <c r="EJ105" t="s">
        <v>35445</v>
      </c>
      <c r="EK105" t="s">
        <v>34154</v>
      </c>
      <c r="EL105" t="s">
        <v>34155</v>
      </c>
      <c r="EM105" t="s">
        <v>34156</v>
      </c>
      <c r="EN105" t="s">
        <v>34157</v>
      </c>
      <c r="EO105" t="s">
        <v>34158</v>
      </c>
      <c r="EP105" t="s">
        <v>34159</v>
      </c>
      <c r="EQ105" t="s">
        <v>34160</v>
      </c>
      <c r="ER105" t="s">
        <v>34161</v>
      </c>
      <c r="ES105" t="s">
        <v>34162</v>
      </c>
      <c r="ET105" t="s">
        <v>34163</v>
      </c>
      <c r="EU105" t="s">
        <v>34164</v>
      </c>
      <c r="EV105" t="s">
        <v>610</v>
      </c>
      <c r="EW105" t="s">
        <v>34165</v>
      </c>
      <c r="EX105" t="s">
        <v>34166</v>
      </c>
      <c r="EY105" t="s">
        <v>34167</v>
      </c>
      <c r="EZ105" t="s">
        <v>34168</v>
      </c>
      <c r="FA105" t="s">
        <v>36397</v>
      </c>
      <c r="FB105" t="s">
        <v>34169</v>
      </c>
      <c r="FC105" t="s">
        <v>34170</v>
      </c>
      <c r="FD105" t="s">
        <v>34171</v>
      </c>
      <c r="FE105" t="s">
        <v>34172</v>
      </c>
      <c r="FF105" t="s">
        <v>2647</v>
      </c>
      <c r="FG105" t="s">
        <v>1517</v>
      </c>
      <c r="FH105" t="s">
        <v>5212</v>
      </c>
      <c r="FI105" t="s">
        <v>34173</v>
      </c>
      <c r="FJ105" t="s">
        <v>31381</v>
      </c>
      <c r="FK105" t="s">
        <v>31381</v>
      </c>
      <c r="FL105" t="s">
        <v>15918</v>
      </c>
      <c r="FM105" t="s">
        <v>8979</v>
      </c>
      <c r="FN105" t="s">
        <v>18725</v>
      </c>
      <c r="FO105" t="s">
        <v>34174</v>
      </c>
      <c r="FP105" t="s">
        <v>4338</v>
      </c>
      <c r="FQ105" t="s">
        <v>10984</v>
      </c>
      <c r="FR105" t="s">
        <v>4778</v>
      </c>
      <c r="FS105" t="s">
        <v>33691</v>
      </c>
      <c r="FT105" t="s">
        <v>34175</v>
      </c>
      <c r="FU105" t="s">
        <v>24696</v>
      </c>
      <c r="FV105" t="s">
        <v>23204</v>
      </c>
      <c r="FW105" t="s">
        <v>32159</v>
      </c>
      <c r="FX105" t="s">
        <v>34176</v>
      </c>
      <c r="FY105" t="s">
        <v>34177</v>
      </c>
      <c r="FZ105" t="s">
        <v>11486</v>
      </c>
      <c r="GA105" t="s">
        <v>34178</v>
      </c>
      <c r="GB105" t="s">
        <v>34131</v>
      </c>
      <c r="GC105" t="s">
        <v>737</v>
      </c>
      <c r="GD105" t="s">
        <v>34179</v>
      </c>
      <c r="GE105" t="s">
        <v>16226</v>
      </c>
      <c r="GF105" t="s">
        <v>4719</v>
      </c>
      <c r="GG105" t="s">
        <v>34180</v>
      </c>
      <c r="GH105" t="s">
        <v>1350</v>
      </c>
      <c r="GI105" t="s">
        <v>34181</v>
      </c>
      <c r="GJ105" t="s">
        <v>610</v>
      </c>
      <c r="GK105" t="s">
        <v>610</v>
      </c>
      <c r="GL105" t="s">
        <v>34182</v>
      </c>
      <c r="GM105" t="s">
        <v>34183</v>
      </c>
      <c r="GN105" t="s">
        <v>34184</v>
      </c>
      <c r="GO105" t="s">
        <v>6249</v>
      </c>
      <c r="GP105" t="s">
        <v>32173</v>
      </c>
      <c r="GQ105" t="s">
        <v>32955</v>
      </c>
      <c r="GR105" t="s">
        <v>492</v>
      </c>
      <c r="GS105" t="s">
        <v>1516</v>
      </c>
      <c r="GT105" t="s">
        <v>25370</v>
      </c>
      <c r="GU105" t="s">
        <v>610</v>
      </c>
      <c r="GV105" t="s">
        <v>610</v>
      </c>
      <c r="GW105" t="s">
        <v>34185</v>
      </c>
      <c r="GX105" t="s">
        <v>34186</v>
      </c>
      <c r="GY105" t="s">
        <v>34187</v>
      </c>
      <c r="GZ105" t="s">
        <v>34188</v>
      </c>
      <c r="HA105" t="s">
        <v>34187</v>
      </c>
      <c r="HB105" t="s">
        <v>34188</v>
      </c>
      <c r="HC105" t="s">
        <v>34189</v>
      </c>
      <c r="HD105" t="s">
        <v>34190</v>
      </c>
      <c r="HE105" t="s">
        <v>610</v>
      </c>
      <c r="HF105" t="s">
        <v>610</v>
      </c>
      <c r="HG105" t="s">
        <v>610</v>
      </c>
      <c r="HH105" t="s">
        <v>34191</v>
      </c>
      <c r="HI105" t="s">
        <v>34192</v>
      </c>
      <c r="HJ105" t="s">
        <v>21517</v>
      </c>
      <c r="HK105" t="s">
        <v>34193</v>
      </c>
      <c r="HL105" t="s">
        <v>34194</v>
      </c>
      <c r="HM105" t="s">
        <v>34195</v>
      </c>
      <c r="HN105" t="s">
        <v>34196</v>
      </c>
      <c r="HO105" t="s">
        <v>34197</v>
      </c>
      <c r="HP105" t="s">
        <v>34198</v>
      </c>
      <c r="HQ105" t="s">
        <v>34199</v>
      </c>
      <c r="HR105" t="s">
        <v>34200</v>
      </c>
      <c r="HS105" t="s">
        <v>610</v>
      </c>
      <c r="HT105" t="s">
        <v>610</v>
      </c>
      <c r="HU105" t="s">
        <v>610</v>
      </c>
      <c r="HV105" t="s">
        <v>610</v>
      </c>
      <c r="HW105" t="s">
        <v>610</v>
      </c>
      <c r="HX105" t="s">
        <v>610</v>
      </c>
      <c r="HY105" t="s">
        <v>610</v>
      </c>
      <c r="HZ105" t="s">
        <v>34201</v>
      </c>
      <c r="IA105" t="s">
        <v>34202</v>
      </c>
      <c r="IB105" t="s">
        <v>525</v>
      </c>
      <c r="IC105" t="s">
        <v>34203</v>
      </c>
      <c r="ID105" t="s">
        <v>34204</v>
      </c>
      <c r="IE105" t="s">
        <v>34205</v>
      </c>
      <c r="IF105" t="s">
        <v>34206</v>
      </c>
      <c r="IG105" t="s">
        <v>34207</v>
      </c>
      <c r="IH105" t="s">
        <v>24730</v>
      </c>
      <c r="II105" t="s">
        <v>3246</v>
      </c>
      <c r="IJ105" t="s">
        <v>4170</v>
      </c>
      <c r="IK105" t="s">
        <v>772</v>
      </c>
      <c r="IL105" t="s">
        <v>774</v>
      </c>
      <c r="IM105" t="s">
        <v>775</v>
      </c>
      <c r="IN105" t="s">
        <v>775</v>
      </c>
      <c r="IO105" t="s">
        <v>776</v>
      </c>
      <c r="IP105" t="s">
        <v>775</v>
      </c>
      <c r="IQ105" t="s">
        <v>10846</v>
      </c>
      <c r="IR105" t="s">
        <v>775</v>
      </c>
      <c r="IS105" t="s">
        <v>34208</v>
      </c>
      <c r="IT105" t="s">
        <v>779</v>
      </c>
      <c r="IU105" t="s">
        <v>23247</v>
      </c>
      <c r="IV105" t="s">
        <v>779</v>
      </c>
      <c r="IW105" t="s">
        <v>23247</v>
      </c>
      <c r="IX105" t="s">
        <v>780</v>
      </c>
      <c r="IY105" t="s">
        <v>34209</v>
      </c>
      <c r="IZ105" t="s">
        <v>34210</v>
      </c>
      <c r="JA105" t="s">
        <v>9357</v>
      </c>
      <c r="JB105" t="s">
        <v>34211</v>
      </c>
      <c r="JC105" t="s">
        <v>28263</v>
      </c>
      <c r="JD105" t="s">
        <v>34212</v>
      </c>
      <c r="JE105" t="s">
        <v>34213</v>
      </c>
      <c r="JF105" t="s">
        <v>34214</v>
      </c>
      <c r="JG105" t="s">
        <v>36398</v>
      </c>
      <c r="JH105" t="s">
        <v>34215</v>
      </c>
      <c r="JI105" t="s">
        <v>34216</v>
      </c>
      <c r="JJ105" t="s">
        <v>34217</v>
      </c>
      <c r="JK105" t="s">
        <v>34218</v>
      </c>
      <c r="JL105" t="s">
        <v>11296</v>
      </c>
      <c r="JM105" t="s">
        <v>610</v>
      </c>
      <c r="JN105" t="s">
        <v>34219</v>
      </c>
      <c r="JO105" t="s">
        <v>18786</v>
      </c>
      <c r="JP105" t="s">
        <v>34220</v>
      </c>
      <c r="JQ105" t="s">
        <v>34219</v>
      </c>
      <c r="JR105" t="s">
        <v>34221</v>
      </c>
      <c r="JS105" t="s">
        <v>34222</v>
      </c>
      <c r="JT105" t="s">
        <v>1178</v>
      </c>
      <c r="JU105" t="s">
        <v>3803</v>
      </c>
      <c r="JV105" t="s">
        <v>610</v>
      </c>
      <c r="JW105" t="s">
        <v>610</v>
      </c>
      <c r="JX105" t="s">
        <v>34223</v>
      </c>
      <c r="JY105" t="s">
        <v>6313</v>
      </c>
      <c r="JZ105" t="s">
        <v>7038</v>
      </c>
      <c r="KA105" t="s">
        <v>1854</v>
      </c>
      <c r="KB105" t="s">
        <v>1854</v>
      </c>
      <c r="KC105" t="s">
        <v>1853</v>
      </c>
      <c r="KD105" t="s">
        <v>1854</v>
      </c>
      <c r="KE105" t="s">
        <v>610</v>
      </c>
      <c r="KF105" t="s">
        <v>581</v>
      </c>
      <c r="KG105" t="s">
        <v>610</v>
      </c>
      <c r="KH105" t="s">
        <v>581</v>
      </c>
      <c r="KI105" t="s">
        <v>610</v>
      </c>
      <c r="KJ105" t="s">
        <v>610</v>
      </c>
      <c r="KK105" t="s">
        <v>34224</v>
      </c>
      <c r="KL105" t="s">
        <v>34225</v>
      </c>
      <c r="KM105" t="s">
        <v>610</v>
      </c>
      <c r="KN105" t="s">
        <v>610</v>
      </c>
      <c r="KO105" t="s">
        <v>610</v>
      </c>
      <c r="KP105" t="s">
        <v>610</v>
      </c>
      <c r="KQ105" t="s">
        <v>610</v>
      </c>
      <c r="KR105" t="s">
        <v>610</v>
      </c>
      <c r="KS105" t="s">
        <v>610</v>
      </c>
      <c r="KT105" t="s">
        <v>610</v>
      </c>
      <c r="KU105" t="s">
        <v>610</v>
      </c>
      <c r="KV105" t="s">
        <v>610</v>
      </c>
      <c r="KW105" t="s">
        <v>610</v>
      </c>
      <c r="KX105" t="s">
        <v>610</v>
      </c>
      <c r="KY105" t="s">
        <v>36399</v>
      </c>
      <c r="KZ105" t="s">
        <v>34226</v>
      </c>
      <c r="LA105" t="s">
        <v>34227</v>
      </c>
      <c r="LB105" t="s">
        <v>34228</v>
      </c>
    </row>
    <row r="106" spans="1:314" x14ac:dyDescent="0.25">
      <c r="A106" t="s">
        <v>16480</v>
      </c>
      <c r="B106" t="s">
        <v>16481</v>
      </c>
      <c r="C106" t="s">
        <v>16482</v>
      </c>
      <c r="D106" t="s">
        <v>35994</v>
      </c>
      <c r="E106" t="s">
        <v>16483</v>
      </c>
      <c r="F106" t="s">
        <v>16484</v>
      </c>
      <c r="G106" t="s">
        <v>1641</v>
      </c>
      <c r="H106">
        <v>30355</v>
      </c>
      <c r="I106">
        <v>30355</v>
      </c>
      <c r="J106">
        <v>0</v>
      </c>
      <c r="K106" t="s">
        <v>8065</v>
      </c>
      <c r="L106" t="s">
        <v>16485</v>
      </c>
      <c r="M106" t="s">
        <v>16486</v>
      </c>
      <c r="N106" t="s">
        <v>1572</v>
      </c>
      <c r="O106" t="s">
        <v>610</v>
      </c>
      <c r="P106" t="s">
        <v>610</v>
      </c>
      <c r="Q106" t="s">
        <v>610</v>
      </c>
      <c r="R106" t="s">
        <v>16487</v>
      </c>
      <c r="S106" t="s">
        <v>16488</v>
      </c>
      <c r="T106" t="s">
        <v>16489</v>
      </c>
      <c r="U106" t="s">
        <v>16490</v>
      </c>
      <c r="V106" t="s">
        <v>16491</v>
      </c>
      <c r="W106" t="s">
        <v>16492</v>
      </c>
      <c r="X106" t="s">
        <v>16493</v>
      </c>
      <c r="Y106" t="s">
        <v>8076</v>
      </c>
      <c r="Z106" t="s">
        <v>3632</v>
      </c>
      <c r="AA106" t="s">
        <v>16494</v>
      </c>
      <c r="AB106" t="s">
        <v>1883</v>
      </c>
      <c r="AC106" t="s">
        <v>16495</v>
      </c>
      <c r="AD106" t="s">
        <v>4239</v>
      </c>
      <c r="AE106" t="s">
        <v>16496</v>
      </c>
      <c r="AF106" t="s">
        <v>10029</v>
      </c>
      <c r="AG106" t="s">
        <v>16497</v>
      </c>
      <c r="AH106" t="s">
        <v>16498</v>
      </c>
      <c r="AI106" t="s">
        <v>339</v>
      </c>
      <c r="AJ106" t="s">
        <v>16499</v>
      </c>
      <c r="AK106" t="s">
        <v>16500</v>
      </c>
      <c r="AL106" t="s">
        <v>16501</v>
      </c>
      <c r="AM106" t="s">
        <v>16502</v>
      </c>
      <c r="AN106" t="s">
        <v>16503</v>
      </c>
      <c r="AO106" t="s">
        <v>16504</v>
      </c>
      <c r="AP106" t="s">
        <v>16505</v>
      </c>
      <c r="AQ106" t="s">
        <v>16506</v>
      </c>
      <c r="AR106" t="s">
        <v>16507</v>
      </c>
      <c r="AS106" t="s">
        <v>16508</v>
      </c>
      <c r="AT106" t="s">
        <v>16509</v>
      </c>
      <c r="AU106" t="s">
        <v>16510</v>
      </c>
      <c r="AV106" t="s">
        <v>16511</v>
      </c>
      <c r="AW106" t="s">
        <v>16512</v>
      </c>
      <c r="AX106" t="s">
        <v>5384</v>
      </c>
      <c r="AY106" t="s">
        <v>5383</v>
      </c>
      <c r="AZ106" t="s">
        <v>16513</v>
      </c>
      <c r="BA106" t="s">
        <v>16514</v>
      </c>
      <c r="BB106" t="s">
        <v>16515</v>
      </c>
      <c r="BC106" t="s">
        <v>16516</v>
      </c>
      <c r="BD106" t="s">
        <v>16517</v>
      </c>
      <c r="BE106" t="s">
        <v>16518</v>
      </c>
      <c r="BF106" t="s">
        <v>16519</v>
      </c>
      <c r="BG106" t="s">
        <v>16496</v>
      </c>
      <c r="BH106" t="s">
        <v>16520</v>
      </c>
      <c r="BI106" t="s">
        <v>16521</v>
      </c>
      <c r="BJ106" t="s">
        <v>16522</v>
      </c>
      <c r="BK106" t="s">
        <v>652</v>
      </c>
      <c r="BL106" t="s">
        <v>2166</v>
      </c>
      <c r="BM106" t="s">
        <v>2061</v>
      </c>
      <c r="BN106" t="s">
        <v>1476</v>
      </c>
      <c r="BO106" t="s">
        <v>5994</v>
      </c>
      <c r="BP106" t="s">
        <v>1475</v>
      </c>
      <c r="BQ106" t="s">
        <v>4039</v>
      </c>
      <c r="BR106" t="s">
        <v>16523</v>
      </c>
      <c r="BS106" t="s">
        <v>16524</v>
      </c>
      <c r="BT106" t="s">
        <v>2701</v>
      </c>
      <c r="BU106" t="s">
        <v>16525</v>
      </c>
      <c r="BV106" t="s">
        <v>16526</v>
      </c>
      <c r="BW106" t="s">
        <v>2909</v>
      </c>
      <c r="BX106" t="s">
        <v>16527</v>
      </c>
      <c r="BY106" t="s">
        <v>16528</v>
      </c>
      <c r="BZ106" t="s">
        <v>5814</v>
      </c>
      <c r="CA106" t="s">
        <v>16529</v>
      </c>
      <c r="CB106" t="s">
        <v>7091</v>
      </c>
      <c r="CC106" t="s">
        <v>12408</v>
      </c>
      <c r="CD106" t="s">
        <v>16530</v>
      </c>
      <c r="CE106" t="s">
        <v>16531</v>
      </c>
      <c r="CF106" t="s">
        <v>16532</v>
      </c>
      <c r="CG106" t="s">
        <v>16533</v>
      </c>
      <c r="CH106" t="s">
        <v>2932</v>
      </c>
      <c r="CI106" t="s">
        <v>16534</v>
      </c>
      <c r="CJ106" t="s">
        <v>610</v>
      </c>
      <c r="CK106" t="s">
        <v>16535</v>
      </c>
      <c r="CL106" t="s">
        <v>16536</v>
      </c>
      <c r="CM106" t="s">
        <v>1262</v>
      </c>
      <c r="CN106" t="s">
        <v>16537</v>
      </c>
      <c r="CO106" t="s">
        <v>16538</v>
      </c>
      <c r="CP106" t="s">
        <v>1260</v>
      </c>
      <c r="CQ106" t="s">
        <v>16539</v>
      </c>
      <c r="CR106" t="s">
        <v>16540</v>
      </c>
      <c r="CS106" t="s">
        <v>16541</v>
      </c>
      <c r="CT106" t="s">
        <v>16542</v>
      </c>
      <c r="CU106" t="s">
        <v>16543</v>
      </c>
      <c r="CV106" t="s">
        <v>2475</v>
      </c>
      <c r="CW106" t="s">
        <v>2728</v>
      </c>
      <c r="CX106" t="s">
        <v>16544</v>
      </c>
      <c r="CY106" t="s">
        <v>1956</v>
      </c>
      <c r="CZ106" t="s">
        <v>739</v>
      </c>
      <c r="DA106" t="s">
        <v>16545</v>
      </c>
      <c r="DB106" t="s">
        <v>16546</v>
      </c>
      <c r="DC106" t="s">
        <v>16480</v>
      </c>
      <c r="DD106" t="s">
        <v>16546</v>
      </c>
      <c r="DE106" t="s">
        <v>16480</v>
      </c>
      <c r="DF106" t="s">
        <v>16547</v>
      </c>
      <c r="DG106" t="s">
        <v>16548</v>
      </c>
      <c r="DH106" t="s">
        <v>4067</v>
      </c>
      <c r="DI106" t="s">
        <v>16549</v>
      </c>
      <c r="DJ106" t="s">
        <v>16550</v>
      </c>
      <c r="DK106" t="s">
        <v>2488</v>
      </c>
      <c r="DL106" t="s">
        <v>610</v>
      </c>
      <c r="DM106" t="s">
        <v>35995</v>
      </c>
      <c r="DN106" t="s">
        <v>16551</v>
      </c>
      <c r="DO106" t="s">
        <v>16552</v>
      </c>
      <c r="DP106" t="s">
        <v>16553</v>
      </c>
      <c r="DQ106" t="s">
        <v>16554</v>
      </c>
      <c r="DR106" t="s">
        <v>16555</v>
      </c>
      <c r="DS106" t="s">
        <v>420</v>
      </c>
      <c r="DT106" t="s">
        <v>690</v>
      </c>
      <c r="DU106" t="s">
        <v>690</v>
      </c>
      <c r="DV106" t="s">
        <v>421</v>
      </c>
      <c r="DW106" t="s">
        <v>1285</v>
      </c>
      <c r="DX106" t="s">
        <v>693</v>
      </c>
      <c r="DY106" t="s">
        <v>16556</v>
      </c>
      <c r="DZ106" t="s">
        <v>16557</v>
      </c>
      <c r="EA106" t="s">
        <v>16558</v>
      </c>
      <c r="EB106" t="s">
        <v>16559</v>
      </c>
      <c r="EC106" t="s">
        <v>610</v>
      </c>
      <c r="ED106" t="s">
        <v>16560</v>
      </c>
      <c r="EE106" t="s">
        <v>16561</v>
      </c>
      <c r="EF106" t="s">
        <v>16562</v>
      </c>
      <c r="EG106" t="s">
        <v>16563</v>
      </c>
      <c r="EH106" t="s">
        <v>16564</v>
      </c>
      <c r="EI106" t="s">
        <v>16565</v>
      </c>
      <c r="EJ106" t="s">
        <v>16566</v>
      </c>
      <c r="EK106" t="s">
        <v>16567</v>
      </c>
      <c r="EL106" t="s">
        <v>16568</v>
      </c>
      <c r="EM106" t="s">
        <v>16569</v>
      </c>
      <c r="EN106" t="s">
        <v>16570</v>
      </c>
      <c r="EO106" t="s">
        <v>16571</v>
      </c>
      <c r="EP106" t="s">
        <v>610</v>
      </c>
      <c r="EQ106" t="s">
        <v>16572</v>
      </c>
      <c r="ER106" t="s">
        <v>16573</v>
      </c>
      <c r="ES106" t="s">
        <v>16574</v>
      </c>
      <c r="ET106" t="s">
        <v>16575</v>
      </c>
      <c r="EU106" t="s">
        <v>16576</v>
      </c>
      <c r="EV106" t="s">
        <v>610</v>
      </c>
      <c r="EW106" t="s">
        <v>16577</v>
      </c>
      <c r="EX106" t="s">
        <v>16578</v>
      </c>
      <c r="EY106" t="s">
        <v>35996</v>
      </c>
      <c r="EZ106" t="s">
        <v>16579</v>
      </c>
      <c r="FA106" t="s">
        <v>36718</v>
      </c>
      <c r="FB106" t="s">
        <v>16580</v>
      </c>
      <c r="FC106" t="s">
        <v>16581</v>
      </c>
      <c r="FD106" t="s">
        <v>16582</v>
      </c>
      <c r="FE106" t="s">
        <v>16583</v>
      </c>
      <c r="FF106" t="s">
        <v>7388</v>
      </c>
      <c r="FG106" t="s">
        <v>3188</v>
      </c>
      <c r="FH106" t="s">
        <v>455</v>
      </c>
      <c r="FI106" t="s">
        <v>9199</v>
      </c>
      <c r="FJ106" t="s">
        <v>7150</v>
      </c>
      <c r="FK106" t="s">
        <v>9199</v>
      </c>
      <c r="FL106" t="s">
        <v>16584</v>
      </c>
      <c r="FM106" t="s">
        <v>15210</v>
      </c>
      <c r="FN106" t="s">
        <v>16585</v>
      </c>
      <c r="FO106" t="s">
        <v>16586</v>
      </c>
      <c r="FP106" t="s">
        <v>6586</v>
      </c>
      <c r="FQ106" t="s">
        <v>16587</v>
      </c>
      <c r="FR106" t="s">
        <v>16588</v>
      </c>
      <c r="FS106" t="s">
        <v>16589</v>
      </c>
      <c r="FT106" t="s">
        <v>16590</v>
      </c>
      <c r="FU106" t="s">
        <v>16591</v>
      </c>
      <c r="FV106" t="s">
        <v>16592</v>
      </c>
      <c r="FW106" t="s">
        <v>948</v>
      </c>
      <c r="FX106" t="s">
        <v>16593</v>
      </c>
      <c r="FY106" t="s">
        <v>16594</v>
      </c>
      <c r="FZ106" t="s">
        <v>16595</v>
      </c>
      <c r="GA106" t="s">
        <v>16596</v>
      </c>
      <c r="GB106" t="s">
        <v>16597</v>
      </c>
      <c r="GC106" t="s">
        <v>610</v>
      </c>
      <c r="GD106" t="s">
        <v>610</v>
      </c>
      <c r="GE106" t="s">
        <v>610</v>
      </c>
      <c r="GF106" t="s">
        <v>610</v>
      </c>
      <c r="GG106" t="s">
        <v>16598</v>
      </c>
      <c r="GH106" t="s">
        <v>1532</v>
      </c>
      <c r="GI106" t="s">
        <v>16599</v>
      </c>
      <c r="GJ106" t="s">
        <v>610</v>
      </c>
      <c r="GK106" t="s">
        <v>610</v>
      </c>
      <c r="GL106" t="s">
        <v>16600</v>
      </c>
      <c r="GM106" t="s">
        <v>16601</v>
      </c>
      <c r="GN106" t="s">
        <v>16602</v>
      </c>
      <c r="GO106" t="s">
        <v>16603</v>
      </c>
      <c r="GP106" t="s">
        <v>6231</v>
      </c>
      <c r="GQ106" t="s">
        <v>16604</v>
      </c>
      <c r="GR106" t="s">
        <v>1151</v>
      </c>
      <c r="GS106" t="s">
        <v>6226</v>
      </c>
      <c r="GT106" t="s">
        <v>1317</v>
      </c>
      <c r="GU106" t="s">
        <v>610</v>
      </c>
      <c r="GV106" t="s">
        <v>610</v>
      </c>
      <c r="GW106" t="s">
        <v>16605</v>
      </c>
      <c r="GX106" t="s">
        <v>16605</v>
      </c>
      <c r="GY106" t="s">
        <v>16606</v>
      </c>
      <c r="GZ106" t="s">
        <v>16607</v>
      </c>
      <c r="HA106" t="s">
        <v>16606</v>
      </c>
      <c r="HB106" t="s">
        <v>16607</v>
      </c>
      <c r="HC106" t="s">
        <v>16608</v>
      </c>
      <c r="HD106" t="s">
        <v>16609</v>
      </c>
      <c r="HE106" t="s">
        <v>610</v>
      </c>
      <c r="HF106" t="s">
        <v>610</v>
      </c>
      <c r="HG106" t="s">
        <v>610</v>
      </c>
      <c r="HH106" t="s">
        <v>8657</v>
      </c>
      <c r="HI106" t="s">
        <v>16610</v>
      </c>
      <c r="HJ106" t="s">
        <v>16611</v>
      </c>
      <c r="HK106" t="s">
        <v>16612</v>
      </c>
      <c r="HL106" t="s">
        <v>16613</v>
      </c>
      <c r="HM106" t="s">
        <v>16614</v>
      </c>
      <c r="HN106" t="s">
        <v>16615</v>
      </c>
      <c r="HO106" t="s">
        <v>16616</v>
      </c>
      <c r="HP106" t="s">
        <v>16617</v>
      </c>
      <c r="HQ106" t="s">
        <v>16618</v>
      </c>
      <c r="HR106" t="s">
        <v>16619</v>
      </c>
      <c r="HS106" t="s">
        <v>610</v>
      </c>
      <c r="HT106" t="s">
        <v>610</v>
      </c>
      <c r="HU106" t="s">
        <v>610</v>
      </c>
      <c r="HV106" t="s">
        <v>16620</v>
      </c>
      <c r="HW106" t="s">
        <v>16621</v>
      </c>
      <c r="HX106" t="s">
        <v>16622</v>
      </c>
      <c r="HY106" t="s">
        <v>16623</v>
      </c>
      <c r="HZ106" t="s">
        <v>16624</v>
      </c>
      <c r="IA106" t="s">
        <v>16625</v>
      </c>
      <c r="IB106" t="s">
        <v>610</v>
      </c>
      <c r="IC106" t="s">
        <v>16626</v>
      </c>
      <c r="ID106" t="s">
        <v>16627</v>
      </c>
      <c r="IE106" t="s">
        <v>769</v>
      </c>
      <c r="IF106" t="s">
        <v>16628</v>
      </c>
      <c r="IG106" t="s">
        <v>10842</v>
      </c>
      <c r="IH106" t="s">
        <v>11029</v>
      </c>
      <c r="II106" t="s">
        <v>772</v>
      </c>
      <c r="IJ106" t="s">
        <v>16629</v>
      </c>
      <c r="IK106" t="s">
        <v>1380</v>
      </c>
      <c r="IL106" t="s">
        <v>774</v>
      </c>
      <c r="IM106" t="s">
        <v>775</v>
      </c>
      <c r="IN106" t="s">
        <v>775</v>
      </c>
      <c r="IO106" t="s">
        <v>776</v>
      </c>
      <c r="IP106" t="s">
        <v>775</v>
      </c>
      <c r="IQ106" t="s">
        <v>16630</v>
      </c>
      <c r="IR106" t="s">
        <v>775</v>
      </c>
      <c r="IS106" t="s">
        <v>16631</v>
      </c>
      <c r="IT106" t="s">
        <v>779</v>
      </c>
      <c r="IU106" t="s">
        <v>779</v>
      </c>
      <c r="IV106" t="s">
        <v>779</v>
      </c>
      <c r="IW106" t="s">
        <v>779</v>
      </c>
      <c r="IX106" t="s">
        <v>780</v>
      </c>
      <c r="IY106" t="s">
        <v>16632</v>
      </c>
      <c r="IZ106" t="s">
        <v>16633</v>
      </c>
      <c r="JA106" t="s">
        <v>2390</v>
      </c>
      <c r="JB106" t="s">
        <v>16634</v>
      </c>
      <c r="JC106" t="s">
        <v>16466</v>
      </c>
      <c r="JD106" t="s">
        <v>16635</v>
      </c>
      <c r="JE106" t="s">
        <v>16636</v>
      </c>
      <c r="JF106" t="s">
        <v>35997</v>
      </c>
      <c r="JG106" t="s">
        <v>16637</v>
      </c>
      <c r="JH106" t="s">
        <v>16638</v>
      </c>
      <c r="JI106" t="s">
        <v>16639</v>
      </c>
      <c r="JJ106" t="s">
        <v>16640</v>
      </c>
      <c r="JK106" t="s">
        <v>16641</v>
      </c>
      <c r="JL106" t="s">
        <v>2592</v>
      </c>
      <c r="JM106" t="s">
        <v>610</v>
      </c>
      <c r="JN106" t="s">
        <v>2595</v>
      </c>
      <c r="JO106" t="s">
        <v>15795</v>
      </c>
      <c r="JP106" t="s">
        <v>16642</v>
      </c>
      <c r="JQ106" t="s">
        <v>16643</v>
      </c>
      <c r="JR106" t="s">
        <v>16644</v>
      </c>
      <c r="JS106" t="s">
        <v>16645</v>
      </c>
      <c r="JT106" t="s">
        <v>610</v>
      </c>
      <c r="JU106" t="s">
        <v>610</v>
      </c>
      <c r="JV106" t="s">
        <v>610</v>
      </c>
      <c r="JW106" t="s">
        <v>610</v>
      </c>
      <c r="JX106" t="s">
        <v>16646</v>
      </c>
      <c r="JY106" t="s">
        <v>4207</v>
      </c>
      <c r="JZ106" t="s">
        <v>802</v>
      </c>
      <c r="KA106" t="s">
        <v>801</v>
      </c>
      <c r="KB106" t="s">
        <v>610</v>
      </c>
      <c r="KC106" t="s">
        <v>610</v>
      </c>
      <c r="KD106" t="s">
        <v>801</v>
      </c>
      <c r="KE106" t="s">
        <v>801</v>
      </c>
      <c r="KF106" t="s">
        <v>3061</v>
      </c>
      <c r="KG106" t="s">
        <v>610</v>
      </c>
      <c r="KH106" t="s">
        <v>2603</v>
      </c>
      <c r="KI106" t="s">
        <v>1859</v>
      </c>
      <c r="KJ106" t="s">
        <v>610</v>
      </c>
      <c r="KK106" t="s">
        <v>610</v>
      </c>
      <c r="KL106" t="s">
        <v>610</v>
      </c>
      <c r="KM106" t="s">
        <v>610</v>
      </c>
      <c r="KN106" t="s">
        <v>610</v>
      </c>
      <c r="KO106" t="s">
        <v>16647</v>
      </c>
      <c r="KP106" t="s">
        <v>16648</v>
      </c>
      <c r="KQ106" t="s">
        <v>610</v>
      </c>
      <c r="KR106" t="s">
        <v>610</v>
      </c>
      <c r="KS106" t="s">
        <v>610</v>
      </c>
      <c r="KT106" t="s">
        <v>610</v>
      </c>
      <c r="KU106" t="s">
        <v>610</v>
      </c>
      <c r="KV106" t="s">
        <v>610</v>
      </c>
      <c r="KW106" t="s">
        <v>610</v>
      </c>
      <c r="KX106" t="s">
        <v>610</v>
      </c>
      <c r="KY106" t="s">
        <v>36719</v>
      </c>
      <c r="KZ106" t="s">
        <v>610</v>
      </c>
      <c r="LA106" t="s">
        <v>610</v>
      </c>
      <c r="LB106" t="s">
        <v>610</v>
      </c>
    </row>
    <row r="107" spans="1:314" x14ac:dyDescent="0.25">
      <c r="A107" t="s">
        <v>30815</v>
      </c>
      <c r="B107" t="s">
        <v>30816</v>
      </c>
      <c r="C107" t="s">
        <v>312</v>
      </c>
      <c r="D107" t="s">
        <v>36426</v>
      </c>
      <c r="E107" t="s">
        <v>30817</v>
      </c>
      <c r="F107" t="s">
        <v>30818</v>
      </c>
      <c r="G107" t="s">
        <v>315</v>
      </c>
      <c r="H107">
        <v>30528</v>
      </c>
      <c r="I107">
        <v>30278</v>
      </c>
      <c r="J107">
        <v>250</v>
      </c>
      <c r="K107" t="s">
        <v>30819</v>
      </c>
      <c r="L107" t="s">
        <v>30820</v>
      </c>
      <c r="M107" t="s">
        <v>30821</v>
      </c>
      <c r="N107" t="s">
        <v>30822</v>
      </c>
      <c r="O107" t="s">
        <v>320</v>
      </c>
      <c r="P107" t="s">
        <v>30823</v>
      </c>
      <c r="Q107" t="s">
        <v>30824</v>
      </c>
      <c r="R107" t="s">
        <v>30825</v>
      </c>
      <c r="S107" t="s">
        <v>30826</v>
      </c>
      <c r="T107" t="s">
        <v>30827</v>
      </c>
      <c r="U107" t="s">
        <v>30828</v>
      </c>
      <c r="V107" t="s">
        <v>30829</v>
      </c>
      <c r="W107" t="s">
        <v>30830</v>
      </c>
      <c r="X107" t="s">
        <v>30831</v>
      </c>
      <c r="Y107" t="s">
        <v>2230</v>
      </c>
      <c r="Z107" t="s">
        <v>823</v>
      </c>
      <c r="AA107" t="s">
        <v>30832</v>
      </c>
      <c r="AB107" t="s">
        <v>16495</v>
      </c>
      <c r="AC107" t="s">
        <v>16665</v>
      </c>
      <c r="AD107" t="s">
        <v>27796</v>
      </c>
      <c r="AE107" t="s">
        <v>30833</v>
      </c>
      <c r="AF107" t="s">
        <v>30834</v>
      </c>
      <c r="AG107" t="s">
        <v>30835</v>
      </c>
      <c r="AH107" t="s">
        <v>30836</v>
      </c>
      <c r="AI107" t="s">
        <v>339</v>
      </c>
      <c r="AJ107" t="s">
        <v>30837</v>
      </c>
      <c r="AK107" t="s">
        <v>30838</v>
      </c>
      <c r="AL107" t="s">
        <v>30839</v>
      </c>
      <c r="AM107" t="s">
        <v>30840</v>
      </c>
      <c r="AN107" t="s">
        <v>30841</v>
      </c>
      <c r="AO107" t="s">
        <v>30842</v>
      </c>
      <c r="AP107" t="s">
        <v>30843</v>
      </c>
      <c r="AQ107" t="s">
        <v>30844</v>
      </c>
      <c r="AR107" t="s">
        <v>30845</v>
      </c>
      <c r="AS107" t="s">
        <v>30846</v>
      </c>
      <c r="AT107" t="s">
        <v>30847</v>
      </c>
      <c r="AU107" t="s">
        <v>30848</v>
      </c>
      <c r="AV107" t="s">
        <v>30849</v>
      </c>
      <c r="AW107" t="s">
        <v>30850</v>
      </c>
      <c r="AX107" t="s">
        <v>1463</v>
      </c>
      <c r="AY107" t="s">
        <v>1464</v>
      </c>
      <c r="AZ107" t="s">
        <v>23926</v>
      </c>
      <c r="BA107" t="s">
        <v>30851</v>
      </c>
      <c r="BB107" t="s">
        <v>3109</v>
      </c>
      <c r="BC107" t="s">
        <v>30852</v>
      </c>
      <c r="BD107" t="s">
        <v>6357</v>
      </c>
      <c r="BE107" t="s">
        <v>30853</v>
      </c>
      <c r="BF107" t="s">
        <v>30854</v>
      </c>
      <c r="BG107" t="s">
        <v>30833</v>
      </c>
      <c r="BH107" t="s">
        <v>30855</v>
      </c>
      <c r="BI107" t="s">
        <v>30856</v>
      </c>
      <c r="BJ107" t="s">
        <v>30857</v>
      </c>
      <c r="BK107" t="s">
        <v>366</v>
      </c>
      <c r="BL107" t="s">
        <v>366</v>
      </c>
      <c r="BM107" t="s">
        <v>367</v>
      </c>
      <c r="BN107" t="s">
        <v>368</v>
      </c>
      <c r="BO107" t="s">
        <v>4934</v>
      </c>
      <c r="BP107" t="s">
        <v>2902</v>
      </c>
      <c r="BQ107" t="s">
        <v>5138</v>
      </c>
      <c r="BR107" t="s">
        <v>30858</v>
      </c>
      <c r="BS107" t="s">
        <v>5140</v>
      </c>
      <c r="BT107" t="s">
        <v>374</v>
      </c>
      <c r="BU107" t="s">
        <v>375</v>
      </c>
      <c r="BV107" t="s">
        <v>12020</v>
      </c>
      <c r="BW107" t="s">
        <v>3122</v>
      </c>
      <c r="BX107" t="s">
        <v>378</v>
      </c>
      <c r="BY107" t="s">
        <v>30859</v>
      </c>
      <c r="BZ107" t="s">
        <v>664</v>
      </c>
      <c r="CA107" t="s">
        <v>30860</v>
      </c>
      <c r="CB107" t="s">
        <v>382</v>
      </c>
      <c r="CC107" t="s">
        <v>382</v>
      </c>
      <c r="CD107" t="s">
        <v>382</v>
      </c>
      <c r="CE107" t="s">
        <v>383</v>
      </c>
      <c r="CF107" t="s">
        <v>383</v>
      </c>
      <c r="CG107" t="s">
        <v>384</v>
      </c>
      <c r="CH107" t="s">
        <v>2625</v>
      </c>
      <c r="CI107" t="s">
        <v>30861</v>
      </c>
      <c r="CJ107" t="s">
        <v>30862</v>
      </c>
      <c r="CK107" t="s">
        <v>18308</v>
      </c>
      <c r="CL107" t="s">
        <v>16221</v>
      </c>
      <c r="CM107" t="s">
        <v>18308</v>
      </c>
      <c r="CN107" t="s">
        <v>3131</v>
      </c>
      <c r="CO107" t="s">
        <v>12219</v>
      </c>
      <c r="CP107" t="s">
        <v>3131</v>
      </c>
      <c r="CQ107" t="s">
        <v>739</v>
      </c>
      <c r="CR107" t="s">
        <v>739</v>
      </c>
      <c r="CS107" t="s">
        <v>739</v>
      </c>
      <c r="CT107" t="s">
        <v>30863</v>
      </c>
      <c r="CU107" t="s">
        <v>30864</v>
      </c>
      <c r="CV107" t="s">
        <v>8096</v>
      </c>
      <c r="CW107" t="s">
        <v>4717</v>
      </c>
      <c r="CX107" t="s">
        <v>30865</v>
      </c>
      <c r="CY107" t="s">
        <v>9741</v>
      </c>
      <c r="CZ107" t="s">
        <v>30866</v>
      </c>
      <c r="DA107" t="s">
        <v>7951</v>
      </c>
      <c r="DB107" t="s">
        <v>30867</v>
      </c>
      <c r="DC107" t="s">
        <v>30815</v>
      </c>
      <c r="DD107" t="s">
        <v>30868</v>
      </c>
      <c r="DE107" t="s">
        <v>30869</v>
      </c>
      <c r="DF107" t="s">
        <v>610</v>
      </c>
      <c r="DG107" t="s">
        <v>30870</v>
      </c>
      <c r="DH107" t="s">
        <v>30871</v>
      </c>
      <c r="DI107" t="s">
        <v>30872</v>
      </c>
      <c r="DJ107" t="s">
        <v>30873</v>
      </c>
      <c r="DK107" t="s">
        <v>412</v>
      </c>
      <c r="DL107" t="s">
        <v>413</v>
      </c>
      <c r="DM107" t="s">
        <v>30874</v>
      </c>
      <c r="DN107" t="s">
        <v>30875</v>
      </c>
      <c r="DO107" t="s">
        <v>30876</v>
      </c>
      <c r="DP107" t="s">
        <v>30877</v>
      </c>
      <c r="DQ107" t="s">
        <v>30878</v>
      </c>
      <c r="DR107" t="s">
        <v>30879</v>
      </c>
      <c r="DS107" t="s">
        <v>420</v>
      </c>
      <c r="DT107" t="s">
        <v>421</v>
      </c>
      <c r="DU107" t="s">
        <v>30880</v>
      </c>
      <c r="DV107" t="s">
        <v>690</v>
      </c>
      <c r="DW107" t="s">
        <v>1285</v>
      </c>
      <c r="DX107" t="s">
        <v>5623</v>
      </c>
      <c r="DY107" t="s">
        <v>30881</v>
      </c>
      <c r="DZ107" t="s">
        <v>30882</v>
      </c>
      <c r="EA107" t="s">
        <v>30883</v>
      </c>
      <c r="EB107" t="s">
        <v>30884</v>
      </c>
      <c r="EC107" t="s">
        <v>610</v>
      </c>
      <c r="ED107" t="s">
        <v>30885</v>
      </c>
      <c r="EE107" t="s">
        <v>36427</v>
      </c>
      <c r="EF107" t="s">
        <v>30886</v>
      </c>
      <c r="EG107" t="s">
        <v>30887</v>
      </c>
      <c r="EH107" t="s">
        <v>30888</v>
      </c>
      <c r="EI107" t="s">
        <v>35495</v>
      </c>
      <c r="EJ107" t="s">
        <v>35496</v>
      </c>
      <c r="EK107" t="s">
        <v>30889</v>
      </c>
      <c r="EL107" t="s">
        <v>30890</v>
      </c>
      <c r="EM107" t="s">
        <v>30891</v>
      </c>
      <c r="EN107" t="s">
        <v>30892</v>
      </c>
      <c r="EO107" t="s">
        <v>30893</v>
      </c>
      <c r="EP107" t="s">
        <v>30894</v>
      </c>
      <c r="EQ107" t="s">
        <v>30895</v>
      </c>
      <c r="ER107" t="s">
        <v>30896</v>
      </c>
      <c r="ES107" t="s">
        <v>30897</v>
      </c>
      <c r="ET107" t="s">
        <v>30898</v>
      </c>
      <c r="EU107" t="s">
        <v>30899</v>
      </c>
      <c r="EV107" t="s">
        <v>610</v>
      </c>
      <c r="EW107" t="s">
        <v>30900</v>
      </c>
      <c r="EX107" t="s">
        <v>30901</v>
      </c>
      <c r="EY107" t="s">
        <v>30902</v>
      </c>
      <c r="EZ107" t="s">
        <v>30903</v>
      </c>
      <c r="FA107" t="s">
        <v>36428</v>
      </c>
      <c r="FB107" t="s">
        <v>30904</v>
      </c>
      <c r="FC107" t="s">
        <v>30905</v>
      </c>
      <c r="FD107" t="s">
        <v>30906</v>
      </c>
      <c r="FE107" t="s">
        <v>30907</v>
      </c>
      <c r="FF107" t="s">
        <v>493</v>
      </c>
      <c r="FG107" t="s">
        <v>476</v>
      </c>
      <c r="FH107" t="s">
        <v>476</v>
      </c>
      <c r="FI107" t="s">
        <v>30908</v>
      </c>
      <c r="FJ107" t="s">
        <v>13477</v>
      </c>
      <c r="FK107" t="s">
        <v>30909</v>
      </c>
      <c r="FL107" t="s">
        <v>11250</v>
      </c>
      <c r="FM107" t="s">
        <v>7592</v>
      </c>
      <c r="FN107" t="s">
        <v>21980</v>
      </c>
      <c r="FO107" t="s">
        <v>30910</v>
      </c>
      <c r="FP107" t="s">
        <v>10638</v>
      </c>
      <c r="FQ107" t="s">
        <v>22333</v>
      </c>
      <c r="FR107" t="s">
        <v>16917</v>
      </c>
      <c r="FS107" t="s">
        <v>30911</v>
      </c>
      <c r="FT107" t="s">
        <v>30912</v>
      </c>
      <c r="FU107" t="s">
        <v>470</v>
      </c>
      <c r="FV107" t="s">
        <v>6237</v>
      </c>
      <c r="FW107" t="s">
        <v>27083</v>
      </c>
      <c r="FX107" t="s">
        <v>30913</v>
      </c>
      <c r="FY107" t="s">
        <v>30914</v>
      </c>
      <c r="FZ107" t="s">
        <v>1138</v>
      </c>
      <c r="GA107" t="s">
        <v>30915</v>
      </c>
      <c r="GB107" t="s">
        <v>2349</v>
      </c>
      <c r="GC107" t="s">
        <v>11904</v>
      </c>
      <c r="GD107" t="s">
        <v>30916</v>
      </c>
      <c r="GE107" t="s">
        <v>2324</v>
      </c>
      <c r="GF107" t="s">
        <v>9939</v>
      </c>
      <c r="GG107" t="s">
        <v>30917</v>
      </c>
      <c r="GH107" t="s">
        <v>2979</v>
      </c>
      <c r="GI107" t="s">
        <v>30918</v>
      </c>
      <c r="GJ107" t="s">
        <v>610</v>
      </c>
      <c r="GK107" t="s">
        <v>610</v>
      </c>
      <c r="GL107" t="s">
        <v>30919</v>
      </c>
      <c r="GM107" t="s">
        <v>7965</v>
      </c>
      <c r="GN107" t="s">
        <v>30920</v>
      </c>
      <c r="GO107" t="s">
        <v>16286</v>
      </c>
      <c r="GP107" t="s">
        <v>30921</v>
      </c>
      <c r="GQ107" t="s">
        <v>30922</v>
      </c>
      <c r="GR107" t="s">
        <v>492</v>
      </c>
      <c r="GS107" t="s">
        <v>456</v>
      </c>
      <c r="GT107" t="s">
        <v>1131</v>
      </c>
      <c r="GU107" t="s">
        <v>495</v>
      </c>
      <c r="GV107" t="s">
        <v>495</v>
      </c>
      <c r="GW107" t="s">
        <v>30923</v>
      </c>
      <c r="GX107" t="s">
        <v>30924</v>
      </c>
      <c r="GY107" t="s">
        <v>30925</v>
      </c>
      <c r="GZ107" t="s">
        <v>30926</v>
      </c>
      <c r="HA107" t="s">
        <v>30925</v>
      </c>
      <c r="HB107" t="s">
        <v>30926</v>
      </c>
      <c r="HC107" t="s">
        <v>30927</v>
      </c>
      <c r="HD107" t="s">
        <v>30928</v>
      </c>
      <c r="HE107" t="s">
        <v>30929</v>
      </c>
      <c r="HF107" t="s">
        <v>30930</v>
      </c>
      <c r="HG107" t="s">
        <v>13856</v>
      </c>
      <c r="HH107" t="s">
        <v>30931</v>
      </c>
      <c r="HI107" t="s">
        <v>30932</v>
      </c>
      <c r="HJ107" t="s">
        <v>30933</v>
      </c>
      <c r="HK107" t="s">
        <v>30934</v>
      </c>
      <c r="HL107" t="s">
        <v>30935</v>
      </c>
      <c r="HM107" t="s">
        <v>30936</v>
      </c>
      <c r="HN107" t="s">
        <v>30937</v>
      </c>
      <c r="HO107" t="s">
        <v>30938</v>
      </c>
      <c r="HP107" t="s">
        <v>30939</v>
      </c>
      <c r="HQ107" t="s">
        <v>30940</v>
      </c>
      <c r="HR107" t="s">
        <v>19582</v>
      </c>
      <c r="HS107" t="s">
        <v>30941</v>
      </c>
      <c r="HT107" t="s">
        <v>30942</v>
      </c>
      <c r="HU107" t="s">
        <v>30943</v>
      </c>
      <c r="HV107" t="s">
        <v>30944</v>
      </c>
      <c r="HW107" t="s">
        <v>30945</v>
      </c>
      <c r="HX107" t="s">
        <v>30946</v>
      </c>
      <c r="HY107" t="s">
        <v>30947</v>
      </c>
      <c r="HZ107" t="s">
        <v>523</v>
      </c>
      <c r="IA107" t="s">
        <v>524</v>
      </c>
      <c r="IB107" t="s">
        <v>525</v>
      </c>
      <c r="IC107" t="s">
        <v>30948</v>
      </c>
      <c r="ID107" t="s">
        <v>30949</v>
      </c>
      <c r="IE107" t="s">
        <v>30950</v>
      </c>
      <c r="IF107" t="s">
        <v>30951</v>
      </c>
      <c r="IG107" t="s">
        <v>30952</v>
      </c>
      <c r="IH107" t="s">
        <v>24548</v>
      </c>
      <c r="II107" t="s">
        <v>20970</v>
      </c>
      <c r="IJ107" t="s">
        <v>1380</v>
      </c>
      <c r="IK107" t="s">
        <v>28736</v>
      </c>
      <c r="IL107" t="s">
        <v>774</v>
      </c>
      <c r="IM107" t="s">
        <v>2374</v>
      </c>
      <c r="IN107" t="s">
        <v>30953</v>
      </c>
      <c r="IO107" t="s">
        <v>776</v>
      </c>
      <c r="IP107" t="s">
        <v>30954</v>
      </c>
      <c r="IQ107" t="s">
        <v>30955</v>
      </c>
      <c r="IR107" t="s">
        <v>30956</v>
      </c>
      <c r="IS107" t="s">
        <v>30957</v>
      </c>
      <c r="IT107" t="s">
        <v>779</v>
      </c>
      <c r="IU107" t="s">
        <v>30958</v>
      </c>
      <c r="IV107" t="s">
        <v>30959</v>
      </c>
      <c r="IW107" t="s">
        <v>30960</v>
      </c>
      <c r="IX107" t="s">
        <v>780</v>
      </c>
      <c r="IY107" t="s">
        <v>30961</v>
      </c>
      <c r="IZ107" t="s">
        <v>30962</v>
      </c>
      <c r="JA107" t="s">
        <v>3615</v>
      </c>
      <c r="JB107" t="s">
        <v>30963</v>
      </c>
      <c r="JC107" t="s">
        <v>30964</v>
      </c>
      <c r="JD107" t="s">
        <v>30965</v>
      </c>
      <c r="JE107" t="s">
        <v>30966</v>
      </c>
      <c r="JF107" t="s">
        <v>30967</v>
      </c>
      <c r="JG107" t="s">
        <v>30968</v>
      </c>
      <c r="JH107" t="s">
        <v>30969</v>
      </c>
      <c r="JI107" t="s">
        <v>30970</v>
      </c>
      <c r="JJ107" t="s">
        <v>30971</v>
      </c>
      <c r="JK107" t="s">
        <v>30972</v>
      </c>
      <c r="JL107" t="s">
        <v>4838</v>
      </c>
      <c r="JM107" t="s">
        <v>610</v>
      </c>
      <c r="JN107" t="s">
        <v>3272</v>
      </c>
      <c r="JO107" t="s">
        <v>4195</v>
      </c>
      <c r="JP107" t="s">
        <v>30973</v>
      </c>
      <c r="JQ107" t="s">
        <v>3482</v>
      </c>
      <c r="JR107" t="s">
        <v>30974</v>
      </c>
      <c r="JS107" t="s">
        <v>30975</v>
      </c>
      <c r="JT107" t="s">
        <v>11309</v>
      </c>
      <c r="JU107" t="s">
        <v>30976</v>
      </c>
      <c r="JV107" t="s">
        <v>30977</v>
      </c>
      <c r="JW107" t="s">
        <v>30978</v>
      </c>
      <c r="JX107" t="s">
        <v>30979</v>
      </c>
      <c r="JY107" t="s">
        <v>15440</v>
      </c>
      <c r="JZ107" t="s">
        <v>30980</v>
      </c>
      <c r="KA107" t="s">
        <v>24981</v>
      </c>
      <c r="KB107" t="s">
        <v>6641</v>
      </c>
      <c r="KC107" t="s">
        <v>16347</v>
      </c>
      <c r="KD107" t="s">
        <v>1182</v>
      </c>
      <c r="KE107" t="s">
        <v>3285</v>
      </c>
      <c r="KF107" t="s">
        <v>7194</v>
      </c>
      <c r="KG107" t="s">
        <v>610</v>
      </c>
      <c r="KH107" t="s">
        <v>610</v>
      </c>
      <c r="KI107" t="s">
        <v>7194</v>
      </c>
      <c r="KJ107" t="s">
        <v>581</v>
      </c>
      <c r="KK107" t="s">
        <v>30981</v>
      </c>
      <c r="KL107" t="s">
        <v>30982</v>
      </c>
      <c r="KM107" t="s">
        <v>30983</v>
      </c>
      <c r="KN107" t="s">
        <v>610</v>
      </c>
      <c r="KO107" t="s">
        <v>30984</v>
      </c>
      <c r="KP107" t="s">
        <v>30985</v>
      </c>
      <c r="KQ107" t="s">
        <v>30986</v>
      </c>
      <c r="KR107" t="s">
        <v>30987</v>
      </c>
      <c r="KS107" t="s">
        <v>30988</v>
      </c>
      <c r="KT107" t="s">
        <v>30989</v>
      </c>
      <c r="KU107" t="s">
        <v>610</v>
      </c>
      <c r="KV107" t="s">
        <v>30990</v>
      </c>
      <c r="KW107" t="s">
        <v>30991</v>
      </c>
      <c r="KX107" t="s">
        <v>30992</v>
      </c>
      <c r="KY107" t="s">
        <v>678</v>
      </c>
      <c r="KZ107" t="s">
        <v>30993</v>
      </c>
      <c r="LA107" t="s">
        <v>30994</v>
      </c>
      <c r="LB107" t="s">
        <v>30995</v>
      </c>
    </row>
    <row r="108" spans="1:314" x14ac:dyDescent="0.25">
      <c r="A108" t="s">
        <v>17275</v>
      </c>
      <c r="B108" t="s">
        <v>17276</v>
      </c>
      <c r="C108" t="s">
        <v>2399</v>
      </c>
      <c r="D108" t="s">
        <v>36733</v>
      </c>
      <c r="E108" t="s">
        <v>17277</v>
      </c>
      <c r="F108" t="s">
        <v>17278</v>
      </c>
      <c r="G108" t="s">
        <v>315</v>
      </c>
      <c r="H108">
        <v>33851</v>
      </c>
      <c r="I108">
        <v>32891</v>
      </c>
      <c r="J108">
        <v>960</v>
      </c>
      <c r="K108" t="s">
        <v>17279</v>
      </c>
      <c r="L108" t="s">
        <v>17280</v>
      </c>
      <c r="M108" t="s">
        <v>17281</v>
      </c>
      <c r="N108" t="s">
        <v>1572</v>
      </c>
      <c r="O108" t="s">
        <v>610</v>
      </c>
      <c r="P108" t="s">
        <v>610</v>
      </c>
      <c r="Q108" t="s">
        <v>610</v>
      </c>
      <c r="R108" t="s">
        <v>17282</v>
      </c>
      <c r="S108" t="s">
        <v>17283</v>
      </c>
      <c r="T108" t="s">
        <v>17284</v>
      </c>
      <c r="U108" t="s">
        <v>17285</v>
      </c>
      <c r="V108" t="s">
        <v>17286</v>
      </c>
      <c r="W108" t="s">
        <v>17287</v>
      </c>
      <c r="X108" t="s">
        <v>17288</v>
      </c>
      <c r="Y108" t="s">
        <v>9377</v>
      </c>
      <c r="Z108" t="s">
        <v>4007</v>
      </c>
      <c r="AA108" t="s">
        <v>11592</v>
      </c>
      <c r="AB108" t="s">
        <v>11986</v>
      </c>
      <c r="AC108" t="s">
        <v>17289</v>
      </c>
      <c r="AD108" t="s">
        <v>17290</v>
      </c>
      <c r="AE108" t="s">
        <v>17291</v>
      </c>
      <c r="AF108" t="s">
        <v>17292</v>
      </c>
      <c r="AG108" t="s">
        <v>17293</v>
      </c>
      <c r="AH108" t="s">
        <v>17294</v>
      </c>
      <c r="AI108" t="s">
        <v>339</v>
      </c>
      <c r="AJ108" t="s">
        <v>17295</v>
      </c>
      <c r="AK108" t="s">
        <v>17296</v>
      </c>
      <c r="AL108" t="s">
        <v>17297</v>
      </c>
      <c r="AM108" t="s">
        <v>17298</v>
      </c>
      <c r="AN108" t="s">
        <v>17299</v>
      </c>
      <c r="AO108" t="s">
        <v>17300</v>
      </c>
      <c r="AP108" t="s">
        <v>17301</v>
      </c>
      <c r="AQ108" t="s">
        <v>17302</v>
      </c>
      <c r="AR108" t="s">
        <v>17303</v>
      </c>
      <c r="AS108" t="s">
        <v>17304</v>
      </c>
      <c r="AT108" t="s">
        <v>17305</v>
      </c>
      <c r="AU108" t="s">
        <v>17306</v>
      </c>
      <c r="AV108" t="s">
        <v>17307</v>
      </c>
      <c r="AW108" t="s">
        <v>17308</v>
      </c>
      <c r="AX108" t="s">
        <v>17309</v>
      </c>
      <c r="AY108" t="s">
        <v>4257</v>
      </c>
      <c r="AZ108" t="s">
        <v>17310</v>
      </c>
      <c r="BA108" t="s">
        <v>6355</v>
      </c>
      <c r="BB108" t="s">
        <v>17311</v>
      </c>
      <c r="BC108" t="s">
        <v>17312</v>
      </c>
      <c r="BD108" t="s">
        <v>17313</v>
      </c>
      <c r="BE108" t="s">
        <v>17314</v>
      </c>
      <c r="BF108" t="s">
        <v>17315</v>
      </c>
      <c r="BG108" t="s">
        <v>17291</v>
      </c>
      <c r="BH108" t="s">
        <v>17316</v>
      </c>
      <c r="BI108" t="s">
        <v>6885</v>
      </c>
      <c r="BJ108" t="s">
        <v>17317</v>
      </c>
      <c r="BK108" t="s">
        <v>1475</v>
      </c>
      <c r="BL108" t="s">
        <v>1475</v>
      </c>
      <c r="BM108" t="s">
        <v>653</v>
      </c>
      <c r="BN108" t="s">
        <v>368</v>
      </c>
      <c r="BO108" t="s">
        <v>5804</v>
      </c>
      <c r="BP108" t="s">
        <v>1241</v>
      </c>
      <c r="BQ108" t="s">
        <v>3337</v>
      </c>
      <c r="BR108" t="s">
        <v>17318</v>
      </c>
      <c r="BS108" t="s">
        <v>7300</v>
      </c>
      <c r="BT108" t="s">
        <v>658</v>
      </c>
      <c r="BU108" t="s">
        <v>1096</v>
      </c>
      <c r="BV108" t="s">
        <v>10052</v>
      </c>
      <c r="BW108" t="s">
        <v>7881</v>
      </c>
      <c r="BX108" t="s">
        <v>17319</v>
      </c>
      <c r="BY108" t="s">
        <v>4273</v>
      </c>
      <c r="BZ108" t="s">
        <v>8496</v>
      </c>
      <c r="CA108" t="s">
        <v>17320</v>
      </c>
      <c r="CB108" t="s">
        <v>1253</v>
      </c>
      <c r="CC108" t="s">
        <v>8916</v>
      </c>
      <c r="CD108" t="s">
        <v>10205</v>
      </c>
      <c r="CE108" t="s">
        <v>1256</v>
      </c>
      <c r="CF108" t="s">
        <v>8919</v>
      </c>
      <c r="CG108" t="s">
        <v>10215</v>
      </c>
      <c r="CH108" t="s">
        <v>4050</v>
      </c>
      <c r="CI108" t="s">
        <v>17321</v>
      </c>
      <c r="CJ108" t="s">
        <v>15677</v>
      </c>
      <c r="CK108" t="s">
        <v>15680</v>
      </c>
      <c r="CL108" t="s">
        <v>17322</v>
      </c>
      <c r="CM108" t="s">
        <v>17323</v>
      </c>
      <c r="CN108" t="s">
        <v>15683</v>
      </c>
      <c r="CO108" t="s">
        <v>17324</v>
      </c>
      <c r="CP108" t="s">
        <v>17325</v>
      </c>
      <c r="CQ108" t="s">
        <v>17326</v>
      </c>
      <c r="CR108" t="s">
        <v>2931</v>
      </c>
      <c r="CS108" t="s">
        <v>3885</v>
      </c>
      <c r="CT108" t="s">
        <v>17327</v>
      </c>
      <c r="CU108" t="s">
        <v>17328</v>
      </c>
      <c r="CV108" t="s">
        <v>1936</v>
      </c>
      <c r="CW108" t="s">
        <v>2475</v>
      </c>
      <c r="CX108" t="s">
        <v>17329</v>
      </c>
      <c r="CY108" t="s">
        <v>9154</v>
      </c>
      <c r="CZ108" t="s">
        <v>2647</v>
      </c>
      <c r="DA108" t="s">
        <v>17330</v>
      </c>
      <c r="DB108" t="s">
        <v>17331</v>
      </c>
      <c r="DC108" t="s">
        <v>17275</v>
      </c>
      <c r="DD108" t="s">
        <v>17332</v>
      </c>
      <c r="DE108" t="s">
        <v>17275</v>
      </c>
      <c r="DF108" t="s">
        <v>17333</v>
      </c>
      <c r="DG108" t="s">
        <v>17334</v>
      </c>
      <c r="DH108" t="s">
        <v>2288</v>
      </c>
      <c r="DI108" t="s">
        <v>17335</v>
      </c>
      <c r="DJ108" t="s">
        <v>17336</v>
      </c>
      <c r="DK108" t="s">
        <v>2488</v>
      </c>
      <c r="DL108" t="s">
        <v>413</v>
      </c>
      <c r="DM108" t="s">
        <v>36734</v>
      </c>
      <c r="DN108" t="s">
        <v>17337</v>
      </c>
      <c r="DO108" t="s">
        <v>17338</v>
      </c>
      <c r="DP108" t="s">
        <v>17339</v>
      </c>
      <c r="DQ108" t="s">
        <v>17340</v>
      </c>
      <c r="DR108" t="s">
        <v>17341</v>
      </c>
      <c r="DS108" t="s">
        <v>689</v>
      </c>
      <c r="DT108" t="s">
        <v>421</v>
      </c>
      <c r="DU108" t="s">
        <v>17342</v>
      </c>
      <c r="DV108" t="s">
        <v>421</v>
      </c>
      <c r="DW108" t="s">
        <v>2728</v>
      </c>
      <c r="DX108" t="s">
        <v>693</v>
      </c>
      <c r="DY108" t="s">
        <v>17343</v>
      </c>
      <c r="DZ108" t="s">
        <v>17344</v>
      </c>
      <c r="EA108" t="s">
        <v>17345</v>
      </c>
      <c r="EB108" t="s">
        <v>17346</v>
      </c>
      <c r="EC108" t="s">
        <v>17347</v>
      </c>
      <c r="ED108" t="s">
        <v>17348</v>
      </c>
      <c r="EE108" t="s">
        <v>17349</v>
      </c>
      <c r="EF108" t="s">
        <v>17350</v>
      </c>
      <c r="EG108" t="s">
        <v>17351</v>
      </c>
      <c r="EH108" t="s">
        <v>17352</v>
      </c>
      <c r="EI108" t="s">
        <v>17353</v>
      </c>
      <c r="EJ108" t="s">
        <v>36019</v>
      </c>
      <c r="EK108" t="s">
        <v>17354</v>
      </c>
      <c r="EL108" t="s">
        <v>36020</v>
      </c>
      <c r="EM108" t="s">
        <v>17355</v>
      </c>
      <c r="EN108" t="s">
        <v>17356</v>
      </c>
      <c r="EO108" t="s">
        <v>17357</v>
      </c>
      <c r="EP108" t="s">
        <v>610</v>
      </c>
      <c r="EQ108" t="s">
        <v>17358</v>
      </c>
      <c r="ER108" t="s">
        <v>17359</v>
      </c>
      <c r="ES108" t="s">
        <v>17360</v>
      </c>
      <c r="ET108" t="s">
        <v>3396</v>
      </c>
      <c r="EU108" t="s">
        <v>17361</v>
      </c>
      <c r="EV108" t="s">
        <v>610</v>
      </c>
      <c r="EW108" t="s">
        <v>36021</v>
      </c>
      <c r="EX108" t="s">
        <v>17362</v>
      </c>
      <c r="EY108" t="s">
        <v>17363</v>
      </c>
      <c r="EZ108" t="s">
        <v>17364</v>
      </c>
      <c r="FA108" t="s">
        <v>36735</v>
      </c>
      <c r="FB108" t="s">
        <v>17365</v>
      </c>
      <c r="FC108" t="s">
        <v>17366</v>
      </c>
      <c r="FD108" t="s">
        <v>17367</v>
      </c>
      <c r="FE108" t="s">
        <v>17368</v>
      </c>
      <c r="FF108" t="s">
        <v>4763</v>
      </c>
      <c r="FG108" t="s">
        <v>6184</v>
      </c>
      <c r="FH108" t="s">
        <v>5223</v>
      </c>
      <c r="FI108" t="s">
        <v>17369</v>
      </c>
      <c r="FJ108" t="s">
        <v>17370</v>
      </c>
      <c r="FK108" t="s">
        <v>15000</v>
      </c>
      <c r="FL108" t="s">
        <v>17371</v>
      </c>
      <c r="FM108" t="s">
        <v>12078</v>
      </c>
      <c r="FN108" t="s">
        <v>17372</v>
      </c>
      <c r="FO108" t="s">
        <v>17373</v>
      </c>
      <c r="FP108" t="s">
        <v>17374</v>
      </c>
      <c r="FQ108" t="s">
        <v>17375</v>
      </c>
      <c r="FR108" t="s">
        <v>2638</v>
      </c>
      <c r="FS108" t="s">
        <v>14836</v>
      </c>
      <c r="FT108" t="s">
        <v>17376</v>
      </c>
      <c r="FU108" t="s">
        <v>11682</v>
      </c>
      <c r="FV108" t="s">
        <v>2781</v>
      </c>
      <c r="FW108" t="s">
        <v>17377</v>
      </c>
      <c r="FX108" t="s">
        <v>17378</v>
      </c>
      <c r="FY108" t="s">
        <v>17379</v>
      </c>
      <c r="FZ108" t="s">
        <v>6028</v>
      </c>
      <c r="GA108" t="s">
        <v>17380</v>
      </c>
      <c r="GB108" t="s">
        <v>17381</v>
      </c>
      <c r="GC108" t="s">
        <v>4780</v>
      </c>
      <c r="GD108" t="s">
        <v>17382</v>
      </c>
      <c r="GE108" t="s">
        <v>8356</v>
      </c>
      <c r="GF108" t="s">
        <v>480</v>
      </c>
      <c r="GG108" t="s">
        <v>17383</v>
      </c>
      <c r="GH108" t="s">
        <v>480</v>
      </c>
      <c r="GI108" t="s">
        <v>17384</v>
      </c>
      <c r="GJ108" t="s">
        <v>610</v>
      </c>
      <c r="GK108" t="s">
        <v>610</v>
      </c>
      <c r="GL108" t="s">
        <v>17385</v>
      </c>
      <c r="GM108" t="s">
        <v>17386</v>
      </c>
      <c r="GN108" t="s">
        <v>17387</v>
      </c>
      <c r="GO108" t="s">
        <v>743</v>
      </c>
      <c r="GP108" t="s">
        <v>17388</v>
      </c>
      <c r="GQ108" t="s">
        <v>17389</v>
      </c>
      <c r="GR108" t="s">
        <v>492</v>
      </c>
      <c r="GS108" t="s">
        <v>3005</v>
      </c>
      <c r="GT108" t="s">
        <v>2650</v>
      </c>
      <c r="GU108" t="s">
        <v>747</v>
      </c>
      <c r="GV108" t="s">
        <v>610</v>
      </c>
      <c r="GW108" t="s">
        <v>17390</v>
      </c>
      <c r="GX108" t="s">
        <v>17391</v>
      </c>
      <c r="GY108" t="s">
        <v>3575</v>
      </c>
      <c r="GZ108" t="s">
        <v>17392</v>
      </c>
      <c r="HA108" t="s">
        <v>3575</v>
      </c>
      <c r="HB108" t="s">
        <v>17392</v>
      </c>
      <c r="HC108" t="s">
        <v>17393</v>
      </c>
      <c r="HD108" t="s">
        <v>17394</v>
      </c>
      <c r="HE108" t="s">
        <v>17395</v>
      </c>
      <c r="HF108" t="s">
        <v>17396</v>
      </c>
      <c r="HG108" t="s">
        <v>610</v>
      </c>
      <c r="HH108" t="s">
        <v>17397</v>
      </c>
      <c r="HI108" t="s">
        <v>17398</v>
      </c>
      <c r="HJ108" t="s">
        <v>17399</v>
      </c>
      <c r="HK108" t="s">
        <v>17400</v>
      </c>
      <c r="HL108" t="s">
        <v>17401</v>
      </c>
      <c r="HM108" t="s">
        <v>17402</v>
      </c>
      <c r="HN108" t="s">
        <v>17403</v>
      </c>
      <c r="HO108" t="s">
        <v>17404</v>
      </c>
      <c r="HP108" t="s">
        <v>17405</v>
      </c>
      <c r="HQ108" t="s">
        <v>17406</v>
      </c>
      <c r="HR108" t="s">
        <v>12491</v>
      </c>
      <c r="HS108" t="s">
        <v>610</v>
      </c>
      <c r="HT108" t="s">
        <v>610</v>
      </c>
      <c r="HU108" t="s">
        <v>610</v>
      </c>
      <c r="HV108" t="s">
        <v>17407</v>
      </c>
      <c r="HW108" t="s">
        <v>17408</v>
      </c>
      <c r="HX108" t="s">
        <v>17409</v>
      </c>
      <c r="HY108" t="s">
        <v>17410</v>
      </c>
      <c r="HZ108" t="s">
        <v>17411</v>
      </c>
      <c r="IA108" t="s">
        <v>17412</v>
      </c>
      <c r="IB108" t="s">
        <v>525</v>
      </c>
      <c r="IC108" t="s">
        <v>17413</v>
      </c>
      <c r="ID108" t="s">
        <v>17414</v>
      </c>
      <c r="IE108" t="s">
        <v>769</v>
      </c>
      <c r="IF108" t="s">
        <v>17415</v>
      </c>
      <c r="IG108" t="s">
        <v>17416</v>
      </c>
      <c r="IH108" t="s">
        <v>10131</v>
      </c>
      <c r="II108" t="s">
        <v>772</v>
      </c>
      <c r="IJ108" t="s">
        <v>17417</v>
      </c>
      <c r="IK108" t="s">
        <v>533</v>
      </c>
      <c r="IL108" t="s">
        <v>774</v>
      </c>
      <c r="IM108" t="s">
        <v>775</v>
      </c>
      <c r="IN108" t="s">
        <v>17418</v>
      </c>
      <c r="IO108" t="s">
        <v>776</v>
      </c>
      <c r="IP108" t="s">
        <v>17419</v>
      </c>
      <c r="IQ108" t="s">
        <v>15423</v>
      </c>
      <c r="IR108" t="s">
        <v>17420</v>
      </c>
      <c r="IS108" t="s">
        <v>17421</v>
      </c>
      <c r="IT108" t="s">
        <v>17422</v>
      </c>
      <c r="IU108" t="s">
        <v>17423</v>
      </c>
      <c r="IV108" t="s">
        <v>779</v>
      </c>
      <c r="IW108" t="s">
        <v>17423</v>
      </c>
      <c r="IX108" t="s">
        <v>17424</v>
      </c>
      <c r="IY108" t="s">
        <v>17425</v>
      </c>
      <c r="IZ108" t="s">
        <v>17426</v>
      </c>
      <c r="JA108" t="s">
        <v>8673</v>
      </c>
      <c r="JB108" t="s">
        <v>17427</v>
      </c>
      <c r="JC108" t="s">
        <v>7436</v>
      </c>
      <c r="JD108" t="s">
        <v>17428</v>
      </c>
      <c r="JE108" t="s">
        <v>17429</v>
      </c>
      <c r="JF108" t="s">
        <v>17430</v>
      </c>
      <c r="JG108" t="s">
        <v>17431</v>
      </c>
      <c r="JH108" t="s">
        <v>17432</v>
      </c>
      <c r="JI108" t="s">
        <v>17433</v>
      </c>
      <c r="JJ108" t="s">
        <v>17434</v>
      </c>
      <c r="JK108" t="s">
        <v>17435</v>
      </c>
      <c r="JL108" t="s">
        <v>9357</v>
      </c>
      <c r="JM108" t="s">
        <v>610</v>
      </c>
      <c r="JN108" t="s">
        <v>17436</v>
      </c>
      <c r="JO108" t="s">
        <v>17437</v>
      </c>
      <c r="JP108" t="s">
        <v>16796</v>
      </c>
      <c r="JQ108" t="s">
        <v>17436</v>
      </c>
      <c r="JR108" t="s">
        <v>17438</v>
      </c>
      <c r="JS108" t="s">
        <v>17439</v>
      </c>
      <c r="JT108" t="s">
        <v>1178</v>
      </c>
      <c r="JU108" t="s">
        <v>1847</v>
      </c>
      <c r="JV108" t="s">
        <v>17440</v>
      </c>
      <c r="JW108" t="s">
        <v>17441</v>
      </c>
      <c r="JX108" t="s">
        <v>17442</v>
      </c>
      <c r="JY108" t="s">
        <v>1418</v>
      </c>
      <c r="JZ108" t="s">
        <v>800</v>
      </c>
      <c r="KA108" t="s">
        <v>801</v>
      </c>
      <c r="KB108" t="s">
        <v>1854</v>
      </c>
      <c r="KC108" t="s">
        <v>1854</v>
      </c>
      <c r="KD108" t="s">
        <v>610</v>
      </c>
      <c r="KE108" t="s">
        <v>610</v>
      </c>
      <c r="KF108" t="s">
        <v>1183</v>
      </c>
      <c r="KG108" t="s">
        <v>581</v>
      </c>
      <c r="KH108" t="s">
        <v>610</v>
      </c>
      <c r="KI108" t="s">
        <v>581</v>
      </c>
      <c r="KJ108" t="s">
        <v>610</v>
      </c>
      <c r="KK108" t="s">
        <v>17443</v>
      </c>
      <c r="KL108" t="s">
        <v>17444</v>
      </c>
      <c r="KM108" t="s">
        <v>17445</v>
      </c>
      <c r="KN108" t="s">
        <v>610</v>
      </c>
      <c r="KO108" t="s">
        <v>17446</v>
      </c>
      <c r="KP108" t="s">
        <v>17447</v>
      </c>
      <c r="KQ108" t="s">
        <v>17448</v>
      </c>
      <c r="KR108" t="s">
        <v>17449</v>
      </c>
      <c r="KS108" t="s">
        <v>17450</v>
      </c>
      <c r="KT108" t="s">
        <v>610</v>
      </c>
      <c r="KU108" t="s">
        <v>610</v>
      </c>
      <c r="KV108" t="s">
        <v>610</v>
      </c>
      <c r="KW108" t="s">
        <v>610</v>
      </c>
      <c r="KX108" t="s">
        <v>610</v>
      </c>
      <c r="KY108" t="s">
        <v>36736</v>
      </c>
      <c r="KZ108" t="s">
        <v>17451</v>
      </c>
      <c r="LA108" t="s">
        <v>17452</v>
      </c>
      <c r="LB108" t="s">
        <v>17453</v>
      </c>
    </row>
    <row r="109" spans="1:314" x14ac:dyDescent="0.25">
      <c r="A109" t="s">
        <v>6474</v>
      </c>
      <c r="B109" t="s">
        <v>6475</v>
      </c>
      <c r="C109" t="s">
        <v>1052</v>
      </c>
      <c r="D109" t="s">
        <v>36162</v>
      </c>
      <c r="E109" t="s">
        <v>6476</v>
      </c>
      <c r="F109" t="s">
        <v>6477</v>
      </c>
      <c r="G109" t="s">
        <v>1641</v>
      </c>
      <c r="H109">
        <v>36125</v>
      </c>
      <c r="I109">
        <v>28120</v>
      </c>
      <c r="J109">
        <v>8005</v>
      </c>
      <c r="K109" t="s">
        <v>6478</v>
      </c>
      <c r="L109" t="s">
        <v>6479</v>
      </c>
      <c r="M109" t="s">
        <v>6480</v>
      </c>
      <c r="N109" t="s">
        <v>6481</v>
      </c>
      <c r="O109" t="s">
        <v>320</v>
      </c>
      <c r="P109" t="s">
        <v>321</v>
      </c>
      <c r="Q109" t="s">
        <v>610</v>
      </c>
      <c r="R109" t="s">
        <v>6482</v>
      </c>
      <c r="S109" t="s">
        <v>6483</v>
      </c>
      <c r="T109" t="s">
        <v>6484</v>
      </c>
      <c r="U109" t="s">
        <v>1649</v>
      </c>
      <c r="V109" t="s">
        <v>6485</v>
      </c>
      <c r="W109" t="s">
        <v>6486</v>
      </c>
      <c r="X109" t="s">
        <v>6487</v>
      </c>
      <c r="Y109" t="s">
        <v>6488</v>
      </c>
      <c r="Z109" t="s">
        <v>6489</v>
      </c>
      <c r="AA109" t="s">
        <v>6490</v>
      </c>
      <c r="AB109" t="s">
        <v>1884</v>
      </c>
      <c r="AC109" t="s">
        <v>1576</v>
      </c>
      <c r="AD109" t="s">
        <v>6491</v>
      </c>
      <c r="AE109" t="s">
        <v>6492</v>
      </c>
      <c r="AF109" t="s">
        <v>6493</v>
      </c>
      <c r="AG109" t="s">
        <v>6494</v>
      </c>
      <c r="AH109" t="s">
        <v>2878</v>
      </c>
      <c r="AI109" t="s">
        <v>339</v>
      </c>
      <c r="AJ109" t="s">
        <v>6495</v>
      </c>
      <c r="AK109" t="s">
        <v>6496</v>
      </c>
      <c r="AL109" t="s">
        <v>6497</v>
      </c>
      <c r="AM109" t="s">
        <v>6498</v>
      </c>
      <c r="AN109" t="s">
        <v>6499</v>
      </c>
      <c r="AO109" t="s">
        <v>6500</v>
      </c>
      <c r="AP109" t="s">
        <v>6501</v>
      </c>
      <c r="AQ109" t="s">
        <v>6502</v>
      </c>
      <c r="AR109" t="s">
        <v>6503</v>
      </c>
      <c r="AS109" t="s">
        <v>6504</v>
      </c>
      <c r="AT109" t="s">
        <v>6505</v>
      </c>
      <c r="AU109" t="s">
        <v>6506</v>
      </c>
      <c r="AV109" t="s">
        <v>6507</v>
      </c>
      <c r="AW109" t="s">
        <v>6508</v>
      </c>
      <c r="AX109" t="s">
        <v>1901</v>
      </c>
      <c r="AY109" t="s">
        <v>6509</v>
      </c>
      <c r="AZ109" t="s">
        <v>6510</v>
      </c>
      <c r="BA109" t="s">
        <v>6511</v>
      </c>
      <c r="BB109" t="s">
        <v>6512</v>
      </c>
      <c r="BC109" t="s">
        <v>6513</v>
      </c>
      <c r="BD109" t="s">
        <v>6514</v>
      </c>
      <c r="BE109" t="s">
        <v>6515</v>
      </c>
      <c r="BF109" t="s">
        <v>6516</v>
      </c>
      <c r="BG109" t="s">
        <v>6492</v>
      </c>
      <c r="BH109" t="s">
        <v>6517</v>
      </c>
      <c r="BI109" t="s">
        <v>6518</v>
      </c>
      <c r="BJ109" t="s">
        <v>6519</v>
      </c>
      <c r="BK109" t="s">
        <v>652</v>
      </c>
      <c r="BL109" t="s">
        <v>2166</v>
      </c>
      <c r="BM109" t="s">
        <v>2060</v>
      </c>
      <c r="BN109" t="s">
        <v>1477</v>
      </c>
      <c r="BO109" t="s">
        <v>5804</v>
      </c>
      <c r="BP109" t="s">
        <v>2257</v>
      </c>
      <c r="BQ109" t="s">
        <v>3337</v>
      </c>
      <c r="BR109" t="s">
        <v>610</v>
      </c>
      <c r="BS109" t="s">
        <v>6520</v>
      </c>
      <c r="BT109" t="s">
        <v>6521</v>
      </c>
      <c r="BU109" t="s">
        <v>6522</v>
      </c>
      <c r="BV109" t="s">
        <v>6523</v>
      </c>
      <c r="BW109" t="s">
        <v>6524</v>
      </c>
      <c r="BX109" t="s">
        <v>6525</v>
      </c>
      <c r="BY109" t="s">
        <v>6526</v>
      </c>
      <c r="BZ109" t="s">
        <v>6527</v>
      </c>
      <c r="CA109" t="s">
        <v>6528</v>
      </c>
      <c r="CB109" t="s">
        <v>6529</v>
      </c>
      <c r="CC109" t="s">
        <v>6530</v>
      </c>
      <c r="CD109" t="s">
        <v>6531</v>
      </c>
      <c r="CE109" t="s">
        <v>6532</v>
      </c>
      <c r="CF109" t="s">
        <v>6533</v>
      </c>
      <c r="CG109" t="s">
        <v>6534</v>
      </c>
      <c r="CH109" t="s">
        <v>3677</v>
      </c>
      <c r="CI109" t="s">
        <v>6535</v>
      </c>
      <c r="CJ109" t="s">
        <v>6536</v>
      </c>
      <c r="CK109" t="s">
        <v>6537</v>
      </c>
      <c r="CL109" t="s">
        <v>2279</v>
      </c>
      <c r="CM109" t="s">
        <v>6538</v>
      </c>
      <c r="CN109" t="s">
        <v>6539</v>
      </c>
      <c r="CO109" t="s">
        <v>2276</v>
      </c>
      <c r="CP109" t="s">
        <v>6540</v>
      </c>
      <c r="CQ109" t="s">
        <v>6541</v>
      </c>
      <c r="CR109" t="s">
        <v>6542</v>
      </c>
      <c r="CS109" t="s">
        <v>6543</v>
      </c>
      <c r="CT109" t="s">
        <v>6544</v>
      </c>
      <c r="CU109" t="s">
        <v>6545</v>
      </c>
      <c r="CV109" t="s">
        <v>610</v>
      </c>
      <c r="CW109" t="s">
        <v>610</v>
      </c>
      <c r="CX109" t="s">
        <v>610</v>
      </c>
      <c r="CY109" t="s">
        <v>610</v>
      </c>
      <c r="CZ109" t="s">
        <v>610</v>
      </c>
      <c r="DA109" t="s">
        <v>610</v>
      </c>
      <c r="DB109" t="s">
        <v>6546</v>
      </c>
      <c r="DC109" t="s">
        <v>6474</v>
      </c>
      <c r="DD109" t="s">
        <v>6547</v>
      </c>
      <c r="DE109" t="s">
        <v>6548</v>
      </c>
      <c r="DF109" t="s">
        <v>6549</v>
      </c>
      <c r="DG109" t="s">
        <v>6550</v>
      </c>
      <c r="DH109" t="s">
        <v>6551</v>
      </c>
      <c r="DI109" t="s">
        <v>6552</v>
      </c>
      <c r="DJ109" t="s">
        <v>6553</v>
      </c>
      <c r="DK109" t="s">
        <v>2174</v>
      </c>
      <c r="DL109" t="s">
        <v>610</v>
      </c>
      <c r="DM109" t="s">
        <v>6554</v>
      </c>
      <c r="DN109" t="s">
        <v>6555</v>
      </c>
      <c r="DO109" t="s">
        <v>6556</v>
      </c>
      <c r="DP109" t="s">
        <v>6557</v>
      </c>
      <c r="DQ109" t="s">
        <v>6558</v>
      </c>
      <c r="DR109" t="s">
        <v>6559</v>
      </c>
      <c r="DS109" t="s">
        <v>6560</v>
      </c>
      <c r="DT109" t="s">
        <v>690</v>
      </c>
      <c r="DU109" t="s">
        <v>690</v>
      </c>
      <c r="DV109" t="s">
        <v>421</v>
      </c>
      <c r="DW109" t="s">
        <v>1285</v>
      </c>
      <c r="DX109" t="s">
        <v>693</v>
      </c>
      <c r="DY109" t="s">
        <v>6561</v>
      </c>
      <c r="DZ109" t="s">
        <v>6562</v>
      </c>
      <c r="EA109" t="s">
        <v>6563</v>
      </c>
      <c r="EB109" t="s">
        <v>36163</v>
      </c>
      <c r="EC109" t="s">
        <v>6564</v>
      </c>
      <c r="ED109" t="s">
        <v>36164</v>
      </c>
      <c r="EE109" t="s">
        <v>6565</v>
      </c>
      <c r="EF109" t="s">
        <v>6566</v>
      </c>
      <c r="EG109" t="s">
        <v>6567</v>
      </c>
      <c r="EH109" t="s">
        <v>6568</v>
      </c>
      <c r="EI109" t="s">
        <v>6569</v>
      </c>
      <c r="EJ109" t="s">
        <v>6570</v>
      </c>
      <c r="EK109" t="s">
        <v>6571</v>
      </c>
      <c r="EL109" t="s">
        <v>610</v>
      </c>
      <c r="EM109" t="s">
        <v>610</v>
      </c>
      <c r="EN109" t="s">
        <v>610</v>
      </c>
      <c r="EO109" t="s">
        <v>610</v>
      </c>
      <c r="EP109" t="s">
        <v>610</v>
      </c>
      <c r="EQ109" t="s">
        <v>610</v>
      </c>
      <c r="ER109" t="s">
        <v>610</v>
      </c>
      <c r="ES109" t="s">
        <v>610</v>
      </c>
      <c r="ET109" t="s">
        <v>610</v>
      </c>
      <c r="EU109" t="s">
        <v>610</v>
      </c>
      <c r="EV109" t="s">
        <v>610</v>
      </c>
      <c r="EW109" t="s">
        <v>6572</v>
      </c>
      <c r="EX109" t="s">
        <v>6573</v>
      </c>
      <c r="EY109" t="s">
        <v>6574</v>
      </c>
      <c r="EZ109" t="s">
        <v>6575</v>
      </c>
      <c r="FA109" t="s">
        <v>36851</v>
      </c>
      <c r="FB109" t="s">
        <v>6576</v>
      </c>
      <c r="FC109" t="s">
        <v>6577</v>
      </c>
      <c r="FD109" t="s">
        <v>6578</v>
      </c>
      <c r="FE109" t="s">
        <v>6579</v>
      </c>
      <c r="FF109" t="s">
        <v>5908</v>
      </c>
      <c r="FG109" t="s">
        <v>3406</v>
      </c>
      <c r="FH109" t="s">
        <v>1765</v>
      </c>
      <c r="FI109" t="s">
        <v>6580</v>
      </c>
      <c r="FJ109" t="s">
        <v>6581</v>
      </c>
      <c r="FK109" t="s">
        <v>6582</v>
      </c>
      <c r="FL109" t="s">
        <v>938</v>
      </c>
      <c r="FM109" t="s">
        <v>6583</v>
      </c>
      <c r="FN109" t="s">
        <v>6584</v>
      </c>
      <c r="FO109" t="s">
        <v>6585</v>
      </c>
      <c r="FP109" t="s">
        <v>5202</v>
      </c>
      <c r="FQ109" t="s">
        <v>4778</v>
      </c>
      <c r="FR109" t="s">
        <v>1138</v>
      </c>
      <c r="FS109" t="s">
        <v>6586</v>
      </c>
      <c r="FT109" t="s">
        <v>6587</v>
      </c>
      <c r="FU109" t="s">
        <v>6588</v>
      </c>
      <c r="FV109" t="s">
        <v>6589</v>
      </c>
      <c r="FW109" t="s">
        <v>6590</v>
      </c>
      <c r="FX109" t="s">
        <v>6591</v>
      </c>
      <c r="FY109" t="s">
        <v>6592</v>
      </c>
      <c r="FZ109" t="s">
        <v>734</v>
      </c>
      <c r="GA109" t="s">
        <v>6593</v>
      </c>
      <c r="GB109" t="s">
        <v>6594</v>
      </c>
      <c r="GC109" t="s">
        <v>610</v>
      </c>
      <c r="GD109" t="s">
        <v>610</v>
      </c>
      <c r="GE109" t="s">
        <v>610</v>
      </c>
      <c r="GF109" t="s">
        <v>610</v>
      </c>
      <c r="GG109" t="s">
        <v>6595</v>
      </c>
      <c r="GH109" t="s">
        <v>2980</v>
      </c>
      <c r="GI109" t="s">
        <v>6596</v>
      </c>
      <c r="GJ109" t="s">
        <v>610</v>
      </c>
      <c r="GK109" t="s">
        <v>610</v>
      </c>
      <c r="GL109" t="s">
        <v>6597</v>
      </c>
      <c r="GM109" t="s">
        <v>6598</v>
      </c>
      <c r="GN109" t="s">
        <v>6599</v>
      </c>
      <c r="GO109" t="s">
        <v>6600</v>
      </c>
      <c r="GP109" t="s">
        <v>6601</v>
      </c>
      <c r="GQ109" t="s">
        <v>6602</v>
      </c>
      <c r="GR109" t="s">
        <v>492</v>
      </c>
      <c r="GS109" t="s">
        <v>1152</v>
      </c>
      <c r="GT109" t="s">
        <v>457</v>
      </c>
      <c r="GU109" t="s">
        <v>610</v>
      </c>
      <c r="GV109" t="s">
        <v>610</v>
      </c>
      <c r="GW109" t="s">
        <v>2341</v>
      </c>
      <c r="GX109" t="s">
        <v>6226</v>
      </c>
      <c r="GY109" t="s">
        <v>6603</v>
      </c>
      <c r="GZ109" t="s">
        <v>6604</v>
      </c>
      <c r="HA109" t="s">
        <v>6603</v>
      </c>
      <c r="HB109" t="s">
        <v>6604</v>
      </c>
      <c r="HC109" t="s">
        <v>6605</v>
      </c>
      <c r="HD109" t="s">
        <v>6606</v>
      </c>
      <c r="HE109" t="s">
        <v>610</v>
      </c>
      <c r="HF109" t="s">
        <v>610</v>
      </c>
      <c r="HG109" t="s">
        <v>610</v>
      </c>
      <c r="HH109" t="s">
        <v>6607</v>
      </c>
      <c r="HI109" t="s">
        <v>6608</v>
      </c>
      <c r="HJ109" t="s">
        <v>6609</v>
      </c>
      <c r="HK109" t="s">
        <v>6610</v>
      </c>
      <c r="HL109" t="s">
        <v>6611</v>
      </c>
      <c r="HM109" t="s">
        <v>6612</v>
      </c>
      <c r="HN109" t="s">
        <v>6613</v>
      </c>
      <c r="HO109" t="s">
        <v>6614</v>
      </c>
      <c r="HP109" t="s">
        <v>6615</v>
      </c>
      <c r="HQ109" t="s">
        <v>6616</v>
      </c>
      <c r="HR109" t="s">
        <v>6617</v>
      </c>
      <c r="HS109" t="s">
        <v>610</v>
      </c>
      <c r="HT109" t="s">
        <v>610</v>
      </c>
      <c r="HU109" t="s">
        <v>610</v>
      </c>
      <c r="HV109" t="s">
        <v>610</v>
      </c>
      <c r="HW109" t="s">
        <v>610</v>
      </c>
      <c r="HX109" t="s">
        <v>610</v>
      </c>
      <c r="HY109" t="s">
        <v>610</v>
      </c>
      <c r="HZ109" t="s">
        <v>6618</v>
      </c>
      <c r="IA109" t="s">
        <v>6619</v>
      </c>
      <c r="IB109" t="s">
        <v>610</v>
      </c>
      <c r="IC109" t="s">
        <v>6620</v>
      </c>
      <c r="ID109" t="s">
        <v>6621</v>
      </c>
      <c r="IE109" t="s">
        <v>769</v>
      </c>
      <c r="IF109" t="s">
        <v>769</v>
      </c>
      <c r="IG109" t="s">
        <v>6622</v>
      </c>
      <c r="IH109" t="s">
        <v>4373</v>
      </c>
      <c r="II109" t="s">
        <v>772</v>
      </c>
      <c r="IJ109" t="s">
        <v>772</v>
      </c>
      <c r="IK109" t="s">
        <v>1380</v>
      </c>
      <c r="IL109" t="s">
        <v>774</v>
      </c>
      <c r="IM109" t="s">
        <v>775</v>
      </c>
      <c r="IN109" t="s">
        <v>775</v>
      </c>
      <c r="IO109" t="s">
        <v>776</v>
      </c>
      <c r="IP109" t="s">
        <v>775</v>
      </c>
      <c r="IQ109" t="s">
        <v>6623</v>
      </c>
      <c r="IR109" t="s">
        <v>775</v>
      </c>
      <c r="IS109" t="s">
        <v>6624</v>
      </c>
      <c r="IT109" t="s">
        <v>779</v>
      </c>
      <c r="IU109" t="s">
        <v>779</v>
      </c>
      <c r="IV109" t="s">
        <v>779</v>
      </c>
      <c r="IW109" t="s">
        <v>779</v>
      </c>
      <c r="IX109" t="s">
        <v>780</v>
      </c>
      <c r="IY109" t="s">
        <v>6625</v>
      </c>
      <c r="IZ109" t="s">
        <v>610</v>
      </c>
      <c r="JA109" t="s">
        <v>610</v>
      </c>
      <c r="JB109" t="s">
        <v>6626</v>
      </c>
      <c r="JC109" t="s">
        <v>6627</v>
      </c>
      <c r="JD109" t="s">
        <v>6628</v>
      </c>
      <c r="JE109" t="s">
        <v>6629</v>
      </c>
      <c r="JF109" t="s">
        <v>6630</v>
      </c>
      <c r="JG109" t="s">
        <v>6631</v>
      </c>
      <c r="JH109" t="s">
        <v>6632</v>
      </c>
      <c r="JI109" t="s">
        <v>6633</v>
      </c>
      <c r="JJ109" t="s">
        <v>6634</v>
      </c>
      <c r="JK109" t="s">
        <v>592</v>
      </c>
      <c r="JL109" t="s">
        <v>2592</v>
      </c>
      <c r="JM109" t="s">
        <v>610</v>
      </c>
      <c r="JN109" t="s">
        <v>610</v>
      </c>
      <c r="JO109" t="s">
        <v>610</v>
      </c>
      <c r="JP109" t="s">
        <v>610</v>
      </c>
      <c r="JQ109" t="s">
        <v>6635</v>
      </c>
      <c r="JR109" t="s">
        <v>36165</v>
      </c>
      <c r="JS109" t="s">
        <v>6636</v>
      </c>
      <c r="JT109" t="s">
        <v>610</v>
      </c>
      <c r="JU109" t="s">
        <v>610</v>
      </c>
      <c r="JV109" t="s">
        <v>610</v>
      </c>
      <c r="JW109" t="s">
        <v>610</v>
      </c>
      <c r="JX109" t="s">
        <v>6637</v>
      </c>
      <c r="JY109" t="s">
        <v>3058</v>
      </c>
      <c r="JZ109" t="s">
        <v>1854</v>
      </c>
      <c r="KA109" t="s">
        <v>801</v>
      </c>
      <c r="KB109" t="s">
        <v>610</v>
      </c>
      <c r="KC109" t="s">
        <v>801</v>
      </c>
      <c r="KD109" t="s">
        <v>610</v>
      </c>
      <c r="KE109" t="s">
        <v>610</v>
      </c>
      <c r="KF109" t="s">
        <v>799</v>
      </c>
      <c r="KG109" t="s">
        <v>581</v>
      </c>
      <c r="KH109" t="s">
        <v>1183</v>
      </c>
      <c r="KI109" t="s">
        <v>1040</v>
      </c>
      <c r="KJ109" t="s">
        <v>610</v>
      </c>
      <c r="KK109" t="s">
        <v>610</v>
      </c>
      <c r="KL109" t="s">
        <v>610</v>
      </c>
      <c r="KM109" t="s">
        <v>610</v>
      </c>
      <c r="KN109" t="s">
        <v>610</v>
      </c>
      <c r="KO109" t="s">
        <v>6638</v>
      </c>
      <c r="KP109" t="s">
        <v>6639</v>
      </c>
      <c r="KQ109" t="s">
        <v>6640</v>
      </c>
      <c r="KR109" t="s">
        <v>6641</v>
      </c>
      <c r="KS109" t="s">
        <v>6642</v>
      </c>
      <c r="KT109" t="s">
        <v>610</v>
      </c>
      <c r="KU109" t="s">
        <v>610</v>
      </c>
      <c r="KV109" t="s">
        <v>610</v>
      </c>
      <c r="KW109" t="s">
        <v>610</v>
      </c>
      <c r="KX109" t="s">
        <v>610</v>
      </c>
      <c r="KY109" t="s">
        <v>36852</v>
      </c>
      <c r="KZ109" t="s">
        <v>610</v>
      </c>
      <c r="LA109" t="s">
        <v>610</v>
      </c>
      <c r="LB109" t="s">
        <v>6643</v>
      </c>
    </row>
    <row r="110" spans="1:314" x14ac:dyDescent="0.25">
      <c r="A110" t="s">
        <v>32557</v>
      </c>
      <c r="B110" t="s">
        <v>32558</v>
      </c>
      <c r="C110" t="s">
        <v>2399</v>
      </c>
      <c r="D110" t="s">
        <v>36457</v>
      </c>
      <c r="E110" t="s">
        <v>9831</v>
      </c>
      <c r="F110" t="s">
        <v>32559</v>
      </c>
      <c r="G110" t="s">
        <v>5762</v>
      </c>
      <c r="H110">
        <v>38394</v>
      </c>
      <c r="I110">
        <v>38394</v>
      </c>
      <c r="J110">
        <v>0</v>
      </c>
      <c r="K110" t="s">
        <v>32560</v>
      </c>
      <c r="L110" t="s">
        <v>32561</v>
      </c>
      <c r="M110" t="s">
        <v>32562</v>
      </c>
      <c r="N110" t="s">
        <v>1572</v>
      </c>
      <c r="O110" t="s">
        <v>610</v>
      </c>
      <c r="P110" t="s">
        <v>610</v>
      </c>
      <c r="Q110" t="s">
        <v>610</v>
      </c>
      <c r="R110" t="s">
        <v>32563</v>
      </c>
      <c r="S110" t="s">
        <v>32564</v>
      </c>
      <c r="T110" t="s">
        <v>32565</v>
      </c>
      <c r="U110" t="s">
        <v>32566</v>
      </c>
      <c r="V110" t="s">
        <v>32567</v>
      </c>
      <c r="W110" t="s">
        <v>32568</v>
      </c>
      <c r="X110" t="s">
        <v>27308</v>
      </c>
      <c r="Y110" t="s">
        <v>6130</v>
      </c>
      <c r="Z110" t="s">
        <v>8876</v>
      </c>
      <c r="AA110" t="s">
        <v>11592</v>
      </c>
      <c r="AB110" t="s">
        <v>32569</v>
      </c>
      <c r="AC110" t="s">
        <v>3631</v>
      </c>
      <c r="AD110" t="s">
        <v>27633</v>
      </c>
      <c r="AE110" t="s">
        <v>610</v>
      </c>
      <c r="AF110" t="s">
        <v>35553</v>
      </c>
      <c r="AG110" t="s">
        <v>32570</v>
      </c>
      <c r="AH110" t="s">
        <v>2419</v>
      </c>
      <c r="AI110" t="s">
        <v>2420</v>
      </c>
      <c r="AJ110" t="s">
        <v>32571</v>
      </c>
      <c r="AK110" t="s">
        <v>32572</v>
      </c>
      <c r="AL110" t="s">
        <v>32573</v>
      </c>
      <c r="AM110" t="s">
        <v>32574</v>
      </c>
      <c r="AN110" t="s">
        <v>32575</v>
      </c>
      <c r="AO110" t="s">
        <v>32576</v>
      </c>
      <c r="AP110" t="s">
        <v>32577</v>
      </c>
      <c r="AQ110" t="s">
        <v>32578</v>
      </c>
      <c r="AR110" t="s">
        <v>32579</v>
      </c>
      <c r="AS110" t="s">
        <v>32580</v>
      </c>
      <c r="AT110" t="s">
        <v>32581</v>
      </c>
      <c r="AU110" t="s">
        <v>32582</v>
      </c>
      <c r="AV110" t="s">
        <v>15477</v>
      </c>
      <c r="AW110" t="s">
        <v>32583</v>
      </c>
      <c r="AX110" t="s">
        <v>14342</v>
      </c>
      <c r="AY110" t="s">
        <v>32584</v>
      </c>
      <c r="AZ110" t="s">
        <v>22713</v>
      </c>
      <c r="BA110" t="s">
        <v>32585</v>
      </c>
      <c r="BB110" t="s">
        <v>8900</v>
      </c>
      <c r="BC110" t="s">
        <v>2615</v>
      </c>
      <c r="BD110" t="s">
        <v>32586</v>
      </c>
      <c r="BE110" t="s">
        <v>17025</v>
      </c>
      <c r="BF110" t="s">
        <v>1684</v>
      </c>
      <c r="BG110" t="s">
        <v>610</v>
      </c>
      <c r="BH110" t="s">
        <v>32587</v>
      </c>
      <c r="BI110" t="s">
        <v>1236</v>
      </c>
      <c r="BJ110" t="s">
        <v>32588</v>
      </c>
      <c r="BK110" t="s">
        <v>366</v>
      </c>
      <c r="BL110" t="s">
        <v>366</v>
      </c>
      <c r="BM110" t="s">
        <v>367</v>
      </c>
      <c r="BN110" t="s">
        <v>3527</v>
      </c>
      <c r="BO110" t="s">
        <v>2059</v>
      </c>
      <c r="BP110" t="s">
        <v>2058</v>
      </c>
      <c r="BQ110" t="s">
        <v>25089</v>
      </c>
      <c r="BR110" t="s">
        <v>610</v>
      </c>
      <c r="BS110" t="s">
        <v>32589</v>
      </c>
      <c r="BT110" t="s">
        <v>32590</v>
      </c>
      <c r="BU110" t="s">
        <v>32591</v>
      </c>
      <c r="BV110" t="s">
        <v>24629</v>
      </c>
      <c r="BW110" t="s">
        <v>32592</v>
      </c>
      <c r="BX110" t="s">
        <v>32593</v>
      </c>
      <c r="BY110" t="s">
        <v>32594</v>
      </c>
      <c r="BZ110" t="s">
        <v>4708</v>
      </c>
      <c r="CA110" t="s">
        <v>32595</v>
      </c>
      <c r="CB110" t="s">
        <v>382</v>
      </c>
      <c r="CC110" t="s">
        <v>382</v>
      </c>
      <c r="CD110" t="s">
        <v>382</v>
      </c>
      <c r="CE110" t="s">
        <v>383</v>
      </c>
      <c r="CF110" t="s">
        <v>383</v>
      </c>
      <c r="CG110" t="s">
        <v>384</v>
      </c>
      <c r="CH110" t="s">
        <v>15145</v>
      </c>
      <c r="CI110" t="s">
        <v>32596</v>
      </c>
      <c r="CJ110" t="s">
        <v>32597</v>
      </c>
      <c r="CK110" t="s">
        <v>7536</v>
      </c>
      <c r="CL110" t="s">
        <v>20024</v>
      </c>
      <c r="CM110" t="s">
        <v>32598</v>
      </c>
      <c r="CN110" t="s">
        <v>7539</v>
      </c>
      <c r="CO110" t="s">
        <v>32599</v>
      </c>
      <c r="CP110" t="s">
        <v>32600</v>
      </c>
      <c r="CQ110" t="s">
        <v>32601</v>
      </c>
      <c r="CR110" t="s">
        <v>32602</v>
      </c>
      <c r="CS110" t="s">
        <v>675</v>
      </c>
      <c r="CT110" t="s">
        <v>3534</v>
      </c>
      <c r="CU110" t="s">
        <v>32603</v>
      </c>
      <c r="CV110" t="s">
        <v>1936</v>
      </c>
      <c r="CW110" t="s">
        <v>1936</v>
      </c>
      <c r="CX110" t="s">
        <v>32604</v>
      </c>
      <c r="CY110" t="s">
        <v>2540</v>
      </c>
      <c r="CZ110" t="s">
        <v>6980</v>
      </c>
      <c r="DA110" t="s">
        <v>32605</v>
      </c>
      <c r="DB110" t="s">
        <v>32606</v>
      </c>
      <c r="DC110" t="s">
        <v>32557</v>
      </c>
      <c r="DD110" t="s">
        <v>32607</v>
      </c>
      <c r="DE110" t="s">
        <v>32608</v>
      </c>
      <c r="DF110" t="s">
        <v>610</v>
      </c>
      <c r="DG110" t="s">
        <v>32609</v>
      </c>
      <c r="DH110" t="s">
        <v>5613</v>
      </c>
      <c r="DI110" t="s">
        <v>32610</v>
      </c>
      <c r="DJ110" t="s">
        <v>32611</v>
      </c>
      <c r="DK110" t="s">
        <v>15158</v>
      </c>
      <c r="DL110" t="s">
        <v>610</v>
      </c>
      <c r="DM110" t="s">
        <v>32612</v>
      </c>
      <c r="DN110" t="s">
        <v>32613</v>
      </c>
      <c r="DO110" t="s">
        <v>32614</v>
      </c>
      <c r="DP110" t="s">
        <v>32615</v>
      </c>
      <c r="DQ110" t="s">
        <v>32616</v>
      </c>
      <c r="DR110" t="s">
        <v>32617</v>
      </c>
      <c r="DS110" t="s">
        <v>1283</v>
      </c>
      <c r="DT110" t="s">
        <v>421</v>
      </c>
      <c r="DU110" t="s">
        <v>32618</v>
      </c>
      <c r="DV110" t="s">
        <v>421</v>
      </c>
      <c r="DW110" t="s">
        <v>2728</v>
      </c>
      <c r="DX110" t="s">
        <v>693</v>
      </c>
      <c r="DY110" t="s">
        <v>32619</v>
      </c>
      <c r="DZ110" t="s">
        <v>32620</v>
      </c>
      <c r="EA110" t="s">
        <v>32621</v>
      </c>
      <c r="EB110" t="s">
        <v>32622</v>
      </c>
      <c r="EC110" t="s">
        <v>610</v>
      </c>
      <c r="ED110" t="s">
        <v>32623</v>
      </c>
      <c r="EE110" t="s">
        <v>32624</v>
      </c>
      <c r="EF110" t="s">
        <v>32625</v>
      </c>
      <c r="EG110" t="s">
        <v>32626</v>
      </c>
      <c r="EH110" t="s">
        <v>32627</v>
      </c>
      <c r="EI110" t="s">
        <v>32628</v>
      </c>
      <c r="EJ110" t="s">
        <v>35554</v>
      </c>
      <c r="EK110" t="s">
        <v>32629</v>
      </c>
      <c r="EL110" t="s">
        <v>32630</v>
      </c>
      <c r="EM110" t="s">
        <v>610</v>
      </c>
      <c r="EN110" t="s">
        <v>610</v>
      </c>
      <c r="EO110" t="s">
        <v>610</v>
      </c>
      <c r="EP110" t="s">
        <v>707</v>
      </c>
      <c r="EQ110" t="s">
        <v>610</v>
      </c>
      <c r="ER110" t="s">
        <v>610</v>
      </c>
      <c r="ES110" t="s">
        <v>610</v>
      </c>
      <c r="ET110" t="s">
        <v>610</v>
      </c>
      <c r="EU110" t="s">
        <v>610</v>
      </c>
      <c r="EV110" t="s">
        <v>610</v>
      </c>
      <c r="EW110" t="s">
        <v>32631</v>
      </c>
      <c r="EX110" t="s">
        <v>32632</v>
      </c>
      <c r="EY110" t="s">
        <v>32633</v>
      </c>
      <c r="EZ110" t="s">
        <v>32634</v>
      </c>
      <c r="FA110" t="s">
        <v>36458</v>
      </c>
      <c r="FB110" t="s">
        <v>32635</v>
      </c>
      <c r="FC110" t="s">
        <v>32636</v>
      </c>
      <c r="FD110" t="s">
        <v>32637</v>
      </c>
      <c r="FE110" t="s">
        <v>32638</v>
      </c>
      <c r="FF110" t="s">
        <v>9154</v>
      </c>
      <c r="FG110" t="s">
        <v>953</v>
      </c>
      <c r="FH110" t="s">
        <v>1317</v>
      </c>
      <c r="FI110" t="s">
        <v>32639</v>
      </c>
      <c r="FJ110" t="s">
        <v>31380</v>
      </c>
      <c r="FK110" t="s">
        <v>7590</v>
      </c>
      <c r="FL110" t="s">
        <v>32640</v>
      </c>
      <c r="FM110" t="s">
        <v>10483</v>
      </c>
      <c r="FN110" t="s">
        <v>22496</v>
      </c>
      <c r="FO110" t="s">
        <v>12756</v>
      </c>
      <c r="FP110" t="s">
        <v>31192</v>
      </c>
      <c r="FQ110" t="s">
        <v>32641</v>
      </c>
      <c r="FR110" t="s">
        <v>1946</v>
      </c>
      <c r="FS110" t="s">
        <v>4769</v>
      </c>
      <c r="FT110" t="s">
        <v>32642</v>
      </c>
      <c r="FU110" t="s">
        <v>12079</v>
      </c>
      <c r="FV110" t="s">
        <v>12469</v>
      </c>
      <c r="FW110" t="s">
        <v>32643</v>
      </c>
      <c r="FX110" t="s">
        <v>32644</v>
      </c>
      <c r="FY110" t="s">
        <v>32645</v>
      </c>
      <c r="FZ110" t="s">
        <v>11902</v>
      </c>
      <c r="GA110" t="s">
        <v>32646</v>
      </c>
      <c r="GB110" t="s">
        <v>32647</v>
      </c>
      <c r="GC110" t="s">
        <v>4468</v>
      </c>
      <c r="GD110" t="s">
        <v>20603</v>
      </c>
      <c r="GE110" t="s">
        <v>1961</v>
      </c>
      <c r="GF110" t="s">
        <v>1961</v>
      </c>
      <c r="GG110" t="s">
        <v>22739</v>
      </c>
      <c r="GH110" t="s">
        <v>5671</v>
      </c>
      <c r="GI110" t="s">
        <v>32648</v>
      </c>
      <c r="GJ110" t="s">
        <v>610</v>
      </c>
      <c r="GK110" t="s">
        <v>610</v>
      </c>
      <c r="GL110" t="s">
        <v>32649</v>
      </c>
      <c r="GM110" t="s">
        <v>32650</v>
      </c>
      <c r="GN110" t="s">
        <v>14845</v>
      </c>
      <c r="GO110" t="s">
        <v>17859</v>
      </c>
      <c r="GP110" t="s">
        <v>32651</v>
      </c>
      <c r="GQ110" t="s">
        <v>32652</v>
      </c>
      <c r="GR110" t="s">
        <v>7796</v>
      </c>
      <c r="GS110" t="s">
        <v>1968</v>
      </c>
      <c r="GT110" t="s">
        <v>402</v>
      </c>
      <c r="GU110" t="s">
        <v>610</v>
      </c>
      <c r="GV110" t="s">
        <v>610</v>
      </c>
      <c r="GW110" t="s">
        <v>3427</v>
      </c>
      <c r="GX110" t="s">
        <v>32653</v>
      </c>
      <c r="GY110" t="s">
        <v>32654</v>
      </c>
      <c r="GZ110" t="s">
        <v>32655</v>
      </c>
      <c r="HA110" t="s">
        <v>32654</v>
      </c>
      <c r="HB110" t="s">
        <v>32655</v>
      </c>
      <c r="HC110" t="s">
        <v>32656</v>
      </c>
      <c r="HD110" t="s">
        <v>32657</v>
      </c>
      <c r="HE110" t="s">
        <v>32658</v>
      </c>
      <c r="HF110" t="s">
        <v>610</v>
      </c>
      <c r="HG110" t="s">
        <v>610</v>
      </c>
      <c r="HH110" t="s">
        <v>32659</v>
      </c>
      <c r="HI110" t="s">
        <v>32660</v>
      </c>
      <c r="HJ110" t="s">
        <v>32661</v>
      </c>
      <c r="HK110" t="s">
        <v>32662</v>
      </c>
      <c r="HL110" t="s">
        <v>32663</v>
      </c>
      <c r="HM110" t="s">
        <v>32664</v>
      </c>
      <c r="HN110" t="s">
        <v>32665</v>
      </c>
      <c r="HO110" t="s">
        <v>27900</v>
      </c>
      <c r="HP110" t="s">
        <v>32666</v>
      </c>
      <c r="HQ110" t="s">
        <v>32667</v>
      </c>
      <c r="HR110" t="s">
        <v>32668</v>
      </c>
      <c r="HS110" t="s">
        <v>610</v>
      </c>
      <c r="HT110" t="s">
        <v>610</v>
      </c>
      <c r="HU110" t="s">
        <v>610</v>
      </c>
      <c r="HV110" t="s">
        <v>32669</v>
      </c>
      <c r="HW110" t="s">
        <v>32670</v>
      </c>
      <c r="HX110" t="s">
        <v>610</v>
      </c>
      <c r="HY110" t="s">
        <v>610</v>
      </c>
      <c r="HZ110" t="s">
        <v>32671</v>
      </c>
      <c r="IA110" t="s">
        <v>32672</v>
      </c>
      <c r="IB110" t="s">
        <v>525</v>
      </c>
      <c r="IC110" t="s">
        <v>32673</v>
      </c>
      <c r="ID110" t="s">
        <v>32674</v>
      </c>
      <c r="IE110" t="s">
        <v>32675</v>
      </c>
      <c r="IF110" t="s">
        <v>32676</v>
      </c>
      <c r="IG110" t="s">
        <v>32677</v>
      </c>
      <c r="IH110" t="s">
        <v>17884</v>
      </c>
      <c r="II110" t="s">
        <v>772</v>
      </c>
      <c r="IJ110" t="s">
        <v>11030</v>
      </c>
      <c r="IK110" t="s">
        <v>772</v>
      </c>
      <c r="IL110" t="s">
        <v>774</v>
      </c>
      <c r="IM110" t="s">
        <v>775</v>
      </c>
      <c r="IN110" t="s">
        <v>775</v>
      </c>
      <c r="IO110" t="s">
        <v>776</v>
      </c>
      <c r="IP110" t="s">
        <v>2374</v>
      </c>
      <c r="IQ110" t="s">
        <v>32678</v>
      </c>
      <c r="IR110" t="s">
        <v>775</v>
      </c>
      <c r="IS110" t="s">
        <v>32679</v>
      </c>
      <c r="IT110" t="s">
        <v>779</v>
      </c>
      <c r="IU110" t="s">
        <v>779</v>
      </c>
      <c r="IV110" t="s">
        <v>779</v>
      </c>
      <c r="IW110" t="s">
        <v>779</v>
      </c>
      <c r="IX110" t="s">
        <v>15977</v>
      </c>
      <c r="IY110" t="s">
        <v>32680</v>
      </c>
      <c r="IZ110" t="s">
        <v>32681</v>
      </c>
      <c r="JA110" t="s">
        <v>1840</v>
      </c>
      <c r="JB110" t="s">
        <v>32682</v>
      </c>
      <c r="JC110" t="s">
        <v>25652</v>
      </c>
      <c r="JD110" t="s">
        <v>32683</v>
      </c>
      <c r="JE110" t="s">
        <v>32684</v>
      </c>
      <c r="JF110" t="s">
        <v>32685</v>
      </c>
      <c r="JG110" t="s">
        <v>32686</v>
      </c>
      <c r="JH110" t="s">
        <v>32687</v>
      </c>
      <c r="JI110" t="s">
        <v>32688</v>
      </c>
      <c r="JJ110" t="s">
        <v>32689</v>
      </c>
      <c r="JK110" t="s">
        <v>32690</v>
      </c>
      <c r="JL110" t="s">
        <v>2843</v>
      </c>
      <c r="JM110" t="s">
        <v>610</v>
      </c>
      <c r="JN110" t="s">
        <v>610</v>
      </c>
      <c r="JO110" t="s">
        <v>610</v>
      </c>
      <c r="JP110" t="s">
        <v>610</v>
      </c>
      <c r="JQ110" t="s">
        <v>610</v>
      </c>
      <c r="JR110" t="s">
        <v>32691</v>
      </c>
      <c r="JS110" t="s">
        <v>32692</v>
      </c>
      <c r="JT110" t="s">
        <v>796</v>
      </c>
      <c r="JU110" t="s">
        <v>4588</v>
      </c>
      <c r="JV110" t="s">
        <v>32693</v>
      </c>
      <c r="JW110" t="s">
        <v>32694</v>
      </c>
      <c r="JX110" t="s">
        <v>32695</v>
      </c>
      <c r="JY110" t="s">
        <v>1183</v>
      </c>
      <c r="JZ110" t="s">
        <v>1854</v>
      </c>
      <c r="KA110" t="s">
        <v>610</v>
      </c>
      <c r="KB110" t="s">
        <v>610</v>
      </c>
      <c r="KC110" t="s">
        <v>801</v>
      </c>
      <c r="KD110" t="s">
        <v>801</v>
      </c>
      <c r="KE110" t="s">
        <v>610</v>
      </c>
      <c r="KF110" t="s">
        <v>12637</v>
      </c>
      <c r="KG110" t="s">
        <v>610</v>
      </c>
      <c r="KH110" t="s">
        <v>12637</v>
      </c>
      <c r="KI110" t="s">
        <v>610</v>
      </c>
      <c r="KJ110" t="s">
        <v>610</v>
      </c>
      <c r="KK110" t="s">
        <v>610</v>
      </c>
      <c r="KL110" t="s">
        <v>610</v>
      </c>
      <c r="KM110" t="s">
        <v>610</v>
      </c>
      <c r="KN110" t="s">
        <v>610</v>
      </c>
      <c r="KO110" t="s">
        <v>32696</v>
      </c>
      <c r="KP110" t="s">
        <v>610</v>
      </c>
      <c r="KQ110" t="s">
        <v>610</v>
      </c>
      <c r="KR110" t="s">
        <v>610</v>
      </c>
      <c r="KS110" t="s">
        <v>610</v>
      </c>
      <c r="KT110" t="s">
        <v>610</v>
      </c>
      <c r="KU110" t="s">
        <v>610</v>
      </c>
      <c r="KV110" t="s">
        <v>610</v>
      </c>
      <c r="KW110" t="s">
        <v>610</v>
      </c>
      <c r="KX110" t="s">
        <v>610</v>
      </c>
      <c r="KY110" t="s">
        <v>36459</v>
      </c>
      <c r="KZ110" t="s">
        <v>610</v>
      </c>
      <c r="LA110" t="s">
        <v>610</v>
      </c>
      <c r="LB110" t="s">
        <v>610</v>
      </c>
    </row>
    <row r="111" spans="1:314" x14ac:dyDescent="0.25">
      <c r="A111" t="s">
        <v>5092</v>
      </c>
      <c r="B111" t="s">
        <v>5093</v>
      </c>
      <c r="C111" t="s">
        <v>604</v>
      </c>
      <c r="D111" t="s">
        <v>36943</v>
      </c>
      <c r="E111" t="s">
        <v>5094</v>
      </c>
      <c r="F111" t="s">
        <v>5095</v>
      </c>
      <c r="G111" t="s">
        <v>315</v>
      </c>
      <c r="H111">
        <v>41277</v>
      </c>
      <c r="I111">
        <v>39997</v>
      </c>
      <c r="J111">
        <v>1280</v>
      </c>
      <c r="K111" t="s">
        <v>5096</v>
      </c>
      <c r="L111" t="s">
        <v>5097</v>
      </c>
      <c r="M111" t="s">
        <v>5098</v>
      </c>
      <c r="N111" t="s">
        <v>1572</v>
      </c>
      <c r="O111" t="s">
        <v>610</v>
      </c>
      <c r="P111" t="s">
        <v>610</v>
      </c>
      <c r="Q111" t="s">
        <v>610</v>
      </c>
      <c r="R111" t="s">
        <v>5099</v>
      </c>
      <c r="S111" t="s">
        <v>5100</v>
      </c>
      <c r="T111" t="s">
        <v>5101</v>
      </c>
      <c r="U111" t="s">
        <v>5102</v>
      </c>
      <c r="V111" t="s">
        <v>5103</v>
      </c>
      <c r="W111" t="s">
        <v>5104</v>
      </c>
      <c r="X111" t="s">
        <v>5105</v>
      </c>
      <c r="Y111" t="s">
        <v>5106</v>
      </c>
      <c r="Z111" t="s">
        <v>331</v>
      </c>
      <c r="AA111" t="s">
        <v>5107</v>
      </c>
      <c r="AB111" t="s">
        <v>5108</v>
      </c>
      <c r="AC111" t="s">
        <v>5109</v>
      </c>
      <c r="AD111" t="s">
        <v>5110</v>
      </c>
      <c r="AE111" t="s">
        <v>5111</v>
      </c>
      <c r="AF111" t="s">
        <v>5112</v>
      </c>
      <c r="AG111" t="s">
        <v>5113</v>
      </c>
      <c r="AH111" t="s">
        <v>5114</v>
      </c>
      <c r="AI111" t="s">
        <v>2420</v>
      </c>
      <c r="AJ111" t="s">
        <v>5115</v>
      </c>
      <c r="AK111" t="s">
        <v>5116</v>
      </c>
      <c r="AL111" t="s">
        <v>5117</v>
      </c>
      <c r="AM111" t="s">
        <v>5118</v>
      </c>
      <c r="AN111" t="s">
        <v>5119</v>
      </c>
      <c r="AO111" t="s">
        <v>5120</v>
      </c>
      <c r="AP111" t="s">
        <v>5121</v>
      </c>
      <c r="AQ111" t="s">
        <v>5122</v>
      </c>
      <c r="AR111" t="s">
        <v>5123</v>
      </c>
      <c r="AS111" t="s">
        <v>5124</v>
      </c>
      <c r="AT111" t="s">
        <v>5125</v>
      </c>
      <c r="AU111" t="s">
        <v>5126</v>
      </c>
      <c r="AV111" t="s">
        <v>5127</v>
      </c>
      <c r="AW111" t="s">
        <v>5128</v>
      </c>
      <c r="AX111" t="s">
        <v>3107</v>
      </c>
      <c r="AY111" t="s">
        <v>2154</v>
      </c>
      <c r="AZ111" t="s">
        <v>5129</v>
      </c>
      <c r="BA111" t="s">
        <v>5130</v>
      </c>
      <c r="BB111" t="s">
        <v>3519</v>
      </c>
      <c r="BC111" t="s">
        <v>5131</v>
      </c>
      <c r="BD111" t="s">
        <v>5132</v>
      </c>
      <c r="BE111" t="s">
        <v>5133</v>
      </c>
      <c r="BF111" t="s">
        <v>5134</v>
      </c>
      <c r="BG111" t="s">
        <v>5111</v>
      </c>
      <c r="BH111" t="s">
        <v>5135</v>
      </c>
      <c r="BI111" t="s">
        <v>5136</v>
      </c>
      <c r="BJ111" t="s">
        <v>5137</v>
      </c>
      <c r="BK111" t="s">
        <v>1475</v>
      </c>
      <c r="BL111" t="s">
        <v>1475</v>
      </c>
      <c r="BM111" t="s">
        <v>366</v>
      </c>
      <c r="BN111" t="s">
        <v>1688</v>
      </c>
      <c r="BO111" t="s">
        <v>2166</v>
      </c>
      <c r="BP111" t="s">
        <v>370</v>
      </c>
      <c r="BQ111" t="s">
        <v>5138</v>
      </c>
      <c r="BR111" t="s">
        <v>5139</v>
      </c>
      <c r="BS111" t="s">
        <v>5140</v>
      </c>
      <c r="BT111" t="s">
        <v>5141</v>
      </c>
      <c r="BU111" t="s">
        <v>5142</v>
      </c>
      <c r="BV111" t="s">
        <v>5143</v>
      </c>
      <c r="BW111" t="s">
        <v>5144</v>
      </c>
      <c r="BX111" t="s">
        <v>1100</v>
      </c>
      <c r="BY111" t="s">
        <v>5145</v>
      </c>
      <c r="BZ111" t="s">
        <v>5146</v>
      </c>
      <c r="CA111" t="s">
        <v>5147</v>
      </c>
      <c r="CB111" t="s">
        <v>382</v>
      </c>
      <c r="CC111" t="s">
        <v>382</v>
      </c>
      <c r="CD111" t="s">
        <v>382</v>
      </c>
      <c r="CE111" t="s">
        <v>383</v>
      </c>
      <c r="CF111" t="s">
        <v>383</v>
      </c>
      <c r="CG111" t="s">
        <v>384</v>
      </c>
      <c r="CH111" t="s">
        <v>5148</v>
      </c>
      <c r="CI111" t="s">
        <v>5149</v>
      </c>
      <c r="CJ111" t="s">
        <v>5150</v>
      </c>
      <c r="CK111" t="s">
        <v>4054</v>
      </c>
      <c r="CL111" t="s">
        <v>4053</v>
      </c>
      <c r="CM111" t="s">
        <v>4054</v>
      </c>
      <c r="CN111" t="s">
        <v>4056</v>
      </c>
      <c r="CO111" t="s">
        <v>4055</v>
      </c>
      <c r="CP111" t="s">
        <v>4056</v>
      </c>
      <c r="CQ111" t="s">
        <v>739</v>
      </c>
      <c r="CR111" t="s">
        <v>739</v>
      </c>
      <c r="CS111" t="s">
        <v>739</v>
      </c>
      <c r="CT111" t="s">
        <v>5151</v>
      </c>
      <c r="CU111" t="s">
        <v>5152</v>
      </c>
      <c r="CV111" t="s">
        <v>3679</v>
      </c>
      <c r="CW111" t="s">
        <v>3679</v>
      </c>
      <c r="CX111" t="s">
        <v>5153</v>
      </c>
      <c r="CY111" t="s">
        <v>3593</v>
      </c>
      <c r="CZ111" t="s">
        <v>3593</v>
      </c>
      <c r="DA111" t="s">
        <v>1336</v>
      </c>
      <c r="DB111" t="s">
        <v>5154</v>
      </c>
      <c r="DC111" t="s">
        <v>5092</v>
      </c>
      <c r="DD111" t="s">
        <v>5155</v>
      </c>
      <c r="DE111" t="s">
        <v>5156</v>
      </c>
      <c r="DF111" t="s">
        <v>610</v>
      </c>
      <c r="DG111" t="s">
        <v>5157</v>
      </c>
      <c r="DH111" t="s">
        <v>5158</v>
      </c>
      <c r="DI111" t="s">
        <v>5159</v>
      </c>
      <c r="DJ111" t="s">
        <v>5160</v>
      </c>
      <c r="DK111" t="s">
        <v>412</v>
      </c>
      <c r="DL111" t="s">
        <v>413</v>
      </c>
      <c r="DM111" t="s">
        <v>5161</v>
      </c>
      <c r="DN111" t="s">
        <v>5162</v>
      </c>
      <c r="DO111" t="s">
        <v>5163</v>
      </c>
      <c r="DP111" t="s">
        <v>5164</v>
      </c>
      <c r="DQ111" t="s">
        <v>5165</v>
      </c>
      <c r="DR111" t="s">
        <v>5166</v>
      </c>
      <c r="DS111" t="s">
        <v>420</v>
      </c>
      <c r="DT111" t="s">
        <v>421</v>
      </c>
      <c r="DU111" t="s">
        <v>5167</v>
      </c>
      <c r="DV111" t="s">
        <v>690</v>
      </c>
      <c r="DW111" t="s">
        <v>5168</v>
      </c>
      <c r="DX111" t="s">
        <v>693</v>
      </c>
      <c r="DY111" t="s">
        <v>5169</v>
      </c>
      <c r="DZ111" t="s">
        <v>5170</v>
      </c>
      <c r="EA111" t="s">
        <v>5171</v>
      </c>
      <c r="EB111" t="s">
        <v>5172</v>
      </c>
      <c r="EC111" t="s">
        <v>5173</v>
      </c>
      <c r="ED111" t="s">
        <v>5174</v>
      </c>
      <c r="EE111" t="s">
        <v>5175</v>
      </c>
      <c r="EF111" t="s">
        <v>5176</v>
      </c>
      <c r="EG111" t="s">
        <v>5177</v>
      </c>
      <c r="EH111" t="s">
        <v>5178</v>
      </c>
      <c r="EI111" t="s">
        <v>36277</v>
      </c>
      <c r="EJ111" t="s">
        <v>36278</v>
      </c>
      <c r="EK111" t="s">
        <v>5179</v>
      </c>
      <c r="EL111" t="s">
        <v>5180</v>
      </c>
      <c r="EM111" t="s">
        <v>5181</v>
      </c>
      <c r="EN111" t="s">
        <v>5182</v>
      </c>
      <c r="EO111" t="s">
        <v>5183</v>
      </c>
      <c r="EP111" t="s">
        <v>5184</v>
      </c>
      <c r="EQ111" t="s">
        <v>5185</v>
      </c>
      <c r="ER111" t="s">
        <v>5186</v>
      </c>
      <c r="ES111" t="s">
        <v>5187</v>
      </c>
      <c r="ET111" t="s">
        <v>3396</v>
      </c>
      <c r="EU111" t="s">
        <v>5188</v>
      </c>
      <c r="EV111" t="s">
        <v>610</v>
      </c>
      <c r="EW111" t="s">
        <v>5189</v>
      </c>
      <c r="EX111" t="s">
        <v>5190</v>
      </c>
      <c r="EY111" t="s">
        <v>610</v>
      </c>
      <c r="EZ111" t="s">
        <v>610</v>
      </c>
      <c r="FA111" t="s">
        <v>36944</v>
      </c>
      <c r="FB111" t="s">
        <v>5191</v>
      </c>
      <c r="FC111" t="s">
        <v>5192</v>
      </c>
      <c r="FD111" t="s">
        <v>5193</v>
      </c>
      <c r="FE111" t="s">
        <v>5194</v>
      </c>
      <c r="FF111" t="s">
        <v>493</v>
      </c>
      <c r="FG111" t="s">
        <v>2325</v>
      </c>
      <c r="FH111" t="s">
        <v>2349</v>
      </c>
      <c r="FI111" t="s">
        <v>5195</v>
      </c>
      <c r="FJ111" t="s">
        <v>5196</v>
      </c>
      <c r="FK111" t="s">
        <v>5197</v>
      </c>
      <c r="FL111" t="s">
        <v>5198</v>
      </c>
      <c r="FM111" t="s">
        <v>5199</v>
      </c>
      <c r="FN111" t="s">
        <v>5200</v>
      </c>
      <c r="FO111" t="s">
        <v>5201</v>
      </c>
      <c r="FP111" t="s">
        <v>5202</v>
      </c>
      <c r="FQ111" t="s">
        <v>1772</v>
      </c>
      <c r="FR111" t="s">
        <v>5203</v>
      </c>
      <c r="FS111" t="s">
        <v>5204</v>
      </c>
      <c r="FT111" t="s">
        <v>5205</v>
      </c>
      <c r="FU111" t="s">
        <v>470</v>
      </c>
      <c r="FV111" t="s">
        <v>5206</v>
      </c>
      <c r="FW111" t="s">
        <v>5207</v>
      </c>
      <c r="FX111" t="s">
        <v>5208</v>
      </c>
      <c r="FY111" t="s">
        <v>5209</v>
      </c>
      <c r="FZ111" t="s">
        <v>5210</v>
      </c>
      <c r="GA111" t="s">
        <v>5211</v>
      </c>
      <c r="GB111" t="s">
        <v>5212</v>
      </c>
      <c r="GC111" t="s">
        <v>5213</v>
      </c>
      <c r="GD111" t="s">
        <v>5214</v>
      </c>
      <c r="GE111" t="s">
        <v>1961</v>
      </c>
      <c r="GF111" t="s">
        <v>5212</v>
      </c>
      <c r="GG111" t="s">
        <v>5215</v>
      </c>
      <c r="GH111" t="s">
        <v>2647</v>
      </c>
      <c r="GI111" t="s">
        <v>5216</v>
      </c>
      <c r="GJ111" t="s">
        <v>610</v>
      </c>
      <c r="GK111" t="s">
        <v>610</v>
      </c>
      <c r="GL111" t="s">
        <v>5217</v>
      </c>
      <c r="GM111" t="s">
        <v>5218</v>
      </c>
      <c r="GN111" t="s">
        <v>5219</v>
      </c>
      <c r="GO111" t="s">
        <v>5220</v>
      </c>
      <c r="GP111" t="s">
        <v>5221</v>
      </c>
      <c r="GQ111" t="s">
        <v>5221</v>
      </c>
      <c r="GR111" t="s">
        <v>492</v>
      </c>
      <c r="GS111" t="s">
        <v>5222</v>
      </c>
      <c r="GT111" t="s">
        <v>5223</v>
      </c>
      <c r="GU111" t="s">
        <v>610</v>
      </c>
      <c r="GV111" t="s">
        <v>610</v>
      </c>
      <c r="GW111" t="s">
        <v>2648</v>
      </c>
      <c r="GX111" t="s">
        <v>5224</v>
      </c>
      <c r="GY111" t="s">
        <v>5225</v>
      </c>
      <c r="GZ111" t="s">
        <v>5226</v>
      </c>
      <c r="HA111" t="s">
        <v>5225</v>
      </c>
      <c r="HB111" t="s">
        <v>5226</v>
      </c>
      <c r="HC111" t="s">
        <v>5227</v>
      </c>
      <c r="HD111" t="s">
        <v>5228</v>
      </c>
      <c r="HE111" t="s">
        <v>5229</v>
      </c>
      <c r="HF111" t="s">
        <v>5230</v>
      </c>
      <c r="HG111" t="s">
        <v>5231</v>
      </c>
      <c r="HH111" t="s">
        <v>5232</v>
      </c>
      <c r="HI111" t="s">
        <v>5233</v>
      </c>
      <c r="HJ111" t="s">
        <v>5234</v>
      </c>
      <c r="HK111" t="s">
        <v>5235</v>
      </c>
      <c r="HL111" t="s">
        <v>5236</v>
      </c>
      <c r="HM111" t="s">
        <v>5237</v>
      </c>
      <c r="HN111" t="s">
        <v>5238</v>
      </c>
      <c r="HO111" t="s">
        <v>5239</v>
      </c>
      <c r="HP111" t="s">
        <v>5240</v>
      </c>
      <c r="HQ111" t="s">
        <v>5241</v>
      </c>
      <c r="HR111" t="s">
        <v>5242</v>
      </c>
      <c r="HS111" t="s">
        <v>610</v>
      </c>
      <c r="HT111" t="s">
        <v>5243</v>
      </c>
      <c r="HU111" t="s">
        <v>5244</v>
      </c>
      <c r="HV111" t="s">
        <v>5245</v>
      </c>
      <c r="HW111" t="s">
        <v>5246</v>
      </c>
      <c r="HX111" t="s">
        <v>5247</v>
      </c>
      <c r="HY111" t="s">
        <v>5248</v>
      </c>
      <c r="HZ111" t="s">
        <v>5249</v>
      </c>
      <c r="IA111" t="s">
        <v>5250</v>
      </c>
      <c r="IB111" t="s">
        <v>525</v>
      </c>
      <c r="IC111" t="s">
        <v>5251</v>
      </c>
      <c r="ID111" t="s">
        <v>5252</v>
      </c>
      <c r="IE111" t="s">
        <v>5253</v>
      </c>
      <c r="IF111" t="s">
        <v>5254</v>
      </c>
      <c r="IG111" t="s">
        <v>5255</v>
      </c>
      <c r="IH111" t="s">
        <v>5256</v>
      </c>
      <c r="II111" t="s">
        <v>5257</v>
      </c>
      <c r="IJ111" t="s">
        <v>5258</v>
      </c>
      <c r="IK111" t="s">
        <v>773</v>
      </c>
      <c r="IL111" t="s">
        <v>774</v>
      </c>
      <c r="IM111" t="s">
        <v>2374</v>
      </c>
      <c r="IN111" t="s">
        <v>5259</v>
      </c>
      <c r="IO111" t="s">
        <v>776</v>
      </c>
      <c r="IP111" t="s">
        <v>5260</v>
      </c>
      <c r="IQ111" t="s">
        <v>5261</v>
      </c>
      <c r="IR111" t="s">
        <v>5262</v>
      </c>
      <c r="IS111" t="s">
        <v>5263</v>
      </c>
      <c r="IT111" t="s">
        <v>779</v>
      </c>
      <c r="IU111" t="s">
        <v>5264</v>
      </c>
      <c r="IV111" t="s">
        <v>779</v>
      </c>
      <c r="IW111" t="s">
        <v>5265</v>
      </c>
      <c r="IX111" t="s">
        <v>5266</v>
      </c>
      <c r="IY111" t="s">
        <v>5267</v>
      </c>
      <c r="IZ111" t="s">
        <v>5268</v>
      </c>
      <c r="JA111" t="s">
        <v>5269</v>
      </c>
      <c r="JB111" t="s">
        <v>5270</v>
      </c>
      <c r="JC111" t="s">
        <v>5271</v>
      </c>
      <c r="JD111" t="s">
        <v>36279</v>
      </c>
      <c r="JE111" t="s">
        <v>5272</v>
      </c>
      <c r="JF111" t="s">
        <v>5273</v>
      </c>
      <c r="JG111" t="s">
        <v>36945</v>
      </c>
      <c r="JH111" t="s">
        <v>5274</v>
      </c>
      <c r="JI111" t="s">
        <v>5275</v>
      </c>
      <c r="JJ111" t="s">
        <v>5276</v>
      </c>
      <c r="JK111" t="s">
        <v>5277</v>
      </c>
      <c r="JL111" t="s">
        <v>3604</v>
      </c>
      <c r="JM111" t="s">
        <v>610</v>
      </c>
      <c r="JN111" t="s">
        <v>5278</v>
      </c>
      <c r="JO111" t="s">
        <v>5278</v>
      </c>
      <c r="JP111" t="s">
        <v>5278</v>
      </c>
      <c r="JQ111" t="s">
        <v>5279</v>
      </c>
      <c r="JR111" t="s">
        <v>5280</v>
      </c>
      <c r="JS111" t="s">
        <v>5281</v>
      </c>
      <c r="JT111" t="s">
        <v>1847</v>
      </c>
      <c r="JU111" t="s">
        <v>5282</v>
      </c>
      <c r="JV111" t="s">
        <v>5283</v>
      </c>
      <c r="JW111" t="s">
        <v>5284</v>
      </c>
      <c r="JX111" t="s">
        <v>5285</v>
      </c>
      <c r="JY111" t="s">
        <v>5286</v>
      </c>
      <c r="JZ111" t="s">
        <v>2849</v>
      </c>
      <c r="KA111" t="s">
        <v>1040</v>
      </c>
      <c r="KB111" t="s">
        <v>1183</v>
      </c>
      <c r="KC111" t="s">
        <v>2602</v>
      </c>
      <c r="KD111" t="s">
        <v>799</v>
      </c>
      <c r="KE111" t="s">
        <v>1036</v>
      </c>
      <c r="KF111" t="s">
        <v>584</v>
      </c>
      <c r="KG111" t="s">
        <v>610</v>
      </c>
      <c r="KH111" t="s">
        <v>610</v>
      </c>
      <c r="KI111" t="s">
        <v>584</v>
      </c>
      <c r="KJ111" t="s">
        <v>1183</v>
      </c>
      <c r="KK111" t="s">
        <v>5287</v>
      </c>
      <c r="KL111" t="s">
        <v>5288</v>
      </c>
      <c r="KM111" t="s">
        <v>5289</v>
      </c>
      <c r="KN111" t="s">
        <v>5290</v>
      </c>
      <c r="KO111" t="s">
        <v>5291</v>
      </c>
      <c r="KP111" t="s">
        <v>5292</v>
      </c>
      <c r="KQ111" t="s">
        <v>5293</v>
      </c>
      <c r="KR111" t="s">
        <v>5294</v>
      </c>
      <c r="KS111" t="s">
        <v>5295</v>
      </c>
      <c r="KT111" t="s">
        <v>610</v>
      </c>
      <c r="KU111" t="s">
        <v>610</v>
      </c>
      <c r="KV111" t="s">
        <v>610</v>
      </c>
      <c r="KW111" t="s">
        <v>610</v>
      </c>
      <c r="KX111" t="s">
        <v>610</v>
      </c>
      <c r="KY111" t="s">
        <v>678</v>
      </c>
      <c r="KZ111" t="s">
        <v>5296</v>
      </c>
      <c r="LA111" t="s">
        <v>5297</v>
      </c>
      <c r="LB111" t="s">
        <v>5298</v>
      </c>
    </row>
    <row r="112" spans="1:314" x14ac:dyDescent="0.25">
      <c r="A112" t="s">
        <v>9364</v>
      </c>
      <c r="B112" t="s">
        <v>9365</v>
      </c>
      <c r="C112" t="s">
        <v>312</v>
      </c>
      <c r="D112" t="s">
        <v>36788</v>
      </c>
      <c r="E112" t="s">
        <v>9366</v>
      </c>
      <c r="F112" t="s">
        <v>9367</v>
      </c>
      <c r="G112" t="s">
        <v>315</v>
      </c>
      <c r="H112">
        <v>41543</v>
      </c>
      <c r="I112">
        <v>33893</v>
      </c>
      <c r="J112">
        <v>7650</v>
      </c>
      <c r="K112" t="s">
        <v>5096</v>
      </c>
      <c r="L112" t="s">
        <v>9368</v>
      </c>
      <c r="M112" t="s">
        <v>9369</v>
      </c>
      <c r="N112" t="s">
        <v>9370</v>
      </c>
      <c r="O112" t="s">
        <v>320</v>
      </c>
      <c r="P112" t="s">
        <v>610</v>
      </c>
      <c r="Q112" t="s">
        <v>610</v>
      </c>
      <c r="R112" t="s">
        <v>9371</v>
      </c>
      <c r="S112" t="s">
        <v>9372</v>
      </c>
      <c r="T112" t="s">
        <v>9373</v>
      </c>
      <c r="U112" t="s">
        <v>9374</v>
      </c>
      <c r="V112" t="s">
        <v>9375</v>
      </c>
      <c r="W112" t="s">
        <v>9376</v>
      </c>
      <c r="X112" t="s">
        <v>9377</v>
      </c>
      <c r="Y112" t="s">
        <v>5109</v>
      </c>
      <c r="Z112" t="s">
        <v>4674</v>
      </c>
      <c r="AA112" t="s">
        <v>9378</v>
      </c>
      <c r="AB112" t="s">
        <v>6335</v>
      </c>
      <c r="AC112" t="s">
        <v>330</v>
      </c>
      <c r="AD112" t="s">
        <v>9379</v>
      </c>
      <c r="AE112" t="s">
        <v>9380</v>
      </c>
      <c r="AF112" t="s">
        <v>36789</v>
      </c>
      <c r="AG112" t="s">
        <v>36108</v>
      </c>
      <c r="AH112" t="s">
        <v>9381</v>
      </c>
      <c r="AI112" t="s">
        <v>339</v>
      </c>
      <c r="AJ112" t="s">
        <v>9382</v>
      </c>
      <c r="AK112" t="s">
        <v>9383</v>
      </c>
      <c r="AL112" t="s">
        <v>9384</v>
      </c>
      <c r="AM112" t="s">
        <v>9385</v>
      </c>
      <c r="AN112" t="s">
        <v>9386</v>
      </c>
      <c r="AO112" t="s">
        <v>9387</v>
      </c>
      <c r="AP112" t="s">
        <v>9388</v>
      </c>
      <c r="AQ112" t="s">
        <v>9389</v>
      </c>
      <c r="AR112" t="s">
        <v>9390</v>
      </c>
      <c r="AS112" t="s">
        <v>9391</v>
      </c>
      <c r="AT112" t="s">
        <v>9392</v>
      </c>
      <c r="AU112" t="s">
        <v>9393</v>
      </c>
      <c r="AV112" t="s">
        <v>9394</v>
      </c>
      <c r="AW112" t="s">
        <v>9395</v>
      </c>
      <c r="AX112" t="s">
        <v>4692</v>
      </c>
      <c r="AY112" t="s">
        <v>1464</v>
      </c>
      <c r="AZ112" t="s">
        <v>9396</v>
      </c>
      <c r="BA112" t="s">
        <v>9397</v>
      </c>
      <c r="BB112" t="s">
        <v>9398</v>
      </c>
      <c r="BC112" t="s">
        <v>9399</v>
      </c>
      <c r="BD112" t="s">
        <v>9400</v>
      </c>
      <c r="BE112" t="s">
        <v>9401</v>
      </c>
      <c r="BF112" t="s">
        <v>4436</v>
      </c>
      <c r="BG112" t="s">
        <v>9380</v>
      </c>
      <c r="BH112" t="s">
        <v>9402</v>
      </c>
      <c r="BI112" t="s">
        <v>9403</v>
      </c>
      <c r="BJ112" t="s">
        <v>9404</v>
      </c>
      <c r="BK112" t="s">
        <v>366</v>
      </c>
      <c r="BL112" t="s">
        <v>366</v>
      </c>
      <c r="BM112" t="s">
        <v>367</v>
      </c>
      <c r="BN112" t="s">
        <v>2166</v>
      </c>
      <c r="BO112" t="s">
        <v>369</v>
      </c>
      <c r="BP112" t="s">
        <v>1478</v>
      </c>
      <c r="BQ112" t="s">
        <v>4039</v>
      </c>
      <c r="BR112" t="s">
        <v>9405</v>
      </c>
      <c r="BS112" t="s">
        <v>5140</v>
      </c>
      <c r="BT112" t="s">
        <v>9406</v>
      </c>
      <c r="BU112" t="s">
        <v>9407</v>
      </c>
      <c r="BV112" t="s">
        <v>9408</v>
      </c>
      <c r="BW112" t="s">
        <v>9409</v>
      </c>
      <c r="BX112" t="s">
        <v>866</v>
      </c>
      <c r="BY112" t="s">
        <v>9410</v>
      </c>
      <c r="BZ112" t="s">
        <v>664</v>
      </c>
      <c r="CA112" t="s">
        <v>9411</v>
      </c>
      <c r="CB112" t="s">
        <v>382</v>
      </c>
      <c r="CC112" t="s">
        <v>382</v>
      </c>
      <c r="CD112" t="s">
        <v>382</v>
      </c>
      <c r="CE112" t="s">
        <v>383</v>
      </c>
      <c r="CF112" t="s">
        <v>383</v>
      </c>
      <c r="CG112" t="s">
        <v>384</v>
      </c>
      <c r="CH112" t="s">
        <v>9412</v>
      </c>
      <c r="CI112" t="s">
        <v>9413</v>
      </c>
      <c r="CJ112" t="s">
        <v>9414</v>
      </c>
      <c r="CK112" t="s">
        <v>877</v>
      </c>
      <c r="CL112" t="s">
        <v>4054</v>
      </c>
      <c r="CM112" t="s">
        <v>9415</v>
      </c>
      <c r="CN112" t="s">
        <v>880</v>
      </c>
      <c r="CO112" t="s">
        <v>4056</v>
      </c>
      <c r="CP112" t="s">
        <v>9416</v>
      </c>
      <c r="CQ112" t="s">
        <v>1138</v>
      </c>
      <c r="CR112" t="s">
        <v>9417</v>
      </c>
      <c r="CS112" t="s">
        <v>9418</v>
      </c>
      <c r="CT112" t="s">
        <v>9419</v>
      </c>
      <c r="CU112" t="s">
        <v>9420</v>
      </c>
      <c r="CV112" t="s">
        <v>3856</v>
      </c>
      <c r="CW112" t="s">
        <v>3856</v>
      </c>
      <c r="CX112" t="s">
        <v>3140</v>
      </c>
      <c r="CY112" t="s">
        <v>6769</v>
      </c>
      <c r="CZ112" t="s">
        <v>5472</v>
      </c>
      <c r="DA112" t="s">
        <v>9421</v>
      </c>
      <c r="DB112" t="s">
        <v>9422</v>
      </c>
      <c r="DC112" t="s">
        <v>9364</v>
      </c>
      <c r="DD112" t="s">
        <v>9423</v>
      </c>
      <c r="DE112" t="s">
        <v>9424</v>
      </c>
      <c r="DF112" t="s">
        <v>610</v>
      </c>
      <c r="DG112" t="s">
        <v>9425</v>
      </c>
      <c r="DH112" t="s">
        <v>9426</v>
      </c>
      <c r="DI112" t="s">
        <v>9427</v>
      </c>
      <c r="DJ112" t="s">
        <v>9428</v>
      </c>
      <c r="DK112" t="s">
        <v>412</v>
      </c>
      <c r="DL112" t="s">
        <v>413</v>
      </c>
      <c r="DM112" t="s">
        <v>9429</v>
      </c>
      <c r="DN112" t="s">
        <v>9430</v>
      </c>
      <c r="DO112" t="s">
        <v>36109</v>
      </c>
      <c r="DP112" t="s">
        <v>9431</v>
      </c>
      <c r="DQ112" t="s">
        <v>9432</v>
      </c>
      <c r="DR112" t="s">
        <v>9433</v>
      </c>
      <c r="DS112" t="s">
        <v>420</v>
      </c>
      <c r="DT112" t="s">
        <v>421</v>
      </c>
      <c r="DU112" t="s">
        <v>9434</v>
      </c>
      <c r="DV112" t="s">
        <v>421</v>
      </c>
      <c r="DW112" t="s">
        <v>1285</v>
      </c>
      <c r="DX112" t="s">
        <v>693</v>
      </c>
      <c r="DY112" t="s">
        <v>9435</v>
      </c>
      <c r="DZ112" t="s">
        <v>9436</v>
      </c>
      <c r="EA112" t="s">
        <v>9437</v>
      </c>
      <c r="EB112" t="s">
        <v>9438</v>
      </c>
      <c r="EC112" t="s">
        <v>610</v>
      </c>
      <c r="ED112" t="s">
        <v>36110</v>
      </c>
      <c r="EE112" t="s">
        <v>9439</v>
      </c>
      <c r="EF112" t="s">
        <v>9440</v>
      </c>
      <c r="EG112" t="s">
        <v>9441</v>
      </c>
      <c r="EH112" t="s">
        <v>9442</v>
      </c>
      <c r="EI112" t="s">
        <v>9443</v>
      </c>
      <c r="EJ112" t="s">
        <v>36111</v>
      </c>
      <c r="EK112" t="s">
        <v>9444</v>
      </c>
      <c r="EL112" t="s">
        <v>9445</v>
      </c>
      <c r="EM112" t="s">
        <v>9446</v>
      </c>
      <c r="EN112" t="s">
        <v>9447</v>
      </c>
      <c r="EO112" t="s">
        <v>9448</v>
      </c>
      <c r="EP112" t="s">
        <v>9449</v>
      </c>
      <c r="EQ112" t="s">
        <v>9450</v>
      </c>
      <c r="ER112" t="s">
        <v>9451</v>
      </c>
      <c r="ES112" t="s">
        <v>9452</v>
      </c>
      <c r="ET112" t="s">
        <v>9453</v>
      </c>
      <c r="EU112" t="s">
        <v>9454</v>
      </c>
      <c r="EV112" t="s">
        <v>9455</v>
      </c>
      <c r="EW112" t="s">
        <v>9456</v>
      </c>
      <c r="EX112" t="s">
        <v>9457</v>
      </c>
      <c r="EY112" t="s">
        <v>9458</v>
      </c>
      <c r="EZ112" t="s">
        <v>9459</v>
      </c>
      <c r="FA112" t="s">
        <v>36790</v>
      </c>
      <c r="FB112" t="s">
        <v>9460</v>
      </c>
      <c r="FC112" t="s">
        <v>9461</v>
      </c>
      <c r="FD112" t="s">
        <v>9462</v>
      </c>
      <c r="FE112" t="s">
        <v>9463</v>
      </c>
      <c r="FF112" t="s">
        <v>2980</v>
      </c>
      <c r="FG112" t="s">
        <v>456</v>
      </c>
      <c r="FH112" t="s">
        <v>1129</v>
      </c>
      <c r="FI112" t="s">
        <v>9464</v>
      </c>
      <c r="FJ112" t="s">
        <v>9465</v>
      </c>
      <c r="FK112" t="s">
        <v>9466</v>
      </c>
      <c r="FL112" t="s">
        <v>9467</v>
      </c>
      <c r="FM112" t="s">
        <v>9468</v>
      </c>
      <c r="FN112" t="s">
        <v>4767</v>
      </c>
      <c r="FO112" t="s">
        <v>9469</v>
      </c>
      <c r="FP112" t="s">
        <v>1327</v>
      </c>
      <c r="FQ112" t="s">
        <v>9470</v>
      </c>
      <c r="FR112" t="s">
        <v>1138</v>
      </c>
      <c r="FS112" t="s">
        <v>9471</v>
      </c>
      <c r="FT112" t="s">
        <v>9472</v>
      </c>
      <c r="FU112" t="s">
        <v>1774</v>
      </c>
      <c r="FV112" t="s">
        <v>9473</v>
      </c>
      <c r="FW112" t="s">
        <v>9474</v>
      </c>
      <c r="FX112" t="s">
        <v>9475</v>
      </c>
      <c r="FY112" t="s">
        <v>9476</v>
      </c>
      <c r="FZ112" t="s">
        <v>474</v>
      </c>
      <c r="GA112" t="s">
        <v>9477</v>
      </c>
      <c r="GB112" t="s">
        <v>6443</v>
      </c>
      <c r="GC112" t="s">
        <v>3428</v>
      </c>
      <c r="GD112" t="s">
        <v>9478</v>
      </c>
      <c r="GE112" t="s">
        <v>5464</v>
      </c>
      <c r="GF112" t="s">
        <v>2338</v>
      </c>
      <c r="GG112" t="s">
        <v>9479</v>
      </c>
      <c r="GH112" t="s">
        <v>1341</v>
      </c>
      <c r="GI112" t="s">
        <v>9480</v>
      </c>
      <c r="GJ112" t="s">
        <v>610</v>
      </c>
      <c r="GK112" t="s">
        <v>610</v>
      </c>
      <c r="GL112" t="s">
        <v>9481</v>
      </c>
      <c r="GM112" t="s">
        <v>9482</v>
      </c>
      <c r="GN112" t="s">
        <v>9483</v>
      </c>
      <c r="GO112" t="s">
        <v>5220</v>
      </c>
      <c r="GP112" t="s">
        <v>9484</v>
      </c>
      <c r="GQ112" t="s">
        <v>9485</v>
      </c>
      <c r="GR112" t="s">
        <v>492</v>
      </c>
      <c r="GS112" t="s">
        <v>2349</v>
      </c>
      <c r="GT112" t="s">
        <v>2350</v>
      </c>
      <c r="GU112" t="s">
        <v>610</v>
      </c>
      <c r="GV112" t="s">
        <v>610</v>
      </c>
      <c r="GW112" t="s">
        <v>9486</v>
      </c>
      <c r="GX112" t="s">
        <v>9487</v>
      </c>
      <c r="GY112" t="s">
        <v>9488</v>
      </c>
      <c r="GZ112" t="s">
        <v>9489</v>
      </c>
      <c r="HA112" t="s">
        <v>9488</v>
      </c>
      <c r="HB112" t="s">
        <v>9489</v>
      </c>
      <c r="HC112" t="s">
        <v>9490</v>
      </c>
      <c r="HD112" t="s">
        <v>9491</v>
      </c>
      <c r="HE112" t="s">
        <v>9492</v>
      </c>
      <c r="HF112" t="s">
        <v>9493</v>
      </c>
      <c r="HG112" t="s">
        <v>9494</v>
      </c>
      <c r="HH112" t="s">
        <v>9495</v>
      </c>
      <c r="HI112" t="s">
        <v>9496</v>
      </c>
      <c r="HJ112" t="s">
        <v>9497</v>
      </c>
      <c r="HK112" t="s">
        <v>9498</v>
      </c>
      <c r="HL112" t="s">
        <v>9499</v>
      </c>
      <c r="HM112" t="s">
        <v>9500</v>
      </c>
      <c r="HN112" t="s">
        <v>9501</v>
      </c>
      <c r="HO112" t="s">
        <v>9502</v>
      </c>
      <c r="HP112" t="s">
        <v>9503</v>
      </c>
      <c r="HQ112" t="s">
        <v>9504</v>
      </c>
      <c r="HR112" t="s">
        <v>9505</v>
      </c>
      <c r="HS112" t="s">
        <v>9506</v>
      </c>
      <c r="HT112" t="s">
        <v>610</v>
      </c>
      <c r="HU112" t="s">
        <v>610</v>
      </c>
      <c r="HV112" t="s">
        <v>9507</v>
      </c>
      <c r="HW112" t="s">
        <v>9508</v>
      </c>
      <c r="HX112" t="s">
        <v>9509</v>
      </c>
      <c r="HY112" t="s">
        <v>9510</v>
      </c>
      <c r="HZ112" t="s">
        <v>523</v>
      </c>
      <c r="IA112" t="s">
        <v>524</v>
      </c>
      <c r="IB112" t="s">
        <v>525</v>
      </c>
      <c r="IC112" t="s">
        <v>991</v>
      </c>
      <c r="ID112" t="s">
        <v>9511</v>
      </c>
      <c r="IE112" t="s">
        <v>9512</v>
      </c>
      <c r="IF112" t="s">
        <v>9513</v>
      </c>
      <c r="IG112" t="s">
        <v>9514</v>
      </c>
      <c r="IH112" t="s">
        <v>9515</v>
      </c>
      <c r="II112" t="s">
        <v>1380</v>
      </c>
      <c r="IJ112" t="s">
        <v>772</v>
      </c>
      <c r="IK112" t="s">
        <v>2372</v>
      </c>
      <c r="IL112" t="s">
        <v>9516</v>
      </c>
      <c r="IM112" t="s">
        <v>9517</v>
      </c>
      <c r="IN112" t="s">
        <v>9518</v>
      </c>
      <c r="IO112" t="s">
        <v>9519</v>
      </c>
      <c r="IP112" t="s">
        <v>9520</v>
      </c>
      <c r="IQ112" t="s">
        <v>9521</v>
      </c>
      <c r="IR112" t="s">
        <v>9522</v>
      </c>
      <c r="IS112" t="s">
        <v>9523</v>
      </c>
      <c r="IT112" t="s">
        <v>9524</v>
      </c>
      <c r="IU112" t="s">
        <v>9525</v>
      </c>
      <c r="IV112" t="s">
        <v>9526</v>
      </c>
      <c r="IW112" t="s">
        <v>9527</v>
      </c>
      <c r="IX112" t="s">
        <v>9528</v>
      </c>
      <c r="IY112" t="s">
        <v>9529</v>
      </c>
      <c r="IZ112" t="s">
        <v>9530</v>
      </c>
      <c r="JA112" t="s">
        <v>4838</v>
      </c>
      <c r="JB112" t="s">
        <v>9531</v>
      </c>
      <c r="JC112" t="s">
        <v>9532</v>
      </c>
      <c r="JD112" t="s">
        <v>9533</v>
      </c>
      <c r="JE112" t="s">
        <v>9534</v>
      </c>
      <c r="JF112" t="s">
        <v>9535</v>
      </c>
      <c r="JG112" t="s">
        <v>9536</v>
      </c>
      <c r="JH112" t="s">
        <v>9537</v>
      </c>
      <c r="JI112" t="s">
        <v>9538</v>
      </c>
      <c r="JJ112" t="s">
        <v>9539</v>
      </c>
      <c r="JK112" t="s">
        <v>9540</v>
      </c>
      <c r="JL112" t="s">
        <v>9541</v>
      </c>
      <c r="JM112" t="s">
        <v>9542</v>
      </c>
      <c r="JN112" t="s">
        <v>8850</v>
      </c>
      <c r="JO112" t="s">
        <v>9543</v>
      </c>
      <c r="JP112" t="s">
        <v>9544</v>
      </c>
      <c r="JQ112" t="s">
        <v>7665</v>
      </c>
      <c r="JR112" t="s">
        <v>9545</v>
      </c>
      <c r="JS112" t="s">
        <v>9546</v>
      </c>
      <c r="JT112" t="s">
        <v>4844</v>
      </c>
      <c r="JU112" t="s">
        <v>9547</v>
      </c>
      <c r="JV112" t="s">
        <v>9548</v>
      </c>
      <c r="JW112" t="s">
        <v>9549</v>
      </c>
      <c r="JX112" t="s">
        <v>9550</v>
      </c>
      <c r="JY112" t="s">
        <v>5079</v>
      </c>
      <c r="JZ112" t="s">
        <v>9551</v>
      </c>
      <c r="KA112" t="s">
        <v>802</v>
      </c>
      <c r="KB112" t="s">
        <v>7458</v>
      </c>
      <c r="KC112" t="s">
        <v>801</v>
      </c>
      <c r="KD112" t="s">
        <v>9264</v>
      </c>
      <c r="KE112" t="s">
        <v>1854</v>
      </c>
      <c r="KF112" t="s">
        <v>799</v>
      </c>
      <c r="KG112" t="s">
        <v>610</v>
      </c>
      <c r="KH112" t="s">
        <v>1180</v>
      </c>
      <c r="KI112" t="s">
        <v>1183</v>
      </c>
      <c r="KJ112" t="s">
        <v>581</v>
      </c>
      <c r="KK112" t="s">
        <v>9552</v>
      </c>
      <c r="KL112" t="s">
        <v>9553</v>
      </c>
      <c r="KM112" t="s">
        <v>9554</v>
      </c>
      <c r="KN112" t="s">
        <v>610</v>
      </c>
      <c r="KO112" t="s">
        <v>610</v>
      </c>
      <c r="KP112" t="s">
        <v>610</v>
      </c>
      <c r="KQ112" t="s">
        <v>9555</v>
      </c>
      <c r="KR112" t="s">
        <v>9556</v>
      </c>
      <c r="KS112" t="s">
        <v>9557</v>
      </c>
      <c r="KT112" t="s">
        <v>9558</v>
      </c>
      <c r="KU112" t="s">
        <v>610</v>
      </c>
      <c r="KV112" t="s">
        <v>9559</v>
      </c>
      <c r="KW112" t="s">
        <v>9560</v>
      </c>
      <c r="KX112" t="s">
        <v>9561</v>
      </c>
      <c r="KY112" t="s">
        <v>678</v>
      </c>
      <c r="KZ112" t="s">
        <v>9562</v>
      </c>
      <c r="LA112" t="s">
        <v>9563</v>
      </c>
      <c r="LB112" t="s">
        <v>9564</v>
      </c>
    </row>
    <row r="113" spans="1:314" x14ac:dyDescent="0.25">
      <c r="A113" t="s">
        <v>25673</v>
      </c>
      <c r="B113" t="s">
        <v>25674</v>
      </c>
      <c r="C113" t="s">
        <v>312</v>
      </c>
      <c r="D113" t="s">
        <v>36520</v>
      </c>
      <c r="E113" t="s">
        <v>25675</v>
      </c>
      <c r="F113" t="s">
        <v>25676</v>
      </c>
      <c r="G113" t="s">
        <v>315</v>
      </c>
      <c r="H113">
        <v>43094</v>
      </c>
      <c r="I113">
        <v>42434</v>
      </c>
      <c r="J113">
        <v>660</v>
      </c>
      <c r="K113" t="s">
        <v>25677</v>
      </c>
      <c r="L113" t="s">
        <v>25678</v>
      </c>
      <c r="M113" t="s">
        <v>25679</v>
      </c>
      <c r="N113" t="s">
        <v>25680</v>
      </c>
      <c r="O113" t="s">
        <v>320</v>
      </c>
      <c r="P113" t="s">
        <v>321</v>
      </c>
      <c r="Q113" t="s">
        <v>322</v>
      </c>
      <c r="R113" t="s">
        <v>25681</v>
      </c>
      <c r="S113" t="s">
        <v>25682</v>
      </c>
      <c r="T113" t="s">
        <v>24095</v>
      </c>
      <c r="U113" t="s">
        <v>25683</v>
      </c>
      <c r="V113" t="s">
        <v>25684</v>
      </c>
      <c r="W113" t="s">
        <v>25685</v>
      </c>
      <c r="X113" t="s">
        <v>20660</v>
      </c>
      <c r="Y113" t="s">
        <v>22079</v>
      </c>
      <c r="Z113" t="s">
        <v>3632</v>
      </c>
      <c r="AA113" t="s">
        <v>25686</v>
      </c>
      <c r="AB113" t="s">
        <v>17926</v>
      </c>
      <c r="AC113" t="s">
        <v>21898</v>
      </c>
      <c r="AD113" t="s">
        <v>25687</v>
      </c>
      <c r="AE113" t="s">
        <v>35667</v>
      </c>
      <c r="AF113" t="s">
        <v>25688</v>
      </c>
      <c r="AG113" t="s">
        <v>35668</v>
      </c>
      <c r="AH113" t="s">
        <v>25689</v>
      </c>
      <c r="AI113" t="s">
        <v>339</v>
      </c>
      <c r="AJ113" t="s">
        <v>25690</v>
      </c>
      <c r="AK113" t="s">
        <v>25691</v>
      </c>
      <c r="AL113" t="s">
        <v>25692</v>
      </c>
      <c r="AM113" t="s">
        <v>25693</v>
      </c>
      <c r="AN113" t="s">
        <v>25694</v>
      </c>
      <c r="AO113" t="s">
        <v>25695</v>
      </c>
      <c r="AP113" t="s">
        <v>35669</v>
      </c>
      <c r="AQ113" t="s">
        <v>25696</v>
      </c>
      <c r="AR113" t="s">
        <v>25697</v>
      </c>
      <c r="AS113" t="s">
        <v>25698</v>
      </c>
      <c r="AT113" t="s">
        <v>25699</v>
      </c>
      <c r="AU113" t="s">
        <v>25700</v>
      </c>
      <c r="AV113" t="s">
        <v>25701</v>
      </c>
      <c r="AW113" t="s">
        <v>25702</v>
      </c>
      <c r="AX113" t="s">
        <v>25703</v>
      </c>
      <c r="AY113" t="s">
        <v>15661</v>
      </c>
      <c r="AZ113" t="s">
        <v>25704</v>
      </c>
      <c r="BA113" t="s">
        <v>22097</v>
      </c>
      <c r="BB113" t="s">
        <v>25705</v>
      </c>
      <c r="BC113" t="s">
        <v>25706</v>
      </c>
      <c r="BD113" t="s">
        <v>9400</v>
      </c>
      <c r="BE113" t="s">
        <v>8903</v>
      </c>
      <c r="BF113" t="s">
        <v>25707</v>
      </c>
      <c r="BG113" t="s">
        <v>35667</v>
      </c>
      <c r="BH113" t="s">
        <v>25708</v>
      </c>
      <c r="BI113" t="s">
        <v>12565</v>
      </c>
      <c r="BJ113" t="s">
        <v>25709</v>
      </c>
      <c r="BK113" t="s">
        <v>654</v>
      </c>
      <c r="BL113" t="s">
        <v>366</v>
      </c>
      <c r="BM113" t="s">
        <v>366</v>
      </c>
      <c r="BN113" t="s">
        <v>368</v>
      </c>
      <c r="BO113" t="s">
        <v>369</v>
      </c>
      <c r="BP113" t="s">
        <v>5804</v>
      </c>
      <c r="BQ113" t="s">
        <v>859</v>
      </c>
      <c r="BR113" t="s">
        <v>4702</v>
      </c>
      <c r="BS113" t="s">
        <v>4041</v>
      </c>
      <c r="BT113" t="s">
        <v>18303</v>
      </c>
      <c r="BU113" t="s">
        <v>4043</v>
      </c>
      <c r="BV113" t="s">
        <v>23145</v>
      </c>
      <c r="BW113" t="s">
        <v>7737</v>
      </c>
      <c r="BX113" t="s">
        <v>25710</v>
      </c>
      <c r="BY113" t="s">
        <v>2068</v>
      </c>
      <c r="BZ113" t="s">
        <v>664</v>
      </c>
      <c r="CA113" t="s">
        <v>610</v>
      </c>
      <c r="CB113" t="s">
        <v>382</v>
      </c>
      <c r="CC113" t="s">
        <v>382</v>
      </c>
      <c r="CD113" t="s">
        <v>382</v>
      </c>
      <c r="CE113" t="s">
        <v>383</v>
      </c>
      <c r="CF113" t="s">
        <v>383</v>
      </c>
      <c r="CG113" t="s">
        <v>384</v>
      </c>
      <c r="CH113" t="s">
        <v>9412</v>
      </c>
      <c r="CI113" t="s">
        <v>25711</v>
      </c>
      <c r="CJ113" t="s">
        <v>25712</v>
      </c>
      <c r="CK113" t="s">
        <v>4711</v>
      </c>
      <c r="CL113" t="s">
        <v>4711</v>
      </c>
      <c r="CM113" t="s">
        <v>4711</v>
      </c>
      <c r="CN113" t="s">
        <v>4712</v>
      </c>
      <c r="CO113" t="s">
        <v>4712</v>
      </c>
      <c r="CP113" t="s">
        <v>4712</v>
      </c>
      <c r="CQ113" t="s">
        <v>394</v>
      </c>
      <c r="CR113" t="s">
        <v>25713</v>
      </c>
      <c r="CS113" t="s">
        <v>3138</v>
      </c>
      <c r="CT113" t="s">
        <v>4293</v>
      </c>
      <c r="CU113" t="s">
        <v>25714</v>
      </c>
      <c r="CV113" t="s">
        <v>4717</v>
      </c>
      <c r="CW113" t="s">
        <v>3856</v>
      </c>
      <c r="CX113" t="s">
        <v>4718</v>
      </c>
      <c r="CY113" t="s">
        <v>1536</v>
      </c>
      <c r="CZ113" t="s">
        <v>25715</v>
      </c>
      <c r="DA113" t="s">
        <v>5887</v>
      </c>
      <c r="DB113" t="s">
        <v>25716</v>
      </c>
      <c r="DC113" t="s">
        <v>25673</v>
      </c>
      <c r="DD113" t="s">
        <v>25717</v>
      </c>
      <c r="DE113" t="s">
        <v>25718</v>
      </c>
      <c r="DF113" t="s">
        <v>610</v>
      </c>
      <c r="DG113" t="s">
        <v>25719</v>
      </c>
      <c r="DH113" t="s">
        <v>4067</v>
      </c>
      <c r="DI113" t="s">
        <v>25720</v>
      </c>
      <c r="DJ113" t="s">
        <v>25721</v>
      </c>
      <c r="DK113" t="s">
        <v>412</v>
      </c>
      <c r="DL113" t="s">
        <v>25722</v>
      </c>
      <c r="DM113" t="s">
        <v>25723</v>
      </c>
      <c r="DN113" t="s">
        <v>25724</v>
      </c>
      <c r="DO113" t="s">
        <v>25725</v>
      </c>
      <c r="DP113" t="s">
        <v>25726</v>
      </c>
      <c r="DQ113" t="s">
        <v>25727</v>
      </c>
      <c r="DR113" t="s">
        <v>25728</v>
      </c>
      <c r="DS113" t="s">
        <v>420</v>
      </c>
      <c r="DT113" t="s">
        <v>421</v>
      </c>
      <c r="DU113" t="s">
        <v>25729</v>
      </c>
      <c r="DV113" t="s">
        <v>690</v>
      </c>
      <c r="DW113" t="s">
        <v>692</v>
      </c>
      <c r="DX113" t="s">
        <v>693</v>
      </c>
      <c r="DY113" t="s">
        <v>25730</v>
      </c>
      <c r="DZ113" t="s">
        <v>25731</v>
      </c>
      <c r="EA113" t="s">
        <v>25732</v>
      </c>
      <c r="EB113" t="s">
        <v>25733</v>
      </c>
      <c r="EC113" t="s">
        <v>610</v>
      </c>
      <c r="ED113" t="s">
        <v>35670</v>
      </c>
      <c r="EE113" t="s">
        <v>25734</v>
      </c>
      <c r="EF113" t="s">
        <v>25735</v>
      </c>
      <c r="EG113" t="s">
        <v>25736</v>
      </c>
      <c r="EH113" t="s">
        <v>25737</v>
      </c>
      <c r="EI113" t="s">
        <v>25738</v>
      </c>
      <c r="EJ113" t="s">
        <v>35671</v>
      </c>
      <c r="EK113" t="s">
        <v>25739</v>
      </c>
      <c r="EL113" t="s">
        <v>25740</v>
      </c>
      <c r="EM113" t="s">
        <v>25741</v>
      </c>
      <c r="EN113" t="s">
        <v>25742</v>
      </c>
      <c r="EO113" t="s">
        <v>25743</v>
      </c>
      <c r="EP113" t="s">
        <v>25744</v>
      </c>
      <c r="EQ113" t="s">
        <v>25745</v>
      </c>
      <c r="ER113" t="s">
        <v>25746</v>
      </c>
      <c r="ES113" t="s">
        <v>25747</v>
      </c>
      <c r="ET113" t="s">
        <v>25748</v>
      </c>
      <c r="EU113" t="s">
        <v>25749</v>
      </c>
      <c r="EV113" t="s">
        <v>610</v>
      </c>
      <c r="EW113" t="s">
        <v>25750</v>
      </c>
      <c r="EX113" t="s">
        <v>25751</v>
      </c>
      <c r="EY113" t="s">
        <v>25752</v>
      </c>
      <c r="EZ113" t="s">
        <v>25753</v>
      </c>
      <c r="FA113" t="s">
        <v>36521</v>
      </c>
      <c r="FB113" t="s">
        <v>25754</v>
      </c>
      <c r="FC113" t="s">
        <v>25755</v>
      </c>
      <c r="FD113" t="s">
        <v>25756</v>
      </c>
      <c r="FE113" t="s">
        <v>25757</v>
      </c>
      <c r="FF113" t="s">
        <v>1341</v>
      </c>
      <c r="FG113" t="s">
        <v>1129</v>
      </c>
      <c r="FH113" t="s">
        <v>2325</v>
      </c>
      <c r="FI113" t="s">
        <v>4765</v>
      </c>
      <c r="FJ113" t="s">
        <v>25758</v>
      </c>
      <c r="FK113" t="s">
        <v>25759</v>
      </c>
      <c r="FL113" t="s">
        <v>4767</v>
      </c>
      <c r="FM113" t="s">
        <v>14028</v>
      </c>
      <c r="FN113" t="s">
        <v>25760</v>
      </c>
      <c r="FO113" t="s">
        <v>25761</v>
      </c>
      <c r="FP113" t="s">
        <v>25762</v>
      </c>
      <c r="FQ113" t="s">
        <v>1947</v>
      </c>
      <c r="FR113" t="s">
        <v>726</v>
      </c>
      <c r="FS113" t="s">
        <v>10988</v>
      </c>
      <c r="FT113" t="s">
        <v>1776</v>
      </c>
      <c r="FU113" t="s">
        <v>16917</v>
      </c>
      <c r="FV113" t="s">
        <v>8183</v>
      </c>
      <c r="FW113" t="s">
        <v>25763</v>
      </c>
      <c r="FX113" t="s">
        <v>25764</v>
      </c>
      <c r="FY113" t="s">
        <v>25765</v>
      </c>
      <c r="FZ113" t="s">
        <v>734</v>
      </c>
      <c r="GA113" t="s">
        <v>25766</v>
      </c>
      <c r="GB113" t="s">
        <v>1789</v>
      </c>
      <c r="GC113" t="s">
        <v>7321</v>
      </c>
      <c r="GD113" t="s">
        <v>25767</v>
      </c>
      <c r="GE113" t="s">
        <v>7607</v>
      </c>
      <c r="GF113" t="s">
        <v>1317</v>
      </c>
      <c r="GG113" t="s">
        <v>15460</v>
      </c>
      <c r="GH113" t="s">
        <v>5472</v>
      </c>
      <c r="GI113" t="s">
        <v>25768</v>
      </c>
      <c r="GJ113" t="s">
        <v>610</v>
      </c>
      <c r="GK113" t="s">
        <v>610</v>
      </c>
      <c r="GL113" t="s">
        <v>25769</v>
      </c>
      <c r="GM113" t="s">
        <v>25770</v>
      </c>
      <c r="GN113" t="s">
        <v>25771</v>
      </c>
      <c r="GO113" t="s">
        <v>5220</v>
      </c>
      <c r="GP113" t="s">
        <v>25772</v>
      </c>
      <c r="GQ113" t="s">
        <v>21126</v>
      </c>
      <c r="GR113" t="s">
        <v>492</v>
      </c>
      <c r="GS113" t="s">
        <v>1152</v>
      </c>
      <c r="GT113" t="s">
        <v>1517</v>
      </c>
      <c r="GU113" t="s">
        <v>495</v>
      </c>
      <c r="GV113" t="s">
        <v>610</v>
      </c>
      <c r="GW113" t="s">
        <v>25773</v>
      </c>
      <c r="GX113" t="s">
        <v>19198</v>
      </c>
      <c r="GY113" t="s">
        <v>11713</v>
      </c>
      <c r="GZ113" t="s">
        <v>25774</v>
      </c>
      <c r="HA113" t="s">
        <v>11713</v>
      </c>
      <c r="HB113" t="s">
        <v>25774</v>
      </c>
      <c r="HC113" t="s">
        <v>25775</v>
      </c>
      <c r="HD113" t="s">
        <v>25776</v>
      </c>
      <c r="HE113" t="s">
        <v>25777</v>
      </c>
      <c r="HF113" t="s">
        <v>25778</v>
      </c>
      <c r="HG113" t="s">
        <v>610</v>
      </c>
      <c r="HH113" t="s">
        <v>25779</v>
      </c>
      <c r="HI113" t="s">
        <v>25780</v>
      </c>
      <c r="HJ113" t="s">
        <v>25781</v>
      </c>
      <c r="HK113" t="s">
        <v>25782</v>
      </c>
      <c r="HL113" t="s">
        <v>25783</v>
      </c>
      <c r="HM113" t="s">
        <v>25784</v>
      </c>
      <c r="HN113" t="s">
        <v>9012</v>
      </c>
      <c r="HO113" t="s">
        <v>25785</v>
      </c>
      <c r="HP113" t="s">
        <v>25786</v>
      </c>
      <c r="HQ113" t="s">
        <v>25787</v>
      </c>
      <c r="HR113" t="s">
        <v>25788</v>
      </c>
      <c r="HS113" t="s">
        <v>610</v>
      </c>
      <c r="HT113" t="s">
        <v>25789</v>
      </c>
      <c r="HU113" t="s">
        <v>25790</v>
      </c>
      <c r="HV113" t="s">
        <v>25791</v>
      </c>
      <c r="HW113" t="s">
        <v>25792</v>
      </c>
      <c r="HX113" t="s">
        <v>25793</v>
      </c>
      <c r="HY113" t="s">
        <v>25794</v>
      </c>
      <c r="HZ113" t="s">
        <v>23758</v>
      </c>
      <c r="IA113" t="s">
        <v>25795</v>
      </c>
      <c r="IB113" t="s">
        <v>525</v>
      </c>
      <c r="IC113" t="s">
        <v>25796</v>
      </c>
      <c r="ID113" t="s">
        <v>25797</v>
      </c>
      <c r="IE113" t="s">
        <v>25798</v>
      </c>
      <c r="IF113" t="s">
        <v>25799</v>
      </c>
      <c r="IG113" t="s">
        <v>25800</v>
      </c>
      <c r="IH113" t="s">
        <v>25801</v>
      </c>
      <c r="II113" t="s">
        <v>772</v>
      </c>
      <c r="IJ113" t="s">
        <v>772</v>
      </c>
      <c r="IK113" t="s">
        <v>25802</v>
      </c>
      <c r="IL113" t="s">
        <v>25803</v>
      </c>
      <c r="IM113" t="s">
        <v>25804</v>
      </c>
      <c r="IN113" t="s">
        <v>25805</v>
      </c>
      <c r="IO113" t="s">
        <v>25806</v>
      </c>
      <c r="IP113" t="s">
        <v>25807</v>
      </c>
      <c r="IQ113" t="s">
        <v>25808</v>
      </c>
      <c r="IR113" t="s">
        <v>25809</v>
      </c>
      <c r="IS113" t="s">
        <v>25810</v>
      </c>
      <c r="IT113" t="s">
        <v>25811</v>
      </c>
      <c r="IU113" t="s">
        <v>25812</v>
      </c>
      <c r="IV113" t="s">
        <v>25813</v>
      </c>
      <c r="IW113" t="s">
        <v>7015</v>
      </c>
      <c r="IX113" t="s">
        <v>25814</v>
      </c>
      <c r="IY113" t="s">
        <v>25815</v>
      </c>
      <c r="IZ113" t="s">
        <v>25816</v>
      </c>
      <c r="JA113" t="s">
        <v>16340</v>
      </c>
      <c r="JB113" t="s">
        <v>25817</v>
      </c>
      <c r="JC113" t="s">
        <v>3259</v>
      </c>
      <c r="JD113" t="s">
        <v>35672</v>
      </c>
      <c r="JE113" t="s">
        <v>25818</v>
      </c>
      <c r="JF113" t="s">
        <v>25819</v>
      </c>
      <c r="JG113" t="s">
        <v>25820</v>
      </c>
      <c r="JH113" t="s">
        <v>25821</v>
      </c>
      <c r="JI113" t="s">
        <v>25822</v>
      </c>
      <c r="JJ113" t="s">
        <v>25823</v>
      </c>
      <c r="JK113" t="s">
        <v>25824</v>
      </c>
      <c r="JL113" t="s">
        <v>13351</v>
      </c>
      <c r="JM113" t="s">
        <v>19622</v>
      </c>
      <c r="JN113" t="s">
        <v>11306</v>
      </c>
      <c r="JO113" t="s">
        <v>9543</v>
      </c>
      <c r="JP113" t="s">
        <v>9543</v>
      </c>
      <c r="JQ113" t="s">
        <v>3480</v>
      </c>
      <c r="JR113" t="s">
        <v>25825</v>
      </c>
      <c r="JS113" t="s">
        <v>25826</v>
      </c>
      <c r="JT113" t="s">
        <v>2846</v>
      </c>
      <c r="JU113" t="s">
        <v>25827</v>
      </c>
      <c r="JV113" t="s">
        <v>25828</v>
      </c>
      <c r="JW113" t="s">
        <v>2393</v>
      </c>
      <c r="JX113" t="s">
        <v>25829</v>
      </c>
      <c r="JY113" t="s">
        <v>3059</v>
      </c>
      <c r="JZ113" t="s">
        <v>18969</v>
      </c>
      <c r="KA113" t="s">
        <v>1854</v>
      </c>
      <c r="KB113" t="s">
        <v>7828</v>
      </c>
      <c r="KC113" t="s">
        <v>800</v>
      </c>
      <c r="KD113" t="s">
        <v>1855</v>
      </c>
      <c r="KE113" t="s">
        <v>1854</v>
      </c>
      <c r="KF113" t="s">
        <v>1858</v>
      </c>
      <c r="KG113" t="s">
        <v>610</v>
      </c>
      <c r="KH113" t="s">
        <v>2603</v>
      </c>
      <c r="KI113" t="s">
        <v>10008</v>
      </c>
      <c r="KJ113" t="s">
        <v>610</v>
      </c>
      <c r="KK113" t="s">
        <v>25830</v>
      </c>
      <c r="KL113" t="s">
        <v>25831</v>
      </c>
      <c r="KM113" t="s">
        <v>25832</v>
      </c>
      <c r="KN113" t="s">
        <v>610</v>
      </c>
      <c r="KO113" t="s">
        <v>25833</v>
      </c>
      <c r="KP113" t="s">
        <v>25834</v>
      </c>
      <c r="KQ113" t="s">
        <v>25835</v>
      </c>
      <c r="KR113" t="s">
        <v>25836</v>
      </c>
      <c r="KS113" t="s">
        <v>25837</v>
      </c>
      <c r="KT113" t="s">
        <v>25838</v>
      </c>
      <c r="KU113" t="s">
        <v>610</v>
      </c>
      <c r="KV113" t="s">
        <v>610</v>
      </c>
      <c r="KW113" t="s">
        <v>610</v>
      </c>
      <c r="KX113" t="s">
        <v>25839</v>
      </c>
      <c r="KY113" t="s">
        <v>36522</v>
      </c>
      <c r="KZ113" t="s">
        <v>25840</v>
      </c>
      <c r="LA113" t="s">
        <v>25841</v>
      </c>
      <c r="LB113" t="s">
        <v>610</v>
      </c>
    </row>
    <row r="114" spans="1:314" x14ac:dyDescent="0.25">
      <c r="A114" t="s">
        <v>26990</v>
      </c>
      <c r="B114" t="s">
        <v>26991</v>
      </c>
      <c r="C114" t="s">
        <v>312</v>
      </c>
      <c r="D114" t="s">
        <v>26992</v>
      </c>
      <c r="E114" t="s">
        <v>26993</v>
      </c>
      <c r="F114" t="s">
        <v>26994</v>
      </c>
      <c r="G114" t="s">
        <v>315</v>
      </c>
      <c r="H114">
        <v>45228</v>
      </c>
      <c r="I114">
        <v>42388</v>
      </c>
      <c r="J114">
        <v>2840</v>
      </c>
      <c r="K114" t="s">
        <v>26995</v>
      </c>
      <c r="L114" t="s">
        <v>26996</v>
      </c>
      <c r="M114" t="s">
        <v>26997</v>
      </c>
      <c r="N114" t="s">
        <v>26998</v>
      </c>
      <c r="O114" t="s">
        <v>320</v>
      </c>
      <c r="P114" t="s">
        <v>15634</v>
      </c>
      <c r="Q114" t="s">
        <v>610</v>
      </c>
      <c r="R114" t="s">
        <v>26999</v>
      </c>
      <c r="S114" t="s">
        <v>27000</v>
      </c>
      <c r="T114" t="s">
        <v>27001</v>
      </c>
      <c r="U114" t="s">
        <v>15639</v>
      </c>
      <c r="V114" t="s">
        <v>27002</v>
      </c>
      <c r="W114" t="s">
        <v>27003</v>
      </c>
      <c r="X114" t="s">
        <v>27004</v>
      </c>
      <c r="Y114" t="s">
        <v>3088</v>
      </c>
      <c r="Z114" t="s">
        <v>3632</v>
      </c>
      <c r="AA114" t="s">
        <v>27005</v>
      </c>
      <c r="AB114" t="s">
        <v>825</v>
      </c>
      <c r="AC114" t="s">
        <v>27006</v>
      </c>
      <c r="AD114" t="s">
        <v>23290</v>
      </c>
      <c r="AE114" t="s">
        <v>6858</v>
      </c>
      <c r="AF114" t="s">
        <v>27007</v>
      </c>
      <c r="AG114" t="s">
        <v>27008</v>
      </c>
      <c r="AH114" t="s">
        <v>27009</v>
      </c>
      <c r="AI114" t="s">
        <v>339</v>
      </c>
      <c r="AJ114" t="s">
        <v>27010</v>
      </c>
      <c r="AK114" t="s">
        <v>27011</v>
      </c>
      <c r="AL114" t="s">
        <v>27012</v>
      </c>
      <c r="AM114" t="s">
        <v>27013</v>
      </c>
      <c r="AN114" t="s">
        <v>27014</v>
      </c>
      <c r="AO114" t="s">
        <v>27015</v>
      </c>
      <c r="AP114" t="s">
        <v>27016</v>
      </c>
      <c r="AQ114" t="s">
        <v>27017</v>
      </c>
      <c r="AR114" t="s">
        <v>27018</v>
      </c>
      <c r="AS114" t="s">
        <v>27019</v>
      </c>
      <c r="AT114" t="s">
        <v>27020</v>
      </c>
      <c r="AU114" t="s">
        <v>27021</v>
      </c>
      <c r="AV114" t="s">
        <v>27022</v>
      </c>
      <c r="AW114" t="s">
        <v>9656</v>
      </c>
      <c r="AX114" t="s">
        <v>27023</v>
      </c>
      <c r="AY114" t="s">
        <v>4028</v>
      </c>
      <c r="AZ114" t="s">
        <v>27024</v>
      </c>
      <c r="BA114" t="s">
        <v>17181</v>
      </c>
      <c r="BB114" t="s">
        <v>18835</v>
      </c>
      <c r="BC114" t="s">
        <v>27025</v>
      </c>
      <c r="BD114" t="s">
        <v>27026</v>
      </c>
      <c r="BE114" t="s">
        <v>27027</v>
      </c>
      <c r="BF114" t="s">
        <v>12680</v>
      </c>
      <c r="BG114" t="s">
        <v>6858</v>
      </c>
      <c r="BH114" t="s">
        <v>27028</v>
      </c>
      <c r="BI114" t="s">
        <v>27029</v>
      </c>
      <c r="BJ114" t="s">
        <v>27030</v>
      </c>
      <c r="BK114" t="s">
        <v>366</v>
      </c>
      <c r="BL114" t="s">
        <v>366</v>
      </c>
      <c r="BM114" t="s">
        <v>653</v>
      </c>
      <c r="BN114" t="s">
        <v>652</v>
      </c>
      <c r="BO114" t="s">
        <v>1478</v>
      </c>
      <c r="BP114" t="s">
        <v>19871</v>
      </c>
      <c r="BQ114" t="s">
        <v>10051</v>
      </c>
      <c r="BR114" t="s">
        <v>27031</v>
      </c>
      <c r="BS114" t="s">
        <v>6695</v>
      </c>
      <c r="BT114" t="s">
        <v>15853</v>
      </c>
      <c r="BU114" t="s">
        <v>375</v>
      </c>
      <c r="BV114" t="s">
        <v>5142</v>
      </c>
      <c r="BW114" t="s">
        <v>27032</v>
      </c>
      <c r="BX114" t="s">
        <v>27033</v>
      </c>
      <c r="BY114" t="s">
        <v>11626</v>
      </c>
      <c r="BZ114" t="s">
        <v>15855</v>
      </c>
      <c r="CA114" t="s">
        <v>610</v>
      </c>
      <c r="CB114" t="s">
        <v>382</v>
      </c>
      <c r="CC114" t="s">
        <v>2269</v>
      </c>
      <c r="CD114" t="s">
        <v>8915</v>
      </c>
      <c r="CE114" t="s">
        <v>383</v>
      </c>
      <c r="CF114" t="s">
        <v>15494</v>
      </c>
      <c r="CG114" t="s">
        <v>4712</v>
      </c>
      <c r="CH114" t="s">
        <v>15860</v>
      </c>
      <c r="CI114" t="s">
        <v>27034</v>
      </c>
      <c r="CJ114" t="s">
        <v>27035</v>
      </c>
      <c r="CK114" t="s">
        <v>877</v>
      </c>
      <c r="CL114" t="s">
        <v>16865</v>
      </c>
      <c r="CM114" t="s">
        <v>11631</v>
      </c>
      <c r="CN114" t="s">
        <v>880</v>
      </c>
      <c r="CO114" t="s">
        <v>15859</v>
      </c>
      <c r="CP114" t="s">
        <v>11633</v>
      </c>
      <c r="CQ114" t="s">
        <v>1231</v>
      </c>
      <c r="CR114" t="s">
        <v>27036</v>
      </c>
      <c r="CS114" t="s">
        <v>3138</v>
      </c>
      <c r="CT114" t="s">
        <v>20894</v>
      </c>
      <c r="CU114" t="s">
        <v>27037</v>
      </c>
      <c r="CV114" t="s">
        <v>3679</v>
      </c>
      <c r="CW114" t="s">
        <v>3538</v>
      </c>
      <c r="CX114" t="s">
        <v>400</v>
      </c>
      <c r="CY114" t="s">
        <v>27038</v>
      </c>
      <c r="CZ114" t="s">
        <v>15017</v>
      </c>
      <c r="DA114" t="s">
        <v>6234</v>
      </c>
      <c r="DB114" t="s">
        <v>27039</v>
      </c>
      <c r="DC114" t="s">
        <v>26990</v>
      </c>
      <c r="DD114" t="s">
        <v>27040</v>
      </c>
      <c r="DE114" t="s">
        <v>27041</v>
      </c>
      <c r="DF114" t="s">
        <v>27042</v>
      </c>
      <c r="DG114" t="s">
        <v>27043</v>
      </c>
      <c r="DH114" t="s">
        <v>2288</v>
      </c>
      <c r="DI114" t="s">
        <v>27044</v>
      </c>
      <c r="DJ114" t="s">
        <v>27045</v>
      </c>
      <c r="DK114" t="s">
        <v>2488</v>
      </c>
      <c r="DL114" t="s">
        <v>413</v>
      </c>
      <c r="DM114" t="s">
        <v>27046</v>
      </c>
      <c r="DN114" t="s">
        <v>27047</v>
      </c>
      <c r="DO114" t="s">
        <v>27048</v>
      </c>
      <c r="DP114" t="s">
        <v>27049</v>
      </c>
      <c r="DQ114" t="s">
        <v>27050</v>
      </c>
      <c r="DR114" t="s">
        <v>419</v>
      </c>
      <c r="DS114" t="s">
        <v>420</v>
      </c>
      <c r="DT114" t="s">
        <v>421</v>
      </c>
      <c r="DU114" t="s">
        <v>27051</v>
      </c>
      <c r="DV114" t="s">
        <v>421</v>
      </c>
      <c r="DW114" t="s">
        <v>1285</v>
      </c>
      <c r="DX114" t="s">
        <v>27052</v>
      </c>
      <c r="DY114" t="s">
        <v>27053</v>
      </c>
      <c r="DZ114" t="s">
        <v>27054</v>
      </c>
      <c r="EA114" t="s">
        <v>27055</v>
      </c>
      <c r="EB114" t="s">
        <v>27056</v>
      </c>
      <c r="EC114" t="s">
        <v>35698</v>
      </c>
      <c r="ED114" t="s">
        <v>27057</v>
      </c>
      <c r="EE114" t="s">
        <v>27058</v>
      </c>
      <c r="EF114" t="s">
        <v>27059</v>
      </c>
      <c r="EG114" t="s">
        <v>27060</v>
      </c>
      <c r="EH114" t="s">
        <v>27061</v>
      </c>
      <c r="EI114" t="s">
        <v>27062</v>
      </c>
      <c r="EJ114" t="s">
        <v>35699</v>
      </c>
      <c r="EK114" t="s">
        <v>27063</v>
      </c>
      <c r="EL114" t="s">
        <v>27064</v>
      </c>
      <c r="EM114" t="s">
        <v>27065</v>
      </c>
      <c r="EN114" t="s">
        <v>27066</v>
      </c>
      <c r="EO114" t="s">
        <v>27067</v>
      </c>
      <c r="EP114" t="s">
        <v>707</v>
      </c>
      <c r="EQ114" t="s">
        <v>35700</v>
      </c>
      <c r="ER114" t="s">
        <v>27068</v>
      </c>
      <c r="ES114" t="s">
        <v>27069</v>
      </c>
      <c r="ET114" t="s">
        <v>3396</v>
      </c>
      <c r="EU114" t="s">
        <v>27070</v>
      </c>
      <c r="EV114" t="s">
        <v>610</v>
      </c>
      <c r="EW114" t="s">
        <v>27071</v>
      </c>
      <c r="EX114" t="s">
        <v>27072</v>
      </c>
      <c r="EY114" t="s">
        <v>27073</v>
      </c>
      <c r="EZ114" t="s">
        <v>27074</v>
      </c>
      <c r="FA114" t="s">
        <v>36543</v>
      </c>
      <c r="FB114" t="s">
        <v>27075</v>
      </c>
      <c r="FC114" t="s">
        <v>27076</v>
      </c>
      <c r="FD114" t="s">
        <v>27077</v>
      </c>
      <c r="FE114" t="s">
        <v>27078</v>
      </c>
      <c r="FF114" t="s">
        <v>5464</v>
      </c>
      <c r="FG114" t="s">
        <v>3737</v>
      </c>
      <c r="FH114" t="s">
        <v>493</v>
      </c>
      <c r="FI114" t="s">
        <v>27079</v>
      </c>
      <c r="FJ114" t="s">
        <v>27080</v>
      </c>
      <c r="FK114" t="s">
        <v>11678</v>
      </c>
      <c r="FL114" t="s">
        <v>27081</v>
      </c>
      <c r="FM114" t="s">
        <v>27082</v>
      </c>
      <c r="FN114" t="s">
        <v>22152</v>
      </c>
      <c r="FO114" t="s">
        <v>6764</v>
      </c>
      <c r="FP114" t="s">
        <v>466</v>
      </c>
      <c r="FQ114" t="s">
        <v>9732</v>
      </c>
      <c r="FR114" t="s">
        <v>1953</v>
      </c>
      <c r="FS114" t="s">
        <v>27083</v>
      </c>
      <c r="FT114" t="s">
        <v>27084</v>
      </c>
      <c r="FU114" t="s">
        <v>1328</v>
      </c>
      <c r="FV114" t="s">
        <v>25941</v>
      </c>
      <c r="FW114" t="s">
        <v>27085</v>
      </c>
      <c r="FX114" t="s">
        <v>27086</v>
      </c>
      <c r="FY114" t="s">
        <v>27087</v>
      </c>
      <c r="FZ114" t="s">
        <v>27088</v>
      </c>
      <c r="GA114" t="s">
        <v>27089</v>
      </c>
      <c r="GB114" t="s">
        <v>1342</v>
      </c>
      <c r="GC114" t="s">
        <v>27090</v>
      </c>
      <c r="GD114" t="s">
        <v>27091</v>
      </c>
      <c r="GE114" t="s">
        <v>1968</v>
      </c>
      <c r="GF114" t="s">
        <v>401</v>
      </c>
      <c r="GG114" t="s">
        <v>15008</v>
      </c>
      <c r="GH114" t="s">
        <v>1341</v>
      </c>
      <c r="GI114" t="s">
        <v>27092</v>
      </c>
      <c r="GJ114" t="s">
        <v>610</v>
      </c>
      <c r="GK114" t="s">
        <v>610</v>
      </c>
      <c r="GL114" t="s">
        <v>27093</v>
      </c>
      <c r="GM114" t="s">
        <v>27094</v>
      </c>
      <c r="GN114" t="s">
        <v>25614</v>
      </c>
      <c r="GO114" t="s">
        <v>3742</v>
      </c>
      <c r="GP114" t="s">
        <v>24689</v>
      </c>
      <c r="GQ114" t="s">
        <v>27095</v>
      </c>
      <c r="GR114" t="s">
        <v>492</v>
      </c>
      <c r="GS114" t="s">
        <v>2630</v>
      </c>
      <c r="GT114" t="s">
        <v>716</v>
      </c>
      <c r="GU114" t="s">
        <v>495</v>
      </c>
      <c r="GV114" t="s">
        <v>610</v>
      </c>
      <c r="GW114" t="s">
        <v>480</v>
      </c>
      <c r="GX114" t="s">
        <v>21997</v>
      </c>
      <c r="GY114" t="s">
        <v>27096</v>
      </c>
      <c r="GZ114" t="s">
        <v>27097</v>
      </c>
      <c r="HA114" t="s">
        <v>27096</v>
      </c>
      <c r="HB114" t="s">
        <v>27097</v>
      </c>
      <c r="HC114" t="s">
        <v>27098</v>
      </c>
      <c r="HD114" t="s">
        <v>16948</v>
      </c>
      <c r="HE114" t="s">
        <v>17400</v>
      </c>
      <c r="HF114" t="s">
        <v>610</v>
      </c>
      <c r="HG114" t="s">
        <v>610</v>
      </c>
      <c r="HH114" t="s">
        <v>27099</v>
      </c>
      <c r="HI114" t="s">
        <v>752</v>
      </c>
      <c r="HJ114" t="s">
        <v>27100</v>
      </c>
      <c r="HK114" t="s">
        <v>27101</v>
      </c>
      <c r="HL114" t="s">
        <v>27102</v>
      </c>
      <c r="HM114" t="s">
        <v>27103</v>
      </c>
      <c r="HN114" t="s">
        <v>27104</v>
      </c>
      <c r="HO114" t="s">
        <v>27105</v>
      </c>
      <c r="HP114" t="s">
        <v>27106</v>
      </c>
      <c r="HQ114" t="s">
        <v>27107</v>
      </c>
      <c r="HR114" t="s">
        <v>27108</v>
      </c>
      <c r="HS114" t="s">
        <v>610</v>
      </c>
      <c r="HT114" t="s">
        <v>610</v>
      </c>
      <c r="HU114" t="s">
        <v>610</v>
      </c>
      <c r="HV114" t="s">
        <v>27109</v>
      </c>
      <c r="HW114" t="s">
        <v>16949</v>
      </c>
      <c r="HX114" t="s">
        <v>27110</v>
      </c>
      <c r="HY114" t="s">
        <v>27111</v>
      </c>
      <c r="HZ114" t="s">
        <v>523</v>
      </c>
      <c r="IA114" t="s">
        <v>27112</v>
      </c>
      <c r="IB114" t="s">
        <v>525</v>
      </c>
      <c r="IC114" t="s">
        <v>3025</v>
      </c>
      <c r="ID114" t="s">
        <v>27113</v>
      </c>
      <c r="IE114" t="s">
        <v>27114</v>
      </c>
      <c r="IF114" t="s">
        <v>27115</v>
      </c>
      <c r="IG114" t="s">
        <v>27116</v>
      </c>
      <c r="IH114" t="s">
        <v>26104</v>
      </c>
      <c r="II114" t="s">
        <v>772</v>
      </c>
      <c r="IJ114" t="s">
        <v>772</v>
      </c>
      <c r="IK114" t="s">
        <v>20970</v>
      </c>
      <c r="IL114" t="s">
        <v>774</v>
      </c>
      <c r="IM114" t="s">
        <v>775</v>
      </c>
      <c r="IN114" t="s">
        <v>2374</v>
      </c>
      <c r="IO114" t="s">
        <v>776</v>
      </c>
      <c r="IP114" t="s">
        <v>2374</v>
      </c>
      <c r="IQ114" t="s">
        <v>27117</v>
      </c>
      <c r="IR114" t="s">
        <v>27118</v>
      </c>
      <c r="IS114" t="s">
        <v>27119</v>
      </c>
      <c r="IT114" t="s">
        <v>779</v>
      </c>
      <c r="IU114" t="s">
        <v>2828</v>
      </c>
      <c r="IV114" t="s">
        <v>779</v>
      </c>
      <c r="IW114" t="s">
        <v>2828</v>
      </c>
      <c r="IX114" t="s">
        <v>15977</v>
      </c>
      <c r="IY114" t="s">
        <v>27120</v>
      </c>
      <c r="IZ114" t="s">
        <v>27121</v>
      </c>
      <c r="JA114" t="s">
        <v>1167</v>
      </c>
      <c r="JB114" t="s">
        <v>27122</v>
      </c>
      <c r="JC114" t="s">
        <v>27123</v>
      </c>
      <c r="JD114" t="s">
        <v>27124</v>
      </c>
      <c r="JE114" t="s">
        <v>27125</v>
      </c>
      <c r="JF114" t="s">
        <v>27126</v>
      </c>
      <c r="JG114" t="s">
        <v>27127</v>
      </c>
      <c r="JH114" t="s">
        <v>27128</v>
      </c>
      <c r="JI114" t="s">
        <v>27129</v>
      </c>
      <c r="JJ114" t="s">
        <v>27130</v>
      </c>
      <c r="JK114" t="s">
        <v>27131</v>
      </c>
      <c r="JL114" t="s">
        <v>18958</v>
      </c>
      <c r="JM114" t="s">
        <v>2651</v>
      </c>
      <c r="JN114" t="s">
        <v>11754</v>
      </c>
      <c r="JO114" t="s">
        <v>15990</v>
      </c>
      <c r="JP114" t="s">
        <v>27132</v>
      </c>
      <c r="JQ114" t="s">
        <v>11755</v>
      </c>
      <c r="JR114" t="s">
        <v>27133</v>
      </c>
      <c r="JS114" t="s">
        <v>27134</v>
      </c>
      <c r="JT114" t="s">
        <v>1178</v>
      </c>
      <c r="JU114" t="s">
        <v>26646</v>
      </c>
      <c r="JV114" t="s">
        <v>27135</v>
      </c>
      <c r="JW114" t="s">
        <v>27136</v>
      </c>
      <c r="JX114" t="s">
        <v>27137</v>
      </c>
      <c r="JY114" t="s">
        <v>4205</v>
      </c>
      <c r="JZ114" t="s">
        <v>13554</v>
      </c>
      <c r="KA114" t="s">
        <v>1854</v>
      </c>
      <c r="KB114" t="s">
        <v>7675</v>
      </c>
      <c r="KC114" t="s">
        <v>1854</v>
      </c>
      <c r="KD114" t="s">
        <v>801</v>
      </c>
      <c r="KE114" t="s">
        <v>610</v>
      </c>
      <c r="KF114" t="s">
        <v>2603</v>
      </c>
      <c r="KG114" t="s">
        <v>581</v>
      </c>
      <c r="KH114" t="s">
        <v>581</v>
      </c>
      <c r="KI114" t="s">
        <v>1040</v>
      </c>
      <c r="KJ114" t="s">
        <v>12637</v>
      </c>
      <c r="KK114" t="s">
        <v>27138</v>
      </c>
      <c r="KL114" t="s">
        <v>27139</v>
      </c>
      <c r="KM114" t="s">
        <v>610</v>
      </c>
      <c r="KN114" t="s">
        <v>610</v>
      </c>
      <c r="KO114" t="s">
        <v>27140</v>
      </c>
      <c r="KP114" t="s">
        <v>27141</v>
      </c>
      <c r="KQ114" t="s">
        <v>27142</v>
      </c>
      <c r="KR114" t="s">
        <v>27143</v>
      </c>
      <c r="KS114" t="s">
        <v>27144</v>
      </c>
      <c r="KT114" t="s">
        <v>610</v>
      </c>
      <c r="KU114" t="s">
        <v>610</v>
      </c>
      <c r="KV114" t="s">
        <v>610</v>
      </c>
      <c r="KW114" t="s">
        <v>610</v>
      </c>
      <c r="KX114" t="s">
        <v>610</v>
      </c>
      <c r="KY114" t="s">
        <v>36544</v>
      </c>
      <c r="KZ114" t="s">
        <v>610</v>
      </c>
      <c r="LA114" t="s">
        <v>610</v>
      </c>
      <c r="LB114" t="s">
        <v>27145</v>
      </c>
    </row>
    <row r="115" spans="1:314" x14ac:dyDescent="0.25">
      <c r="A115" t="s">
        <v>26137</v>
      </c>
      <c r="B115" t="s">
        <v>26138</v>
      </c>
      <c r="C115" t="s">
        <v>1052</v>
      </c>
      <c r="D115" t="s">
        <v>26139</v>
      </c>
      <c r="E115" t="s">
        <v>26140</v>
      </c>
      <c r="F115" t="s">
        <v>26141</v>
      </c>
      <c r="G115" t="s">
        <v>608</v>
      </c>
      <c r="H115">
        <v>48670</v>
      </c>
      <c r="I115">
        <v>48320</v>
      </c>
      <c r="J115">
        <v>350</v>
      </c>
      <c r="K115" t="s">
        <v>26142</v>
      </c>
      <c r="L115" t="s">
        <v>21397</v>
      </c>
      <c r="M115" t="s">
        <v>26143</v>
      </c>
      <c r="N115" t="s">
        <v>23441</v>
      </c>
      <c r="O115" t="s">
        <v>320</v>
      </c>
      <c r="P115" t="s">
        <v>321</v>
      </c>
      <c r="Q115" t="s">
        <v>1197</v>
      </c>
      <c r="R115" t="s">
        <v>26144</v>
      </c>
      <c r="S115" t="s">
        <v>26145</v>
      </c>
      <c r="T115" t="s">
        <v>26146</v>
      </c>
      <c r="U115" t="s">
        <v>26147</v>
      </c>
      <c r="V115" t="s">
        <v>26148</v>
      </c>
      <c r="W115" t="s">
        <v>26149</v>
      </c>
      <c r="X115" t="s">
        <v>26150</v>
      </c>
      <c r="Y115" t="s">
        <v>26151</v>
      </c>
      <c r="Z115" t="s">
        <v>8076</v>
      </c>
      <c r="AA115" t="s">
        <v>26152</v>
      </c>
      <c r="AB115" t="s">
        <v>26153</v>
      </c>
      <c r="AC115" t="s">
        <v>619</v>
      </c>
      <c r="AD115" t="s">
        <v>26154</v>
      </c>
      <c r="AE115" t="s">
        <v>26155</v>
      </c>
      <c r="AF115" t="s">
        <v>26156</v>
      </c>
      <c r="AG115" t="s">
        <v>26157</v>
      </c>
      <c r="AH115" t="s">
        <v>26158</v>
      </c>
      <c r="AI115" t="s">
        <v>2420</v>
      </c>
      <c r="AJ115" t="s">
        <v>35680</v>
      </c>
      <c r="AK115" t="s">
        <v>26159</v>
      </c>
      <c r="AL115" t="s">
        <v>26009</v>
      </c>
      <c r="AM115" t="s">
        <v>26010</v>
      </c>
      <c r="AN115" t="s">
        <v>26160</v>
      </c>
      <c r="AO115" t="s">
        <v>26161</v>
      </c>
      <c r="AP115" t="s">
        <v>35681</v>
      </c>
      <c r="AQ115" t="s">
        <v>26162</v>
      </c>
      <c r="AR115" t="s">
        <v>26163</v>
      </c>
      <c r="AS115" t="s">
        <v>26164</v>
      </c>
      <c r="AT115" t="s">
        <v>26165</v>
      </c>
      <c r="AU115" t="s">
        <v>26166</v>
      </c>
      <c r="AV115" t="s">
        <v>26167</v>
      </c>
      <c r="AW115" t="s">
        <v>15477</v>
      </c>
      <c r="AX115" t="s">
        <v>846</v>
      </c>
      <c r="AY115" t="s">
        <v>845</v>
      </c>
      <c r="AZ115" t="s">
        <v>26168</v>
      </c>
      <c r="BA115" t="s">
        <v>10387</v>
      </c>
      <c r="BB115" t="s">
        <v>10044</v>
      </c>
      <c r="BC115" t="s">
        <v>13235</v>
      </c>
      <c r="BD115" t="s">
        <v>26169</v>
      </c>
      <c r="BE115" t="s">
        <v>17025</v>
      </c>
      <c r="BF115" t="s">
        <v>10389</v>
      </c>
      <c r="BG115" t="s">
        <v>26155</v>
      </c>
      <c r="BH115" t="s">
        <v>26170</v>
      </c>
      <c r="BI115" t="s">
        <v>11824</v>
      </c>
      <c r="BJ115" t="s">
        <v>26171</v>
      </c>
      <c r="BK115" t="s">
        <v>367</v>
      </c>
      <c r="BL115" t="s">
        <v>652</v>
      </c>
      <c r="BM115" t="s">
        <v>652</v>
      </c>
      <c r="BN115" t="s">
        <v>367</v>
      </c>
      <c r="BO115" t="s">
        <v>1688</v>
      </c>
      <c r="BP115" t="s">
        <v>1092</v>
      </c>
      <c r="BQ115" t="s">
        <v>2698</v>
      </c>
      <c r="BR115" t="s">
        <v>26172</v>
      </c>
      <c r="BS115" t="s">
        <v>20877</v>
      </c>
      <c r="BT115" t="s">
        <v>26173</v>
      </c>
      <c r="BU115" t="s">
        <v>12686</v>
      </c>
      <c r="BV115" t="s">
        <v>5397</v>
      </c>
      <c r="BW115" t="s">
        <v>7881</v>
      </c>
      <c r="BX115" t="s">
        <v>26174</v>
      </c>
      <c r="BY115" t="s">
        <v>26175</v>
      </c>
      <c r="BZ115" t="s">
        <v>11831</v>
      </c>
      <c r="CA115" t="s">
        <v>26176</v>
      </c>
      <c r="CB115" t="s">
        <v>12694</v>
      </c>
      <c r="CC115" t="s">
        <v>18504</v>
      </c>
      <c r="CD115" t="s">
        <v>2622</v>
      </c>
      <c r="CE115" t="s">
        <v>26177</v>
      </c>
      <c r="CF115" t="s">
        <v>26178</v>
      </c>
      <c r="CG115" t="s">
        <v>4288</v>
      </c>
      <c r="CH115" t="s">
        <v>14631</v>
      </c>
      <c r="CI115" t="s">
        <v>26179</v>
      </c>
      <c r="CJ115" t="s">
        <v>11174</v>
      </c>
      <c r="CK115" t="s">
        <v>13088</v>
      </c>
      <c r="CL115" t="s">
        <v>26180</v>
      </c>
      <c r="CM115" t="s">
        <v>26181</v>
      </c>
      <c r="CN115" t="s">
        <v>13086</v>
      </c>
      <c r="CO115" t="s">
        <v>15334</v>
      </c>
      <c r="CP115" t="s">
        <v>26182</v>
      </c>
      <c r="CQ115" t="s">
        <v>1231</v>
      </c>
      <c r="CR115" t="s">
        <v>3361</v>
      </c>
      <c r="CS115" t="s">
        <v>7543</v>
      </c>
      <c r="CT115" t="s">
        <v>26183</v>
      </c>
      <c r="CU115" t="s">
        <v>739</v>
      </c>
      <c r="CV115" t="s">
        <v>887</v>
      </c>
      <c r="CW115" t="s">
        <v>1935</v>
      </c>
      <c r="CX115" t="s">
        <v>8933</v>
      </c>
      <c r="CY115" t="s">
        <v>26184</v>
      </c>
      <c r="CZ115" t="s">
        <v>2996</v>
      </c>
      <c r="DA115" t="s">
        <v>6233</v>
      </c>
      <c r="DB115" t="s">
        <v>26137</v>
      </c>
      <c r="DC115" t="s">
        <v>26185</v>
      </c>
      <c r="DD115" t="s">
        <v>26186</v>
      </c>
      <c r="DE115" t="s">
        <v>26187</v>
      </c>
      <c r="DF115" t="s">
        <v>610</v>
      </c>
      <c r="DG115" t="s">
        <v>26188</v>
      </c>
      <c r="DH115" t="s">
        <v>1726</v>
      </c>
      <c r="DI115" t="s">
        <v>26189</v>
      </c>
      <c r="DJ115" t="s">
        <v>26190</v>
      </c>
      <c r="DK115" t="s">
        <v>682</v>
      </c>
      <c r="DL115" t="s">
        <v>610</v>
      </c>
      <c r="DM115" t="s">
        <v>26191</v>
      </c>
      <c r="DN115" t="s">
        <v>26192</v>
      </c>
      <c r="DO115" t="s">
        <v>26193</v>
      </c>
      <c r="DP115" t="s">
        <v>26194</v>
      </c>
      <c r="DQ115" t="s">
        <v>26195</v>
      </c>
      <c r="DR115" t="s">
        <v>26196</v>
      </c>
      <c r="DS115" t="s">
        <v>10946</v>
      </c>
      <c r="DT115" t="s">
        <v>421</v>
      </c>
      <c r="DU115" t="s">
        <v>26197</v>
      </c>
      <c r="DV115" t="s">
        <v>690</v>
      </c>
      <c r="DW115" t="s">
        <v>11197</v>
      </c>
      <c r="DX115" t="s">
        <v>26198</v>
      </c>
      <c r="DY115" t="s">
        <v>26199</v>
      </c>
      <c r="DZ115" t="s">
        <v>26200</v>
      </c>
      <c r="EA115" t="s">
        <v>26201</v>
      </c>
      <c r="EB115" t="s">
        <v>26202</v>
      </c>
      <c r="EC115" t="s">
        <v>26203</v>
      </c>
      <c r="ED115" t="s">
        <v>26204</v>
      </c>
      <c r="EE115" t="s">
        <v>26205</v>
      </c>
      <c r="EF115" t="s">
        <v>26206</v>
      </c>
      <c r="EG115" t="s">
        <v>26207</v>
      </c>
      <c r="EH115" t="s">
        <v>26208</v>
      </c>
      <c r="EI115" t="s">
        <v>26209</v>
      </c>
      <c r="EJ115" t="s">
        <v>26210</v>
      </c>
      <c r="EK115" t="s">
        <v>26211</v>
      </c>
      <c r="EL115" t="s">
        <v>26212</v>
      </c>
      <c r="EM115" t="s">
        <v>26213</v>
      </c>
      <c r="EN115" t="s">
        <v>26214</v>
      </c>
      <c r="EO115" t="s">
        <v>26215</v>
      </c>
      <c r="EP115" t="s">
        <v>26216</v>
      </c>
      <c r="EQ115" t="s">
        <v>26217</v>
      </c>
      <c r="ER115" t="s">
        <v>26218</v>
      </c>
      <c r="ES115" t="s">
        <v>26219</v>
      </c>
      <c r="ET115" t="s">
        <v>26220</v>
      </c>
      <c r="EU115" t="s">
        <v>26221</v>
      </c>
      <c r="EV115" t="s">
        <v>610</v>
      </c>
      <c r="EW115" t="s">
        <v>26222</v>
      </c>
      <c r="EX115" t="s">
        <v>26223</v>
      </c>
      <c r="EY115" t="s">
        <v>26224</v>
      </c>
      <c r="EZ115" t="s">
        <v>35682</v>
      </c>
      <c r="FA115" t="s">
        <v>36528</v>
      </c>
      <c r="FB115" t="s">
        <v>26225</v>
      </c>
      <c r="FC115" t="s">
        <v>26226</v>
      </c>
      <c r="FD115" t="s">
        <v>22827</v>
      </c>
      <c r="FE115" t="s">
        <v>26227</v>
      </c>
      <c r="FF115" t="s">
        <v>8990</v>
      </c>
      <c r="FG115" t="s">
        <v>3005</v>
      </c>
      <c r="FH115" t="s">
        <v>4525</v>
      </c>
      <c r="FI115" t="s">
        <v>2632</v>
      </c>
      <c r="FJ115" t="s">
        <v>26228</v>
      </c>
      <c r="FK115" t="s">
        <v>26229</v>
      </c>
      <c r="FL115" t="s">
        <v>13823</v>
      </c>
      <c r="FM115" t="s">
        <v>15209</v>
      </c>
      <c r="FN115" t="s">
        <v>13824</v>
      </c>
      <c r="FO115" t="s">
        <v>21269</v>
      </c>
      <c r="FP115" t="s">
        <v>7780</v>
      </c>
      <c r="FQ115" t="s">
        <v>17375</v>
      </c>
      <c r="FR115" t="s">
        <v>2531</v>
      </c>
      <c r="FS115" t="s">
        <v>3727</v>
      </c>
      <c r="FT115" t="s">
        <v>26230</v>
      </c>
      <c r="FU115" t="s">
        <v>2538</v>
      </c>
      <c r="FV115" t="s">
        <v>4774</v>
      </c>
      <c r="FW115" t="s">
        <v>26231</v>
      </c>
      <c r="FX115" t="s">
        <v>26232</v>
      </c>
      <c r="FY115" t="s">
        <v>26233</v>
      </c>
      <c r="FZ115" t="s">
        <v>15386</v>
      </c>
      <c r="GA115" t="s">
        <v>26234</v>
      </c>
      <c r="GB115" t="s">
        <v>24699</v>
      </c>
      <c r="GC115" t="s">
        <v>26235</v>
      </c>
      <c r="GD115" t="s">
        <v>26236</v>
      </c>
      <c r="GE115" t="s">
        <v>10118</v>
      </c>
      <c r="GF115" t="s">
        <v>2341</v>
      </c>
      <c r="GG115" t="s">
        <v>26237</v>
      </c>
      <c r="GH115" t="s">
        <v>1130</v>
      </c>
      <c r="GI115" t="s">
        <v>26238</v>
      </c>
      <c r="GJ115" t="s">
        <v>610</v>
      </c>
      <c r="GK115" t="s">
        <v>610</v>
      </c>
      <c r="GL115" t="s">
        <v>26239</v>
      </c>
      <c r="GM115" t="s">
        <v>26240</v>
      </c>
      <c r="GN115" t="s">
        <v>26241</v>
      </c>
      <c r="GO115" t="s">
        <v>12090</v>
      </c>
      <c r="GP115" t="s">
        <v>26242</v>
      </c>
      <c r="GQ115" t="s">
        <v>26243</v>
      </c>
      <c r="GR115" t="s">
        <v>492</v>
      </c>
      <c r="GS115" t="s">
        <v>5212</v>
      </c>
      <c r="GT115" t="s">
        <v>2325</v>
      </c>
      <c r="GU115" t="s">
        <v>610</v>
      </c>
      <c r="GV115" t="s">
        <v>610</v>
      </c>
      <c r="GW115" t="s">
        <v>26244</v>
      </c>
      <c r="GX115" t="s">
        <v>26245</v>
      </c>
      <c r="GY115" t="s">
        <v>26246</v>
      </c>
      <c r="GZ115" t="s">
        <v>26247</v>
      </c>
      <c r="HA115" t="s">
        <v>26246</v>
      </c>
      <c r="HB115" t="s">
        <v>26247</v>
      </c>
      <c r="HC115" t="s">
        <v>26248</v>
      </c>
      <c r="HD115" t="s">
        <v>26249</v>
      </c>
      <c r="HE115" t="s">
        <v>610</v>
      </c>
      <c r="HF115" t="s">
        <v>610</v>
      </c>
      <c r="HG115" t="s">
        <v>610</v>
      </c>
      <c r="HH115" t="s">
        <v>26250</v>
      </c>
      <c r="HI115" t="s">
        <v>26251</v>
      </c>
      <c r="HJ115" t="s">
        <v>18202</v>
      </c>
      <c r="HK115" t="s">
        <v>26252</v>
      </c>
      <c r="HL115" t="s">
        <v>26253</v>
      </c>
      <c r="HM115" t="s">
        <v>26254</v>
      </c>
      <c r="HN115" t="s">
        <v>26255</v>
      </c>
      <c r="HO115" t="s">
        <v>26256</v>
      </c>
      <c r="HP115" t="s">
        <v>26257</v>
      </c>
      <c r="HQ115" t="s">
        <v>26258</v>
      </c>
      <c r="HR115" t="s">
        <v>26259</v>
      </c>
      <c r="HS115" t="s">
        <v>610</v>
      </c>
      <c r="HT115" t="s">
        <v>610</v>
      </c>
      <c r="HU115" t="s">
        <v>610</v>
      </c>
      <c r="HV115" t="s">
        <v>26260</v>
      </c>
      <c r="HW115" t="s">
        <v>26261</v>
      </c>
      <c r="HX115" t="s">
        <v>26262</v>
      </c>
      <c r="HY115" t="s">
        <v>26263</v>
      </c>
      <c r="HZ115" t="s">
        <v>26264</v>
      </c>
      <c r="IA115" t="s">
        <v>26265</v>
      </c>
      <c r="IB115" t="s">
        <v>525</v>
      </c>
      <c r="IC115" t="s">
        <v>26266</v>
      </c>
      <c r="ID115" t="s">
        <v>26267</v>
      </c>
      <c r="IE115" t="s">
        <v>769</v>
      </c>
      <c r="IF115" t="s">
        <v>769</v>
      </c>
      <c r="IG115" t="s">
        <v>26268</v>
      </c>
      <c r="IH115" t="s">
        <v>26269</v>
      </c>
      <c r="II115" t="s">
        <v>772</v>
      </c>
      <c r="IJ115" t="s">
        <v>5709</v>
      </c>
      <c r="IK115" t="s">
        <v>3966</v>
      </c>
      <c r="IL115" t="s">
        <v>774</v>
      </c>
      <c r="IM115" t="s">
        <v>775</v>
      </c>
      <c r="IN115" t="s">
        <v>26270</v>
      </c>
      <c r="IO115" t="s">
        <v>776</v>
      </c>
      <c r="IP115" t="s">
        <v>26271</v>
      </c>
      <c r="IQ115" t="s">
        <v>5054</v>
      </c>
      <c r="IR115" t="s">
        <v>775</v>
      </c>
      <c r="IS115" t="s">
        <v>26272</v>
      </c>
      <c r="IT115" t="s">
        <v>779</v>
      </c>
      <c r="IU115" t="s">
        <v>26273</v>
      </c>
      <c r="IV115" t="s">
        <v>779</v>
      </c>
      <c r="IW115" t="s">
        <v>26273</v>
      </c>
      <c r="IX115" t="s">
        <v>780</v>
      </c>
      <c r="IY115" t="s">
        <v>26274</v>
      </c>
      <c r="IZ115" t="s">
        <v>26275</v>
      </c>
      <c r="JA115" t="s">
        <v>1403</v>
      </c>
      <c r="JB115" t="s">
        <v>26276</v>
      </c>
      <c r="JC115" t="s">
        <v>26277</v>
      </c>
      <c r="JD115" t="s">
        <v>26278</v>
      </c>
      <c r="JE115" t="s">
        <v>26279</v>
      </c>
      <c r="JF115" t="s">
        <v>26280</v>
      </c>
      <c r="JG115" t="s">
        <v>26281</v>
      </c>
      <c r="JH115" t="s">
        <v>26282</v>
      </c>
      <c r="JI115" t="s">
        <v>26283</v>
      </c>
      <c r="JJ115" t="s">
        <v>18428</v>
      </c>
      <c r="JK115" t="s">
        <v>610</v>
      </c>
      <c r="JL115" t="s">
        <v>610</v>
      </c>
      <c r="JM115" t="s">
        <v>610</v>
      </c>
      <c r="JN115" t="s">
        <v>26284</v>
      </c>
      <c r="JO115" t="s">
        <v>5279</v>
      </c>
      <c r="JP115" t="s">
        <v>26285</v>
      </c>
      <c r="JQ115" t="s">
        <v>26285</v>
      </c>
      <c r="JR115" t="s">
        <v>26286</v>
      </c>
      <c r="JS115" t="s">
        <v>26287</v>
      </c>
      <c r="JT115" t="s">
        <v>1177</v>
      </c>
      <c r="JU115" t="s">
        <v>4588</v>
      </c>
      <c r="JV115" t="s">
        <v>26288</v>
      </c>
      <c r="JW115" t="s">
        <v>2393</v>
      </c>
      <c r="JX115" t="s">
        <v>26289</v>
      </c>
      <c r="JY115" t="s">
        <v>4209</v>
      </c>
      <c r="JZ115" t="s">
        <v>8440</v>
      </c>
      <c r="KA115" t="s">
        <v>802</v>
      </c>
      <c r="KB115" t="s">
        <v>1853</v>
      </c>
      <c r="KC115" t="s">
        <v>1853</v>
      </c>
      <c r="KD115" t="s">
        <v>1853</v>
      </c>
      <c r="KE115" t="s">
        <v>801</v>
      </c>
      <c r="KF115" t="s">
        <v>3988</v>
      </c>
      <c r="KG115" t="s">
        <v>581</v>
      </c>
      <c r="KH115" t="s">
        <v>581</v>
      </c>
      <c r="KI115" t="s">
        <v>4205</v>
      </c>
      <c r="KJ115" t="s">
        <v>581</v>
      </c>
      <c r="KK115" t="s">
        <v>26290</v>
      </c>
      <c r="KL115" t="s">
        <v>26291</v>
      </c>
      <c r="KM115" t="s">
        <v>26292</v>
      </c>
      <c r="KN115" t="s">
        <v>26293</v>
      </c>
      <c r="KO115" t="s">
        <v>26294</v>
      </c>
      <c r="KP115" t="s">
        <v>26295</v>
      </c>
      <c r="KQ115" t="s">
        <v>610</v>
      </c>
      <c r="KR115" t="s">
        <v>26296</v>
      </c>
      <c r="KS115" t="s">
        <v>26297</v>
      </c>
      <c r="KT115" t="s">
        <v>26298</v>
      </c>
      <c r="KU115" t="s">
        <v>26299</v>
      </c>
      <c r="KV115" t="s">
        <v>610</v>
      </c>
      <c r="KW115" t="s">
        <v>26300</v>
      </c>
      <c r="KX115" t="s">
        <v>610</v>
      </c>
      <c r="KY115" t="s">
        <v>36529</v>
      </c>
      <c r="KZ115" t="s">
        <v>26301</v>
      </c>
      <c r="LA115" t="s">
        <v>26302</v>
      </c>
      <c r="LB115" t="s">
        <v>26303</v>
      </c>
    </row>
    <row r="116" spans="1:314" x14ac:dyDescent="0.25">
      <c r="A116" t="s">
        <v>16176</v>
      </c>
      <c r="B116" t="s">
        <v>16177</v>
      </c>
      <c r="C116" t="s">
        <v>312</v>
      </c>
      <c r="D116" t="s">
        <v>35987</v>
      </c>
      <c r="E116" t="s">
        <v>16178</v>
      </c>
      <c r="F116" t="s">
        <v>16179</v>
      </c>
      <c r="G116" t="s">
        <v>315</v>
      </c>
      <c r="H116">
        <v>49035</v>
      </c>
      <c r="I116">
        <v>48105</v>
      </c>
      <c r="J116">
        <v>930</v>
      </c>
      <c r="K116" t="s">
        <v>16180</v>
      </c>
      <c r="L116" t="s">
        <v>16181</v>
      </c>
      <c r="M116" t="s">
        <v>16182</v>
      </c>
      <c r="N116" t="s">
        <v>1572</v>
      </c>
      <c r="O116" t="s">
        <v>610</v>
      </c>
      <c r="P116" t="s">
        <v>610</v>
      </c>
      <c r="Q116" t="s">
        <v>610</v>
      </c>
      <c r="R116" t="s">
        <v>16183</v>
      </c>
      <c r="S116" t="s">
        <v>16184</v>
      </c>
      <c r="T116" t="s">
        <v>16185</v>
      </c>
      <c r="U116" t="s">
        <v>16186</v>
      </c>
      <c r="V116" t="s">
        <v>16187</v>
      </c>
      <c r="W116" t="s">
        <v>16188</v>
      </c>
      <c r="X116" t="s">
        <v>16189</v>
      </c>
      <c r="Y116" t="s">
        <v>16190</v>
      </c>
      <c r="Z116" t="s">
        <v>6132</v>
      </c>
      <c r="AA116" t="s">
        <v>6335</v>
      </c>
      <c r="AB116" t="s">
        <v>16191</v>
      </c>
      <c r="AC116" t="s">
        <v>7269</v>
      </c>
      <c r="AD116" t="s">
        <v>16192</v>
      </c>
      <c r="AE116" t="s">
        <v>16193</v>
      </c>
      <c r="AF116" t="s">
        <v>337</v>
      </c>
      <c r="AG116" t="s">
        <v>16194</v>
      </c>
      <c r="AH116" t="s">
        <v>16195</v>
      </c>
      <c r="AI116" t="s">
        <v>339</v>
      </c>
      <c r="AJ116" t="s">
        <v>16196</v>
      </c>
      <c r="AK116" t="s">
        <v>16197</v>
      </c>
      <c r="AL116" t="s">
        <v>16198</v>
      </c>
      <c r="AM116" t="s">
        <v>16199</v>
      </c>
      <c r="AN116" t="s">
        <v>16200</v>
      </c>
      <c r="AO116" t="s">
        <v>16201</v>
      </c>
      <c r="AP116" t="s">
        <v>16202</v>
      </c>
      <c r="AQ116" t="s">
        <v>16203</v>
      </c>
      <c r="AR116" t="s">
        <v>16204</v>
      </c>
      <c r="AS116" t="s">
        <v>16205</v>
      </c>
      <c r="AT116" t="s">
        <v>16206</v>
      </c>
      <c r="AU116" t="s">
        <v>16207</v>
      </c>
      <c r="AV116" t="s">
        <v>16208</v>
      </c>
      <c r="AW116" t="s">
        <v>12007</v>
      </c>
      <c r="AX116" t="s">
        <v>353</v>
      </c>
      <c r="AY116" t="s">
        <v>8093</v>
      </c>
      <c r="AZ116" t="s">
        <v>16209</v>
      </c>
      <c r="BA116" t="s">
        <v>12201</v>
      </c>
      <c r="BB116" t="s">
        <v>3109</v>
      </c>
      <c r="BC116" t="s">
        <v>16210</v>
      </c>
      <c r="BD116" t="s">
        <v>15665</v>
      </c>
      <c r="BE116" t="s">
        <v>3113</v>
      </c>
      <c r="BF116" t="s">
        <v>2693</v>
      </c>
      <c r="BG116" t="s">
        <v>16193</v>
      </c>
      <c r="BH116" t="s">
        <v>16211</v>
      </c>
      <c r="BI116" t="s">
        <v>2056</v>
      </c>
      <c r="BJ116" t="s">
        <v>16212</v>
      </c>
      <c r="BK116" t="s">
        <v>654</v>
      </c>
      <c r="BL116" t="s">
        <v>1475</v>
      </c>
      <c r="BM116" t="s">
        <v>1475</v>
      </c>
      <c r="BN116" t="s">
        <v>368</v>
      </c>
      <c r="BO116" t="s">
        <v>2061</v>
      </c>
      <c r="BP116" t="s">
        <v>1241</v>
      </c>
      <c r="BQ116" t="s">
        <v>3528</v>
      </c>
      <c r="BR116" t="s">
        <v>16213</v>
      </c>
      <c r="BS116" t="s">
        <v>5140</v>
      </c>
      <c r="BT116" t="s">
        <v>16214</v>
      </c>
      <c r="BU116" t="s">
        <v>6698</v>
      </c>
      <c r="BV116" t="s">
        <v>16215</v>
      </c>
      <c r="BW116" t="s">
        <v>16216</v>
      </c>
      <c r="BX116" t="s">
        <v>13413</v>
      </c>
      <c r="BY116" t="s">
        <v>6701</v>
      </c>
      <c r="BZ116" t="s">
        <v>16217</v>
      </c>
      <c r="CA116" t="s">
        <v>610</v>
      </c>
      <c r="CB116" t="s">
        <v>382</v>
      </c>
      <c r="CC116" t="s">
        <v>382</v>
      </c>
      <c r="CD116" t="s">
        <v>382</v>
      </c>
      <c r="CE116" t="s">
        <v>383</v>
      </c>
      <c r="CF116" t="s">
        <v>383</v>
      </c>
      <c r="CG116" t="s">
        <v>384</v>
      </c>
      <c r="CH116" t="s">
        <v>16218</v>
      </c>
      <c r="CI116" t="s">
        <v>16219</v>
      </c>
      <c r="CJ116" t="s">
        <v>16220</v>
      </c>
      <c r="CK116" t="s">
        <v>16221</v>
      </c>
      <c r="CL116" t="s">
        <v>6902</v>
      </c>
      <c r="CM116" t="s">
        <v>16222</v>
      </c>
      <c r="CN116" t="s">
        <v>12219</v>
      </c>
      <c r="CO116" t="s">
        <v>6904</v>
      </c>
      <c r="CP116" t="s">
        <v>16223</v>
      </c>
      <c r="CQ116" t="s">
        <v>2724</v>
      </c>
      <c r="CR116" t="s">
        <v>7543</v>
      </c>
      <c r="CS116" t="s">
        <v>3138</v>
      </c>
      <c r="CT116" t="s">
        <v>16224</v>
      </c>
      <c r="CU116" t="s">
        <v>16225</v>
      </c>
      <c r="CV116" t="s">
        <v>3538</v>
      </c>
      <c r="CW116" t="s">
        <v>887</v>
      </c>
      <c r="CX116" t="s">
        <v>5153</v>
      </c>
      <c r="CY116" t="s">
        <v>16226</v>
      </c>
      <c r="CZ116" t="s">
        <v>7322</v>
      </c>
      <c r="DA116" t="s">
        <v>12279</v>
      </c>
      <c r="DB116" t="s">
        <v>16227</v>
      </c>
      <c r="DC116" t="s">
        <v>16176</v>
      </c>
      <c r="DD116" t="s">
        <v>16228</v>
      </c>
      <c r="DE116" t="s">
        <v>16229</v>
      </c>
      <c r="DF116" t="s">
        <v>610</v>
      </c>
      <c r="DG116" t="s">
        <v>3146</v>
      </c>
      <c r="DH116" t="s">
        <v>2288</v>
      </c>
      <c r="DI116" t="s">
        <v>16230</v>
      </c>
      <c r="DJ116" t="s">
        <v>16231</v>
      </c>
      <c r="DK116" t="s">
        <v>412</v>
      </c>
      <c r="DL116" t="s">
        <v>413</v>
      </c>
      <c r="DM116" t="s">
        <v>16232</v>
      </c>
      <c r="DN116" t="s">
        <v>16233</v>
      </c>
      <c r="DO116" t="s">
        <v>16234</v>
      </c>
      <c r="DP116" t="s">
        <v>16235</v>
      </c>
      <c r="DQ116" t="s">
        <v>16236</v>
      </c>
      <c r="DR116" t="s">
        <v>16237</v>
      </c>
      <c r="DS116" t="s">
        <v>420</v>
      </c>
      <c r="DT116" t="s">
        <v>421</v>
      </c>
      <c r="DU116" t="s">
        <v>16238</v>
      </c>
      <c r="DV116" t="s">
        <v>421</v>
      </c>
      <c r="DW116" t="s">
        <v>1285</v>
      </c>
      <c r="DX116" t="s">
        <v>693</v>
      </c>
      <c r="DY116" t="s">
        <v>16239</v>
      </c>
      <c r="DZ116" t="s">
        <v>16240</v>
      </c>
      <c r="EA116" t="s">
        <v>16241</v>
      </c>
      <c r="EB116" t="s">
        <v>16242</v>
      </c>
      <c r="EC116" t="s">
        <v>16243</v>
      </c>
      <c r="ED116" t="s">
        <v>16244</v>
      </c>
      <c r="EE116" t="s">
        <v>16245</v>
      </c>
      <c r="EF116" t="s">
        <v>16246</v>
      </c>
      <c r="EG116" t="s">
        <v>16247</v>
      </c>
      <c r="EH116" t="s">
        <v>16248</v>
      </c>
      <c r="EI116" t="s">
        <v>16249</v>
      </c>
      <c r="EJ116" t="s">
        <v>35988</v>
      </c>
      <c r="EK116" t="s">
        <v>16250</v>
      </c>
      <c r="EL116" t="s">
        <v>16251</v>
      </c>
      <c r="EM116" t="s">
        <v>16252</v>
      </c>
      <c r="EN116" t="s">
        <v>16253</v>
      </c>
      <c r="EO116" t="s">
        <v>16254</v>
      </c>
      <c r="EP116" t="s">
        <v>8623</v>
      </c>
      <c r="EQ116" t="s">
        <v>16255</v>
      </c>
      <c r="ER116" t="s">
        <v>16256</v>
      </c>
      <c r="ES116" t="s">
        <v>16257</v>
      </c>
      <c r="ET116" t="s">
        <v>16257</v>
      </c>
      <c r="EU116" t="s">
        <v>16258</v>
      </c>
      <c r="EV116" t="s">
        <v>610</v>
      </c>
      <c r="EW116" t="s">
        <v>16259</v>
      </c>
      <c r="EX116" t="s">
        <v>16260</v>
      </c>
      <c r="EY116" t="s">
        <v>16261</v>
      </c>
      <c r="EZ116" t="s">
        <v>16262</v>
      </c>
      <c r="FA116" t="s">
        <v>36715</v>
      </c>
      <c r="FB116" t="s">
        <v>16263</v>
      </c>
      <c r="FC116" t="s">
        <v>16264</v>
      </c>
      <c r="FD116" t="s">
        <v>16265</v>
      </c>
      <c r="FE116" t="s">
        <v>16266</v>
      </c>
      <c r="FF116" t="s">
        <v>2979</v>
      </c>
      <c r="FG116" t="s">
        <v>5212</v>
      </c>
      <c r="FH116" t="s">
        <v>3930</v>
      </c>
      <c r="FI116" t="s">
        <v>16267</v>
      </c>
      <c r="FJ116" t="s">
        <v>16268</v>
      </c>
      <c r="FK116" t="s">
        <v>16269</v>
      </c>
      <c r="FL116" t="s">
        <v>14684</v>
      </c>
      <c r="FM116" t="s">
        <v>7363</v>
      </c>
      <c r="FN116" t="s">
        <v>3600</v>
      </c>
      <c r="FO116" t="s">
        <v>16270</v>
      </c>
      <c r="FP116" t="s">
        <v>16271</v>
      </c>
      <c r="FQ116" t="s">
        <v>16272</v>
      </c>
      <c r="FR116" t="s">
        <v>2987</v>
      </c>
      <c r="FS116" t="s">
        <v>16273</v>
      </c>
      <c r="FT116" t="s">
        <v>16274</v>
      </c>
      <c r="FU116" t="s">
        <v>16275</v>
      </c>
      <c r="FV116" t="s">
        <v>6239</v>
      </c>
      <c r="FW116" t="s">
        <v>15199</v>
      </c>
      <c r="FX116" t="s">
        <v>16276</v>
      </c>
      <c r="FY116" t="s">
        <v>16277</v>
      </c>
      <c r="FZ116" t="s">
        <v>11241</v>
      </c>
      <c r="GA116" t="s">
        <v>16278</v>
      </c>
      <c r="GB116" t="s">
        <v>3930</v>
      </c>
      <c r="GC116" t="s">
        <v>16279</v>
      </c>
      <c r="GD116" t="s">
        <v>16280</v>
      </c>
      <c r="GE116" t="s">
        <v>3593</v>
      </c>
      <c r="GF116" t="s">
        <v>10283</v>
      </c>
      <c r="GG116" t="s">
        <v>16281</v>
      </c>
      <c r="GH116" t="s">
        <v>5212</v>
      </c>
      <c r="GI116" t="s">
        <v>16282</v>
      </c>
      <c r="GJ116" t="s">
        <v>610</v>
      </c>
      <c r="GK116" t="s">
        <v>610</v>
      </c>
      <c r="GL116" t="s">
        <v>16283</v>
      </c>
      <c r="GM116" t="s">
        <v>16284</v>
      </c>
      <c r="GN116" t="s">
        <v>16285</v>
      </c>
      <c r="GO116" t="s">
        <v>16286</v>
      </c>
      <c r="GP116" t="s">
        <v>16287</v>
      </c>
      <c r="GQ116" t="s">
        <v>16288</v>
      </c>
      <c r="GR116" t="s">
        <v>492</v>
      </c>
      <c r="GS116" t="s">
        <v>2349</v>
      </c>
      <c r="GT116" t="s">
        <v>3745</v>
      </c>
      <c r="GU116" t="s">
        <v>495</v>
      </c>
      <c r="GV116" t="s">
        <v>610</v>
      </c>
      <c r="GW116" t="s">
        <v>16289</v>
      </c>
      <c r="GX116" t="s">
        <v>1342</v>
      </c>
      <c r="GY116" t="s">
        <v>16290</v>
      </c>
      <c r="GZ116" t="s">
        <v>16291</v>
      </c>
      <c r="HA116" t="s">
        <v>16290</v>
      </c>
      <c r="HB116" t="s">
        <v>16291</v>
      </c>
      <c r="HC116" t="s">
        <v>16292</v>
      </c>
      <c r="HD116" t="s">
        <v>16293</v>
      </c>
      <c r="HE116" t="s">
        <v>16294</v>
      </c>
      <c r="HF116" t="s">
        <v>16295</v>
      </c>
      <c r="HG116" t="s">
        <v>610</v>
      </c>
      <c r="HH116" t="s">
        <v>16296</v>
      </c>
      <c r="HI116" t="s">
        <v>16297</v>
      </c>
      <c r="HJ116" t="s">
        <v>16298</v>
      </c>
      <c r="HK116" t="s">
        <v>16299</v>
      </c>
      <c r="HL116" t="s">
        <v>16300</v>
      </c>
      <c r="HM116" t="s">
        <v>16301</v>
      </c>
      <c r="HN116" t="s">
        <v>3957</v>
      </c>
      <c r="HO116" t="s">
        <v>16302</v>
      </c>
      <c r="HP116" t="s">
        <v>16303</v>
      </c>
      <c r="HQ116" t="s">
        <v>16304</v>
      </c>
      <c r="HR116" t="s">
        <v>16305</v>
      </c>
      <c r="HS116" t="s">
        <v>610</v>
      </c>
      <c r="HT116" t="s">
        <v>16306</v>
      </c>
      <c r="HU116" t="s">
        <v>16307</v>
      </c>
      <c r="HV116" t="s">
        <v>16308</v>
      </c>
      <c r="HW116" t="s">
        <v>16309</v>
      </c>
      <c r="HX116" t="s">
        <v>13512</v>
      </c>
      <c r="HY116" t="s">
        <v>16310</v>
      </c>
      <c r="HZ116" t="s">
        <v>523</v>
      </c>
      <c r="IA116" t="s">
        <v>524</v>
      </c>
      <c r="IB116" t="s">
        <v>525</v>
      </c>
      <c r="IC116" t="s">
        <v>16311</v>
      </c>
      <c r="ID116" t="s">
        <v>16312</v>
      </c>
      <c r="IE116" t="s">
        <v>11935</v>
      </c>
      <c r="IF116" t="s">
        <v>16313</v>
      </c>
      <c r="IG116" t="s">
        <v>16314</v>
      </c>
      <c r="IH116" t="s">
        <v>11940</v>
      </c>
      <c r="II116" t="s">
        <v>11524</v>
      </c>
      <c r="IJ116" t="s">
        <v>16315</v>
      </c>
      <c r="IK116" t="s">
        <v>773</v>
      </c>
      <c r="IL116" t="s">
        <v>16316</v>
      </c>
      <c r="IM116" t="s">
        <v>16317</v>
      </c>
      <c r="IN116" t="s">
        <v>16318</v>
      </c>
      <c r="IO116" t="s">
        <v>16319</v>
      </c>
      <c r="IP116" t="s">
        <v>16320</v>
      </c>
      <c r="IQ116" t="s">
        <v>16321</v>
      </c>
      <c r="IR116" t="s">
        <v>16322</v>
      </c>
      <c r="IS116" t="s">
        <v>16323</v>
      </c>
      <c r="IT116" t="s">
        <v>16324</v>
      </c>
      <c r="IU116" t="s">
        <v>16325</v>
      </c>
      <c r="IV116" t="s">
        <v>779</v>
      </c>
      <c r="IW116" t="s">
        <v>16326</v>
      </c>
      <c r="IX116" t="s">
        <v>16327</v>
      </c>
      <c r="IY116" t="s">
        <v>16328</v>
      </c>
      <c r="IZ116" t="s">
        <v>16329</v>
      </c>
      <c r="JA116" t="s">
        <v>2015</v>
      </c>
      <c r="JB116" t="s">
        <v>16330</v>
      </c>
      <c r="JC116" t="s">
        <v>16331</v>
      </c>
      <c r="JD116" t="s">
        <v>16332</v>
      </c>
      <c r="JE116" t="s">
        <v>16333</v>
      </c>
      <c r="JF116" t="s">
        <v>16334</v>
      </c>
      <c r="JG116" t="s">
        <v>16335</v>
      </c>
      <c r="JH116" t="s">
        <v>16336</v>
      </c>
      <c r="JI116" t="s">
        <v>16337</v>
      </c>
      <c r="JJ116" t="s">
        <v>16338</v>
      </c>
      <c r="JK116" t="s">
        <v>16339</v>
      </c>
      <c r="JL116" t="s">
        <v>16340</v>
      </c>
      <c r="JM116" t="s">
        <v>16341</v>
      </c>
      <c r="JN116" t="s">
        <v>5952</v>
      </c>
      <c r="JO116" t="s">
        <v>9056</v>
      </c>
      <c r="JP116" t="s">
        <v>14102</v>
      </c>
      <c r="JQ116" t="s">
        <v>14102</v>
      </c>
      <c r="JR116" t="s">
        <v>16342</v>
      </c>
      <c r="JS116" t="s">
        <v>16343</v>
      </c>
      <c r="JT116" t="s">
        <v>1409</v>
      </c>
      <c r="JU116" t="s">
        <v>9059</v>
      </c>
      <c r="JV116" t="s">
        <v>16344</v>
      </c>
      <c r="JW116" t="s">
        <v>2393</v>
      </c>
      <c r="JX116" t="s">
        <v>16345</v>
      </c>
      <c r="JY116" t="s">
        <v>582</v>
      </c>
      <c r="JZ116" t="s">
        <v>16346</v>
      </c>
      <c r="KA116" t="s">
        <v>16347</v>
      </c>
      <c r="KB116" t="s">
        <v>16347</v>
      </c>
      <c r="KC116" t="s">
        <v>16348</v>
      </c>
      <c r="KD116" t="s">
        <v>16348</v>
      </c>
      <c r="KE116" t="s">
        <v>6641</v>
      </c>
      <c r="KF116" t="s">
        <v>16349</v>
      </c>
      <c r="KG116" t="s">
        <v>610</v>
      </c>
      <c r="KH116" t="s">
        <v>1864</v>
      </c>
      <c r="KI116" t="s">
        <v>3989</v>
      </c>
      <c r="KJ116" t="s">
        <v>16350</v>
      </c>
      <c r="KK116" t="s">
        <v>16351</v>
      </c>
      <c r="KL116" t="s">
        <v>16352</v>
      </c>
      <c r="KM116" t="s">
        <v>16353</v>
      </c>
      <c r="KN116" t="s">
        <v>16354</v>
      </c>
      <c r="KO116" t="s">
        <v>610</v>
      </c>
      <c r="KP116" t="s">
        <v>610</v>
      </c>
      <c r="KQ116" t="s">
        <v>16355</v>
      </c>
      <c r="KR116" t="s">
        <v>610</v>
      </c>
      <c r="KS116" t="s">
        <v>610</v>
      </c>
      <c r="KT116" t="s">
        <v>610</v>
      </c>
      <c r="KU116" t="s">
        <v>610</v>
      </c>
      <c r="KV116" t="s">
        <v>610</v>
      </c>
      <c r="KW116" t="s">
        <v>610</v>
      </c>
      <c r="KX116" t="s">
        <v>610</v>
      </c>
      <c r="KY116" t="s">
        <v>36716</v>
      </c>
      <c r="KZ116" t="s">
        <v>610</v>
      </c>
      <c r="LA116" t="s">
        <v>610</v>
      </c>
      <c r="LB116" t="s">
        <v>16356</v>
      </c>
    </row>
    <row r="117" spans="1:314" x14ac:dyDescent="0.25">
      <c r="A117" t="s">
        <v>29983</v>
      </c>
      <c r="B117" t="s">
        <v>29984</v>
      </c>
      <c r="C117" t="s">
        <v>1052</v>
      </c>
      <c r="D117" t="s">
        <v>35641</v>
      </c>
      <c r="E117" t="s">
        <v>29985</v>
      </c>
      <c r="F117" t="s">
        <v>29986</v>
      </c>
      <c r="G117" t="s">
        <v>608</v>
      </c>
      <c r="H117">
        <v>51100</v>
      </c>
      <c r="I117">
        <v>51060</v>
      </c>
      <c r="J117">
        <v>40</v>
      </c>
      <c r="K117" t="s">
        <v>4607</v>
      </c>
      <c r="L117" t="s">
        <v>29987</v>
      </c>
      <c r="M117" t="s">
        <v>29988</v>
      </c>
      <c r="N117" t="s">
        <v>29989</v>
      </c>
      <c r="O117" t="s">
        <v>320</v>
      </c>
      <c r="P117" t="s">
        <v>321</v>
      </c>
      <c r="Q117" t="s">
        <v>321</v>
      </c>
      <c r="R117" t="s">
        <v>29990</v>
      </c>
      <c r="S117" t="s">
        <v>29991</v>
      </c>
      <c r="T117" t="s">
        <v>29992</v>
      </c>
      <c r="U117" t="s">
        <v>2028</v>
      </c>
      <c r="V117" t="s">
        <v>29993</v>
      </c>
      <c r="W117" t="s">
        <v>29994</v>
      </c>
      <c r="X117" t="s">
        <v>29995</v>
      </c>
      <c r="Y117" t="s">
        <v>4236</v>
      </c>
      <c r="Z117" t="s">
        <v>1064</v>
      </c>
      <c r="AA117" t="s">
        <v>11074</v>
      </c>
      <c r="AB117" t="s">
        <v>26150</v>
      </c>
      <c r="AC117" t="s">
        <v>19276</v>
      </c>
      <c r="AD117" t="s">
        <v>29996</v>
      </c>
      <c r="AE117" t="s">
        <v>35642</v>
      </c>
      <c r="AF117" t="s">
        <v>36507</v>
      </c>
      <c r="AG117" t="s">
        <v>29997</v>
      </c>
      <c r="AH117" t="s">
        <v>29998</v>
      </c>
      <c r="AI117" t="s">
        <v>9851</v>
      </c>
      <c r="AJ117" t="s">
        <v>29999</v>
      </c>
      <c r="AK117" t="s">
        <v>30000</v>
      </c>
      <c r="AL117" t="s">
        <v>30001</v>
      </c>
      <c r="AM117" t="s">
        <v>30002</v>
      </c>
      <c r="AN117" t="s">
        <v>30003</v>
      </c>
      <c r="AO117" t="s">
        <v>30004</v>
      </c>
      <c r="AP117" t="s">
        <v>35643</v>
      </c>
      <c r="AQ117" t="s">
        <v>30005</v>
      </c>
      <c r="AR117" t="s">
        <v>30006</v>
      </c>
      <c r="AS117" t="s">
        <v>30007</v>
      </c>
      <c r="AT117" t="s">
        <v>30008</v>
      </c>
      <c r="AU117" t="s">
        <v>30009</v>
      </c>
      <c r="AV117" t="s">
        <v>30010</v>
      </c>
      <c r="AW117" t="s">
        <v>13401</v>
      </c>
      <c r="AX117" t="s">
        <v>8898</v>
      </c>
      <c r="AY117" t="s">
        <v>8897</v>
      </c>
      <c r="AZ117" t="s">
        <v>30011</v>
      </c>
      <c r="BA117" t="s">
        <v>30012</v>
      </c>
      <c r="BB117" t="s">
        <v>15132</v>
      </c>
      <c r="BC117" t="s">
        <v>30013</v>
      </c>
      <c r="BD117" t="s">
        <v>30014</v>
      </c>
      <c r="BE117" t="s">
        <v>10905</v>
      </c>
      <c r="BF117" t="s">
        <v>6359</v>
      </c>
      <c r="BG117" t="s">
        <v>35642</v>
      </c>
      <c r="BH117" t="s">
        <v>30015</v>
      </c>
      <c r="BI117" t="s">
        <v>30016</v>
      </c>
      <c r="BJ117" t="s">
        <v>30017</v>
      </c>
      <c r="BK117" t="s">
        <v>366</v>
      </c>
      <c r="BL117" t="s">
        <v>366</v>
      </c>
      <c r="BM117" t="s">
        <v>367</v>
      </c>
      <c r="BN117" t="s">
        <v>2166</v>
      </c>
      <c r="BO117" t="s">
        <v>1476</v>
      </c>
      <c r="BP117" t="s">
        <v>4267</v>
      </c>
      <c r="BQ117" t="s">
        <v>1242</v>
      </c>
      <c r="BR117" t="s">
        <v>610</v>
      </c>
      <c r="BS117" t="s">
        <v>1911</v>
      </c>
      <c r="BT117" t="s">
        <v>12210</v>
      </c>
      <c r="BU117" t="s">
        <v>9584</v>
      </c>
      <c r="BV117" t="s">
        <v>30018</v>
      </c>
      <c r="BW117" t="s">
        <v>1098</v>
      </c>
      <c r="BX117" t="s">
        <v>21358</v>
      </c>
      <c r="BY117" t="s">
        <v>30019</v>
      </c>
      <c r="BZ117" t="s">
        <v>6702</v>
      </c>
      <c r="CA117" t="s">
        <v>30020</v>
      </c>
      <c r="CB117" t="s">
        <v>8915</v>
      </c>
      <c r="CC117" t="s">
        <v>30021</v>
      </c>
      <c r="CD117" t="s">
        <v>5593</v>
      </c>
      <c r="CE117" t="s">
        <v>8918</v>
      </c>
      <c r="CF117" t="s">
        <v>30022</v>
      </c>
      <c r="CG117" t="s">
        <v>5595</v>
      </c>
      <c r="CH117" t="s">
        <v>17961</v>
      </c>
      <c r="CI117" t="s">
        <v>30023</v>
      </c>
      <c r="CJ117" t="s">
        <v>12699</v>
      </c>
      <c r="CK117" t="s">
        <v>24459</v>
      </c>
      <c r="CL117" t="s">
        <v>1930</v>
      </c>
      <c r="CM117" t="s">
        <v>15338</v>
      </c>
      <c r="CN117" t="s">
        <v>24462</v>
      </c>
      <c r="CO117" t="s">
        <v>1933</v>
      </c>
      <c r="CP117" t="s">
        <v>14796</v>
      </c>
      <c r="CQ117" t="s">
        <v>6356</v>
      </c>
      <c r="CR117" t="s">
        <v>30024</v>
      </c>
      <c r="CS117" t="s">
        <v>396</v>
      </c>
      <c r="CT117" t="s">
        <v>30025</v>
      </c>
      <c r="CU117" t="s">
        <v>30026</v>
      </c>
      <c r="CV117" t="s">
        <v>3538</v>
      </c>
      <c r="CW117" t="s">
        <v>3538</v>
      </c>
      <c r="CX117" t="s">
        <v>5153</v>
      </c>
      <c r="CY117" t="s">
        <v>957</v>
      </c>
      <c r="CZ117" t="s">
        <v>30027</v>
      </c>
      <c r="DA117" t="s">
        <v>8636</v>
      </c>
      <c r="DB117" t="s">
        <v>30028</v>
      </c>
      <c r="DC117" t="s">
        <v>29983</v>
      </c>
      <c r="DD117" t="s">
        <v>30029</v>
      </c>
      <c r="DE117" t="s">
        <v>29983</v>
      </c>
      <c r="DF117" t="s">
        <v>610</v>
      </c>
      <c r="DG117" t="s">
        <v>30030</v>
      </c>
      <c r="DH117" t="s">
        <v>1726</v>
      </c>
      <c r="DI117" t="s">
        <v>30031</v>
      </c>
      <c r="DJ117" t="s">
        <v>30032</v>
      </c>
      <c r="DK117" t="s">
        <v>10423</v>
      </c>
      <c r="DL117" t="s">
        <v>610</v>
      </c>
      <c r="DM117" t="s">
        <v>30033</v>
      </c>
      <c r="DN117" t="s">
        <v>10425</v>
      </c>
      <c r="DO117" t="s">
        <v>10426</v>
      </c>
      <c r="DP117" t="s">
        <v>30034</v>
      </c>
      <c r="DQ117" t="s">
        <v>30035</v>
      </c>
      <c r="DR117" t="s">
        <v>30036</v>
      </c>
      <c r="DS117" t="s">
        <v>10946</v>
      </c>
      <c r="DT117" t="s">
        <v>690</v>
      </c>
      <c r="DU117" t="s">
        <v>690</v>
      </c>
      <c r="DV117" t="s">
        <v>690</v>
      </c>
      <c r="DW117" t="s">
        <v>692</v>
      </c>
      <c r="DX117" t="s">
        <v>5623</v>
      </c>
      <c r="DY117" t="s">
        <v>30037</v>
      </c>
      <c r="DZ117" t="s">
        <v>30038</v>
      </c>
      <c r="EA117" t="s">
        <v>30039</v>
      </c>
      <c r="EB117" t="s">
        <v>30040</v>
      </c>
      <c r="EC117" t="s">
        <v>30041</v>
      </c>
      <c r="ED117" t="s">
        <v>35644</v>
      </c>
      <c r="EE117" t="s">
        <v>30042</v>
      </c>
      <c r="EF117" t="s">
        <v>30043</v>
      </c>
      <c r="EG117" t="s">
        <v>30044</v>
      </c>
      <c r="EH117" t="s">
        <v>30045</v>
      </c>
      <c r="EI117" t="s">
        <v>30046</v>
      </c>
      <c r="EJ117" t="s">
        <v>30047</v>
      </c>
      <c r="EK117" t="s">
        <v>30048</v>
      </c>
      <c r="EL117" t="s">
        <v>30049</v>
      </c>
      <c r="EM117" t="s">
        <v>30050</v>
      </c>
      <c r="EN117" t="s">
        <v>30051</v>
      </c>
      <c r="EO117" t="s">
        <v>30052</v>
      </c>
      <c r="EP117" t="s">
        <v>30053</v>
      </c>
      <c r="EQ117" t="s">
        <v>30054</v>
      </c>
      <c r="ER117" t="s">
        <v>30055</v>
      </c>
      <c r="ES117" t="s">
        <v>30056</v>
      </c>
      <c r="ET117" t="s">
        <v>30057</v>
      </c>
      <c r="EU117" t="s">
        <v>30058</v>
      </c>
      <c r="EV117" t="s">
        <v>610</v>
      </c>
      <c r="EW117" t="s">
        <v>30059</v>
      </c>
      <c r="EX117" t="s">
        <v>30060</v>
      </c>
      <c r="EY117" t="s">
        <v>30061</v>
      </c>
      <c r="EZ117" t="s">
        <v>30062</v>
      </c>
      <c r="FA117" t="s">
        <v>36508</v>
      </c>
      <c r="FB117" t="s">
        <v>30063</v>
      </c>
      <c r="FC117" t="s">
        <v>30064</v>
      </c>
      <c r="FD117" t="s">
        <v>30065</v>
      </c>
      <c r="FE117" t="s">
        <v>30066</v>
      </c>
      <c r="FF117" t="s">
        <v>5212</v>
      </c>
      <c r="FG117" t="s">
        <v>480</v>
      </c>
      <c r="FH117" t="s">
        <v>482</v>
      </c>
      <c r="FI117" t="s">
        <v>30067</v>
      </c>
      <c r="FJ117" t="s">
        <v>18007</v>
      </c>
      <c r="FK117" t="s">
        <v>30068</v>
      </c>
      <c r="FL117" t="s">
        <v>20594</v>
      </c>
      <c r="FM117" t="s">
        <v>5005</v>
      </c>
      <c r="FN117" t="s">
        <v>21264</v>
      </c>
      <c r="FO117" t="s">
        <v>30069</v>
      </c>
      <c r="FP117" t="s">
        <v>10984</v>
      </c>
      <c r="FQ117" t="s">
        <v>24505</v>
      </c>
      <c r="FR117" t="s">
        <v>5894</v>
      </c>
      <c r="FS117" t="s">
        <v>1332</v>
      </c>
      <c r="FT117" t="s">
        <v>30070</v>
      </c>
      <c r="FU117" t="s">
        <v>7376</v>
      </c>
      <c r="FV117" t="s">
        <v>4116</v>
      </c>
      <c r="FW117" t="s">
        <v>18364</v>
      </c>
      <c r="FX117" t="s">
        <v>30071</v>
      </c>
      <c r="FY117" t="s">
        <v>30072</v>
      </c>
      <c r="FZ117" t="s">
        <v>16917</v>
      </c>
      <c r="GA117" t="s">
        <v>30073</v>
      </c>
      <c r="GB117" t="s">
        <v>1785</v>
      </c>
      <c r="GC117" t="s">
        <v>5026</v>
      </c>
      <c r="GD117" t="s">
        <v>30074</v>
      </c>
      <c r="GE117" t="s">
        <v>3593</v>
      </c>
      <c r="GF117" t="s">
        <v>13293</v>
      </c>
      <c r="GG117" t="s">
        <v>30075</v>
      </c>
      <c r="GH117" t="s">
        <v>457</v>
      </c>
      <c r="GI117" t="s">
        <v>30076</v>
      </c>
      <c r="GJ117" t="s">
        <v>610</v>
      </c>
      <c r="GK117" t="s">
        <v>610</v>
      </c>
      <c r="GL117" t="s">
        <v>30077</v>
      </c>
      <c r="GM117" t="s">
        <v>30078</v>
      </c>
      <c r="GN117" t="s">
        <v>30079</v>
      </c>
      <c r="GO117" t="s">
        <v>30080</v>
      </c>
      <c r="GP117" t="s">
        <v>23382</v>
      </c>
      <c r="GQ117" t="s">
        <v>24519</v>
      </c>
      <c r="GR117" t="s">
        <v>492</v>
      </c>
      <c r="GS117" t="s">
        <v>2325</v>
      </c>
      <c r="GT117" t="s">
        <v>495</v>
      </c>
      <c r="GU117" t="s">
        <v>610</v>
      </c>
      <c r="GV117" t="s">
        <v>20753</v>
      </c>
      <c r="GW117" t="s">
        <v>30081</v>
      </c>
      <c r="GX117" t="s">
        <v>30082</v>
      </c>
      <c r="GY117" t="s">
        <v>30083</v>
      </c>
      <c r="GZ117" t="s">
        <v>30084</v>
      </c>
      <c r="HA117" t="s">
        <v>30083</v>
      </c>
      <c r="HB117" t="s">
        <v>30084</v>
      </c>
      <c r="HC117" t="s">
        <v>30085</v>
      </c>
      <c r="HD117" t="s">
        <v>9506</v>
      </c>
      <c r="HE117" t="s">
        <v>610</v>
      </c>
      <c r="HF117" t="s">
        <v>610</v>
      </c>
      <c r="HG117" t="s">
        <v>610</v>
      </c>
      <c r="HH117" t="s">
        <v>30086</v>
      </c>
      <c r="HI117" t="s">
        <v>30087</v>
      </c>
      <c r="HJ117" t="s">
        <v>20951</v>
      </c>
      <c r="HK117" t="s">
        <v>30088</v>
      </c>
      <c r="HL117" t="s">
        <v>30089</v>
      </c>
      <c r="HM117" t="s">
        <v>30090</v>
      </c>
      <c r="HN117" t="s">
        <v>30091</v>
      </c>
      <c r="HO117" t="s">
        <v>30092</v>
      </c>
      <c r="HP117" t="s">
        <v>30093</v>
      </c>
      <c r="HQ117" t="s">
        <v>30094</v>
      </c>
      <c r="HR117" t="s">
        <v>30095</v>
      </c>
      <c r="HS117" t="s">
        <v>610</v>
      </c>
      <c r="HT117" t="s">
        <v>610</v>
      </c>
      <c r="HU117" t="s">
        <v>610</v>
      </c>
      <c r="HV117" t="s">
        <v>30096</v>
      </c>
      <c r="HW117" t="s">
        <v>30097</v>
      </c>
      <c r="HX117" t="s">
        <v>30098</v>
      </c>
      <c r="HY117" t="s">
        <v>19215</v>
      </c>
      <c r="HZ117" t="s">
        <v>30099</v>
      </c>
      <c r="IA117" t="s">
        <v>30100</v>
      </c>
      <c r="IB117" t="s">
        <v>525</v>
      </c>
      <c r="IC117" t="s">
        <v>30101</v>
      </c>
      <c r="ID117" t="s">
        <v>30102</v>
      </c>
      <c r="IE117" t="s">
        <v>30103</v>
      </c>
      <c r="IF117" t="s">
        <v>30104</v>
      </c>
      <c r="IG117" t="s">
        <v>30105</v>
      </c>
      <c r="IH117" t="s">
        <v>30106</v>
      </c>
      <c r="II117" t="s">
        <v>772</v>
      </c>
      <c r="IJ117" t="s">
        <v>1822</v>
      </c>
      <c r="IK117" t="s">
        <v>5257</v>
      </c>
      <c r="IL117" t="s">
        <v>774</v>
      </c>
      <c r="IM117" t="s">
        <v>775</v>
      </c>
      <c r="IN117" t="s">
        <v>775</v>
      </c>
      <c r="IO117" t="s">
        <v>776</v>
      </c>
      <c r="IP117" t="s">
        <v>775</v>
      </c>
      <c r="IQ117" t="s">
        <v>30107</v>
      </c>
      <c r="IR117" t="s">
        <v>775</v>
      </c>
      <c r="IS117" t="s">
        <v>30108</v>
      </c>
      <c r="IT117" t="s">
        <v>779</v>
      </c>
      <c r="IU117" t="s">
        <v>779</v>
      </c>
      <c r="IV117" t="s">
        <v>779</v>
      </c>
      <c r="IW117" t="s">
        <v>779</v>
      </c>
      <c r="IX117" t="s">
        <v>780</v>
      </c>
      <c r="IY117" t="s">
        <v>17425</v>
      </c>
      <c r="IZ117" t="s">
        <v>30109</v>
      </c>
      <c r="JA117" t="s">
        <v>9357</v>
      </c>
      <c r="JB117" t="s">
        <v>30110</v>
      </c>
      <c r="JC117" t="s">
        <v>20491</v>
      </c>
      <c r="JD117" t="s">
        <v>35645</v>
      </c>
      <c r="JE117" t="s">
        <v>30111</v>
      </c>
      <c r="JF117" t="s">
        <v>30112</v>
      </c>
      <c r="JG117" t="s">
        <v>30113</v>
      </c>
      <c r="JH117" t="s">
        <v>30114</v>
      </c>
      <c r="JI117" t="s">
        <v>30115</v>
      </c>
      <c r="JJ117" t="s">
        <v>29250</v>
      </c>
      <c r="JK117" t="s">
        <v>30116</v>
      </c>
      <c r="JL117" t="s">
        <v>5061</v>
      </c>
      <c r="JM117" t="s">
        <v>610</v>
      </c>
      <c r="JN117" t="s">
        <v>610</v>
      </c>
      <c r="JO117" t="s">
        <v>610</v>
      </c>
      <c r="JP117" t="s">
        <v>610</v>
      </c>
      <c r="JQ117" t="s">
        <v>610</v>
      </c>
      <c r="JR117" t="s">
        <v>30117</v>
      </c>
      <c r="JS117" t="s">
        <v>610</v>
      </c>
      <c r="JT117" t="s">
        <v>1177</v>
      </c>
      <c r="JU117" t="s">
        <v>18790</v>
      </c>
      <c r="JV117" t="s">
        <v>30118</v>
      </c>
      <c r="JW117" t="s">
        <v>30119</v>
      </c>
      <c r="JX117" t="s">
        <v>30120</v>
      </c>
      <c r="JY117" t="s">
        <v>30121</v>
      </c>
      <c r="JZ117" t="s">
        <v>30122</v>
      </c>
      <c r="KA117" t="s">
        <v>610</v>
      </c>
      <c r="KB117" t="s">
        <v>1854</v>
      </c>
      <c r="KC117" t="s">
        <v>1854</v>
      </c>
      <c r="KD117" t="s">
        <v>8441</v>
      </c>
      <c r="KE117" t="s">
        <v>8440</v>
      </c>
      <c r="KF117" t="s">
        <v>14110</v>
      </c>
      <c r="KG117" t="s">
        <v>610</v>
      </c>
      <c r="KH117" t="s">
        <v>4205</v>
      </c>
      <c r="KI117" t="s">
        <v>15270</v>
      </c>
      <c r="KJ117" t="s">
        <v>610</v>
      </c>
      <c r="KK117" t="s">
        <v>30123</v>
      </c>
      <c r="KL117" t="s">
        <v>30124</v>
      </c>
      <c r="KM117" t="s">
        <v>610</v>
      </c>
      <c r="KN117" t="s">
        <v>30125</v>
      </c>
      <c r="KO117" t="s">
        <v>610</v>
      </c>
      <c r="KP117" t="s">
        <v>610</v>
      </c>
      <c r="KQ117" t="s">
        <v>30126</v>
      </c>
      <c r="KR117" t="s">
        <v>27617</v>
      </c>
      <c r="KS117" t="s">
        <v>30127</v>
      </c>
      <c r="KT117" t="s">
        <v>610</v>
      </c>
      <c r="KU117" t="s">
        <v>610</v>
      </c>
      <c r="KV117" t="s">
        <v>610</v>
      </c>
      <c r="KW117" t="s">
        <v>610</v>
      </c>
      <c r="KX117" t="s">
        <v>610</v>
      </c>
      <c r="KY117" t="s">
        <v>36509</v>
      </c>
      <c r="KZ117" t="s">
        <v>30128</v>
      </c>
      <c r="LA117" t="s">
        <v>30129</v>
      </c>
      <c r="LB117" t="s">
        <v>30130</v>
      </c>
    </row>
    <row r="118" spans="1:314" x14ac:dyDescent="0.25">
      <c r="A118" t="s">
        <v>31442</v>
      </c>
      <c r="B118" t="s">
        <v>31443</v>
      </c>
      <c r="C118" t="s">
        <v>6840</v>
      </c>
      <c r="D118" t="s">
        <v>36435</v>
      </c>
      <c r="E118" t="s">
        <v>31444</v>
      </c>
      <c r="F118" t="s">
        <v>31445</v>
      </c>
      <c r="G118" t="s">
        <v>315</v>
      </c>
      <c r="H118">
        <v>51197</v>
      </c>
      <c r="I118">
        <v>51187</v>
      </c>
      <c r="J118">
        <v>10</v>
      </c>
      <c r="K118" t="s">
        <v>4607</v>
      </c>
      <c r="L118" t="s">
        <v>31446</v>
      </c>
      <c r="M118" t="s">
        <v>31447</v>
      </c>
      <c r="N118" t="s">
        <v>31448</v>
      </c>
      <c r="O118" t="s">
        <v>610</v>
      </c>
      <c r="P118" t="s">
        <v>610</v>
      </c>
      <c r="Q118" t="s">
        <v>610</v>
      </c>
      <c r="R118" t="s">
        <v>31449</v>
      </c>
      <c r="S118" t="s">
        <v>31450</v>
      </c>
      <c r="T118" t="s">
        <v>31451</v>
      </c>
      <c r="U118" t="s">
        <v>3080</v>
      </c>
      <c r="V118" t="s">
        <v>31452</v>
      </c>
      <c r="W118" t="s">
        <v>31453</v>
      </c>
      <c r="X118" t="s">
        <v>10361</v>
      </c>
      <c r="Y118" t="s">
        <v>7269</v>
      </c>
      <c r="Z118" t="s">
        <v>2873</v>
      </c>
      <c r="AA118" t="s">
        <v>9282</v>
      </c>
      <c r="AB118" t="s">
        <v>2031</v>
      </c>
      <c r="AC118" t="s">
        <v>19985</v>
      </c>
      <c r="AD118" t="s">
        <v>4239</v>
      </c>
      <c r="AE118" t="s">
        <v>31454</v>
      </c>
      <c r="AF118" t="s">
        <v>6859</v>
      </c>
      <c r="AG118" t="s">
        <v>31455</v>
      </c>
      <c r="AH118" t="s">
        <v>31456</v>
      </c>
      <c r="AI118" t="s">
        <v>339</v>
      </c>
      <c r="AJ118" t="s">
        <v>35515</v>
      </c>
      <c r="AK118" t="s">
        <v>31457</v>
      </c>
      <c r="AL118" t="s">
        <v>31458</v>
      </c>
      <c r="AM118" t="s">
        <v>31459</v>
      </c>
      <c r="AN118" t="s">
        <v>31460</v>
      </c>
      <c r="AO118" t="s">
        <v>31461</v>
      </c>
      <c r="AP118" t="s">
        <v>31462</v>
      </c>
      <c r="AQ118" t="s">
        <v>31463</v>
      </c>
      <c r="AR118" t="s">
        <v>31464</v>
      </c>
      <c r="AS118" t="s">
        <v>31465</v>
      </c>
      <c r="AT118" t="s">
        <v>31466</v>
      </c>
      <c r="AU118" t="s">
        <v>31467</v>
      </c>
      <c r="AV118" t="s">
        <v>30305</v>
      </c>
      <c r="AW118" t="s">
        <v>21573</v>
      </c>
      <c r="AX118" t="s">
        <v>4026</v>
      </c>
      <c r="AY118" t="s">
        <v>31468</v>
      </c>
      <c r="AZ118" t="s">
        <v>5129</v>
      </c>
      <c r="BA118" t="s">
        <v>29301</v>
      </c>
      <c r="BB118" t="s">
        <v>7726</v>
      </c>
      <c r="BC118" t="s">
        <v>359</v>
      </c>
      <c r="BD118" t="s">
        <v>3658</v>
      </c>
      <c r="BE118" t="s">
        <v>12563</v>
      </c>
      <c r="BF118" t="s">
        <v>11618</v>
      </c>
      <c r="BG118" t="s">
        <v>31454</v>
      </c>
      <c r="BH118" t="s">
        <v>31469</v>
      </c>
      <c r="BI118" t="s">
        <v>31470</v>
      </c>
      <c r="BJ118" t="s">
        <v>31471</v>
      </c>
      <c r="BK118" t="s">
        <v>654</v>
      </c>
      <c r="BL118" t="s">
        <v>654</v>
      </c>
      <c r="BM118" t="s">
        <v>654</v>
      </c>
      <c r="BN118" t="s">
        <v>2166</v>
      </c>
      <c r="BO118" t="s">
        <v>1093</v>
      </c>
      <c r="BP118" t="s">
        <v>8105</v>
      </c>
      <c r="BQ118" t="s">
        <v>3337</v>
      </c>
      <c r="BR118" t="s">
        <v>15852</v>
      </c>
      <c r="BS118" t="s">
        <v>15140</v>
      </c>
      <c r="BT118" t="s">
        <v>31472</v>
      </c>
      <c r="BU118" t="s">
        <v>15674</v>
      </c>
      <c r="BV118" t="s">
        <v>8492</v>
      </c>
      <c r="BW118" t="s">
        <v>26341</v>
      </c>
      <c r="BX118" t="s">
        <v>11625</v>
      </c>
      <c r="BY118" t="s">
        <v>4706</v>
      </c>
      <c r="BZ118" t="s">
        <v>31473</v>
      </c>
      <c r="CA118" t="s">
        <v>31474</v>
      </c>
      <c r="CB118" t="s">
        <v>3126</v>
      </c>
      <c r="CC118" t="s">
        <v>382</v>
      </c>
      <c r="CD118" t="s">
        <v>12896</v>
      </c>
      <c r="CE118" t="s">
        <v>3129</v>
      </c>
      <c r="CF118" t="s">
        <v>383</v>
      </c>
      <c r="CG118" t="s">
        <v>4056</v>
      </c>
      <c r="CH118" t="s">
        <v>10585</v>
      </c>
      <c r="CI118" t="s">
        <v>31475</v>
      </c>
      <c r="CJ118" t="s">
        <v>31476</v>
      </c>
      <c r="CK118" t="s">
        <v>19315</v>
      </c>
      <c r="CL118" t="s">
        <v>31033</v>
      </c>
      <c r="CM118" t="s">
        <v>31477</v>
      </c>
      <c r="CN118" t="s">
        <v>19316</v>
      </c>
      <c r="CO118" t="s">
        <v>31034</v>
      </c>
      <c r="CP118" t="s">
        <v>10209</v>
      </c>
      <c r="CQ118" t="s">
        <v>4957</v>
      </c>
      <c r="CR118" t="s">
        <v>22285</v>
      </c>
      <c r="CS118" t="s">
        <v>675</v>
      </c>
      <c r="CT118" t="s">
        <v>31478</v>
      </c>
      <c r="CU118" t="s">
        <v>739</v>
      </c>
      <c r="CV118" t="s">
        <v>887</v>
      </c>
      <c r="CW118" t="s">
        <v>887</v>
      </c>
      <c r="CX118" t="s">
        <v>31479</v>
      </c>
      <c r="CY118" t="s">
        <v>31480</v>
      </c>
      <c r="CZ118" t="s">
        <v>31481</v>
      </c>
      <c r="DA118" t="s">
        <v>31482</v>
      </c>
      <c r="DB118" t="s">
        <v>678</v>
      </c>
      <c r="DC118" t="s">
        <v>31442</v>
      </c>
      <c r="DD118" t="s">
        <v>678</v>
      </c>
      <c r="DE118" t="s">
        <v>31483</v>
      </c>
      <c r="DF118" t="s">
        <v>35516</v>
      </c>
      <c r="DG118" t="s">
        <v>31484</v>
      </c>
      <c r="DH118" t="s">
        <v>2288</v>
      </c>
      <c r="DI118" t="s">
        <v>31485</v>
      </c>
      <c r="DJ118" t="s">
        <v>31486</v>
      </c>
      <c r="DK118" t="s">
        <v>412</v>
      </c>
      <c r="DL118" t="s">
        <v>413</v>
      </c>
      <c r="DM118" t="s">
        <v>31487</v>
      </c>
      <c r="DN118" t="s">
        <v>31488</v>
      </c>
      <c r="DO118" t="s">
        <v>31489</v>
      </c>
      <c r="DP118" t="s">
        <v>31490</v>
      </c>
      <c r="DQ118" t="s">
        <v>31491</v>
      </c>
      <c r="DR118" t="s">
        <v>12042</v>
      </c>
      <c r="DS118" t="s">
        <v>689</v>
      </c>
      <c r="DT118" t="s">
        <v>421</v>
      </c>
      <c r="DU118" t="s">
        <v>31492</v>
      </c>
      <c r="DV118" t="s">
        <v>31493</v>
      </c>
      <c r="DW118" t="s">
        <v>424</v>
      </c>
      <c r="DX118" t="s">
        <v>3156</v>
      </c>
      <c r="DY118" t="s">
        <v>31494</v>
      </c>
      <c r="DZ118" t="s">
        <v>31495</v>
      </c>
      <c r="EA118" t="s">
        <v>31496</v>
      </c>
      <c r="EB118" t="s">
        <v>31497</v>
      </c>
      <c r="EC118" t="s">
        <v>31498</v>
      </c>
      <c r="ED118" t="s">
        <v>35517</v>
      </c>
      <c r="EE118" t="s">
        <v>31499</v>
      </c>
      <c r="EF118" t="s">
        <v>31500</v>
      </c>
      <c r="EG118" t="s">
        <v>31501</v>
      </c>
      <c r="EH118" t="s">
        <v>35518</v>
      </c>
      <c r="EI118" t="s">
        <v>31502</v>
      </c>
      <c r="EJ118" t="s">
        <v>35519</v>
      </c>
      <c r="EK118" t="s">
        <v>31503</v>
      </c>
      <c r="EL118" t="s">
        <v>31504</v>
      </c>
      <c r="EM118" t="s">
        <v>31505</v>
      </c>
      <c r="EN118" t="s">
        <v>31506</v>
      </c>
      <c r="EO118" t="s">
        <v>31507</v>
      </c>
      <c r="EP118" t="s">
        <v>6941</v>
      </c>
      <c r="EQ118" t="s">
        <v>31508</v>
      </c>
      <c r="ER118" t="s">
        <v>31509</v>
      </c>
      <c r="ES118" t="s">
        <v>31510</v>
      </c>
      <c r="ET118" t="s">
        <v>3396</v>
      </c>
      <c r="EU118" t="s">
        <v>31511</v>
      </c>
      <c r="EV118" t="s">
        <v>610</v>
      </c>
      <c r="EW118" t="s">
        <v>31512</v>
      </c>
      <c r="EX118" t="s">
        <v>31513</v>
      </c>
      <c r="EY118" t="s">
        <v>31514</v>
      </c>
      <c r="EZ118" t="s">
        <v>31515</v>
      </c>
      <c r="FA118" t="s">
        <v>36436</v>
      </c>
      <c r="FB118" t="s">
        <v>31516</v>
      </c>
      <c r="FC118" t="s">
        <v>31517</v>
      </c>
      <c r="FD118" t="s">
        <v>31518</v>
      </c>
      <c r="FE118" t="s">
        <v>31519</v>
      </c>
      <c r="FF118" t="s">
        <v>2103</v>
      </c>
      <c r="FG118" t="s">
        <v>1961</v>
      </c>
      <c r="FH118" t="s">
        <v>3188</v>
      </c>
      <c r="FI118" t="s">
        <v>10977</v>
      </c>
      <c r="FJ118" t="s">
        <v>10978</v>
      </c>
      <c r="FK118" t="s">
        <v>31520</v>
      </c>
      <c r="FL118" t="s">
        <v>19557</v>
      </c>
      <c r="FM118" t="s">
        <v>31521</v>
      </c>
      <c r="FN118" t="s">
        <v>6584</v>
      </c>
      <c r="FO118" t="s">
        <v>31522</v>
      </c>
      <c r="FP118" t="s">
        <v>1947</v>
      </c>
      <c r="FQ118" t="s">
        <v>724</v>
      </c>
      <c r="FR118" t="s">
        <v>7952</v>
      </c>
      <c r="FS118" t="s">
        <v>14689</v>
      </c>
      <c r="FT118" t="s">
        <v>12955</v>
      </c>
      <c r="FU118" t="s">
        <v>1139</v>
      </c>
      <c r="FV118" t="s">
        <v>18181</v>
      </c>
      <c r="FW118" t="s">
        <v>14396</v>
      </c>
      <c r="FX118" t="s">
        <v>31523</v>
      </c>
      <c r="FY118" t="s">
        <v>31524</v>
      </c>
      <c r="FZ118" t="s">
        <v>6028</v>
      </c>
      <c r="GA118" t="s">
        <v>31525</v>
      </c>
      <c r="GB118" t="s">
        <v>8526</v>
      </c>
      <c r="GC118" t="s">
        <v>2541</v>
      </c>
      <c r="GD118" t="s">
        <v>5458</v>
      </c>
      <c r="GE118" t="s">
        <v>27090</v>
      </c>
      <c r="GF118" t="s">
        <v>7605</v>
      </c>
      <c r="GG118" t="s">
        <v>31526</v>
      </c>
      <c r="GH118" t="s">
        <v>2980</v>
      </c>
      <c r="GI118" t="s">
        <v>31527</v>
      </c>
      <c r="GJ118" t="s">
        <v>610</v>
      </c>
      <c r="GK118" t="s">
        <v>610</v>
      </c>
      <c r="GL118" t="s">
        <v>31528</v>
      </c>
      <c r="GM118" t="s">
        <v>31529</v>
      </c>
      <c r="GN118" t="s">
        <v>31530</v>
      </c>
      <c r="GO118" t="s">
        <v>31531</v>
      </c>
      <c r="GP118" t="s">
        <v>1796</v>
      </c>
      <c r="GQ118" t="s">
        <v>31532</v>
      </c>
      <c r="GR118" t="s">
        <v>492</v>
      </c>
      <c r="GS118" t="s">
        <v>6443</v>
      </c>
      <c r="GT118" t="s">
        <v>19909</v>
      </c>
      <c r="GU118" t="s">
        <v>610</v>
      </c>
      <c r="GV118" t="s">
        <v>610</v>
      </c>
      <c r="GW118" t="s">
        <v>31533</v>
      </c>
      <c r="GX118" t="s">
        <v>31534</v>
      </c>
      <c r="GY118" t="s">
        <v>31535</v>
      </c>
      <c r="GZ118" t="s">
        <v>31536</v>
      </c>
      <c r="HA118" t="s">
        <v>31535</v>
      </c>
      <c r="HB118" t="s">
        <v>31536</v>
      </c>
      <c r="HC118" t="s">
        <v>31537</v>
      </c>
      <c r="HD118" t="s">
        <v>31538</v>
      </c>
      <c r="HE118" t="s">
        <v>610</v>
      </c>
      <c r="HF118" t="s">
        <v>610</v>
      </c>
      <c r="HG118" t="s">
        <v>610</v>
      </c>
      <c r="HH118" t="s">
        <v>31539</v>
      </c>
      <c r="HI118" t="s">
        <v>31540</v>
      </c>
      <c r="HJ118" t="s">
        <v>31541</v>
      </c>
      <c r="HK118" t="s">
        <v>31542</v>
      </c>
      <c r="HL118" t="s">
        <v>31543</v>
      </c>
      <c r="HM118" t="s">
        <v>31544</v>
      </c>
      <c r="HN118" t="s">
        <v>31545</v>
      </c>
      <c r="HO118" t="s">
        <v>31546</v>
      </c>
      <c r="HP118" t="s">
        <v>31547</v>
      </c>
      <c r="HQ118" t="s">
        <v>31548</v>
      </c>
      <c r="HR118" t="s">
        <v>31549</v>
      </c>
      <c r="HS118" t="s">
        <v>610</v>
      </c>
      <c r="HT118" t="s">
        <v>610</v>
      </c>
      <c r="HU118" t="s">
        <v>610</v>
      </c>
      <c r="HV118" t="s">
        <v>610</v>
      </c>
      <c r="HW118" t="s">
        <v>31550</v>
      </c>
      <c r="HX118" t="s">
        <v>610</v>
      </c>
      <c r="HY118" t="s">
        <v>610</v>
      </c>
      <c r="HZ118" t="s">
        <v>31551</v>
      </c>
      <c r="IA118" t="s">
        <v>31552</v>
      </c>
      <c r="IB118" t="s">
        <v>525</v>
      </c>
      <c r="IC118" t="s">
        <v>31553</v>
      </c>
      <c r="ID118" t="s">
        <v>31554</v>
      </c>
      <c r="IE118" t="s">
        <v>31555</v>
      </c>
      <c r="IF118" t="s">
        <v>31556</v>
      </c>
      <c r="IG118" t="s">
        <v>31557</v>
      </c>
      <c r="IH118" t="s">
        <v>27430</v>
      </c>
      <c r="II118" t="s">
        <v>772</v>
      </c>
      <c r="IJ118" t="s">
        <v>3464</v>
      </c>
      <c r="IK118" t="s">
        <v>1380</v>
      </c>
      <c r="IL118" t="s">
        <v>774</v>
      </c>
      <c r="IM118" t="s">
        <v>775</v>
      </c>
      <c r="IN118" t="s">
        <v>31558</v>
      </c>
      <c r="IO118" t="s">
        <v>776</v>
      </c>
      <c r="IP118" t="s">
        <v>775</v>
      </c>
      <c r="IQ118" t="s">
        <v>31559</v>
      </c>
      <c r="IR118" t="s">
        <v>31560</v>
      </c>
      <c r="IS118" t="s">
        <v>31561</v>
      </c>
      <c r="IT118" t="s">
        <v>779</v>
      </c>
      <c r="IU118" t="s">
        <v>31562</v>
      </c>
      <c r="IV118" t="s">
        <v>779</v>
      </c>
      <c r="IW118" t="s">
        <v>31562</v>
      </c>
      <c r="IX118" t="s">
        <v>780</v>
      </c>
      <c r="IY118" t="s">
        <v>31563</v>
      </c>
      <c r="IZ118" t="s">
        <v>31564</v>
      </c>
      <c r="JA118" t="s">
        <v>783</v>
      </c>
      <c r="JB118" t="s">
        <v>31565</v>
      </c>
      <c r="JC118" t="s">
        <v>31566</v>
      </c>
      <c r="JD118" t="s">
        <v>31567</v>
      </c>
      <c r="JE118" t="s">
        <v>31568</v>
      </c>
      <c r="JF118" t="s">
        <v>31569</v>
      </c>
      <c r="JG118" t="s">
        <v>31570</v>
      </c>
      <c r="JH118" t="s">
        <v>31571</v>
      </c>
      <c r="JI118" t="s">
        <v>31572</v>
      </c>
      <c r="JJ118" t="s">
        <v>31573</v>
      </c>
      <c r="JK118" t="s">
        <v>31574</v>
      </c>
      <c r="JL118" t="s">
        <v>9357</v>
      </c>
      <c r="JM118" t="s">
        <v>610</v>
      </c>
      <c r="JN118" t="s">
        <v>3480</v>
      </c>
      <c r="JO118" t="s">
        <v>30973</v>
      </c>
      <c r="JP118" t="s">
        <v>12344</v>
      </c>
      <c r="JQ118" t="s">
        <v>12346</v>
      </c>
      <c r="JR118" t="s">
        <v>31575</v>
      </c>
      <c r="JS118" t="s">
        <v>31576</v>
      </c>
      <c r="JT118" t="s">
        <v>1177</v>
      </c>
      <c r="JU118" t="s">
        <v>1177</v>
      </c>
      <c r="JV118" t="s">
        <v>31577</v>
      </c>
      <c r="JW118" t="s">
        <v>31578</v>
      </c>
      <c r="JX118" t="s">
        <v>31579</v>
      </c>
      <c r="JY118" t="s">
        <v>4207</v>
      </c>
      <c r="JZ118" t="s">
        <v>7828</v>
      </c>
      <c r="KA118" t="s">
        <v>610</v>
      </c>
      <c r="KB118" t="s">
        <v>1853</v>
      </c>
      <c r="KC118" t="s">
        <v>801</v>
      </c>
      <c r="KD118" t="s">
        <v>610</v>
      </c>
      <c r="KE118" t="s">
        <v>1854</v>
      </c>
      <c r="KF118" t="s">
        <v>1036</v>
      </c>
      <c r="KG118" t="s">
        <v>581</v>
      </c>
      <c r="KH118" t="s">
        <v>2603</v>
      </c>
      <c r="KI118" t="s">
        <v>6313</v>
      </c>
      <c r="KJ118" t="s">
        <v>799</v>
      </c>
      <c r="KK118" t="s">
        <v>31580</v>
      </c>
      <c r="KL118" t="s">
        <v>31581</v>
      </c>
      <c r="KM118" t="s">
        <v>31582</v>
      </c>
      <c r="KN118" t="s">
        <v>610</v>
      </c>
      <c r="KO118" t="s">
        <v>31583</v>
      </c>
      <c r="KP118" t="s">
        <v>31584</v>
      </c>
      <c r="KQ118" t="s">
        <v>31585</v>
      </c>
      <c r="KR118" t="s">
        <v>610</v>
      </c>
      <c r="KS118" t="s">
        <v>610</v>
      </c>
      <c r="KT118" t="s">
        <v>610</v>
      </c>
      <c r="KU118" t="s">
        <v>610</v>
      </c>
      <c r="KV118" t="s">
        <v>610</v>
      </c>
      <c r="KW118" t="s">
        <v>610</v>
      </c>
      <c r="KX118" t="s">
        <v>610</v>
      </c>
      <c r="KY118" t="s">
        <v>36437</v>
      </c>
      <c r="KZ118" t="s">
        <v>31586</v>
      </c>
      <c r="LA118" t="s">
        <v>31587</v>
      </c>
      <c r="LB118" t="s">
        <v>31588</v>
      </c>
    </row>
    <row r="119" spans="1:314" x14ac:dyDescent="0.25">
      <c r="A119" t="s">
        <v>21886</v>
      </c>
      <c r="B119" t="s">
        <v>21887</v>
      </c>
      <c r="C119" t="s">
        <v>312</v>
      </c>
      <c r="D119" t="s">
        <v>36626</v>
      </c>
      <c r="E119" t="s">
        <v>21888</v>
      </c>
      <c r="F119" t="s">
        <v>21889</v>
      </c>
      <c r="G119" t="s">
        <v>315</v>
      </c>
      <c r="H119">
        <v>56594</v>
      </c>
      <c r="I119">
        <v>55974</v>
      </c>
      <c r="J119">
        <v>620</v>
      </c>
      <c r="K119" t="s">
        <v>4607</v>
      </c>
      <c r="L119" t="s">
        <v>21890</v>
      </c>
      <c r="M119" t="s">
        <v>21891</v>
      </c>
      <c r="N119" t="s">
        <v>21892</v>
      </c>
      <c r="O119" t="s">
        <v>320</v>
      </c>
      <c r="P119" t="s">
        <v>610</v>
      </c>
      <c r="Q119" t="s">
        <v>322</v>
      </c>
      <c r="R119" t="s">
        <v>21893</v>
      </c>
      <c r="S119" t="s">
        <v>21894</v>
      </c>
      <c r="T119" t="s">
        <v>21895</v>
      </c>
      <c r="U119" t="s">
        <v>3080</v>
      </c>
      <c r="V119" t="s">
        <v>21896</v>
      </c>
      <c r="W119" t="s">
        <v>21897</v>
      </c>
      <c r="X119" t="s">
        <v>21898</v>
      </c>
      <c r="Y119" t="s">
        <v>21899</v>
      </c>
      <c r="Z119" t="s">
        <v>1883</v>
      </c>
      <c r="AA119" t="s">
        <v>15296</v>
      </c>
      <c r="AB119" t="s">
        <v>21900</v>
      </c>
      <c r="AC119" t="s">
        <v>2034</v>
      </c>
      <c r="AD119" t="s">
        <v>21901</v>
      </c>
      <c r="AE119" t="s">
        <v>21902</v>
      </c>
      <c r="AF119" t="s">
        <v>6859</v>
      </c>
      <c r="AG119" t="s">
        <v>21903</v>
      </c>
      <c r="AH119" t="s">
        <v>21904</v>
      </c>
      <c r="AI119" t="s">
        <v>339</v>
      </c>
      <c r="AJ119" t="s">
        <v>21905</v>
      </c>
      <c r="AK119" t="s">
        <v>21906</v>
      </c>
      <c r="AL119" t="s">
        <v>21907</v>
      </c>
      <c r="AM119" t="s">
        <v>21908</v>
      </c>
      <c r="AN119" t="s">
        <v>21909</v>
      </c>
      <c r="AO119" t="s">
        <v>21910</v>
      </c>
      <c r="AP119" t="s">
        <v>21911</v>
      </c>
      <c r="AQ119" t="s">
        <v>21912</v>
      </c>
      <c r="AR119" t="s">
        <v>21913</v>
      </c>
      <c r="AS119" t="s">
        <v>21914</v>
      </c>
      <c r="AT119" t="s">
        <v>21915</v>
      </c>
      <c r="AU119" t="s">
        <v>21916</v>
      </c>
      <c r="AV119" t="s">
        <v>21917</v>
      </c>
      <c r="AW119" t="s">
        <v>10569</v>
      </c>
      <c r="AX119" t="s">
        <v>4027</v>
      </c>
      <c r="AY119" t="s">
        <v>4028</v>
      </c>
      <c r="AZ119" t="s">
        <v>21918</v>
      </c>
      <c r="BA119" t="s">
        <v>21919</v>
      </c>
      <c r="BB119" t="s">
        <v>21920</v>
      </c>
      <c r="BC119" t="s">
        <v>21921</v>
      </c>
      <c r="BD119" t="s">
        <v>21577</v>
      </c>
      <c r="BE119" t="s">
        <v>21922</v>
      </c>
      <c r="BF119" t="s">
        <v>9122</v>
      </c>
      <c r="BG119" t="s">
        <v>21902</v>
      </c>
      <c r="BH119" t="s">
        <v>21923</v>
      </c>
      <c r="BI119" t="s">
        <v>21924</v>
      </c>
      <c r="BJ119" t="s">
        <v>21925</v>
      </c>
      <c r="BK119" t="s">
        <v>1475</v>
      </c>
      <c r="BL119" t="s">
        <v>1475</v>
      </c>
      <c r="BM119" t="s">
        <v>366</v>
      </c>
      <c r="BN119" t="s">
        <v>1688</v>
      </c>
      <c r="BO119" t="s">
        <v>1476</v>
      </c>
      <c r="BP119" t="s">
        <v>12018</v>
      </c>
      <c r="BQ119" t="s">
        <v>7223</v>
      </c>
      <c r="BR119" t="s">
        <v>21926</v>
      </c>
      <c r="BS119" t="s">
        <v>3663</v>
      </c>
      <c r="BT119" t="s">
        <v>21927</v>
      </c>
      <c r="BU119" t="s">
        <v>1480</v>
      </c>
      <c r="BV119" t="s">
        <v>21928</v>
      </c>
      <c r="BW119" t="s">
        <v>13757</v>
      </c>
      <c r="BX119" t="s">
        <v>865</v>
      </c>
      <c r="BY119" t="s">
        <v>21929</v>
      </c>
      <c r="BZ119" t="s">
        <v>21930</v>
      </c>
      <c r="CA119" t="s">
        <v>610</v>
      </c>
      <c r="CB119" t="s">
        <v>8915</v>
      </c>
      <c r="CC119" t="s">
        <v>3126</v>
      </c>
      <c r="CD119" t="s">
        <v>8915</v>
      </c>
      <c r="CE119" t="s">
        <v>8918</v>
      </c>
      <c r="CF119" t="s">
        <v>3129</v>
      </c>
      <c r="CG119" t="s">
        <v>4712</v>
      </c>
      <c r="CH119" t="s">
        <v>14191</v>
      </c>
      <c r="CI119" t="s">
        <v>6900</v>
      </c>
      <c r="CJ119" t="s">
        <v>21931</v>
      </c>
      <c r="CK119" t="s">
        <v>21932</v>
      </c>
      <c r="CL119" t="s">
        <v>21933</v>
      </c>
      <c r="CM119" t="s">
        <v>15148</v>
      </c>
      <c r="CN119" t="s">
        <v>5595</v>
      </c>
      <c r="CO119" t="s">
        <v>21934</v>
      </c>
      <c r="CP119" t="s">
        <v>8307</v>
      </c>
      <c r="CQ119" t="s">
        <v>2724</v>
      </c>
      <c r="CR119" t="s">
        <v>21935</v>
      </c>
      <c r="CS119" t="s">
        <v>3138</v>
      </c>
      <c r="CT119" t="s">
        <v>21936</v>
      </c>
      <c r="CU119" t="s">
        <v>21937</v>
      </c>
      <c r="CV119" t="s">
        <v>3538</v>
      </c>
      <c r="CW119" t="s">
        <v>887</v>
      </c>
      <c r="CX119" t="s">
        <v>5153</v>
      </c>
      <c r="CY119" t="s">
        <v>3540</v>
      </c>
      <c r="CZ119" t="s">
        <v>956</v>
      </c>
      <c r="DA119" t="s">
        <v>10987</v>
      </c>
      <c r="DB119" t="s">
        <v>21938</v>
      </c>
      <c r="DC119" t="s">
        <v>21886</v>
      </c>
      <c r="DD119" t="s">
        <v>21939</v>
      </c>
      <c r="DE119" t="s">
        <v>21940</v>
      </c>
      <c r="DF119" t="s">
        <v>35838</v>
      </c>
      <c r="DG119" t="s">
        <v>21941</v>
      </c>
      <c r="DH119" t="s">
        <v>2288</v>
      </c>
      <c r="DI119" t="s">
        <v>21942</v>
      </c>
      <c r="DJ119" t="s">
        <v>21943</v>
      </c>
      <c r="DK119" t="s">
        <v>412</v>
      </c>
      <c r="DL119" t="s">
        <v>413</v>
      </c>
      <c r="DM119" t="s">
        <v>21944</v>
      </c>
      <c r="DN119" t="s">
        <v>21945</v>
      </c>
      <c r="DO119" t="s">
        <v>21946</v>
      </c>
      <c r="DP119" t="s">
        <v>21947</v>
      </c>
      <c r="DQ119" t="s">
        <v>21948</v>
      </c>
      <c r="DR119" t="s">
        <v>21949</v>
      </c>
      <c r="DS119" t="s">
        <v>689</v>
      </c>
      <c r="DT119" t="s">
        <v>421</v>
      </c>
      <c r="DU119" t="s">
        <v>21950</v>
      </c>
      <c r="DV119" t="s">
        <v>690</v>
      </c>
      <c r="DW119" t="s">
        <v>1285</v>
      </c>
      <c r="DX119" t="s">
        <v>693</v>
      </c>
      <c r="DY119" t="s">
        <v>21951</v>
      </c>
      <c r="DZ119" t="s">
        <v>21952</v>
      </c>
      <c r="EA119" t="s">
        <v>21953</v>
      </c>
      <c r="EB119" t="s">
        <v>21954</v>
      </c>
      <c r="EC119" t="s">
        <v>21955</v>
      </c>
      <c r="ED119" t="s">
        <v>35839</v>
      </c>
      <c r="EE119" t="s">
        <v>21956</v>
      </c>
      <c r="EF119" t="s">
        <v>35840</v>
      </c>
      <c r="EG119" t="s">
        <v>21957</v>
      </c>
      <c r="EH119" t="s">
        <v>21958</v>
      </c>
      <c r="EI119" t="s">
        <v>21959</v>
      </c>
      <c r="EJ119" t="s">
        <v>35841</v>
      </c>
      <c r="EK119" t="s">
        <v>21960</v>
      </c>
      <c r="EL119" t="s">
        <v>21961</v>
      </c>
      <c r="EM119" t="s">
        <v>21962</v>
      </c>
      <c r="EN119" t="s">
        <v>21963</v>
      </c>
      <c r="EO119" t="s">
        <v>21964</v>
      </c>
      <c r="EP119" t="s">
        <v>5640</v>
      </c>
      <c r="EQ119" t="s">
        <v>21965</v>
      </c>
      <c r="ER119" t="s">
        <v>21966</v>
      </c>
      <c r="ES119" t="s">
        <v>21967</v>
      </c>
      <c r="ET119" t="s">
        <v>3396</v>
      </c>
      <c r="EU119" t="s">
        <v>21968</v>
      </c>
      <c r="EV119" t="s">
        <v>610</v>
      </c>
      <c r="EW119" t="s">
        <v>21969</v>
      </c>
      <c r="EX119" t="s">
        <v>21970</v>
      </c>
      <c r="EY119" t="s">
        <v>21971</v>
      </c>
      <c r="EZ119" t="s">
        <v>21972</v>
      </c>
      <c r="FA119" t="s">
        <v>36627</v>
      </c>
      <c r="FB119" t="s">
        <v>21973</v>
      </c>
      <c r="FC119" t="s">
        <v>21974</v>
      </c>
      <c r="FD119" t="s">
        <v>21975</v>
      </c>
      <c r="FE119" t="s">
        <v>21976</v>
      </c>
      <c r="FF119" t="s">
        <v>5671</v>
      </c>
      <c r="FG119" t="s">
        <v>1350</v>
      </c>
      <c r="FH119" t="s">
        <v>1789</v>
      </c>
      <c r="FI119" t="s">
        <v>21977</v>
      </c>
      <c r="FJ119" t="s">
        <v>21978</v>
      </c>
      <c r="FK119" t="s">
        <v>21979</v>
      </c>
      <c r="FL119" t="s">
        <v>16585</v>
      </c>
      <c r="FM119" t="s">
        <v>21980</v>
      </c>
      <c r="FN119" t="s">
        <v>11250</v>
      </c>
      <c r="FO119" t="s">
        <v>21981</v>
      </c>
      <c r="FP119" t="s">
        <v>465</v>
      </c>
      <c r="FQ119" t="s">
        <v>1947</v>
      </c>
      <c r="FR119" t="s">
        <v>1946</v>
      </c>
      <c r="FS119" t="s">
        <v>21982</v>
      </c>
      <c r="FT119" t="s">
        <v>21983</v>
      </c>
      <c r="FU119" t="s">
        <v>21984</v>
      </c>
      <c r="FV119" t="s">
        <v>7953</v>
      </c>
      <c r="FW119" t="s">
        <v>21985</v>
      </c>
      <c r="FX119" t="s">
        <v>21986</v>
      </c>
      <c r="FY119" t="s">
        <v>21987</v>
      </c>
      <c r="FZ119" t="s">
        <v>2987</v>
      </c>
      <c r="GA119" t="s">
        <v>21988</v>
      </c>
      <c r="GB119" t="s">
        <v>1130</v>
      </c>
      <c r="GC119" t="s">
        <v>21989</v>
      </c>
      <c r="GD119" t="s">
        <v>21990</v>
      </c>
      <c r="GE119" t="s">
        <v>6444</v>
      </c>
      <c r="GF119" t="s">
        <v>3427</v>
      </c>
      <c r="GG119" t="s">
        <v>21991</v>
      </c>
      <c r="GH119" t="s">
        <v>1342</v>
      </c>
      <c r="GI119" t="s">
        <v>2104</v>
      </c>
      <c r="GJ119" t="s">
        <v>610</v>
      </c>
      <c r="GK119" t="s">
        <v>610</v>
      </c>
      <c r="GL119" t="s">
        <v>21992</v>
      </c>
      <c r="GM119" t="s">
        <v>21993</v>
      </c>
      <c r="GN119" t="s">
        <v>21994</v>
      </c>
      <c r="GO119" t="s">
        <v>20759</v>
      </c>
      <c r="GP119" t="s">
        <v>21995</v>
      </c>
      <c r="GQ119" t="s">
        <v>21996</v>
      </c>
      <c r="GR119" t="s">
        <v>492</v>
      </c>
      <c r="GS119" t="s">
        <v>1152</v>
      </c>
      <c r="GT119" t="s">
        <v>19909</v>
      </c>
      <c r="GU119" t="s">
        <v>2103</v>
      </c>
      <c r="GV119" t="s">
        <v>610</v>
      </c>
      <c r="GW119" t="s">
        <v>21997</v>
      </c>
      <c r="GX119" t="s">
        <v>21998</v>
      </c>
      <c r="GY119" t="s">
        <v>21999</v>
      </c>
      <c r="GZ119" t="s">
        <v>22000</v>
      </c>
      <c r="HA119" t="s">
        <v>21999</v>
      </c>
      <c r="HB119" t="s">
        <v>22000</v>
      </c>
      <c r="HC119" t="s">
        <v>22001</v>
      </c>
      <c r="HD119" t="s">
        <v>22002</v>
      </c>
      <c r="HE119" t="s">
        <v>22003</v>
      </c>
      <c r="HF119" t="s">
        <v>610</v>
      </c>
      <c r="HG119" t="s">
        <v>610</v>
      </c>
      <c r="HH119" t="s">
        <v>22004</v>
      </c>
      <c r="HI119" t="s">
        <v>22005</v>
      </c>
      <c r="HJ119" t="s">
        <v>22006</v>
      </c>
      <c r="HK119" t="s">
        <v>22007</v>
      </c>
      <c r="HL119" t="s">
        <v>22008</v>
      </c>
      <c r="HM119" t="s">
        <v>22009</v>
      </c>
      <c r="HN119" t="s">
        <v>22010</v>
      </c>
      <c r="HO119" t="s">
        <v>22011</v>
      </c>
      <c r="HP119" t="s">
        <v>22012</v>
      </c>
      <c r="HQ119" t="s">
        <v>22013</v>
      </c>
      <c r="HR119" t="s">
        <v>4538</v>
      </c>
      <c r="HS119" t="s">
        <v>610</v>
      </c>
      <c r="HT119" t="s">
        <v>610</v>
      </c>
      <c r="HU119" t="s">
        <v>610</v>
      </c>
      <c r="HV119" t="s">
        <v>22014</v>
      </c>
      <c r="HW119" t="s">
        <v>22015</v>
      </c>
      <c r="HX119" t="s">
        <v>22016</v>
      </c>
      <c r="HY119" t="s">
        <v>22017</v>
      </c>
      <c r="HZ119" t="s">
        <v>22018</v>
      </c>
      <c r="IA119" t="s">
        <v>22019</v>
      </c>
      <c r="IB119" t="s">
        <v>525</v>
      </c>
      <c r="IC119" t="s">
        <v>22020</v>
      </c>
      <c r="ID119" t="s">
        <v>22021</v>
      </c>
      <c r="IE119" t="s">
        <v>22022</v>
      </c>
      <c r="IF119" t="s">
        <v>22023</v>
      </c>
      <c r="IG119" t="s">
        <v>22024</v>
      </c>
      <c r="IH119" t="s">
        <v>19935</v>
      </c>
      <c r="II119" t="s">
        <v>772</v>
      </c>
      <c r="IJ119" t="s">
        <v>18592</v>
      </c>
      <c r="IK119" t="s">
        <v>5709</v>
      </c>
      <c r="IL119" t="s">
        <v>22025</v>
      </c>
      <c r="IM119" t="s">
        <v>775</v>
      </c>
      <c r="IN119" t="s">
        <v>22026</v>
      </c>
      <c r="IO119" t="s">
        <v>22027</v>
      </c>
      <c r="IP119" t="s">
        <v>22028</v>
      </c>
      <c r="IQ119" t="s">
        <v>22029</v>
      </c>
      <c r="IR119" t="s">
        <v>22030</v>
      </c>
      <c r="IS119" t="s">
        <v>22031</v>
      </c>
      <c r="IT119" t="s">
        <v>22032</v>
      </c>
      <c r="IU119" t="s">
        <v>22033</v>
      </c>
      <c r="IV119" t="s">
        <v>22034</v>
      </c>
      <c r="IW119" t="s">
        <v>14287</v>
      </c>
      <c r="IX119" t="s">
        <v>22035</v>
      </c>
      <c r="IY119" t="s">
        <v>22036</v>
      </c>
      <c r="IZ119" t="s">
        <v>22037</v>
      </c>
      <c r="JA119" t="s">
        <v>8673</v>
      </c>
      <c r="JB119" t="s">
        <v>22038</v>
      </c>
      <c r="JC119" t="s">
        <v>7817</v>
      </c>
      <c r="JD119" t="s">
        <v>22039</v>
      </c>
      <c r="JE119" t="s">
        <v>22040</v>
      </c>
      <c r="JF119" t="s">
        <v>22041</v>
      </c>
      <c r="JG119" t="s">
        <v>22042</v>
      </c>
      <c r="JH119" t="s">
        <v>22043</v>
      </c>
      <c r="JI119" t="s">
        <v>22044</v>
      </c>
      <c r="JJ119" t="s">
        <v>22045</v>
      </c>
      <c r="JK119" t="s">
        <v>22046</v>
      </c>
      <c r="JL119" t="s">
        <v>16340</v>
      </c>
      <c r="JM119" t="s">
        <v>21314</v>
      </c>
      <c r="JN119" t="s">
        <v>9810</v>
      </c>
      <c r="JO119" t="s">
        <v>19820</v>
      </c>
      <c r="JP119" t="s">
        <v>22047</v>
      </c>
      <c r="JQ119" t="s">
        <v>2596</v>
      </c>
      <c r="JR119" t="s">
        <v>22048</v>
      </c>
      <c r="JS119" t="s">
        <v>22049</v>
      </c>
      <c r="JT119" t="s">
        <v>1178</v>
      </c>
      <c r="JU119" t="s">
        <v>22050</v>
      </c>
      <c r="JV119" t="s">
        <v>22051</v>
      </c>
      <c r="JW119" t="s">
        <v>22052</v>
      </c>
      <c r="JX119" t="s">
        <v>22053</v>
      </c>
      <c r="JY119" t="s">
        <v>8043</v>
      </c>
      <c r="JZ119" t="s">
        <v>22054</v>
      </c>
      <c r="KA119" t="s">
        <v>1854</v>
      </c>
      <c r="KB119" t="s">
        <v>9264</v>
      </c>
      <c r="KC119" t="s">
        <v>802</v>
      </c>
      <c r="KD119" t="s">
        <v>802</v>
      </c>
      <c r="KE119" t="s">
        <v>7038</v>
      </c>
      <c r="KF119" t="s">
        <v>1414</v>
      </c>
      <c r="KG119" t="s">
        <v>581</v>
      </c>
      <c r="KH119" t="s">
        <v>799</v>
      </c>
      <c r="KI119" t="s">
        <v>1415</v>
      </c>
      <c r="KJ119" t="s">
        <v>581</v>
      </c>
      <c r="KK119" t="s">
        <v>22055</v>
      </c>
      <c r="KL119" t="s">
        <v>22056</v>
      </c>
      <c r="KM119" t="s">
        <v>22057</v>
      </c>
      <c r="KN119" t="s">
        <v>610</v>
      </c>
      <c r="KO119" t="s">
        <v>610</v>
      </c>
      <c r="KP119" t="s">
        <v>610</v>
      </c>
      <c r="KQ119" t="s">
        <v>22058</v>
      </c>
      <c r="KR119" t="s">
        <v>22059</v>
      </c>
      <c r="KS119" t="s">
        <v>22060</v>
      </c>
      <c r="KT119" t="s">
        <v>22061</v>
      </c>
      <c r="KU119" t="s">
        <v>22062</v>
      </c>
      <c r="KV119" t="s">
        <v>610</v>
      </c>
      <c r="KW119" t="s">
        <v>610</v>
      </c>
      <c r="KX119" t="s">
        <v>22063</v>
      </c>
      <c r="KY119" t="s">
        <v>36628</v>
      </c>
      <c r="KZ119" t="s">
        <v>610</v>
      </c>
      <c r="LA119" t="s">
        <v>610</v>
      </c>
      <c r="LB119" t="s">
        <v>22064</v>
      </c>
    </row>
    <row r="120" spans="1:314" x14ac:dyDescent="0.25">
      <c r="A120" t="s">
        <v>4603</v>
      </c>
      <c r="B120" t="s">
        <v>4604</v>
      </c>
      <c r="C120" t="s">
        <v>604</v>
      </c>
      <c r="D120" t="s">
        <v>36266</v>
      </c>
      <c r="E120" t="s">
        <v>4605</v>
      </c>
      <c r="F120" t="s">
        <v>4606</v>
      </c>
      <c r="G120" t="s">
        <v>2609</v>
      </c>
      <c r="H120">
        <v>62045</v>
      </c>
      <c r="I120">
        <v>62045</v>
      </c>
      <c r="J120">
        <v>0</v>
      </c>
      <c r="K120" t="s">
        <v>4607</v>
      </c>
      <c r="L120" t="s">
        <v>610</v>
      </c>
      <c r="M120" t="s">
        <v>610</v>
      </c>
      <c r="N120" t="s">
        <v>4608</v>
      </c>
      <c r="O120" t="s">
        <v>320</v>
      </c>
      <c r="P120" t="s">
        <v>610</v>
      </c>
      <c r="Q120" t="s">
        <v>4609</v>
      </c>
      <c r="R120" t="s">
        <v>4610</v>
      </c>
      <c r="S120" t="s">
        <v>4611</v>
      </c>
      <c r="T120" t="s">
        <v>610</v>
      </c>
      <c r="U120" t="s">
        <v>4612</v>
      </c>
      <c r="V120" t="s">
        <v>4613</v>
      </c>
      <c r="W120" t="s">
        <v>4614</v>
      </c>
      <c r="X120" t="s">
        <v>1576</v>
      </c>
      <c r="Y120" t="s">
        <v>1576</v>
      </c>
      <c r="Z120" t="s">
        <v>1576</v>
      </c>
      <c r="AA120" t="s">
        <v>1576</v>
      </c>
      <c r="AB120" t="s">
        <v>1576</v>
      </c>
      <c r="AC120" t="s">
        <v>1577</v>
      </c>
      <c r="AD120" t="s">
        <v>610</v>
      </c>
      <c r="AE120" t="s">
        <v>4615</v>
      </c>
      <c r="AF120" t="s">
        <v>4616</v>
      </c>
      <c r="AG120" t="s">
        <v>4617</v>
      </c>
      <c r="AH120" t="s">
        <v>610</v>
      </c>
      <c r="AI120" t="s">
        <v>610</v>
      </c>
      <c r="AJ120" t="s">
        <v>4618</v>
      </c>
      <c r="AK120" t="s">
        <v>4619</v>
      </c>
      <c r="AL120" t="s">
        <v>610</v>
      </c>
      <c r="AM120" t="s">
        <v>610</v>
      </c>
      <c r="AN120" t="s">
        <v>4620</v>
      </c>
      <c r="AO120" t="s">
        <v>4621</v>
      </c>
      <c r="AP120" t="s">
        <v>610</v>
      </c>
      <c r="AQ120" t="s">
        <v>610</v>
      </c>
      <c r="AR120" t="s">
        <v>610</v>
      </c>
      <c r="AS120" t="s">
        <v>610</v>
      </c>
      <c r="AT120" t="s">
        <v>610</v>
      </c>
      <c r="AU120" t="s">
        <v>610</v>
      </c>
      <c r="AV120" t="s">
        <v>610</v>
      </c>
      <c r="AW120" t="s">
        <v>610</v>
      </c>
      <c r="AX120" t="s">
        <v>610</v>
      </c>
      <c r="AY120" t="s">
        <v>610</v>
      </c>
      <c r="AZ120" t="s">
        <v>610</v>
      </c>
      <c r="BA120" t="s">
        <v>610</v>
      </c>
      <c r="BB120" t="s">
        <v>610</v>
      </c>
      <c r="BC120" t="s">
        <v>4622</v>
      </c>
      <c r="BD120" t="s">
        <v>610</v>
      </c>
      <c r="BE120" t="s">
        <v>610</v>
      </c>
      <c r="BF120" t="s">
        <v>610</v>
      </c>
      <c r="BG120" t="s">
        <v>4615</v>
      </c>
      <c r="BH120" t="s">
        <v>610</v>
      </c>
      <c r="BI120" t="s">
        <v>610</v>
      </c>
      <c r="BJ120" t="s">
        <v>610</v>
      </c>
      <c r="BK120" t="s">
        <v>610</v>
      </c>
      <c r="BL120" t="s">
        <v>610</v>
      </c>
      <c r="BM120" t="s">
        <v>610</v>
      </c>
      <c r="BN120" t="s">
        <v>610</v>
      </c>
      <c r="BO120" t="s">
        <v>610</v>
      </c>
      <c r="BP120" t="s">
        <v>610</v>
      </c>
      <c r="BQ120" t="s">
        <v>610</v>
      </c>
      <c r="BR120" t="s">
        <v>610</v>
      </c>
      <c r="BS120" t="s">
        <v>610</v>
      </c>
      <c r="BT120" t="s">
        <v>4623</v>
      </c>
      <c r="BU120" t="s">
        <v>739</v>
      </c>
      <c r="BV120" t="s">
        <v>739</v>
      </c>
      <c r="BW120" t="s">
        <v>4624</v>
      </c>
      <c r="BX120" t="s">
        <v>739</v>
      </c>
      <c r="BY120" t="s">
        <v>739</v>
      </c>
      <c r="BZ120" t="s">
        <v>739</v>
      </c>
      <c r="CA120" t="s">
        <v>610</v>
      </c>
      <c r="CB120" t="s">
        <v>610</v>
      </c>
      <c r="CC120" t="s">
        <v>610</v>
      </c>
      <c r="CD120" t="s">
        <v>610</v>
      </c>
      <c r="CE120" t="s">
        <v>610</v>
      </c>
      <c r="CF120" t="s">
        <v>610</v>
      </c>
      <c r="CG120" t="s">
        <v>610</v>
      </c>
      <c r="CH120" t="s">
        <v>610</v>
      </c>
      <c r="CI120" t="s">
        <v>610</v>
      </c>
      <c r="CJ120" t="s">
        <v>610</v>
      </c>
      <c r="CK120" t="s">
        <v>610</v>
      </c>
      <c r="CL120" t="s">
        <v>610</v>
      </c>
      <c r="CM120" t="s">
        <v>610</v>
      </c>
      <c r="CN120" t="s">
        <v>610</v>
      </c>
      <c r="CO120" t="s">
        <v>610</v>
      </c>
      <c r="CP120" t="s">
        <v>610</v>
      </c>
      <c r="CQ120" t="s">
        <v>610</v>
      </c>
      <c r="CR120" t="s">
        <v>610</v>
      </c>
      <c r="CS120" t="s">
        <v>610</v>
      </c>
      <c r="CT120" t="s">
        <v>610</v>
      </c>
      <c r="CU120" t="s">
        <v>739</v>
      </c>
      <c r="CV120" t="s">
        <v>610</v>
      </c>
      <c r="CW120" t="s">
        <v>610</v>
      </c>
      <c r="CX120" t="s">
        <v>610</v>
      </c>
      <c r="CY120" t="s">
        <v>610</v>
      </c>
      <c r="CZ120" t="s">
        <v>610</v>
      </c>
      <c r="DA120" t="s">
        <v>610</v>
      </c>
      <c r="DB120" t="s">
        <v>678</v>
      </c>
      <c r="DC120" t="s">
        <v>4625</v>
      </c>
      <c r="DD120" t="s">
        <v>610</v>
      </c>
      <c r="DE120" t="s">
        <v>610</v>
      </c>
      <c r="DF120" t="s">
        <v>610</v>
      </c>
      <c r="DG120" t="s">
        <v>4626</v>
      </c>
      <c r="DH120" t="s">
        <v>4627</v>
      </c>
      <c r="DI120" t="s">
        <v>4628</v>
      </c>
      <c r="DJ120" t="s">
        <v>4629</v>
      </c>
      <c r="DK120" t="s">
        <v>412</v>
      </c>
      <c r="DL120" t="s">
        <v>413</v>
      </c>
      <c r="DM120" t="s">
        <v>610</v>
      </c>
      <c r="DN120" t="s">
        <v>4630</v>
      </c>
      <c r="DO120" t="s">
        <v>610</v>
      </c>
      <c r="DP120" t="s">
        <v>610</v>
      </c>
      <c r="DQ120" t="s">
        <v>610</v>
      </c>
      <c r="DR120" t="s">
        <v>4631</v>
      </c>
      <c r="DS120" t="s">
        <v>610</v>
      </c>
      <c r="DT120" t="s">
        <v>610</v>
      </c>
      <c r="DU120" t="s">
        <v>610</v>
      </c>
      <c r="DV120" t="s">
        <v>610</v>
      </c>
      <c r="DW120" t="s">
        <v>610</v>
      </c>
      <c r="DX120" t="s">
        <v>610</v>
      </c>
      <c r="DY120" t="s">
        <v>4632</v>
      </c>
      <c r="DZ120" t="s">
        <v>4633</v>
      </c>
      <c r="EA120" t="s">
        <v>610</v>
      </c>
      <c r="EB120" t="s">
        <v>4634</v>
      </c>
      <c r="EC120" t="s">
        <v>610</v>
      </c>
      <c r="ED120" t="s">
        <v>4635</v>
      </c>
      <c r="EE120" t="s">
        <v>4636</v>
      </c>
      <c r="EF120" t="s">
        <v>4637</v>
      </c>
      <c r="EG120" t="s">
        <v>610</v>
      </c>
      <c r="EH120" t="s">
        <v>610</v>
      </c>
      <c r="EI120" t="s">
        <v>610</v>
      </c>
      <c r="EJ120" t="s">
        <v>4638</v>
      </c>
      <c r="EK120" t="s">
        <v>678</v>
      </c>
      <c r="EL120" t="s">
        <v>610</v>
      </c>
      <c r="EM120" t="s">
        <v>610</v>
      </c>
      <c r="EN120" t="s">
        <v>610</v>
      </c>
      <c r="EO120" t="s">
        <v>610</v>
      </c>
      <c r="EP120" t="s">
        <v>610</v>
      </c>
      <c r="EQ120" t="s">
        <v>610</v>
      </c>
      <c r="ER120" t="s">
        <v>610</v>
      </c>
      <c r="ES120" t="s">
        <v>610</v>
      </c>
      <c r="ET120" t="s">
        <v>610</v>
      </c>
      <c r="EU120" t="s">
        <v>610</v>
      </c>
      <c r="EV120" t="s">
        <v>610</v>
      </c>
      <c r="EW120" t="s">
        <v>4639</v>
      </c>
      <c r="EX120" t="s">
        <v>610</v>
      </c>
      <c r="EY120" t="s">
        <v>610</v>
      </c>
      <c r="EZ120" t="s">
        <v>610</v>
      </c>
      <c r="FA120" t="s">
        <v>36932</v>
      </c>
      <c r="FB120" t="s">
        <v>610</v>
      </c>
      <c r="FC120" t="s">
        <v>610</v>
      </c>
      <c r="FD120" t="s">
        <v>610</v>
      </c>
      <c r="FE120" t="s">
        <v>610</v>
      </c>
      <c r="FF120" t="s">
        <v>610</v>
      </c>
      <c r="FG120" t="s">
        <v>610</v>
      </c>
      <c r="FH120" t="s">
        <v>610</v>
      </c>
      <c r="FI120" t="s">
        <v>610</v>
      </c>
      <c r="FJ120" t="s">
        <v>610</v>
      </c>
      <c r="FK120" t="s">
        <v>610</v>
      </c>
      <c r="FL120" t="s">
        <v>610</v>
      </c>
      <c r="FM120" t="s">
        <v>610</v>
      </c>
      <c r="FN120" t="s">
        <v>610</v>
      </c>
      <c r="FO120" t="s">
        <v>610</v>
      </c>
      <c r="FP120" t="s">
        <v>610</v>
      </c>
      <c r="FQ120" t="s">
        <v>610</v>
      </c>
      <c r="FR120" t="s">
        <v>610</v>
      </c>
      <c r="FS120" t="s">
        <v>610</v>
      </c>
      <c r="FT120" t="s">
        <v>610</v>
      </c>
      <c r="FU120" t="s">
        <v>610</v>
      </c>
      <c r="FV120" t="s">
        <v>610</v>
      </c>
      <c r="FW120" t="s">
        <v>610</v>
      </c>
      <c r="FX120" t="s">
        <v>610</v>
      </c>
      <c r="FY120" t="s">
        <v>610</v>
      </c>
      <c r="FZ120" t="s">
        <v>610</v>
      </c>
      <c r="GA120" t="s">
        <v>4640</v>
      </c>
      <c r="GB120" t="s">
        <v>610</v>
      </c>
      <c r="GC120" t="s">
        <v>610</v>
      </c>
      <c r="GD120" t="s">
        <v>610</v>
      </c>
      <c r="GE120" t="s">
        <v>610</v>
      </c>
      <c r="GF120" t="s">
        <v>610</v>
      </c>
      <c r="GG120" t="s">
        <v>610</v>
      </c>
      <c r="GH120" t="s">
        <v>610</v>
      </c>
      <c r="GI120" t="s">
        <v>610</v>
      </c>
      <c r="GJ120" t="s">
        <v>610</v>
      </c>
      <c r="GK120" t="s">
        <v>610</v>
      </c>
      <c r="GL120" t="s">
        <v>739</v>
      </c>
      <c r="GM120" t="s">
        <v>739</v>
      </c>
      <c r="GN120" t="s">
        <v>739</v>
      </c>
      <c r="GO120" t="s">
        <v>739</v>
      </c>
      <c r="GP120" t="s">
        <v>610</v>
      </c>
      <c r="GQ120" t="s">
        <v>610</v>
      </c>
      <c r="GR120" t="s">
        <v>610</v>
      </c>
      <c r="GS120" t="s">
        <v>610</v>
      </c>
      <c r="GT120" t="s">
        <v>610</v>
      </c>
      <c r="GU120" t="s">
        <v>610</v>
      </c>
      <c r="GV120" t="s">
        <v>610</v>
      </c>
      <c r="GW120" t="s">
        <v>610</v>
      </c>
      <c r="GX120" t="s">
        <v>610</v>
      </c>
      <c r="GY120" t="s">
        <v>610</v>
      </c>
      <c r="GZ120" t="s">
        <v>610</v>
      </c>
      <c r="HA120" t="s">
        <v>610</v>
      </c>
      <c r="HB120" t="s">
        <v>610</v>
      </c>
      <c r="HC120" t="s">
        <v>610</v>
      </c>
      <c r="HD120" t="s">
        <v>610</v>
      </c>
      <c r="HE120" t="s">
        <v>610</v>
      </c>
      <c r="HF120" t="s">
        <v>610</v>
      </c>
      <c r="HG120" t="s">
        <v>610</v>
      </c>
      <c r="HH120" t="s">
        <v>610</v>
      </c>
      <c r="HI120" t="s">
        <v>610</v>
      </c>
      <c r="HJ120" t="s">
        <v>610</v>
      </c>
      <c r="HK120" t="s">
        <v>610</v>
      </c>
      <c r="HL120" t="s">
        <v>610</v>
      </c>
      <c r="HM120" t="s">
        <v>610</v>
      </c>
      <c r="HN120" t="s">
        <v>610</v>
      </c>
      <c r="HO120" t="s">
        <v>610</v>
      </c>
      <c r="HP120" t="s">
        <v>610</v>
      </c>
      <c r="HQ120" t="s">
        <v>610</v>
      </c>
      <c r="HR120" t="s">
        <v>610</v>
      </c>
      <c r="HS120" t="s">
        <v>610</v>
      </c>
      <c r="HT120" t="s">
        <v>610</v>
      </c>
      <c r="HU120" t="s">
        <v>610</v>
      </c>
      <c r="HV120" t="s">
        <v>610</v>
      </c>
      <c r="HW120" t="s">
        <v>610</v>
      </c>
      <c r="HX120" t="s">
        <v>610</v>
      </c>
      <c r="HY120" t="s">
        <v>610</v>
      </c>
      <c r="HZ120" t="s">
        <v>4641</v>
      </c>
      <c r="IA120" t="s">
        <v>4642</v>
      </c>
      <c r="IB120" t="s">
        <v>610</v>
      </c>
      <c r="IC120" t="s">
        <v>610</v>
      </c>
      <c r="ID120" t="s">
        <v>610</v>
      </c>
      <c r="IE120" t="s">
        <v>610</v>
      </c>
      <c r="IF120" t="s">
        <v>610</v>
      </c>
      <c r="IG120" t="s">
        <v>610</v>
      </c>
      <c r="IH120" t="s">
        <v>610</v>
      </c>
      <c r="II120" t="s">
        <v>610</v>
      </c>
      <c r="IJ120" t="s">
        <v>610</v>
      </c>
      <c r="IK120" t="s">
        <v>610</v>
      </c>
      <c r="IL120" t="s">
        <v>4643</v>
      </c>
      <c r="IM120" t="s">
        <v>4644</v>
      </c>
      <c r="IN120" t="s">
        <v>4645</v>
      </c>
      <c r="IO120" t="s">
        <v>610</v>
      </c>
      <c r="IP120" t="s">
        <v>610</v>
      </c>
      <c r="IQ120" t="s">
        <v>4646</v>
      </c>
      <c r="IR120" t="s">
        <v>4647</v>
      </c>
      <c r="IS120" t="s">
        <v>4648</v>
      </c>
      <c r="IT120" t="s">
        <v>4649</v>
      </c>
      <c r="IU120" t="s">
        <v>4649</v>
      </c>
      <c r="IV120" t="s">
        <v>4649</v>
      </c>
      <c r="IW120" t="s">
        <v>4649</v>
      </c>
      <c r="IX120" t="s">
        <v>610</v>
      </c>
      <c r="IY120" t="s">
        <v>610</v>
      </c>
      <c r="IZ120" t="s">
        <v>610</v>
      </c>
      <c r="JA120" t="s">
        <v>610</v>
      </c>
      <c r="JB120" t="s">
        <v>610</v>
      </c>
      <c r="JC120" t="s">
        <v>610</v>
      </c>
      <c r="JD120" t="s">
        <v>4650</v>
      </c>
      <c r="JE120" t="s">
        <v>4651</v>
      </c>
      <c r="JF120" t="s">
        <v>4652</v>
      </c>
      <c r="JG120" t="s">
        <v>4653</v>
      </c>
      <c r="JH120" t="s">
        <v>4654</v>
      </c>
      <c r="JI120" t="s">
        <v>610</v>
      </c>
      <c r="JJ120" t="s">
        <v>610</v>
      </c>
      <c r="JK120" t="s">
        <v>610</v>
      </c>
      <c r="JL120" t="s">
        <v>610</v>
      </c>
      <c r="JM120" t="s">
        <v>610</v>
      </c>
      <c r="JN120" t="s">
        <v>610</v>
      </c>
      <c r="JO120" t="s">
        <v>610</v>
      </c>
      <c r="JP120" t="s">
        <v>610</v>
      </c>
      <c r="JQ120" t="s">
        <v>610</v>
      </c>
      <c r="JR120" t="s">
        <v>4655</v>
      </c>
      <c r="JS120" t="s">
        <v>610</v>
      </c>
      <c r="JT120" t="s">
        <v>610</v>
      </c>
      <c r="JU120" t="s">
        <v>610</v>
      </c>
      <c r="JV120" t="s">
        <v>610</v>
      </c>
      <c r="JW120" t="s">
        <v>610</v>
      </c>
      <c r="JX120" t="s">
        <v>610</v>
      </c>
      <c r="JY120" t="s">
        <v>1180</v>
      </c>
      <c r="JZ120" t="s">
        <v>581</v>
      </c>
      <c r="KA120" t="s">
        <v>610</v>
      </c>
      <c r="KB120" t="s">
        <v>581</v>
      </c>
      <c r="KC120" t="s">
        <v>610</v>
      </c>
      <c r="KD120" t="s">
        <v>610</v>
      </c>
      <c r="KE120" t="s">
        <v>610</v>
      </c>
      <c r="KF120" t="s">
        <v>1040</v>
      </c>
      <c r="KG120" t="s">
        <v>610</v>
      </c>
      <c r="KH120" t="s">
        <v>610</v>
      </c>
      <c r="KI120" t="s">
        <v>1040</v>
      </c>
      <c r="KJ120" t="s">
        <v>581</v>
      </c>
      <c r="KK120" t="s">
        <v>610</v>
      </c>
      <c r="KL120" t="s">
        <v>610</v>
      </c>
      <c r="KM120" t="s">
        <v>610</v>
      </c>
      <c r="KN120" t="s">
        <v>610</v>
      </c>
      <c r="KO120" t="s">
        <v>610</v>
      </c>
      <c r="KP120" t="s">
        <v>610</v>
      </c>
      <c r="KQ120" t="s">
        <v>610</v>
      </c>
      <c r="KR120" t="s">
        <v>610</v>
      </c>
      <c r="KS120" t="s">
        <v>610</v>
      </c>
      <c r="KT120" t="s">
        <v>610</v>
      </c>
      <c r="KU120" t="s">
        <v>610</v>
      </c>
      <c r="KV120" t="s">
        <v>610</v>
      </c>
      <c r="KW120" t="s">
        <v>610</v>
      </c>
      <c r="KX120" t="s">
        <v>610</v>
      </c>
      <c r="KY120" t="s">
        <v>36933</v>
      </c>
      <c r="KZ120" t="s">
        <v>610</v>
      </c>
      <c r="LA120" t="s">
        <v>610</v>
      </c>
      <c r="LB120" t="s">
        <v>610</v>
      </c>
    </row>
    <row r="121" spans="1:314" x14ac:dyDescent="0.25">
      <c r="A121" t="s">
        <v>15625</v>
      </c>
      <c r="B121" t="s">
        <v>15626</v>
      </c>
      <c r="C121" t="s">
        <v>312</v>
      </c>
      <c r="D121" t="s">
        <v>15627</v>
      </c>
      <c r="E121" t="s">
        <v>15628</v>
      </c>
      <c r="F121" t="s">
        <v>15629</v>
      </c>
      <c r="G121" t="s">
        <v>315</v>
      </c>
      <c r="H121">
        <v>64589</v>
      </c>
      <c r="I121">
        <v>62249</v>
      </c>
      <c r="J121">
        <v>2340</v>
      </c>
      <c r="K121" t="s">
        <v>15630</v>
      </c>
      <c r="L121" t="s">
        <v>15631</v>
      </c>
      <c r="M121" t="s">
        <v>15632</v>
      </c>
      <c r="N121" t="s">
        <v>15633</v>
      </c>
      <c r="O121" t="s">
        <v>320</v>
      </c>
      <c r="P121" t="s">
        <v>15634</v>
      </c>
      <c r="Q121" t="s">
        <v>15635</v>
      </c>
      <c r="R121" t="s">
        <v>15636</v>
      </c>
      <c r="S121" t="s">
        <v>15637</v>
      </c>
      <c r="T121" t="s">
        <v>15638</v>
      </c>
      <c r="U121" t="s">
        <v>15639</v>
      </c>
      <c r="V121" t="s">
        <v>15640</v>
      </c>
      <c r="W121" t="s">
        <v>15641</v>
      </c>
      <c r="X121" t="s">
        <v>15642</v>
      </c>
      <c r="Y121" t="s">
        <v>15643</v>
      </c>
      <c r="Z121" t="s">
        <v>3632</v>
      </c>
      <c r="AA121" t="s">
        <v>6856</v>
      </c>
      <c r="AB121" t="s">
        <v>4006</v>
      </c>
      <c r="AC121" t="s">
        <v>3502</v>
      </c>
      <c r="AD121" t="s">
        <v>15644</v>
      </c>
      <c r="AE121" t="s">
        <v>15645</v>
      </c>
      <c r="AF121" t="s">
        <v>15646</v>
      </c>
      <c r="AG121" t="s">
        <v>35980</v>
      </c>
      <c r="AH121" t="s">
        <v>15647</v>
      </c>
      <c r="AI121" t="s">
        <v>339</v>
      </c>
      <c r="AJ121" t="s">
        <v>15648</v>
      </c>
      <c r="AK121" t="s">
        <v>15649</v>
      </c>
      <c r="AL121" t="s">
        <v>15650</v>
      </c>
      <c r="AM121" t="s">
        <v>15651</v>
      </c>
      <c r="AN121" t="s">
        <v>15652</v>
      </c>
      <c r="AO121" t="s">
        <v>15653</v>
      </c>
      <c r="AP121" t="s">
        <v>15654</v>
      </c>
      <c r="AQ121" t="s">
        <v>15655</v>
      </c>
      <c r="AR121" t="s">
        <v>15656</v>
      </c>
      <c r="AS121" t="s">
        <v>15657</v>
      </c>
      <c r="AT121" t="s">
        <v>15658</v>
      </c>
      <c r="AU121" t="s">
        <v>15659</v>
      </c>
      <c r="AV121" t="s">
        <v>2611</v>
      </c>
      <c r="AW121" t="s">
        <v>15660</v>
      </c>
      <c r="AX121" t="s">
        <v>13402</v>
      </c>
      <c r="AY121" t="s">
        <v>15661</v>
      </c>
      <c r="AZ121" t="s">
        <v>15662</v>
      </c>
      <c r="BA121" t="s">
        <v>9659</v>
      </c>
      <c r="BB121" t="s">
        <v>15663</v>
      </c>
      <c r="BC121" t="s">
        <v>15664</v>
      </c>
      <c r="BD121" t="s">
        <v>15665</v>
      </c>
      <c r="BE121" t="s">
        <v>15666</v>
      </c>
      <c r="BF121" t="s">
        <v>15667</v>
      </c>
      <c r="BG121" t="s">
        <v>15645</v>
      </c>
      <c r="BH121" t="s">
        <v>15668</v>
      </c>
      <c r="BI121" t="s">
        <v>15669</v>
      </c>
      <c r="BJ121" t="s">
        <v>15670</v>
      </c>
      <c r="BK121" t="s">
        <v>366</v>
      </c>
      <c r="BL121" t="s">
        <v>1475</v>
      </c>
      <c r="BM121" t="s">
        <v>654</v>
      </c>
      <c r="BN121" t="s">
        <v>369</v>
      </c>
      <c r="BO121" t="s">
        <v>1689</v>
      </c>
      <c r="BP121" t="s">
        <v>15671</v>
      </c>
      <c r="BQ121" t="s">
        <v>7876</v>
      </c>
      <c r="BR121" t="s">
        <v>15672</v>
      </c>
      <c r="BS121" t="s">
        <v>7300</v>
      </c>
      <c r="BT121" t="s">
        <v>15673</v>
      </c>
      <c r="BU121" t="s">
        <v>15674</v>
      </c>
      <c r="BV121" t="s">
        <v>11623</v>
      </c>
      <c r="BW121" t="s">
        <v>15675</v>
      </c>
      <c r="BX121" t="s">
        <v>6369</v>
      </c>
      <c r="BY121" t="s">
        <v>12894</v>
      </c>
      <c r="BZ121" t="s">
        <v>5591</v>
      </c>
      <c r="CA121" t="s">
        <v>610</v>
      </c>
      <c r="CB121" t="s">
        <v>12217</v>
      </c>
      <c r="CC121" t="s">
        <v>8589</v>
      </c>
      <c r="CD121" t="s">
        <v>2268</v>
      </c>
      <c r="CE121" t="s">
        <v>12218</v>
      </c>
      <c r="CF121" t="s">
        <v>8590</v>
      </c>
      <c r="CG121" t="s">
        <v>391</v>
      </c>
      <c r="CH121" t="s">
        <v>14631</v>
      </c>
      <c r="CI121" t="s">
        <v>15676</v>
      </c>
      <c r="CJ121" t="s">
        <v>15677</v>
      </c>
      <c r="CK121" t="s">
        <v>15678</v>
      </c>
      <c r="CL121" t="s">
        <v>15679</v>
      </c>
      <c r="CM121" t="s">
        <v>15680</v>
      </c>
      <c r="CN121" t="s">
        <v>15681</v>
      </c>
      <c r="CO121" t="s">
        <v>15682</v>
      </c>
      <c r="CP121" t="s">
        <v>15683</v>
      </c>
      <c r="CQ121" t="s">
        <v>6356</v>
      </c>
      <c r="CR121" t="s">
        <v>15684</v>
      </c>
      <c r="CS121" t="s">
        <v>3138</v>
      </c>
      <c r="CT121" t="s">
        <v>15685</v>
      </c>
      <c r="CU121" t="s">
        <v>13254</v>
      </c>
      <c r="CV121" t="s">
        <v>3679</v>
      </c>
      <c r="CW121" t="s">
        <v>3538</v>
      </c>
      <c r="CX121" t="s">
        <v>400</v>
      </c>
      <c r="CY121" t="s">
        <v>737</v>
      </c>
      <c r="CZ121" t="s">
        <v>7321</v>
      </c>
      <c r="DA121" t="s">
        <v>15686</v>
      </c>
      <c r="DB121" t="s">
        <v>15687</v>
      </c>
      <c r="DC121" t="s">
        <v>15625</v>
      </c>
      <c r="DD121" t="s">
        <v>15688</v>
      </c>
      <c r="DE121" t="s">
        <v>15689</v>
      </c>
      <c r="DF121" t="s">
        <v>15690</v>
      </c>
      <c r="DG121" t="s">
        <v>15691</v>
      </c>
      <c r="DH121" t="s">
        <v>2288</v>
      </c>
      <c r="DI121" t="s">
        <v>15692</v>
      </c>
      <c r="DJ121" t="s">
        <v>15693</v>
      </c>
      <c r="DK121" t="s">
        <v>2488</v>
      </c>
      <c r="DL121" t="s">
        <v>413</v>
      </c>
      <c r="DM121" t="s">
        <v>36708</v>
      </c>
      <c r="DN121" t="s">
        <v>15694</v>
      </c>
      <c r="DO121" t="s">
        <v>15695</v>
      </c>
      <c r="DP121" t="s">
        <v>15696</v>
      </c>
      <c r="DQ121" t="s">
        <v>15697</v>
      </c>
      <c r="DR121" t="s">
        <v>15698</v>
      </c>
      <c r="DS121" t="s">
        <v>689</v>
      </c>
      <c r="DT121" t="s">
        <v>421</v>
      </c>
      <c r="DU121" t="s">
        <v>15699</v>
      </c>
      <c r="DV121" t="s">
        <v>421</v>
      </c>
      <c r="DW121" t="s">
        <v>1285</v>
      </c>
      <c r="DX121" t="s">
        <v>693</v>
      </c>
      <c r="DY121" t="s">
        <v>15700</v>
      </c>
      <c r="DZ121" t="s">
        <v>15701</v>
      </c>
      <c r="EA121" t="s">
        <v>15702</v>
      </c>
      <c r="EB121" t="s">
        <v>15703</v>
      </c>
      <c r="EC121" t="s">
        <v>15704</v>
      </c>
      <c r="ED121" t="s">
        <v>15705</v>
      </c>
      <c r="EE121" t="s">
        <v>15706</v>
      </c>
      <c r="EF121" t="s">
        <v>15707</v>
      </c>
      <c r="EG121" t="s">
        <v>15708</v>
      </c>
      <c r="EH121" t="s">
        <v>15709</v>
      </c>
      <c r="EI121" t="s">
        <v>15710</v>
      </c>
      <c r="EJ121" t="s">
        <v>15711</v>
      </c>
      <c r="EK121" t="s">
        <v>15712</v>
      </c>
      <c r="EL121" t="s">
        <v>15713</v>
      </c>
      <c r="EM121" t="s">
        <v>15714</v>
      </c>
      <c r="EN121" t="s">
        <v>15715</v>
      </c>
      <c r="EO121" t="s">
        <v>15716</v>
      </c>
      <c r="EP121" t="s">
        <v>610</v>
      </c>
      <c r="EQ121" t="s">
        <v>15717</v>
      </c>
      <c r="ER121" t="s">
        <v>15718</v>
      </c>
      <c r="ES121" t="s">
        <v>15719</v>
      </c>
      <c r="ET121" t="s">
        <v>15720</v>
      </c>
      <c r="EU121" t="s">
        <v>15721</v>
      </c>
      <c r="EV121" t="s">
        <v>610</v>
      </c>
      <c r="EW121" t="s">
        <v>15722</v>
      </c>
      <c r="EX121" t="s">
        <v>15723</v>
      </c>
      <c r="EY121" t="s">
        <v>15724</v>
      </c>
      <c r="EZ121" t="s">
        <v>15725</v>
      </c>
      <c r="FA121" t="s">
        <v>36709</v>
      </c>
      <c r="FB121" t="s">
        <v>15726</v>
      </c>
      <c r="FC121" t="s">
        <v>15727</v>
      </c>
      <c r="FD121" t="s">
        <v>15728</v>
      </c>
      <c r="FE121" t="s">
        <v>15729</v>
      </c>
      <c r="FF121" t="s">
        <v>4763</v>
      </c>
      <c r="FG121" t="s">
        <v>456</v>
      </c>
      <c r="FH121" t="s">
        <v>2103</v>
      </c>
      <c r="FI121" t="s">
        <v>15730</v>
      </c>
      <c r="FJ121" t="s">
        <v>15731</v>
      </c>
      <c r="FK121" t="s">
        <v>15732</v>
      </c>
      <c r="FL121" t="s">
        <v>13824</v>
      </c>
      <c r="FM121" t="s">
        <v>10635</v>
      </c>
      <c r="FN121" t="s">
        <v>15024</v>
      </c>
      <c r="FO121" t="s">
        <v>15733</v>
      </c>
      <c r="FP121" t="s">
        <v>3195</v>
      </c>
      <c r="FQ121" t="s">
        <v>15734</v>
      </c>
      <c r="FR121" t="s">
        <v>6761</v>
      </c>
      <c r="FS121" t="s">
        <v>15735</v>
      </c>
      <c r="FT121" t="s">
        <v>15736</v>
      </c>
      <c r="FU121" t="s">
        <v>6966</v>
      </c>
      <c r="FV121" t="s">
        <v>15737</v>
      </c>
      <c r="FW121" t="s">
        <v>5207</v>
      </c>
      <c r="FX121" t="s">
        <v>15738</v>
      </c>
      <c r="FY121" t="s">
        <v>15739</v>
      </c>
      <c r="FZ121" t="s">
        <v>15740</v>
      </c>
      <c r="GA121" t="s">
        <v>15741</v>
      </c>
      <c r="GB121" t="s">
        <v>2646</v>
      </c>
      <c r="GC121" t="s">
        <v>13834</v>
      </c>
      <c r="GD121" t="s">
        <v>15742</v>
      </c>
      <c r="GE121" t="s">
        <v>15743</v>
      </c>
      <c r="GF121" t="s">
        <v>15744</v>
      </c>
      <c r="GG121" t="s">
        <v>15745</v>
      </c>
      <c r="GH121" t="s">
        <v>456</v>
      </c>
      <c r="GI121" t="s">
        <v>15746</v>
      </c>
      <c r="GJ121" t="s">
        <v>610</v>
      </c>
      <c r="GK121" t="s">
        <v>610</v>
      </c>
      <c r="GL121" t="s">
        <v>15747</v>
      </c>
      <c r="GM121" t="s">
        <v>15748</v>
      </c>
      <c r="GN121" t="s">
        <v>15749</v>
      </c>
      <c r="GO121" t="s">
        <v>8808</v>
      </c>
      <c r="GP121" t="s">
        <v>15750</v>
      </c>
      <c r="GQ121" t="s">
        <v>11912</v>
      </c>
      <c r="GR121" t="s">
        <v>492</v>
      </c>
      <c r="GS121" t="s">
        <v>2980</v>
      </c>
      <c r="GT121" t="s">
        <v>2350</v>
      </c>
      <c r="GU121" t="s">
        <v>495</v>
      </c>
      <c r="GV121" t="s">
        <v>610</v>
      </c>
      <c r="GW121" t="s">
        <v>15751</v>
      </c>
      <c r="GX121" t="s">
        <v>15752</v>
      </c>
      <c r="GY121" t="s">
        <v>11006</v>
      </c>
      <c r="GZ121" t="s">
        <v>11932</v>
      </c>
      <c r="HA121" t="s">
        <v>11006</v>
      </c>
      <c r="HB121" t="s">
        <v>11932</v>
      </c>
      <c r="HC121" t="s">
        <v>15753</v>
      </c>
      <c r="HD121" t="s">
        <v>15754</v>
      </c>
      <c r="HE121" t="s">
        <v>15755</v>
      </c>
      <c r="HF121" t="s">
        <v>15756</v>
      </c>
      <c r="HG121" t="s">
        <v>610</v>
      </c>
      <c r="HH121" t="s">
        <v>15757</v>
      </c>
      <c r="HI121" t="s">
        <v>15758</v>
      </c>
      <c r="HJ121" t="s">
        <v>15759</v>
      </c>
      <c r="HK121" t="s">
        <v>11014</v>
      </c>
      <c r="HL121" t="s">
        <v>15760</v>
      </c>
      <c r="HM121" t="s">
        <v>15761</v>
      </c>
      <c r="HN121" t="s">
        <v>15762</v>
      </c>
      <c r="HO121" t="s">
        <v>15763</v>
      </c>
      <c r="HP121" t="s">
        <v>15764</v>
      </c>
      <c r="HQ121" t="s">
        <v>15765</v>
      </c>
      <c r="HR121" t="s">
        <v>15766</v>
      </c>
      <c r="HS121" t="s">
        <v>610</v>
      </c>
      <c r="HT121" t="s">
        <v>15767</v>
      </c>
      <c r="HU121" t="s">
        <v>15768</v>
      </c>
      <c r="HV121" t="s">
        <v>15769</v>
      </c>
      <c r="HW121" t="s">
        <v>15770</v>
      </c>
      <c r="HX121" t="s">
        <v>15771</v>
      </c>
      <c r="HY121" t="s">
        <v>15772</v>
      </c>
      <c r="HZ121" t="s">
        <v>523</v>
      </c>
      <c r="IA121" t="s">
        <v>524</v>
      </c>
      <c r="IB121" t="s">
        <v>525</v>
      </c>
      <c r="IC121" t="s">
        <v>15773</v>
      </c>
      <c r="ID121" t="s">
        <v>15774</v>
      </c>
      <c r="IE121" t="s">
        <v>15775</v>
      </c>
      <c r="IF121" t="s">
        <v>15776</v>
      </c>
      <c r="IG121" t="s">
        <v>15777</v>
      </c>
      <c r="IH121" t="s">
        <v>2575</v>
      </c>
      <c r="II121" t="s">
        <v>772</v>
      </c>
      <c r="IJ121" t="s">
        <v>15778</v>
      </c>
      <c r="IK121" t="s">
        <v>1823</v>
      </c>
      <c r="IL121" t="s">
        <v>774</v>
      </c>
      <c r="IM121" t="s">
        <v>2374</v>
      </c>
      <c r="IN121" t="s">
        <v>2374</v>
      </c>
      <c r="IO121" t="s">
        <v>776</v>
      </c>
      <c r="IP121" t="s">
        <v>2374</v>
      </c>
      <c r="IQ121" t="s">
        <v>15779</v>
      </c>
      <c r="IR121" t="s">
        <v>15780</v>
      </c>
      <c r="IS121" t="s">
        <v>15781</v>
      </c>
      <c r="IT121" t="s">
        <v>779</v>
      </c>
      <c r="IU121" t="s">
        <v>7430</v>
      </c>
      <c r="IV121" t="s">
        <v>779</v>
      </c>
      <c r="IW121" t="s">
        <v>11738</v>
      </c>
      <c r="IX121" t="s">
        <v>15782</v>
      </c>
      <c r="IY121" t="s">
        <v>15783</v>
      </c>
      <c r="IZ121" t="s">
        <v>15784</v>
      </c>
      <c r="JA121" t="s">
        <v>7434</v>
      </c>
      <c r="JB121" t="s">
        <v>15785</v>
      </c>
      <c r="JC121" t="s">
        <v>15786</v>
      </c>
      <c r="JD121" t="s">
        <v>15787</v>
      </c>
      <c r="JE121" t="s">
        <v>15788</v>
      </c>
      <c r="JF121" t="s">
        <v>15789</v>
      </c>
      <c r="JG121" t="s">
        <v>15790</v>
      </c>
      <c r="JH121" t="s">
        <v>15791</v>
      </c>
      <c r="JI121" t="s">
        <v>15792</v>
      </c>
      <c r="JJ121" t="s">
        <v>15793</v>
      </c>
      <c r="JK121" t="s">
        <v>15794</v>
      </c>
      <c r="JL121" t="s">
        <v>5519</v>
      </c>
      <c r="JM121" t="s">
        <v>15795</v>
      </c>
      <c r="JN121" t="s">
        <v>15796</v>
      </c>
      <c r="JO121" t="s">
        <v>9810</v>
      </c>
      <c r="JP121" t="s">
        <v>7450</v>
      </c>
      <c r="JQ121" t="s">
        <v>3269</v>
      </c>
      <c r="JR121" t="s">
        <v>15797</v>
      </c>
      <c r="JS121" t="s">
        <v>15798</v>
      </c>
      <c r="JT121" t="s">
        <v>1178</v>
      </c>
      <c r="JU121" t="s">
        <v>6306</v>
      </c>
      <c r="JV121" t="s">
        <v>15799</v>
      </c>
      <c r="JW121" t="s">
        <v>15800</v>
      </c>
      <c r="JX121" t="s">
        <v>15801</v>
      </c>
      <c r="JY121" t="s">
        <v>13910</v>
      </c>
      <c r="JZ121" t="s">
        <v>15802</v>
      </c>
      <c r="KA121" t="s">
        <v>801</v>
      </c>
      <c r="KB121" t="s">
        <v>802</v>
      </c>
      <c r="KC121" t="s">
        <v>1853</v>
      </c>
      <c r="KD121" t="s">
        <v>802</v>
      </c>
      <c r="KE121" t="s">
        <v>7828</v>
      </c>
      <c r="KF121" t="s">
        <v>4207</v>
      </c>
      <c r="KG121" t="s">
        <v>610</v>
      </c>
      <c r="KH121" t="s">
        <v>610</v>
      </c>
      <c r="KI121" t="s">
        <v>4207</v>
      </c>
      <c r="KJ121" t="s">
        <v>581</v>
      </c>
      <c r="KK121" t="s">
        <v>15803</v>
      </c>
      <c r="KL121" t="s">
        <v>15804</v>
      </c>
      <c r="KM121" t="s">
        <v>610</v>
      </c>
      <c r="KN121" t="s">
        <v>15805</v>
      </c>
      <c r="KO121" t="s">
        <v>15806</v>
      </c>
      <c r="KP121" t="s">
        <v>15807</v>
      </c>
      <c r="KQ121" t="s">
        <v>15808</v>
      </c>
      <c r="KR121" t="s">
        <v>15809</v>
      </c>
      <c r="KS121" t="s">
        <v>15810</v>
      </c>
      <c r="KT121" t="s">
        <v>610</v>
      </c>
      <c r="KU121" t="s">
        <v>610</v>
      </c>
      <c r="KV121" t="s">
        <v>610</v>
      </c>
      <c r="KW121" t="s">
        <v>610</v>
      </c>
      <c r="KX121" t="s">
        <v>610</v>
      </c>
      <c r="KY121" t="s">
        <v>36710</v>
      </c>
      <c r="KZ121" t="s">
        <v>610</v>
      </c>
      <c r="LA121" t="s">
        <v>610</v>
      </c>
      <c r="LB121" t="s">
        <v>15811</v>
      </c>
    </row>
    <row r="122" spans="1:314" x14ac:dyDescent="0.25">
      <c r="A122" t="s">
        <v>15812</v>
      </c>
      <c r="B122" t="s">
        <v>15813</v>
      </c>
      <c r="C122" t="s">
        <v>312</v>
      </c>
      <c r="D122" t="s">
        <v>15814</v>
      </c>
      <c r="E122" t="s">
        <v>15815</v>
      </c>
      <c r="F122" t="s">
        <v>15816</v>
      </c>
      <c r="G122" t="s">
        <v>315</v>
      </c>
      <c r="H122">
        <v>65300</v>
      </c>
      <c r="I122">
        <v>62680</v>
      </c>
      <c r="J122">
        <v>2620</v>
      </c>
      <c r="K122" t="s">
        <v>15630</v>
      </c>
      <c r="L122" t="s">
        <v>15817</v>
      </c>
      <c r="M122" t="s">
        <v>15818</v>
      </c>
      <c r="N122" t="s">
        <v>15819</v>
      </c>
      <c r="O122" t="s">
        <v>610</v>
      </c>
      <c r="P122" t="s">
        <v>610</v>
      </c>
      <c r="Q122" t="s">
        <v>610</v>
      </c>
      <c r="R122" t="s">
        <v>15820</v>
      </c>
      <c r="S122" t="s">
        <v>15821</v>
      </c>
      <c r="T122" t="s">
        <v>15822</v>
      </c>
      <c r="U122" t="s">
        <v>15639</v>
      </c>
      <c r="V122" t="s">
        <v>15823</v>
      </c>
      <c r="W122" t="s">
        <v>15824</v>
      </c>
      <c r="X122" t="s">
        <v>6487</v>
      </c>
      <c r="Y122" t="s">
        <v>10816</v>
      </c>
      <c r="Z122" t="s">
        <v>8270</v>
      </c>
      <c r="AA122" t="s">
        <v>9097</v>
      </c>
      <c r="AB122" t="s">
        <v>8565</v>
      </c>
      <c r="AC122" t="s">
        <v>824</v>
      </c>
      <c r="AD122" t="s">
        <v>15825</v>
      </c>
      <c r="AE122" t="s">
        <v>15826</v>
      </c>
      <c r="AF122" t="s">
        <v>15827</v>
      </c>
      <c r="AG122" t="s">
        <v>15828</v>
      </c>
      <c r="AH122" t="s">
        <v>15829</v>
      </c>
      <c r="AI122" t="s">
        <v>339</v>
      </c>
      <c r="AJ122" t="s">
        <v>15830</v>
      </c>
      <c r="AK122" t="s">
        <v>15831</v>
      </c>
      <c r="AL122" t="s">
        <v>15832</v>
      </c>
      <c r="AM122" t="s">
        <v>15833</v>
      </c>
      <c r="AN122" t="s">
        <v>15834</v>
      </c>
      <c r="AO122" t="s">
        <v>15835</v>
      </c>
      <c r="AP122" t="s">
        <v>15836</v>
      </c>
      <c r="AQ122" t="s">
        <v>15837</v>
      </c>
      <c r="AR122" t="s">
        <v>15838</v>
      </c>
      <c r="AS122" t="s">
        <v>15839</v>
      </c>
      <c r="AT122" t="s">
        <v>15840</v>
      </c>
      <c r="AU122" t="s">
        <v>15841</v>
      </c>
      <c r="AV122" t="s">
        <v>15842</v>
      </c>
      <c r="AW122" t="s">
        <v>3106</v>
      </c>
      <c r="AX122" t="s">
        <v>1463</v>
      </c>
      <c r="AY122" t="s">
        <v>1464</v>
      </c>
      <c r="AZ122" t="s">
        <v>15843</v>
      </c>
      <c r="BA122" t="s">
        <v>9578</v>
      </c>
      <c r="BB122" t="s">
        <v>15844</v>
      </c>
      <c r="BC122" t="s">
        <v>15664</v>
      </c>
      <c r="BD122" t="s">
        <v>15845</v>
      </c>
      <c r="BE122" t="s">
        <v>15846</v>
      </c>
      <c r="BF122" t="s">
        <v>15847</v>
      </c>
      <c r="BG122" t="s">
        <v>15826</v>
      </c>
      <c r="BH122" t="s">
        <v>15848</v>
      </c>
      <c r="BI122" t="s">
        <v>15849</v>
      </c>
      <c r="BJ122" t="s">
        <v>15850</v>
      </c>
      <c r="BK122" t="s">
        <v>1475</v>
      </c>
      <c r="BL122" t="s">
        <v>366</v>
      </c>
      <c r="BM122" t="s">
        <v>654</v>
      </c>
      <c r="BN122" t="s">
        <v>4934</v>
      </c>
      <c r="BO122" t="s">
        <v>8104</v>
      </c>
      <c r="BP122" t="s">
        <v>15851</v>
      </c>
      <c r="BQ122" t="s">
        <v>7876</v>
      </c>
      <c r="BR122" t="s">
        <v>15852</v>
      </c>
      <c r="BS122" t="s">
        <v>5140</v>
      </c>
      <c r="BT122" t="s">
        <v>15853</v>
      </c>
      <c r="BU122" t="s">
        <v>14355</v>
      </c>
      <c r="BV122" t="s">
        <v>9408</v>
      </c>
      <c r="BW122" t="s">
        <v>4939</v>
      </c>
      <c r="BX122" t="s">
        <v>15854</v>
      </c>
      <c r="BY122" t="s">
        <v>3531</v>
      </c>
      <c r="BZ122" t="s">
        <v>15855</v>
      </c>
      <c r="CA122" t="s">
        <v>610</v>
      </c>
      <c r="CB122" t="s">
        <v>3126</v>
      </c>
      <c r="CC122" t="s">
        <v>15856</v>
      </c>
      <c r="CD122" t="s">
        <v>15857</v>
      </c>
      <c r="CE122" t="s">
        <v>3129</v>
      </c>
      <c r="CF122" t="s">
        <v>15858</v>
      </c>
      <c r="CG122" t="s">
        <v>15859</v>
      </c>
      <c r="CH122" t="s">
        <v>15860</v>
      </c>
      <c r="CI122" t="s">
        <v>15861</v>
      </c>
      <c r="CJ122" t="s">
        <v>15862</v>
      </c>
      <c r="CK122" t="s">
        <v>11631</v>
      </c>
      <c r="CL122" t="s">
        <v>15863</v>
      </c>
      <c r="CM122" t="s">
        <v>15864</v>
      </c>
      <c r="CN122" t="s">
        <v>11633</v>
      </c>
      <c r="CO122" t="s">
        <v>15865</v>
      </c>
      <c r="CP122" t="s">
        <v>15866</v>
      </c>
      <c r="CQ122" t="s">
        <v>1138</v>
      </c>
      <c r="CR122" t="s">
        <v>15867</v>
      </c>
      <c r="CS122" t="s">
        <v>6709</v>
      </c>
      <c r="CT122" t="s">
        <v>15868</v>
      </c>
      <c r="CU122" t="s">
        <v>15869</v>
      </c>
      <c r="CV122" t="s">
        <v>3679</v>
      </c>
      <c r="CW122" t="s">
        <v>3679</v>
      </c>
      <c r="CX122" t="s">
        <v>400</v>
      </c>
      <c r="CY122" t="s">
        <v>15870</v>
      </c>
      <c r="CZ122" t="s">
        <v>889</v>
      </c>
      <c r="DA122" t="s">
        <v>5886</v>
      </c>
      <c r="DB122" t="s">
        <v>15871</v>
      </c>
      <c r="DC122" t="s">
        <v>15812</v>
      </c>
      <c r="DD122" t="s">
        <v>15872</v>
      </c>
      <c r="DE122" t="s">
        <v>15873</v>
      </c>
      <c r="DF122" t="s">
        <v>15874</v>
      </c>
      <c r="DG122" t="s">
        <v>15875</v>
      </c>
      <c r="DH122" t="s">
        <v>6551</v>
      </c>
      <c r="DI122" t="s">
        <v>15876</v>
      </c>
      <c r="DJ122" t="s">
        <v>15877</v>
      </c>
      <c r="DK122" t="s">
        <v>2488</v>
      </c>
      <c r="DL122" t="s">
        <v>413</v>
      </c>
      <c r="DM122" t="s">
        <v>15878</v>
      </c>
      <c r="DN122" t="s">
        <v>15879</v>
      </c>
      <c r="DO122" t="s">
        <v>15880</v>
      </c>
      <c r="DP122" t="s">
        <v>15881</v>
      </c>
      <c r="DQ122" t="s">
        <v>15882</v>
      </c>
      <c r="DR122" t="s">
        <v>15883</v>
      </c>
      <c r="DS122" t="s">
        <v>420</v>
      </c>
      <c r="DT122" t="s">
        <v>421</v>
      </c>
      <c r="DU122" t="s">
        <v>15884</v>
      </c>
      <c r="DV122" t="s">
        <v>421</v>
      </c>
      <c r="DW122" t="s">
        <v>2728</v>
      </c>
      <c r="DX122" t="s">
        <v>693</v>
      </c>
      <c r="DY122" t="s">
        <v>15885</v>
      </c>
      <c r="DZ122" t="s">
        <v>15886</v>
      </c>
      <c r="EA122" t="s">
        <v>15887</v>
      </c>
      <c r="EB122" t="s">
        <v>15888</v>
      </c>
      <c r="EC122" t="s">
        <v>15889</v>
      </c>
      <c r="ED122" t="s">
        <v>15890</v>
      </c>
      <c r="EE122" t="s">
        <v>15891</v>
      </c>
      <c r="EF122" t="s">
        <v>15892</v>
      </c>
      <c r="EG122" t="s">
        <v>15893</v>
      </c>
      <c r="EH122" t="s">
        <v>15894</v>
      </c>
      <c r="EI122" t="s">
        <v>15895</v>
      </c>
      <c r="EJ122" t="s">
        <v>15896</v>
      </c>
      <c r="EK122" t="s">
        <v>15897</v>
      </c>
      <c r="EL122" t="s">
        <v>15898</v>
      </c>
      <c r="EM122" t="s">
        <v>15899</v>
      </c>
      <c r="EN122" t="s">
        <v>15900</v>
      </c>
      <c r="EO122" t="s">
        <v>15901</v>
      </c>
      <c r="EP122" t="s">
        <v>5640</v>
      </c>
      <c r="EQ122" t="s">
        <v>35981</v>
      </c>
      <c r="ER122" t="s">
        <v>15902</v>
      </c>
      <c r="ES122" t="s">
        <v>15903</v>
      </c>
      <c r="ET122" t="s">
        <v>15904</v>
      </c>
      <c r="EU122" t="s">
        <v>15905</v>
      </c>
      <c r="EV122" t="s">
        <v>610</v>
      </c>
      <c r="EW122" t="s">
        <v>15906</v>
      </c>
      <c r="EX122" t="s">
        <v>15907</v>
      </c>
      <c r="EY122" t="s">
        <v>15908</v>
      </c>
      <c r="EZ122" t="s">
        <v>15909</v>
      </c>
      <c r="FA122" t="s">
        <v>36711</v>
      </c>
      <c r="FB122" t="s">
        <v>15910</v>
      </c>
      <c r="FC122" t="s">
        <v>15911</v>
      </c>
      <c r="FD122" t="s">
        <v>15912</v>
      </c>
      <c r="FE122" t="s">
        <v>15913</v>
      </c>
      <c r="FF122" t="s">
        <v>3930</v>
      </c>
      <c r="FG122" t="s">
        <v>1341</v>
      </c>
      <c r="FH122" t="s">
        <v>1129</v>
      </c>
      <c r="FI122" t="s">
        <v>15914</v>
      </c>
      <c r="FJ122" t="s">
        <v>15915</v>
      </c>
      <c r="FK122" t="s">
        <v>11678</v>
      </c>
      <c r="FL122" t="s">
        <v>15916</v>
      </c>
      <c r="FM122" t="s">
        <v>15917</v>
      </c>
      <c r="FN122" t="s">
        <v>15918</v>
      </c>
      <c r="FO122" t="s">
        <v>15919</v>
      </c>
      <c r="FP122" t="s">
        <v>724</v>
      </c>
      <c r="FQ122" t="s">
        <v>15920</v>
      </c>
      <c r="FR122" t="s">
        <v>15921</v>
      </c>
      <c r="FS122" t="s">
        <v>15922</v>
      </c>
      <c r="FT122" t="s">
        <v>15923</v>
      </c>
      <c r="FU122" t="s">
        <v>10474</v>
      </c>
      <c r="FV122" t="s">
        <v>15924</v>
      </c>
      <c r="FW122" t="s">
        <v>15925</v>
      </c>
      <c r="FX122" t="s">
        <v>15926</v>
      </c>
      <c r="FY122" t="s">
        <v>15927</v>
      </c>
      <c r="FZ122" t="s">
        <v>15928</v>
      </c>
      <c r="GA122" t="s">
        <v>15929</v>
      </c>
      <c r="GB122" t="s">
        <v>3680</v>
      </c>
      <c r="GC122" t="s">
        <v>15930</v>
      </c>
      <c r="GD122" t="s">
        <v>15931</v>
      </c>
      <c r="GE122" t="s">
        <v>2324</v>
      </c>
      <c r="GF122" t="s">
        <v>9939</v>
      </c>
      <c r="GG122" t="s">
        <v>10995</v>
      </c>
      <c r="GH122" t="s">
        <v>456</v>
      </c>
      <c r="GI122" t="s">
        <v>15932</v>
      </c>
      <c r="GJ122" t="s">
        <v>610</v>
      </c>
      <c r="GK122" t="s">
        <v>610</v>
      </c>
      <c r="GL122" t="s">
        <v>15933</v>
      </c>
      <c r="GM122" t="s">
        <v>15934</v>
      </c>
      <c r="GN122" t="s">
        <v>15935</v>
      </c>
      <c r="GO122" t="s">
        <v>15936</v>
      </c>
      <c r="GP122" t="s">
        <v>15937</v>
      </c>
      <c r="GQ122" t="s">
        <v>15938</v>
      </c>
      <c r="GR122" t="s">
        <v>492</v>
      </c>
      <c r="GS122" t="s">
        <v>2630</v>
      </c>
      <c r="GT122" t="s">
        <v>715</v>
      </c>
      <c r="GU122" t="s">
        <v>495</v>
      </c>
      <c r="GV122" t="s">
        <v>610</v>
      </c>
      <c r="GW122" t="s">
        <v>5671</v>
      </c>
      <c r="GX122" t="s">
        <v>14046</v>
      </c>
      <c r="GY122" t="s">
        <v>15939</v>
      </c>
      <c r="GZ122" t="s">
        <v>15940</v>
      </c>
      <c r="HA122" t="s">
        <v>15939</v>
      </c>
      <c r="HB122" t="s">
        <v>15940</v>
      </c>
      <c r="HC122" t="s">
        <v>15941</v>
      </c>
      <c r="HD122" t="s">
        <v>15942</v>
      </c>
      <c r="HE122" t="s">
        <v>15755</v>
      </c>
      <c r="HF122" t="s">
        <v>15756</v>
      </c>
      <c r="HG122" t="s">
        <v>610</v>
      </c>
      <c r="HH122" t="s">
        <v>15943</v>
      </c>
      <c r="HI122" t="s">
        <v>15944</v>
      </c>
      <c r="HJ122" t="s">
        <v>15945</v>
      </c>
      <c r="HK122" t="s">
        <v>15946</v>
      </c>
      <c r="HL122" t="s">
        <v>15947</v>
      </c>
      <c r="HM122" t="s">
        <v>15948</v>
      </c>
      <c r="HN122" t="s">
        <v>15949</v>
      </c>
      <c r="HO122" t="s">
        <v>15950</v>
      </c>
      <c r="HP122" t="s">
        <v>15951</v>
      </c>
      <c r="HQ122" t="s">
        <v>15952</v>
      </c>
      <c r="HR122" t="s">
        <v>15953</v>
      </c>
      <c r="HS122" t="s">
        <v>15954</v>
      </c>
      <c r="HT122" t="s">
        <v>15955</v>
      </c>
      <c r="HU122" t="s">
        <v>15956</v>
      </c>
      <c r="HV122" t="s">
        <v>15957</v>
      </c>
      <c r="HW122" t="s">
        <v>15958</v>
      </c>
      <c r="HX122" t="s">
        <v>15959</v>
      </c>
      <c r="HY122" t="s">
        <v>15960</v>
      </c>
      <c r="HZ122" t="s">
        <v>15961</v>
      </c>
      <c r="IA122" t="s">
        <v>15962</v>
      </c>
      <c r="IB122" t="s">
        <v>525</v>
      </c>
      <c r="IC122" t="s">
        <v>15963</v>
      </c>
      <c r="ID122" t="s">
        <v>15964</v>
      </c>
      <c r="IE122" t="s">
        <v>15965</v>
      </c>
      <c r="IF122" t="s">
        <v>15966</v>
      </c>
      <c r="IG122" t="s">
        <v>15967</v>
      </c>
      <c r="IH122" t="s">
        <v>15968</v>
      </c>
      <c r="II122" t="s">
        <v>772</v>
      </c>
      <c r="IJ122" t="s">
        <v>7808</v>
      </c>
      <c r="IK122" t="s">
        <v>2372</v>
      </c>
      <c r="IL122" t="s">
        <v>15969</v>
      </c>
      <c r="IM122" t="s">
        <v>15970</v>
      </c>
      <c r="IN122" t="s">
        <v>15971</v>
      </c>
      <c r="IO122" t="s">
        <v>5935</v>
      </c>
      <c r="IP122" t="s">
        <v>15972</v>
      </c>
      <c r="IQ122" t="s">
        <v>15973</v>
      </c>
      <c r="IR122" t="s">
        <v>15974</v>
      </c>
      <c r="IS122" t="s">
        <v>15975</v>
      </c>
      <c r="IT122" t="s">
        <v>779</v>
      </c>
      <c r="IU122" t="s">
        <v>15976</v>
      </c>
      <c r="IV122" t="s">
        <v>779</v>
      </c>
      <c r="IW122" t="s">
        <v>15976</v>
      </c>
      <c r="IX122" t="s">
        <v>15977</v>
      </c>
      <c r="IY122" t="s">
        <v>15978</v>
      </c>
      <c r="IZ122" t="s">
        <v>15979</v>
      </c>
      <c r="JA122" t="s">
        <v>9357</v>
      </c>
      <c r="JB122" t="s">
        <v>15980</v>
      </c>
      <c r="JC122" t="s">
        <v>15981</v>
      </c>
      <c r="JD122" t="s">
        <v>15982</v>
      </c>
      <c r="JE122" t="s">
        <v>15983</v>
      </c>
      <c r="JF122" t="s">
        <v>15984</v>
      </c>
      <c r="JG122" t="s">
        <v>15985</v>
      </c>
      <c r="JH122" t="s">
        <v>15986</v>
      </c>
      <c r="JI122" t="s">
        <v>15987</v>
      </c>
      <c r="JJ122" t="s">
        <v>15988</v>
      </c>
      <c r="JK122" t="s">
        <v>15989</v>
      </c>
      <c r="JL122" t="s">
        <v>4828</v>
      </c>
      <c r="JM122" t="s">
        <v>15990</v>
      </c>
      <c r="JN122" t="s">
        <v>15991</v>
      </c>
      <c r="JO122" t="s">
        <v>7448</v>
      </c>
      <c r="JP122" t="s">
        <v>15992</v>
      </c>
      <c r="JQ122" t="s">
        <v>3481</v>
      </c>
      <c r="JR122" t="s">
        <v>15993</v>
      </c>
      <c r="JS122" t="s">
        <v>15994</v>
      </c>
      <c r="JT122" t="s">
        <v>796</v>
      </c>
      <c r="JU122" t="s">
        <v>15995</v>
      </c>
      <c r="JV122" t="s">
        <v>15996</v>
      </c>
      <c r="JW122" t="s">
        <v>15997</v>
      </c>
      <c r="JX122" t="s">
        <v>15998</v>
      </c>
      <c r="JY122" t="s">
        <v>3986</v>
      </c>
      <c r="JZ122" t="s">
        <v>9818</v>
      </c>
      <c r="KA122" t="s">
        <v>802</v>
      </c>
      <c r="KB122" t="s">
        <v>801</v>
      </c>
      <c r="KC122" t="s">
        <v>7828</v>
      </c>
      <c r="KD122" t="s">
        <v>1854</v>
      </c>
      <c r="KE122" t="s">
        <v>3808</v>
      </c>
      <c r="KF122" t="s">
        <v>11769</v>
      </c>
      <c r="KG122" t="s">
        <v>610</v>
      </c>
      <c r="KH122" t="s">
        <v>1183</v>
      </c>
      <c r="KI122" t="s">
        <v>4209</v>
      </c>
      <c r="KJ122" t="s">
        <v>610</v>
      </c>
      <c r="KK122" t="s">
        <v>15999</v>
      </c>
      <c r="KL122" t="s">
        <v>16000</v>
      </c>
      <c r="KM122" t="s">
        <v>16001</v>
      </c>
      <c r="KN122" t="s">
        <v>610</v>
      </c>
      <c r="KO122" t="s">
        <v>16002</v>
      </c>
      <c r="KP122" t="s">
        <v>16003</v>
      </c>
      <c r="KQ122" t="s">
        <v>16004</v>
      </c>
      <c r="KR122" t="s">
        <v>16005</v>
      </c>
      <c r="KS122" t="s">
        <v>16006</v>
      </c>
      <c r="KT122" t="s">
        <v>16007</v>
      </c>
      <c r="KU122" t="s">
        <v>16008</v>
      </c>
      <c r="KV122" t="s">
        <v>610</v>
      </c>
      <c r="KW122" t="s">
        <v>16007</v>
      </c>
      <c r="KX122" t="s">
        <v>610</v>
      </c>
      <c r="KY122" t="s">
        <v>36712</v>
      </c>
      <c r="KZ122" t="s">
        <v>610</v>
      </c>
      <c r="LA122" t="s">
        <v>610</v>
      </c>
      <c r="LB122" t="s">
        <v>16009</v>
      </c>
    </row>
    <row r="123" spans="1:314" x14ac:dyDescent="0.25">
      <c r="A123" t="s">
        <v>28447</v>
      </c>
      <c r="B123" t="s">
        <v>28448</v>
      </c>
      <c r="C123" t="s">
        <v>808</v>
      </c>
      <c r="D123" t="s">
        <v>36477</v>
      </c>
      <c r="E123" t="s">
        <v>28449</v>
      </c>
      <c r="F123" t="s">
        <v>28450</v>
      </c>
      <c r="G123" t="s">
        <v>5762</v>
      </c>
      <c r="H123">
        <v>65610</v>
      </c>
      <c r="I123">
        <v>64630</v>
      </c>
      <c r="J123">
        <v>980</v>
      </c>
      <c r="K123" t="s">
        <v>15630</v>
      </c>
      <c r="L123" t="s">
        <v>610</v>
      </c>
      <c r="M123" t="s">
        <v>610</v>
      </c>
      <c r="N123" t="s">
        <v>28451</v>
      </c>
      <c r="O123" t="s">
        <v>320</v>
      </c>
      <c r="P123" t="s">
        <v>321</v>
      </c>
      <c r="Q123" t="s">
        <v>1197</v>
      </c>
      <c r="R123" t="s">
        <v>28452</v>
      </c>
      <c r="S123" t="s">
        <v>28453</v>
      </c>
      <c r="T123" t="s">
        <v>28454</v>
      </c>
      <c r="U123" t="s">
        <v>3827</v>
      </c>
      <c r="V123" t="s">
        <v>28455</v>
      </c>
      <c r="W123" t="s">
        <v>28456</v>
      </c>
      <c r="X123" t="s">
        <v>21019</v>
      </c>
      <c r="Y123" t="s">
        <v>11798</v>
      </c>
      <c r="Z123" t="s">
        <v>16666</v>
      </c>
      <c r="AA123" t="s">
        <v>17469</v>
      </c>
      <c r="AB123" t="s">
        <v>28457</v>
      </c>
      <c r="AC123" t="s">
        <v>28458</v>
      </c>
      <c r="AD123" t="s">
        <v>28459</v>
      </c>
      <c r="AE123" t="s">
        <v>28460</v>
      </c>
      <c r="AF123" t="s">
        <v>28461</v>
      </c>
      <c r="AG123" t="s">
        <v>28462</v>
      </c>
      <c r="AH123" t="s">
        <v>1212</v>
      </c>
      <c r="AI123" t="s">
        <v>9851</v>
      </c>
      <c r="AJ123" t="s">
        <v>35583</v>
      </c>
      <c r="AK123" t="s">
        <v>28463</v>
      </c>
      <c r="AL123" t="s">
        <v>28464</v>
      </c>
      <c r="AM123" t="s">
        <v>28465</v>
      </c>
      <c r="AN123" t="s">
        <v>28466</v>
      </c>
      <c r="AO123" t="s">
        <v>28467</v>
      </c>
      <c r="AP123" t="s">
        <v>28468</v>
      </c>
      <c r="AQ123" t="s">
        <v>28469</v>
      </c>
      <c r="AR123" t="s">
        <v>28470</v>
      </c>
      <c r="AS123" t="s">
        <v>28471</v>
      </c>
      <c r="AT123" t="s">
        <v>28472</v>
      </c>
      <c r="AU123" t="s">
        <v>28473</v>
      </c>
      <c r="AV123" t="s">
        <v>28474</v>
      </c>
      <c r="AW123" t="s">
        <v>28475</v>
      </c>
      <c r="AX123" t="s">
        <v>12877</v>
      </c>
      <c r="AY123" t="s">
        <v>12878</v>
      </c>
      <c r="AZ123" t="s">
        <v>28476</v>
      </c>
      <c r="BA123" t="s">
        <v>28477</v>
      </c>
      <c r="BB123" t="s">
        <v>17655</v>
      </c>
      <c r="BC123" t="s">
        <v>4032</v>
      </c>
      <c r="BD123" t="s">
        <v>14347</v>
      </c>
      <c r="BE123" t="s">
        <v>8099</v>
      </c>
      <c r="BF123" t="s">
        <v>28478</v>
      </c>
      <c r="BG123" t="s">
        <v>28460</v>
      </c>
      <c r="BH123" t="s">
        <v>28479</v>
      </c>
      <c r="BI123" t="s">
        <v>28480</v>
      </c>
      <c r="BJ123" t="s">
        <v>28481</v>
      </c>
      <c r="BK123" t="s">
        <v>367</v>
      </c>
      <c r="BL123" t="s">
        <v>367</v>
      </c>
      <c r="BM123" t="s">
        <v>367</v>
      </c>
      <c r="BN123" t="s">
        <v>1091</v>
      </c>
      <c r="BO123" t="s">
        <v>4267</v>
      </c>
      <c r="BP123" t="s">
        <v>20548</v>
      </c>
      <c r="BQ123" t="s">
        <v>3337</v>
      </c>
      <c r="BR123" t="s">
        <v>28482</v>
      </c>
      <c r="BS123" t="s">
        <v>28483</v>
      </c>
      <c r="BT123" t="s">
        <v>8586</v>
      </c>
      <c r="BU123" t="s">
        <v>28484</v>
      </c>
      <c r="BV123" t="s">
        <v>5996</v>
      </c>
      <c r="BW123" t="s">
        <v>26341</v>
      </c>
      <c r="BX123" t="s">
        <v>662</v>
      </c>
      <c r="BY123" t="s">
        <v>3531</v>
      </c>
      <c r="BZ123" t="s">
        <v>28485</v>
      </c>
      <c r="CA123" t="s">
        <v>28486</v>
      </c>
      <c r="CB123" t="s">
        <v>14359</v>
      </c>
      <c r="CC123" t="s">
        <v>869</v>
      </c>
      <c r="CD123" t="s">
        <v>4277</v>
      </c>
      <c r="CE123" t="s">
        <v>14360</v>
      </c>
      <c r="CF123" t="s">
        <v>872</v>
      </c>
      <c r="CG123" t="s">
        <v>19706</v>
      </c>
      <c r="CH123" t="s">
        <v>20386</v>
      </c>
      <c r="CI123" t="s">
        <v>28487</v>
      </c>
      <c r="CJ123" t="s">
        <v>28488</v>
      </c>
      <c r="CK123" t="s">
        <v>28177</v>
      </c>
      <c r="CL123" t="s">
        <v>11630</v>
      </c>
      <c r="CM123" t="s">
        <v>4953</v>
      </c>
      <c r="CN123" t="s">
        <v>28179</v>
      </c>
      <c r="CO123" t="s">
        <v>11632</v>
      </c>
      <c r="CP123" t="s">
        <v>667</v>
      </c>
      <c r="CQ123" t="s">
        <v>2724</v>
      </c>
      <c r="CR123" t="s">
        <v>28489</v>
      </c>
      <c r="CS123" t="s">
        <v>7317</v>
      </c>
      <c r="CT123" t="s">
        <v>24891</v>
      </c>
      <c r="CU123" t="s">
        <v>15150</v>
      </c>
      <c r="CV123" t="s">
        <v>887</v>
      </c>
      <c r="CW123" t="s">
        <v>887</v>
      </c>
      <c r="CX123" t="s">
        <v>1937</v>
      </c>
      <c r="CY123" t="s">
        <v>22503</v>
      </c>
      <c r="CZ123" t="s">
        <v>28490</v>
      </c>
      <c r="DA123" t="s">
        <v>28491</v>
      </c>
      <c r="DB123" t="s">
        <v>28492</v>
      </c>
      <c r="DC123" t="s">
        <v>28447</v>
      </c>
      <c r="DD123" t="s">
        <v>28493</v>
      </c>
      <c r="DE123" t="s">
        <v>28494</v>
      </c>
      <c r="DF123" t="s">
        <v>28495</v>
      </c>
      <c r="DG123" t="s">
        <v>28496</v>
      </c>
      <c r="DH123" t="s">
        <v>1726</v>
      </c>
      <c r="DI123" t="s">
        <v>28497</v>
      </c>
      <c r="DJ123" t="s">
        <v>28498</v>
      </c>
      <c r="DK123" t="s">
        <v>22746</v>
      </c>
      <c r="DL123" t="s">
        <v>610</v>
      </c>
      <c r="DM123" t="s">
        <v>28499</v>
      </c>
      <c r="DN123" t="s">
        <v>28500</v>
      </c>
      <c r="DO123" t="s">
        <v>28501</v>
      </c>
      <c r="DP123" t="s">
        <v>28502</v>
      </c>
      <c r="DQ123" t="s">
        <v>28503</v>
      </c>
      <c r="DR123" t="s">
        <v>28504</v>
      </c>
      <c r="DS123" t="s">
        <v>1283</v>
      </c>
      <c r="DT123" t="s">
        <v>421</v>
      </c>
      <c r="DU123" t="s">
        <v>28505</v>
      </c>
      <c r="DV123" t="s">
        <v>28506</v>
      </c>
      <c r="DW123" t="s">
        <v>692</v>
      </c>
      <c r="DX123" t="s">
        <v>693</v>
      </c>
      <c r="DY123" t="s">
        <v>28507</v>
      </c>
      <c r="DZ123" t="s">
        <v>28508</v>
      </c>
      <c r="EA123" t="s">
        <v>28509</v>
      </c>
      <c r="EB123" t="s">
        <v>28510</v>
      </c>
      <c r="EC123" t="s">
        <v>28511</v>
      </c>
      <c r="ED123" t="s">
        <v>28512</v>
      </c>
      <c r="EE123" t="s">
        <v>28513</v>
      </c>
      <c r="EF123" t="s">
        <v>28514</v>
      </c>
      <c r="EG123" t="s">
        <v>28515</v>
      </c>
      <c r="EH123" t="s">
        <v>28516</v>
      </c>
      <c r="EI123" t="s">
        <v>35584</v>
      </c>
      <c r="EJ123" t="s">
        <v>35585</v>
      </c>
      <c r="EK123" t="s">
        <v>28517</v>
      </c>
      <c r="EL123" t="s">
        <v>28518</v>
      </c>
      <c r="EM123" t="s">
        <v>28519</v>
      </c>
      <c r="EN123" t="s">
        <v>28520</v>
      </c>
      <c r="EO123" t="s">
        <v>28521</v>
      </c>
      <c r="EP123" t="s">
        <v>8623</v>
      </c>
      <c r="EQ123" t="s">
        <v>28522</v>
      </c>
      <c r="ER123" t="s">
        <v>28523</v>
      </c>
      <c r="ES123" t="s">
        <v>28524</v>
      </c>
      <c r="ET123" t="s">
        <v>28525</v>
      </c>
      <c r="EU123" t="s">
        <v>28526</v>
      </c>
      <c r="EV123" t="s">
        <v>610</v>
      </c>
      <c r="EW123" t="s">
        <v>28527</v>
      </c>
      <c r="EX123" t="s">
        <v>28528</v>
      </c>
      <c r="EY123" t="s">
        <v>28529</v>
      </c>
      <c r="EZ123" t="s">
        <v>28530</v>
      </c>
      <c r="FA123" t="s">
        <v>36478</v>
      </c>
      <c r="FB123" t="s">
        <v>28531</v>
      </c>
      <c r="FC123" t="s">
        <v>28532</v>
      </c>
      <c r="FD123" t="s">
        <v>28533</v>
      </c>
      <c r="FE123" t="s">
        <v>28534</v>
      </c>
      <c r="FF123" t="s">
        <v>5212</v>
      </c>
      <c r="FG123" t="s">
        <v>4763</v>
      </c>
      <c r="FH123" t="s">
        <v>3187</v>
      </c>
      <c r="FI123" t="s">
        <v>28535</v>
      </c>
      <c r="FJ123" t="s">
        <v>17553</v>
      </c>
      <c r="FK123" t="s">
        <v>28536</v>
      </c>
      <c r="FL123" t="s">
        <v>5198</v>
      </c>
      <c r="FM123" t="s">
        <v>5658</v>
      </c>
      <c r="FN123" t="s">
        <v>4767</v>
      </c>
      <c r="FO123" t="s">
        <v>17377</v>
      </c>
      <c r="FP123" t="s">
        <v>28537</v>
      </c>
      <c r="FQ123" t="s">
        <v>21364</v>
      </c>
      <c r="FR123" t="s">
        <v>13255</v>
      </c>
      <c r="FS123" t="s">
        <v>17375</v>
      </c>
      <c r="FT123" t="s">
        <v>28538</v>
      </c>
      <c r="FU123" t="s">
        <v>17688</v>
      </c>
      <c r="FV123" t="s">
        <v>28539</v>
      </c>
      <c r="FW123" t="s">
        <v>18555</v>
      </c>
      <c r="FX123" t="s">
        <v>28540</v>
      </c>
      <c r="FY123" t="s">
        <v>28541</v>
      </c>
      <c r="FZ123" t="s">
        <v>20206</v>
      </c>
      <c r="GA123" t="s">
        <v>28542</v>
      </c>
      <c r="GB123" t="s">
        <v>1959</v>
      </c>
      <c r="GC123" t="s">
        <v>736</v>
      </c>
      <c r="GD123" t="s">
        <v>28543</v>
      </c>
      <c r="GE123" t="s">
        <v>3929</v>
      </c>
      <c r="GF123" t="s">
        <v>3929</v>
      </c>
      <c r="GG123" t="s">
        <v>28544</v>
      </c>
      <c r="GH123" t="s">
        <v>2103</v>
      </c>
      <c r="GI123" t="s">
        <v>7964</v>
      </c>
      <c r="GJ123" t="s">
        <v>610</v>
      </c>
      <c r="GK123" t="s">
        <v>610</v>
      </c>
      <c r="GL123" t="s">
        <v>28545</v>
      </c>
      <c r="GM123" t="s">
        <v>28546</v>
      </c>
      <c r="GN123" t="s">
        <v>28547</v>
      </c>
      <c r="GO123" t="s">
        <v>1794</v>
      </c>
      <c r="GP123" t="s">
        <v>28548</v>
      </c>
      <c r="GQ123" t="s">
        <v>28549</v>
      </c>
      <c r="GR123" t="s">
        <v>492</v>
      </c>
      <c r="GS123" t="s">
        <v>747</v>
      </c>
      <c r="GT123" t="s">
        <v>5465</v>
      </c>
      <c r="GU123" t="s">
        <v>610</v>
      </c>
      <c r="GV123" t="s">
        <v>610</v>
      </c>
      <c r="GW123" t="s">
        <v>28550</v>
      </c>
      <c r="GX123" t="s">
        <v>28551</v>
      </c>
      <c r="GY123" t="s">
        <v>28552</v>
      </c>
      <c r="GZ123" t="s">
        <v>28553</v>
      </c>
      <c r="HA123" t="s">
        <v>28552</v>
      </c>
      <c r="HB123" t="s">
        <v>28553</v>
      </c>
      <c r="HC123" t="s">
        <v>28554</v>
      </c>
      <c r="HD123" t="s">
        <v>28555</v>
      </c>
      <c r="HE123" t="s">
        <v>610</v>
      </c>
      <c r="HF123" t="s">
        <v>28556</v>
      </c>
      <c r="HG123" t="s">
        <v>28557</v>
      </c>
      <c r="HH123" t="s">
        <v>28558</v>
      </c>
      <c r="HI123" t="s">
        <v>28559</v>
      </c>
      <c r="HJ123" t="s">
        <v>16941</v>
      </c>
      <c r="HK123" t="s">
        <v>28560</v>
      </c>
      <c r="HL123" t="s">
        <v>28561</v>
      </c>
      <c r="HM123" t="s">
        <v>28562</v>
      </c>
      <c r="HN123" t="s">
        <v>28563</v>
      </c>
      <c r="HO123" t="s">
        <v>28564</v>
      </c>
      <c r="HP123" t="s">
        <v>28565</v>
      </c>
      <c r="HQ123" t="s">
        <v>28566</v>
      </c>
      <c r="HR123" t="s">
        <v>28567</v>
      </c>
      <c r="HS123" t="s">
        <v>610</v>
      </c>
      <c r="HT123" t="s">
        <v>610</v>
      </c>
      <c r="HU123" t="s">
        <v>610</v>
      </c>
      <c r="HV123" t="s">
        <v>610</v>
      </c>
      <c r="HW123" t="s">
        <v>3931</v>
      </c>
      <c r="HX123" t="s">
        <v>610</v>
      </c>
      <c r="HY123" t="s">
        <v>610</v>
      </c>
      <c r="HZ123" t="s">
        <v>28568</v>
      </c>
      <c r="IA123" t="s">
        <v>28569</v>
      </c>
      <c r="IB123" t="s">
        <v>610</v>
      </c>
      <c r="IC123" t="s">
        <v>28570</v>
      </c>
      <c r="ID123" t="s">
        <v>28571</v>
      </c>
      <c r="IE123" t="s">
        <v>769</v>
      </c>
      <c r="IF123" t="s">
        <v>769</v>
      </c>
      <c r="IG123" t="s">
        <v>28572</v>
      </c>
      <c r="IH123" t="s">
        <v>28573</v>
      </c>
      <c r="II123" t="s">
        <v>772</v>
      </c>
      <c r="IJ123" t="s">
        <v>4818</v>
      </c>
      <c r="IK123" t="s">
        <v>4560</v>
      </c>
      <c r="IL123" t="s">
        <v>774</v>
      </c>
      <c r="IM123" t="s">
        <v>775</v>
      </c>
      <c r="IN123" t="s">
        <v>28574</v>
      </c>
      <c r="IO123" t="s">
        <v>776</v>
      </c>
      <c r="IP123" t="s">
        <v>28575</v>
      </c>
      <c r="IQ123" t="s">
        <v>28576</v>
      </c>
      <c r="IR123" t="s">
        <v>28577</v>
      </c>
      <c r="IS123" t="s">
        <v>28578</v>
      </c>
      <c r="IT123" t="s">
        <v>779</v>
      </c>
      <c r="IU123" t="s">
        <v>779</v>
      </c>
      <c r="IV123" t="s">
        <v>779</v>
      </c>
      <c r="IW123" t="s">
        <v>779</v>
      </c>
      <c r="IX123" t="s">
        <v>780</v>
      </c>
      <c r="IY123" t="s">
        <v>28579</v>
      </c>
      <c r="IZ123" t="s">
        <v>28580</v>
      </c>
      <c r="JA123" t="s">
        <v>1403</v>
      </c>
      <c r="JB123" t="s">
        <v>28581</v>
      </c>
      <c r="JC123" t="s">
        <v>28582</v>
      </c>
      <c r="JD123" t="s">
        <v>28583</v>
      </c>
      <c r="JE123" t="s">
        <v>28584</v>
      </c>
      <c r="JF123" t="s">
        <v>28585</v>
      </c>
      <c r="JG123" t="s">
        <v>28586</v>
      </c>
      <c r="JH123" t="s">
        <v>28587</v>
      </c>
      <c r="JI123" t="s">
        <v>28588</v>
      </c>
      <c r="JJ123" t="s">
        <v>28589</v>
      </c>
      <c r="JK123" t="s">
        <v>28590</v>
      </c>
      <c r="JL123" t="s">
        <v>1392</v>
      </c>
      <c r="JM123" t="s">
        <v>610</v>
      </c>
      <c r="JN123" t="s">
        <v>11756</v>
      </c>
      <c r="JO123" t="s">
        <v>2651</v>
      </c>
      <c r="JP123" t="s">
        <v>2651</v>
      </c>
      <c r="JQ123" t="s">
        <v>28591</v>
      </c>
      <c r="JR123" t="s">
        <v>28592</v>
      </c>
      <c r="JS123" t="s">
        <v>28593</v>
      </c>
      <c r="JT123" t="s">
        <v>1178</v>
      </c>
      <c r="JU123" t="s">
        <v>4589</v>
      </c>
      <c r="JV123" t="s">
        <v>28594</v>
      </c>
      <c r="JW123" t="s">
        <v>28595</v>
      </c>
      <c r="JX123" t="s">
        <v>28596</v>
      </c>
      <c r="JY123" t="s">
        <v>4206</v>
      </c>
      <c r="JZ123" t="s">
        <v>7194</v>
      </c>
      <c r="KA123" t="s">
        <v>1183</v>
      </c>
      <c r="KB123" t="s">
        <v>610</v>
      </c>
      <c r="KC123" t="s">
        <v>799</v>
      </c>
      <c r="KD123" t="s">
        <v>1418</v>
      </c>
      <c r="KE123" t="s">
        <v>610</v>
      </c>
      <c r="KF123" t="s">
        <v>1180</v>
      </c>
      <c r="KG123" t="s">
        <v>610</v>
      </c>
      <c r="KH123" t="s">
        <v>581</v>
      </c>
      <c r="KI123" t="s">
        <v>1040</v>
      </c>
      <c r="KJ123" t="s">
        <v>581</v>
      </c>
      <c r="KK123" t="s">
        <v>28597</v>
      </c>
      <c r="KL123" t="s">
        <v>28598</v>
      </c>
      <c r="KM123" t="s">
        <v>610</v>
      </c>
      <c r="KN123" t="s">
        <v>610</v>
      </c>
      <c r="KO123" t="s">
        <v>28599</v>
      </c>
      <c r="KP123" t="s">
        <v>28600</v>
      </c>
      <c r="KQ123" t="s">
        <v>28601</v>
      </c>
      <c r="KR123" t="s">
        <v>12841</v>
      </c>
      <c r="KS123" t="s">
        <v>28602</v>
      </c>
      <c r="KT123" t="s">
        <v>28603</v>
      </c>
      <c r="KU123" t="s">
        <v>610</v>
      </c>
      <c r="KV123" t="s">
        <v>28604</v>
      </c>
      <c r="KW123" t="s">
        <v>610</v>
      </c>
      <c r="KX123" t="s">
        <v>610</v>
      </c>
      <c r="KY123" t="s">
        <v>678</v>
      </c>
      <c r="KZ123" t="s">
        <v>610</v>
      </c>
      <c r="LA123" t="s">
        <v>610</v>
      </c>
      <c r="LB123" t="s">
        <v>610</v>
      </c>
    </row>
    <row r="124" spans="1:314" x14ac:dyDescent="0.25">
      <c r="A124" t="s">
        <v>24412</v>
      </c>
      <c r="B124" t="s">
        <v>24413</v>
      </c>
      <c r="C124" t="s">
        <v>10347</v>
      </c>
      <c r="D124" t="s">
        <v>36584</v>
      </c>
      <c r="E124" t="s">
        <v>24414</v>
      </c>
      <c r="F124" t="s">
        <v>24415</v>
      </c>
      <c r="G124" t="s">
        <v>5762</v>
      </c>
      <c r="H124">
        <v>69700</v>
      </c>
      <c r="I124">
        <v>69700</v>
      </c>
      <c r="J124">
        <v>0</v>
      </c>
      <c r="K124" t="s">
        <v>24416</v>
      </c>
      <c r="L124" t="s">
        <v>24417</v>
      </c>
      <c r="M124" t="s">
        <v>24418</v>
      </c>
      <c r="N124" t="s">
        <v>24419</v>
      </c>
      <c r="O124" t="s">
        <v>320</v>
      </c>
      <c r="P124" t="s">
        <v>321</v>
      </c>
      <c r="Q124" t="s">
        <v>610</v>
      </c>
      <c r="R124" t="s">
        <v>24420</v>
      </c>
      <c r="S124" t="s">
        <v>35752</v>
      </c>
      <c r="T124" t="s">
        <v>24421</v>
      </c>
      <c r="U124" t="s">
        <v>7263</v>
      </c>
      <c r="V124" t="s">
        <v>35753</v>
      </c>
      <c r="W124" t="s">
        <v>24422</v>
      </c>
      <c r="X124" t="s">
        <v>24423</v>
      </c>
      <c r="Y124" t="s">
        <v>4905</v>
      </c>
      <c r="Z124" t="s">
        <v>2228</v>
      </c>
      <c r="AA124" t="s">
        <v>5107</v>
      </c>
      <c r="AB124" t="s">
        <v>24424</v>
      </c>
      <c r="AC124" t="s">
        <v>24425</v>
      </c>
      <c r="AD124" t="s">
        <v>24426</v>
      </c>
      <c r="AE124" t="s">
        <v>35754</v>
      </c>
      <c r="AF124" t="s">
        <v>24427</v>
      </c>
      <c r="AG124" t="s">
        <v>35755</v>
      </c>
      <c r="AH124" t="s">
        <v>24428</v>
      </c>
      <c r="AI124" t="s">
        <v>339</v>
      </c>
      <c r="AJ124" t="s">
        <v>35756</v>
      </c>
      <c r="AK124" t="s">
        <v>24429</v>
      </c>
      <c r="AL124" t="s">
        <v>24430</v>
      </c>
      <c r="AM124" t="s">
        <v>24431</v>
      </c>
      <c r="AN124" t="s">
        <v>24432</v>
      </c>
      <c r="AO124" t="s">
        <v>24433</v>
      </c>
      <c r="AP124" t="s">
        <v>35757</v>
      </c>
      <c r="AQ124" t="s">
        <v>24434</v>
      </c>
      <c r="AR124" t="s">
        <v>24435</v>
      </c>
      <c r="AS124" t="s">
        <v>24436</v>
      </c>
      <c r="AT124" t="s">
        <v>24437</v>
      </c>
      <c r="AU124" t="s">
        <v>24438</v>
      </c>
      <c r="AV124" t="s">
        <v>24439</v>
      </c>
      <c r="AW124" t="s">
        <v>24440</v>
      </c>
      <c r="AX124" t="s">
        <v>3106</v>
      </c>
      <c r="AY124" t="s">
        <v>3325</v>
      </c>
      <c r="AZ124" t="s">
        <v>24441</v>
      </c>
      <c r="BA124" t="s">
        <v>24442</v>
      </c>
      <c r="BB124" t="s">
        <v>24443</v>
      </c>
      <c r="BC124" t="s">
        <v>24444</v>
      </c>
      <c r="BD124" t="s">
        <v>4696</v>
      </c>
      <c r="BE124" t="s">
        <v>24445</v>
      </c>
      <c r="BF124" t="s">
        <v>5800</v>
      </c>
      <c r="BG124" t="s">
        <v>35754</v>
      </c>
      <c r="BH124" t="s">
        <v>24446</v>
      </c>
      <c r="BI124" t="s">
        <v>23142</v>
      </c>
      <c r="BJ124" t="s">
        <v>24447</v>
      </c>
      <c r="BK124" t="s">
        <v>1475</v>
      </c>
      <c r="BL124" t="s">
        <v>2058</v>
      </c>
      <c r="BM124" t="s">
        <v>22626</v>
      </c>
      <c r="BN124" t="s">
        <v>2060</v>
      </c>
      <c r="BO124" t="s">
        <v>8104</v>
      </c>
      <c r="BP124" t="s">
        <v>10049</v>
      </c>
      <c r="BQ124" t="s">
        <v>24448</v>
      </c>
      <c r="BR124" t="s">
        <v>24449</v>
      </c>
      <c r="BS124" t="s">
        <v>24450</v>
      </c>
      <c r="BT124" t="s">
        <v>24451</v>
      </c>
      <c r="BU124" t="s">
        <v>24452</v>
      </c>
      <c r="BV124" t="s">
        <v>862</v>
      </c>
      <c r="BW124" t="s">
        <v>24453</v>
      </c>
      <c r="BX124" t="s">
        <v>24454</v>
      </c>
      <c r="BY124" t="s">
        <v>9587</v>
      </c>
      <c r="BZ124" t="s">
        <v>24455</v>
      </c>
      <c r="CA124" t="s">
        <v>24456</v>
      </c>
      <c r="CB124" t="s">
        <v>382</v>
      </c>
      <c r="CC124" t="s">
        <v>382</v>
      </c>
      <c r="CD124" t="s">
        <v>382</v>
      </c>
      <c r="CE124" t="s">
        <v>383</v>
      </c>
      <c r="CF124" t="s">
        <v>383</v>
      </c>
      <c r="CG124" t="s">
        <v>384</v>
      </c>
      <c r="CH124" t="s">
        <v>21756</v>
      </c>
      <c r="CI124" t="s">
        <v>24457</v>
      </c>
      <c r="CJ124" t="s">
        <v>24458</v>
      </c>
      <c r="CK124" t="s">
        <v>24459</v>
      </c>
      <c r="CL124" t="s">
        <v>24460</v>
      </c>
      <c r="CM124" t="s">
        <v>24461</v>
      </c>
      <c r="CN124" t="s">
        <v>24462</v>
      </c>
      <c r="CO124" t="s">
        <v>24463</v>
      </c>
      <c r="CP124" t="s">
        <v>24464</v>
      </c>
      <c r="CQ124" t="s">
        <v>6356</v>
      </c>
      <c r="CR124" t="s">
        <v>10413</v>
      </c>
      <c r="CS124" t="s">
        <v>396</v>
      </c>
      <c r="CT124" t="s">
        <v>24465</v>
      </c>
      <c r="CU124" t="s">
        <v>16072</v>
      </c>
      <c r="CV124" t="s">
        <v>3538</v>
      </c>
      <c r="CW124" t="s">
        <v>3538</v>
      </c>
      <c r="CX124" t="s">
        <v>12908</v>
      </c>
      <c r="CY124" t="s">
        <v>20602</v>
      </c>
      <c r="CZ124" t="s">
        <v>24466</v>
      </c>
      <c r="DA124" t="s">
        <v>11237</v>
      </c>
      <c r="DB124" t="s">
        <v>678</v>
      </c>
      <c r="DC124" t="s">
        <v>24412</v>
      </c>
      <c r="DD124" t="s">
        <v>678</v>
      </c>
      <c r="DE124" t="s">
        <v>35758</v>
      </c>
      <c r="DF124" t="s">
        <v>24467</v>
      </c>
      <c r="DG124" t="s">
        <v>35759</v>
      </c>
      <c r="DH124" t="s">
        <v>6551</v>
      </c>
      <c r="DI124" t="s">
        <v>24468</v>
      </c>
      <c r="DJ124" t="s">
        <v>24469</v>
      </c>
      <c r="DK124" t="s">
        <v>8756</v>
      </c>
      <c r="DL124" t="s">
        <v>610</v>
      </c>
      <c r="DM124" t="s">
        <v>36585</v>
      </c>
      <c r="DN124" t="s">
        <v>24470</v>
      </c>
      <c r="DO124" t="s">
        <v>24471</v>
      </c>
      <c r="DP124" t="s">
        <v>24472</v>
      </c>
      <c r="DQ124" t="s">
        <v>24473</v>
      </c>
      <c r="DR124" t="s">
        <v>419</v>
      </c>
      <c r="DS124" t="s">
        <v>10946</v>
      </c>
      <c r="DT124" t="s">
        <v>421</v>
      </c>
      <c r="DU124" t="s">
        <v>24474</v>
      </c>
      <c r="DV124" t="s">
        <v>421</v>
      </c>
      <c r="DW124" t="s">
        <v>2728</v>
      </c>
      <c r="DX124" t="s">
        <v>693</v>
      </c>
      <c r="DY124" t="s">
        <v>24475</v>
      </c>
      <c r="DZ124" t="s">
        <v>24476</v>
      </c>
      <c r="EA124" t="s">
        <v>24477</v>
      </c>
      <c r="EB124" t="s">
        <v>24478</v>
      </c>
      <c r="EC124" t="s">
        <v>24479</v>
      </c>
      <c r="ED124" t="s">
        <v>24480</v>
      </c>
      <c r="EE124" t="s">
        <v>24481</v>
      </c>
      <c r="EF124" t="s">
        <v>24482</v>
      </c>
      <c r="EG124" t="s">
        <v>24483</v>
      </c>
      <c r="EH124" t="s">
        <v>24484</v>
      </c>
      <c r="EI124" t="s">
        <v>24485</v>
      </c>
      <c r="EJ124" t="s">
        <v>24486</v>
      </c>
      <c r="EK124" t="s">
        <v>24487</v>
      </c>
      <c r="EL124" t="s">
        <v>24488</v>
      </c>
      <c r="EM124" t="s">
        <v>24489</v>
      </c>
      <c r="EN124" t="s">
        <v>24490</v>
      </c>
      <c r="EO124" t="s">
        <v>24491</v>
      </c>
      <c r="EP124" t="s">
        <v>707</v>
      </c>
      <c r="EQ124" t="s">
        <v>35760</v>
      </c>
      <c r="ER124" t="s">
        <v>24492</v>
      </c>
      <c r="ES124" t="s">
        <v>24493</v>
      </c>
      <c r="ET124" t="s">
        <v>35761</v>
      </c>
      <c r="EU124" t="s">
        <v>24494</v>
      </c>
      <c r="EV124" t="s">
        <v>610</v>
      </c>
      <c r="EW124" t="s">
        <v>24495</v>
      </c>
      <c r="EX124" t="s">
        <v>24496</v>
      </c>
      <c r="EY124" t="s">
        <v>24497</v>
      </c>
      <c r="EZ124" t="s">
        <v>24498</v>
      </c>
      <c r="FA124" t="s">
        <v>36586</v>
      </c>
      <c r="FB124" t="s">
        <v>17091</v>
      </c>
      <c r="FC124" t="s">
        <v>24499</v>
      </c>
      <c r="FD124" t="s">
        <v>15941</v>
      </c>
      <c r="FE124" t="s">
        <v>24500</v>
      </c>
      <c r="FF124" t="s">
        <v>3187</v>
      </c>
      <c r="FG124" t="s">
        <v>5671</v>
      </c>
      <c r="FH124" t="s">
        <v>2980</v>
      </c>
      <c r="FI124" t="s">
        <v>24501</v>
      </c>
      <c r="FJ124" t="s">
        <v>24502</v>
      </c>
      <c r="FK124" t="s">
        <v>24503</v>
      </c>
      <c r="FL124" t="s">
        <v>4111</v>
      </c>
      <c r="FM124" t="s">
        <v>8634</v>
      </c>
      <c r="FN124" t="s">
        <v>11001</v>
      </c>
      <c r="FO124" t="s">
        <v>24504</v>
      </c>
      <c r="FP124" t="s">
        <v>24505</v>
      </c>
      <c r="FQ124" t="s">
        <v>12761</v>
      </c>
      <c r="FR124" t="s">
        <v>11685</v>
      </c>
      <c r="FS124" t="s">
        <v>17686</v>
      </c>
      <c r="FT124" t="s">
        <v>24506</v>
      </c>
      <c r="FU124" t="s">
        <v>5454</v>
      </c>
      <c r="FV124" t="s">
        <v>24507</v>
      </c>
      <c r="FW124" t="s">
        <v>2783</v>
      </c>
      <c r="FX124" t="s">
        <v>24508</v>
      </c>
      <c r="FY124" t="s">
        <v>24509</v>
      </c>
      <c r="FZ124" t="s">
        <v>24510</v>
      </c>
      <c r="GA124" t="s">
        <v>24511</v>
      </c>
      <c r="GB124" t="s">
        <v>24512</v>
      </c>
      <c r="GC124" t="s">
        <v>6769</v>
      </c>
      <c r="GD124" t="s">
        <v>24513</v>
      </c>
      <c r="GE124" t="s">
        <v>16113</v>
      </c>
      <c r="GF124" t="s">
        <v>7790</v>
      </c>
      <c r="GG124" t="s">
        <v>24514</v>
      </c>
      <c r="GH124" t="s">
        <v>1129</v>
      </c>
      <c r="GI124" t="s">
        <v>24515</v>
      </c>
      <c r="GJ124" t="s">
        <v>610</v>
      </c>
      <c r="GK124" t="s">
        <v>610</v>
      </c>
      <c r="GL124" t="s">
        <v>24516</v>
      </c>
      <c r="GM124" t="s">
        <v>24517</v>
      </c>
      <c r="GN124" t="s">
        <v>742</v>
      </c>
      <c r="GO124" t="s">
        <v>24518</v>
      </c>
      <c r="GP124" t="s">
        <v>24519</v>
      </c>
      <c r="GQ124" t="s">
        <v>24520</v>
      </c>
      <c r="GR124" t="s">
        <v>492</v>
      </c>
      <c r="GS124" t="s">
        <v>2338</v>
      </c>
      <c r="GT124" t="s">
        <v>3737</v>
      </c>
      <c r="GU124" t="s">
        <v>610</v>
      </c>
      <c r="GV124" t="s">
        <v>610</v>
      </c>
      <c r="GW124" t="s">
        <v>24521</v>
      </c>
      <c r="GX124" t="s">
        <v>24522</v>
      </c>
      <c r="GY124" t="s">
        <v>24523</v>
      </c>
      <c r="GZ124" t="s">
        <v>24524</v>
      </c>
      <c r="HA124" t="s">
        <v>24523</v>
      </c>
      <c r="HB124" t="s">
        <v>24524</v>
      </c>
      <c r="HC124" t="s">
        <v>24525</v>
      </c>
      <c r="HD124" t="s">
        <v>24526</v>
      </c>
      <c r="HE124" t="s">
        <v>8824</v>
      </c>
      <c r="HF124" t="s">
        <v>610</v>
      </c>
      <c r="HG124" t="s">
        <v>610</v>
      </c>
      <c r="HH124" t="s">
        <v>1978</v>
      </c>
      <c r="HI124" t="s">
        <v>24527</v>
      </c>
      <c r="HJ124" t="s">
        <v>24528</v>
      </c>
      <c r="HK124" t="s">
        <v>24529</v>
      </c>
      <c r="HL124" t="s">
        <v>24530</v>
      </c>
      <c r="HM124" t="s">
        <v>24531</v>
      </c>
      <c r="HN124" t="s">
        <v>24532</v>
      </c>
      <c r="HO124" t="s">
        <v>24533</v>
      </c>
      <c r="HP124" t="s">
        <v>24534</v>
      </c>
      <c r="HQ124" t="s">
        <v>24535</v>
      </c>
      <c r="HR124" t="s">
        <v>24536</v>
      </c>
      <c r="HS124" t="s">
        <v>610</v>
      </c>
      <c r="HT124" t="s">
        <v>610</v>
      </c>
      <c r="HU124" t="s">
        <v>610</v>
      </c>
      <c r="HV124" t="s">
        <v>24537</v>
      </c>
      <c r="HW124" t="s">
        <v>24538</v>
      </c>
      <c r="HX124" t="s">
        <v>24539</v>
      </c>
      <c r="HY124" t="s">
        <v>24540</v>
      </c>
      <c r="HZ124" t="s">
        <v>24541</v>
      </c>
      <c r="IA124" t="s">
        <v>24542</v>
      </c>
      <c r="IB124" t="s">
        <v>525</v>
      </c>
      <c r="IC124" t="s">
        <v>24543</v>
      </c>
      <c r="ID124" t="s">
        <v>24544</v>
      </c>
      <c r="IE124" t="s">
        <v>24545</v>
      </c>
      <c r="IF124" t="s">
        <v>24546</v>
      </c>
      <c r="IG124" t="s">
        <v>24547</v>
      </c>
      <c r="IH124" t="s">
        <v>24548</v>
      </c>
      <c r="II124" t="s">
        <v>772</v>
      </c>
      <c r="IJ124" t="s">
        <v>24549</v>
      </c>
      <c r="IK124" t="s">
        <v>772</v>
      </c>
      <c r="IL124" t="s">
        <v>24550</v>
      </c>
      <c r="IM124" t="s">
        <v>24551</v>
      </c>
      <c r="IN124" t="s">
        <v>24552</v>
      </c>
      <c r="IO124" t="s">
        <v>24553</v>
      </c>
      <c r="IP124" t="s">
        <v>24554</v>
      </c>
      <c r="IQ124" t="s">
        <v>1824</v>
      </c>
      <c r="IR124" t="s">
        <v>24555</v>
      </c>
      <c r="IS124" t="s">
        <v>24556</v>
      </c>
      <c r="IT124" t="s">
        <v>24557</v>
      </c>
      <c r="IU124" t="s">
        <v>24558</v>
      </c>
      <c r="IV124" t="s">
        <v>779</v>
      </c>
      <c r="IW124" t="s">
        <v>24558</v>
      </c>
      <c r="IX124" t="s">
        <v>24559</v>
      </c>
      <c r="IY124" t="s">
        <v>24560</v>
      </c>
      <c r="IZ124" t="s">
        <v>24561</v>
      </c>
      <c r="JA124" t="s">
        <v>2015</v>
      </c>
      <c r="JB124" t="s">
        <v>24562</v>
      </c>
      <c r="JC124" t="s">
        <v>24563</v>
      </c>
      <c r="JD124" t="s">
        <v>24564</v>
      </c>
      <c r="JE124" t="s">
        <v>35762</v>
      </c>
      <c r="JF124" t="s">
        <v>24565</v>
      </c>
      <c r="JG124" t="s">
        <v>36587</v>
      </c>
      <c r="JH124" t="s">
        <v>24566</v>
      </c>
      <c r="JI124" t="s">
        <v>24567</v>
      </c>
      <c r="JJ124" t="s">
        <v>24568</v>
      </c>
      <c r="JK124" t="s">
        <v>24569</v>
      </c>
      <c r="JL124" t="s">
        <v>8847</v>
      </c>
      <c r="JM124" t="s">
        <v>1404</v>
      </c>
      <c r="JN124" t="s">
        <v>24570</v>
      </c>
      <c r="JO124" t="s">
        <v>11754</v>
      </c>
      <c r="JP124" t="s">
        <v>24571</v>
      </c>
      <c r="JQ124" t="s">
        <v>20816</v>
      </c>
      <c r="JR124" t="s">
        <v>24572</v>
      </c>
      <c r="JS124" t="s">
        <v>24573</v>
      </c>
      <c r="JT124" t="s">
        <v>3803</v>
      </c>
      <c r="JU124" t="s">
        <v>13009</v>
      </c>
      <c r="JV124" t="s">
        <v>24574</v>
      </c>
      <c r="JW124" t="s">
        <v>24575</v>
      </c>
      <c r="JX124" t="s">
        <v>24576</v>
      </c>
      <c r="JY124" t="s">
        <v>4851</v>
      </c>
      <c r="JZ124" t="s">
        <v>15802</v>
      </c>
      <c r="KA124" t="s">
        <v>801</v>
      </c>
      <c r="KB124" t="s">
        <v>7828</v>
      </c>
      <c r="KC124" t="s">
        <v>802</v>
      </c>
      <c r="KD124" t="s">
        <v>800</v>
      </c>
      <c r="KE124" t="s">
        <v>1854</v>
      </c>
      <c r="KF124" t="s">
        <v>1180</v>
      </c>
      <c r="KG124" t="s">
        <v>581</v>
      </c>
      <c r="KH124" t="s">
        <v>1183</v>
      </c>
      <c r="KI124" t="s">
        <v>581</v>
      </c>
      <c r="KJ124" t="s">
        <v>1183</v>
      </c>
      <c r="KK124" t="s">
        <v>24577</v>
      </c>
      <c r="KL124" t="s">
        <v>24578</v>
      </c>
      <c r="KM124" t="s">
        <v>610</v>
      </c>
      <c r="KN124" t="s">
        <v>24579</v>
      </c>
      <c r="KO124" t="s">
        <v>610</v>
      </c>
      <c r="KP124" t="s">
        <v>610</v>
      </c>
      <c r="KQ124" t="s">
        <v>610</v>
      </c>
      <c r="KR124" t="s">
        <v>24580</v>
      </c>
      <c r="KS124" t="s">
        <v>24581</v>
      </c>
      <c r="KT124" t="s">
        <v>610</v>
      </c>
      <c r="KU124" t="s">
        <v>610</v>
      </c>
      <c r="KV124" t="s">
        <v>610</v>
      </c>
      <c r="KW124" t="s">
        <v>610</v>
      </c>
      <c r="KX124" t="s">
        <v>610</v>
      </c>
      <c r="KY124" t="s">
        <v>36588</v>
      </c>
      <c r="KZ124" t="s">
        <v>610</v>
      </c>
      <c r="LA124" t="s">
        <v>24582</v>
      </c>
      <c r="LB124" t="s">
        <v>24583</v>
      </c>
    </row>
    <row r="125" spans="1:314" x14ac:dyDescent="0.25">
      <c r="A125" t="s">
        <v>26664</v>
      </c>
      <c r="B125" t="s">
        <v>26665</v>
      </c>
      <c r="C125" t="s">
        <v>1052</v>
      </c>
      <c r="D125" t="s">
        <v>36536</v>
      </c>
      <c r="E125" t="s">
        <v>26666</v>
      </c>
      <c r="F125" t="s">
        <v>26667</v>
      </c>
      <c r="G125" t="s">
        <v>315</v>
      </c>
      <c r="H125">
        <v>70273</v>
      </c>
      <c r="I125">
        <v>68883</v>
      </c>
      <c r="J125">
        <v>1390</v>
      </c>
      <c r="K125" t="s">
        <v>15630</v>
      </c>
      <c r="L125" t="s">
        <v>26668</v>
      </c>
      <c r="M125" t="s">
        <v>26669</v>
      </c>
      <c r="N125" t="s">
        <v>26670</v>
      </c>
      <c r="O125" t="s">
        <v>320</v>
      </c>
      <c r="P125" t="s">
        <v>610</v>
      </c>
      <c r="Q125" t="s">
        <v>610</v>
      </c>
      <c r="R125" t="s">
        <v>26671</v>
      </c>
      <c r="S125" t="s">
        <v>26672</v>
      </c>
      <c r="T125" t="s">
        <v>26673</v>
      </c>
      <c r="U125" t="s">
        <v>1649</v>
      </c>
      <c r="V125" t="s">
        <v>26674</v>
      </c>
      <c r="W125" t="s">
        <v>26675</v>
      </c>
      <c r="X125" t="s">
        <v>26676</v>
      </c>
      <c r="Y125" t="s">
        <v>21020</v>
      </c>
      <c r="Z125" t="s">
        <v>1576</v>
      </c>
      <c r="AA125" t="s">
        <v>7061</v>
      </c>
      <c r="AB125" t="s">
        <v>26677</v>
      </c>
      <c r="AC125" t="s">
        <v>26678</v>
      </c>
      <c r="AD125" t="s">
        <v>2036</v>
      </c>
      <c r="AE125" t="s">
        <v>26679</v>
      </c>
      <c r="AF125" t="s">
        <v>26680</v>
      </c>
      <c r="AG125" t="s">
        <v>26681</v>
      </c>
      <c r="AH125" t="s">
        <v>26682</v>
      </c>
      <c r="AI125" t="s">
        <v>26683</v>
      </c>
      <c r="AJ125" t="s">
        <v>26684</v>
      </c>
      <c r="AK125" t="s">
        <v>26685</v>
      </c>
      <c r="AL125" t="s">
        <v>26686</v>
      </c>
      <c r="AM125" t="s">
        <v>26687</v>
      </c>
      <c r="AN125" t="s">
        <v>26688</v>
      </c>
      <c r="AO125" t="s">
        <v>35692</v>
      </c>
      <c r="AP125" t="s">
        <v>26689</v>
      </c>
      <c r="AQ125" t="s">
        <v>26690</v>
      </c>
      <c r="AR125" t="s">
        <v>26691</v>
      </c>
      <c r="AS125" t="s">
        <v>26692</v>
      </c>
      <c r="AT125" t="s">
        <v>26693</v>
      </c>
      <c r="AU125" t="s">
        <v>26694</v>
      </c>
      <c r="AV125" t="s">
        <v>26695</v>
      </c>
      <c r="AW125" t="s">
        <v>26696</v>
      </c>
      <c r="AX125" t="s">
        <v>26697</v>
      </c>
      <c r="AY125" t="s">
        <v>17947</v>
      </c>
      <c r="AZ125" t="s">
        <v>26698</v>
      </c>
      <c r="BA125" t="s">
        <v>26699</v>
      </c>
      <c r="BB125" t="s">
        <v>26700</v>
      </c>
      <c r="BC125" t="s">
        <v>17490</v>
      </c>
      <c r="BD125" t="s">
        <v>26701</v>
      </c>
      <c r="BE125" t="s">
        <v>6157</v>
      </c>
      <c r="BF125" t="s">
        <v>26702</v>
      </c>
      <c r="BG125" t="s">
        <v>26679</v>
      </c>
      <c r="BH125" t="s">
        <v>26703</v>
      </c>
      <c r="BI125" t="s">
        <v>26704</v>
      </c>
      <c r="BJ125" t="s">
        <v>26705</v>
      </c>
      <c r="BK125" t="s">
        <v>1475</v>
      </c>
      <c r="BL125" t="s">
        <v>366</v>
      </c>
      <c r="BM125" t="s">
        <v>652</v>
      </c>
      <c r="BN125" t="s">
        <v>2166</v>
      </c>
      <c r="BO125" t="s">
        <v>1688</v>
      </c>
      <c r="BP125" t="s">
        <v>4267</v>
      </c>
      <c r="BQ125" t="s">
        <v>2903</v>
      </c>
      <c r="BR125" t="s">
        <v>4040</v>
      </c>
      <c r="BS125" t="s">
        <v>5140</v>
      </c>
      <c r="BT125" t="s">
        <v>5141</v>
      </c>
      <c r="BU125" t="s">
        <v>2065</v>
      </c>
      <c r="BV125" t="s">
        <v>5143</v>
      </c>
      <c r="BW125" t="s">
        <v>7737</v>
      </c>
      <c r="BX125" t="s">
        <v>8587</v>
      </c>
      <c r="BY125" t="s">
        <v>26706</v>
      </c>
      <c r="BZ125" t="s">
        <v>22961</v>
      </c>
      <c r="CA125" t="s">
        <v>26707</v>
      </c>
      <c r="CB125" t="s">
        <v>13610</v>
      </c>
      <c r="CC125" t="s">
        <v>5593</v>
      </c>
      <c r="CD125" t="s">
        <v>13610</v>
      </c>
      <c r="CE125" t="s">
        <v>13612</v>
      </c>
      <c r="CF125" t="s">
        <v>19311</v>
      </c>
      <c r="CG125" t="s">
        <v>13618</v>
      </c>
      <c r="CH125" t="s">
        <v>22107</v>
      </c>
      <c r="CI125" t="s">
        <v>26708</v>
      </c>
      <c r="CJ125" t="s">
        <v>10587</v>
      </c>
      <c r="CK125" t="s">
        <v>14638</v>
      </c>
      <c r="CL125" t="s">
        <v>26709</v>
      </c>
      <c r="CM125" t="s">
        <v>4287</v>
      </c>
      <c r="CN125" t="s">
        <v>14635</v>
      </c>
      <c r="CO125" t="s">
        <v>15144</v>
      </c>
      <c r="CP125" t="s">
        <v>4290</v>
      </c>
      <c r="CQ125" t="s">
        <v>3675</v>
      </c>
      <c r="CR125" t="s">
        <v>26710</v>
      </c>
      <c r="CS125" t="s">
        <v>3138</v>
      </c>
      <c r="CT125" t="s">
        <v>26711</v>
      </c>
      <c r="CU125" t="s">
        <v>7896</v>
      </c>
      <c r="CV125" t="s">
        <v>4717</v>
      </c>
      <c r="CW125" t="s">
        <v>4717</v>
      </c>
      <c r="CX125" t="s">
        <v>9681</v>
      </c>
      <c r="CY125" t="s">
        <v>24699</v>
      </c>
      <c r="CZ125" t="s">
        <v>4469</v>
      </c>
      <c r="DA125" t="s">
        <v>26071</v>
      </c>
      <c r="DB125" t="s">
        <v>678</v>
      </c>
      <c r="DC125" t="s">
        <v>26664</v>
      </c>
      <c r="DD125" t="s">
        <v>678</v>
      </c>
      <c r="DE125" t="s">
        <v>26712</v>
      </c>
      <c r="DF125" t="s">
        <v>610</v>
      </c>
      <c r="DG125" t="s">
        <v>26713</v>
      </c>
      <c r="DH125" t="s">
        <v>2288</v>
      </c>
      <c r="DI125" t="s">
        <v>26714</v>
      </c>
      <c r="DJ125" t="s">
        <v>26715</v>
      </c>
      <c r="DK125" t="s">
        <v>2174</v>
      </c>
      <c r="DL125" t="s">
        <v>413</v>
      </c>
      <c r="DM125" t="s">
        <v>26716</v>
      </c>
      <c r="DN125" t="s">
        <v>26717</v>
      </c>
      <c r="DO125" t="s">
        <v>35693</v>
      </c>
      <c r="DP125" t="s">
        <v>26718</v>
      </c>
      <c r="DQ125" t="s">
        <v>26719</v>
      </c>
      <c r="DR125" t="s">
        <v>26720</v>
      </c>
      <c r="DS125" t="s">
        <v>420</v>
      </c>
      <c r="DT125" t="s">
        <v>26721</v>
      </c>
      <c r="DU125" t="s">
        <v>690</v>
      </c>
      <c r="DV125" t="s">
        <v>690</v>
      </c>
      <c r="DW125" t="s">
        <v>26722</v>
      </c>
      <c r="DX125" t="s">
        <v>693</v>
      </c>
      <c r="DY125" t="s">
        <v>26723</v>
      </c>
      <c r="DZ125" t="s">
        <v>26724</v>
      </c>
      <c r="EA125" t="s">
        <v>26725</v>
      </c>
      <c r="EB125" t="s">
        <v>26726</v>
      </c>
      <c r="EC125" t="s">
        <v>26727</v>
      </c>
      <c r="ED125" t="s">
        <v>26728</v>
      </c>
      <c r="EE125" t="s">
        <v>26729</v>
      </c>
      <c r="EF125" t="s">
        <v>26730</v>
      </c>
      <c r="EG125" t="s">
        <v>26731</v>
      </c>
      <c r="EH125" t="s">
        <v>26732</v>
      </c>
      <c r="EI125" t="s">
        <v>26733</v>
      </c>
      <c r="EJ125" t="s">
        <v>35694</v>
      </c>
      <c r="EK125" t="s">
        <v>26734</v>
      </c>
      <c r="EL125" t="s">
        <v>26735</v>
      </c>
      <c r="EM125" t="s">
        <v>26736</v>
      </c>
      <c r="EN125" t="s">
        <v>26737</v>
      </c>
      <c r="EO125" t="s">
        <v>26738</v>
      </c>
      <c r="EP125" t="s">
        <v>26739</v>
      </c>
      <c r="EQ125" t="s">
        <v>26740</v>
      </c>
      <c r="ER125" t="s">
        <v>26741</v>
      </c>
      <c r="ES125" t="s">
        <v>26742</v>
      </c>
      <c r="ET125" t="s">
        <v>3396</v>
      </c>
      <c r="EU125" t="s">
        <v>26743</v>
      </c>
      <c r="EV125" t="s">
        <v>610</v>
      </c>
      <c r="EW125" t="s">
        <v>26744</v>
      </c>
      <c r="EX125" t="s">
        <v>26745</v>
      </c>
      <c r="EY125" t="s">
        <v>35695</v>
      </c>
      <c r="EZ125" t="s">
        <v>26746</v>
      </c>
      <c r="FA125" t="s">
        <v>36537</v>
      </c>
      <c r="FB125" t="s">
        <v>22517</v>
      </c>
      <c r="FC125" t="s">
        <v>26747</v>
      </c>
      <c r="FD125" t="s">
        <v>12072</v>
      </c>
      <c r="FE125" t="s">
        <v>26748</v>
      </c>
      <c r="FF125" t="s">
        <v>5409</v>
      </c>
      <c r="FG125" t="s">
        <v>5464</v>
      </c>
      <c r="FH125" t="s">
        <v>14251</v>
      </c>
      <c r="FI125" t="s">
        <v>26749</v>
      </c>
      <c r="FJ125" t="s">
        <v>26750</v>
      </c>
      <c r="FK125" t="s">
        <v>26751</v>
      </c>
      <c r="FL125" t="s">
        <v>9729</v>
      </c>
      <c r="FM125" t="s">
        <v>6231</v>
      </c>
      <c r="FN125" t="s">
        <v>1322</v>
      </c>
      <c r="FO125" t="s">
        <v>16120</v>
      </c>
      <c r="FP125" t="s">
        <v>6958</v>
      </c>
      <c r="FQ125" t="s">
        <v>10638</v>
      </c>
      <c r="FR125" t="s">
        <v>2987</v>
      </c>
      <c r="FS125" t="s">
        <v>26752</v>
      </c>
      <c r="FT125" t="s">
        <v>26753</v>
      </c>
      <c r="FU125" t="s">
        <v>2987</v>
      </c>
      <c r="FV125" t="s">
        <v>14686</v>
      </c>
      <c r="FW125" t="s">
        <v>26754</v>
      </c>
      <c r="FX125" t="s">
        <v>26755</v>
      </c>
      <c r="FY125" t="s">
        <v>26756</v>
      </c>
      <c r="FZ125" t="s">
        <v>17688</v>
      </c>
      <c r="GA125" t="s">
        <v>26757</v>
      </c>
      <c r="GB125" t="s">
        <v>3187</v>
      </c>
      <c r="GC125" t="s">
        <v>1536</v>
      </c>
      <c r="GD125" t="s">
        <v>26758</v>
      </c>
      <c r="GE125" t="s">
        <v>1318</v>
      </c>
      <c r="GF125" t="s">
        <v>6252</v>
      </c>
      <c r="GG125" t="s">
        <v>26759</v>
      </c>
      <c r="GH125" t="s">
        <v>2980</v>
      </c>
      <c r="GI125" t="s">
        <v>26760</v>
      </c>
      <c r="GJ125" t="s">
        <v>610</v>
      </c>
      <c r="GK125" t="s">
        <v>610</v>
      </c>
      <c r="GL125" t="s">
        <v>26761</v>
      </c>
      <c r="GM125" t="s">
        <v>26762</v>
      </c>
      <c r="GN125" t="s">
        <v>26763</v>
      </c>
      <c r="GO125" t="s">
        <v>3742</v>
      </c>
      <c r="GP125" t="s">
        <v>26764</v>
      </c>
      <c r="GQ125" t="s">
        <v>3214</v>
      </c>
      <c r="GR125" t="s">
        <v>492</v>
      </c>
      <c r="GS125" t="s">
        <v>1517</v>
      </c>
      <c r="GT125" t="s">
        <v>746</v>
      </c>
      <c r="GU125" t="s">
        <v>610</v>
      </c>
      <c r="GV125" t="s">
        <v>610</v>
      </c>
      <c r="GW125" t="s">
        <v>26765</v>
      </c>
      <c r="GX125" t="s">
        <v>20215</v>
      </c>
      <c r="GY125" t="s">
        <v>13474</v>
      </c>
      <c r="GZ125" t="s">
        <v>26766</v>
      </c>
      <c r="HA125" t="s">
        <v>13474</v>
      </c>
      <c r="HB125" t="s">
        <v>26766</v>
      </c>
      <c r="HC125" t="s">
        <v>26767</v>
      </c>
      <c r="HD125" t="s">
        <v>26768</v>
      </c>
      <c r="HE125" t="s">
        <v>26769</v>
      </c>
      <c r="HF125" t="s">
        <v>26770</v>
      </c>
      <c r="HG125" t="s">
        <v>26771</v>
      </c>
      <c r="HH125" t="s">
        <v>26772</v>
      </c>
      <c r="HI125" t="s">
        <v>26773</v>
      </c>
      <c r="HJ125" t="s">
        <v>8381</v>
      </c>
      <c r="HK125" t="s">
        <v>26774</v>
      </c>
      <c r="HL125" t="s">
        <v>26775</v>
      </c>
      <c r="HM125" t="s">
        <v>26776</v>
      </c>
      <c r="HN125" t="s">
        <v>26777</v>
      </c>
      <c r="HO125" t="s">
        <v>26778</v>
      </c>
      <c r="HP125" t="s">
        <v>26779</v>
      </c>
      <c r="HQ125" t="s">
        <v>26780</v>
      </c>
      <c r="HR125" t="s">
        <v>26781</v>
      </c>
      <c r="HS125" t="s">
        <v>26782</v>
      </c>
      <c r="HT125" t="s">
        <v>26783</v>
      </c>
      <c r="HU125" t="s">
        <v>26784</v>
      </c>
      <c r="HV125" t="s">
        <v>26785</v>
      </c>
      <c r="HW125" t="s">
        <v>26786</v>
      </c>
      <c r="HX125" t="s">
        <v>26787</v>
      </c>
      <c r="HY125" t="s">
        <v>26788</v>
      </c>
      <c r="HZ125" t="s">
        <v>523</v>
      </c>
      <c r="IA125" t="s">
        <v>524</v>
      </c>
      <c r="IB125" t="s">
        <v>525</v>
      </c>
      <c r="IC125" t="s">
        <v>26789</v>
      </c>
      <c r="ID125" t="s">
        <v>26790</v>
      </c>
      <c r="IE125" t="s">
        <v>26791</v>
      </c>
      <c r="IF125" t="s">
        <v>26792</v>
      </c>
      <c r="IG125" t="s">
        <v>26793</v>
      </c>
      <c r="IH125" t="s">
        <v>7005</v>
      </c>
      <c r="II125" t="s">
        <v>772</v>
      </c>
      <c r="IJ125" t="s">
        <v>533</v>
      </c>
      <c r="IK125" t="s">
        <v>19605</v>
      </c>
      <c r="IL125" t="s">
        <v>774</v>
      </c>
      <c r="IM125" t="s">
        <v>26794</v>
      </c>
      <c r="IN125" t="s">
        <v>26795</v>
      </c>
      <c r="IO125" t="s">
        <v>776</v>
      </c>
      <c r="IP125" t="s">
        <v>26796</v>
      </c>
      <c r="IQ125" t="s">
        <v>26797</v>
      </c>
      <c r="IR125" t="s">
        <v>26798</v>
      </c>
      <c r="IS125" t="s">
        <v>26799</v>
      </c>
      <c r="IT125" t="s">
        <v>26800</v>
      </c>
      <c r="IU125" t="s">
        <v>19413</v>
      </c>
      <c r="IV125" t="s">
        <v>779</v>
      </c>
      <c r="IW125" t="s">
        <v>26801</v>
      </c>
      <c r="IX125" t="s">
        <v>26802</v>
      </c>
      <c r="IY125" t="s">
        <v>26803</v>
      </c>
      <c r="IZ125" t="s">
        <v>26804</v>
      </c>
      <c r="JA125" t="s">
        <v>3615</v>
      </c>
      <c r="JB125" t="s">
        <v>26805</v>
      </c>
      <c r="JC125" t="s">
        <v>26806</v>
      </c>
      <c r="JD125" t="s">
        <v>26807</v>
      </c>
      <c r="JE125" t="s">
        <v>26808</v>
      </c>
      <c r="JF125" t="s">
        <v>26809</v>
      </c>
      <c r="JG125" t="s">
        <v>26810</v>
      </c>
      <c r="JH125" t="s">
        <v>26811</v>
      </c>
      <c r="JI125" t="s">
        <v>26812</v>
      </c>
      <c r="JJ125" t="s">
        <v>26813</v>
      </c>
      <c r="JK125" t="s">
        <v>26814</v>
      </c>
      <c r="JL125" t="s">
        <v>4828</v>
      </c>
      <c r="JM125" t="s">
        <v>610</v>
      </c>
      <c r="JN125" t="s">
        <v>26815</v>
      </c>
      <c r="JO125" t="s">
        <v>16795</v>
      </c>
      <c r="JP125" t="s">
        <v>6301</v>
      </c>
      <c r="JQ125" t="s">
        <v>17436</v>
      </c>
      <c r="JR125" t="s">
        <v>26816</v>
      </c>
      <c r="JS125" t="s">
        <v>26817</v>
      </c>
      <c r="JT125" t="s">
        <v>4588</v>
      </c>
      <c r="JU125" t="s">
        <v>26818</v>
      </c>
      <c r="JV125" t="s">
        <v>26819</v>
      </c>
      <c r="JW125" t="s">
        <v>26820</v>
      </c>
      <c r="JX125" t="s">
        <v>26821</v>
      </c>
      <c r="JY125" t="s">
        <v>2849</v>
      </c>
      <c r="JZ125" t="s">
        <v>8440</v>
      </c>
      <c r="KA125" t="s">
        <v>801</v>
      </c>
      <c r="KB125" t="s">
        <v>801</v>
      </c>
      <c r="KC125" t="s">
        <v>1853</v>
      </c>
      <c r="KD125" t="s">
        <v>800</v>
      </c>
      <c r="KE125" t="s">
        <v>800</v>
      </c>
      <c r="KF125" t="s">
        <v>4207</v>
      </c>
      <c r="KG125" t="s">
        <v>610</v>
      </c>
      <c r="KH125" t="s">
        <v>1183</v>
      </c>
      <c r="KI125" t="s">
        <v>3061</v>
      </c>
      <c r="KJ125" t="s">
        <v>610</v>
      </c>
      <c r="KK125" t="s">
        <v>26822</v>
      </c>
      <c r="KL125" t="s">
        <v>26823</v>
      </c>
      <c r="KM125" t="s">
        <v>610</v>
      </c>
      <c r="KN125" t="s">
        <v>26824</v>
      </c>
      <c r="KO125" t="s">
        <v>26825</v>
      </c>
      <c r="KP125" t="s">
        <v>26826</v>
      </c>
      <c r="KQ125" t="s">
        <v>26827</v>
      </c>
      <c r="KR125" t="s">
        <v>9076</v>
      </c>
      <c r="KS125" t="s">
        <v>26828</v>
      </c>
      <c r="KT125" t="s">
        <v>26829</v>
      </c>
      <c r="KU125" t="s">
        <v>610</v>
      </c>
      <c r="KV125" t="s">
        <v>26830</v>
      </c>
      <c r="KW125" t="s">
        <v>610</v>
      </c>
      <c r="KX125" t="s">
        <v>26831</v>
      </c>
      <c r="KY125" t="s">
        <v>36538</v>
      </c>
      <c r="KZ125" t="s">
        <v>610</v>
      </c>
      <c r="LA125" t="s">
        <v>610</v>
      </c>
      <c r="LB125" t="s">
        <v>26832</v>
      </c>
    </row>
    <row r="126" spans="1:314" x14ac:dyDescent="0.25">
      <c r="A126" t="s">
        <v>3288</v>
      </c>
      <c r="B126" t="s">
        <v>3289</v>
      </c>
      <c r="C126" t="s">
        <v>604</v>
      </c>
      <c r="D126" t="s">
        <v>36236</v>
      </c>
      <c r="E126" t="s">
        <v>3290</v>
      </c>
      <c r="F126" t="s">
        <v>3291</v>
      </c>
      <c r="G126" t="s">
        <v>1641</v>
      </c>
      <c r="H126">
        <v>71740</v>
      </c>
      <c r="I126">
        <v>71620</v>
      </c>
      <c r="J126">
        <v>120</v>
      </c>
      <c r="K126" t="s">
        <v>3292</v>
      </c>
      <c r="L126" t="s">
        <v>3293</v>
      </c>
      <c r="M126" t="s">
        <v>3294</v>
      </c>
      <c r="N126" t="s">
        <v>3295</v>
      </c>
      <c r="O126" t="s">
        <v>320</v>
      </c>
      <c r="P126" t="s">
        <v>321</v>
      </c>
      <c r="Q126" t="s">
        <v>321</v>
      </c>
      <c r="R126" t="s">
        <v>3296</v>
      </c>
      <c r="S126" t="s">
        <v>3297</v>
      </c>
      <c r="T126" t="s">
        <v>3298</v>
      </c>
      <c r="U126" t="s">
        <v>1649</v>
      </c>
      <c r="V126" t="s">
        <v>3299</v>
      </c>
      <c r="W126" t="s">
        <v>3300</v>
      </c>
      <c r="X126" t="s">
        <v>3301</v>
      </c>
      <c r="Y126" t="s">
        <v>826</v>
      </c>
      <c r="Z126" t="s">
        <v>3302</v>
      </c>
      <c r="AA126" t="s">
        <v>3303</v>
      </c>
      <c r="AB126" t="s">
        <v>3304</v>
      </c>
      <c r="AC126" t="s">
        <v>3305</v>
      </c>
      <c r="AD126" t="s">
        <v>3306</v>
      </c>
      <c r="AE126" t="s">
        <v>3307</v>
      </c>
      <c r="AF126" t="s">
        <v>3308</v>
      </c>
      <c r="AG126" t="s">
        <v>3309</v>
      </c>
      <c r="AH126" t="s">
        <v>3310</v>
      </c>
      <c r="AI126" t="s">
        <v>3311</v>
      </c>
      <c r="AJ126" t="s">
        <v>3312</v>
      </c>
      <c r="AK126" t="s">
        <v>3313</v>
      </c>
      <c r="AL126" t="s">
        <v>3314</v>
      </c>
      <c r="AM126" t="s">
        <v>3315</v>
      </c>
      <c r="AN126" t="s">
        <v>36237</v>
      </c>
      <c r="AO126" t="s">
        <v>3316</v>
      </c>
      <c r="AP126" t="s">
        <v>3317</v>
      </c>
      <c r="AQ126" t="s">
        <v>3318</v>
      </c>
      <c r="AR126" t="s">
        <v>3319</v>
      </c>
      <c r="AS126" t="s">
        <v>3320</v>
      </c>
      <c r="AT126" t="s">
        <v>3321</v>
      </c>
      <c r="AU126" t="s">
        <v>3322</v>
      </c>
      <c r="AV126" t="s">
        <v>3323</v>
      </c>
      <c r="AW126" t="s">
        <v>3324</v>
      </c>
      <c r="AX126" t="s">
        <v>3325</v>
      </c>
      <c r="AY126" t="s">
        <v>3106</v>
      </c>
      <c r="AZ126" t="s">
        <v>3326</v>
      </c>
      <c r="BA126" t="s">
        <v>3327</v>
      </c>
      <c r="BB126" t="s">
        <v>3328</v>
      </c>
      <c r="BC126" t="s">
        <v>3329</v>
      </c>
      <c r="BD126" t="s">
        <v>3330</v>
      </c>
      <c r="BE126" t="s">
        <v>3331</v>
      </c>
      <c r="BF126" t="s">
        <v>3332</v>
      </c>
      <c r="BG126" t="s">
        <v>3307</v>
      </c>
      <c r="BH126" t="s">
        <v>3333</v>
      </c>
      <c r="BI126" t="s">
        <v>3334</v>
      </c>
      <c r="BJ126" t="s">
        <v>3335</v>
      </c>
      <c r="BK126" t="s">
        <v>652</v>
      </c>
      <c r="BL126" t="s">
        <v>1688</v>
      </c>
      <c r="BM126" t="s">
        <v>1476</v>
      </c>
      <c r="BN126" t="s">
        <v>857</v>
      </c>
      <c r="BO126" t="s">
        <v>655</v>
      </c>
      <c r="BP126" t="s">
        <v>3336</v>
      </c>
      <c r="BQ126" t="s">
        <v>3337</v>
      </c>
      <c r="BR126" t="s">
        <v>3338</v>
      </c>
      <c r="BS126" t="s">
        <v>3339</v>
      </c>
      <c r="BT126" t="s">
        <v>3340</v>
      </c>
      <c r="BU126" t="s">
        <v>3341</v>
      </c>
      <c r="BV126" t="s">
        <v>3342</v>
      </c>
      <c r="BW126" t="s">
        <v>3343</v>
      </c>
      <c r="BX126" t="s">
        <v>3344</v>
      </c>
      <c r="BY126" t="s">
        <v>3345</v>
      </c>
      <c r="BZ126" t="s">
        <v>3346</v>
      </c>
      <c r="CA126" t="s">
        <v>3347</v>
      </c>
      <c r="CB126" t="s">
        <v>3348</v>
      </c>
      <c r="CC126" t="s">
        <v>3349</v>
      </c>
      <c r="CD126" t="s">
        <v>3350</v>
      </c>
      <c r="CE126" t="s">
        <v>3351</v>
      </c>
      <c r="CF126" t="s">
        <v>3352</v>
      </c>
      <c r="CG126" t="s">
        <v>3353</v>
      </c>
      <c r="CH126" t="s">
        <v>2473</v>
      </c>
      <c r="CI126" t="s">
        <v>3354</v>
      </c>
      <c r="CJ126" t="s">
        <v>610</v>
      </c>
      <c r="CK126" t="s">
        <v>3355</v>
      </c>
      <c r="CL126" t="s">
        <v>874</v>
      </c>
      <c r="CM126" t="s">
        <v>3356</v>
      </c>
      <c r="CN126" t="s">
        <v>3357</v>
      </c>
      <c r="CO126" t="s">
        <v>3358</v>
      </c>
      <c r="CP126" t="s">
        <v>3359</v>
      </c>
      <c r="CQ126" t="s">
        <v>3360</v>
      </c>
      <c r="CR126" t="s">
        <v>3361</v>
      </c>
      <c r="CS126" t="s">
        <v>3362</v>
      </c>
      <c r="CT126" t="s">
        <v>3363</v>
      </c>
      <c r="CU126" t="s">
        <v>3364</v>
      </c>
      <c r="CV126" t="s">
        <v>610</v>
      </c>
      <c r="CW126" t="s">
        <v>610</v>
      </c>
      <c r="CX126" t="s">
        <v>610</v>
      </c>
      <c r="CY126" t="s">
        <v>3365</v>
      </c>
      <c r="CZ126" t="s">
        <v>3366</v>
      </c>
      <c r="DA126" t="s">
        <v>3367</v>
      </c>
      <c r="DB126" t="s">
        <v>3368</v>
      </c>
      <c r="DC126" t="s">
        <v>3288</v>
      </c>
      <c r="DD126" t="s">
        <v>3368</v>
      </c>
      <c r="DE126" t="s">
        <v>3288</v>
      </c>
      <c r="DF126" t="s">
        <v>610</v>
      </c>
      <c r="DG126" t="s">
        <v>3369</v>
      </c>
      <c r="DH126" t="s">
        <v>1726</v>
      </c>
      <c r="DI126" t="s">
        <v>3370</v>
      </c>
      <c r="DJ126" t="s">
        <v>3371</v>
      </c>
      <c r="DK126" t="s">
        <v>2174</v>
      </c>
      <c r="DL126" t="s">
        <v>610</v>
      </c>
      <c r="DM126" t="s">
        <v>3372</v>
      </c>
      <c r="DN126" t="s">
        <v>3373</v>
      </c>
      <c r="DO126" t="s">
        <v>3374</v>
      </c>
      <c r="DP126" t="s">
        <v>3375</v>
      </c>
      <c r="DQ126" t="s">
        <v>3376</v>
      </c>
      <c r="DR126" t="s">
        <v>2946</v>
      </c>
      <c r="DS126" t="s">
        <v>689</v>
      </c>
      <c r="DT126" t="s">
        <v>421</v>
      </c>
      <c r="DU126" t="s">
        <v>3377</v>
      </c>
      <c r="DV126" t="s">
        <v>690</v>
      </c>
      <c r="DW126" t="s">
        <v>1285</v>
      </c>
      <c r="DX126" t="s">
        <v>693</v>
      </c>
      <c r="DY126" t="s">
        <v>3378</v>
      </c>
      <c r="DZ126" t="s">
        <v>3379</v>
      </c>
      <c r="EA126" t="s">
        <v>3380</v>
      </c>
      <c r="EB126" t="s">
        <v>3381</v>
      </c>
      <c r="EC126" t="s">
        <v>3382</v>
      </c>
      <c r="ED126" t="s">
        <v>3383</v>
      </c>
      <c r="EE126" t="s">
        <v>3384</v>
      </c>
      <c r="EF126" t="s">
        <v>3385</v>
      </c>
      <c r="EG126" t="s">
        <v>3386</v>
      </c>
      <c r="EH126" t="s">
        <v>3387</v>
      </c>
      <c r="EI126" t="s">
        <v>36238</v>
      </c>
      <c r="EJ126" t="s">
        <v>36239</v>
      </c>
      <c r="EK126" t="s">
        <v>3388</v>
      </c>
      <c r="EL126" t="s">
        <v>3389</v>
      </c>
      <c r="EM126" t="s">
        <v>3390</v>
      </c>
      <c r="EN126" t="s">
        <v>3391</v>
      </c>
      <c r="EO126" t="s">
        <v>3392</v>
      </c>
      <c r="EP126" t="s">
        <v>610</v>
      </c>
      <c r="EQ126" t="s">
        <v>3393</v>
      </c>
      <c r="ER126" t="s">
        <v>3394</v>
      </c>
      <c r="ES126" t="s">
        <v>3395</v>
      </c>
      <c r="ET126" t="s">
        <v>3396</v>
      </c>
      <c r="EU126" t="s">
        <v>3397</v>
      </c>
      <c r="EV126" t="s">
        <v>610</v>
      </c>
      <c r="EW126" t="s">
        <v>3398</v>
      </c>
      <c r="EX126" t="s">
        <v>3399</v>
      </c>
      <c r="EY126" t="s">
        <v>3400</v>
      </c>
      <c r="EZ126" t="s">
        <v>3401</v>
      </c>
      <c r="FA126" t="s">
        <v>36909</v>
      </c>
      <c r="FB126" t="s">
        <v>3402</v>
      </c>
      <c r="FC126" t="s">
        <v>3403</v>
      </c>
      <c r="FD126" t="s">
        <v>3404</v>
      </c>
      <c r="FE126" t="s">
        <v>3405</v>
      </c>
      <c r="FF126" t="s">
        <v>2630</v>
      </c>
      <c r="FG126" t="s">
        <v>3406</v>
      </c>
      <c r="FH126" t="s">
        <v>3407</v>
      </c>
      <c r="FI126" t="s">
        <v>3408</v>
      </c>
      <c r="FJ126" t="s">
        <v>3409</v>
      </c>
      <c r="FK126" t="s">
        <v>3409</v>
      </c>
      <c r="FL126" t="s">
        <v>3410</v>
      </c>
      <c r="FM126" t="s">
        <v>3411</v>
      </c>
      <c r="FN126" t="s">
        <v>3412</v>
      </c>
      <c r="FO126" t="s">
        <v>3413</v>
      </c>
      <c r="FP126" t="s">
        <v>3414</v>
      </c>
      <c r="FQ126" t="s">
        <v>3415</v>
      </c>
      <c r="FR126" t="s">
        <v>3416</v>
      </c>
      <c r="FS126" t="s">
        <v>3417</v>
      </c>
      <c r="FT126" t="s">
        <v>3418</v>
      </c>
      <c r="FU126" t="s">
        <v>3419</v>
      </c>
      <c r="FV126" t="s">
        <v>1326</v>
      </c>
      <c r="FW126" t="s">
        <v>3420</v>
      </c>
      <c r="FX126" t="s">
        <v>3421</v>
      </c>
      <c r="FY126" t="s">
        <v>3422</v>
      </c>
      <c r="FZ126" t="s">
        <v>3423</v>
      </c>
      <c r="GA126" t="s">
        <v>3424</v>
      </c>
      <c r="GB126" t="s">
        <v>3425</v>
      </c>
      <c r="GC126" t="s">
        <v>2341</v>
      </c>
      <c r="GD126" t="s">
        <v>3426</v>
      </c>
      <c r="GE126" t="s">
        <v>3427</v>
      </c>
      <c r="GF126" t="s">
        <v>3428</v>
      </c>
      <c r="GG126" t="s">
        <v>3429</v>
      </c>
      <c r="GH126" t="s">
        <v>2648</v>
      </c>
      <c r="GI126" t="s">
        <v>3430</v>
      </c>
      <c r="GJ126" t="s">
        <v>610</v>
      </c>
      <c r="GK126" t="s">
        <v>610</v>
      </c>
      <c r="GL126" t="s">
        <v>3431</v>
      </c>
      <c r="GM126" t="s">
        <v>3432</v>
      </c>
      <c r="GN126" t="s">
        <v>3433</v>
      </c>
      <c r="GO126" t="s">
        <v>3434</v>
      </c>
      <c r="GP126" t="s">
        <v>490</v>
      </c>
      <c r="GQ126" t="s">
        <v>3435</v>
      </c>
      <c r="GR126" t="s">
        <v>492</v>
      </c>
      <c r="GS126" t="s">
        <v>3436</v>
      </c>
      <c r="GT126" t="s">
        <v>3437</v>
      </c>
      <c r="GU126" t="s">
        <v>610</v>
      </c>
      <c r="GV126" t="s">
        <v>610</v>
      </c>
      <c r="GW126" t="s">
        <v>3438</v>
      </c>
      <c r="GX126" t="s">
        <v>3439</v>
      </c>
      <c r="GY126" t="s">
        <v>3440</v>
      </c>
      <c r="GZ126" t="s">
        <v>3441</v>
      </c>
      <c r="HA126" t="s">
        <v>3440</v>
      </c>
      <c r="HB126" t="s">
        <v>3441</v>
      </c>
      <c r="HC126" t="s">
        <v>3442</v>
      </c>
      <c r="HD126" t="s">
        <v>3443</v>
      </c>
      <c r="HE126" t="s">
        <v>610</v>
      </c>
      <c r="HF126" t="s">
        <v>610</v>
      </c>
      <c r="HG126" t="s">
        <v>610</v>
      </c>
      <c r="HH126" t="s">
        <v>3444</v>
      </c>
      <c r="HI126" t="s">
        <v>3445</v>
      </c>
      <c r="HJ126" t="s">
        <v>3446</v>
      </c>
      <c r="HK126" t="s">
        <v>3447</v>
      </c>
      <c r="HL126" t="s">
        <v>3448</v>
      </c>
      <c r="HM126" t="s">
        <v>3449</v>
      </c>
      <c r="HN126" t="s">
        <v>3450</v>
      </c>
      <c r="HO126" t="s">
        <v>3451</v>
      </c>
      <c r="HP126" t="s">
        <v>3452</v>
      </c>
      <c r="HQ126" t="s">
        <v>3453</v>
      </c>
      <c r="HR126" t="s">
        <v>3454</v>
      </c>
      <c r="HS126" t="s">
        <v>610</v>
      </c>
      <c r="HT126" t="s">
        <v>610</v>
      </c>
      <c r="HU126" t="s">
        <v>610</v>
      </c>
      <c r="HV126" t="s">
        <v>3455</v>
      </c>
      <c r="HW126" t="s">
        <v>3456</v>
      </c>
      <c r="HX126" t="s">
        <v>3457</v>
      </c>
      <c r="HY126" t="s">
        <v>610</v>
      </c>
      <c r="HZ126" t="s">
        <v>3458</v>
      </c>
      <c r="IA126" t="s">
        <v>3459</v>
      </c>
      <c r="IB126" t="s">
        <v>610</v>
      </c>
      <c r="IC126" t="s">
        <v>3460</v>
      </c>
      <c r="ID126" t="s">
        <v>3461</v>
      </c>
      <c r="IE126" t="s">
        <v>769</v>
      </c>
      <c r="IF126" t="s">
        <v>769</v>
      </c>
      <c r="IG126" t="s">
        <v>3462</v>
      </c>
      <c r="IH126" t="s">
        <v>3463</v>
      </c>
      <c r="II126" t="s">
        <v>772</v>
      </c>
      <c r="IJ126" t="s">
        <v>3464</v>
      </c>
      <c r="IK126" t="s">
        <v>3465</v>
      </c>
      <c r="IL126" t="s">
        <v>774</v>
      </c>
      <c r="IM126" t="s">
        <v>775</v>
      </c>
      <c r="IN126" t="s">
        <v>775</v>
      </c>
      <c r="IO126" t="s">
        <v>776</v>
      </c>
      <c r="IP126" t="s">
        <v>2374</v>
      </c>
      <c r="IQ126" t="s">
        <v>3466</v>
      </c>
      <c r="IR126" t="s">
        <v>775</v>
      </c>
      <c r="IS126" t="s">
        <v>3467</v>
      </c>
      <c r="IT126" t="s">
        <v>779</v>
      </c>
      <c r="IU126" t="s">
        <v>779</v>
      </c>
      <c r="IV126" t="s">
        <v>779</v>
      </c>
      <c r="IW126" t="s">
        <v>779</v>
      </c>
      <c r="IX126" t="s">
        <v>780</v>
      </c>
      <c r="IY126" t="s">
        <v>3468</v>
      </c>
      <c r="IZ126" t="s">
        <v>3469</v>
      </c>
      <c r="JA126" t="s">
        <v>3470</v>
      </c>
      <c r="JB126" t="s">
        <v>3471</v>
      </c>
      <c r="JC126" t="s">
        <v>3472</v>
      </c>
      <c r="JD126" t="s">
        <v>3473</v>
      </c>
      <c r="JE126" t="s">
        <v>3474</v>
      </c>
      <c r="JF126" t="s">
        <v>3475</v>
      </c>
      <c r="JG126" t="s">
        <v>36910</v>
      </c>
      <c r="JH126" t="s">
        <v>3476</v>
      </c>
      <c r="JI126" t="s">
        <v>3477</v>
      </c>
      <c r="JJ126" t="s">
        <v>3478</v>
      </c>
      <c r="JK126" t="s">
        <v>610</v>
      </c>
      <c r="JL126" t="s">
        <v>610</v>
      </c>
      <c r="JM126" t="s">
        <v>610</v>
      </c>
      <c r="JN126" t="s">
        <v>3479</v>
      </c>
      <c r="JO126" t="s">
        <v>3480</v>
      </c>
      <c r="JP126" t="s">
        <v>3481</v>
      </c>
      <c r="JQ126" t="s">
        <v>3482</v>
      </c>
      <c r="JR126" t="s">
        <v>3483</v>
      </c>
      <c r="JS126" t="s">
        <v>3484</v>
      </c>
      <c r="JT126" t="s">
        <v>610</v>
      </c>
      <c r="JU126" t="s">
        <v>610</v>
      </c>
      <c r="JV126" t="s">
        <v>3485</v>
      </c>
      <c r="JW126" t="s">
        <v>2393</v>
      </c>
      <c r="JX126" t="s">
        <v>3486</v>
      </c>
      <c r="JY126" t="s">
        <v>3058</v>
      </c>
      <c r="JZ126" t="s">
        <v>801</v>
      </c>
      <c r="KA126" t="s">
        <v>801</v>
      </c>
      <c r="KB126" t="s">
        <v>610</v>
      </c>
      <c r="KC126" t="s">
        <v>610</v>
      </c>
      <c r="KD126" t="s">
        <v>610</v>
      </c>
      <c r="KE126" t="s">
        <v>610</v>
      </c>
      <c r="KF126" t="s">
        <v>1418</v>
      </c>
      <c r="KG126" t="s">
        <v>610</v>
      </c>
      <c r="KH126" t="s">
        <v>1418</v>
      </c>
      <c r="KI126" t="s">
        <v>610</v>
      </c>
      <c r="KJ126" t="s">
        <v>1183</v>
      </c>
      <c r="KK126" t="s">
        <v>610</v>
      </c>
      <c r="KL126" t="s">
        <v>610</v>
      </c>
      <c r="KM126" t="s">
        <v>610</v>
      </c>
      <c r="KN126" t="s">
        <v>610</v>
      </c>
      <c r="KO126" t="s">
        <v>610</v>
      </c>
      <c r="KP126" t="s">
        <v>610</v>
      </c>
      <c r="KQ126" t="s">
        <v>3487</v>
      </c>
      <c r="KR126" t="s">
        <v>3488</v>
      </c>
      <c r="KS126" t="s">
        <v>3489</v>
      </c>
      <c r="KT126" t="s">
        <v>610</v>
      </c>
      <c r="KU126" t="s">
        <v>610</v>
      </c>
      <c r="KV126" t="s">
        <v>610</v>
      </c>
      <c r="KW126" t="s">
        <v>610</v>
      </c>
      <c r="KX126" t="s">
        <v>610</v>
      </c>
      <c r="KY126" t="s">
        <v>36911</v>
      </c>
      <c r="KZ126" t="s">
        <v>610</v>
      </c>
      <c r="LA126" t="s">
        <v>610</v>
      </c>
      <c r="LB126" t="s">
        <v>610</v>
      </c>
    </row>
    <row r="127" spans="1:314" x14ac:dyDescent="0.25">
      <c r="A127" t="s">
        <v>11785</v>
      </c>
      <c r="B127" t="s">
        <v>11786</v>
      </c>
      <c r="C127" t="s">
        <v>604</v>
      </c>
      <c r="D127" t="s">
        <v>36154</v>
      </c>
      <c r="E127" t="s">
        <v>11787</v>
      </c>
      <c r="F127" t="s">
        <v>11788</v>
      </c>
      <c r="G127" t="s">
        <v>608</v>
      </c>
      <c r="H127">
        <v>75420</v>
      </c>
      <c r="I127">
        <v>74340</v>
      </c>
      <c r="J127">
        <v>1080</v>
      </c>
      <c r="K127" t="s">
        <v>3292</v>
      </c>
      <c r="L127" t="s">
        <v>11789</v>
      </c>
      <c r="M127" t="s">
        <v>11790</v>
      </c>
      <c r="N127" t="s">
        <v>11791</v>
      </c>
      <c r="O127" t="s">
        <v>320</v>
      </c>
      <c r="P127" t="s">
        <v>11792</v>
      </c>
      <c r="Q127" t="s">
        <v>610</v>
      </c>
      <c r="R127" t="s">
        <v>11793</v>
      </c>
      <c r="S127" t="s">
        <v>11794</v>
      </c>
      <c r="T127" t="s">
        <v>11795</v>
      </c>
      <c r="U127" t="s">
        <v>2028</v>
      </c>
      <c r="V127" t="s">
        <v>11796</v>
      </c>
      <c r="W127" t="s">
        <v>11797</v>
      </c>
      <c r="X127" t="s">
        <v>3303</v>
      </c>
      <c r="Y127" t="s">
        <v>7845</v>
      </c>
      <c r="Z127" t="s">
        <v>10362</v>
      </c>
      <c r="AA127" t="s">
        <v>11798</v>
      </c>
      <c r="AB127" t="s">
        <v>11799</v>
      </c>
      <c r="AC127" t="s">
        <v>7488</v>
      </c>
      <c r="AD127" t="s">
        <v>11800</v>
      </c>
      <c r="AE127" t="s">
        <v>11801</v>
      </c>
      <c r="AF127" t="s">
        <v>11802</v>
      </c>
      <c r="AG127" t="s">
        <v>11803</v>
      </c>
      <c r="AH127" t="s">
        <v>11804</v>
      </c>
      <c r="AI127" t="s">
        <v>9851</v>
      </c>
      <c r="AJ127" t="s">
        <v>11805</v>
      </c>
      <c r="AK127" t="s">
        <v>11806</v>
      </c>
      <c r="AL127" t="s">
        <v>11807</v>
      </c>
      <c r="AM127" t="s">
        <v>11808</v>
      </c>
      <c r="AN127" t="s">
        <v>11809</v>
      </c>
      <c r="AO127" t="s">
        <v>11810</v>
      </c>
      <c r="AP127" t="s">
        <v>11811</v>
      </c>
      <c r="AQ127" t="s">
        <v>11812</v>
      </c>
      <c r="AR127" t="s">
        <v>11813</v>
      </c>
      <c r="AS127" t="s">
        <v>11814</v>
      </c>
      <c r="AT127" t="s">
        <v>11815</v>
      </c>
      <c r="AU127" t="s">
        <v>11816</v>
      </c>
      <c r="AV127" t="s">
        <v>11817</v>
      </c>
      <c r="AW127" t="s">
        <v>11818</v>
      </c>
      <c r="AX127" t="s">
        <v>8725</v>
      </c>
      <c r="AY127" t="s">
        <v>8726</v>
      </c>
      <c r="AZ127" t="s">
        <v>11819</v>
      </c>
      <c r="BA127" t="s">
        <v>11820</v>
      </c>
      <c r="BB127" t="s">
        <v>1229</v>
      </c>
      <c r="BC127" t="s">
        <v>11821</v>
      </c>
      <c r="BD127" t="s">
        <v>11155</v>
      </c>
      <c r="BE127" t="s">
        <v>11822</v>
      </c>
      <c r="BF127" t="s">
        <v>7294</v>
      </c>
      <c r="BG127" t="s">
        <v>11801</v>
      </c>
      <c r="BH127" t="s">
        <v>11823</v>
      </c>
      <c r="BI127" t="s">
        <v>11824</v>
      </c>
      <c r="BJ127" t="s">
        <v>11825</v>
      </c>
      <c r="BK127" t="s">
        <v>367</v>
      </c>
      <c r="BL127" t="s">
        <v>367</v>
      </c>
      <c r="BM127" t="s">
        <v>367</v>
      </c>
      <c r="BN127" t="s">
        <v>652</v>
      </c>
      <c r="BO127" t="s">
        <v>4934</v>
      </c>
      <c r="BP127" t="s">
        <v>5804</v>
      </c>
      <c r="BQ127" t="s">
        <v>1242</v>
      </c>
      <c r="BR127" t="s">
        <v>610</v>
      </c>
      <c r="BS127" t="s">
        <v>11826</v>
      </c>
      <c r="BT127" t="s">
        <v>11827</v>
      </c>
      <c r="BU127" t="s">
        <v>11828</v>
      </c>
      <c r="BV127" t="s">
        <v>11829</v>
      </c>
      <c r="BW127" t="s">
        <v>1098</v>
      </c>
      <c r="BX127" t="s">
        <v>9586</v>
      </c>
      <c r="BY127" t="s">
        <v>11830</v>
      </c>
      <c r="BZ127" t="s">
        <v>11831</v>
      </c>
      <c r="CA127" t="s">
        <v>11832</v>
      </c>
      <c r="CB127" t="s">
        <v>11833</v>
      </c>
      <c r="CC127" t="s">
        <v>8116</v>
      </c>
      <c r="CD127" t="s">
        <v>11834</v>
      </c>
      <c r="CE127" t="s">
        <v>11835</v>
      </c>
      <c r="CF127" t="s">
        <v>11836</v>
      </c>
      <c r="CG127" t="s">
        <v>11837</v>
      </c>
      <c r="CH127" t="s">
        <v>11838</v>
      </c>
      <c r="CI127" t="s">
        <v>11839</v>
      </c>
      <c r="CJ127" t="s">
        <v>11840</v>
      </c>
      <c r="CK127" t="s">
        <v>11841</v>
      </c>
      <c r="CL127" t="s">
        <v>11842</v>
      </c>
      <c r="CM127" t="s">
        <v>11843</v>
      </c>
      <c r="CN127" t="s">
        <v>11844</v>
      </c>
      <c r="CO127" t="s">
        <v>11845</v>
      </c>
      <c r="CP127" t="s">
        <v>11846</v>
      </c>
      <c r="CQ127" t="s">
        <v>1231</v>
      </c>
      <c r="CR127" t="s">
        <v>11847</v>
      </c>
      <c r="CS127" t="s">
        <v>396</v>
      </c>
      <c r="CT127" t="s">
        <v>11848</v>
      </c>
      <c r="CU127" t="s">
        <v>11849</v>
      </c>
      <c r="CV127" t="s">
        <v>1935</v>
      </c>
      <c r="CW127" t="s">
        <v>1936</v>
      </c>
      <c r="CX127" t="s">
        <v>11850</v>
      </c>
      <c r="CY127" t="s">
        <v>7789</v>
      </c>
      <c r="CZ127" t="s">
        <v>8377</v>
      </c>
      <c r="DA127" t="s">
        <v>11851</v>
      </c>
      <c r="DB127" t="s">
        <v>11852</v>
      </c>
      <c r="DC127" t="s">
        <v>11785</v>
      </c>
      <c r="DD127" t="s">
        <v>11853</v>
      </c>
      <c r="DE127" t="s">
        <v>11785</v>
      </c>
      <c r="DF127" t="s">
        <v>610</v>
      </c>
      <c r="DG127" t="s">
        <v>11854</v>
      </c>
      <c r="DH127" t="s">
        <v>1726</v>
      </c>
      <c r="DI127" t="s">
        <v>11855</v>
      </c>
      <c r="DJ127" t="s">
        <v>11856</v>
      </c>
      <c r="DK127" t="s">
        <v>6002</v>
      </c>
      <c r="DL127" t="s">
        <v>610</v>
      </c>
      <c r="DM127" t="s">
        <v>11857</v>
      </c>
      <c r="DN127" t="s">
        <v>11858</v>
      </c>
      <c r="DO127" t="s">
        <v>11859</v>
      </c>
      <c r="DP127" t="s">
        <v>11860</v>
      </c>
      <c r="DQ127" t="s">
        <v>11861</v>
      </c>
      <c r="DR127" t="s">
        <v>11862</v>
      </c>
      <c r="DS127" t="s">
        <v>420</v>
      </c>
      <c r="DT127" t="s">
        <v>690</v>
      </c>
      <c r="DU127" t="s">
        <v>690</v>
      </c>
      <c r="DV127" t="s">
        <v>421</v>
      </c>
      <c r="DW127" t="s">
        <v>1285</v>
      </c>
      <c r="DX127" t="s">
        <v>693</v>
      </c>
      <c r="DY127" t="s">
        <v>11863</v>
      </c>
      <c r="DZ127" t="s">
        <v>11864</v>
      </c>
      <c r="EA127" t="s">
        <v>8952</v>
      </c>
      <c r="EB127" t="s">
        <v>11865</v>
      </c>
      <c r="EC127" t="s">
        <v>11866</v>
      </c>
      <c r="ED127" t="s">
        <v>11867</v>
      </c>
      <c r="EE127" t="s">
        <v>11868</v>
      </c>
      <c r="EF127" t="s">
        <v>11869</v>
      </c>
      <c r="EG127" t="s">
        <v>11870</v>
      </c>
      <c r="EH127" t="s">
        <v>11871</v>
      </c>
      <c r="EI127" t="s">
        <v>11872</v>
      </c>
      <c r="EJ127" t="s">
        <v>11873</v>
      </c>
      <c r="EK127" t="s">
        <v>11874</v>
      </c>
      <c r="EL127" t="s">
        <v>11875</v>
      </c>
      <c r="EM127" t="s">
        <v>11876</v>
      </c>
      <c r="EN127" t="s">
        <v>11877</v>
      </c>
      <c r="EO127" t="s">
        <v>11878</v>
      </c>
      <c r="EP127" t="s">
        <v>11879</v>
      </c>
      <c r="EQ127" t="s">
        <v>36155</v>
      </c>
      <c r="ER127" t="s">
        <v>11880</v>
      </c>
      <c r="ES127" t="s">
        <v>11881</v>
      </c>
      <c r="ET127" t="s">
        <v>11882</v>
      </c>
      <c r="EU127" t="s">
        <v>11883</v>
      </c>
      <c r="EV127" t="s">
        <v>610</v>
      </c>
      <c r="EW127" t="s">
        <v>11884</v>
      </c>
      <c r="EX127" t="s">
        <v>11885</v>
      </c>
      <c r="EY127" t="s">
        <v>11886</v>
      </c>
      <c r="EZ127" t="s">
        <v>11887</v>
      </c>
      <c r="FA127" t="s">
        <v>36839</v>
      </c>
      <c r="FB127" t="s">
        <v>11888</v>
      </c>
      <c r="FC127" t="s">
        <v>11889</v>
      </c>
      <c r="FD127" t="s">
        <v>11890</v>
      </c>
      <c r="FE127" t="s">
        <v>11891</v>
      </c>
      <c r="FF127" t="s">
        <v>6251</v>
      </c>
      <c r="FG127" t="s">
        <v>3187</v>
      </c>
      <c r="FH127" t="s">
        <v>1968</v>
      </c>
      <c r="FI127" t="s">
        <v>11892</v>
      </c>
      <c r="FJ127" t="s">
        <v>11893</v>
      </c>
      <c r="FK127" t="s">
        <v>11894</v>
      </c>
      <c r="FL127" t="s">
        <v>964</v>
      </c>
      <c r="FM127" t="s">
        <v>11895</v>
      </c>
      <c r="FN127" t="s">
        <v>6229</v>
      </c>
      <c r="FO127" t="s">
        <v>11896</v>
      </c>
      <c r="FP127" t="s">
        <v>5887</v>
      </c>
      <c r="FQ127" t="s">
        <v>6238</v>
      </c>
      <c r="FR127" t="s">
        <v>6028</v>
      </c>
      <c r="FS127" t="s">
        <v>11897</v>
      </c>
      <c r="FT127" t="s">
        <v>11898</v>
      </c>
      <c r="FU127" t="s">
        <v>11685</v>
      </c>
      <c r="FV127" t="s">
        <v>11899</v>
      </c>
      <c r="FW127" t="s">
        <v>11478</v>
      </c>
      <c r="FX127" t="s">
        <v>11900</v>
      </c>
      <c r="FY127" t="s">
        <v>11901</v>
      </c>
      <c r="FZ127" t="s">
        <v>11902</v>
      </c>
      <c r="GA127" t="s">
        <v>11903</v>
      </c>
      <c r="GB127" t="s">
        <v>737</v>
      </c>
      <c r="GC127" t="s">
        <v>11904</v>
      </c>
      <c r="GD127" t="s">
        <v>11905</v>
      </c>
      <c r="GE127" t="s">
        <v>2338</v>
      </c>
      <c r="GF127" t="s">
        <v>2341</v>
      </c>
      <c r="GG127" t="s">
        <v>2104</v>
      </c>
      <c r="GH127" t="s">
        <v>1152</v>
      </c>
      <c r="GI127" t="s">
        <v>11906</v>
      </c>
      <c r="GJ127" t="s">
        <v>610</v>
      </c>
      <c r="GK127" t="s">
        <v>610</v>
      </c>
      <c r="GL127" t="s">
        <v>11907</v>
      </c>
      <c r="GM127" t="s">
        <v>11908</v>
      </c>
      <c r="GN127" t="s">
        <v>11909</v>
      </c>
      <c r="GO127" t="s">
        <v>11910</v>
      </c>
      <c r="GP127" t="s">
        <v>11911</v>
      </c>
      <c r="GQ127" t="s">
        <v>11912</v>
      </c>
      <c r="GR127" t="s">
        <v>492</v>
      </c>
      <c r="GS127" t="s">
        <v>1516</v>
      </c>
      <c r="GT127" t="s">
        <v>715</v>
      </c>
      <c r="GU127" t="s">
        <v>610</v>
      </c>
      <c r="GV127" t="s">
        <v>610</v>
      </c>
      <c r="GW127" t="s">
        <v>11913</v>
      </c>
      <c r="GX127" t="s">
        <v>11914</v>
      </c>
      <c r="GY127" t="s">
        <v>11915</v>
      </c>
      <c r="GZ127" t="s">
        <v>11916</v>
      </c>
      <c r="HA127" t="s">
        <v>11915</v>
      </c>
      <c r="HB127" t="s">
        <v>11916</v>
      </c>
      <c r="HC127" t="s">
        <v>11917</v>
      </c>
      <c r="HD127" t="s">
        <v>11918</v>
      </c>
      <c r="HE127" t="s">
        <v>610</v>
      </c>
      <c r="HF127" t="s">
        <v>610</v>
      </c>
      <c r="HG127" t="s">
        <v>610</v>
      </c>
      <c r="HH127" t="s">
        <v>11919</v>
      </c>
      <c r="HI127" t="s">
        <v>11920</v>
      </c>
      <c r="HJ127" t="s">
        <v>11921</v>
      </c>
      <c r="HK127" t="s">
        <v>11922</v>
      </c>
      <c r="HL127" t="s">
        <v>11923</v>
      </c>
      <c r="HM127" t="s">
        <v>11924</v>
      </c>
      <c r="HN127" t="s">
        <v>11925</v>
      </c>
      <c r="HO127" t="s">
        <v>11926</v>
      </c>
      <c r="HP127" t="s">
        <v>11927</v>
      </c>
      <c r="HQ127" t="s">
        <v>11928</v>
      </c>
      <c r="HR127" t="s">
        <v>11929</v>
      </c>
      <c r="HS127" t="s">
        <v>610</v>
      </c>
      <c r="HT127" t="s">
        <v>610</v>
      </c>
      <c r="HU127" t="s">
        <v>610</v>
      </c>
      <c r="HV127" t="s">
        <v>11255</v>
      </c>
      <c r="HW127" t="s">
        <v>11930</v>
      </c>
      <c r="HX127" t="s">
        <v>11931</v>
      </c>
      <c r="HY127" t="s">
        <v>11932</v>
      </c>
      <c r="HZ127" t="s">
        <v>11933</v>
      </c>
      <c r="IA127" t="s">
        <v>11934</v>
      </c>
      <c r="IB127" t="s">
        <v>610</v>
      </c>
      <c r="IC127" t="s">
        <v>11935</v>
      </c>
      <c r="ID127" t="s">
        <v>11936</v>
      </c>
      <c r="IE127" t="s">
        <v>11937</v>
      </c>
      <c r="IF127" t="s">
        <v>11938</v>
      </c>
      <c r="IG127" t="s">
        <v>11939</v>
      </c>
      <c r="IH127" t="s">
        <v>11940</v>
      </c>
      <c r="II127" t="s">
        <v>772</v>
      </c>
      <c r="IJ127" t="s">
        <v>3464</v>
      </c>
      <c r="IK127" t="s">
        <v>773</v>
      </c>
      <c r="IL127" t="s">
        <v>774</v>
      </c>
      <c r="IM127" t="s">
        <v>775</v>
      </c>
      <c r="IN127" t="s">
        <v>775</v>
      </c>
      <c r="IO127" t="s">
        <v>1998</v>
      </c>
      <c r="IP127" t="s">
        <v>775</v>
      </c>
      <c r="IQ127" t="s">
        <v>11941</v>
      </c>
      <c r="IR127" t="s">
        <v>11942</v>
      </c>
      <c r="IS127" t="s">
        <v>11943</v>
      </c>
      <c r="IT127" t="s">
        <v>779</v>
      </c>
      <c r="IU127" t="s">
        <v>779</v>
      </c>
      <c r="IV127" t="s">
        <v>779</v>
      </c>
      <c r="IW127" t="s">
        <v>779</v>
      </c>
      <c r="IX127" t="s">
        <v>780</v>
      </c>
      <c r="IY127" t="s">
        <v>11944</v>
      </c>
      <c r="IZ127" t="s">
        <v>11945</v>
      </c>
      <c r="JA127" t="s">
        <v>8847</v>
      </c>
      <c r="JB127" t="s">
        <v>11946</v>
      </c>
      <c r="JC127" t="s">
        <v>11947</v>
      </c>
      <c r="JD127" t="s">
        <v>11948</v>
      </c>
      <c r="JE127" t="s">
        <v>11949</v>
      </c>
      <c r="JF127" t="s">
        <v>11950</v>
      </c>
      <c r="JG127" t="s">
        <v>11951</v>
      </c>
      <c r="JH127" t="s">
        <v>11952</v>
      </c>
      <c r="JI127" t="s">
        <v>11953</v>
      </c>
      <c r="JJ127" t="s">
        <v>9054</v>
      </c>
      <c r="JK127" t="s">
        <v>11954</v>
      </c>
      <c r="JL127" t="s">
        <v>1403</v>
      </c>
      <c r="JM127" t="s">
        <v>610</v>
      </c>
      <c r="JN127" t="s">
        <v>610</v>
      </c>
      <c r="JO127" t="s">
        <v>610</v>
      </c>
      <c r="JP127" t="s">
        <v>610</v>
      </c>
      <c r="JQ127" t="s">
        <v>610</v>
      </c>
      <c r="JR127" t="s">
        <v>11955</v>
      </c>
      <c r="JS127" t="s">
        <v>610</v>
      </c>
      <c r="JT127" t="s">
        <v>1409</v>
      </c>
      <c r="JU127" t="s">
        <v>11956</v>
      </c>
      <c r="JV127" t="s">
        <v>11957</v>
      </c>
      <c r="JW127" t="s">
        <v>11958</v>
      </c>
      <c r="JX127" t="s">
        <v>11959</v>
      </c>
      <c r="JY127" t="s">
        <v>11960</v>
      </c>
      <c r="JZ127" t="s">
        <v>11961</v>
      </c>
      <c r="KA127" t="s">
        <v>801</v>
      </c>
      <c r="KB127" t="s">
        <v>802</v>
      </c>
      <c r="KC127" t="s">
        <v>802</v>
      </c>
      <c r="KD127" t="s">
        <v>11561</v>
      </c>
      <c r="KE127" t="s">
        <v>11767</v>
      </c>
      <c r="KF127" t="s">
        <v>11962</v>
      </c>
      <c r="KG127" t="s">
        <v>581</v>
      </c>
      <c r="KH127" t="s">
        <v>3058</v>
      </c>
      <c r="KI127" t="s">
        <v>4208</v>
      </c>
      <c r="KJ127" t="s">
        <v>1040</v>
      </c>
      <c r="KK127" t="s">
        <v>11963</v>
      </c>
      <c r="KL127" t="s">
        <v>11964</v>
      </c>
      <c r="KM127" t="s">
        <v>11965</v>
      </c>
      <c r="KN127" t="s">
        <v>610</v>
      </c>
      <c r="KO127" t="s">
        <v>610</v>
      </c>
      <c r="KP127" t="s">
        <v>610</v>
      </c>
      <c r="KQ127" t="s">
        <v>11966</v>
      </c>
      <c r="KR127" t="s">
        <v>11967</v>
      </c>
      <c r="KS127" t="s">
        <v>11968</v>
      </c>
      <c r="KT127" t="s">
        <v>11969</v>
      </c>
      <c r="KU127" t="s">
        <v>610</v>
      </c>
      <c r="KV127" t="s">
        <v>11970</v>
      </c>
      <c r="KW127" t="s">
        <v>610</v>
      </c>
      <c r="KX127" t="s">
        <v>610</v>
      </c>
      <c r="KY127" t="s">
        <v>36840</v>
      </c>
      <c r="KZ127" t="s">
        <v>610</v>
      </c>
      <c r="LA127" t="s">
        <v>610</v>
      </c>
      <c r="LB127" t="s">
        <v>11971</v>
      </c>
    </row>
    <row r="128" spans="1:314" x14ac:dyDescent="0.25">
      <c r="A128" t="s">
        <v>6838</v>
      </c>
      <c r="B128" t="s">
        <v>6839</v>
      </c>
      <c r="C128" t="s">
        <v>6840</v>
      </c>
      <c r="D128" t="s">
        <v>36855</v>
      </c>
      <c r="E128" t="s">
        <v>6841</v>
      </c>
      <c r="F128" t="s">
        <v>6842</v>
      </c>
      <c r="G128" t="s">
        <v>315</v>
      </c>
      <c r="H128">
        <v>77474</v>
      </c>
      <c r="I128">
        <v>77474</v>
      </c>
      <c r="J128">
        <v>0</v>
      </c>
      <c r="K128" t="s">
        <v>3292</v>
      </c>
      <c r="L128" t="s">
        <v>6843</v>
      </c>
      <c r="M128" t="s">
        <v>6844</v>
      </c>
      <c r="N128" t="s">
        <v>1572</v>
      </c>
      <c r="O128" t="s">
        <v>610</v>
      </c>
      <c r="P128" t="s">
        <v>610</v>
      </c>
      <c r="Q128" t="s">
        <v>610</v>
      </c>
      <c r="R128" t="s">
        <v>6845</v>
      </c>
      <c r="S128" t="s">
        <v>6846</v>
      </c>
      <c r="T128" t="s">
        <v>6847</v>
      </c>
      <c r="U128" t="s">
        <v>6848</v>
      </c>
      <c r="V128" t="s">
        <v>6849</v>
      </c>
      <c r="W128" t="s">
        <v>6850</v>
      </c>
      <c r="X128" t="s">
        <v>6851</v>
      </c>
      <c r="Y128" t="s">
        <v>6852</v>
      </c>
      <c r="Z128" t="s">
        <v>6853</v>
      </c>
      <c r="AA128" t="s">
        <v>6854</v>
      </c>
      <c r="AB128" t="s">
        <v>6855</v>
      </c>
      <c r="AC128" t="s">
        <v>6856</v>
      </c>
      <c r="AD128" t="s">
        <v>6857</v>
      </c>
      <c r="AE128" t="s">
        <v>6858</v>
      </c>
      <c r="AF128" t="s">
        <v>6859</v>
      </c>
      <c r="AG128" t="s">
        <v>6860</v>
      </c>
      <c r="AH128" t="s">
        <v>6861</v>
      </c>
      <c r="AI128" t="s">
        <v>339</v>
      </c>
      <c r="AJ128" t="s">
        <v>6862</v>
      </c>
      <c r="AK128" t="s">
        <v>6863</v>
      </c>
      <c r="AL128" t="s">
        <v>6864</v>
      </c>
      <c r="AM128" t="s">
        <v>6865</v>
      </c>
      <c r="AN128" t="s">
        <v>6866</v>
      </c>
      <c r="AO128" t="s">
        <v>6867</v>
      </c>
      <c r="AP128" t="s">
        <v>6868</v>
      </c>
      <c r="AQ128" t="s">
        <v>6869</v>
      </c>
      <c r="AR128" t="s">
        <v>6870</v>
      </c>
      <c r="AS128" t="s">
        <v>6871</v>
      </c>
      <c r="AT128" t="s">
        <v>6872</v>
      </c>
      <c r="AU128" t="s">
        <v>6873</v>
      </c>
      <c r="AV128" t="s">
        <v>6874</v>
      </c>
      <c r="AW128" t="s">
        <v>6875</v>
      </c>
      <c r="AX128" t="s">
        <v>6876</v>
      </c>
      <c r="AY128" t="s">
        <v>6877</v>
      </c>
      <c r="AZ128" t="s">
        <v>6878</v>
      </c>
      <c r="BA128" t="s">
        <v>6879</v>
      </c>
      <c r="BB128" t="s">
        <v>6880</v>
      </c>
      <c r="BC128" t="s">
        <v>6881</v>
      </c>
      <c r="BD128" t="s">
        <v>6882</v>
      </c>
      <c r="BE128" t="s">
        <v>6883</v>
      </c>
      <c r="BF128" t="s">
        <v>1684</v>
      </c>
      <c r="BG128" t="s">
        <v>6858</v>
      </c>
      <c r="BH128" t="s">
        <v>6884</v>
      </c>
      <c r="BI128" t="s">
        <v>6885</v>
      </c>
      <c r="BJ128" t="s">
        <v>6886</v>
      </c>
      <c r="BK128" t="s">
        <v>654</v>
      </c>
      <c r="BL128" t="s">
        <v>1475</v>
      </c>
      <c r="BM128" t="s">
        <v>654</v>
      </c>
      <c r="BN128" t="s">
        <v>368</v>
      </c>
      <c r="BO128" t="s">
        <v>1094</v>
      </c>
      <c r="BP128" t="s">
        <v>5805</v>
      </c>
      <c r="BQ128" t="s">
        <v>3337</v>
      </c>
      <c r="BR128" t="s">
        <v>6887</v>
      </c>
      <c r="BS128" t="s">
        <v>6888</v>
      </c>
      <c r="BT128" t="s">
        <v>6889</v>
      </c>
      <c r="BU128" t="s">
        <v>6890</v>
      </c>
      <c r="BV128" t="s">
        <v>6891</v>
      </c>
      <c r="BW128" t="s">
        <v>6892</v>
      </c>
      <c r="BX128" t="s">
        <v>6893</v>
      </c>
      <c r="BY128" t="s">
        <v>6894</v>
      </c>
      <c r="BZ128" t="s">
        <v>6895</v>
      </c>
      <c r="CA128" t="s">
        <v>6896</v>
      </c>
      <c r="CB128" t="s">
        <v>3127</v>
      </c>
      <c r="CC128" t="s">
        <v>6897</v>
      </c>
      <c r="CD128" t="s">
        <v>6898</v>
      </c>
      <c r="CE128" t="s">
        <v>3130</v>
      </c>
      <c r="CF128" t="s">
        <v>6899</v>
      </c>
      <c r="CG128" t="s">
        <v>393</v>
      </c>
      <c r="CH128" t="s">
        <v>1707</v>
      </c>
      <c r="CI128" t="s">
        <v>6900</v>
      </c>
      <c r="CJ128" t="s">
        <v>6901</v>
      </c>
      <c r="CK128" t="s">
        <v>6902</v>
      </c>
      <c r="CL128" t="s">
        <v>6903</v>
      </c>
      <c r="CM128" t="s">
        <v>1486</v>
      </c>
      <c r="CN128" t="s">
        <v>6904</v>
      </c>
      <c r="CO128" t="s">
        <v>6905</v>
      </c>
      <c r="CP128" t="s">
        <v>1487</v>
      </c>
      <c r="CQ128" t="s">
        <v>2724</v>
      </c>
      <c r="CR128" t="s">
        <v>6906</v>
      </c>
      <c r="CS128" t="s">
        <v>3138</v>
      </c>
      <c r="CT128" t="s">
        <v>6907</v>
      </c>
      <c r="CU128" t="s">
        <v>6908</v>
      </c>
      <c r="CV128" t="s">
        <v>3538</v>
      </c>
      <c r="CW128" t="s">
        <v>887</v>
      </c>
      <c r="CX128" t="s">
        <v>6909</v>
      </c>
      <c r="CY128" t="s">
        <v>6910</v>
      </c>
      <c r="CZ128" t="s">
        <v>6911</v>
      </c>
      <c r="DA128" t="s">
        <v>6912</v>
      </c>
      <c r="DB128" t="s">
        <v>6913</v>
      </c>
      <c r="DC128" t="s">
        <v>6838</v>
      </c>
      <c r="DD128" t="s">
        <v>6914</v>
      </c>
      <c r="DE128" t="s">
        <v>6915</v>
      </c>
      <c r="DF128" t="s">
        <v>36172</v>
      </c>
      <c r="DG128" t="s">
        <v>6916</v>
      </c>
      <c r="DH128" t="s">
        <v>2288</v>
      </c>
      <c r="DI128" t="s">
        <v>6917</v>
      </c>
      <c r="DJ128" t="s">
        <v>6918</v>
      </c>
      <c r="DK128" t="s">
        <v>412</v>
      </c>
      <c r="DL128" t="s">
        <v>413</v>
      </c>
      <c r="DM128" t="s">
        <v>36856</v>
      </c>
      <c r="DN128" t="s">
        <v>6919</v>
      </c>
      <c r="DO128" t="s">
        <v>6920</v>
      </c>
      <c r="DP128" t="s">
        <v>6921</v>
      </c>
      <c r="DQ128" t="s">
        <v>6922</v>
      </c>
      <c r="DR128" t="s">
        <v>419</v>
      </c>
      <c r="DS128" t="s">
        <v>689</v>
      </c>
      <c r="DT128" t="s">
        <v>421</v>
      </c>
      <c r="DU128" t="s">
        <v>6923</v>
      </c>
      <c r="DV128" t="s">
        <v>690</v>
      </c>
      <c r="DW128" t="s">
        <v>6924</v>
      </c>
      <c r="DX128" t="s">
        <v>3156</v>
      </c>
      <c r="DY128" t="s">
        <v>6925</v>
      </c>
      <c r="DZ128" t="s">
        <v>6926</v>
      </c>
      <c r="EA128" t="s">
        <v>6927</v>
      </c>
      <c r="EB128" t="s">
        <v>6928</v>
      </c>
      <c r="EC128" t="s">
        <v>6929</v>
      </c>
      <c r="ED128" t="s">
        <v>6930</v>
      </c>
      <c r="EE128" t="s">
        <v>6931</v>
      </c>
      <c r="EF128" t="s">
        <v>6932</v>
      </c>
      <c r="EG128" t="s">
        <v>6933</v>
      </c>
      <c r="EH128" t="s">
        <v>6934</v>
      </c>
      <c r="EI128" t="s">
        <v>6935</v>
      </c>
      <c r="EJ128" t="s">
        <v>36173</v>
      </c>
      <c r="EK128" t="s">
        <v>6936</v>
      </c>
      <c r="EL128" t="s">
        <v>6937</v>
      </c>
      <c r="EM128" t="s">
        <v>6938</v>
      </c>
      <c r="EN128" t="s">
        <v>6939</v>
      </c>
      <c r="EO128" t="s">
        <v>6940</v>
      </c>
      <c r="EP128" t="s">
        <v>6941</v>
      </c>
      <c r="EQ128" t="s">
        <v>6942</v>
      </c>
      <c r="ER128" t="s">
        <v>6943</v>
      </c>
      <c r="ES128" t="s">
        <v>6944</v>
      </c>
      <c r="ET128" t="s">
        <v>6945</v>
      </c>
      <c r="EU128" t="s">
        <v>6946</v>
      </c>
      <c r="EV128" t="s">
        <v>610</v>
      </c>
      <c r="EW128" t="s">
        <v>36174</v>
      </c>
      <c r="EX128" t="s">
        <v>6947</v>
      </c>
      <c r="EY128" t="s">
        <v>6948</v>
      </c>
      <c r="EZ128" t="s">
        <v>6949</v>
      </c>
      <c r="FA128" t="s">
        <v>36857</v>
      </c>
      <c r="FB128" t="s">
        <v>6950</v>
      </c>
      <c r="FC128" t="s">
        <v>6951</v>
      </c>
      <c r="FD128" t="s">
        <v>6952</v>
      </c>
      <c r="FE128" t="s">
        <v>6953</v>
      </c>
      <c r="FF128" t="s">
        <v>1130</v>
      </c>
      <c r="FG128" t="s">
        <v>5671</v>
      </c>
      <c r="FH128" t="s">
        <v>716</v>
      </c>
      <c r="FI128" t="s">
        <v>6954</v>
      </c>
      <c r="FJ128" t="s">
        <v>6427</v>
      </c>
      <c r="FK128" t="s">
        <v>4327</v>
      </c>
      <c r="FL128" t="s">
        <v>5004</v>
      </c>
      <c r="FM128" t="s">
        <v>6955</v>
      </c>
      <c r="FN128" t="s">
        <v>6956</v>
      </c>
      <c r="FO128" t="s">
        <v>6957</v>
      </c>
      <c r="FP128" t="s">
        <v>6958</v>
      </c>
      <c r="FQ128" t="s">
        <v>4115</v>
      </c>
      <c r="FR128" t="s">
        <v>6712</v>
      </c>
      <c r="FS128" t="s">
        <v>6959</v>
      </c>
      <c r="FT128" t="s">
        <v>6960</v>
      </c>
      <c r="FU128" t="s">
        <v>6961</v>
      </c>
      <c r="FV128" t="s">
        <v>6962</v>
      </c>
      <c r="FW128" t="s">
        <v>6963</v>
      </c>
      <c r="FX128" t="s">
        <v>6964</v>
      </c>
      <c r="FY128" t="s">
        <v>6965</v>
      </c>
      <c r="FZ128" t="s">
        <v>6966</v>
      </c>
      <c r="GA128" t="s">
        <v>6967</v>
      </c>
      <c r="GB128" t="s">
        <v>6968</v>
      </c>
      <c r="GC128" t="s">
        <v>2730</v>
      </c>
      <c r="GD128" t="s">
        <v>6969</v>
      </c>
      <c r="GE128" t="s">
        <v>6970</v>
      </c>
      <c r="GF128" t="s">
        <v>6971</v>
      </c>
      <c r="GG128" t="s">
        <v>6972</v>
      </c>
      <c r="GH128" t="s">
        <v>456</v>
      </c>
      <c r="GI128" t="s">
        <v>6973</v>
      </c>
      <c r="GJ128" t="s">
        <v>610</v>
      </c>
      <c r="GK128" t="s">
        <v>610</v>
      </c>
      <c r="GL128" t="s">
        <v>6974</v>
      </c>
      <c r="GM128" t="s">
        <v>6975</v>
      </c>
      <c r="GN128" t="s">
        <v>6976</v>
      </c>
      <c r="GO128" t="s">
        <v>6977</v>
      </c>
      <c r="GP128" t="s">
        <v>6978</v>
      </c>
      <c r="GQ128" t="s">
        <v>6979</v>
      </c>
      <c r="GR128" t="s">
        <v>610</v>
      </c>
      <c r="GS128" t="s">
        <v>3188</v>
      </c>
      <c r="GT128" t="s">
        <v>1152</v>
      </c>
      <c r="GU128" t="s">
        <v>610</v>
      </c>
      <c r="GV128" t="s">
        <v>610</v>
      </c>
      <c r="GW128" t="s">
        <v>6980</v>
      </c>
      <c r="GX128" t="s">
        <v>6981</v>
      </c>
      <c r="GY128" t="s">
        <v>6982</v>
      </c>
      <c r="GZ128" t="s">
        <v>6983</v>
      </c>
      <c r="HA128" t="s">
        <v>6982</v>
      </c>
      <c r="HB128" t="s">
        <v>6983</v>
      </c>
      <c r="HC128" t="s">
        <v>6984</v>
      </c>
      <c r="HD128" t="s">
        <v>4541</v>
      </c>
      <c r="HE128" t="s">
        <v>6985</v>
      </c>
      <c r="HF128" t="s">
        <v>6986</v>
      </c>
      <c r="HG128" t="s">
        <v>610</v>
      </c>
      <c r="HH128" t="s">
        <v>6987</v>
      </c>
      <c r="HI128" t="s">
        <v>6988</v>
      </c>
      <c r="HJ128" t="s">
        <v>6989</v>
      </c>
      <c r="HK128" t="s">
        <v>6990</v>
      </c>
      <c r="HL128" t="s">
        <v>6991</v>
      </c>
      <c r="HM128" t="s">
        <v>6992</v>
      </c>
      <c r="HN128" t="s">
        <v>3925</v>
      </c>
      <c r="HO128" t="s">
        <v>6993</v>
      </c>
      <c r="HP128" t="s">
        <v>6994</v>
      </c>
      <c r="HQ128" t="s">
        <v>6995</v>
      </c>
      <c r="HR128" t="s">
        <v>6996</v>
      </c>
      <c r="HS128" t="s">
        <v>610</v>
      </c>
      <c r="HT128" t="s">
        <v>610</v>
      </c>
      <c r="HU128" t="s">
        <v>610</v>
      </c>
      <c r="HV128" t="s">
        <v>610</v>
      </c>
      <c r="HW128" t="s">
        <v>6997</v>
      </c>
      <c r="HX128" t="s">
        <v>610</v>
      </c>
      <c r="HY128" t="s">
        <v>610</v>
      </c>
      <c r="HZ128" t="s">
        <v>6998</v>
      </c>
      <c r="IA128" t="s">
        <v>6999</v>
      </c>
      <c r="IB128" t="s">
        <v>525</v>
      </c>
      <c r="IC128" t="s">
        <v>7000</v>
      </c>
      <c r="ID128" t="s">
        <v>7001</v>
      </c>
      <c r="IE128" t="s">
        <v>7002</v>
      </c>
      <c r="IF128" t="s">
        <v>7003</v>
      </c>
      <c r="IG128" t="s">
        <v>7004</v>
      </c>
      <c r="IH128" t="s">
        <v>7005</v>
      </c>
      <c r="II128" t="s">
        <v>772</v>
      </c>
      <c r="IJ128" t="s">
        <v>7006</v>
      </c>
      <c r="IK128" t="s">
        <v>1380</v>
      </c>
      <c r="IL128" t="s">
        <v>7007</v>
      </c>
      <c r="IM128" t="s">
        <v>7008</v>
      </c>
      <c r="IN128" t="s">
        <v>7009</v>
      </c>
      <c r="IO128" t="s">
        <v>7010</v>
      </c>
      <c r="IP128" t="s">
        <v>7011</v>
      </c>
      <c r="IQ128" t="s">
        <v>7012</v>
      </c>
      <c r="IR128" t="s">
        <v>7013</v>
      </c>
      <c r="IS128" t="s">
        <v>7014</v>
      </c>
      <c r="IT128" t="s">
        <v>7015</v>
      </c>
      <c r="IU128" t="s">
        <v>7016</v>
      </c>
      <c r="IV128" t="s">
        <v>779</v>
      </c>
      <c r="IW128" t="s">
        <v>7017</v>
      </c>
      <c r="IX128" t="s">
        <v>7018</v>
      </c>
      <c r="IY128" t="s">
        <v>7019</v>
      </c>
      <c r="IZ128" t="s">
        <v>7020</v>
      </c>
      <c r="JA128" t="s">
        <v>3615</v>
      </c>
      <c r="JB128" t="s">
        <v>7021</v>
      </c>
      <c r="JC128" t="s">
        <v>7022</v>
      </c>
      <c r="JD128" t="s">
        <v>36175</v>
      </c>
      <c r="JE128" t="s">
        <v>7023</v>
      </c>
      <c r="JF128" t="s">
        <v>7024</v>
      </c>
      <c r="JG128" t="s">
        <v>610</v>
      </c>
      <c r="JH128" t="s">
        <v>7025</v>
      </c>
      <c r="JI128" t="s">
        <v>7026</v>
      </c>
      <c r="JJ128" t="s">
        <v>7027</v>
      </c>
      <c r="JK128" t="s">
        <v>7028</v>
      </c>
      <c r="JL128" t="s">
        <v>4378</v>
      </c>
      <c r="JM128" t="s">
        <v>610</v>
      </c>
      <c r="JN128" t="s">
        <v>7029</v>
      </c>
      <c r="JO128" t="s">
        <v>7030</v>
      </c>
      <c r="JP128" t="s">
        <v>3048</v>
      </c>
      <c r="JQ128" t="s">
        <v>7031</v>
      </c>
      <c r="JR128" t="s">
        <v>7032</v>
      </c>
      <c r="JS128" t="s">
        <v>7033</v>
      </c>
      <c r="JT128" t="s">
        <v>796</v>
      </c>
      <c r="JU128" t="s">
        <v>7034</v>
      </c>
      <c r="JV128" t="s">
        <v>7035</v>
      </c>
      <c r="JW128" t="s">
        <v>7036</v>
      </c>
      <c r="JX128" t="s">
        <v>7037</v>
      </c>
      <c r="JY128" t="s">
        <v>5745</v>
      </c>
      <c r="JZ128" t="s">
        <v>7038</v>
      </c>
      <c r="KA128" t="s">
        <v>1854</v>
      </c>
      <c r="KB128" t="s">
        <v>802</v>
      </c>
      <c r="KC128" t="s">
        <v>802</v>
      </c>
      <c r="KD128" t="s">
        <v>1854</v>
      </c>
      <c r="KE128" t="s">
        <v>610</v>
      </c>
      <c r="KF128" t="s">
        <v>1859</v>
      </c>
      <c r="KG128" t="s">
        <v>581</v>
      </c>
      <c r="KH128" t="s">
        <v>1416</v>
      </c>
      <c r="KI128" t="s">
        <v>2603</v>
      </c>
      <c r="KJ128" t="s">
        <v>7039</v>
      </c>
      <c r="KK128" t="s">
        <v>7040</v>
      </c>
      <c r="KL128" t="s">
        <v>7041</v>
      </c>
      <c r="KM128" t="s">
        <v>7042</v>
      </c>
      <c r="KN128" t="s">
        <v>610</v>
      </c>
      <c r="KO128" t="s">
        <v>7043</v>
      </c>
      <c r="KP128" t="s">
        <v>7044</v>
      </c>
      <c r="KQ128" t="s">
        <v>7045</v>
      </c>
      <c r="KR128" t="s">
        <v>610</v>
      </c>
      <c r="KS128" t="s">
        <v>610</v>
      </c>
      <c r="KT128" t="s">
        <v>610</v>
      </c>
      <c r="KU128" t="s">
        <v>610</v>
      </c>
      <c r="KV128" t="s">
        <v>610</v>
      </c>
      <c r="KW128" t="s">
        <v>610</v>
      </c>
      <c r="KX128" t="s">
        <v>610</v>
      </c>
      <c r="KY128" t="s">
        <v>36858</v>
      </c>
      <c r="KZ128" t="s">
        <v>7046</v>
      </c>
      <c r="LA128" t="s">
        <v>7047</v>
      </c>
      <c r="LB128" t="s">
        <v>7048</v>
      </c>
    </row>
    <row r="129" spans="1:314" x14ac:dyDescent="0.25">
      <c r="A129" t="s">
        <v>27620</v>
      </c>
      <c r="B129" t="s">
        <v>27621</v>
      </c>
      <c r="C129" t="s">
        <v>312</v>
      </c>
      <c r="D129" t="s">
        <v>35722</v>
      </c>
      <c r="E129" t="s">
        <v>27622</v>
      </c>
      <c r="F129" t="s">
        <v>27623</v>
      </c>
      <c r="G129" t="s">
        <v>315</v>
      </c>
      <c r="H129">
        <v>78867</v>
      </c>
      <c r="I129">
        <v>77247</v>
      </c>
      <c r="J129">
        <v>1620</v>
      </c>
      <c r="K129" t="s">
        <v>27624</v>
      </c>
      <c r="L129" t="s">
        <v>27625</v>
      </c>
      <c r="M129" t="s">
        <v>27626</v>
      </c>
      <c r="N129" t="s">
        <v>1572</v>
      </c>
      <c r="O129" t="s">
        <v>610</v>
      </c>
      <c r="P129" t="s">
        <v>610</v>
      </c>
      <c r="Q129" t="s">
        <v>610</v>
      </c>
      <c r="R129" t="s">
        <v>16183</v>
      </c>
      <c r="S129" t="s">
        <v>27627</v>
      </c>
      <c r="T129" t="s">
        <v>27628</v>
      </c>
      <c r="U129" t="s">
        <v>27629</v>
      </c>
      <c r="V129" t="s">
        <v>27630</v>
      </c>
      <c r="W129" t="s">
        <v>27631</v>
      </c>
      <c r="X129" t="s">
        <v>27632</v>
      </c>
      <c r="Y129" t="s">
        <v>7484</v>
      </c>
      <c r="Z129" t="s">
        <v>1653</v>
      </c>
      <c r="AA129" t="s">
        <v>618</v>
      </c>
      <c r="AB129" t="s">
        <v>21900</v>
      </c>
      <c r="AC129" t="s">
        <v>6335</v>
      </c>
      <c r="AD129" t="s">
        <v>27633</v>
      </c>
      <c r="AE129" t="s">
        <v>27634</v>
      </c>
      <c r="AF129" t="s">
        <v>337</v>
      </c>
      <c r="AG129" t="s">
        <v>27635</v>
      </c>
      <c r="AH129" t="s">
        <v>27636</v>
      </c>
      <c r="AI129" t="s">
        <v>339</v>
      </c>
      <c r="AJ129" t="s">
        <v>35723</v>
      </c>
      <c r="AK129" t="s">
        <v>27637</v>
      </c>
      <c r="AL129" t="s">
        <v>27638</v>
      </c>
      <c r="AM129" t="s">
        <v>27639</v>
      </c>
      <c r="AN129" t="s">
        <v>27640</v>
      </c>
      <c r="AO129" t="s">
        <v>27641</v>
      </c>
      <c r="AP129" t="s">
        <v>27642</v>
      </c>
      <c r="AQ129" t="s">
        <v>27643</v>
      </c>
      <c r="AR129" t="s">
        <v>27644</v>
      </c>
      <c r="AS129" t="s">
        <v>27645</v>
      </c>
      <c r="AT129" t="s">
        <v>27646</v>
      </c>
      <c r="AU129" t="s">
        <v>27647</v>
      </c>
      <c r="AV129" t="s">
        <v>27648</v>
      </c>
      <c r="AW129" t="s">
        <v>27649</v>
      </c>
      <c r="AX129" t="s">
        <v>27650</v>
      </c>
      <c r="AY129" t="s">
        <v>2154</v>
      </c>
      <c r="AZ129" t="s">
        <v>5129</v>
      </c>
      <c r="BA129" t="s">
        <v>6879</v>
      </c>
      <c r="BB129" t="s">
        <v>9398</v>
      </c>
      <c r="BC129" t="s">
        <v>394</v>
      </c>
      <c r="BD129" t="s">
        <v>3112</v>
      </c>
      <c r="BE129" t="s">
        <v>11617</v>
      </c>
      <c r="BF129" t="s">
        <v>20684</v>
      </c>
      <c r="BG129" t="s">
        <v>27634</v>
      </c>
      <c r="BH129" t="s">
        <v>27651</v>
      </c>
      <c r="BI129" t="s">
        <v>27652</v>
      </c>
      <c r="BJ129" t="s">
        <v>27653</v>
      </c>
      <c r="BK129" t="s">
        <v>366</v>
      </c>
      <c r="BL129" t="s">
        <v>1475</v>
      </c>
      <c r="BM129" t="s">
        <v>1475</v>
      </c>
      <c r="BN129" t="s">
        <v>1475</v>
      </c>
      <c r="BO129" t="s">
        <v>1476</v>
      </c>
      <c r="BP129" t="s">
        <v>8908</v>
      </c>
      <c r="BQ129" t="s">
        <v>5138</v>
      </c>
      <c r="BR129" t="s">
        <v>27654</v>
      </c>
      <c r="BS129" t="s">
        <v>18124</v>
      </c>
      <c r="BT129" t="s">
        <v>4703</v>
      </c>
      <c r="BU129" t="s">
        <v>9668</v>
      </c>
      <c r="BV129" t="s">
        <v>3665</v>
      </c>
      <c r="BW129" t="s">
        <v>1098</v>
      </c>
      <c r="BX129" t="s">
        <v>7088</v>
      </c>
      <c r="BY129" t="s">
        <v>27655</v>
      </c>
      <c r="BZ129" t="s">
        <v>380</v>
      </c>
      <c r="CA129" t="s">
        <v>610</v>
      </c>
      <c r="CB129" t="s">
        <v>382</v>
      </c>
      <c r="CC129" t="s">
        <v>382</v>
      </c>
      <c r="CD129" t="s">
        <v>382</v>
      </c>
      <c r="CE129" t="s">
        <v>383</v>
      </c>
      <c r="CF129" t="s">
        <v>383</v>
      </c>
      <c r="CG129" t="s">
        <v>384</v>
      </c>
      <c r="CH129" t="s">
        <v>16218</v>
      </c>
      <c r="CI129" t="s">
        <v>27656</v>
      </c>
      <c r="CJ129" t="s">
        <v>27657</v>
      </c>
      <c r="CK129" t="s">
        <v>3135</v>
      </c>
      <c r="CL129" t="s">
        <v>390</v>
      </c>
      <c r="CM129" t="s">
        <v>3135</v>
      </c>
      <c r="CN129" t="s">
        <v>3136</v>
      </c>
      <c r="CO129" t="s">
        <v>393</v>
      </c>
      <c r="CP129" t="s">
        <v>3136</v>
      </c>
      <c r="CQ129" t="s">
        <v>2724</v>
      </c>
      <c r="CR129" t="s">
        <v>27658</v>
      </c>
      <c r="CS129" t="s">
        <v>3138</v>
      </c>
      <c r="CT129" t="s">
        <v>27659</v>
      </c>
      <c r="CU129" t="s">
        <v>27660</v>
      </c>
      <c r="CV129" t="s">
        <v>399</v>
      </c>
      <c r="CW129" t="s">
        <v>3679</v>
      </c>
      <c r="CX129" t="s">
        <v>3140</v>
      </c>
      <c r="CY129" t="s">
        <v>9939</v>
      </c>
      <c r="CZ129" t="s">
        <v>9154</v>
      </c>
      <c r="DA129" t="s">
        <v>9945</v>
      </c>
      <c r="DB129" t="s">
        <v>27661</v>
      </c>
      <c r="DC129" t="s">
        <v>27620</v>
      </c>
      <c r="DD129" t="s">
        <v>27662</v>
      </c>
      <c r="DE129" t="s">
        <v>27663</v>
      </c>
      <c r="DF129" t="s">
        <v>610</v>
      </c>
      <c r="DG129" t="s">
        <v>27664</v>
      </c>
      <c r="DH129" t="s">
        <v>2288</v>
      </c>
      <c r="DI129" t="s">
        <v>27665</v>
      </c>
      <c r="DJ129" t="s">
        <v>27666</v>
      </c>
      <c r="DK129" t="s">
        <v>412</v>
      </c>
      <c r="DL129" t="s">
        <v>413</v>
      </c>
      <c r="DM129" t="s">
        <v>27667</v>
      </c>
      <c r="DN129" t="s">
        <v>27668</v>
      </c>
      <c r="DO129" t="s">
        <v>27669</v>
      </c>
      <c r="DP129" t="s">
        <v>27670</v>
      </c>
      <c r="DQ129" t="s">
        <v>27671</v>
      </c>
      <c r="DR129" t="s">
        <v>27672</v>
      </c>
      <c r="DS129" t="s">
        <v>689</v>
      </c>
      <c r="DT129" t="s">
        <v>421</v>
      </c>
      <c r="DU129" t="s">
        <v>27673</v>
      </c>
      <c r="DV129" t="s">
        <v>421</v>
      </c>
      <c r="DW129" t="s">
        <v>1285</v>
      </c>
      <c r="DX129" t="s">
        <v>693</v>
      </c>
      <c r="DY129" t="s">
        <v>27674</v>
      </c>
      <c r="DZ129" t="s">
        <v>27675</v>
      </c>
      <c r="EA129" t="s">
        <v>16241</v>
      </c>
      <c r="EB129" t="s">
        <v>27676</v>
      </c>
      <c r="EC129" t="s">
        <v>27677</v>
      </c>
      <c r="ED129" t="s">
        <v>27678</v>
      </c>
      <c r="EE129" t="s">
        <v>27679</v>
      </c>
      <c r="EF129" t="s">
        <v>27680</v>
      </c>
      <c r="EG129" t="s">
        <v>27681</v>
      </c>
      <c r="EH129" t="s">
        <v>27682</v>
      </c>
      <c r="EI129" t="s">
        <v>27683</v>
      </c>
      <c r="EJ129" t="s">
        <v>35724</v>
      </c>
      <c r="EK129" t="s">
        <v>27684</v>
      </c>
      <c r="EL129" t="s">
        <v>27685</v>
      </c>
      <c r="EM129" t="s">
        <v>27686</v>
      </c>
      <c r="EN129" t="s">
        <v>27687</v>
      </c>
      <c r="EO129" t="s">
        <v>27688</v>
      </c>
      <c r="EP129" t="s">
        <v>5640</v>
      </c>
      <c r="EQ129" t="s">
        <v>27689</v>
      </c>
      <c r="ER129" t="s">
        <v>27690</v>
      </c>
      <c r="ES129" t="s">
        <v>27691</v>
      </c>
      <c r="ET129" t="s">
        <v>3396</v>
      </c>
      <c r="EU129" t="s">
        <v>27692</v>
      </c>
      <c r="EV129" t="s">
        <v>610</v>
      </c>
      <c r="EW129" t="s">
        <v>27693</v>
      </c>
      <c r="EX129" t="s">
        <v>27694</v>
      </c>
      <c r="EY129" t="s">
        <v>27695</v>
      </c>
      <c r="EZ129" t="s">
        <v>27696</v>
      </c>
      <c r="FA129" t="s">
        <v>36554</v>
      </c>
      <c r="FB129" t="s">
        <v>27697</v>
      </c>
      <c r="FC129" t="s">
        <v>27698</v>
      </c>
      <c r="FD129" t="s">
        <v>27699</v>
      </c>
      <c r="FE129" t="s">
        <v>27700</v>
      </c>
      <c r="FF129" t="s">
        <v>6184</v>
      </c>
      <c r="FG129" t="s">
        <v>455</v>
      </c>
      <c r="FH129" t="s">
        <v>6226</v>
      </c>
      <c r="FI129" t="s">
        <v>27701</v>
      </c>
      <c r="FJ129" t="s">
        <v>1132</v>
      </c>
      <c r="FK129" t="s">
        <v>27702</v>
      </c>
      <c r="FL129" t="s">
        <v>17554</v>
      </c>
      <c r="FM129" t="s">
        <v>1324</v>
      </c>
      <c r="FN129" t="s">
        <v>462</v>
      </c>
      <c r="FO129" t="s">
        <v>27703</v>
      </c>
      <c r="FP129" t="s">
        <v>16271</v>
      </c>
      <c r="FQ129" t="s">
        <v>27704</v>
      </c>
      <c r="FR129" t="s">
        <v>1143</v>
      </c>
      <c r="FS129" t="s">
        <v>27705</v>
      </c>
      <c r="FT129" t="s">
        <v>9472</v>
      </c>
      <c r="FU129" t="s">
        <v>7952</v>
      </c>
      <c r="FV129" t="s">
        <v>6590</v>
      </c>
      <c r="FW129" t="s">
        <v>5010</v>
      </c>
      <c r="FX129" t="s">
        <v>27706</v>
      </c>
      <c r="FY129" t="s">
        <v>27707</v>
      </c>
      <c r="FZ129" t="s">
        <v>1134</v>
      </c>
      <c r="GA129" t="s">
        <v>27708</v>
      </c>
      <c r="GB129" t="s">
        <v>5671</v>
      </c>
      <c r="GC129" t="s">
        <v>27709</v>
      </c>
      <c r="GD129" t="s">
        <v>27710</v>
      </c>
      <c r="GE129" t="s">
        <v>2980</v>
      </c>
      <c r="GF129" t="s">
        <v>3930</v>
      </c>
      <c r="GG129" t="s">
        <v>27711</v>
      </c>
      <c r="GH129" t="s">
        <v>8356</v>
      </c>
      <c r="GI129" t="s">
        <v>14250</v>
      </c>
      <c r="GJ129" t="s">
        <v>610</v>
      </c>
      <c r="GK129" t="s">
        <v>610</v>
      </c>
      <c r="GL129" t="s">
        <v>27712</v>
      </c>
      <c r="GM129" t="s">
        <v>27713</v>
      </c>
      <c r="GN129" t="s">
        <v>27714</v>
      </c>
      <c r="GO129" t="s">
        <v>10650</v>
      </c>
      <c r="GP129" t="s">
        <v>27715</v>
      </c>
      <c r="GQ129" t="s">
        <v>6229</v>
      </c>
      <c r="GR129" t="s">
        <v>492</v>
      </c>
      <c r="GS129" t="s">
        <v>1789</v>
      </c>
      <c r="GT129" t="s">
        <v>715</v>
      </c>
      <c r="GU129" t="s">
        <v>27716</v>
      </c>
      <c r="GV129" t="s">
        <v>610</v>
      </c>
      <c r="GW129" t="s">
        <v>27717</v>
      </c>
      <c r="GX129" t="s">
        <v>27718</v>
      </c>
      <c r="GY129" t="s">
        <v>27719</v>
      </c>
      <c r="GZ129" t="s">
        <v>27720</v>
      </c>
      <c r="HA129" t="s">
        <v>27719</v>
      </c>
      <c r="HB129" t="s">
        <v>27720</v>
      </c>
      <c r="HC129" t="s">
        <v>12117</v>
      </c>
      <c r="HD129" t="s">
        <v>27721</v>
      </c>
      <c r="HE129" t="s">
        <v>27722</v>
      </c>
      <c r="HF129" t="s">
        <v>610</v>
      </c>
      <c r="HG129" t="s">
        <v>610</v>
      </c>
      <c r="HH129" t="s">
        <v>27723</v>
      </c>
      <c r="HI129" t="s">
        <v>27724</v>
      </c>
      <c r="HJ129" t="s">
        <v>27725</v>
      </c>
      <c r="HK129" t="s">
        <v>27726</v>
      </c>
      <c r="HL129" t="s">
        <v>27727</v>
      </c>
      <c r="HM129" t="s">
        <v>27728</v>
      </c>
      <c r="HN129" t="s">
        <v>27729</v>
      </c>
      <c r="HO129" t="s">
        <v>27730</v>
      </c>
      <c r="HP129" t="s">
        <v>27731</v>
      </c>
      <c r="HQ129" t="s">
        <v>27732</v>
      </c>
      <c r="HR129" t="s">
        <v>27733</v>
      </c>
      <c r="HS129" t="s">
        <v>610</v>
      </c>
      <c r="HT129" t="s">
        <v>610</v>
      </c>
      <c r="HU129" t="s">
        <v>610</v>
      </c>
      <c r="HV129" t="s">
        <v>23236</v>
      </c>
      <c r="HW129" t="s">
        <v>27734</v>
      </c>
      <c r="HX129" t="s">
        <v>27735</v>
      </c>
      <c r="HY129" t="s">
        <v>27736</v>
      </c>
      <c r="HZ129" t="s">
        <v>27737</v>
      </c>
      <c r="IA129" t="s">
        <v>27738</v>
      </c>
      <c r="IB129" t="s">
        <v>525</v>
      </c>
      <c r="IC129" t="s">
        <v>27739</v>
      </c>
      <c r="ID129" t="s">
        <v>27740</v>
      </c>
      <c r="IE129" t="s">
        <v>27741</v>
      </c>
      <c r="IF129" t="s">
        <v>27742</v>
      </c>
      <c r="IG129" t="s">
        <v>27743</v>
      </c>
      <c r="IH129" t="s">
        <v>12326</v>
      </c>
      <c r="II129" t="s">
        <v>7178</v>
      </c>
      <c r="IJ129" t="s">
        <v>532</v>
      </c>
      <c r="IK129" t="s">
        <v>5709</v>
      </c>
      <c r="IL129" t="s">
        <v>15969</v>
      </c>
      <c r="IM129" t="s">
        <v>27744</v>
      </c>
      <c r="IN129" t="s">
        <v>27745</v>
      </c>
      <c r="IO129" t="s">
        <v>9035</v>
      </c>
      <c r="IP129" t="s">
        <v>27746</v>
      </c>
      <c r="IQ129" t="s">
        <v>27747</v>
      </c>
      <c r="IR129" t="s">
        <v>27748</v>
      </c>
      <c r="IS129" t="s">
        <v>27749</v>
      </c>
      <c r="IT129" t="s">
        <v>27750</v>
      </c>
      <c r="IU129" t="s">
        <v>27751</v>
      </c>
      <c r="IV129" t="s">
        <v>779</v>
      </c>
      <c r="IW129" t="s">
        <v>27752</v>
      </c>
      <c r="IX129" t="s">
        <v>27753</v>
      </c>
      <c r="IY129" t="s">
        <v>27754</v>
      </c>
      <c r="IZ129" t="s">
        <v>27755</v>
      </c>
      <c r="JA129" t="s">
        <v>5061</v>
      </c>
      <c r="JB129" t="s">
        <v>27756</v>
      </c>
      <c r="JC129" t="s">
        <v>27757</v>
      </c>
      <c r="JD129" t="s">
        <v>27758</v>
      </c>
      <c r="JE129" t="s">
        <v>27759</v>
      </c>
      <c r="JF129" t="s">
        <v>27760</v>
      </c>
      <c r="JG129" t="s">
        <v>27761</v>
      </c>
      <c r="JH129" t="s">
        <v>27762</v>
      </c>
      <c r="JI129" t="s">
        <v>27763</v>
      </c>
      <c r="JJ129" t="s">
        <v>27764</v>
      </c>
      <c r="JK129" t="s">
        <v>27765</v>
      </c>
      <c r="JL129" t="s">
        <v>1167</v>
      </c>
      <c r="JM129" t="s">
        <v>564</v>
      </c>
      <c r="JN129" t="s">
        <v>7665</v>
      </c>
      <c r="JO129" t="s">
        <v>3269</v>
      </c>
      <c r="JP129" t="s">
        <v>12345</v>
      </c>
      <c r="JQ129" t="s">
        <v>4839</v>
      </c>
      <c r="JR129" t="s">
        <v>27766</v>
      </c>
      <c r="JS129" t="s">
        <v>27767</v>
      </c>
      <c r="JT129" t="s">
        <v>1409</v>
      </c>
      <c r="JU129" t="s">
        <v>27768</v>
      </c>
      <c r="JV129" t="s">
        <v>27769</v>
      </c>
      <c r="JW129" t="s">
        <v>27770</v>
      </c>
      <c r="JX129" t="s">
        <v>27771</v>
      </c>
      <c r="JY129" t="s">
        <v>27772</v>
      </c>
      <c r="JZ129" t="s">
        <v>27773</v>
      </c>
      <c r="KA129" t="s">
        <v>1854</v>
      </c>
      <c r="KB129" t="s">
        <v>3808</v>
      </c>
      <c r="KC129" t="s">
        <v>1855</v>
      </c>
      <c r="KD129" t="s">
        <v>1854</v>
      </c>
      <c r="KE129" t="s">
        <v>8440</v>
      </c>
      <c r="KF129" t="s">
        <v>27774</v>
      </c>
      <c r="KG129" t="s">
        <v>581</v>
      </c>
      <c r="KH129" t="s">
        <v>1857</v>
      </c>
      <c r="KI129" t="s">
        <v>3986</v>
      </c>
      <c r="KJ129" t="s">
        <v>581</v>
      </c>
      <c r="KK129" t="s">
        <v>27775</v>
      </c>
      <c r="KL129" t="s">
        <v>27776</v>
      </c>
      <c r="KM129" t="s">
        <v>27777</v>
      </c>
      <c r="KN129" t="s">
        <v>27778</v>
      </c>
      <c r="KO129" t="s">
        <v>27779</v>
      </c>
      <c r="KP129" t="s">
        <v>27780</v>
      </c>
      <c r="KQ129" t="s">
        <v>27781</v>
      </c>
      <c r="KR129" t="s">
        <v>610</v>
      </c>
      <c r="KS129" t="s">
        <v>610</v>
      </c>
      <c r="KT129" t="s">
        <v>610</v>
      </c>
      <c r="KU129" t="s">
        <v>610</v>
      </c>
      <c r="KV129" t="s">
        <v>610</v>
      </c>
      <c r="KW129" t="s">
        <v>610</v>
      </c>
      <c r="KX129" t="s">
        <v>610</v>
      </c>
      <c r="KY129" t="s">
        <v>678</v>
      </c>
      <c r="KZ129" t="s">
        <v>610</v>
      </c>
      <c r="LA129" t="s">
        <v>610</v>
      </c>
      <c r="LB129" t="s">
        <v>27782</v>
      </c>
    </row>
    <row r="130" spans="1:314" x14ac:dyDescent="0.25">
      <c r="A130" t="s">
        <v>33266</v>
      </c>
      <c r="B130" t="s">
        <v>33267</v>
      </c>
      <c r="C130" t="s">
        <v>2399</v>
      </c>
      <c r="D130" t="s">
        <v>35413</v>
      </c>
      <c r="E130" t="s">
        <v>33268</v>
      </c>
      <c r="F130" t="s">
        <v>33269</v>
      </c>
      <c r="G130" t="s">
        <v>1870</v>
      </c>
      <c r="H130">
        <v>83600</v>
      </c>
      <c r="I130">
        <v>83600</v>
      </c>
      <c r="J130">
        <v>0</v>
      </c>
      <c r="K130" t="s">
        <v>33270</v>
      </c>
      <c r="L130" t="s">
        <v>33271</v>
      </c>
      <c r="M130" t="s">
        <v>33272</v>
      </c>
      <c r="N130" t="s">
        <v>33273</v>
      </c>
      <c r="O130" t="s">
        <v>320</v>
      </c>
      <c r="P130" t="s">
        <v>321</v>
      </c>
      <c r="Q130" t="s">
        <v>1197</v>
      </c>
      <c r="R130" t="s">
        <v>33274</v>
      </c>
      <c r="S130" t="s">
        <v>33275</v>
      </c>
      <c r="T130" t="s">
        <v>33276</v>
      </c>
      <c r="U130" t="s">
        <v>6656</v>
      </c>
      <c r="V130" t="s">
        <v>33277</v>
      </c>
      <c r="W130" t="s">
        <v>33278</v>
      </c>
      <c r="X130" t="s">
        <v>33279</v>
      </c>
      <c r="Y130" t="s">
        <v>8270</v>
      </c>
      <c r="Z130" t="s">
        <v>8270</v>
      </c>
      <c r="AA130" t="s">
        <v>21407</v>
      </c>
      <c r="AB130" t="s">
        <v>14439</v>
      </c>
      <c r="AC130" t="s">
        <v>33280</v>
      </c>
      <c r="AD130" t="s">
        <v>33281</v>
      </c>
      <c r="AE130" t="s">
        <v>33282</v>
      </c>
      <c r="AF130" t="s">
        <v>33283</v>
      </c>
      <c r="AG130" t="s">
        <v>33284</v>
      </c>
      <c r="AH130" t="s">
        <v>33285</v>
      </c>
      <c r="AI130" t="s">
        <v>2420</v>
      </c>
      <c r="AJ130" t="s">
        <v>33286</v>
      </c>
      <c r="AK130" t="s">
        <v>33287</v>
      </c>
      <c r="AL130" t="s">
        <v>33288</v>
      </c>
      <c r="AM130" t="s">
        <v>33289</v>
      </c>
      <c r="AN130" t="s">
        <v>33290</v>
      </c>
      <c r="AO130" t="s">
        <v>33291</v>
      </c>
      <c r="AP130" t="s">
        <v>35414</v>
      </c>
      <c r="AQ130" t="s">
        <v>33292</v>
      </c>
      <c r="AR130" t="s">
        <v>33293</v>
      </c>
      <c r="AS130" t="s">
        <v>33294</v>
      </c>
      <c r="AT130" t="s">
        <v>33295</v>
      </c>
      <c r="AU130" t="s">
        <v>33296</v>
      </c>
      <c r="AV130" t="s">
        <v>17768</v>
      </c>
      <c r="AW130" t="s">
        <v>33297</v>
      </c>
      <c r="AX130" t="s">
        <v>33298</v>
      </c>
      <c r="AY130" t="s">
        <v>33299</v>
      </c>
      <c r="AZ130" t="s">
        <v>25442</v>
      </c>
      <c r="BA130" t="s">
        <v>10572</v>
      </c>
      <c r="BB130" t="s">
        <v>22424</v>
      </c>
      <c r="BC130" t="s">
        <v>33300</v>
      </c>
      <c r="BD130" t="s">
        <v>15845</v>
      </c>
      <c r="BE130" t="s">
        <v>33301</v>
      </c>
      <c r="BF130" t="s">
        <v>33302</v>
      </c>
      <c r="BG130" t="s">
        <v>33282</v>
      </c>
      <c r="BH130" t="s">
        <v>2163</v>
      </c>
      <c r="BI130" t="s">
        <v>10908</v>
      </c>
      <c r="BJ130" t="s">
        <v>33303</v>
      </c>
      <c r="BK130" t="s">
        <v>1475</v>
      </c>
      <c r="BL130" t="s">
        <v>653</v>
      </c>
      <c r="BM130" t="s">
        <v>33304</v>
      </c>
      <c r="BN130" t="s">
        <v>33305</v>
      </c>
      <c r="BO130" t="s">
        <v>33306</v>
      </c>
      <c r="BP130" t="s">
        <v>33307</v>
      </c>
      <c r="BQ130" t="s">
        <v>33308</v>
      </c>
      <c r="BR130" t="s">
        <v>610</v>
      </c>
      <c r="BS130" t="s">
        <v>18124</v>
      </c>
      <c r="BT130" t="s">
        <v>33309</v>
      </c>
      <c r="BU130" t="s">
        <v>29142</v>
      </c>
      <c r="BV130" t="s">
        <v>10581</v>
      </c>
      <c r="BW130" t="s">
        <v>33310</v>
      </c>
      <c r="BX130" t="s">
        <v>2264</v>
      </c>
      <c r="BY130" t="s">
        <v>33311</v>
      </c>
      <c r="BZ130" t="s">
        <v>33312</v>
      </c>
      <c r="CA130" t="s">
        <v>610</v>
      </c>
      <c r="CB130" t="s">
        <v>8915</v>
      </c>
      <c r="CC130" t="s">
        <v>382</v>
      </c>
      <c r="CD130" t="s">
        <v>8915</v>
      </c>
      <c r="CE130" t="s">
        <v>8918</v>
      </c>
      <c r="CF130" t="s">
        <v>383</v>
      </c>
      <c r="CG130" t="s">
        <v>4712</v>
      </c>
      <c r="CH130" t="s">
        <v>15145</v>
      </c>
      <c r="CI130" t="s">
        <v>8308</v>
      </c>
      <c r="CJ130" t="s">
        <v>33313</v>
      </c>
      <c r="CK130" t="s">
        <v>6707</v>
      </c>
      <c r="CL130" t="s">
        <v>24459</v>
      </c>
      <c r="CM130" t="s">
        <v>16698</v>
      </c>
      <c r="CN130" t="s">
        <v>6708</v>
      </c>
      <c r="CO130" t="s">
        <v>24462</v>
      </c>
      <c r="CP130" t="s">
        <v>1257</v>
      </c>
      <c r="CQ130" t="s">
        <v>739</v>
      </c>
      <c r="CR130" t="s">
        <v>739</v>
      </c>
      <c r="CS130" t="s">
        <v>739</v>
      </c>
      <c r="CT130" t="s">
        <v>33314</v>
      </c>
      <c r="CU130" t="s">
        <v>739</v>
      </c>
      <c r="CV130" t="s">
        <v>887</v>
      </c>
      <c r="CW130" t="s">
        <v>1935</v>
      </c>
      <c r="CX130" t="s">
        <v>8933</v>
      </c>
      <c r="CY130" t="s">
        <v>2646</v>
      </c>
      <c r="CZ130" t="s">
        <v>2338</v>
      </c>
      <c r="DA130" t="s">
        <v>9947</v>
      </c>
      <c r="DB130" t="s">
        <v>33266</v>
      </c>
      <c r="DC130" t="s">
        <v>678</v>
      </c>
      <c r="DD130" t="s">
        <v>33315</v>
      </c>
      <c r="DE130" t="s">
        <v>678</v>
      </c>
      <c r="DF130" t="s">
        <v>33316</v>
      </c>
      <c r="DG130" t="s">
        <v>33317</v>
      </c>
      <c r="DH130" t="s">
        <v>33318</v>
      </c>
      <c r="DI130" t="s">
        <v>33319</v>
      </c>
      <c r="DJ130" t="s">
        <v>33320</v>
      </c>
      <c r="DK130" t="s">
        <v>8756</v>
      </c>
      <c r="DL130" t="s">
        <v>610</v>
      </c>
      <c r="DM130" t="s">
        <v>35415</v>
      </c>
      <c r="DN130" t="s">
        <v>33321</v>
      </c>
      <c r="DO130" t="s">
        <v>33322</v>
      </c>
      <c r="DP130" t="s">
        <v>33323</v>
      </c>
      <c r="DQ130" t="s">
        <v>33324</v>
      </c>
      <c r="DR130" t="s">
        <v>33325</v>
      </c>
      <c r="DS130" t="s">
        <v>1283</v>
      </c>
      <c r="DT130" t="s">
        <v>421</v>
      </c>
      <c r="DU130" t="s">
        <v>33326</v>
      </c>
      <c r="DV130" t="s">
        <v>421</v>
      </c>
      <c r="DW130" t="s">
        <v>3554</v>
      </c>
      <c r="DX130" t="s">
        <v>33327</v>
      </c>
      <c r="DY130" t="s">
        <v>33328</v>
      </c>
      <c r="DZ130" t="s">
        <v>33329</v>
      </c>
      <c r="EA130" t="s">
        <v>33330</v>
      </c>
      <c r="EB130" t="s">
        <v>33331</v>
      </c>
      <c r="EC130" t="s">
        <v>33332</v>
      </c>
      <c r="ED130" t="s">
        <v>33333</v>
      </c>
      <c r="EE130" t="s">
        <v>33334</v>
      </c>
      <c r="EF130" t="s">
        <v>33335</v>
      </c>
      <c r="EG130" t="s">
        <v>33336</v>
      </c>
      <c r="EH130" t="s">
        <v>33337</v>
      </c>
      <c r="EI130" t="s">
        <v>35416</v>
      </c>
      <c r="EJ130" t="s">
        <v>33338</v>
      </c>
      <c r="EK130" t="s">
        <v>33339</v>
      </c>
      <c r="EL130" t="s">
        <v>33340</v>
      </c>
      <c r="EM130" t="s">
        <v>33341</v>
      </c>
      <c r="EN130" t="s">
        <v>33342</v>
      </c>
      <c r="EO130" t="s">
        <v>33343</v>
      </c>
      <c r="EP130" t="s">
        <v>33344</v>
      </c>
      <c r="EQ130" t="s">
        <v>35417</v>
      </c>
      <c r="ER130" t="s">
        <v>33345</v>
      </c>
      <c r="ES130" t="s">
        <v>33346</v>
      </c>
      <c r="ET130" t="s">
        <v>33347</v>
      </c>
      <c r="EU130" t="s">
        <v>33348</v>
      </c>
      <c r="EV130" t="s">
        <v>33349</v>
      </c>
      <c r="EW130" t="s">
        <v>33350</v>
      </c>
      <c r="EX130" t="s">
        <v>33351</v>
      </c>
      <c r="EY130" t="s">
        <v>33352</v>
      </c>
      <c r="EZ130" t="s">
        <v>33353</v>
      </c>
      <c r="FA130" t="s">
        <v>36378</v>
      </c>
      <c r="FB130" t="s">
        <v>3752</v>
      </c>
      <c r="FC130" t="s">
        <v>33354</v>
      </c>
      <c r="FD130" t="s">
        <v>33355</v>
      </c>
      <c r="FE130" t="s">
        <v>33356</v>
      </c>
      <c r="FF130" t="s">
        <v>716</v>
      </c>
      <c r="FG130" t="s">
        <v>2103</v>
      </c>
      <c r="FH130" t="s">
        <v>10118</v>
      </c>
      <c r="FI130" t="s">
        <v>33357</v>
      </c>
      <c r="FJ130" t="s">
        <v>33358</v>
      </c>
      <c r="FK130" t="s">
        <v>33359</v>
      </c>
      <c r="FL130" t="s">
        <v>9468</v>
      </c>
      <c r="FM130" t="s">
        <v>33360</v>
      </c>
      <c r="FN130" t="s">
        <v>22787</v>
      </c>
      <c r="FO130" t="s">
        <v>33361</v>
      </c>
      <c r="FP130" t="s">
        <v>5008</v>
      </c>
      <c r="FQ130" t="s">
        <v>1945</v>
      </c>
      <c r="FR130" t="s">
        <v>3199</v>
      </c>
      <c r="FS130" t="s">
        <v>33362</v>
      </c>
      <c r="FT130" t="s">
        <v>33363</v>
      </c>
      <c r="FU130" t="s">
        <v>19187</v>
      </c>
      <c r="FV130" t="s">
        <v>30774</v>
      </c>
      <c r="FW130" t="s">
        <v>17556</v>
      </c>
      <c r="FX130" t="s">
        <v>33364</v>
      </c>
      <c r="FY130" t="s">
        <v>33365</v>
      </c>
      <c r="FZ130" t="s">
        <v>3199</v>
      </c>
      <c r="GA130" t="s">
        <v>33366</v>
      </c>
      <c r="GB130" t="s">
        <v>4525</v>
      </c>
      <c r="GC130" t="s">
        <v>3427</v>
      </c>
      <c r="GD130" t="s">
        <v>33367</v>
      </c>
      <c r="GE130" t="s">
        <v>610</v>
      </c>
      <c r="GF130" t="s">
        <v>2325</v>
      </c>
      <c r="GG130" t="s">
        <v>33368</v>
      </c>
      <c r="GH130" t="s">
        <v>739</v>
      </c>
      <c r="GI130" t="s">
        <v>739</v>
      </c>
      <c r="GJ130" t="s">
        <v>610</v>
      </c>
      <c r="GK130" t="s">
        <v>610</v>
      </c>
      <c r="GL130" t="s">
        <v>33369</v>
      </c>
      <c r="GM130" t="s">
        <v>33370</v>
      </c>
      <c r="GN130" t="s">
        <v>33371</v>
      </c>
      <c r="GO130" t="s">
        <v>33372</v>
      </c>
      <c r="GP130" t="s">
        <v>15210</v>
      </c>
      <c r="GQ130" t="s">
        <v>10636</v>
      </c>
      <c r="GR130" t="s">
        <v>492</v>
      </c>
      <c r="GS130" t="s">
        <v>1129</v>
      </c>
      <c r="GT130" t="s">
        <v>2325</v>
      </c>
      <c r="GU130" t="s">
        <v>610</v>
      </c>
      <c r="GV130" t="s">
        <v>610</v>
      </c>
      <c r="GW130" t="s">
        <v>2338</v>
      </c>
      <c r="GX130" t="s">
        <v>7607</v>
      </c>
      <c r="GY130" t="s">
        <v>24684</v>
      </c>
      <c r="GZ130" t="s">
        <v>18213</v>
      </c>
      <c r="HA130" t="s">
        <v>24684</v>
      </c>
      <c r="HB130" t="s">
        <v>18213</v>
      </c>
      <c r="HC130" t="s">
        <v>33373</v>
      </c>
      <c r="HD130" t="s">
        <v>33374</v>
      </c>
      <c r="HE130" t="s">
        <v>7972</v>
      </c>
      <c r="HF130" t="s">
        <v>33375</v>
      </c>
      <c r="HG130" t="s">
        <v>33376</v>
      </c>
      <c r="HH130" t="s">
        <v>33377</v>
      </c>
      <c r="HI130" t="s">
        <v>27105</v>
      </c>
      <c r="HJ130" t="s">
        <v>33378</v>
      </c>
      <c r="HK130" t="s">
        <v>12750</v>
      </c>
      <c r="HL130" t="s">
        <v>33379</v>
      </c>
      <c r="HM130" t="s">
        <v>33380</v>
      </c>
      <c r="HN130" t="s">
        <v>16759</v>
      </c>
      <c r="HO130" t="s">
        <v>33381</v>
      </c>
      <c r="HP130" t="s">
        <v>33382</v>
      </c>
      <c r="HQ130" t="s">
        <v>33383</v>
      </c>
      <c r="HR130" t="s">
        <v>29225</v>
      </c>
      <c r="HS130" t="s">
        <v>610</v>
      </c>
      <c r="HT130" t="s">
        <v>610</v>
      </c>
      <c r="HU130" t="s">
        <v>610</v>
      </c>
      <c r="HV130" t="s">
        <v>33384</v>
      </c>
      <c r="HW130" t="s">
        <v>30356</v>
      </c>
      <c r="HX130" t="s">
        <v>12779</v>
      </c>
      <c r="HY130" t="s">
        <v>33385</v>
      </c>
      <c r="HZ130" t="s">
        <v>33386</v>
      </c>
      <c r="IA130" t="s">
        <v>33387</v>
      </c>
      <c r="IB130" t="s">
        <v>33388</v>
      </c>
      <c r="IC130" t="s">
        <v>33389</v>
      </c>
      <c r="ID130" t="s">
        <v>33390</v>
      </c>
      <c r="IE130" t="s">
        <v>769</v>
      </c>
      <c r="IF130" t="s">
        <v>33391</v>
      </c>
      <c r="IG130" t="s">
        <v>33392</v>
      </c>
      <c r="IH130" t="s">
        <v>4373</v>
      </c>
      <c r="II130" t="s">
        <v>772</v>
      </c>
      <c r="IJ130" t="s">
        <v>772</v>
      </c>
      <c r="IK130" t="s">
        <v>1380</v>
      </c>
      <c r="IL130" t="s">
        <v>33393</v>
      </c>
      <c r="IM130" t="s">
        <v>33394</v>
      </c>
      <c r="IN130" t="s">
        <v>775</v>
      </c>
      <c r="IO130" t="s">
        <v>33395</v>
      </c>
      <c r="IP130" t="s">
        <v>33396</v>
      </c>
      <c r="IQ130" t="s">
        <v>33397</v>
      </c>
      <c r="IR130" t="s">
        <v>33398</v>
      </c>
      <c r="IS130" t="s">
        <v>33399</v>
      </c>
      <c r="IT130" t="s">
        <v>33400</v>
      </c>
      <c r="IU130" t="s">
        <v>33401</v>
      </c>
      <c r="IV130" t="s">
        <v>33402</v>
      </c>
      <c r="IW130" t="s">
        <v>33403</v>
      </c>
      <c r="IX130" t="s">
        <v>33404</v>
      </c>
      <c r="IY130" t="s">
        <v>33405</v>
      </c>
      <c r="IZ130" t="s">
        <v>33406</v>
      </c>
      <c r="JA130" t="s">
        <v>4838</v>
      </c>
      <c r="JB130" t="s">
        <v>33407</v>
      </c>
      <c r="JC130" t="s">
        <v>33408</v>
      </c>
      <c r="JD130" t="s">
        <v>33409</v>
      </c>
      <c r="JE130" t="s">
        <v>33410</v>
      </c>
      <c r="JF130" t="s">
        <v>33411</v>
      </c>
      <c r="JG130" t="s">
        <v>33412</v>
      </c>
      <c r="JH130" t="s">
        <v>33413</v>
      </c>
      <c r="JI130" t="s">
        <v>33414</v>
      </c>
      <c r="JJ130" t="s">
        <v>33415</v>
      </c>
      <c r="JK130" t="s">
        <v>33416</v>
      </c>
      <c r="JL130" t="s">
        <v>4378</v>
      </c>
      <c r="JM130" t="s">
        <v>610</v>
      </c>
      <c r="JN130" t="s">
        <v>610</v>
      </c>
      <c r="JO130" t="s">
        <v>610</v>
      </c>
      <c r="JP130" t="s">
        <v>33417</v>
      </c>
      <c r="JQ130" t="s">
        <v>610</v>
      </c>
      <c r="JR130" t="s">
        <v>33418</v>
      </c>
      <c r="JS130" t="s">
        <v>33419</v>
      </c>
      <c r="JT130" t="s">
        <v>1847</v>
      </c>
      <c r="JU130" t="s">
        <v>33420</v>
      </c>
      <c r="JV130" t="s">
        <v>33421</v>
      </c>
      <c r="JW130" t="s">
        <v>33422</v>
      </c>
      <c r="JX130" t="s">
        <v>33423</v>
      </c>
      <c r="JY130" t="s">
        <v>11563</v>
      </c>
      <c r="JZ130" t="s">
        <v>1857</v>
      </c>
      <c r="KA130" t="s">
        <v>2602</v>
      </c>
      <c r="KB130" t="s">
        <v>1040</v>
      </c>
      <c r="KC130" t="s">
        <v>2603</v>
      </c>
      <c r="KD130" t="s">
        <v>1040</v>
      </c>
      <c r="KE130" t="s">
        <v>1183</v>
      </c>
      <c r="KF130" t="s">
        <v>4205</v>
      </c>
      <c r="KG130" t="s">
        <v>1180</v>
      </c>
      <c r="KH130" t="s">
        <v>799</v>
      </c>
      <c r="KI130" t="s">
        <v>799</v>
      </c>
      <c r="KJ130" t="s">
        <v>2603</v>
      </c>
      <c r="KK130" t="s">
        <v>33424</v>
      </c>
      <c r="KL130" t="s">
        <v>610</v>
      </c>
      <c r="KM130" t="s">
        <v>610</v>
      </c>
      <c r="KN130" t="s">
        <v>610</v>
      </c>
      <c r="KO130" t="s">
        <v>33425</v>
      </c>
      <c r="KP130" t="s">
        <v>33426</v>
      </c>
      <c r="KQ130" t="s">
        <v>610</v>
      </c>
      <c r="KR130" t="s">
        <v>33427</v>
      </c>
      <c r="KS130" t="s">
        <v>33428</v>
      </c>
      <c r="KT130" t="s">
        <v>35418</v>
      </c>
      <c r="KU130" t="s">
        <v>610</v>
      </c>
      <c r="KV130" t="s">
        <v>33429</v>
      </c>
      <c r="KW130" t="s">
        <v>610</v>
      </c>
      <c r="KX130" t="s">
        <v>610</v>
      </c>
      <c r="KY130" t="s">
        <v>36379</v>
      </c>
      <c r="KZ130" t="s">
        <v>610</v>
      </c>
      <c r="LA130" t="s">
        <v>610</v>
      </c>
      <c r="LB130" t="s">
        <v>35419</v>
      </c>
    </row>
    <row r="131" spans="1:314" x14ac:dyDescent="0.25">
      <c r="A131" t="s">
        <v>34965</v>
      </c>
      <c r="B131" t="s">
        <v>34966</v>
      </c>
      <c r="C131" t="s">
        <v>4396</v>
      </c>
      <c r="D131" t="s">
        <v>35468</v>
      </c>
      <c r="E131" t="s">
        <v>34967</v>
      </c>
      <c r="F131" t="s">
        <v>34968</v>
      </c>
      <c r="G131" t="s">
        <v>315</v>
      </c>
      <c r="H131">
        <v>83871</v>
      </c>
      <c r="I131">
        <v>82445</v>
      </c>
      <c r="J131">
        <v>1426</v>
      </c>
      <c r="K131" t="s">
        <v>34969</v>
      </c>
      <c r="L131" t="s">
        <v>34970</v>
      </c>
      <c r="M131" t="s">
        <v>34971</v>
      </c>
      <c r="N131" t="s">
        <v>1572</v>
      </c>
      <c r="O131" t="s">
        <v>610</v>
      </c>
      <c r="P131" t="s">
        <v>610</v>
      </c>
      <c r="Q131" t="s">
        <v>610</v>
      </c>
      <c r="R131" t="s">
        <v>34972</v>
      </c>
      <c r="S131" t="s">
        <v>34973</v>
      </c>
      <c r="T131" t="s">
        <v>34974</v>
      </c>
      <c r="U131" t="s">
        <v>34975</v>
      </c>
      <c r="V131" t="s">
        <v>34976</v>
      </c>
      <c r="W131" t="s">
        <v>34977</v>
      </c>
      <c r="X131" t="s">
        <v>34978</v>
      </c>
      <c r="Y131" t="s">
        <v>28232</v>
      </c>
      <c r="Z131" t="s">
        <v>3935</v>
      </c>
      <c r="AA131" t="s">
        <v>15008</v>
      </c>
      <c r="AB131" t="s">
        <v>31008</v>
      </c>
      <c r="AC131" t="s">
        <v>20209</v>
      </c>
      <c r="AD131" t="s">
        <v>34979</v>
      </c>
      <c r="AE131" t="s">
        <v>34980</v>
      </c>
      <c r="AF131" t="s">
        <v>34981</v>
      </c>
      <c r="AG131" t="s">
        <v>34982</v>
      </c>
      <c r="AH131" t="s">
        <v>34983</v>
      </c>
      <c r="AI131" t="s">
        <v>339</v>
      </c>
      <c r="AJ131" t="s">
        <v>35469</v>
      </c>
      <c r="AK131" t="s">
        <v>34984</v>
      </c>
      <c r="AL131" t="s">
        <v>34985</v>
      </c>
      <c r="AM131" t="s">
        <v>34986</v>
      </c>
      <c r="AN131" t="s">
        <v>34987</v>
      </c>
      <c r="AO131" t="s">
        <v>34988</v>
      </c>
      <c r="AP131" t="s">
        <v>34989</v>
      </c>
      <c r="AQ131" t="s">
        <v>34990</v>
      </c>
      <c r="AR131" t="s">
        <v>34991</v>
      </c>
      <c r="AS131" t="s">
        <v>34992</v>
      </c>
      <c r="AT131" t="s">
        <v>34993</v>
      </c>
      <c r="AU131" t="s">
        <v>34994</v>
      </c>
      <c r="AV131" t="s">
        <v>6874</v>
      </c>
      <c r="AW131" t="s">
        <v>27814</v>
      </c>
      <c r="AX131" t="s">
        <v>24440</v>
      </c>
      <c r="AY131" t="s">
        <v>1464</v>
      </c>
      <c r="AZ131" t="s">
        <v>3108</v>
      </c>
      <c r="BA131" t="s">
        <v>25705</v>
      </c>
      <c r="BB131" t="s">
        <v>30735</v>
      </c>
      <c r="BC131" t="s">
        <v>24885</v>
      </c>
      <c r="BD131" t="s">
        <v>6684</v>
      </c>
      <c r="BE131" t="s">
        <v>30853</v>
      </c>
      <c r="BF131" t="s">
        <v>34995</v>
      </c>
      <c r="BG131" t="s">
        <v>34980</v>
      </c>
      <c r="BH131" t="s">
        <v>34996</v>
      </c>
      <c r="BI131" t="s">
        <v>34997</v>
      </c>
      <c r="BJ131" t="s">
        <v>34998</v>
      </c>
      <c r="BK131" t="s">
        <v>366</v>
      </c>
      <c r="BL131" t="s">
        <v>366</v>
      </c>
      <c r="BM131" t="s">
        <v>367</v>
      </c>
      <c r="BN131" t="s">
        <v>1688</v>
      </c>
      <c r="BO131" t="s">
        <v>369</v>
      </c>
      <c r="BP131" t="s">
        <v>2257</v>
      </c>
      <c r="BQ131" t="s">
        <v>371</v>
      </c>
      <c r="BR131" t="s">
        <v>34999</v>
      </c>
      <c r="BS131" t="s">
        <v>5140</v>
      </c>
      <c r="BT131" t="s">
        <v>374</v>
      </c>
      <c r="BU131" t="s">
        <v>375</v>
      </c>
      <c r="BV131" t="s">
        <v>12020</v>
      </c>
      <c r="BW131" t="s">
        <v>35000</v>
      </c>
      <c r="BX131" t="s">
        <v>6894</v>
      </c>
      <c r="BY131" t="s">
        <v>7739</v>
      </c>
      <c r="BZ131" t="s">
        <v>13247</v>
      </c>
      <c r="CA131" t="s">
        <v>35001</v>
      </c>
      <c r="CB131" t="s">
        <v>382</v>
      </c>
      <c r="CC131" t="s">
        <v>382</v>
      </c>
      <c r="CD131" t="s">
        <v>382</v>
      </c>
      <c r="CE131" t="s">
        <v>383</v>
      </c>
      <c r="CF131" t="s">
        <v>383</v>
      </c>
      <c r="CG131" t="s">
        <v>384</v>
      </c>
      <c r="CH131" t="s">
        <v>9412</v>
      </c>
      <c r="CI131" t="s">
        <v>35002</v>
      </c>
      <c r="CJ131" t="s">
        <v>35003</v>
      </c>
      <c r="CK131" t="s">
        <v>3674</v>
      </c>
      <c r="CL131" t="s">
        <v>3674</v>
      </c>
      <c r="CM131" t="s">
        <v>3674</v>
      </c>
      <c r="CN131" t="s">
        <v>384</v>
      </c>
      <c r="CO131" t="s">
        <v>384</v>
      </c>
      <c r="CP131" t="s">
        <v>384</v>
      </c>
      <c r="CQ131" t="s">
        <v>4335</v>
      </c>
      <c r="CR131" t="s">
        <v>35004</v>
      </c>
      <c r="CS131" t="s">
        <v>6709</v>
      </c>
      <c r="CT131" t="s">
        <v>3210</v>
      </c>
      <c r="CU131" t="s">
        <v>9420</v>
      </c>
      <c r="CV131" t="s">
        <v>3679</v>
      </c>
      <c r="CW131" t="s">
        <v>3679</v>
      </c>
      <c r="CX131" t="s">
        <v>5153</v>
      </c>
      <c r="CY131" t="s">
        <v>13984</v>
      </c>
      <c r="CZ131" t="s">
        <v>7789</v>
      </c>
      <c r="DA131" t="s">
        <v>9945</v>
      </c>
      <c r="DB131" t="s">
        <v>35005</v>
      </c>
      <c r="DC131" t="s">
        <v>34965</v>
      </c>
      <c r="DD131" t="s">
        <v>35006</v>
      </c>
      <c r="DE131" t="s">
        <v>35007</v>
      </c>
      <c r="DF131" t="s">
        <v>610</v>
      </c>
      <c r="DG131" t="s">
        <v>35008</v>
      </c>
      <c r="DH131" t="s">
        <v>409</v>
      </c>
      <c r="DI131" t="s">
        <v>35009</v>
      </c>
      <c r="DJ131" t="s">
        <v>35010</v>
      </c>
      <c r="DK131" t="s">
        <v>412</v>
      </c>
      <c r="DL131" t="s">
        <v>413</v>
      </c>
      <c r="DM131" t="s">
        <v>35011</v>
      </c>
      <c r="DN131" t="s">
        <v>35012</v>
      </c>
      <c r="DO131" t="s">
        <v>35013</v>
      </c>
      <c r="DP131" t="s">
        <v>35014</v>
      </c>
      <c r="DQ131" t="s">
        <v>35015</v>
      </c>
      <c r="DR131" t="s">
        <v>35016</v>
      </c>
      <c r="DS131" t="s">
        <v>10946</v>
      </c>
      <c r="DT131" t="s">
        <v>421</v>
      </c>
      <c r="DU131" t="s">
        <v>35017</v>
      </c>
      <c r="DV131" t="s">
        <v>421</v>
      </c>
      <c r="DW131" t="s">
        <v>2728</v>
      </c>
      <c r="DX131" t="s">
        <v>10432</v>
      </c>
      <c r="DY131" t="s">
        <v>35018</v>
      </c>
      <c r="DZ131" t="s">
        <v>35019</v>
      </c>
      <c r="EA131" t="s">
        <v>35020</v>
      </c>
      <c r="EB131" t="s">
        <v>35021</v>
      </c>
      <c r="EC131" t="s">
        <v>35022</v>
      </c>
      <c r="ED131" t="s">
        <v>35023</v>
      </c>
      <c r="EE131" t="s">
        <v>35024</v>
      </c>
      <c r="EF131" t="s">
        <v>35025</v>
      </c>
      <c r="EG131" t="s">
        <v>35026</v>
      </c>
      <c r="EH131" t="s">
        <v>35027</v>
      </c>
      <c r="EI131" t="s">
        <v>35028</v>
      </c>
      <c r="EJ131" t="s">
        <v>35470</v>
      </c>
      <c r="EK131" t="s">
        <v>35029</v>
      </c>
      <c r="EL131" t="s">
        <v>35030</v>
      </c>
      <c r="EM131" t="s">
        <v>35031</v>
      </c>
      <c r="EN131" t="s">
        <v>35032</v>
      </c>
      <c r="EO131" t="s">
        <v>35033</v>
      </c>
      <c r="EP131" t="s">
        <v>8623</v>
      </c>
      <c r="EQ131" t="s">
        <v>35034</v>
      </c>
      <c r="ER131" t="s">
        <v>35035</v>
      </c>
      <c r="ES131" t="s">
        <v>35036</v>
      </c>
      <c r="ET131" t="s">
        <v>35037</v>
      </c>
      <c r="EU131" t="s">
        <v>35038</v>
      </c>
      <c r="EV131" t="s">
        <v>610</v>
      </c>
      <c r="EW131" t="s">
        <v>35471</v>
      </c>
      <c r="EX131" t="s">
        <v>35039</v>
      </c>
      <c r="EY131" t="s">
        <v>35040</v>
      </c>
      <c r="EZ131" t="s">
        <v>35041</v>
      </c>
      <c r="FA131" t="s">
        <v>36416</v>
      </c>
      <c r="FB131" t="s">
        <v>35042</v>
      </c>
      <c r="FC131" t="s">
        <v>35043</v>
      </c>
      <c r="FD131" t="s">
        <v>35044</v>
      </c>
      <c r="FE131" t="s">
        <v>35045</v>
      </c>
      <c r="FF131" t="s">
        <v>2103</v>
      </c>
      <c r="FG131" t="s">
        <v>457</v>
      </c>
      <c r="FH131" t="s">
        <v>1152</v>
      </c>
      <c r="FI131" t="s">
        <v>35046</v>
      </c>
      <c r="FJ131" t="s">
        <v>35047</v>
      </c>
      <c r="FK131" t="s">
        <v>22331</v>
      </c>
      <c r="FL131" t="s">
        <v>27081</v>
      </c>
      <c r="FM131" t="s">
        <v>35048</v>
      </c>
      <c r="FN131" t="s">
        <v>2550</v>
      </c>
      <c r="FO131" t="s">
        <v>35049</v>
      </c>
      <c r="FP131" t="s">
        <v>465</v>
      </c>
      <c r="FQ131" t="s">
        <v>35050</v>
      </c>
      <c r="FR131" t="s">
        <v>1774</v>
      </c>
      <c r="FS131" t="s">
        <v>19759</v>
      </c>
      <c r="FT131" t="s">
        <v>35051</v>
      </c>
      <c r="FU131" t="s">
        <v>16917</v>
      </c>
      <c r="FV131" t="s">
        <v>12758</v>
      </c>
      <c r="FW131" t="s">
        <v>35052</v>
      </c>
      <c r="FX131" t="s">
        <v>35053</v>
      </c>
      <c r="FY131" t="s">
        <v>35054</v>
      </c>
      <c r="FZ131" t="s">
        <v>1326</v>
      </c>
      <c r="GA131" t="s">
        <v>35055</v>
      </c>
      <c r="GB131" t="s">
        <v>715</v>
      </c>
      <c r="GC131" t="s">
        <v>15930</v>
      </c>
      <c r="GD131" t="s">
        <v>12957</v>
      </c>
      <c r="GE131" t="s">
        <v>2341</v>
      </c>
      <c r="GF131" t="s">
        <v>2338</v>
      </c>
      <c r="GG131" t="s">
        <v>6028</v>
      </c>
      <c r="GH131" t="s">
        <v>5671</v>
      </c>
      <c r="GI131" t="s">
        <v>35056</v>
      </c>
      <c r="GJ131" t="s">
        <v>610</v>
      </c>
      <c r="GK131" t="s">
        <v>610</v>
      </c>
      <c r="GL131" t="s">
        <v>35057</v>
      </c>
      <c r="GM131" t="s">
        <v>35058</v>
      </c>
      <c r="GN131" t="s">
        <v>35059</v>
      </c>
      <c r="GO131" t="s">
        <v>7794</v>
      </c>
      <c r="GP131" t="s">
        <v>3215</v>
      </c>
      <c r="GQ131" t="s">
        <v>35060</v>
      </c>
      <c r="GR131" t="s">
        <v>492</v>
      </c>
      <c r="GS131" t="s">
        <v>456</v>
      </c>
      <c r="GT131" t="s">
        <v>1532</v>
      </c>
      <c r="GU131" t="s">
        <v>495</v>
      </c>
      <c r="GV131" t="s">
        <v>495</v>
      </c>
      <c r="GW131" t="s">
        <v>35061</v>
      </c>
      <c r="GX131" t="s">
        <v>35062</v>
      </c>
      <c r="GY131" t="s">
        <v>25778</v>
      </c>
      <c r="GZ131" t="s">
        <v>9754</v>
      </c>
      <c r="HA131" t="s">
        <v>25778</v>
      </c>
      <c r="HB131" t="s">
        <v>9754</v>
      </c>
      <c r="HC131" t="s">
        <v>35063</v>
      </c>
      <c r="HD131" t="s">
        <v>35064</v>
      </c>
      <c r="HE131" t="s">
        <v>35065</v>
      </c>
      <c r="HF131" t="s">
        <v>35066</v>
      </c>
      <c r="HG131" t="s">
        <v>35067</v>
      </c>
      <c r="HH131" t="s">
        <v>35068</v>
      </c>
      <c r="HI131" t="s">
        <v>35069</v>
      </c>
      <c r="HJ131" t="s">
        <v>35070</v>
      </c>
      <c r="HK131" t="s">
        <v>35071</v>
      </c>
      <c r="HL131" t="s">
        <v>35072</v>
      </c>
      <c r="HM131" t="s">
        <v>35073</v>
      </c>
      <c r="HN131" t="s">
        <v>35074</v>
      </c>
      <c r="HO131" t="s">
        <v>35075</v>
      </c>
      <c r="HP131" t="s">
        <v>35076</v>
      </c>
      <c r="HQ131" t="s">
        <v>35077</v>
      </c>
      <c r="HR131" t="s">
        <v>35078</v>
      </c>
      <c r="HS131" t="s">
        <v>610</v>
      </c>
      <c r="HT131" t="s">
        <v>610</v>
      </c>
      <c r="HU131" t="s">
        <v>35079</v>
      </c>
      <c r="HV131" t="s">
        <v>35080</v>
      </c>
      <c r="HW131" t="s">
        <v>35081</v>
      </c>
      <c r="HX131" t="s">
        <v>35082</v>
      </c>
      <c r="HY131" t="s">
        <v>35083</v>
      </c>
      <c r="HZ131" t="s">
        <v>523</v>
      </c>
      <c r="IA131" t="s">
        <v>524</v>
      </c>
      <c r="IB131" t="s">
        <v>525</v>
      </c>
      <c r="IC131" t="s">
        <v>35084</v>
      </c>
      <c r="ID131" t="s">
        <v>35085</v>
      </c>
      <c r="IE131" t="s">
        <v>35086</v>
      </c>
      <c r="IF131" t="s">
        <v>35087</v>
      </c>
      <c r="IG131" t="s">
        <v>35088</v>
      </c>
      <c r="IH131" t="s">
        <v>16780</v>
      </c>
      <c r="II131" t="s">
        <v>772</v>
      </c>
      <c r="IJ131" t="s">
        <v>1379</v>
      </c>
      <c r="IK131" t="s">
        <v>12505</v>
      </c>
      <c r="IL131" t="s">
        <v>7643</v>
      </c>
      <c r="IM131" t="s">
        <v>2374</v>
      </c>
      <c r="IN131" t="s">
        <v>35089</v>
      </c>
      <c r="IO131" t="s">
        <v>35090</v>
      </c>
      <c r="IP131" t="s">
        <v>35091</v>
      </c>
      <c r="IQ131" t="s">
        <v>35092</v>
      </c>
      <c r="IR131" t="s">
        <v>35093</v>
      </c>
      <c r="IS131" t="s">
        <v>35094</v>
      </c>
      <c r="IT131" t="s">
        <v>18770</v>
      </c>
      <c r="IU131" t="s">
        <v>35095</v>
      </c>
      <c r="IV131" t="s">
        <v>35096</v>
      </c>
      <c r="IW131" t="s">
        <v>35097</v>
      </c>
      <c r="IX131" t="s">
        <v>35098</v>
      </c>
      <c r="IY131" t="s">
        <v>35099</v>
      </c>
      <c r="IZ131" t="s">
        <v>35100</v>
      </c>
      <c r="JA131" t="s">
        <v>20095</v>
      </c>
      <c r="JB131" t="s">
        <v>35101</v>
      </c>
      <c r="JC131" t="s">
        <v>35102</v>
      </c>
      <c r="JD131" t="s">
        <v>35103</v>
      </c>
      <c r="JE131" t="s">
        <v>35104</v>
      </c>
      <c r="JF131" t="s">
        <v>35105</v>
      </c>
      <c r="JG131" t="s">
        <v>35106</v>
      </c>
      <c r="JH131" t="s">
        <v>35107</v>
      </c>
      <c r="JI131" t="s">
        <v>35108</v>
      </c>
      <c r="JJ131" t="s">
        <v>35109</v>
      </c>
      <c r="JK131" t="s">
        <v>35110</v>
      </c>
      <c r="JL131" t="s">
        <v>1167</v>
      </c>
      <c r="JM131" t="s">
        <v>610</v>
      </c>
      <c r="JN131" t="s">
        <v>17143</v>
      </c>
      <c r="JO131" t="s">
        <v>16164</v>
      </c>
      <c r="JP131" t="s">
        <v>35111</v>
      </c>
      <c r="JQ131" t="s">
        <v>27609</v>
      </c>
      <c r="JR131" t="s">
        <v>35112</v>
      </c>
      <c r="JS131" t="s">
        <v>35113</v>
      </c>
      <c r="JT131" t="s">
        <v>797</v>
      </c>
      <c r="JU131" t="s">
        <v>35114</v>
      </c>
      <c r="JV131" t="s">
        <v>35115</v>
      </c>
      <c r="JW131" t="s">
        <v>35116</v>
      </c>
      <c r="JX131" t="s">
        <v>35117</v>
      </c>
      <c r="JY131" t="s">
        <v>1858</v>
      </c>
      <c r="JZ131" t="s">
        <v>22054</v>
      </c>
      <c r="KA131" t="s">
        <v>801</v>
      </c>
      <c r="KB131" t="s">
        <v>800</v>
      </c>
      <c r="KC131" t="s">
        <v>801</v>
      </c>
      <c r="KD131" t="s">
        <v>1853</v>
      </c>
      <c r="KE131" t="s">
        <v>13554</v>
      </c>
      <c r="KF131" t="s">
        <v>4595</v>
      </c>
      <c r="KG131" t="s">
        <v>581</v>
      </c>
      <c r="KH131" t="s">
        <v>1040</v>
      </c>
      <c r="KI131" t="s">
        <v>4207</v>
      </c>
      <c r="KJ131" t="s">
        <v>581</v>
      </c>
      <c r="KK131" t="s">
        <v>35118</v>
      </c>
      <c r="KL131" t="s">
        <v>35119</v>
      </c>
      <c r="KM131" t="s">
        <v>35120</v>
      </c>
      <c r="KN131" t="s">
        <v>610</v>
      </c>
      <c r="KO131" t="s">
        <v>35121</v>
      </c>
      <c r="KP131" t="s">
        <v>35122</v>
      </c>
      <c r="KQ131" t="s">
        <v>35123</v>
      </c>
      <c r="KR131" t="s">
        <v>610</v>
      </c>
      <c r="KS131" t="s">
        <v>610</v>
      </c>
      <c r="KT131" t="s">
        <v>610</v>
      </c>
      <c r="KU131" t="s">
        <v>610</v>
      </c>
      <c r="KV131" t="s">
        <v>610</v>
      </c>
      <c r="KW131" t="s">
        <v>610</v>
      </c>
      <c r="KX131" t="s">
        <v>610</v>
      </c>
      <c r="KY131" t="s">
        <v>678</v>
      </c>
      <c r="KZ131" t="s">
        <v>35124</v>
      </c>
      <c r="LA131" t="s">
        <v>35125</v>
      </c>
      <c r="LB131" t="s">
        <v>35126</v>
      </c>
    </row>
    <row r="132" spans="1:314" x14ac:dyDescent="0.25">
      <c r="A132" t="s">
        <v>33770</v>
      </c>
      <c r="B132" t="s">
        <v>33771</v>
      </c>
      <c r="C132" t="s">
        <v>6840</v>
      </c>
      <c r="D132" t="s">
        <v>36390</v>
      </c>
      <c r="E132" t="s">
        <v>33772</v>
      </c>
      <c r="F132" t="s">
        <v>33773</v>
      </c>
      <c r="G132" t="s">
        <v>5762</v>
      </c>
      <c r="H132">
        <v>86600</v>
      </c>
      <c r="I132">
        <v>82629</v>
      </c>
      <c r="J132">
        <v>3971</v>
      </c>
      <c r="K132" t="s">
        <v>33774</v>
      </c>
      <c r="L132" t="s">
        <v>33775</v>
      </c>
      <c r="M132" t="s">
        <v>33776</v>
      </c>
      <c r="N132" t="s">
        <v>33777</v>
      </c>
      <c r="O132" t="s">
        <v>610</v>
      </c>
      <c r="P132" t="s">
        <v>610</v>
      </c>
      <c r="Q132" t="s">
        <v>610</v>
      </c>
      <c r="R132" t="s">
        <v>33778</v>
      </c>
      <c r="S132" t="s">
        <v>33779</v>
      </c>
      <c r="T132" t="s">
        <v>33780</v>
      </c>
      <c r="U132" t="s">
        <v>7843</v>
      </c>
      <c r="V132" t="s">
        <v>33781</v>
      </c>
      <c r="W132" t="s">
        <v>33782</v>
      </c>
      <c r="X132" t="s">
        <v>33783</v>
      </c>
      <c r="Y132" t="s">
        <v>12709</v>
      </c>
      <c r="Z132" t="s">
        <v>33784</v>
      </c>
      <c r="AA132" t="s">
        <v>33785</v>
      </c>
      <c r="AB132" t="s">
        <v>33786</v>
      </c>
      <c r="AC132" t="s">
        <v>33787</v>
      </c>
      <c r="AD132" t="s">
        <v>33788</v>
      </c>
      <c r="AE132" t="s">
        <v>33789</v>
      </c>
      <c r="AF132" t="s">
        <v>1887</v>
      </c>
      <c r="AG132" t="s">
        <v>33790</v>
      </c>
      <c r="AH132" t="s">
        <v>33791</v>
      </c>
      <c r="AI132" t="s">
        <v>339</v>
      </c>
      <c r="AJ132" t="s">
        <v>33792</v>
      </c>
      <c r="AK132" t="s">
        <v>33793</v>
      </c>
      <c r="AL132" t="s">
        <v>33794</v>
      </c>
      <c r="AM132" t="s">
        <v>33795</v>
      </c>
      <c r="AN132" t="s">
        <v>33796</v>
      </c>
      <c r="AO132" t="s">
        <v>33797</v>
      </c>
      <c r="AP132" t="s">
        <v>33798</v>
      </c>
      <c r="AQ132" t="s">
        <v>33799</v>
      </c>
      <c r="AR132" t="s">
        <v>33800</v>
      </c>
      <c r="AS132" t="s">
        <v>33801</v>
      </c>
      <c r="AT132" t="s">
        <v>33802</v>
      </c>
      <c r="AU132" t="s">
        <v>33803</v>
      </c>
      <c r="AV132" t="s">
        <v>22952</v>
      </c>
      <c r="AW132" t="s">
        <v>354</v>
      </c>
      <c r="AX132" t="s">
        <v>27327</v>
      </c>
      <c r="AY132" t="s">
        <v>27326</v>
      </c>
      <c r="AZ132" t="s">
        <v>30011</v>
      </c>
      <c r="BA132" t="s">
        <v>33173</v>
      </c>
      <c r="BB132" t="s">
        <v>33804</v>
      </c>
      <c r="BC132" t="s">
        <v>22425</v>
      </c>
      <c r="BD132" t="s">
        <v>30014</v>
      </c>
      <c r="BE132" t="s">
        <v>8730</v>
      </c>
      <c r="BF132" t="s">
        <v>1684</v>
      </c>
      <c r="BG132" t="s">
        <v>33789</v>
      </c>
      <c r="BH132" t="s">
        <v>19120</v>
      </c>
      <c r="BI132" t="s">
        <v>33805</v>
      </c>
      <c r="BJ132" t="s">
        <v>33806</v>
      </c>
      <c r="BK132" t="s">
        <v>653</v>
      </c>
      <c r="BL132" t="s">
        <v>5994</v>
      </c>
      <c r="BM132" t="s">
        <v>1239</v>
      </c>
      <c r="BN132" t="s">
        <v>1091</v>
      </c>
      <c r="BO132" t="s">
        <v>5804</v>
      </c>
      <c r="BP132" t="s">
        <v>19687</v>
      </c>
      <c r="BQ132" t="s">
        <v>4039</v>
      </c>
      <c r="BR132" t="s">
        <v>19688</v>
      </c>
      <c r="BS132" t="s">
        <v>33807</v>
      </c>
      <c r="BT132" t="s">
        <v>33808</v>
      </c>
      <c r="BU132" t="s">
        <v>33809</v>
      </c>
      <c r="BV132" t="s">
        <v>33810</v>
      </c>
      <c r="BW132" t="s">
        <v>33811</v>
      </c>
      <c r="BX132" t="s">
        <v>24632</v>
      </c>
      <c r="BY132" t="s">
        <v>5400</v>
      </c>
      <c r="BZ132" t="s">
        <v>6702</v>
      </c>
      <c r="CA132" t="s">
        <v>33812</v>
      </c>
      <c r="CB132" t="s">
        <v>11834</v>
      </c>
      <c r="CC132" t="s">
        <v>33813</v>
      </c>
      <c r="CD132" t="s">
        <v>10402</v>
      </c>
      <c r="CE132" t="s">
        <v>33814</v>
      </c>
      <c r="CF132" t="s">
        <v>33815</v>
      </c>
      <c r="CG132" t="s">
        <v>10404</v>
      </c>
      <c r="CH132" t="s">
        <v>22452</v>
      </c>
      <c r="CI132" t="s">
        <v>33816</v>
      </c>
      <c r="CJ132" t="s">
        <v>5150</v>
      </c>
      <c r="CK132" t="s">
        <v>33817</v>
      </c>
      <c r="CL132" t="s">
        <v>28971</v>
      </c>
      <c r="CM132" t="s">
        <v>33818</v>
      </c>
      <c r="CN132" t="s">
        <v>9886</v>
      </c>
      <c r="CO132" t="s">
        <v>18674</v>
      </c>
      <c r="CP132" t="s">
        <v>33819</v>
      </c>
      <c r="CQ132" t="s">
        <v>4335</v>
      </c>
      <c r="CR132" t="s">
        <v>33820</v>
      </c>
      <c r="CS132" t="s">
        <v>5407</v>
      </c>
      <c r="CT132" t="s">
        <v>18310</v>
      </c>
      <c r="CU132" t="s">
        <v>33821</v>
      </c>
      <c r="CV132" t="s">
        <v>1935</v>
      </c>
      <c r="CW132" t="s">
        <v>1935</v>
      </c>
      <c r="CX132" t="s">
        <v>1937</v>
      </c>
      <c r="CY132" t="s">
        <v>10220</v>
      </c>
      <c r="CZ132" t="s">
        <v>25715</v>
      </c>
      <c r="DA132" t="s">
        <v>33822</v>
      </c>
      <c r="DB132" t="s">
        <v>33823</v>
      </c>
      <c r="DC132" t="s">
        <v>33770</v>
      </c>
      <c r="DD132" t="s">
        <v>33824</v>
      </c>
      <c r="DE132" t="s">
        <v>33825</v>
      </c>
      <c r="DF132" t="s">
        <v>33826</v>
      </c>
      <c r="DG132" t="s">
        <v>33827</v>
      </c>
      <c r="DH132" t="s">
        <v>1726</v>
      </c>
      <c r="DI132" t="s">
        <v>33828</v>
      </c>
      <c r="DJ132" t="s">
        <v>33829</v>
      </c>
      <c r="DK132" t="s">
        <v>8756</v>
      </c>
      <c r="DL132" t="s">
        <v>7906</v>
      </c>
      <c r="DM132" t="s">
        <v>36391</v>
      </c>
      <c r="DN132" t="s">
        <v>33830</v>
      </c>
      <c r="DO132" t="s">
        <v>33831</v>
      </c>
      <c r="DP132" t="s">
        <v>33832</v>
      </c>
      <c r="DQ132" t="s">
        <v>33833</v>
      </c>
      <c r="DR132" t="s">
        <v>419</v>
      </c>
      <c r="DS132" t="s">
        <v>1283</v>
      </c>
      <c r="DT132" t="s">
        <v>690</v>
      </c>
      <c r="DU132" t="s">
        <v>690</v>
      </c>
      <c r="DV132" t="s">
        <v>421</v>
      </c>
      <c r="DW132" t="s">
        <v>1285</v>
      </c>
      <c r="DX132" t="s">
        <v>693</v>
      </c>
      <c r="DY132" t="s">
        <v>33834</v>
      </c>
      <c r="DZ132" t="s">
        <v>33835</v>
      </c>
      <c r="EA132" t="s">
        <v>33836</v>
      </c>
      <c r="EB132" t="s">
        <v>33837</v>
      </c>
      <c r="EC132" t="s">
        <v>33838</v>
      </c>
      <c r="ED132" t="s">
        <v>33839</v>
      </c>
      <c r="EE132" t="s">
        <v>33840</v>
      </c>
      <c r="EF132" t="s">
        <v>33841</v>
      </c>
      <c r="EG132" t="s">
        <v>33842</v>
      </c>
      <c r="EH132" t="s">
        <v>33843</v>
      </c>
      <c r="EI132" t="s">
        <v>33844</v>
      </c>
      <c r="EJ132" t="s">
        <v>33845</v>
      </c>
      <c r="EK132" t="s">
        <v>33846</v>
      </c>
      <c r="EL132" t="s">
        <v>33847</v>
      </c>
      <c r="EM132" t="s">
        <v>33848</v>
      </c>
      <c r="EN132" t="s">
        <v>33849</v>
      </c>
      <c r="EO132" t="s">
        <v>33850</v>
      </c>
      <c r="EP132" t="s">
        <v>19544</v>
      </c>
      <c r="EQ132" t="s">
        <v>33851</v>
      </c>
      <c r="ER132" t="s">
        <v>33852</v>
      </c>
      <c r="ES132" t="s">
        <v>33853</v>
      </c>
      <c r="ET132" t="s">
        <v>33854</v>
      </c>
      <c r="EU132" t="s">
        <v>33855</v>
      </c>
      <c r="EV132" t="s">
        <v>610</v>
      </c>
      <c r="EW132" t="s">
        <v>35437</v>
      </c>
      <c r="EX132" t="s">
        <v>33856</v>
      </c>
      <c r="EY132" t="s">
        <v>33857</v>
      </c>
      <c r="EZ132" t="s">
        <v>33858</v>
      </c>
      <c r="FA132" t="s">
        <v>36392</v>
      </c>
      <c r="FB132" t="s">
        <v>33859</v>
      </c>
      <c r="FC132" t="s">
        <v>33860</v>
      </c>
      <c r="FD132" t="s">
        <v>33861</v>
      </c>
      <c r="FE132" t="s">
        <v>33862</v>
      </c>
      <c r="FF132" t="s">
        <v>2350</v>
      </c>
      <c r="FG132" t="s">
        <v>4352</v>
      </c>
      <c r="FH132" t="s">
        <v>1145</v>
      </c>
      <c r="FI132" t="s">
        <v>2631</v>
      </c>
      <c r="FJ132" t="s">
        <v>23008</v>
      </c>
      <c r="FK132" t="s">
        <v>24341</v>
      </c>
      <c r="FL132" t="s">
        <v>27082</v>
      </c>
      <c r="FM132" t="s">
        <v>15383</v>
      </c>
      <c r="FN132" t="s">
        <v>19752</v>
      </c>
      <c r="FO132" t="s">
        <v>21496</v>
      </c>
      <c r="FP132" t="s">
        <v>22789</v>
      </c>
      <c r="FQ132" t="s">
        <v>2331</v>
      </c>
      <c r="FR132" t="s">
        <v>6024</v>
      </c>
      <c r="FS132" t="s">
        <v>33863</v>
      </c>
      <c r="FT132" t="s">
        <v>9946</v>
      </c>
      <c r="FU132" t="s">
        <v>29018</v>
      </c>
      <c r="FV132" t="s">
        <v>33214</v>
      </c>
      <c r="FW132" t="s">
        <v>947</v>
      </c>
      <c r="FX132" t="s">
        <v>33864</v>
      </c>
      <c r="FY132" t="s">
        <v>33865</v>
      </c>
      <c r="FZ132" t="s">
        <v>33866</v>
      </c>
      <c r="GA132" t="s">
        <v>33867</v>
      </c>
      <c r="GB132" t="s">
        <v>19918</v>
      </c>
      <c r="GC132" t="s">
        <v>11185</v>
      </c>
      <c r="GD132" t="s">
        <v>33868</v>
      </c>
      <c r="GE132" t="s">
        <v>3187</v>
      </c>
      <c r="GF132" t="s">
        <v>3187</v>
      </c>
      <c r="GG132" t="s">
        <v>33869</v>
      </c>
      <c r="GH132" t="s">
        <v>2979</v>
      </c>
      <c r="GI132" t="s">
        <v>33870</v>
      </c>
      <c r="GJ132" t="s">
        <v>610</v>
      </c>
      <c r="GK132" t="s">
        <v>610</v>
      </c>
      <c r="GL132" t="s">
        <v>33871</v>
      </c>
      <c r="GM132" t="s">
        <v>33872</v>
      </c>
      <c r="GN132" t="s">
        <v>33873</v>
      </c>
      <c r="GO132" t="s">
        <v>11910</v>
      </c>
      <c r="GP132" t="s">
        <v>14044</v>
      </c>
      <c r="GQ132" t="s">
        <v>13311</v>
      </c>
      <c r="GR132" t="s">
        <v>492</v>
      </c>
      <c r="GS132" t="s">
        <v>4537</v>
      </c>
      <c r="GT132" t="s">
        <v>20751</v>
      </c>
      <c r="GU132" t="s">
        <v>610</v>
      </c>
      <c r="GV132" t="s">
        <v>610</v>
      </c>
      <c r="GW132" t="s">
        <v>10591</v>
      </c>
      <c r="GX132" t="s">
        <v>33874</v>
      </c>
      <c r="GY132" t="s">
        <v>33875</v>
      </c>
      <c r="GZ132" t="s">
        <v>33876</v>
      </c>
      <c r="HA132" t="s">
        <v>33875</v>
      </c>
      <c r="HB132" t="s">
        <v>33876</v>
      </c>
      <c r="HC132" t="s">
        <v>33877</v>
      </c>
      <c r="HD132" t="s">
        <v>27100</v>
      </c>
      <c r="HE132" t="s">
        <v>610</v>
      </c>
      <c r="HF132" t="s">
        <v>610</v>
      </c>
      <c r="HG132" t="s">
        <v>610</v>
      </c>
      <c r="HH132" t="s">
        <v>33878</v>
      </c>
      <c r="HI132" t="s">
        <v>33879</v>
      </c>
      <c r="HJ132" t="s">
        <v>30091</v>
      </c>
      <c r="HK132" t="s">
        <v>33880</v>
      </c>
      <c r="HL132" t="s">
        <v>33881</v>
      </c>
      <c r="HM132" t="s">
        <v>33882</v>
      </c>
      <c r="HN132" t="s">
        <v>33883</v>
      </c>
      <c r="HO132" t="s">
        <v>33884</v>
      </c>
      <c r="HP132" t="s">
        <v>33885</v>
      </c>
      <c r="HQ132" t="s">
        <v>33886</v>
      </c>
      <c r="HR132" t="s">
        <v>33887</v>
      </c>
      <c r="HS132" t="s">
        <v>610</v>
      </c>
      <c r="HT132" t="s">
        <v>610</v>
      </c>
      <c r="HU132" t="s">
        <v>610</v>
      </c>
      <c r="HV132" t="s">
        <v>33888</v>
      </c>
      <c r="HW132" t="s">
        <v>33889</v>
      </c>
      <c r="HX132" t="s">
        <v>20587</v>
      </c>
      <c r="HY132" t="s">
        <v>33890</v>
      </c>
      <c r="HZ132" t="s">
        <v>33891</v>
      </c>
      <c r="IA132" t="s">
        <v>33892</v>
      </c>
      <c r="IB132" t="s">
        <v>525</v>
      </c>
      <c r="IC132" t="s">
        <v>33893</v>
      </c>
      <c r="ID132" t="s">
        <v>33894</v>
      </c>
      <c r="IE132" t="s">
        <v>33895</v>
      </c>
      <c r="IF132" t="s">
        <v>33896</v>
      </c>
      <c r="IG132" t="s">
        <v>33897</v>
      </c>
      <c r="IH132" t="s">
        <v>23056</v>
      </c>
      <c r="II132" t="s">
        <v>772</v>
      </c>
      <c r="IJ132" t="s">
        <v>4169</v>
      </c>
      <c r="IK132" t="s">
        <v>533</v>
      </c>
      <c r="IL132" t="s">
        <v>33898</v>
      </c>
      <c r="IM132" t="s">
        <v>33899</v>
      </c>
      <c r="IN132" t="s">
        <v>775</v>
      </c>
      <c r="IO132" t="s">
        <v>33900</v>
      </c>
      <c r="IP132" t="s">
        <v>33901</v>
      </c>
      <c r="IQ132" t="s">
        <v>33902</v>
      </c>
      <c r="IR132" t="s">
        <v>33903</v>
      </c>
      <c r="IS132" t="s">
        <v>33904</v>
      </c>
      <c r="IT132" t="s">
        <v>33905</v>
      </c>
      <c r="IU132" t="s">
        <v>33906</v>
      </c>
      <c r="IV132" t="s">
        <v>33907</v>
      </c>
      <c r="IW132" t="s">
        <v>33908</v>
      </c>
      <c r="IX132" t="s">
        <v>33909</v>
      </c>
      <c r="IY132" t="s">
        <v>33910</v>
      </c>
      <c r="IZ132" t="s">
        <v>33911</v>
      </c>
      <c r="JA132" t="s">
        <v>9357</v>
      </c>
      <c r="JB132" t="s">
        <v>33912</v>
      </c>
      <c r="JC132" t="s">
        <v>28747</v>
      </c>
      <c r="JD132" t="s">
        <v>33913</v>
      </c>
      <c r="JE132" t="s">
        <v>33914</v>
      </c>
      <c r="JF132" t="s">
        <v>33915</v>
      </c>
      <c r="JG132" t="s">
        <v>33916</v>
      </c>
      <c r="JH132" t="s">
        <v>33917</v>
      </c>
      <c r="JI132" t="s">
        <v>33918</v>
      </c>
      <c r="JJ132" t="s">
        <v>33919</v>
      </c>
      <c r="JK132" t="s">
        <v>33920</v>
      </c>
      <c r="JL132" t="s">
        <v>7434</v>
      </c>
      <c r="JM132" t="s">
        <v>610</v>
      </c>
      <c r="JN132" t="s">
        <v>11550</v>
      </c>
      <c r="JO132" t="s">
        <v>33921</v>
      </c>
      <c r="JP132" t="s">
        <v>33922</v>
      </c>
      <c r="JQ132" t="s">
        <v>33923</v>
      </c>
      <c r="JR132" t="s">
        <v>33924</v>
      </c>
      <c r="JS132" t="s">
        <v>33925</v>
      </c>
      <c r="JT132" t="s">
        <v>796</v>
      </c>
      <c r="JU132" t="s">
        <v>3275</v>
      </c>
      <c r="JV132" t="s">
        <v>33926</v>
      </c>
      <c r="JW132" t="s">
        <v>33927</v>
      </c>
      <c r="JX132" t="s">
        <v>33928</v>
      </c>
      <c r="JY132" t="s">
        <v>4852</v>
      </c>
      <c r="JZ132" t="s">
        <v>11767</v>
      </c>
      <c r="KA132" t="s">
        <v>800</v>
      </c>
      <c r="KB132" t="s">
        <v>800</v>
      </c>
      <c r="KC132" t="s">
        <v>13554</v>
      </c>
      <c r="KD132" t="s">
        <v>1853</v>
      </c>
      <c r="KE132" t="s">
        <v>802</v>
      </c>
      <c r="KF132" t="s">
        <v>1418</v>
      </c>
      <c r="KG132" t="s">
        <v>610</v>
      </c>
      <c r="KH132" t="s">
        <v>610</v>
      </c>
      <c r="KI132" t="s">
        <v>1418</v>
      </c>
      <c r="KJ132" t="s">
        <v>12637</v>
      </c>
      <c r="KK132" t="s">
        <v>33929</v>
      </c>
      <c r="KL132" t="s">
        <v>33930</v>
      </c>
      <c r="KM132" t="s">
        <v>610</v>
      </c>
      <c r="KN132" t="s">
        <v>610</v>
      </c>
      <c r="KO132" t="s">
        <v>610</v>
      </c>
      <c r="KP132" t="s">
        <v>610</v>
      </c>
      <c r="KQ132" t="s">
        <v>610</v>
      </c>
      <c r="KR132" t="s">
        <v>33931</v>
      </c>
      <c r="KS132" t="s">
        <v>33932</v>
      </c>
      <c r="KT132" t="s">
        <v>610</v>
      </c>
      <c r="KU132" t="s">
        <v>610</v>
      </c>
      <c r="KV132" t="s">
        <v>610</v>
      </c>
      <c r="KW132" t="s">
        <v>610</v>
      </c>
      <c r="KX132" t="s">
        <v>610</v>
      </c>
      <c r="KY132" t="s">
        <v>36393</v>
      </c>
      <c r="KZ132" t="s">
        <v>610</v>
      </c>
      <c r="LA132" t="s">
        <v>33933</v>
      </c>
      <c r="LB132" t="s">
        <v>33934</v>
      </c>
    </row>
    <row r="133" spans="1:314" x14ac:dyDescent="0.25">
      <c r="A133" t="s">
        <v>19263</v>
      </c>
      <c r="B133" t="s">
        <v>19264</v>
      </c>
      <c r="C133" t="s">
        <v>1052</v>
      </c>
      <c r="D133" t="s">
        <v>35913</v>
      </c>
      <c r="E133" t="s">
        <v>19265</v>
      </c>
      <c r="F133" t="s">
        <v>19266</v>
      </c>
      <c r="G133" t="s">
        <v>1870</v>
      </c>
      <c r="H133">
        <v>89342</v>
      </c>
      <c r="I133">
        <v>88802</v>
      </c>
      <c r="J133">
        <v>540</v>
      </c>
      <c r="K133" t="s">
        <v>19267</v>
      </c>
      <c r="L133" t="s">
        <v>19268</v>
      </c>
      <c r="M133" t="s">
        <v>19269</v>
      </c>
      <c r="N133" t="s">
        <v>19270</v>
      </c>
      <c r="O133" t="s">
        <v>610</v>
      </c>
      <c r="P133" t="s">
        <v>610</v>
      </c>
      <c r="Q133" t="s">
        <v>610</v>
      </c>
      <c r="R133" t="s">
        <v>19271</v>
      </c>
      <c r="S133" t="s">
        <v>19272</v>
      </c>
      <c r="T133" t="s">
        <v>19273</v>
      </c>
      <c r="U133" t="s">
        <v>1876</v>
      </c>
      <c r="V133" t="s">
        <v>19274</v>
      </c>
      <c r="W133" t="s">
        <v>19275</v>
      </c>
      <c r="X133" t="s">
        <v>19276</v>
      </c>
      <c r="Y133" t="s">
        <v>2873</v>
      </c>
      <c r="Z133" t="s">
        <v>1653</v>
      </c>
      <c r="AA133" t="s">
        <v>3084</v>
      </c>
      <c r="AB133" t="s">
        <v>4674</v>
      </c>
      <c r="AC133" t="s">
        <v>19277</v>
      </c>
      <c r="AD133" t="s">
        <v>19278</v>
      </c>
      <c r="AE133" t="s">
        <v>19279</v>
      </c>
      <c r="AF133" t="s">
        <v>19280</v>
      </c>
      <c r="AG133" t="s">
        <v>19281</v>
      </c>
      <c r="AH133" t="s">
        <v>19282</v>
      </c>
      <c r="AI133" t="s">
        <v>339</v>
      </c>
      <c r="AJ133" t="s">
        <v>35914</v>
      </c>
      <c r="AK133" t="s">
        <v>19283</v>
      </c>
      <c r="AL133" t="s">
        <v>19284</v>
      </c>
      <c r="AM133" t="s">
        <v>19285</v>
      </c>
      <c r="AN133" t="s">
        <v>19286</v>
      </c>
      <c r="AO133" t="s">
        <v>19287</v>
      </c>
      <c r="AP133" t="s">
        <v>19288</v>
      </c>
      <c r="AQ133" t="s">
        <v>19289</v>
      </c>
      <c r="AR133" t="s">
        <v>19290</v>
      </c>
      <c r="AS133" t="s">
        <v>19291</v>
      </c>
      <c r="AT133" t="s">
        <v>19292</v>
      </c>
      <c r="AU133" t="s">
        <v>19293</v>
      </c>
      <c r="AV133" t="s">
        <v>19294</v>
      </c>
      <c r="AW133" t="s">
        <v>19295</v>
      </c>
      <c r="AX133" t="s">
        <v>3653</v>
      </c>
      <c r="AY133" t="s">
        <v>3652</v>
      </c>
      <c r="AZ133" t="s">
        <v>19296</v>
      </c>
      <c r="BA133" t="s">
        <v>7080</v>
      </c>
      <c r="BB133" t="s">
        <v>19297</v>
      </c>
      <c r="BC133" t="s">
        <v>19298</v>
      </c>
      <c r="BD133" t="s">
        <v>19299</v>
      </c>
      <c r="BE133" t="s">
        <v>19300</v>
      </c>
      <c r="BF133" t="s">
        <v>1684</v>
      </c>
      <c r="BG133" t="s">
        <v>19279</v>
      </c>
      <c r="BH133" t="s">
        <v>16689</v>
      </c>
      <c r="BI133" t="s">
        <v>19301</v>
      </c>
      <c r="BJ133" t="s">
        <v>19302</v>
      </c>
      <c r="BK133" t="s">
        <v>1475</v>
      </c>
      <c r="BL133" t="s">
        <v>1475</v>
      </c>
      <c r="BM133" t="s">
        <v>5994</v>
      </c>
      <c r="BN133" t="s">
        <v>16411</v>
      </c>
      <c r="BO133" t="s">
        <v>2058</v>
      </c>
      <c r="BP133" t="s">
        <v>1091</v>
      </c>
      <c r="BQ133" t="s">
        <v>19303</v>
      </c>
      <c r="BR133" t="s">
        <v>19304</v>
      </c>
      <c r="BS133" t="s">
        <v>19305</v>
      </c>
      <c r="BT133" t="s">
        <v>19306</v>
      </c>
      <c r="BU133" t="s">
        <v>17662</v>
      </c>
      <c r="BV133" t="s">
        <v>14790</v>
      </c>
      <c r="BW133" t="s">
        <v>19307</v>
      </c>
      <c r="BX133" t="s">
        <v>19308</v>
      </c>
      <c r="BY133" t="s">
        <v>15492</v>
      </c>
      <c r="BZ133" t="s">
        <v>19309</v>
      </c>
      <c r="CA133" t="s">
        <v>19310</v>
      </c>
      <c r="CB133" t="s">
        <v>5593</v>
      </c>
      <c r="CC133" t="s">
        <v>4944</v>
      </c>
      <c r="CD133" t="s">
        <v>1253</v>
      </c>
      <c r="CE133" t="s">
        <v>19311</v>
      </c>
      <c r="CF133" t="s">
        <v>4947</v>
      </c>
      <c r="CG133" t="s">
        <v>7885</v>
      </c>
      <c r="CH133" t="s">
        <v>2272</v>
      </c>
      <c r="CI133" t="s">
        <v>19312</v>
      </c>
      <c r="CJ133" t="s">
        <v>19313</v>
      </c>
      <c r="CK133" t="s">
        <v>19314</v>
      </c>
      <c r="CL133" t="s">
        <v>19315</v>
      </c>
      <c r="CM133" t="s">
        <v>19314</v>
      </c>
      <c r="CN133" t="s">
        <v>13613</v>
      </c>
      <c r="CO133" t="s">
        <v>19316</v>
      </c>
      <c r="CP133" t="s">
        <v>13613</v>
      </c>
      <c r="CQ133" t="s">
        <v>2724</v>
      </c>
      <c r="CR133" t="s">
        <v>396</v>
      </c>
      <c r="CS133" t="s">
        <v>3138</v>
      </c>
      <c r="CT133" t="s">
        <v>19317</v>
      </c>
      <c r="CU133" t="s">
        <v>19318</v>
      </c>
      <c r="CV133" t="s">
        <v>1935</v>
      </c>
      <c r="CW133" t="s">
        <v>1936</v>
      </c>
      <c r="CX133" t="s">
        <v>19319</v>
      </c>
      <c r="CY133" t="s">
        <v>19320</v>
      </c>
      <c r="CZ133" t="s">
        <v>19321</v>
      </c>
      <c r="DA133" t="s">
        <v>16598</v>
      </c>
      <c r="DB133" t="s">
        <v>19322</v>
      </c>
      <c r="DC133" t="s">
        <v>19263</v>
      </c>
      <c r="DD133" t="s">
        <v>19323</v>
      </c>
      <c r="DE133" t="s">
        <v>19324</v>
      </c>
      <c r="DF133" t="s">
        <v>19325</v>
      </c>
      <c r="DG133" t="s">
        <v>35915</v>
      </c>
      <c r="DH133" t="s">
        <v>4067</v>
      </c>
      <c r="DI133" t="s">
        <v>19326</v>
      </c>
      <c r="DJ133" t="s">
        <v>19327</v>
      </c>
      <c r="DK133" t="s">
        <v>2488</v>
      </c>
      <c r="DL133" t="s">
        <v>19328</v>
      </c>
      <c r="DM133" t="s">
        <v>35916</v>
      </c>
      <c r="DN133" t="s">
        <v>19329</v>
      </c>
      <c r="DO133" t="s">
        <v>19330</v>
      </c>
      <c r="DP133" t="s">
        <v>19331</v>
      </c>
      <c r="DQ133" t="s">
        <v>19332</v>
      </c>
      <c r="DR133" t="s">
        <v>19333</v>
      </c>
      <c r="DS133" t="s">
        <v>689</v>
      </c>
      <c r="DT133" t="s">
        <v>421</v>
      </c>
      <c r="DU133" t="s">
        <v>19334</v>
      </c>
      <c r="DV133" t="s">
        <v>690</v>
      </c>
      <c r="DW133" t="s">
        <v>3538</v>
      </c>
      <c r="DX133" t="s">
        <v>693</v>
      </c>
      <c r="DY133" t="s">
        <v>19335</v>
      </c>
      <c r="DZ133" t="s">
        <v>19336</v>
      </c>
      <c r="EA133" t="s">
        <v>19337</v>
      </c>
      <c r="EB133" t="s">
        <v>19338</v>
      </c>
      <c r="EC133" t="s">
        <v>610</v>
      </c>
      <c r="ED133" t="s">
        <v>35917</v>
      </c>
      <c r="EE133" t="s">
        <v>19339</v>
      </c>
      <c r="EF133" t="s">
        <v>19340</v>
      </c>
      <c r="EG133" t="s">
        <v>19341</v>
      </c>
      <c r="EH133" t="s">
        <v>19342</v>
      </c>
      <c r="EI133" t="s">
        <v>19343</v>
      </c>
      <c r="EJ133" t="s">
        <v>35918</v>
      </c>
      <c r="EK133" t="s">
        <v>19344</v>
      </c>
      <c r="EL133" t="s">
        <v>19345</v>
      </c>
      <c r="EM133" t="s">
        <v>19346</v>
      </c>
      <c r="EN133" t="s">
        <v>19347</v>
      </c>
      <c r="EO133" t="s">
        <v>19348</v>
      </c>
      <c r="EP133" t="s">
        <v>610</v>
      </c>
      <c r="EQ133" t="s">
        <v>35919</v>
      </c>
      <c r="ER133" t="s">
        <v>19349</v>
      </c>
      <c r="ES133" t="s">
        <v>19350</v>
      </c>
      <c r="ET133" t="s">
        <v>19351</v>
      </c>
      <c r="EU133" t="s">
        <v>19352</v>
      </c>
      <c r="EV133" t="s">
        <v>610</v>
      </c>
      <c r="EW133" t="s">
        <v>19353</v>
      </c>
      <c r="EX133" t="s">
        <v>19354</v>
      </c>
      <c r="EY133" t="s">
        <v>19355</v>
      </c>
      <c r="EZ133" t="s">
        <v>35920</v>
      </c>
      <c r="FA133" t="s">
        <v>36673</v>
      </c>
      <c r="FB133" t="s">
        <v>19356</v>
      </c>
      <c r="FC133" t="s">
        <v>19357</v>
      </c>
      <c r="FD133" t="s">
        <v>16292</v>
      </c>
      <c r="FE133" t="s">
        <v>19358</v>
      </c>
      <c r="FF133" t="s">
        <v>1129</v>
      </c>
      <c r="FG133" t="s">
        <v>1129</v>
      </c>
      <c r="FH133" t="s">
        <v>1789</v>
      </c>
      <c r="FI133" t="s">
        <v>19179</v>
      </c>
      <c r="FJ133" t="s">
        <v>19179</v>
      </c>
      <c r="FK133" t="s">
        <v>19359</v>
      </c>
      <c r="FL133" t="s">
        <v>18010</v>
      </c>
      <c r="FM133" t="s">
        <v>19360</v>
      </c>
      <c r="FN133" t="s">
        <v>8789</v>
      </c>
      <c r="FO133" t="s">
        <v>19361</v>
      </c>
      <c r="FP133" t="s">
        <v>19362</v>
      </c>
      <c r="FQ133" t="s">
        <v>18179</v>
      </c>
      <c r="FR133" t="s">
        <v>470</v>
      </c>
      <c r="FS133" t="s">
        <v>19363</v>
      </c>
      <c r="FT133" t="s">
        <v>19364</v>
      </c>
      <c r="FU133" t="s">
        <v>4522</v>
      </c>
      <c r="FV133" t="s">
        <v>2639</v>
      </c>
      <c r="FW133" t="s">
        <v>19365</v>
      </c>
      <c r="FX133" t="s">
        <v>19366</v>
      </c>
      <c r="FY133" t="s">
        <v>19367</v>
      </c>
      <c r="FZ133" t="s">
        <v>2638</v>
      </c>
      <c r="GA133" t="s">
        <v>19368</v>
      </c>
      <c r="GB133" t="s">
        <v>1129</v>
      </c>
      <c r="GC133" t="s">
        <v>4468</v>
      </c>
      <c r="GD133" t="s">
        <v>19369</v>
      </c>
      <c r="GE133" t="s">
        <v>7321</v>
      </c>
      <c r="GF133" t="s">
        <v>7381</v>
      </c>
      <c r="GG133" t="s">
        <v>19370</v>
      </c>
      <c r="GH133" t="s">
        <v>2979</v>
      </c>
      <c r="GI133" t="s">
        <v>1788</v>
      </c>
      <c r="GJ133" t="s">
        <v>610</v>
      </c>
      <c r="GK133" t="s">
        <v>610</v>
      </c>
      <c r="GL133" t="s">
        <v>19371</v>
      </c>
      <c r="GM133" t="s">
        <v>19372</v>
      </c>
      <c r="GN133" t="s">
        <v>4348</v>
      </c>
      <c r="GO133" t="s">
        <v>19373</v>
      </c>
      <c r="GP133" t="s">
        <v>19374</v>
      </c>
      <c r="GQ133" t="s">
        <v>19375</v>
      </c>
      <c r="GR133" t="s">
        <v>492</v>
      </c>
      <c r="GS133" t="s">
        <v>5212</v>
      </c>
      <c r="GT133" t="s">
        <v>1764</v>
      </c>
      <c r="GU133" t="s">
        <v>610</v>
      </c>
      <c r="GV133" t="s">
        <v>1517</v>
      </c>
      <c r="GW133" t="s">
        <v>19376</v>
      </c>
      <c r="GX133" t="s">
        <v>19377</v>
      </c>
      <c r="GY133" t="s">
        <v>19378</v>
      </c>
      <c r="GZ133" t="s">
        <v>19379</v>
      </c>
      <c r="HA133" t="s">
        <v>19378</v>
      </c>
      <c r="HB133" t="s">
        <v>19379</v>
      </c>
      <c r="HC133" t="s">
        <v>19380</v>
      </c>
      <c r="HD133" t="s">
        <v>19381</v>
      </c>
      <c r="HE133" t="s">
        <v>19382</v>
      </c>
      <c r="HF133" t="s">
        <v>19383</v>
      </c>
      <c r="HG133" t="s">
        <v>610</v>
      </c>
      <c r="HH133" t="s">
        <v>19384</v>
      </c>
      <c r="HI133" t="s">
        <v>19385</v>
      </c>
      <c r="HJ133" t="s">
        <v>19386</v>
      </c>
      <c r="HK133" t="s">
        <v>19387</v>
      </c>
      <c r="HL133" t="s">
        <v>19388</v>
      </c>
      <c r="HM133" t="s">
        <v>19389</v>
      </c>
      <c r="HN133" t="s">
        <v>19390</v>
      </c>
      <c r="HO133" t="s">
        <v>19391</v>
      </c>
      <c r="HP133" t="s">
        <v>19392</v>
      </c>
      <c r="HQ133" t="s">
        <v>19393</v>
      </c>
      <c r="HR133" t="s">
        <v>19394</v>
      </c>
      <c r="HS133" t="s">
        <v>610</v>
      </c>
      <c r="HT133" t="s">
        <v>610</v>
      </c>
      <c r="HU133" t="s">
        <v>610</v>
      </c>
      <c r="HV133" t="s">
        <v>19395</v>
      </c>
      <c r="HW133" t="s">
        <v>19396</v>
      </c>
      <c r="HX133" t="s">
        <v>19397</v>
      </c>
      <c r="HY133" t="s">
        <v>19398</v>
      </c>
      <c r="HZ133" t="s">
        <v>19399</v>
      </c>
      <c r="IA133" t="s">
        <v>19400</v>
      </c>
      <c r="IB133" t="s">
        <v>525</v>
      </c>
      <c r="IC133" t="s">
        <v>19401</v>
      </c>
      <c r="ID133" t="s">
        <v>19402</v>
      </c>
      <c r="IE133" t="s">
        <v>19403</v>
      </c>
      <c r="IF133" t="s">
        <v>19404</v>
      </c>
      <c r="IG133" t="s">
        <v>19405</v>
      </c>
      <c r="IH133" t="s">
        <v>14417</v>
      </c>
      <c r="II133" t="s">
        <v>772</v>
      </c>
      <c r="IJ133" t="s">
        <v>772</v>
      </c>
      <c r="IK133" t="s">
        <v>17417</v>
      </c>
      <c r="IL133" t="s">
        <v>19406</v>
      </c>
      <c r="IM133" t="s">
        <v>775</v>
      </c>
      <c r="IN133" t="s">
        <v>19407</v>
      </c>
      <c r="IO133" t="s">
        <v>19408</v>
      </c>
      <c r="IP133" t="s">
        <v>19409</v>
      </c>
      <c r="IQ133" t="s">
        <v>19410</v>
      </c>
      <c r="IR133" t="s">
        <v>775</v>
      </c>
      <c r="IS133" t="s">
        <v>19411</v>
      </c>
      <c r="IT133" t="s">
        <v>19412</v>
      </c>
      <c r="IU133" t="s">
        <v>19413</v>
      </c>
      <c r="IV133" t="s">
        <v>18772</v>
      </c>
      <c r="IW133" t="s">
        <v>19414</v>
      </c>
      <c r="IX133" t="s">
        <v>19415</v>
      </c>
      <c r="IY133" t="s">
        <v>19416</v>
      </c>
      <c r="IZ133" t="s">
        <v>19417</v>
      </c>
      <c r="JA133" t="s">
        <v>2832</v>
      </c>
      <c r="JB133" t="s">
        <v>19418</v>
      </c>
      <c r="JC133" t="s">
        <v>19419</v>
      </c>
      <c r="JD133" t="s">
        <v>35921</v>
      </c>
      <c r="JE133" t="s">
        <v>19420</v>
      </c>
      <c r="JF133" t="s">
        <v>19421</v>
      </c>
      <c r="JG133" t="s">
        <v>19422</v>
      </c>
      <c r="JH133" t="s">
        <v>19423</v>
      </c>
      <c r="JI133" t="s">
        <v>19424</v>
      </c>
      <c r="JJ133" t="s">
        <v>19425</v>
      </c>
      <c r="JK133" t="s">
        <v>19426</v>
      </c>
      <c r="JL133" t="s">
        <v>2379</v>
      </c>
      <c r="JM133" t="s">
        <v>610</v>
      </c>
      <c r="JN133" t="s">
        <v>19427</v>
      </c>
      <c r="JO133" t="s">
        <v>19428</v>
      </c>
      <c r="JP133" t="s">
        <v>19429</v>
      </c>
      <c r="JQ133" t="s">
        <v>19430</v>
      </c>
      <c r="JR133" t="s">
        <v>19431</v>
      </c>
      <c r="JS133" t="s">
        <v>35922</v>
      </c>
      <c r="JT133" t="s">
        <v>11309</v>
      </c>
      <c r="JU133" t="s">
        <v>19432</v>
      </c>
      <c r="JV133" t="s">
        <v>19433</v>
      </c>
      <c r="JW133" t="s">
        <v>19434</v>
      </c>
      <c r="JX133" t="s">
        <v>19435</v>
      </c>
      <c r="JY133" t="s">
        <v>4205</v>
      </c>
      <c r="JZ133" t="s">
        <v>8440</v>
      </c>
      <c r="KA133" t="s">
        <v>7675</v>
      </c>
      <c r="KB133" t="s">
        <v>800</v>
      </c>
      <c r="KC133" t="s">
        <v>1854</v>
      </c>
      <c r="KD133" t="s">
        <v>801</v>
      </c>
      <c r="KE133" t="s">
        <v>610</v>
      </c>
      <c r="KF133" t="s">
        <v>1183</v>
      </c>
      <c r="KG133" t="s">
        <v>610</v>
      </c>
      <c r="KH133" t="s">
        <v>610</v>
      </c>
      <c r="KI133" t="s">
        <v>1183</v>
      </c>
      <c r="KJ133" t="s">
        <v>12637</v>
      </c>
      <c r="KK133" t="s">
        <v>19436</v>
      </c>
      <c r="KL133" t="s">
        <v>19437</v>
      </c>
      <c r="KM133" t="s">
        <v>610</v>
      </c>
      <c r="KN133" t="s">
        <v>19438</v>
      </c>
      <c r="KO133" t="s">
        <v>19439</v>
      </c>
      <c r="KP133" t="s">
        <v>19439</v>
      </c>
      <c r="KQ133" t="s">
        <v>610</v>
      </c>
      <c r="KR133" t="s">
        <v>19440</v>
      </c>
      <c r="KS133" t="s">
        <v>19441</v>
      </c>
      <c r="KT133" t="s">
        <v>610</v>
      </c>
      <c r="KU133" t="s">
        <v>610</v>
      </c>
      <c r="KV133" t="s">
        <v>610</v>
      </c>
      <c r="KW133" t="s">
        <v>610</v>
      </c>
      <c r="KX133" t="s">
        <v>610</v>
      </c>
      <c r="KY133" t="s">
        <v>36674</v>
      </c>
      <c r="KZ133" t="s">
        <v>610</v>
      </c>
      <c r="LA133" t="s">
        <v>610</v>
      </c>
      <c r="LB133" t="s">
        <v>610</v>
      </c>
    </row>
    <row r="134" spans="1:314" x14ac:dyDescent="0.25">
      <c r="A134" t="s">
        <v>11972</v>
      </c>
      <c r="B134" t="s">
        <v>11973</v>
      </c>
      <c r="C134" t="s">
        <v>312</v>
      </c>
      <c r="D134" t="s">
        <v>36841</v>
      </c>
      <c r="E134" t="s">
        <v>11974</v>
      </c>
      <c r="F134" t="s">
        <v>11975</v>
      </c>
      <c r="G134" t="s">
        <v>315</v>
      </c>
      <c r="H134">
        <v>92090</v>
      </c>
      <c r="I134">
        <v>91470</v>
      </c>
      <c r="J134">
        <v>620</v>
      </c>
      <c r="K134" t="s">
        <v>11976</v>
      </c>
      <c r="L134" t="s">
        <v>11977</v>
      </c>
      <c r="M134" t="s">
        <v>11978</v>
      </c>
      <c r="N134" t="s">
        <v>11979</v>
      </c>
      <c r="O134" t="s">
        <v>320</v>
      </c>
      <c r="P134" t="s">
        <v>321</v>
      </c>
      <c r="Q134" t="s">
        <v>322</v>
      </c>
      <c r="R134" t="s">
        <v>11980</v>
      </c>
      <c r="S134" t="s">
        <v>11981</v>
      </c>
      <c r="T134" t="s">
        <v>11982</v>
      </c>
      <c r="U134" t="s">
        <v>1649</v>
      </c>
      <c r="V134" t="s">
        <v>11983</v>
      </c>
      <c r="W134" t="s">
        <v>11984</v>
      </c>
      <c r="X134" t="s">
        <v>11985</v>
      </c>
      <c r="Y134" t="s">
        <v>11986</v>
      </c>
      <c r="Z134" t="s">
        <v>2227</v>
      </c>
      <c r="AA134" t="s">
        <v>10026</v>
      </c>
      <c r="AB134" t="s">
        <v>11987</v>
      </c>
      <c r="AC134" t="s">
        <v>11988</v>
      </c>
      <c r="AD134" t="s">
        <v>11989</v>
      </c>
      <c r="AE134" t="s">
        <v>11990</v>
      </c>
      <c r="AF134" t="s">
        <v>36842</v>
      </c>
      <c r="AG134" t="s">
        <v>11991</v>
      </c>
      <c r="AH134" t="s">
        <v>11992</v>
      </c>
      <c r="AI134" t="s">
        <v>11993</v>
      </c>
      <c r="AJ134" t="s">
        <v>11994</v>
      </c>
      <c r="AK134" t="s">
        <v>11995</v>
      </c>
      <c r="AL134" t="s">
        <v>11996</v>
      </c>
      <c r="AM134" t="s">
        <v>11997</v>
      </c>
      <c r="AN134" t="s">
        <v>11998</v>
      </c>
      <c r="AO134" t="s">
        <v>11999</v>
      </c>
      <c r="AP134" t="s">
        <v>12000</v>
      </c>
      <c r="AQ134" t="s">
        <v>12001</v>
      </c>
      <c r="AR134" t="s">
        <v>12002</v>
      </c>
      <c r="AS134" t="s">
        <v>12003</v>
      </c>
      <c r="AT134" t="s">
        <v>12004</v>
      </c>
      <c r="AU134" t="s">
        <v>12005</v>
      </c>
      <c r="AV134" t="s">
        <v>12006</v>
      </c>
      <c r="AW134" t="s">
        <v>12007</v>
      </c>
      <c r="AX134" t="s">
        <v>12008</v>
      </c>
      <c r="AY134" t="s">
        <v>355</v>
      </c>
      <c r="AZ134" t="s">
        <v>12009</v>
      </c>
      <c r="BA134" t="s">
        <v>12010</v>
      </c>
      <c r="BB134" t="s">
        <v>12011</v>
      </c>
      <c r="BC134" t="s">
        <v>12012</v>
      </c>
      <c r="BD134" t="s">
        <v>12013</v>
      </c>
      <c r="BE134" t="s">
        <v>12014</v>
      </c>
      <c r="BF134" t="s">
        <v>7294</v>
      </c>
      <c r="BG134" t="s">
        <v>11990</v>
      </c>
      <c r="BH134" t="s">
        <v>12015</v>
      </c>
      <c r="BI134" t="s">
        <v>12016</v>
      </c>
      <c r="BJ134" t="s">
        <v>12017</v>
      </c>
      <c r="BK134" t="s">
        <v>366</v>
      </c>
      <c r="BL134" t="s">
        <v>366</v>
      </c>
      <c r="BM134" t="s">
        <v>1475</v>
      </c>
      <c r="BN134" t="s">
        <v>1091</v>
      </c>
      <c r="BO134" t="s">
        <v>2697</v>
      </c>
      <c r="BP134" t="s">
        <v>12018</v>
      </c>
      <c r="BQ134" t="s">
        <v>2445</v>
      </c>
      <c r="BR134" t="s">
        <v>12019</v>
      </c>
      <c r="BS134" t="s">
        <v>3663</v>
      </c>
      <c r="BT134" t="s">
        <v>4703</v>
      </c>
      <c r="BU134" t="s">
        <v>12020</v>
      </c>
      <c r="BV134" t="s">
        <v>9669</v>
      </c>
      <c r="BW134" t="s">
        <v>377</v>
      </c>
      <c r="BX134" t="s">
        <v>7738</v>
      </c>
      <c r="BY134" t="s">
        <v>3124</v>
      </c>
      <c r="BZ134" t="s">
        <v>12021</v>
      </c>
      <c r="CA134" t="s">
        <v>12022</v>
      </c>
      <c r="CB134" t="s">
        <v>382</v>
      </c>
      <c r="CC134" t="s">
        <v>382</v>
      </c>
      <c r="CD134" t="s">
        <v>382</v>
      </c>
      <c r="CE134" t="s">
        <v>383</v>
      </c>
      <c r="CF134" t="s">
        <v>383</v>
      </c>
      <c r="CG134" t="s">
        <v>384</v>
      </c>
      <c r="CH134" t="s">
        <v>1707</v>
      </c>
      <c r="CI134" t="s">
        <v>12023</v>
      </c>
      <c r="CJ134" t="s">
        <v>12024</v>
      </c>
      <c r="CK134" t="s">
        <v>4711</v>
      </c>
      <c r="CL134" t="s">
        <v>4053</v>
      </c>
      <c r="CM134" t="s">
        <v>12025</v>
      </c>
      <c r="CN134" t="s">
        <v>4712</v>
      </c>
      <c r="CO134" t="s">
        <v>4055</v>
      </c>
      <c r="CP134" t="s">
        <v>12026</v>
      </c>
      <c r="CQ134" t="s">
        <v>10927</v>
      </c>
      <c r="CR134" t="s">
        <v>12027</v>
      </c>
      <c r="CS134" t="s">
        <v>396</v>
      </c>
      <c r="CT134" t="s">
        <v>12028</v>
      </c>
      <c r="CU134" t="s">
        <v>12029</v>
      </c>
      <c r="CV134" t="s">
        <v>3679</v>
      </c>
      <c r="CW134" t="s">
        <v>3679</v>
      </c>
      <c r="CX134" t="s">
        <v>5153</v>
      </c>
      <c r="CY134" t="s">
        <v>12030</v>
      </c>
      <c r="CZ134" t="s">
        <v>12031</v>
      </c>
      <c r="DA134" t="s">
        <v>5890</v>
      </c>
      <c r="DB134" t="s">
        <v>12032</v>
      </c>
      <c r="DC134" t="s">
        <v>11972</v>
      </c>
      <c r="DD134" t="s">
        <v>12033</v>
      </c>
      <c r="DE134" t="s">
        <v>11972</v>
      </c>
      <c r="DF134" t="s">
        <v>610</v>
      </c>
      <c r="DG134" t="s">
        <v>12034</v>
      </c>
      <c r="DH134" t="s">
        <v>6551</v>
      </c>
      <c r="DI134" t="s">
        <v>12035</v>
      </c>
      <c r="DJ134" t="s">
        <v>12036</v>
      </c>
      <c r="DK134" t="s">
        <v>2174</v>
      </c>
      <c r="DL134" t="s">
        <v>413</v>
      </c>
      <c r="DM134" t="s">
        <v>12037</v>
      </c>
      <c r="DN134" t="s">
        <v>12038</v>
      </c>
      <c r="DO134" t="s">
        <v>12039</v>
      </c>
      <c r="DP134" t="s">
        <v>12040</v>
      </c>
      <c r="DQ134" t="s">
        <v>12041</v>
      </c>
      <c r="DR134" t="s">
        <v>12042</v>
      </c>
      <c r="DS134" t="s">
        <v>420</v>
      </c>
      <c r="DT134" t="s">
        <v>421</v>
      </c>
      <c r="DU134" t="s">
        <v>12043</v>
      </c>
      <c r="DV134" t="s">
        <v>690</v>
      </c>
      <c r="DW134" t="s">
        <v>12044</v>
      </c>
      <c r="DX134" t="s">
        <v>693</v>
      </c>
      <c r="DY134" t="s">
        <v>12045</v>
      </c>
      <c r="DZ134" t="s">
        <v>12046</v>
      </c>
      <c r="EA134" t="s">
        <v>12047</v>
      </c>
      <c r="EB134" t="s">
        <v>12048</v>
      </c>
      <c r="EC134" t="s">
        <v>12049</v>
      </c>
      <c r="ED134" t="s">
        <v>12050</v>
      </c>
      <c r="EE134" t="s">
        <v>12051</v>
      </c>
      <c r="EF134" t="s">
        <v>12052</v>
      </c>
      <c r="EG134" t="s">
        <v>12053</v>
      </c>
      <c r="EH134" t="s">
        <v>12054</v>
      </c>
      <c r="EI134" t="s">
        <v>12055</v>
      </c>
      <c r="EJ134" t="s">
        <v>12056</v>
      </c>
      <c r="EK134" t="s">
        <v>12057</v>
      </c>
      <c r="EL134" t="s">
        <v>12058</v>
      </c>
      <c r="EM134" t="s">
        <v>12059</v>
      </c>
      <c r="EN134" t="s">
        <v>12060</v>
      </c>
      <c r="EO134" t="s">
        <v>12061</v>
      </c>
      <c r="EP134" t="s">
        <v>12062</v>
      </c>
      <c r="EQ134" t="s">
        <v>12063</v>
      </c>
      <c r="ER134" t="s">
        <v>12064</v>
      </c>
      <c r="ES134" t="s">
        <v>12065</v>
      </c>
      <c r="ET134" t="s">
        <v>12066</v>
      </c>
      <c r="EU134" t="s">
        <v>12067</v>
      </c>
      <c r="EV134" t="s">
        <v>610</v>
      </c>
      <c r="EW134" t="s">
        <v>12068</v>
      </c>
      <c r="EX134" t="s">
        <v>12069</v>
      </c>
      <c r="EY134" t="s">
        <v>12070</v>
      </c>
      <c r="EZ134" t="s">
        <v>12071</v>
      </c>
      <c r="FA134" t="s">
        <v>36843</v>
      </c>
      <c r="FB134" t="s">
        <v>12072</v>
      </c>
      <c r="FC134" t="s">
        <v>12073</v>
      </c>
      <c r="FD134" t="s">
        <v>12074</v>
      </c>
      <c r="FE134" t="s">
        <v>12075</v>
      </c>
      <c r="FF134" t="s">
        <v>1342</v>
      </c>
      <c r="FG134" t="s">
        <v>2325</v>
      </c>
      <c r="FH134" t="s">
        <v>1131</v>
      </c>
      <c r="FI134" t="s">
        <v>12076</v>
      </c>
      <c r="FJ134" t="s">
        <v>11678</v>
      </c>
      <c r="FK134" t="s">
        <v>12077</v>
      </c>
      <c r="FL134" t="s">
        <v>5451</v>
      </c>
      <c r="FM134" t="s">
        <v>5005</v>
      </c>
      <c r="FN134" t="s">
        <v>12078</v>
      </c>
      <c r="FO134" t="s">
        <v>5204</v>
      </c>
      <c r="FP134" t="s">
        <v>2779</v>
      </c>
      <c r="FQ134" t="s">
        <v>12079</v>
      </c>
      <c r="FR134" t="s">
        <v>4335</v>
      </c>
      <c r="FS134" t="s">
        <v>6760</v>
      </c>
      <c r="FT134" t="s">
        <v>12080</v>
      </c>
      <c r="FU134" t="s">
        <v>1953</v>
      </c>
      <c r="FV134" t="s">
        <v>6237</v>
      </c>
      <c r="FW134" t="s">
        <v>12081</v>
      </c>
      <c r="FX134" t="s">
        <v>12082</v>
      </c>
      <c r="FY134" t="s">
        <v>12083</v>
      </c>
      <c r="FZ134" t="s">
        <v>10474</v>
      </c>
      <c r="GA134" t="s">
        <v>12084</v>
      </c>
      <c r="GB134" t="s">
        <v>3594</v>
      </c>
      <c r="GC134" t="s">
        <v>12030</v>
      </c>
      <c r="GD134" t="s">
        <v>12085</v>
      </c>
      <c r="GE134" t="s">
        <v>6769</v>
      </c>
      <c r="GF134" t="s">
        <v>6770</v>
      </c>
      <c r="GG134" t="s">
        <v>9954</v>
      </c>
      <c r="GH134" t="s">
        <v>2648</v>
      </c>
      <c r="GI134" t="s">
        <v>12086</v>
      </c>
      <c r="GJ134" t="s">
        <v>610</v>
      </c>
      <c r="GK134" t="s">
        <v>610</v>
      </c>
      <c r="GL134" t="s">
        <v>12087</v>
      </c>
      <c r="GM134" t="s">
        <v>12088</v>
      </c>
      <c r="GN134" t="s">
        <v>12089</v>
      </c>
      <c r="GO134" t="s">
        <v>12090</v>
      </c>
      <c r="GP134" t="s">
        <v>12091</v>
      </c>
      <c r="GQ134" t="s">
        <v>12092</v>
      </c>
      <c r="GR134" t="s">
        <v>492</v>
      </c>
      <c r="GS134" t="s">
        <v>2325</v>
      </c>
      <c r="GT134" t="s">
        <v>1145</v>
      </c>
      <c r="GU134" t="s">
        <v>610</v>
      </c>
      <c r="GV134" t="s">
        <v>610</v>
      </c>
      <c r="GW134" t="s">
        <v>12093</v>
      </c>
      <c r="GX134" t="s">
        <v>12094</v>
      </c>
      <c r="GY134" t="s">
        <v>12095</v>
      </c>
      <c r="GZ134" t="s">
        <v>12096</v>
      </c>
      <c r="HA134" t="s">
        <v>12095</v>
      </c>
      <c r="HB134" t="s">
        <v>12096</v>
      </c>
      <c r="HC134" t="s">
        <v>12097</v>
      </c>
      <c r="HD134" t="s">
        <v>12098</v>
      </c>
      <c r="HE134" t="s">
        <v>12099</v>
      </c>
      <c r="HF134" t="s">
        <v>12100</v>
      </c>
      <c r="HG134" t="s">
        <v>12101</v>
      </c>
      <c r="HH134" t="s">
        <v>12102</v>
      </c>
      <c r="HI134" t="s">
        <v>12103</v>
      </c>
      <c r="HJ134" t="s">
        <v>12104</v>
      </c>
      <c r="HK134" t="s">
        <v>12105</v>
      </c>
      <c r="HL134" t="s">
        <v>12106</v>
      </c>
      <c r="HM134" t="s">
        <v>12107</v>
      </c>
      <c r="HN134" t="s">
        <v>12108</v>
      </c>
      <c r="HO134" t="s">
        <v>12109</v>
      </c>
      <c r="HP134" t="s">
        <v>12110</v>
      </c>
      <c r="HQ134" t="s">
        <v>12111</v>
      </c>
      <c r="HR134" t="s">
        <v>12112</v>
      </c>
      <c r="HS134" t="s">
        <v>12113</v>
      </c>
      <c r="HT134" t="s">
        <v>12114</v>
      </c>
      <c r="HU134" t="s">
        <v>12115</v>
      </c>
      <c r="HV134" t="s">
        <v>12116</v>
      </c>
      <c r="HW134" t="s">
        <v>12117</v>
      </c>
      <c r="HX134" t="s">
        <v>12118</v>
      </c>
      <c r="HY134" t="s">
        <v>12119</v>
      </c>
      <c r="HZ134" t="s">
        <v>523</v>
      </c>
      <c r="IA134" t="s">
        <v>4162</v>
      </c>
      <c r="IB134" t="s">
        <v>525</v>
      </c>
      <c r="IC134" t="s">
        <v>12120</v>
      </c>
      <c r="ID134" t="s">
        <v>12121</v>
      </c>
      <c r="IE134" t="s">
        <v>12122</v>
      </c>
      <c r="IF134" t="s">
        <v>12123</v>
      </c>
      <c r="IG134" t="s">
        <v>12124</v>
      </c>
      <c r="IH134" t="s">
        <v>531</v>
      </c>
      <c r="II134" t="s">
        <v>772</v>
      </c>
      <c r="IJ134" t="s">
        <v>12125</v>
      </c>
      <c r="IK134" t="s">
        <v>7006</v>
      </c>
      <c r="IL134" t="s">
        <v>774</v>
      </c>
      <c r="IM134" t="s">
        <v>2374</v>
      </c>
      <c r="IN134" t="s">
        <v>12126</v>
      </c>
      <c r="IO134" t="s">
        <v>776</v>
      </c>
      <c r="IP134" t="s">
        <v>12127</v>
      </c>
      <c r="IQ134" t="s">
        <v>12128</v>
      </c>
      <c r="IR134" t="s">
        <v>12129</v>
      </c>
      <c r="IS134" t="s">
        <v>12130</v>
      </c>
      <c r="IT134" t="s">
        <v>779</v>
      </c>
      <c r="IU134" t="s">
        <v>12131</v>
      </c>
      <c r="IV134" t="s">
        <v>779</v>
      </c>
      <c r="IW134" t="s">
        <v>12132</v>
      </c>
      <c r="IX134" t="s">
        <v>780</v>
      </c>
      <c r="IY134" t="s">
        <v>12133</v>
      </c>
      <c r="IZ134" t="s">
        <v>12134</v>
      </c>
      <c r="JA134" t="s">
        <v>5269</v>
      </c>
      <c r="JB134" t="s">
        <v>12135</v>
      </c>
      <c r="JC134" t="s">
        <v>12136</v>
      </c>
      <c r="JD134" t="s">
        <v>36156</v>
      </c>
      <c r="JE134" t="s">
        <v>12137</v>
      </c>
      <c r="JF134" t="s">
        <v>12138</v>
      </c>
      <c r="JG134" t="s">
        <v>12139</v>
      </c>
      <c r="JH134" t="s">
        <v>12140</v>
      </c>
      <c r="JI134" t="s">
        <v>12141</v>
      </c>
      <c r="JJ134" t="s">
        <v>12142</v>
      </c>
      <c r="JK134" t="s">
        <v>12143</v>
      </c>
      <c r="JL134" t="s">
        <v>8673</v>
      </c>
      <c r="JM134" t="s">
        <v>12144</v>
      </c>
      <c r="JN134" t="s">
        <v>3050</v>
      </c>
      <c r="JO134" t="s">
        <v>3048</v>
      </c>
      <c r="JP134" t="s">
        <v>12145</v>
      </c>
      <c r="JQ134" t="s">
        <v>5734</v>
      </c>
      <c r="JR134" t="s">
        <v>12146</v>
      </c>
      <c r="JS134" t="s">
        <v>12147</v>
      </c>
      <c r="JT134" t="s">
        <v>1847</v>
      </c>
      <c r="JU134" t="s">
        <v>1027</v>
      </c>
      <c r="JV134" t="s">
        <v>12148</v>
      </c>
      <c r="JW134" t="s">
        <v>12149</v>
      </c>
      <c r="JX134" t="s">
        <v>12150</v>
      </c>
      <c r="JY134" t="s">
        <v>12151</v>
      </c>
      <c r="JZ134" t="s">
        <v>11562</v>
      </c>
      <c r="KA134" t="s">
        <v>800</v>
      </c>
      <c r="KB134" t="s">
        <v>7828</v>
      </c>
      <c r="KC134" t="s">
        <v>7675</v>
      </c>
      <c r="KD134" t="s">
        <v>11051</v>
      </c>
      <c r="KE134" t="s">
        <v>7675</v>
      </c>
      <c r="KF134" t="s">
        <v>3061</v>
      </c>
      <c r="KG134" t="s">
        <v>610</v>
      </c>
      <c r="KH134" t="s">
        <v>581</v>
      </c>
      <c r="KI134" t="s">
        <v>3988</v>
      </c>
      <c r="KJ134" t="s">
        <v>610</v>
      </c>
      <c r="KK134" t="s">
        <v>12152</v>
      </c>
      <c r="KL134" t="s">
        <v>12153</v>
      </c>
      <c r="KM134" t="s">
        <v>610</v>
      </c>
      <c r="KN134" t="s">
        <v>12154</v>
      </c>
      <c r="KO134" t="s">
        <v>12155</v>
      </c>
      <c r="KP134" t="s">
        <v>12156</v>
      </c>
      <c r="KQ134" t="s">
        <v>12157</v>
      </c>
      <c r="KR134" t="s">
        <v>9345</v>
      </c>
      <c r="KS134" t="s">
        <v>12158</v>
      </c>
      <c r="KT134" t="s">
        <v>12159</v>
      </c>
      <c r="KU134" t="s">
        <v>610</v>
      </c>
      <c r="KV134" t="s">
        <v>12160</v>
      </c>
      <c r="KW134" t="s">
        <v>12161</v>
      </c>
      <c r="KX134" t="s">
        <v>610</v>
      </c>
      <c r="KY134" t="s">
        <v>36844</v>
      </c>
      <c r="KZ134" t="s">
        <v>610</v>
      </c>
      <c r="LA134" t="s">
        <v>610</v>
      </c>
      <c r="LB134" t="s">
        <v>12162</v>
      </c>
    </row>
    <row r="135" spans="1:314" x14ac:dyDescent="0.25">
      <c r="A135" t="s">
        <v>22065</v>
      </c>
      <c r="B135" t="s">
        <v>22066</v>
      </c>
      <c r="C135" t="s">
        <v>312</v>
      </c>
      <c r="D135" t="s">
        <v>22067</v>
      </c>
      <c r="E135" t="s">
        <v>22068</v>
      </c>
      <c r="F135" t="s">
        <v>22069</v>
      </c>
      <c r="G135" t="s">
        <v>315</v>
      </c>
      <c r="H135">
        <v>93028</v>
      </c>
      <c r="I135">
        <v>89608</v>
      </c>
      <c r="J135">
        <v>3420</v>
      </c>
      <c r="K135" t="s">
        <v>22070</v>
      </c>
      <c r="L135" t="s">
        <v>22071</v>
      </c>
      <c r="M135" t="s">
        <v>22072</v>
      </c>
      <c r="N135" t="s">
        <v>1572</v>
      </c>
      <c r="O135" t="s">
        <v>610</v>
      </c>
      <c r="P135" t="s">
        <v>610</v>
      </c>
      <c r="Q135" t="s">
        <v>610</v>
      </c>
      <c r="R135" t="s">
        <v>22073</v>
      </c>
      <c r="S135" t="s">
        <v>22074</v>
      </c>
      <c r="T135" t="s">
        <v>22075</v>
      </c>
      <c r="U135" t="s">
        <v>22076</v>
      </c>
      <c r="V135" t="s">
        <v>22077</v>
      </c>
      <c r="W135" t="s">
        <v>22078</v>
      </c>
      <c r="X135" t="s">
        <v>22079</v>
      </c>
      <c r="Y135" t="s">
        <v>22080</v>
      </c>
      <c r="Z135" t="s">
        <v>2873</v>
      </c>
      <c r="AA135" t="s">
        <v>3084</v>
      </c>
      <c r="AB135" t="s">
        <v>11988</v>
      </c>
      <c r="AC135" t="s">
        <v>15643</v>
      </c>
      <c r="AD135" t="s">
        <v>22081</v>
      </c>
      <c r="AE135" t="s">
        <v>6858</v>
      </c>
      <c r="AF135" t="s">
        <v>610</v>
      </c>
      <c r="AG135" t="s">
        <v>35842</v>
      </c>
      <c r="AH135" t="s">
        <v>22082</v>
      </c>
      <c r="AI135" t="s">
        <v>339</v>
      </c>
      <c r="AJ135" t="s">
        <v>22083</v>
      </c>
      <c r="AK135" t="s">
        <v>22084</v>
      </c>
      <c r="AL135" t="s">
        <v>22085</v>
      </c>
      <c r="AM135" t="s">
        <v>22086</v>
      </c>
      <c r="AN135" t="s">
        <v>22087</v>
      </c>
      <c r="AO135" t="s">
        <v>22088</v>
      </c>
      <c r="AP135" t="s">
        <v>22089</v>
      </c>
      <c r="AQ135" t="s">
        <v>22090</v>
      </c>
      <c r="AR135" t="s">
        <v>22091</v>
      </c>
      <c r="AS135" t="s">
        <v>22092</v>
      </c>
      <c r="AT135" t="s">
        <v>22093</v>
      </c>
      <c r="AU135" t="s">
        <v>22094</v>
      </c>
      <c r="AV135" t="s">
        <v>22095</v>
      </c>
      <c r="AW135" t="s">
        <v>17308</v>
      </c>
      <c r="AX135" t="s">
        <v>22096</v>
      </c>
      <c r="AY135" t="s">
        <v>19011</v>
      </c>
      <c r="AZ135" t="s">
        <v>9396</v>
      </c>
      <c r="BA135" t="s">
        <v>22097</v>
      </c>
      <c r="BB135" t="s">
        <v>5321</v>
      </c>
      <c r="BC135" t="s">
        <v>22098</v>
      </c>
      <c r="BD135" t="s">
        <v>6882</v>
      </c>
      <c r="BE135" t="s">
        <v>3859</v>
      </c>
      <c r="BF135" t="s">
        <v>18490</v>
      </c>
      <c r="BG135" t="s">
        <v>6858</v>
      </c>
      <c r="BH135" t="s">
        <v>22099</v>
      </c>
      <c r="BI135" t="s">
        <v>22100</v>
      </c>
      <c r="BJ135" t="s">
        <v>22101</v>
      </c>
      <c r="BK135" t="s">
        <v>1475</v>
      </c>
      <c r="BL135" t="s">
        <v>1475</v>
      </c>
      <c r="BM135" t="s">
        <v>654</v>
      </c>
      <c r="BN135" t="s">
        <v>2166</v>
      </c>
      <c r="BO135" t="s">
        <v>4267</v>
      </c>
      <c r="BP135" t="s">
        <v>2444</v>
      </c>
      <c r="BQ135" t="s">
        <v>1095</v>
      </c>
      <c r="BR135" t="s">
        <v>22102</v>
      </c>
      <c r="BS135" t="s">
        <v>6888</v>
      </c>
      <c r="BT135" t="s">
        <v>22103</v>
      </c>
      <c r="BU135" t="s">
        <v>22104</v>
      </c>
      <c r="BV135" t="s">
        <v>2064</v>
      </c>
      <c r="BW135" t="s">
        <v>13757</v>
      </c>
      <c r="BX135" t="s">
        <v>12893</v>
      </c>
      <c r="BY135" t="s">
        <v>22105</v>
      </c>
      <c r="BZ135" t="s">
        <v>18304</v>
      </c>
      <c r="CA135" t="s">
        <v>22106</v>
      </c>
      <c r="CB135" t="s">
        <v>382</v>
      </c>
      <c r="CC135" t="s">
        <v>382</v>
      </c>
      <c r="CD135" t="s">
        <v>382</v>
      </c>
      <c r="CE135" t="s">
        <v>383</v>
      </c>
      <c r="CF135" t="s">
        <v>383</v>
      </c>
      <c r="CG135" t="s">
        <v>384</v>
      </c>
      <c r="CH135" t="s">
        <v>22107</v>
      </c>
      <c r="CI135" t="s">
        <v>22108</v>
      </c>
      <c r="CJ135" t="s">
        <v>22109</v>
      </c>
      <c r="CK135" t="s">
        <v>21932</v>
      </c>
      <c r="CL135" t="s">
        <v>19314</v>
      </c>
      <c r="CM135" t="s">
        <v>6707</v>
      </c>
      <c r="CN135" t="s">
        <v>5595</v>
      </c>
      <c r="CO135" t="s">
        <v>13613</v>
      </c>
      <c r="CP135" t="s">
        <v>6708</v>
      </c>
      <c r="CQ135" t="s">
        <v>2724</v>
      </c>
      <c r="CR135" t="s">
        <v>22110</v>
      </c>
      <c r="CS135" t="s">
        <v>3138</v>
      </c>
      <c r="CT135" t="s">
        <v>10219</v>
      </c>
      <c r="CU135" t="s">
        <v>22111</v>
      </c>
      <c r="CV135" t="s">
        <v>3538</v>
      </c>
      <c r="CW135" t="s">
        <v>3538</v>
      </c>
      <c r="CX135" t="s">
        <v>7320</v>
      </c>
      <c r="CY135" t="s">
        <v>2540</v>
      </c>
      <c r="CZ135" t="s">
        <v>10283</v>
      </c>
      <c r="DA135" t="s">
        <v>3414</v>
      </c>
      <c r="DB135" t="s">
        <v>678</v>
      </c>
      <c r="DC135" t="s">
        <v>22065</v>
      </c>
      <c r="DD135" t="s">
        <v>678</v>
      </c>
      <c r="DE135" t="s">
        <v>22112</v>
      </c>
      <c r="DF135" t="s">
        <v>35843</v>
      </c>
      <c r="DG135" t="s">
        <v>22113</v>
      </c>
      <c r="DH135" t="s">
        <v>2288</v>
      </c>
      <c r="DI135" t="s">
        <v>22114</v>
      </c>
      <c r="DJ135" t="s">
        <v>22115</v>
      </c>
      <c r="DK135" t="s">
        <v>412</v>
      </c>
      <c r="DL135" t="s">
        <v>413</v>
      </c>
      <c r="DM135" t="s">
        <v>36629</v>
      </c>
      <c r="DN135" t="s">
        <v>22116</v>
      </c>
      <c r="DO135" t="s">
        <v>35844</v>
      </c>
      <c r="DP135" t="s">
        <v>22117</v>
      </c>
      <c r="DQ135" t="s">
        <v>22118</v>
      </c>
      <c r="DR135" t="s">
        <v>22119</v>
      </c>
      <c r="DS135" t="s">
        <v>420</v>
      </c>
      <c r="DT135" t="s">
        <v>421</v>
      </c>
      <c r="DU135" t="s">
        <v>22120</v>
      </c>
      <c r="DV135" t="s">
        <v>690</v>
      </c>
      <c r="DW135" t="s">
        <v>424</v>
      </c>
      <c r="DX135" t="s">
        <v>22121</v>
      </c>
      <c r="DY135" t="s">
        <v>22122</v>
      </c>
      <c r="DZ135" t="s">
        <v>22123</v>
      </c>
      <c r="EA135" t="s">
        <v>22124</v>
      </c>
      <c r="EB135" t="s">
        <v>22125</v>
      </c>
      <c r="EC135" t="s">
        <v>22126</v>
      </c>
      <c r="ED135" t="s">
        <v>22127</v>
      </c>
      <c r="EE135" t="s">
        <v>22128</v>
      </c>
      <c r="EF135" t="s">
        <v>22129</v>
      </c>
      <c r="EG135" t="s">
        <v>22130</v>
      </c>
      <c r="EH135" t="s">
        <v>22131</v>
      </c>
      <c r="EI135" t="s">
        <v>22132</v>
      </c>
      <c r="EJ135" t="s">
        <v>35845</v>
      </c>
      <c r="EK135" t="s">
        <v>22133</v>
      </c>
      <c r="EL135" t="s">
        <v>22134</v>
      </c>
      <c r="EM135" t="s">
        <v>22135</v>
      </c>
      <c r="EN135" t="s">
        <v>22136</v>
      </c>
      <c r="EO135" t="s">
        <v>22137</v>
      </c>
      <c r="EP135" t="s">
        <v>5640</v>
      </c>
      <c r="EQ135" t="s">
        <v>22138</v>
      </c>
      <c r="ER135" t="s">
        <v>22139</v>
      </c>
      <c r="ES135" t="s">
        <v>22140</v>
      </c>
      <c r="ET135" t="s">
        <v>22141</v>
      </c>
      <c r="EU135" t="s">
        <v>22142</v>
      </c>
      <c r="EV135" t="s">
        <v>610</v>
      </c>
      <c r="EW135" t="s">
        <v>22143</v>
      </c>
      <c r="EX135" t="s">
        <v>22144</v>
      </c>
      <c r="EY135" t="s">
        <v>22145</v>
      </c>
      <c r="EZ135" t="s">
        <v>22146</v>
      </c>
      <c r="FA135" t="s">
        <v>36630</v>
      </c>
      <c r="FB135" t="s">
        <v>22147</v>
      </c>
      <c r="FC135" t="s">
        <v>22148</v>
      </c>
      <c r="FD135" t="s">
        <v>22149</v>
      </c>
      <c r="FE135" t="s">
        <v>22150</v>
      </c>
      <c r="FF135" t="s">
        <v>5465</v>
      </c>
      <c r="FG135" t="s">
        <v>456</v>
      </c>
      <c r="FH135" t="s">
        <v>2979</v>
      </c>
      <c r="FI135" t="s">
        <v>11678</v>
      </c>
      <c r="FJ135" t="s">
        <v>11679</v>
      </c>
      <c r="FK135" t="s">
        <v>8632</v>
      </c>
      <c r="FL135" t="s">
        <v>22151</v>
      </c>
      <c r="FM135" t="s">
        <v>22152</v>
      </c>
      <c r="FN135" t="s">
        <v>22153</v>
      </c>
      <c r="FO135" t="s">
        <v>22154</v>
      </c>
      <c r="FP135" t="s">
        <v>1947</v>
      </c>
      <c r="FQ135" t="s">
        <v>7608</v>
      </c>
      <c r="FR135" t="s">
        <v>5894</v>
      </c>
      <c r="FS135" t="s">
        <v>22155</v>
      </c>
      <c r="FT135" t="s">
        <v>22156</v>
      </c>
      <c r="FU135" t="s">
        <v>6966</v>
      </c>
      <c r="FV135" t="s">
        <v>22157</v>
      </c>
      <c r="FW135" t="s">
        <v>22158</v>
      </c>
      <c r="FX135" t="s">
        <v>22159</v>
      </c>
      <c r="FY135" t="s">
        <v>22160</v>
      </c>
      <c r="FZ135" t="s">
        <v>22161</v>
      </c>
      <c r="GA135" t="s">
        <v>22162</v>
      </c>
      <c r="GB135" t="s">
        <v>5464</v>
      </c>
      <c r="GC135" t="s">
        <v>22163</v>
      </c>
      <c r="GD135" t="s">
        <v>22164</v>
      </c>
      <c r="GE135" t="s">
        <v>480</v>
      </c>
      <c r="GF135" t="s">
        <v>10118</v>
      </c>
      <c r="GG135" t="s">
        <v>22165</v>
      </c>
      <c r="GH135" t="s">
        <v>5212</v>
      </c>
      <c r="GI135" t="s">
        <v>22166</v>
      </c>
      <c r="GJ135" t="s">
        <v>610</v>
      </c>
      <c r="GK135" t="s">
        <v>610</v>
      </c>
      <c r="GL135" t="s">
        <v>22167</v>
      </c>
      <c r="GM135" t="s">
        <v>22168</v>
      </c>
      <c r="GN135" t="s">
        <v>22169</v>
      </c>
      <c r="GO135" t="s">
        <v>10482</v>
      </c>
      <c r="GP135" t="s">
        <v>3214</v>
      </c>
      <c r="GQ135" t="s">
        <v>22170</v>
      </c>
      <c r="GR135" t="s">
        <v>492</v>
      </c>
      <c r="GS135" t="s">
        <v>1789</v>
      </c>
      <c r="GT135" t="s">
        <v>494</v>
      </c>
      <c r="GU135" t="s">
        <v>1516</v>
      </c>
      <c r="GV135" t="s">
        <v>610</v>
      </c>
      <c r="GW135" t="s">
        <v>18906</v>
      </c>
      <c r="GX135" t="s">
        <v>22171</v>
      </c>
      <c r="GY135" t="s">
        <v>22172</v>
      </c>
      <c r="GZ135" t="s">
        <v>22173</v>
      </c>
      <c r="HA135" t="s">
        <v>22172</v>
      </c>
      <c r="HB135" t="s">
        <v>22173</v>
      </c>
      <c r="HC135" t="s">
        <v>22174</v>
      </c>
      <c r="HD135" t="s">
        <v>22175</v>
      </c>
      <c r="HE135" t="s">
        <v>22176</v>
      </c>
      <c r="HF135" t="s">
        <v>610</v>
      </c>
      <c r="HG135" t="s">
        <v>610</v>
      </c>
      <c r="HH135" t="s">
        <v>22177</v>
      </c>
      <c r="HI135" t="s">
        <v>22178</v>
      </c>
      <c r="HJ135" t="s">
        <v>22179</v>
      </c>
      <c r="HK135" t="s">
        <v>22180</v>
      </c>
      <c r="HL135" t="s">
        <v>22181</v>
      </c>
      <c r="HM135" t="s">
        <v>22182</v>
      </c>
      <c r="HN135" t="s">
        <v>22183</v>
      </c>
      <c r="HO135" t="s">
        <v>22184</v>
      </c>
      <c r="HP135" t="s">
        <v>22185</v>
      </c>
      <c r="HQ135" t="s">
        <v>22186</v>
      </c>
      <c r="HR135" t="s">
        <v>22187</v>
      </c>
      <c r="HS135" t="s">
        <v>610</v>
      </c>
      <c r="HT135" t="s">
        <v>610</v>
      </c>
      <c r="HU135" t="s">
        <v>610</v>
      </c>
      <c r="HV135" t="s">
        <v>22188</v>
      </c>
      <c r="HW135" t="s">
        <v>22189</v>
      </c>
      <c r="HX135" t="s">
        <v>22190</v>
      </c>
      <c r="HY135" t="s">
        <v>22191</v>
      </c>
      <c r="HZ135" t="s">
        <v>22192</v>
      </c>
      <c r="IA135" t="s">
        <v>22193</v>
      </c>
      <c r="IB135" t="s">
        <v>525</v>
      </c>
      <c r="IC135" t="s">
        <v>22194</v>
      </c>
      <c r="ID135" t="s">
        <v>22195</v>
      </c>
      <c r="IE135" t="s">
        <v>22196</v>
      </c>
      <c r="IF135" t="s">
        <v>22197</v>
      </c>
      <c r="IG135" t="s">
        <v>22198</v>
      </c>
      <c r="IH135" t="s">
        <v>22199</v>
      </c>
      <c r="II135" t="s">
        <v>1997</v>
      </c>
      <c r="IJ135" t="s">
        <v>1380</v>
      </c>
      <c r="IK135" t="s">
        <v>773</v>
      </c>
      <c r="IL135" t="s">
        <v>22200</v>
      </c>
      <c r="IM135" t="s">
        <v>22201</v>
      </c>
      <c r="IN135" t="s">
        <v>22202</v>
      </c>
      <c r="IO135" t="s">
        <v>22203</v>
      </c>
      <c r="IP135" t="s">
        <v>22204</v>
      </c>
      <c r="IQ135" t="s">
        <v>22205</v>
      </c>
      <c r="IR135" t="s">
        <v>22206</v>
      </c>
      <c r="IS135" t="s">
        <v>22207</v>
      </c>
      <c r="IT135" t="s">
        <v>22208</v>
      </c>
      <c r="IU135" t="s">
        <v>22209</v>
      </c>
      <c r="IV135" t="s">
        <v>22210</v>
      </c>
      <c r="IW135" t="s">
        <v>22211</v>
      </c>
      <c r="IX135" t="s">
        <v>22212</v>
      </c>
      <c r="IY135" t="s">
        <v>22213</v>
      </c>
      <c r="IZ135" t="s">
        <v>22214</v>
      </c>
      <c r="JA135" t="s">
        <v>18958</v>
      </c>
      <c r="JB135" t="s">
        <v>22215</v>
      </c>
      <c r="JC135" t="s">
        <v>16466</v>
      </c>
      <c r="JD135" t="s">
        <v>22216</v>
      </c>
      <c r="JE135" t="s">
        <v>22217</v>
      </c>
      <c r="JF135" t="s">
        <v>22218</v>
      </c>
      <c r="JG135" t="s">
        <v>22219</v>
      </c>
      <c r="JH135" t="s">
        <v>22220</v>
      </c>
      <c r="JI135" t="s">
        <v>22221</v>
      </c>
      <c r="JJ135" t="s">
        <v>22222</v>
      </c>
      <c r="JK135" t="s">
        <v>22223</v>
      </c>
      <c r="JL135" t="s">
        <v>4194</v>
      </c>
      <c r="JM135" t="s">
        <v>8850</v>
      </c>
      <c r="JN135" t="s">
        <v>9543</v>
      </c>
      <c r="JO135" t="s">
        <v>22224</v>
      </c>
      <c r="JP135" t="s">
        <v>5522</v>
      </c>
      <c r="JQ135" t="s">
        <v>3482</v>
      </c>
      <c r="JR135" t="s">
        <v>22225</v>
      </c>
      <c r="JS135" t="s">
        <v>22226</v>
      </c>
      <c r="JT135" t="s">
        <v>3803</v>
      </c>
      <c r="JU135" t="s">
        <v>22227</v>
      </c>
      <c r="JV135" t="s">
        <v>22228</v>
      </c>
      <c r="JW135" t="s">
        <v>2393</v>
      </c>
      <c r="JX135" t="s">
        <v>22229</v>
      </c>
      <c r="JY135" t="s">
        <v>15440</v>
      </c>
      <c r="JZ135" t="s">
        <v>11561</v>
      </c>
      <c r="KA135" t="s">
        <v>1854</v>
      </c>
      <c r="KB135" t="s">
        <v>9264</v>
      </c>
      <c r="KC135" t="s">
        <v>9264</v>
      </c>
      <c r="KD135" t="s">
        <v>800</v>
      </c>
      <c r="KE135" t="s">
        <v>801</v>
      </c>
      <c r="KF135" t="s">
        <v>3061</v>
      </c>
      <c r="KG135" t="s">
        <v>1183</v>
      </c>
      <c r="KH135" t="s">
        <v>3058</v>
      </c>
      <c r="KI135" t="s">
        <v>6313</v>
      </c>
      <c r="KJ135" t="s">
        <v>1040</v>
      </c>
      <c r="KK135" t="s">
        <v>22230</v>
      </c>
      <c r="KL135" t="s">
        <v>22231</v>
      </c>
      <c r="KM135" t="s">
        <v>22232</v>
      </c>
      <c r="KN135" t="s">
        <v>22233</v>
      </c>
      <c r="KO135" t="s">
        <v>22234</v>
      </c>
      <c r="KP135" t="s">
        <v>22235</v>
      </c>
      <c r="KQ135" t="s">
        <v>22236</v>
      </c>
      <c r="KR135" t="s">
        <v>610</v>
      </c>
      <c r="KS135" t="s">
        <v>610</v>
      </c>
      <c r="KT135" t="s">
        <v>610</v>
      </c>
      <c r="KU135" t="s">
        <v>610</v>
      </c>
      <c r="KV135" t="s">
        <v>610</v>
      </c>
      <c r="KW135" t="s">
        <v>610</v>
      </c>
      <c r="KX135" t="s">
        <v>610</v>
      </c>
      <c r="KY135" t="s">
        <v>36631</v>
      </c>
      <c r="KZ135" t="s">
        <v>22237</v>
      </c>
      <c r="LA135" t="s">
        <v>22238</v>
      </c>
      <c r="LB135" t="s">
        <v>22239</v>
      </c>
    </row>
    <row r="136" spans="1:314" x14ac:dyDescent="0.25">
      <c r="A136" t="s">
        <v>20108</v>
      </c>
      <c r="B136" t="s">
        <v>20109</v>
      </c>
      <c r="C136" t="s">
        <v>20110</v>
      </c>
      <c r="D136" t="s">
        <v>36688</v>
      </c>
      <c r="E136" t="s">
        <v>20111</v>
      </c>
      <c r="F136" t="s">
        <v>20112</v>
      </c>
      <c r="G136" t="s">
        <v>5762</v>
      </c>
      <c r="H136">
        <v>99720</v>
      </c>
      <c r="I136">
        <v>96920</v>
      </c>
      <c r="J136">
        <v>2800</v>
      </c>
      <c r="K136" t="s">
        <v>20113</v>
      </c>
      <c r="L136" t="s">
        <v>20114</v>
      </c>
      <c r="M136" t="s">
        <v>20115</v>
      </c>
      <c r="N136" t="s">
        <v>20116</v>
      </c>
      <c r="O136" t="s">
        <v>20117</v>
      </c>
      <c r="P136" t="s">
        <v>321</v>
      </c>
      <c r="Q136" t="s">
        <v>8263</v>
      </c>
      <c r="R136" t="s">
        <v>20118</v>
      </c>
      <c r="S136" t="s">
        <v>20119</v>
      </c>
      <c r="T136" t="s">
        <v>20120</v>
      </c>
      <c r="U136" t="s">
        <v>19841</v>
      </c>
      <c r="V136" t="s">
        <v>20121</v>
      </c>
      <c r="W136" t="s">
        <v>20122</v>
      </c>
      <c r="X136" t="s">
        <v>18638</v>
      </c>
      <c r="Y136" t="s">
        <v>2035</v>
      </c>
      <c r="Z136" t="s">
        <v>2667</v>
      </c>
      <c r="AA136" t="s">
        <v>331</v>
      </c>
      <c r="AB136" t="s">
        <v>14588</v>
      </c>
      <c r="AC136" t="s">
        <v>1960</v>
      </c>
      <c r="AD136" t="s">
        <v>20123</v>
      </c>
      <c r="AE136" t="s">
        <v>35948</v>
      </c>
      <c r="AF136" t="s">
        <v>36689</v>
      </c>
      <c r="AG136" t="s">
        <v>20124</v>
      </c>
      <c r="AH136" t="s">
        <v>10556</v>
      </c>
      <c r="AI136" t="s">
        <v>339</v>
      </c>
      <c r="AJ136" t="s">
        <v>20125</v>
      </c>
      <c r="AK136" t="s">
        <v>20126</v>
      </c>
      <c r="AL136" t="s">
        <v>19854</v>
      </c>
      <c r="AM136" t="s">
        <v>19855</v>
      </c>
      <c r="AN136" t="s">
        <v>20127</v>
      </c>
      <c r="AO136" t="s">
        <v>20128</v>
      </c>
      <c r="AP136" t="s">
        <v>20129</v>
      </c>
      <c r="AQ136" t="s">
        <v>20130</v>
      </c>
      <c r="AR136" t="s">
        <v>20131</v>
      </c>
      <c r="AS136" t="s">
        <v>20132</v>
      </c>
      <c r="AT136" t="s">
        <v>20133</v>
      </c>
      <c r="AU136" t="s">
        <v>20134</v>
      </c>
      <c r="AV136" t="s">
        <v>20135</v>
      </c>
      <c r="AW136" t="s">
        <v>20136</v>
      </c>
      <c r="AX136" t="s">
        <v>12199</v>
      </c>
      <c r="AY136" t="s">
        <v>9117</v>
      </c>
      <c r="AZ136" t="s">
        <v>20137</v>
      </c>
      <c r="BA136" t="s">
        <v>13233</v>
      </c>
      <c r="BB136" t="s">
        <v>20138</v>
      </c>
      <c r="BC136" t="s">
        <v>20139</v>
      </c>
      <c r="BD136" t="s">
        <v>20140</v>
      </c>
      <c r="BE136" t="s">
        <v>8099</v>
      </c>
      <c r="BF136" t="s">
        <v>20141</v>
      </c>
      <c r="BG136" t="s">
        <v>35948</v>
      </c>
      <c r="BH136" t="s">
        <v>20142</v>
      </c>
      <c r="BI136" t="s">
        <v>20143</v>
      </c>
      <c r="BJ136" t="s">
        <v>20144</v>
      </c>
      <c r="BK136" t="s">
        <v>366</v>
      </c>
      <c r="BL136" t="s">
        <v>1475</v>
      </c>
      <c r="BM136" t="s">
        <v>1239</v>
      </c>
      <c r="BN136" t="s">
        <v>654</v>
      </c>
      <c r="BO136" t="s">
        <v>1091</v>
      </c>
      <c r="BP136" t="s">
        <v>2443</v>
      </c>
      <c r="BQ136" t="s">
        <v>2903</v>
      </c>
      <c r="BR136" t="s">
        <v>20145</v>
      </c>
      <c r="BS136" t="s">
        <v>20146</v>
      </c>
      <c r="BT136" t="s">
        <v>20147</v>
      </c>
      <c r="BU136" t="s">
        <v>5143</v>
      </c>
      <c r="BV136" t="s">
        <v>9668</v>
      </c>
      <c r="BW136" t="s">
        <v>20148</v>
      </c>
      <c r="BX136" t="s">
        <v>20149</v>
      </c>
      <c r="BY136" t="s">
        <v>20150</v>
      </c>
      <c r="BZ136" t="s">
        <v>20151</v>
      </c>
      <c r="CA136" t="s">
        <v>20152</v>
      </c>
      <c r="CB136" t="s">
        <v>3126</v>
      </c>
      <c r="CC136" t="s">
        <v>20153</v>
      </c>
      <c r="CD136" t="s">
        <v>5593</v>
      </c>
      <c r="CE136" t="s">
        <v>3129</v>
      </c>
      <c r="CF136" t="s">
        <v>20154</v>
      </c>
      <c r="CG136" t="s">
        <v>20155</v>
      </c>
      <c r="CH136" t="s">
        <v>11838</v>
      </c>
      <c r="CI136" t="s">
        <v>20156</v>
      </c>
      <c r="CJ136" t="s">
        <v>20157</v>
      </c>
      <c r="CK136" t="s">
        <v>3674</v>
      </c>
      <c r="CL136" t="s">
        <v>3674</v>
      </c>
      <c r="CM136" t="s">
        <v>3674</v>
      </c>
      <c r="CN136" t="s">
        <v>384</v>
      </c>
      <c r="CO136" t="s">
        <v>384</v>
      </c>
      <c r="CP136" t="s">
        <v>384</v>
      </c>
      <c r="CQ136" t="s">
        <v>739</v>
      </c>
      <c r="CR136" t="s">
        <v>739</v>
      </c>
      <c r="CS136" t="s">
        <v>739</v>
      </c>
      <c r="CT136" t="s">
        <v>20158</v>
      </c>
      <c r="CU136" t="s">
        <v>13254</v>
      </c>
      <c r="CV136" t="s">
        <v>399</v>
      </c>
      <c r="CW136" t="s">
        <v>399</v>
      </c>
      <c r="CX136" t="s">
        <v>20159</v>
      </c>
      <c r="CY136" t="s">
        <v>1535</v>
      </c>
      <c r="CZ136" t="s">
        <v>9962</v>
      </c>
      <c r="DA136" t="s">
        <v>4516</v>
      </c>
      <c r="DB136" t="s">
        <v>20160</v>
      </c>
      <c r="DC136" t="s">
        <v>20161</v>
      </c>
      <c r="DD136" t="s">
        <v>35949</v>
      </c>
      <c r="DE136" t="s">
        <v>35950</v>
      </c>
      <c r="DF136" t="s">
        <v>610</v>
      </c>
      <c r="DG136" t="s">
        <v>35951</v>
      </c>
      <c r="DH136" t="s">
        <v>1726</v>
      </c>
      <c r="DI136" t="s">
        <v>20162</v>
      </c>
      <c r="DJ136" t="s">
        <v>20163</v>
      </c>
      <c r="DK136" t="s">
        <v>6389</v>
      </c>
      <c r="DL136" t="s">
        <v>610</v>
      </c>
      <c r="DM136" t="s">
        <v>36690</v>
      </c>
      <c r="DN136" t="s">
        <v>19893</v>
      </c>
      <c r="DO136" t="s">
        <v>20164</v>
      </c>
      <c r="DP136" t="s">
        <v>20165</v>
      </c>
      <c r="DQ136" t="s">
        <v>20166</v>
      </c>
      <c r="DR136" t="s">
        <v>20167</v>
      </c>
      <c r="DS136" t="s">
        <v>689</v>
      </c>
      <c r="DT136" t="s">
        <v>421</v>
      </c>
      <c r="DU136" t="s">
        <v>20168</v>
      </c>
      <c r="DV136" t="s">
        <v>421</v>
      </c>
      <c r="DW136" t="s">
        <v>1285</v>
      </c>
      <c r="DX136" t="s">
        <v>20169</v>
      </c>
      <c r="DY136" t="s">
        <v>35952</v>
      </c>
      <c r="DZ136" t="s">
        <v>20170</v>
      </c>
      <c r="EA136" t="s">
        <v>35953</v>
      </c>
      <c r="EB136" t="s">
        <v>20171</v>
      </c>
      <c r="EC136" t="s">
        <v>20172</v>
      </c>
      <c r="ED136" t="s">
        <v>20173</v>
      </c>
      <c r="EE136" t="s">
        <v>20174</v>
      </c>
      <c r="EF136" t="s">
        <v>20175</v>
      </c>
      <c r="EG136" t="s">
        <v>20176</v>
      </c>
      <c r="EH136" t="s">
        <v>20177</v>
      </c>
      <c r="EI136" t="s">
        <v>20178</v>
      </c>
      <c r="EJ136" t="s">
        <v>35954</v>
      </c>
      <c r="EK136" t="s">
        <v>20179</v>
      </c>
      <c r="EL136" t="s">
        <v>20180</v>
      </c>
      <c r="EM136" t="s">
        <v>20181</v>
      </c>
      <c r="EN136" t="s">
        <v>20182</v>
      </c>
      <c r="EO136" t="s">
        <v>20183</v>
      </c>
      <c r="EP136" t="s">
        <v>20184</v>
      </c>
      <c r="EQ136" t="s">
        <v>20185</v>
      </c>
      <c r="ER136" t="s">
        <v>20186</v>
      </c>
      <c r="ES136" t="s">
        <v>20187</v>
      </c>
      <c r="ET136" t="s">
        <v>20188</v>
      </c>
      <c r="EU136" t="s">
        <v>20189</v>
      </c>
      <c r="EV136" t="s">
        <v>610</v>
      </c>
      <c r="EW136" t="s">
        <v>20190</v>
      </c>
      <c r="EX136" t="s">
        <v>20191</v>
      </c>
      <c r="EY136" t="s">
        <v>20192</v>
      </c>
      <c r="EZ136" t="s">
        <v>35955</v>
      </c>
      <c r="FA136" t="s">
        <v>36691</v>
      </c>
      <c r="FB136" t="s">
        <v>20193</v>
      </c>
      <c r="FC136" t="s">
        <v>20194</v>
      </c>
      <c r="FD136" t="s">
        <v>20195</v>
      </c>
      <c r="FE136" t="s">
        <v>20196</v>
      </c>
      <c r="FF136" t="s">
        <v>3188</v>
      </c>
      <c r="FG136" t="s">
        <v>2980</v>
      </c>
      <c r="FH136" t="s">
        <v>5671</v>
      </c>
      <c r="FI136" t="s">
        <v>20197</v>
      </c>
      <c r="FJ136" t="s">
        <v>20198</v>
      </c>
      <c r="FK136" t="s">
        <v>18359</v>
      </c>
      <c r="FL136" t="s">
        <v>20199</v>
      </c>
      <c r="FM136" t="s">
        <v>15750</v>
      </c>
      <c r="FN136" t="s">
        <v>20199</v>
      </c>
      <c r="FO136" t="s">
        <v>20200</v>
      </c>
      <c r="FP136" t="s">
        <v>1331</v>
      </c>
      <c r="FQ136" t="s">
        <v>10276</v>
      </c>
      <c r="FR136" t="s">
        <v>1946</v>
      </c>
      <c r="FS136" t="s">
        <v>6760</v>
      </c>
      <c r="FT136" t="s">
        <v>20201</v>
      </c>
      <c r="FU136" t="s">
        <v>1953</v>
      </c>
      <c r="FV136" t="s">
        <v>20202</v>
      </c>
      <c r="FW136" t="s">
        <v>20203</v>
      </c>
      <c r="FX136" t="s">
        <v>20204</v>
      </c>
      <c r="FY136" t="s">
        <v>20205</v>
      </c>
      <c r="FZ136" t="s">
        <v>20206</v>
      </c>
      <c r="GA136" t="s">
        <v>20207</v>
      </c>
      <c r="GB136" t="s">
        <v>7359</v>
      </c>
      <c r="GC136" t="s">
        <v>2283</v>
      </c>
      <c r="GD136" t="s">
        <v>20208</v>
      </c>
      <c r="GE136" t="s">
        <v>2630</v>
      </c>
      <c r="GF136" t="s">
        <v>2630</v>
      </c>
      <c r="GG136" t="s">
        <v>20209</v>
      </c>
      <c r="GH136" t="s">
        <v>401</v>
      </c>
      <c r="GI136" t="s">
        <v>20210</v>
      </c>
      <c r="GJ136" t="s">
        <v>610</v>
      </c>
      <c r="GK136" t="s">
        <v>610</v>
      </c>
      <c r="GL136" t="s">
        <v>20211</v>
      </c>
      <c r="GM136" t="s">
        <v>20212</v>
      </c>
      <c r="GN136" t="s">
        <v>20213</v>
      </c>
      <c r="GO136" t="s">
        <v>20214</v>
      </c>
      <c r="GP136" t="s">
        <v>1796</v>
      </c>
      <c r="GQ136" t="s">
        <v>7613</v>
      </c>
      <c r="GR136" t="s">
        <v>492</v>
      </c>
      <c r="GS136" t="s">
        <v>1130</v>
      </c>
      <c r="GT136" t="s">
        <v>1532</v>
      </c>
      <c r="GU136" t="s">
        <v>457</v>
      </c>
      <c r="GV136" t="s">
        <v>610</v>
      </c>
      <c r="GW136" t="s">
        <v>20215</v>
      </c>
      <c r="GX136" t="s">
        <v>20216</v>
      </c>
      <c r="GY136" t="s">
        <v>20217</v>
      </c>
      <c r="GZ136" t="s">
        <v>20218</v>
      </c>
      <c r="HA136" t="s">
        <v>20217</v>
      </c>
      <c r="HB136" t="s">
        <v>20218</v>
      </c>
      <c r="HC136" t="s">
        <v>20219</v>
      </c>
      <c r="HD136" t="s">
        <v>20220</v>
      </c>
      <c r="HE136" t="s">
        <v>20221</v>
      </c>
      <c r="HF136" t="s">
        <v>20222</v>
      </c>
      <c r="HG136" t="s">
        <v>610</v>
      </c>
      <c r="HH136" t="s">
        <v>20223</v>
      </c>
      <c r="HI136" t="s">
        <v>20224</v>
      </c>
      <c r="HJ136" t="s">
        <v>20225</v>
      </c>
      <c r="HK136" t="s">
        <v>20226</v>
      </c>
      <c r="HL136" t="s">
        <v>20227</v>
      </c>
      <c r="HM136" t="s">
        <v>20228</v>
      </c>
      <c r="HN136" t="s">
        <v>20229</v>
      </c>
      <c r="HO136" t="s">
        <v>20230</v>
      </c>
      <c r="HP136" t="s">
        <v>20231</v>
      </c>
      <c r="HQ136" t="s">
        <v>20232</v>
      </c>
      <c r="HR136" t="s">
        <v>20233</v>
      </c>
      <c r="HS136" t="s">
        <v>610</v>
      </c>
      <c r="HT136" t="s">
        <v>610</v>
      </c>
      <c r="HU136" t="s">
        <v>610</v>
      </c>
      <c r="HV136" t="s">
        <v>20234</v>
      </c>
      <c r="HW136" t="s">
        <v>20235</v>
      </c>
      <c r="HX136" t="s">
        <v>20236</v>
      </c>
      <c r="HY136" t="s">
        <v>20237</v>
      </c>
      <c r="HZ136" t="s">
        <v>20238</v>
      </c>
      <c r="IA136" t="s">
        <v>20239</v>
      </c>
      <c r="IB136" t="s">
        <v>525</v>
      </c>
      <c r="IC136" t="s">
        <v>20240</v>
      </c>
      <c r="ID136" t="s">
        <v>20241</v>
      </c>
      <c r="IE136" t="s">
        <v>769</v>
      </c>
      <c r="IF136" t="s">
        <v>769</v>
      </c>
      <c r="IG136" t="s">
        <v>20242</v>
      </c>
      <c r="IH136" t="s">
        <v>20243</v>
      </c>
      <c r="II136" t="s">
        <v>2820</v>
      </c>
      <c r="IJ136" t="s">
        <v>533</v>
      </c>
      <c r="IK136" t="s">
        <v>1823</v>
      </c>
      <c r="IL136" t="s">
        <v>774</v>
      </c>
      <c r="IM136" t="s">
        <v>2374</v>
      </c>
      <c r="IN136" t="s">
        <v>20244</v>
      </c>
      <c r="IO136" t="s">
        <v>20245</v>
      </c>
      <c r="IP136" t="s">
        <v>20246</v>
      </c>
      <c r="IQ136" t="s">
        <v>20247</v>
      </c>
      <c r="IR136" t="s">
        <v>20248</v>
      </c>
      <c r="IS136" t="s">
        <v>20249</v>
      </c>
      <c r="IT136" t="s">
        <v>20250</v>
      </c>
      <c r="IU136" t="s">
        <v>20251</v>
      </c>
      <c r="IV136" t="s">
        <v>779</v>
      </c>
      <c r="IW136" t="s">
        <v>20252</v>
      </c>
      <c r="IX136" t="s">
        <v>20253</v>
      </c>
      <c r="IY136" t="s">
        <v>20254</v>
      </c>
      <c r="IZ136" t="s">
        <v>20255</v>
      </c>
      <c r="JA136" t="s">
        <v>15428</v>
      </c>
      <c r="JB136" t="s">
        <v>20256</v>
      </c>
      <c r="JC136" t="s">
        <v>3259</v>
      </c>
      <c r="JD136" t="s">
        <v>35956</v>
      </c>
      <c r="JE136" t="s">
        <v>20257</v>
      </c>
      <c r="JF136" t="s">
        <v>20258</v>
      </c>
      <c r="JG136" t="s">
        <v>20259</v>
      </c>
      <c r="JH136" t="s">
        <v>20260</v>
      </c>
      <c r="JI136" t="s">
        <v>20261</v>
      </c>
      <c r="JJ136" t="s">
        <v>20262</v>
      </c>
      <c r="JK136" t="s">
        <v>20263</v>
      </c>
      <c r="JL136" t="s">
        <v>560</v>
      </c>
      <c r="JM136" t="s">
        <v>610</v>
      </c>
      <c r="JN136" t="s">
        <v>20264</v>
      </c>
      <c r="JO136" t="s">
        <v>20265</v>
      </c>
      <c r="JP136" t="s">
        <v>1404</v>
      </c>
      <c r="JQ136" t="s">
        <v>1404</v>
      </c>
      <c r="JR136" t="s">
        <v>20266</v>
      </c>
      <c r="JS136" t="s">
        <v>20267</v>
      </c>
      <c r="JT136" t="s">
        <v>1847</v>
      </c>
      <c r="JU136" t="s">
        <v>20268</v>
      </c>
      <c r="JV136" t="s">
        <v>20269</v>
      </c>
      <c r="JW136" t="s">
        <v>20270</v>
      </c>
      <c r="JX136" t="s">
        <v>20271</v>
      </c>
      <c r="JY136" t="s">
        <v>20272</v>
      </c>
      <c r="JZ136" t="s">
        <v>20273</v>
      </c>
      <c r="KA136" t="s">
        <v>1853</v>
      </c>
      <c r="KB136" t="s">
        <v>1852</v>
      </c>
      <c r="KC136" t="s">
        <v>1855</v>
      </c>
      <c r="KD136" t="s">
        <v>13554</v>
      </c>
      <c r="KE136" t="s">
        <v>9551</v>
      </c>
      <c r="KF136" t="s">
        <v>2849</v>
      </c>
      <c r="KG136" t="s">
        <v>610</v>
      </c>
      <c r="KH136" t="s">
        <v>1183</v>
      </c>
      <c r="KI136" t="s">
        <v>1415</v>
      </c>
      <c r="KJ136" t="s">
        <v>20274</v>
      </c>
      <c r="KK136" t="s">
        <v>20275</v>
      </c>
      <c r="KL136" t="s">
        <v>20276</v>
      </c>
      <c r="KM136" t="s">
        <v>20277</v>
      </c>
      <c r="KN136" t="s">
        <v>610</v>
      </c>
      <c r="KO136" t="s">
        <v>20278</v>
      </c>
      <c r="KP136" t="s">
        <v>20279</v>
      </c>
      <c r="KQ136" t="s">
        <v>20280</v>
      </c>
      <c r="KR136" t="s">
        <v>20281</v>
      </c>
      <c r="KS136" t="s">
        <v>20282</v>
      </c>
      <c r="KT136" t="s">
        <v>20283</v>
      </c>
      <c r="KU136" t="s">
        <v>610</v>
      </c>
      <c r="KV136" t="s">
        <v>20284</v>
      </c>
      <c r="KW136" t="s">
        <v>20285</v>
      </c>
      <c r="KX136" t="s">
        <v>610</v>
      </c>
      <c r="KY136" t="s">
        <v>36692</v>
      </c>
      <c r="KZ136" t="s">
        <v>610</v>
      </c>
      <c r="LA136" t="s">
        <v>610</v>
      </c>
      <c r="LB136" t="s">
        <v>610</v>
      </c>
    </row>
    <row r="137" spans="1:314" x14ac:dyDescent="0.25">
      <c r="A137" t="s">
        <v>22240</v>
      </c>
      <c r="B137" t="s">
        <v>22241</v>
      </c>
      <c r="C137" t="s">
        <v>1052</v>
      </c>
      <c r="D137" t="s">
        <v>35846</v>
      </c>
      <c r="E137" t="s">
        <v>22242</v>
      </c>
      <c r="F137" t="s">
        <v>22243</v>
      </c>
      <c r="G137" t="s">
        <v>2609</v>
      </c>
      <c r="H137">
        <v>103000</v>
      </c>
      <c r="I137">
        <v>100250</v>
      </c>
      <c r="J137">
        <v>2750</v>
      </c>
      <c r="K137" t="s">
        <v>22244</v>
      </c>
      <c r="L137" t="s">
        <v>610</v>
      </c>
      <c r="M137" t="s">
        <v>610</v>
      </c>
      <c r="N137" t="s">
        <v>22245</v>
      </c>
      <c r="O137" t="s">
        <v>320</v>
      </c>
      <c r="P137" t="s">
        <v>321</v>
      </c>
      <c r="Q137" t="s">
        <v>1197</v>
      </c>
      <c r="R137" t="s">
        <v>22246</v>
      </c>
      <c r="S137" t="s">
        <v>22247</v>
      </c>
      <c r="T137" t="s">
        <v>22248</v>
      </c>
      <c r="U137" t="s">
        <v>1649</v>
      </c>
      <c r="V137" t="s">
        <v>22249</v>
      </c>
      <c r="W137" t="s">
        <v>22250</v>
      </c>
      <c r="X137" t="s">
        <v>22251</v>
      </c>
      <c r="Y137" t="s">
        <v>9844</v>
      </c>
      <c r="Z137" t="s">
        <v>1576</v>
      </c>
      <c r="AA137" t="s">
        <v>12653</v>
      </c>
      <c r="AB137" t="s">
        <v>8876</v>
      </c>
      <c r="AC137" t="s">
        <v>22252</v>
      </c>
      <c r="AD137" t="s">
        <v>739</v>
      </c>
      <c r="AE137" t="s">
        <v>22253</v>
      </c>
      <c r="AF137" t="s">
        <v>36632</v>
      </c>
      <c r="AG137" t="s">
        <v>22254</v>
      </c>
      <c r="AH137" t="s">
        <v>22255</v>
      </c>
      <c r="AI137" t="s">
        <v>15465</v>
      </c>
      <c r="AJ137" t="s">
        <v>22256</v>
      </c>
      <c r="AK137" t="s">
        <v>22257</v>
      </c>
      <c r="AL137" t="s">
        <v>22258</v>
      </c>
      <c r="AM137" t="s">
        <v>22259</v>
      </c>
      <c r="AN137" t="s">
        <v>22260</v>
      </c>
      <c r="AO137" t="s">
        <v>22261</v>
      </c>
      <c r="AP137" t="s">
        <v>22262</v>
      </c>
      <c r="AQ137" t="s">
        <v>22263</v>
      </c>
      <c r="AR137" t="s">
        <v>22264</v>
      </c>
      <c r="AS137" t="s">
        <v>22265</v>
      </c>
      <c r="AT137" t="s">
        <v>22266</v>
      </c>
      <c r="AU137" t="s">
        <v>22267</v>
      </c>
      <c r="AV137" t="s">
        <v>12672</v>
      </c>
      <c r="AW137" t="s">
        <v>22268</v>
      </c>
      <c r="AX137" t="s">
        <v>2892</v>
      </c>
      <c r="AY137" t="s">
        <v>2891</v>
      </c>
      <c r="AZ137" t="s">
        <v>1081</v>
      </c>
      <c r="BA137" t="s">
        <v>5386</v>
      </c>
      <c r="BB137" t="s">
        <v>22269</v>
      </c>
      <c r="BC137" t="s">
        <v>22270</v>
      </c>
      <c r="BD137" t="s">
        <v>22271</v>
      </c>
      <c r="BE137" t="s">
        <v>22272</v>
      </c>
      <c r="BF137" t="s">
        <v>22273</v>
      </c>
      <c r="BG137" t="s">
        <v>22253</v>
      </c>
      <c r="BH137" t="s">
        <v>22274</v>
      </c>
      <c r="BI137" t="s">
        <v>16409</v>
      </c>
      <c r="BJ137" t="s">
        <v>22275</v>
      </c>
      <c r="BK137" t="s">
        <v>366</v>
      </c>
      <c r="BL137" t="s">
        <v>366</v>
      </c>
      <c r="BM137" t="s">
        <v>368</v>
      </c>
      <c r="BN137" t="s">
        <v>652</v>
      </c>
      <c r="BO137" t="s">
        <v>1688</v>
      </c>
      <c r="BP137" t="s">
        <v>655</v>
      </c>
      <c r="BQ137" t="s">
        <v>2903</v>
      </c>
      <c r="BR137" t="s">
        <v>22276</v>
      </c>
      <c r="BS137" t="s">
        <v>4041</v>
      </c>
      <c r="BT137" t="s">
        <v>22277</v>
      </c>
      <c r="BU137" t="s">
        <v>9669</v>
      </c>
      <c r="BV137" t="s">
        <v>22278</v>
      </c>
      <c r="BW137" t="s">
        <v>21582</v>
      </c>
      <c r="BX137" t="s">
        <v>9587</v>
      </c>
      <c r="BY137" t="s">
        <v>12570</v>
      </c>
      <c r="BZ137" t="s">
        <v>22279</v>
      </c>
      <c r="CA137" t="s">
        <v>610</v>
      </c>
      <c r="CB137" t="s">
        <v>382</v>
      </c>
      <c r="CC137" t="s">
        <v>382</v>
      </c>
      <c r="CD137" t="s">
        <v>382</v>
      </c>
      <c r="CE137" t="s">
        <v>383</v>
      </c>
      <c r="CF137" t="s">
        <v>383</v>
      </c>
      <c r="CG137" t="s">
        <v>384</v>
      </c>
      <c r="CH137" t="s">
        <v>3886</v>
      </c>
      <c r="CI137" t="s">
        <v>22280</v>
      </c>
      <c r="CJ137" t="s">
        <v>22281</v>
      </c>
      <c r="CK137" t="s">
        <v>22282</v>
      </c>
      <c r="CL137" t="s">
        <v>3674</v>
      </c>
      <c r="CM137" t="s">
        <v>16222</v>
      </c>
      <c r="CN137" t="s">
        <v>22283</v>
      </c>
      <c r="CO137" t="s">
        <v>384</v>
      </c>
      <c r="CP137" t="s">
        <v>16223</v>
      </c>
      <c r="CQ137" t="s">
        <v>22284</v>
      </c>
      <c r="CR137" t="s">
        <v>22285</v>
      </c>
      <c r="CS137" t="s">
        <v>675</v>
      </c>
      <c r="CT137" t="s">
        <v>22286</v>
      </c>
      <c r="CU137" t="s">
        <v>22287</v>
      </c>
      <c r="CV137" t="s">
        <v>4717</v>
      </c>
      <c r="CW137" t="s">
        <v>3856</v>
      </c>
      <c r="CX137" t="s">
        <v>4718</v>
      </c>
      <c r="CY137" t="s">
        <v>9939</v>
      </c>
      <c r="CZ137" t="s">
        <v>3594</v>
      </c>
      <c r="DA137" t="s">
        <v>729</v>
      </c>
      <c r="DB137" t="s">
        <v>22288</v>
      </c>
      <c r="DC137" t="s">
        <v>22240</v>
      </c>
      <c r="DD137" t="s">
        <v>22289</v>
      </c>
      <c r="DE137" t="s">
        <v>22290</v>
      </c>
      <c r="DF137" t="s">
        <v>610</v>
      </c>
      <c r="DG137" t="s">
        <v>22291</v>
      </c>
      <c r="DH137" t="s">
        <v>22292</v>
      </c>
      <c r="DI137" t="s">
        <v>22293</v>
      </c>
      <c r="DJ137" t="s">
        <v>22294</v>
      </c>
      <c r="DK137" t="s">
        <v>2174</v>
      </c>
      <c r="DL137" t="s">
        <v>610</v>
      </c>
      <c r="DM137" t="s">
        <v>22295</v>
      </c>
      <c r="DN137" t="s">
        <v>35847</v>
      </c>
      <c r="DO137" t="s">
        <v>22296</v>
      </c>
      <c r="DP137" t="s">
        <v>22297</v>
      </c>
      <c r="DQ137" t="s">
        <v>22298</v>
      </c>
      <c r="DR137" t="s">
        <v>22299</v>
      </c>
      <c r="DS137" t="s">
        <v>689</v>
      </c>
      <c r="DT137" t="s">
        <v>421</v>
      </c>
      <c r="DU137" t="s">
        <v>22300</v>
      </c>
      <c r="DV137" t="s">
        <v>690</v>
      </c>
      <c r="DW137" t="s">
        <v>22301</v>
      </c>
      <c r="DX137" t="s">
        <v>693</v>
      </c>
      <c r="DY137" t="s">
        <v>22302</v>
      </c>
      <c r="DZ137" t="s">
        <v>22303</v>
      </c>
      <c r="EA137" t="s">
        <v>22304</v>
      </c>
      <c r="EB137" t="s">
        <v>22305</v>
      </c>
      <c r="EC137" t="s">
        <v>22306</v>
      </c>
      <c r="ED137" t="s">
        <v>22307</v>
      </c>
      <c r="EE137" t="s">
        <v>22308</v>
      </c>
      <c r="EF137" t="s">
        <v>35848</v>
      </c>
      <c r="EG137" t="s">
        <v>22309</v>
      </c>
      <c r="EH137" t="s">
        <v>22310</v>
      </c>
      <c r="EI137" t="s">
        <v>22311</v>
      </c>
      <c r="EJ137" t="s">
        <v>35849</v>
      </c>
      <c r="EK137" t="s">
        <v>22312</v>
      </c>
      <c r="EL137" t="s">
        <v>22313</v>
      </c>
      <c r="EM137" t="s">
        <v>22314</v>
      </c>
      <c r="EN137" t="s">
        <v>22315</v>
      </c>
      <c r="EO137" t="s">
        <v>22316</v>
      </c>
      <c r="EP137" t="s">
        <v>707</v>
      </c>
      <c r="EQ137" t="s">
        <v>22317</v>
      </c>
      <c r="ER137" t="s">
        <v>22318</v>
      </c>
      <c r="ES137" t="s">
        <v>22319</v>
      </c>
      <c r="ET137" t="s">
        <v>22320</v>
      </c>
      <c r="EU137" t="s">
        <v>22321</v>
      </c>
      <c r="EV137" t="s">
        <v>610</v>
      </c>
      <c r="EW137" t="s">
        <v>35850</v>
      </c>
      <c r="EX137" t="s">
        <v>22322</v>
      </c>
      <c r="EY137" t="s">
        <v>22323</v>
      </c>
      <c r="EZ137" t="s">
        <v>22324</v>
      </c>
      <c r="FA137" t="s">
        <v>36633</v>
      </c>
      <c r="FB137" t="s">
        <v>22325</v>
      </c>
      <c r="FC137" t="s">
        <v>22326</v>
      </c>
      <c r="FD137" t="s">
        <v>22327</v>
      </c>
      <c r="FE137" t="s">
        <v>22328</v>
      </c>
      <c r="FF137" t="s">
        <v>5465</v>
      </c>
      <c r="FG137" t="s">
        <v>9154</v>
      </c>
      <c r="FH137" t="s">
        <v>4763</v>
      </c>
      <c r="FI137" t="s">
        <v>22329</v>
      </c>
      <c r="FJ137" t="s">
        <v>22330</v>
      </c>
      <c r="FK137" t="s">
        <v>22331</v>
      </c>
      <c r="FL137" t="s">
        <v>22152</v>
      </c>
      <c r="FM137" t="s">
        <v>22332</v>
      </c>
      <c r="FN137" t="s">
        <v>11250</v>
      </c>
      <c r="FO137" t="s">
        <v>17686</v>
      </c>
      <c r="FP137" t="s">
        <v>22333</v>
      </c>
      <c r="FQ137" t="s">
        <v>6237</v>
      </c>
      <c r="FR137" t="s">
        <v>1946</v>
      </c>
      <c r="FS137" t="s">
        <v>22334</v>
      </c>
      <c r="FT137" t="s">
        <v>9205</v>
      </c>
      <c r="FU137" t="s">
        <v>403</v>
      </c>
      <c r="FV137" t="s">
        <v>6233</v>
      </c>
      <c r="FW137" t="s">
        <v>22335</v>
      </c>
      <c r="FX137" t="s">
        <v>22336</v>
      </c>
      <c r="FY137" t="s">
        <v>22337</v>
      </c>
      <c r="FZ137" t="s">
        <v>11685</v>
      </c>
      <c r="GA137" t="s">
        <v>22338</v>
      </c>
      <c r="GB137" t="s">
        <v>7359</v>
      </c>
      <c r="GC137" t="s">
        <v>12708</v>
      </c>
      <c r="GD137" t="s">
        <v>22339</v>
      </c>
      <c r="GE137" t="s">
        <v>5671</v>
      </c>
      <c r="GF137" t="s">
        <v>2103</v>
      </c>
      <c r="GG137" t="s">
        <v>739</v>
      </c>
      <c r="GH137" t="s">
        <v>739</v>
      </c>
      <c r="GI137" t="s">
        <v>739</v>
      </c>
      <c r="GJ137" t="s">
        <v>9271</v>
      </c>
      <c r="GK137" t="s">
        <v>610</v>
      </c>
      <c r="GL137" t="s">
        <v>22340</v>
      </c>
      <c r="GM137" t="s">
        <v>22341</v>
      </c>
      <c r="GN137" t="s">
        <v>22342</v>
      </c>
      <c r="GO137" t="s">
        <v>16756</v>
      </c>
      <c r="GP137" t="s">
        <v>22343</v>
      </c>
      <c r="GQ137" t="s">
        <v>22344</v>
      </c>
      <c r="GR137" t="s">
        <v>492</v>
      </c>
      <c r="GS137" t="s">
        <v>1131</v>
      </c>
      <c r="GT137" t="s">
        <v>493</v>
      </c>
      <c r="GU137" t="s">
        <v>610</v>
      </c>
      <c r="GV137" t="s">
        <v>22345</v>
      </c>
      <c r="GW137" t="s">
        <v>22346</v>
      </c>
      <c r="GX137" t="s">
        <v>22347</v>
      </c>
      <c r="GY137" t="s">
        <v>22348</v>
      </c>
      <c r="GZ137" t="s">
        <v>22349</v>
      </c>
      <c r="HA137" t="s">
        <v>610</v>
      </c>
      <c r="HB137" t="s">
        <v>22349</v>
      </c>
      <c r="HC137" t="s">
        <v>22350</v>
      </c>
      <c r="HD137" t="s">
        <v>22351</v>
      </c>
      <c r="HE137" t="s">
        <v>610</v>
      </c>
      <c r="HF137" t="s">
        <v>610</v>
      </c>
      <c r="HG137" t="s">
        <v>610</v>
      </c>
      <c r="HH137" t="s">
        <v>22352</v>
      </c>
      <c r="HI137" t="s">
        <v>22353</v>
      </c>
      <c r="HJ137" t="s">
        <v>22354</v>
      </c>
      <c r="HK137" t="s">
        <v>22355</v>
      </c>
      <c r="HL137" t="s">
        <v>22356</v>
      </c>
      <c r="HM137" t="s">
        <v>22357</v>
      </c>
      <c r="HN137" t="s">
        <v>22358</v>
      </c>
      <c r="HO137" t="s">
        <v>22359</v>
      </c>
      <c r="HP137" t="s">
        <v>22360</v>
      </c>
      <c r="HQ137" t="s">
        <v>22361</v>
      </c>
      <c r="HR137" t="s">
        <v>22362</v>
      </c>
      <c r="HS137" t="s">
        <v>610</v>
      </c>
      <c r="HT137" t="s">
        <v>610</v>
      </c>
      <c r="HU137" t="s">
        <v>610</v>
      </c>
      <c r="HV137" t="s">
        <v>22363</v>
      </c>
      <c r="HW137" t="s">
        <v>22364</v>
      </c>
      <c r="HX137" t="s">
        <v>22365</v>
      </c>
      <c r="HY137" t="s">
        <v>22366</v>
      </c>
      <c r="HZ137" t="s">
        <v>22367</v>
      </c>
      <c r="IA137" t="s">
        <v>22368</v>
      </c>
      <c r="IB137" t="s">
        <v>525</v>
      </c>
      <c r="IC137" t="s">
        <v>22369</v>
      </c>
      <c r="ID137" t="s">
        <v>22370</v>
      </c>
      <c r="IE137" t="s">
        <v>769</v>
      </c>
      <c r="IF137" t="s">
        <v>769</v>
      </c>
      <c r="IG137" t="s">
        <v>22371</v>
      </c>
      <c r="IH137" t="s">
        <v>22372</v>
      </c>
      <c r="II137" t="s">
        <v>772</v>
      </c>
      <c r="IJ137" t="s">
        <v>22373</v>
      </c>
      <c r="IK137" t="s">
        <v>12125</v>
      </c>
      <c r="IL137" t="s">
        <v>774</v>
      </c>
      <c r="IM137" t="s">
        <v>2374</v>
      </c>
      <c r="IN137" t="s">
        <v>2374</v>
      </c>
      <c r="IO137" t="s">
        <v>776</v>
      </c>
      <c r="IP137" t="s">
        <v>2374</v>
      </c>
      <c r="IQ137" t="s">
        <v>22374</v>
      </c>
      <c r="IR137" t="s">
        <v>22375</v>
      </c>
      <c r="IS137" t="s">
        <v>22376</v>
      </c>
      <c r="IT137" t="s">
        <v>779</v>
      </c>
      <c r="IU137" t="s">
        <v>779</v>
      </c>
      <c r="IV137" t="s">
        <v>779</v>
      </c>
      <c r="IW137" t="s">
        <v>779</v>
      </c>
      <c r="IX137" t="s">
        <v>780</v>
      </c>
      <c r="IY137" t="s">
        <v>22377</v>
      </c>
      <c r="IZ137" t="s">
        <v>22378</v>
      </c>
      <c r="JA137" t="s">
        <v>20095</v>
      </c>
      <c r="JB137" t="s">
        <v>22379</v>
      </c>
      <c r="JC137" t="s">
        <v>7022</v>
      </c>
      <c r="JD137" t="s">
        <v>22380</v>
      </c>
      <c r="JE137" t="s">
        <v>22381</v>
      </c>
      <c r="JF137" t="s">
        <v>22382</v>
      </c>
      <c r="JG137" t="s">
        <v>36634</v>
      </c>
      <c r="JH137" t="s">
        <v>22383</v>
      </c>
      <c r="JI137" t="s">
        <v>22384</v>
      </c>
      <c r="JJ137" t="s">
        <v>22385</v>
      </c>
      <c r="JK137" t="s">
        <v>22386</v>
      </c>
      <c r="JL137" t="s">
        <v>18234</v>
      </c>
      <c r="JM137" t="s">
        <v>610</v>
      </c>
      <c r="JN137" t="s">
        <v>22387</v>
      </c>
      <c r="JO137" t="s">
        <v>22387</v>
      </c>
      <c r="JP137" t="s">
        <v>22387</v>
      </c>
      <c r="JQ137" t="s">
        <v>22387</v>
      </c>
      <c r="JR137" t="s">
        <v>22388</v>
      </c>
      <c r="JS137" t="s">
        <v>610</v>
      </c>
      <c r="JT137" t="s">
        <v>3803</v>
      </c>
      <c r="JU137" t="s">
        <v>22389</v>
      </c>
      <c r="JV137" t="s">
        <v>22390</v>
      </c>
      <c r="JW137" t="s">
        <v>22391</v>
      </c>
      <c r="JX137" t="s">
        <v>22392</v>
      </c>
      <c r="JY137" t="s">
        <v>15270</v>
      </c>
      <c r="JZ137" t="s">
        <v>7828</v>
      </c>
      <c r="KA137" t="s">
        <v>801</v>
      </c>
      <c r="KB137" t="s">
        <v>610</v>
      </c>
      <c r="KC137" t="s">
        <v>802</v>
      </c>
      <c r="KD137" t="s">
        <v>802</v>
      </c>
      <c r="KE137" t="s">
        <v>610</v>
      </c>
      <c r="KF137" t="s">
        <v>21321</v>
      </c>
      <c r="KG137" t="s">
        <v>1040</v>
      </c>
      <c r="KH137" t="s">
        <v>5745</v>
      </c>
      <c r="KI137" t="s">
        <v>11962</v>
      </c>
      <c r="KJ137" t="s">
        <v>610</v>
      </c>
      <c r="KK137" t="s">
        <v>610</v>
      </c>
      <c r="KL137" t="s">
        <v>610</v>
      </c>
      <c r="KM137" t="s">
        <v>610</v>
      </c>
      <c r="KN137" t="s">
        <v>610</v>
      </c>
      <c r="KO137" t="s">
        <v>22393</v>
      </c>
      <c r="KP137" t="s">
        <v>610</v>
      </c>
      <c r="KQ137" t="s">
        <v>610</v>
      </c>
      <c r="KR137" t="s">
        <v>22394</v>
      </c>
      <c r="KS137" t="s">
        <v>22395</v>
      </c>
      <c r="KT137" t="s">
        <v>610</v>
      </c>
      <c r="KU137" t="s">
        <v>610</v>
      </c>
      <c r="KV137" t="s">
        <v>610</v>
      </c>
      <c r="KW137" t="s">
        <v>610</v>
      </c>
      <c r="KX137" t="s">
        <v>610</v>
      </c>
      <c r="KY137" t="s">
        <v>36635</v>
      </c>
      <c r="KZ137" t="s">
        <v>610</v>
      </c>
      <c r="LA137" t="s">
        <v>610</v>
      </c>
      <c r="LB137" t="s">
        <v>610</v>
      </c>
    </row>
    <row r="138" spans="1:314" x14ac:dyDescent="0.25">
      <c r="A138" t="s">
        <v>20837</v>
      </c>
      <c r="B138" t="s">
        <v>20838</v>
      </c>
      <c r="C138" t="s">
        <v>1052</v>
      </c>
      <c r="D138" t="s">
        <v>20839</v>
      </c>
      <c r="E138" t="s">
        <v>20840</v>
      </c>
      <c r="F138" t="s">
        <v>20841</v>
      </c>
      <c r="G138" t="s">
        <v>608</v>
      </c>
      <c r="H138">
        <v>108889</v>
      </c>
      <c r="I138">
        <v>107159</v>
      </c>
      <c r="J138">
        <v>1730</v>
      </c>
      <c r="K138" t="s">
        <v>17737</v>
      </c>
      <c r="L138" t="s">
        <v>16015</v>
      </c>
      <c r="M138" t="s">
        <v>20842</v>
      </c>
      <c r="N138" t="s">
        <v>20843</v>
      </c>
      <c r="O138" t="s">
        <v>320</v>
      </c>
      <c r="P138" t="s">
        <v>321</v>
      </c>
      <c r="Q138" t="s">
        <v>322</v>
      </c>
      <c r="R138" t="s">
        <v>20844</v>
      </c>
      <c r="S138" t="s">
        <v>20845</v>
      </c>
      <c r="T138" t="s">
        <v>20846</v>
      </c>
      <c r="U138" t="s">
        <v>2028</v>
      </c>
      <c r="V138" t="s">
        <v>20847</v>
      </c>
      <c r="W138" t="s">
        <v>20848</v>
      </c>
      <c r="X138" t="s">
        <v>5549</v>
      </c>
      <c r="Y138" t="s">
        <v>18467</v>
      </c>
      <c r="Z138" t="s">
        <v>1655</v>
      </c>
      <c r="AA138" t="s">
        <v>7485</v>
      </c>
      <c r="AB138" t="s">
        <v>20849</v>
      </c>
      <c r="AC138" t="s">
        <v>9955</v>
      </c>
      <c r="AD138" t="s">
        <v>20850</v>
      </c>
      <c r="AE138" t="s">
        <v>20851</v>
      </c>
      <c r="AF138" t="s">
        <v>36605</v>
      </c>
      <c r="AG138" t="s">
        <v>20852</v>
      </c>
      <c r="AH138" t="s">
        <v>20853</v>
      </c>
      <c r="AI138" t="s">
        <v>339</v>
      </c>
      <c r="AJ138" t="s">
        <v>36606</v>
      </c>
      <c r="AK138" t="s">
        <v>20854</v>
      </c>
      <c r="AL138" t="s">
        <v>20855</v>
      </c>
      <c r="AM138" t="s">
        <v>20856</v>
      </c>
      <c r="AN138" t="s">
        <v>20857</v>
      </c>
      <c r="AO138" t="s">
        <v>35796</v>
      </c>
      <c r="AP138" t="s">
        <v>20858</v>
      </c>
      <c r="AQ138" t="s">
        <v>20859</v>
      </c>
      <c r="AR138" t="s">
        <v>20860</v>
      </c>
      <c r="AS138" t="s">
        <v>20861</v>
      </c>
      <c r="AT138" t="s">
        <v>20862</v>
      </c>
      <c r="AU138" t="s">
        <v>20863</v>
      </c>
      <c r="AV138" t="s">
        <v>14779</v>
      </c>
      <c r="AW138" t="s">
        <v>20864</v>
      </c>
      <c r="AX138" t="s">
        <v>20865</v>
      </c>
      <c r="AY138" t="s">
        <v>20866</v>
      </c>
      <c r="AZ138" t="s">
        <v>20867</v>
      </c>
      <c r="BA138" t="s">
        <v>20868</v>
      </c>
      <c r="BB138" t="s">
        <v>20869</v>
      </c>
      <c r="BC138" t="s">
        <v>20870</v>
      </c>
      <c r="BD138" t="s">
        <v>20871</v>
      </c>
      <c r="BE138" t="s">
        <v>11822</v>
      </c>
      <c r="BF138" t="s">
        <v>20872</v>
      </c>
      <c r="BG138" t="s">
        <v>20851</v>
      </c>
      <c r="BH138" t="s">
        <v>20873</v>
      </c>
      <c r="BI138" t="s">
        <v>20874</v>
      </c>
      <c r="BJ138" t="s">
        <v>20875</v>
      </c>
      <c r="BK138" t="s">
        <v>366</v>
      </c>
      <c r="BL138" t="s">
        <v>367</v>
      </c>
      <c r="BM138" t="s">
        <v>2166</v>
      </c>
      <c r="BN138" t="s">
        <v>2060</v>
      </c>
      <c r="BO138" t="s">
        <v>1240</v>
      </c>
      <c r="BP138" t="s">
        <v>1478</v>
      </c>
      <c r="BQ138" t="s">
        <v>859</v>
      </c>
      <c r="BR138" t="s">
        <v>20876</v>
      </c>
      <c r="BS138" t="s">
        <v>20877</v>
      </c>
      <c r="BT138" t="s">
        <v>20878</v>
      </c>
      <c r="BU138" t="s">
        <v>9878</v>
      </c>
      <c r="BV138" t="s">
        <v>20879</v>
      </c>
      <c r="BW138" t="s">
        <v>20880</v>
      </c>
      <c r="BX138" t="s">
        <v>6167</v>
      </c>
      <c r="BY138" t="s">
        <v>13413</v>
      </c>
      <c r="BZ138" t="s">
        <v>20881</v>
      </c>
      <c r="CA138" t="s">
        <v>20882</v>
      </c>
      <c r="CB138" t="s">
        <v>14453</v>
      </c>
      <c r="CC138" t="s">
        <v>20883</v>
      </c>
      <c r="CD138" t="s">
        <v>20884</v>
      </c>
      <c r="CE138" t="s">
        <v>14454</v>
      </c>
      <c r="CF138" t="s">
        <v>20885</v>
      </c>
      <c r="CG138" t="s">
        <v>20886</v>
      </c>
      <c r="CH138" t="s">
        <v>8132</v>
      </c>
      <c r="CI138" t="s">
        <v>20887</v>
      </c>
      <c r="CJ138" t="s">
        <v>11414</v>
      </c>
      <c r="CK138" t="s">
        <v>18511</v>
      </c>
      <c r="CL138" t="s">
        <v>20888</v>
      </c>
      <c r="CM138" t="s">
        <v>20889</v>
      </c>
      <c r="CN138" t="s">
        <v>18509</v>
      </c>
      <c r="CO138" t="s">
        <v>20890</v>
      </c>
      <c r="CP138" t="s">
        <v>20891</v>
      </c>
      <c r="CQ138" t="s">
        <v>6356</v>
      </c>
      <c r="CR138" t="s">
        <v>20892</v>
      </c>
      <c r="CS138" t="s">
        <v>20893</v>
      </c>
      <c r="CT138" t="s">
        <v>20894</v>
      </c>
      <c r="CU138" t="s">
        <v>15150</v>
      </c>
      <c r="CV138" t="s">
        <v>2475</v>
      </c>
      <c r="CW138" t="s">
        <v>2475</v>
      </c>
      <c r="CX138" t="s">
        <v>15502</v>
      </c>
      <c r="CY138" t="s">
        <v>3187</v>
      </c>
      <c r="CZ138" t="s">
        <v>2630</v>
      </c>
      <c r="DA138" t="s">
        <v>1336</v>
      </c>
      <c r="DB138" t="s">
        <v>20895</v>
      </c>
      <c r="DC138" t="s">
        <v>20837</v>
      </c>
      <c r="DD138" t="s">
        <v>20896</v>
      </c>
      <c r="DE138" t="s">
        <v>20837</v>
      </c>
      <c r="DF138" t="s">
        <v>610</v>
      </c>
      <c r="DG138" t="s">
        <v>20897</v>
      </c>
      <c r="DH138" t="s">
        <v>1726</v>
      </c>
      <c r="DI138" t="s">
        <v>20898</v>
      </c>
      <c r="DJ138" t="s">
        <v>20899</v>
      </c>
      <c r="DK138" t="s">
        <v>10423</v>
      </c>
      <c r="DL138" t="s">
        <v>610</v>
      </c>
      <c r="DM138" t="s">
        <v>20900</v>
      </c>
      <c r="DN138" t="s">
        <v>10425</v>
      </c>
      <c r="DO138" t="s">
        <v>10426</v>
      </c>
      <c r="DP138" t="s">
        <v>20901</v>
      </c>
      <c r="DQ138" t="s">
        <v>20902</v>
      </c>
      <c r="DR138" t="s">
        <v>7910</v>
      </c>
      <c r="DS138" t="s">
        <v>689</v>
      </c>
      <c r="DT138" t="s">
        <v>690</v>
      </c>
      <c r="DU138" t="s">
        <v>690</v>
      </c>
      <c r="DV138" t="s">
        <v>690</v>
      </c>
      <c r="DW138" t="s">
        <v>20903</v>
      </c>
      <c r="DX138" t="s">
        <v>20904</v>
      </c>
      <c r="DY138" t="s">
        <v>20905</v>
      </c>
      <c r="DZ138" t="s">
        <v>20906</v>
      </c>
      <c r="EA138" t="s">
        <v>906</v>
      </c>
      <c r="EB138" t="s">
        <v>20907</v>
      </c>
      <c r="EC138" t="s">
        <v>20908</v>
      </c>
      <c r="ED138" t="s">
        <v>35797</v>
      </c>
      <c r="EE138" t="s">
        <v>20909</v>
      </c>
      <c r="EF138" t="s">
        <v>20910</v>
      </c>
      <c r="EG138" t="s">
        <v>20911</v>
      </c>
      <c r="EH138" t="s">
        <v>35798</v>
      </c>
      <c r="EI138" t="s">
        <v>20912</v>
      </c>
      <c r="EJ138" t="s">
        <v>20913</v>
      </c>
      <c r="EK138" t="s">
        <v>20914</v>
      </c>
      <c r="EL138" t="s">
        <v>20915</v>
      </c>
      <c r="EM138" t="s">
        <v>20916</v>
      </c>
      <c r="EN138" t="s">
        <v>20917</v>
      </c>
      <c r="EO138" t="s">
        <v>20918</v>
      </c>
      <c r="EP138" t="s">
        <v>20919</v>
      </c>
      <c r="EQ138" t="s">
        <v>20920</v>
      </c>
      <c r="ER138" t="s">
        <v>20921</v>
      </c>
      <c r="ES138" t="s">
        <v>20922</v>
      </c>
      <c r="ET138" t="s">
        <v>20923</v>
      </c>
      <c r="EU138" t="s">
        <v>20924</v>
      </c>
      <c r="EV138" t="s">
        <v>610</v>
      </c>
      <c r="EW138" t="s">
        <v>35799</v>
      </c>
      <c r="EX138" t="s">
        <v>20925</v>
      </c>
      <c r="EY138" t="s">
        <v>20926</v>
      </c>
      <c r="EZ138" t="s">
        <v>20927</v>
      </c>
      <c r="FA138" t="s">
        <v>36607</v>
      </c>
      <c r="FB138" t="s">
        <v>20928</v>
      </c>
      <c r="FC138" t="s">
        <v>20929</v>
      </c>
      <c r="FD138" t="s">
        <v>20930</v>
      </c>
      <c r="FE138" t="s">
        <v>20931</v>
      </c>
      <c r="FF138" t="s">
        <v>5671</v>
      </c>
      <c r="FG138" t="s">
        <v>3188</v>
      </c>
      <c r="FH138" t="s">
        <v>8356</v>
      </c>
      <c r="FI138" t="s">
        <v>20932</v>
      </c>
      <c r="FJ138" t="s">
        <v>20933</v>
      </c>
      <c r="FK138" t="s">
        <v>7590</v>
      </c>
      <c r="FL138" t="s">
        <v>20934</v>
      </c>
      <c r="FM138" t="s">
        <v>20935</v>
      </c>
      <c r="FN138" t="s">
        <v>17371</v>
      </c>
      <c r="FO138" t="s">
        <v>20936</v>
      </c>
      <c r="FP138" t="s">
        <v>4516</v>
      </c>
      <c r="FQ138" t="s">
        <v>5008</v>
      </c>
      <c r="FR138" t="s">
        <v>726</v>
      </c>
      <c r="FS138" t="s">
        <v>15920</v>
      </c>
      <c r="FT138" t="s">
        <v>20937</v>
      </c>
      <c r="FU138" t="s">
        <v>5885</v>
      </c>
      <c r="FV138" t="s">
        <v>10638</v>
      </c>
      <c r="FW138" t="s">
        <v>20938</v>
      </c>
      <c r="FX138" t="s">
        <v>20939</v>
      </c>
      <c r="FY138" t="s">
        <v>20940</v>
      </c>
      <c r="FZ138" t="s">
        <v>3199</v>
      </c>
      <c r="GA138" t="s">
        <v>20941</v>
      </c>
      <c r="GB138" t="s">
        <v>20942</v>
      </c>
      <c r="GC138" t="s">
        <v>19190</v>
      </c>
      <c r="GD138" t="s">
        <v>20943</v>
      </c>
      <c r="GE138" t="s">
        <v>1341</v>
      </c>
      <c r="GF138" t="s">
        <v>1789</v>
      </c>
      <c r="GG138" t="s">
        <v>20944</v>
      </c>
      <c r="GH138" t="s">
        <v>2325</v>
      </c>
      <c r="GI138" t="s">
        <v>20945</v>
      </c>
      <c r="GJ138" t="s">
        <v>610</v>
      </c>
      <c r="GK138" t="s">
        <v>610</v>
      </c>
      <c r="GL138" t="s">
        <v>20946</v>
      </c>
      <c r="GM138" t="s">
        <v>20947</v>
      </c>
      <c r="GN138" t="s">
        <v>20948</v>
      </c>
      <c r="GO138" t="s">
        <v>6600</v>
      </c>
      <c r="GP138" t="s">
        <v>16585</v>
      </c>
      <c r="GQ138" t="s">
        <v>11250</v>
      </c>
      <c r="GR138" t="s">
        <v>492</v>
      </c>
      <c r="GS138" t="s">
        <v>3929</v>
      </c>
      <c r="GT138" t="s">
        <v>3929</v>
      </c>
      <c r="GU138" t="s">
        <v>610</v>
      </c>
      <c r="GV138" t="s">
        <v>747</v>
      </c>
      <c r="GW138" t="s">
        <v>20949</v>
      </c>
      <c r="GX138" t="s">
        <v>18724</v>
      </c>
      <c r="GY138" t="s">
        <v>20950</v>
      </c>
      <c r="GZ138" t="s">
        <v>20951</v>
      </c>
      <c r="HA138" t="s">
        <v>20950</v>
      </c>
      <c r="HB138" t="s">
        <v>20951</v>
      </c>
      <c r="HC138" t="s">
        <v>20952</v>
      </c>
      <c r="HD138" t="s">
        <v>20953</v>
      </c>
      <c r="HE138" t="s">
        <v>610</v>
      </c>
      <c r="HF138" t="s">
        <v>610</v>
      </c>
      <c r="HG138" t="s">
        <v>610</v>
      </c>
      <c r="HH138" t="s">
        <v>20954</v>
      </c>
      <c r="HI138" t="s">
        <v>20955</v>
      </c>
      <c r="HJ138" t="s">
        <v>20956</v>
      </c>
      <c r="HK138" t="s">
        <v>20957</v>
      </c>
      <c r="HL138" t="s">
        <v>20958</v>
      </c>
      <c r="HM138" t="s">
        <v>20959</v>
      </c>
      <c r="HN138" t="s">
        <v>20960</v>
      </c>
      <c r="HO138" t="s">
        <v>20961</v>
      </c>
      <c r="HP138" t="s">
        <v>20962</v>
      </c>
      <c r="HQ138" t="s">
        <v>20963</v>
      </c>
      <c r="HR138" t="s">
        <v>18578</v>
      </c>
      <c r="HS138" t="s">
        <v>610</v>
      </c>
      <c r="HT138" t="s">
        <v>610</v>
      </c>
      <c r="HU138" t="s">
        <v>610</v>
      </c>
      <c r="HV138" t="s">
        <v>610</v>
      </c>
      <c r="HW138" t="s">
        <v>610</v>
      </c>
      <c r="HX138" t="s">
        <v>610</v>
      </c>
      <c r="HY138" t="s">
        <v>610</v>
      </c>
      <c r="HZ138" t="s">
        <v>20964</v>
      </c>
      <c r="IA138" t="s">
        <v>20965</v>
      </c>
      <c r="IB138" t="s">
        <v>610</v>
      </c>
      <c r="IC138" t="s">
        <v>4557</v>
      </c>
      <c r="ID138" t="s">
        <v>20966</v>
      </c>
      <c r="IE138" t="s">
        <v>20967</v>
      </c>
      <c r="IF138" t="s">
        <v>20968</v>
      </c>
      <c r="IG138" t="s">
        <v>20969</v>
      </c>
      <c r="IH138" t="s">
        <v>531</v>
      </c>
      <c r="II138" t="s">
        <v>772</v>
      </c>
      <c r="IJ138" t="s">
        <v>12505</v>
      </c>
      <c r="IK138" t="s">
        <v>20970</v>
      </c>
      <c r="IL138" t="s">
        <v>20971</v>
      </c>
      <c r="IM138" t="s">
        <v>20972</v>
      </c>
      <c r="IN138" t="s">
        <v>775</v>
      </c>
      <c r="IO138" t="s">
        <v>20973</v>
      </c>
      <c r="IP138" t="s">
        <v>20974</v>
      </c>
      <c r="IQ138" t="s">
        <v>20975</v>
      </c>
      <c r="IR138" t="s">
        <v>20976</v>
      </c>
      <c r="IS138" t="s">
        <v>20977</v>
      </c>
      <c r="IT138" t="s">
        <v>779</v>
      </c>
      <c r="IU138" t="s">
        <v>779</v>
      </c>
      <c r="IV138" t="s">
        <v>779</v>
      </c>
      <c r="IW138" t="s">
        <v>779</v>
      </c>
      <c r="IX138" t="s">
        <v>20978</v>
      </c>
      <c r="IY138" t="s">
        <v>20979</v>
      </c>
      <c r="IZ138" t="s">
        <v>20980</v>
      </c>
      <c r="JA138" t="s">
        <v>8847</v>
      </c>
      <c r="JB138" t="s">
        <v>20981</v>
      </c>
      <c r="JC138" t="s">
        <v>12819</v>
      </c>
      <c r="JD138" t="s">
        <v>20982</v>
      </c>
      <c r="JE138" t="s">
        <v>20983</v>
      </c>
      <c r="JF138" t="s">
        <v>20984</v>
      </c>
      <c r="JG138" t="s">
        <v>20985</v>
      </c>
      <c r="JH138" t="s">
        <v>20986</v>
      </c>
      <c r="JI138" t="s">
        <v>20987</v>
      </c>
      <c r="JJ138" t="s">
        <v>19818</v>
      </c>
      <c r="JK138" t="s">
        <v>20988</v>
      </c>
      <c r="JL138" t="s">
        <v>1840</v>
      </c>
      <c r="JM138" t="s">
        <v>610</v>
      </c>
      <c r="JN138" t="s">
        <v>17436</v>
      </c>
      <c r="JO138" t="s">
        <v>20989</v>
      </c>
      <c r="JP138" t="s">
        <v>6302</v>
      </c>
      <c r="JQ138" t="s">
        <v>15077</v>
      </c>
      <c r="JR138" t="s">
        <v>20990</v>
      </c>
      <c r="JS138" t="s">
        <v>20991</v>
      </c>
      <c r="JT138" t="s">
        <v>1178</v>
      </c>
      <c r="JU138" t="s">
        <v>4844</v>
      </c>
      <c r="JV138" t="s">
        <v>20992</v>
      </c>
      <c r="JW138" t="s">
        <v>20993</v>
      </c>
      <c r="JX138" t="s">
        <v>20994</v>
      </c>
      <c r="JY138" t="s">
        <v>20995</v>
      </c>
      <c r="JZ138" t="s">
        <v>8440</v>
      </c>
      <c r="KA138" t="s">
        <v>610</v>
      </c>
      <c r="KB138" t="s">
        <v>1854</v>
      </c>
      <c r="KC138" t="s">
        <v>1853</v>
      </c>
      <c r="KD138" t="s">
        <v>9264</v>
      </c>
      <c r="KE138" t="s">
        <v>1853</v>
      </c>
      <c r="KF138" t="s">
        <v>20996</v>
      </c>
      <c r="KG138" t="s">
        <v>1183</v>
      </c>
      <c r="KH138" t="s">
        <v>4854</v>
      </c>
      <c r="KI138" t="s">
        <v>20997</v>
      </c>
      <c r="KJ138" t="s">
        <v>581</v>
      </c>
      <c r="KK138" t="s">
        <v>20998</v>
      </c>
      <c r="KL138" t="s">
        <v>20999</v>
      </c>
      <c r="KM138" t="s">
        <v>610</v>
      </c>
      <c r="KN138" t="s">
        <v>21000</v>
      </c>
      <c r="KO138" t="s">
        <v>21001</v>
      </c>
      <c r="KP138" t="s">
        <v>21002</v>
      </c>
      <c r="KQ138" t="s">
        <v>21003</v>
      </c>
      <c r="KR138" t="s">
        <v>6641</v>
      </c>
      <c r="KS138" t="s">
        <v>21004</v>
      </c>
      <c r="KT138" t="s">
        <v>610</v>
      </c>
      <c r="KU138" t="s">
        <v>610</v>
      </c>
      <c r="KV138" t="s">
        <v>610</v>
      </c>
      <c r="KW138" t="s">
        <v>610</v>
      </c>
      <c r="KX138" t="s">
        <v>610</v>
      </c>
      <c r="KY138" t="s">
        <v>36608</v>
      </c>
      <c r="KZ138" t="s">
        <v>610</v>
      </c>
      <c r="LA138" t="s">
        <v>610</v>
      </c>
      <c r="LB138" t="s">
        <v>21005</v>
      </c>
    </row>
    <row r="139" spans="1:314" x14ac:dyDescent="0.25">
      <c r="A139" t="s">
        <v>30276</v>
      </c>
      <c r="B139" t="s">
        <v>30277</v>
      </c>
      <c r="C139" t="s">
        <v>1052</v>
      </c>
      <c r="D139" t="s">
        <v>36512</v>
      </c>
      <c r="E139" t="s">
        <v>30278</v>
      </c>
      <c r="F139" t="s">
        <v>30279</v>
      </c>
      <c r="G139" t="s">
        <v>608</v>
      </c>
      <c r="H139">
        <v>110860</v>
      </c>
      <c r="I139">
        <v>109820</v>
      </c>
      <c r="J139">
        <v>1040</v>
      </c>
      <c r="K139" t="s">
        <v>17737</v>
      </c>
      <c r="L139" t="s">
        <v>30280</v>
      </c>
      <c r="M139" t="s">
        <v>30281</v>
      </c>
      <c r="N139" t="s">
        <v>30282</v>
      </c>
      <c r="O139" t="s">
        <v>320</v>
      </c>
      <c r="P139" t="s">
        <v>321</v>
      </c>
      <c r="Q139" t="s">
        <v>610</v>
      </c>
      <c r="R139" t="s">
        <v>30283</v>
      </c>
      <c r="S139" t="s">
        <v>30284</v>
      </c>
      <c r="T139" t="s">
        <v>20352</v>
      </c>
      <c r="U139" t="s">
        <v>614</v>
      </c>
      <c r="V139" t="s">
        <v>30285</v>
      </c>
      <c r="W139" t="s">
        <v>30286</v>
      </c>
      <c r="X139" t="s">
        <v>30287</v>
      </c>
      <c r="Y139" t="s">
        <v>30288</v>
      </c>
      <c r="Z139" t="s">
        <v>21407</v>
      </c>
      <c r="AA139" t="s">
        <v>30289</v>
      </c>
      <c r="AB139" t="s">
        <v>16025</v>
      </c>
      <c r="AC139" t="s">
        <v>2225</v>
      </c>
      <c r="AD139" t="s">
        <v>27956</v>
      </c>
      <c r="AE139" t="s">
        <v>30290</v>
      </c>
      <c r="AF139" t="s">
        <v>30291</v>
      </c>
      <c r="AG139" t="s">
        <v>30292</v>
      </c>
      <c r="AH139" t="s">
        <v>30293</v>
      </c>
      <c r="AI139" t="s">
        <v>9851</v>
      </c>
      <c r="AJ139" t="s">
        <v>30294</v>
      </c>
      <c r="AK139" t="s">
        <v>30295</v>
      </c>
      <c r="AL139" t="s">
        <v>30296</v>
      </c>
      <c r="AM139" t="s">
        <v>30297</v>
      </c>
      <c r="AN139" t="s">
        <v>30298</v>
      </c>
      <c r="AO139" t="s">
        <v>26161</v>
      </c>
      <c r="AP139" t="s">
        <v>30299</v>
      </c>
      <c r="AQ139" t="s">
        <v>30300</v>
      </c>
      <c r="AR139" t="s">
        <v>30301</v>
      </c>
      <c r="AS139" t="s">
        <v>30302</v>
      </c>
      <c r="AT139" t="s">
        <v>30303</v>
      </c>
      <c r="AU139" t="s">
        <v>30304</v>
      </c>
      <c r="AV139" t="s">
        <v>30305</v>
      </c>
      <c r="AW139" t="s">
        <v>30306</v>
      </c>
      <c r="AX139" t="s">
        <v>353</v>
      </c>
      <c r="AY139" t="s">
        <v>8093</v>
      </c>
      <c r="AZ139" t="s">
        <v>13232</v>
      </c>
      <c r="BA139" t="s">
        <v>7291</v>
      </c>
      <c r="BB139" t="s">
        <v>13234</v>
      </c>
      <c r="BC139" t="s">
        <v>12012</v>
      </c>
      <c r="BD139" t="s">
        <v>30307</v>
      </c>
      <c r="BE139" t="s">
        <v>5389</v>
      </c>
      <c r="BF139" t="s">
        <v>30308</v>
      </c>
      <c r="BG139" t="s">
        <v>30290</v>
      </c>
      <c r="BH139" t="s">
        <v>30309</v>
      </c>
      <c r="BI139" t="s">
        <v>30310</v>
      </c>
      <c r="BJ139" t="s">
        <v>30311</v>
      </c>
      <c r="BK139" t="s">
        <v>1475</v>
      </c>
      <c r="BL139" t="s">
        <v>1475</v>
      </c>
      <c r="BM139" t="s">
        <v>653</v>
      </c>
      <c r="BN139" t="s">
        <v>2166</v>
      </c>
      <c r="BO139" t="s">
        <v>1476</v>
      </c>
      <c r="BP139" t="s">
        <v>2697</v>
      </c>
      <c r="BQ139" t="s">
        <v>859</v>
      </c>
      <c r="BR139" t="s">
        <v>610</v>
      </c>
      <c r="BS139" t="s">
        <v>28483</v>
      </c>
      <c r="BT139" t="s">
        <v>10580</v>
      </c>
      <c r="BU139" t="s">
        <v>10581</v>
      </c>
      <c r="BV139" t="s">
        <v>5142</v>
      </c>
      <c r="BW139" t="s">
        <v>1098</v>
      </c>
      <c r="BX139" t="s">
        <v>15492</v>
      </c>
      <c r="BY139" t="s">
        <v>30312</v>
      </c>
      <c r="BZ139" t="s">
        <v>30313</v>
      </c>
      <c r="CA139" t="s">
        <v>30314</v>
      </c>
      <c r="CB139" t="s">
        <v>30315</v>
      </c>
      <c r="CC139" t="s">
        <v>30316</v>
      </c>
      <c r="CD139" t="s">
        <v>10918</v>
      </c>
      <c r="CE139" t="s">
        <v>30317</v>
      </c>
      <c r="CF139" t="s">
        <v>30318</v>
      </c>
      <c r="CG139" t="s">
        <v>25890</v>
      </c>
      <c r="CH139" t="s">
        <v>5148</v>
      </c>
      <c r="CI139" t="s">
        <v>30319</v>
      </c>
      <c r="CJ139" t="s">
        <v>30320</v>
      </c>
      <c r="CK139" t="s">
        <v>879</v>
      </c>
      <c r="CL139" t="s">
        <v>14638</v>
      </c>
      <c r="CM139" t="s">
        <v>30321</v>
      </c>
      <c r="CN139" t="s">
        <v>882</v>
      </c>
      <c r="CO139" t="s">
        <v>14635</v>
      </c>
      <c r="CP139" t="s">
        <v>8920</v>
      </c>
      <c r="CQ139" t="s">
        <v>6356</v>
      </c>
      <c r="CR139" t="s">
        <v>30322</v>
      </c>
      <c r="CS139" t="s">
        <v>396</v>
      </c>
      <c r="CT139" t="s">
        <v>8306</v>
      </c>
      <c r="CU139" t="s">
        <v>30323</v>
      </c>
      <c r="CV139" t="s">
        <v>887</v>
      </c>
      <c r="CW139" t="s">
        <v>887</v>
      </c>
      <c r="CX139" t="s">
        <v>8933</v>
      </c>
      <c r="CY139" t="s">
        <v>1765</v>
      </c>
      <c r="CZ139" t="s">
        <v>2650</v>
      </c>
      <c r="DA139" t="s">
        <v>30324</v>
      </c>
      <c r="DB139" t="s">
        <v>30325</v>
      </c>
      <c r="DC139" t="s">
        <v>30276</v>
      </c>
      <c r="DD139" t="s">
        <v>30326</v>
      </c>
      <c r="DE139" t="s">
        <v>30276</v>
      </c>
      <c r="DF139" t="s">
        <v>610</v>
      </c>
      <c r="DG139" t="s">
        <v>30327</v>
      </c>
      <c r="DH139" t="s">
        <v>1274</v>
      </c>
      <c r="DI139" t="s">
        <v>30328</v>
      </c>
      <c r="DJ139" t="s">
        <v>30329</v>
      </c>
      <c r="DK139" t="s">
        <v>6002</v>
      </c>
      <c r="DL139" t="s">
        <v>30330</v>
      </c>
      <c r="DM139" t="s">
        <v>30331</v>
      </c>
      <c r="DN139" t="s">
        <v>30332</v>
      </c>
      <c r="DO139" t="s">
        <v>30333</v>
      </c>
      <c r="DP139" t="s">
        <v>30334</v>
      </c>
      <c r="DQ139" t="s">
        <v>30335</v>
      </c>
      <c r="DR139" t="s">
        <v>30336</v>
      </c>
      <c r="DS139" t="s">
        <v>1283</v>
      </c>
      <c r="DT139" t="s">
        <v>690</v>
      </c>
      <c r="DU139" t="s">
        <v>690</v>
      </c>
      <c r="DV139" t="s">
        <v>421</v>
      </c>
      <c r="DW139" t="s">
        <v>13449</v>
      </c>
      <c r="DX139" t="s">
        <v>10432</v>
      </c>
      <c r="DY139" t="s">
        <v>30337</v>
      </c>
      <c r="DZ139" t="s">
        <v>30338</v>
      </c>
      <c r="EA139" t="s">
        <v>30339</v>
      </c>
      <c r="EB139" t="s">
        <v>30340</v>
      </c>
      <c r="EC139" t="s">
        <v>30341</v>
      </c>
      <c r="ED139" t="s">
        <v>35651</v>
      </c>
      <c r="EE139" t="s">
        <v>30342</v>
      </c>
      <c r="EF139" t="s">
        <v>35652</v>
      </c>
      <c r="EG139" t="s">
        <v>35653</v>
      </c>
      <c r="EH139" t="s">
        <v>30343</v>
      </c>
      <c r="EI139" t="s">
        <v>35654</v>
      </c>
      <c r="EJ139" t="s">
        <v>30344</v>
      </c>
      <c r="EK139" t="s">
        <v>30345</v>
      </c>
      <c r="EL139" t="s">
        <v>30346</v>
      </c>
      <c r="EM139" t="s">
        <v>30347</v>
      </c>
      <c r="EN139" t="s">
        <v>30348</v>
      </c>
      <c r="EO139" t="s">
        <v>610</v>
      </c>
      <c r="EP139" t="s">
        <v>610</v>
      </c>
      <c r="EQ139" t="s">
        <v>35655</v>
      </c>
      <c r="ER139" t="s">
        <v>30349</v>
      </c>
      <c r="ES139" t="s">
        <v>30350</v>
      </c>
      <c r="ET139" t="s">
        <v>3396</v>
      </c>
      <c r="EU139" t="s">
        <v>1890</v>
      </c>
      <c r="EV139" t="s">
        <v>610</v>
      </c>
      <c r="EW139" t="s">
        <v>30351</v>
      </c>
      <c r="EX139" t="s">
        <v>30352</v>
      </c>
      <c r="EY139" t="s">
        <v>30353</v>
      </c>
      <c r="EZ139" t="s">
        <v>30354</v>
      </c>
      <c r="FA139" t="s">
        <v>36513</v>
      </c>
      <c r="FB139" t="s">
        <v>30355</v>
      </c>
      <c r="FC139" t="s">
        <v>30356</v>
      </c>
      <c r="FD139" t="s">
        <v>30357</v>
      </c>
      <c r="FE139" t="s">
        <v>30358</v>
      </c>
      <c r="FF139" t="s">
        <v>2325</v>
      </c>
      <c r="FG139" t="s">
        <v>5222</v>
      </c>
      <c r="FH139" t="s">
        <v>3929</v>
      </c>
      <c r="FI139" t="s">
        <v>610</v>
      </c>
      <c r="FJ139" t="s">
        <v>10099</v>
      </c>
      <c r="FK139" t="s">
        <v>28536</v>
      </c>
      <c r="FL139" t="s">
        <v>19558</v>
      </c>
      <c r="FM139" t="s">
        <v>15003</v>
      </c>
      <c r="FN139" t="s">
        <v>720</v>
      </c>
      <c r="FO139" t="s">
        <v>2991</v>
      </c>
      <c r="FP139" t="s">
        <v>30359</v>
      </c>
      <c r="FQ139" t="s">
        <v>7598</v>
      </c>
      <c r="FR139" t="s">
        <v>1946</v>
      </c>
      <c r="FS139" t="s">
        <v>19757</v>
      </c>
      <c r="FT139" t="s">
        <v>30360</v>
      </c>
      <c r="FU139" t="s">
        <v>4125</v>
      </c>
      <c r="FV139" t="s">
        <v>30361</v>
      </c>
      <c r="FW139" t="s">
        <v>30362</v>
      </c>
      <c r="FX139" t="s">
        <v>30363</v>
      </c>
      <c r="FY139" t="s">
        <v>30364</v>
      </c>
      <c r="FZ139" t="s">
        <v>30365</v>
      </c>
      <c r="GA139" t="s">
        <v>30366</v>
      </c>
      <c r="GB139" t="s">
        <v>8526</v>
      </c>
      <c r="GC139" t="s">
        <v>15014</v>
      </c>
      <c r="GD139" t="s">
        <v>30367</v>
      </c>
      <c r="GE139" t="s">
        <v>2648</v>
      </c>
      <c r="GF139" t="s">
        <v>1789</v>
      </c>
      <c r="GG139" t="s">
        <v>739</v>
      </c>
      <c r="GH139" t="s">
        <v>739</v>
      </c>
      <c r="GI139" t="s">
        <v>739</v>
      </c>
      <c r="GJ139" t="s">
        <v>610</v>
      </c>
      <c r="GK139" t="s">
        <v>610</v>
      </c>
      <c r="GL139" t="s">
        <v>30368</v>
      </c>
      <c r="GM139" t="s">
        <v>30369</v>
      </c>
      <c r="GN139" t="s">
        <v>30370</v>
      </c>
      <c r="GO139" t="s">
        <v>30371</v>
      </c>
      <c r="GP139" t="s">
        <v>30372</v>
      </c>
      <c r="GQ139" t="s">
        <v>30373</v>
      </c>
      <c r="GR139" t="s">
        <v>492</v>
      </c>
      <c r="GS139" t="s">
        <v>2341</v>
      </c>
      <c r="GT139" t="s">
        <v>4763</v>
      </c>
      <c r="GU139" t="s">
        <v>610</v>
      </c>
      <c r="GV139" t="s">
        <v>610</v>
      </c>
      <c r="GW139" t="s">
        <v>610</v>
      </c>
      <c r="GX139" t="s">
        <v>610</v>
      </c>
      <c r="GY139" t="s">
        <v>8173</v>
      </c>
      <c r="GZ139" t="s">
        <v>30374</v>
      </c>
      <c r="HA139" t="s">
        <v>8173</v>
      </c>
      <c r="HB139" t="s">
        <v>30374</v>
      </c>
      <c r="HC139" t="s">
        <v>610</v>
      </c>
      <c r="HD139" t="s">
        <v>610</v>
      </c>
      <c r="HE139" t="s">
        <v>610</v>
      </c>
      <c r="HF139" t="s">
        <v>610</v>
      </c>
      <c r="HG139" t="s">
        <v>610</v>
      </c>
      <c r="HH139" t="s">
        <v>30375</v>
      </c>
      <c r="HI139" t="s">
        <v>30376</v>
      </c>
      <c r="HJ139" t="s">
        <v>30377</v>
      </c>
      <c r="HK139" t="s">
        <v>30378</v>
      </c>
      <c r="HL139" t="s">
        <v>30379</v>
      </c>
      <c r="HM139" t="s">
        <v>30380</v>
      </c>
      <c r="HN139" t="s">
        <v>30381</v>
      </c>
      <c r="HO139" t="s">
        <v>27419</v>
      </c>
      <c r="HP139" t="s">
        <v>30382</v>
      </c>
      <c r="HQ139" t="s">
        <v>30383</v>
      </c>
      <c r="HR139" t="s">
        <v>11014</v>
      </c>
      <c r="HS139" t="s">
        <v>610</v>
      </c>
      <c r="HT139" t="s">
        <v>610</v>
      </c>
      <c r="HU139" t="s">
        <v>610</v>
      </c>
      <c r="HV139" t="s">
        <v>610</v>
      </c>
      <c r="HW139" t="s">
        <v>610</v>
      </c>
      <c r="HX139" t="s">
        <v>610</v>
      </c>
      <c r="HY139" t="s">
        <v>610</v>
      </c>
      <c r="HZ139" t="s">
        <v>30384</v>
      </c>
      <c r="IA139" t="s">
        <v>30385</v>
      </c>
      <c r="IB139" t="s">
        <v>525</v>
      </c>
      <c r="IC139" t="s">
        <v>30386</v>
      </c>
      <c r="ID139" t="s">
        <v>30387</v>
      </c>
      <c r="IE139" t="s">
        <v>769</v>
      </c>
      <c r="IF139" t="s">
        <v>769</v>
      </c>
      <c r="IG139" t="s">
        <v>30388</v>
      </c>
      <c r="IH139" t="s">
        <v>8834</v>
      </c>
      <c r="II139" t="s">
        <v>772</v>
      </c>
      <c r="IJ139" t="s">
        <v>1380</v>
      </c>
      <c r="IK139" t="s">
        <v>1823</v>
      </c>
      <c r="IL139" t="s">
        <v>30389</v>
      </c>
      <c r="IM139" t="s">
        <v>775</v>
      </c>
      <c r="IN139" t="s">
        <v>30390</v>
      </c>
      <c r="IO139" t="s">
        <v>30391</v>
      </c>
      <c r="IP139" t="s">
        <v>30392</v>
      </c>
      <c r="IQ139" t="s">
        <v>30393</v>
      </c>
      <c r="IR139" t="s">
        <v>17607</v>
      </c>
      <c r="IS139" t="s">
        <v>30394</v>
      </c>
      <c r="IT139" t="s">
        <v>26966</v>
      </c>
      <c r="IU139" t="s">
        <v>26966</v>
      </c>
      <c r="IV139" t="s">
        <v>779</v>
      </c>
      <c r="IW139" t="s">
        <v>779</v>
      </c>
      <c r="IX139" t="s">
        <v>30395</v>
      </c>
      <c r="IY139" t="s">
        <v>30396</v>
      </c>
      <c r="IZ139" t="s">
        <v>30397</v>
      </c>
      <c r="JA139" t="s">
        <v>1403</v>
      </c>
      <c r="JB139" t="s">
        <v>30398</v>
      </c>
      <c r="JC139" t="s">
        <v>560</v>
      </c>
      <c r="JD139" t="s">
        <v>30399</v>
      </c>
      <c r="JE139" t="s">
        <v>30400</v>
      </c>
      <c r="JF139" t="s">
        <v>30401</v>
      </c>
      <c r="JG139" t="s">
        <v>36514</v>
      </c>
      <c r="JH139" t="s">
        <v>30402</v>
      </c>
      <c r="JI139" t="s">
        <v>30403</v>
      </c>
      <c r="JJ139" t="s">
        <v>30404</v>
      </c>
      <c r="JK139" t="s">
        <v>30405</v>
      </c>
      <c r="JL139" t="s">
        <v>2592</v>
      </c>
      <c r="JM139" t="s">
        <v>610</v>
      </c>
      <c r="JN139" t="s">
        <v>610</v>
      </c>
      <c r="JO139" t="s">
        <v>12521</v>
      </c>
      <c r="JP139" t="s">
        <v>30406</v>
      </c>
      <c r="JQ139" t="s">
        <v>30407</v>
      </c>
      <c r="JR139" t="s">
        <v>30408</v>
      </c>
      <c r="JS139" t="s">
        <v>30409</v>
      </c>
      <c r="JT139" t="s">
        <v>1409</v>
      </c>
      <c r="JU139" t="s">
        <v>30410</v>
      </c>
      <c r="JV139" t="s">
        <v>30411</v>
      </c>
      <c r="JW139" t="s">
        <v>30412</v>
      </c>
      <c r="JX139" t="s">
        <v>30413</v>
      </c>
      <c r="JY139" t="s">
        <v>30414</v>
      </c>
      <c r="JZ139" t="s">
        <v>30415</v>
      </c>
      <c r="KA139" t="s">
        <v>7828</v>
      </c>
      <c r="KB139" t="s">
        <v>7038</v>
      </c>
      <c r="KC139" t="s">
        <v>8440</v>
      </c>
      <c r="KD139" t="s">
        <v>1853</v>
      </c>
      <c r="KE139" t="s">
        <v>8441</v>
      </c>
      <c r="KF139" t="s">
        <v>8043</v>
      </c>
      <c r="KG139" t="s">
        <v>610</v>
      </c>
      <c r="KH139" t="s">
        <v>6313</v>
      </c>
      <c r="KI139" t="s">
        <v>4594</v>
      </c>
      <c r="KJ139" t="s">
        <v>610</v>
      </c>
      <c r="KK139" t="s">
        <v>30416</v>
      </c>
      <c r="KL139" t="s">
        <v>30417</v>
      </c>
      <c r="KM139" t="s">
        <v>30418</v>
      </c>
      <c r="KN139" t="s">
        <v>30419</v>
      </c>
      <c r="KO139" t="s">
        <v>30420</v>
      </c>
      <c r="KP139" t="s">
        <v>30421</v>
      </c>
      <c r="KQ139" t="s">
        <v>30422</v>
      </c>
      <c r="KR139" t="s">
        <v>30423</v>
      </c>
      <c r="KS139" t="s">
        <v>30424</v>
      </c>
      <c r="KT139" t="s">
        <v>610</v>
      </c>
      <c r="KU139" t="s">
        <v>610</v>
      </c>
      <c r="KV139" t="s">
        <v>610</v>
      </c>
      <c r="KW139" t="s">
        <v>610</v>
      </c>
      <c r="KX139" t="s">
        <v>610</v>
      </c>
      <c r="KY139" t="s">
        <v>36515</v>
      </c>
      <c r="KZ139" t="s">
        <v>610</v>
      </c>
      <c r="LA139" t="s">
        <v>610</v>
      </c>
      <c r="LB139" t="s">
        <v>30425</v>
      </c>
    </row>
    <row r="140" spans="1:314" x14ac:dyDescent="0.25">
      <c r="A140" t="s">
        <v>32697</v>
      </c>
      <c r="B140" t="s">
        <v>32698</v>
      </c>
      <c r="C140" t="s">
        <v>312</v>
      </c>
      <c r="D140" t="s">
        <v>35555</v>
      </c>
      <c r="E140" t="s">
        <v>32699</v>
      </c>
      <c r="F140" t="s">
        <v>32700</v>
      </c>
      <c r="G140" t="s">
        <v>315</v>
      </c>
      <c r="H140">
        <v>110879</v>
      </c>
      <c r="I140">
        <v>108489</v>
      </c>
      <c r="J140">
        <v>2390</v>
      </c>
      <c r="K140" t="s">
        <v>32701</v>
      </c>
      <c r="L140" t="s">
        <v>32702</v>
      </c>
      <c r="M140" t="s">
        <v>32703</v>
      </c>
      <c r="N140" t="s">
        <v>32704</v>
      </c>
      <c r="O140" t="s">
        <v>320</v>
      </c>
      <c r="P140" t="s">
        <v>321</v>
      </c>
      <c r="Q140" t="s">
        <v>610</v>
      </c>
      <c r="R140" t="s">
        <v>32705</v>
      </c>
      <c r="S140" t="s">
        <v>32706</v>
      </c>
      <c r="T140" t="s">
        <v>21015</v>
      </c>
      <c r="U140" t="s">
        <v>7263</v>
      </c>
      <c r="V140" t="s">
        <v>32707</v>
      </c>
      <c r="W140" t="s">
        <v>32708</v>
      </c>
      <c r="X140" t="s">
        <v>32709</v>
      </c>
      <c r="Y140" t="s">
        <v>32710</v>
      </c>
      <c r="Z140" t="s">
        <v>1883</v>
      </c>
      <c r="AA140" t="s">
        <v>32711</v>
      </c>
      <c r="AB140" t="s">
        <v>32712</v>
      </c>
      <c r="AC140" t="s">
        <v>12177</v>
      </c>
      <c r="AD140" t="s">
        <v>32713</v>
      </c>
      <c r="AE140" t="s">
        <v>32714</v>
      </c>
      <c r="AF140" t="s">
        <v>32715</v>
      </c>
      <c r="AG140" t="s">
        <v>32716</v>
      </c>
      <c r="AH140" t="s">
        <v>32717</v>
      </c>
      <c r="AI140" t="s">
        <v>339</v>
      </c>
      <c r="AJ140" t="s">
        <v>32718</v>
      </c>
      <c r="AK140" t="s">
        <v>32719</v>
      </c>
      <c r="AL140" t="s">
        <v>32720</v>
      </c>
      <c r="AM140" t="s">
        <v>32721</v>
      </c>
      <c r="AN140" t="s">
        <v>32722</v>
      </c>
      <c r="AO140" t="s">
        <v>32723</v>
      </c>
      <c r="AP140" t="s">
        <v>32724</v>
      </c>
      <c r="AQ140" t="s">
        <v>32725</v>
      </c>
      <c r="AR140" t="s">
        <v>32726</v>
      </c>
      <c r="AS140" t="s">
        <v>32727</v>
      </c>
      <c r="AT140" t="s">
        <v>32728</v>
      </c>
      <c r="AU140" t="s">
        <v>32729</v>
      </c>
      <c r="AV140" t="s">
        <v>32730</v>
      </c>
      <c r="AW140" t="s">
        <v>17308</v>
      </c>
      <c r="AX140" t="s">
        <v>10568</v>
      </c>
      <c r="AY140" t="s">
        <v>20680</v>
      </c>
      <c r="AZ140" t="s">
        <v>27024</v>
      </c>
      <c r="BA140" t="s">
        <v>6879</v>
      </c>
      <c r="BB140" t="s">
        <v>32731</v>
      </c>
      <c r="BC140" t="s">
        <v>32732</v>
      </c>
      <c r="BD140" t="s">
        <v>18298</v>
      </c>
      <c r="BE140" t="s">
        <v>15666</v>
      </c>
      <c r="BF140" t="s">
        <v>1234</v>
      </c>
      <c r="BG140" t="s">
        <v>32714</v>
      </c>
      <c r="BH140" t="s">
        <v>25448</v>
      </c>
      <c r="BI140" t="s">
        <v>32733</v>
      </c>
      <c r="BJ140" t="s">
        <v>32734</v>
      </c>
      <c r="BK140" t="s">
        <v>1475</v>
      </c>
      <c r="BL140" t="s">
        <v>1475</v>
      </c>
      <c r="BM140" t="s">
        <v>2058</v>
      </c>
      <c r="BN140" t="s">
        <v>1475</v>
      </c>
      <c r="BO140" t="s">
        <v>655</v>
      </c>
      <c r="BP140" t="s">
        <v>7298</v>
      </c>
      <c r="BQ140" t="s">
        <v>3337</v>
      </c>
      <c r="BR140" t="s">
        <v>7299</v>
      </c>
      <c r="BS140" t="s">
        <v>15140</v>
      </c>
      <c r="BT140" t="s">
        <v>32735</v>
      </c>
      <c r="BU140" t="s">
        <v>21928</v>
      </c>
      <c r="BV140" t="s">
        <v>8737</v>
      </c>
      <c r="BW140" t="s">
        <v>17663</v>
      </c>
      <c r="BX140" t="s">
        <v>10399</v>
      </c>
      <c r="BY140" t="s">
        <v>3123</v>
      </c>
      <c r="BZ140" t="s">
        <v>25557</v>
      </c>
      <c r="CA140" t="s">
        <v>610</v>
      </c>
      <c r="CB140" t="s">
        <v>8915</v>
      </c>
      <c r="CC140" t="s">
        <v>2269</v>
      </c>
      <c r="CD140" t="s">
        <v>3127</v>
      </c>
      <c r="CE140" t="s">
        <v>8918</v>
      </c>
      <c r="CF140" t="s">
        <v>15494</v>
      </c>
      <c r="CG140" t="s">
        <v>12219</v>
      </c>
      <c r="CH140" t="s">
        <v>32736</v>
      </c>
      <c r="CI140" t="s">
        <v>32737</v>
      </c>
      <c r="CJ140" t="s">
        <v>32738</v>
      </c>
      <c r="CK140" t="s">
        <v>32739</v>
      </c>
      <c r="CL140" t="s">
        <v>21220</v>
      </c>
      <c r="CM140" t="s">
        <v>32740</v>
      </c>
      <c r="CN140" t="s">
        <v>32741</v>
      </c>
      <c r="CO140" t="s">
        <v>21221</v>
      </c>
      <c r="CP140" t="s">
        <v>32742</v>
      </c>
      <c r="CQ140" t="s">
        <v>2724</v>
      </c>
      <c r="CR140" t="s">
        <v>28489</v>
      </c>
      <c r="CS140" t="s">
        <v>3138</v>
      </c>
      <c r="CT140" t="s">
        <v>32743</v>
      </c>
      <c r="CU140" t="s">
        <v>5606</v>
      </c>
      <c r="CV140" t="s">
        <v>3538</v>
      </c>
      <c r="CW140" t="s">
        <v>3538</v>
      </c>
      <c r="CX140" t="s">
        <v>7320</v>
      </c>
      <c r="CY140" t="s">
        <v>32744</v>
      </c>
      <c r="CZ140" t="s">
        <v>15870</v>
      </c>
      <c r="DA140" t="s">
        <v>9951</v>
      </c>
      <c r="DB140" t="s">
        <v>32745</v>
      </c>
      <c r="DC140" t="s">
        <v>32697</v>
      </c>
      <c r="DD140" t="s">
        <v>32746</v>
      </c>
      <c r="DE140" t="s">
        <v>32697</v>
      </c>
      <c r="DF140" t="s">
        <v>35556</v>
      </c>
      <c r="DG140" t="s">
        <v>32747</v>
      </c>
      <c r="DH140" t="s">
        <v>2288</v>
      </c>
      <c r="DI140" t="s">
        <v>32748</v>
      </c>
      <c r="DJ140" t="s">
        <v>32749</v>
      </c>
      <c r="DK140" t="s">
        <v>2488</v>
      </c>
      <c r="DL140" t="s">
        <v>413</v>
      </c>
      <c r="DM140" t="s">
        <v>32750</v>
      </c>
      <c r="DN140" t="s">
        <v>32751</v>
      </c>
      <c r="DO140" t="s">
        <v>32752</v>
      </c>
      <c r="DP140" t="s">
        <v>32753</v>
      </c>
      <c r="DQ140" t="s">
        <v>32754</v>
      </c>
      <c r="DR140" t="s">
        <v>17975</v>
      </c>
      <c r="DS140" t="s">
        <v>420</v>
      </c>
      <c r="DT140" t="s">
        <v>421</v>
      </c>
      <c r="DU140" t="s">
        <v>32755</v>
      </c>
      <c r="DV140" t="s">
        <v>690</v>
      </c>
      <c r="DW140" t="s">
        <v>1285</v>
      </c>
      <c r="DX140" t="s">
        <v>693</v>
      </c>
      <c r="DY140" t="s">
        <v>32756</v>
      </c>
      <c r="DZ140" t="s">
        <v>32757</v>
      </c>
      <c r="EA140" t="s">
        <v>3159</v>
      </c>
      <c r="EB140" t="s">
        <v>32758</v>
      </c>
      <c r="EC140" t="s">
        <v>32759</v>
      </c>
      <c r="ED140" t="s">
        <v>32760</v>
      </c>
      <c r="EE140" t="s">
        <v>32761</v>
      </c>
      <c r="EF140" t="s">
        <v>32762</v>
      </c>
      <c r="EG140" t="s">
        <v>32763</v>
      </c>
      <c r="EH140" t="s">
        <v>32764</v>
      </c>
      <c r="EI140" t="s">
        <v>32765</v>
      </c>
      <c r="EJ140" t="s">
        <v>32766</v>
      </c>
      <c r="EK140" t="s">
        <v>32767</v>
      </c>
      <c r="EL140" t="s">
        <v>32768</v>
      </c>
      <c r="EM140" t="s">
        <v>32769</v>
      </c>
      <c r="EN140" t="s">
        <v>32770</v>
      </c>
      <c r="EO140" t="s">
        <v>32771</v>
      </c>
      <c r="EP140" t="s">
        <v>5640</v>
      </c>
      <c r="EQ140" t="s">
        <v>32772</v>
      </c>
      <c r="ER140" t="s">
        <v>32773</v>
      </c>
      <c r="ES140" t="s">
        <v>32774</v>
      </c>
      <c r="ET140" t="s">
        <v>32775</v>
      </c>
      <c r="EU140" t="s">
        <v>32776</v>
      </c>
      <c r="EV140" t="s">
        <v>610</v>
      </c>
      <c r="EW140" t="s">
        <v>32777</v>
      </c>
      <c r="EX140" t="s">
        <v>32778</v>
      </c>
      <c r="EY140" t="s">
        <v>32779</v>
      </c>
      <c r="EZ140" t="s">
        <v>32780</v>
      </c>
      <c r="FA140" t="s">
        <v>36460</v>
      </c>
      <c r="FB140" t="s">
        <v>32781</v>
      </c>
      <c r="FC140" t="s">
        <v>32782</v>
      </c>
      <c r="FD140" t="s">
        <v>6784</v>
      </c>
      <c r="FE140" t="s">
        <v>32783</v>
      </c>
      <c r="FF140" t="s">
        <v>482</v>
      </c>
      <c r="FG140" t="s">
        <v>3930</v>
      </c>
      <c r="FH140" t="s">
        <v>482</v>
      </c>
      <c r="FI140" t="s">
        <v>32784</v>
      </c>
      <c r="FJ140" t="s">
        <v>32785</v>
      </c>
      <c r="FK140" t="s">
        <v>13819</v>
      </c>
      <c r="FL140" t="s">
        <v>2525</v>
      </c>
      <c r="FM140" t="s">
        <v>13822</v>
      </c>
      <c r="FN140" t="s">
        <v>9200</v>
      </c>
      <c r="FO140" t="s">
        <v>15204</v>
      </c>
      <c r="FP140" t="s">
        <v>1773</v>
      </c>
      <c r="FQ140" t="s">
        <v>16271</v>
      </c>
      <c r="FR140" t="s">
        <v>943</v>
      </c>
      <c r="FS140" t="s">
        <v>29517</v>
      </c>
      <c r="FT140" t="s">
        <v>32786</v>
      </c>
      <c r="FU140" t="s">
        <v>5013</v>
      </c>
      <c r="FV140" t="s">
        <v>21225</v>
      </c>
      <c r="FW140" t="s">
        <v>32787</v>
      </c>
      <c r="FX140" t="s">
        <v>32788</v>
      </c>
      <c r="FY140" t="s">
        <v>32789</v>
      </c>
      <c r="FZ140" t="s">
        <v>13827</v>
      </c>
      <c r="GA140" t="s">
        <v>32790</v>
      </c>
      <c r="GB140" t="s">
        <v>401</v>
      </c>
      <c r="GC140" t="s">
        <v>4962</v>
      </c>
      <c r="GD140" t="s">
        <v>32791</v>
      </c>
      <c r="GE140" t="s">
        <v>1317</v>
      </c>
      <c r="GF140" t="s">
        <v>2646</v>
      </c>
      <c r="GG140" t="s">
        <v>25768</v>
      </c>
      <c r="GH140" t="s">
        <v>1130</v>
      </c>
      <c r="GI140" t="s">
        <v>32792</v>
      </c>
      <c r="GJ140" t="s">
        <v>610</v>
      </c>
      <c r="GK140" t="s">
        <v>610</v>
      </c>
      <c r="GL140" t="s">
        <v>32793</v>
      </c>
      <c r="GM140" t="s">
        <v>32794</v>
      </c>
      <c r="GN140" t="s">
        <v>5219</v>
      </c>
      <c r="GO140" t="s">
        <v>25615</v>
      </c>
      <c r="GP140" t="s">
        <v>3194</v>
      </c>
      <c r="GQ140" t="s">
        <v>2634</v>
      </c>
      <c r="GR140" t="s">
        <v>492</v>
      </c>
      <c r="GS140" t="s">
        <v>6443</v>
      </c>
      <c r="GT140" t="s">
        <v>7775</v>
      </c>
      <c r="GU140" t="s">
        <v>495</v>
      </c>
      <c r="GV140" t="s">
        <v>610</v>
      </c>
      <c r="GW140" t="s">
        <v>32795</v>
      </c>
      <c r="GX140" t="s">
        <v>32796</v>
      </c>
      <c r="GY140" t="s">
        <v>32797</v>
      </c>
      <c r="GZ140" t="s">
        <v>9760</v>
      </c>
      <c r="HA140" t="s">
        <v>32797</v>
      </c>
      <c r="HB140" t="s">
        <v>9760</v>
      </c>
      <c r="HC140" t="s">
        <v>32798</v>
      </c>
      <c r="HD140" t="s">
        <v>32799</v>
      </c>
      <c r="HE140" t="s">
        <v>32800</v>
      </c>
      <c r="HF140" t="s">
        <v>610</v>
      </c>
      <c r="HG140" t="s">
        <v>610</v>
      </c>
      <c r="HH140" t="s">
        <v>32801</v>
      </c>
      <c r="HI140" t="s">
        <v>32802</v>
      </c>
      <c r="HJ140" t="s">
        <v>32803</v>
      </c>
      <c r="HK140" t="s">
        <v>32804</v>
      </c>
      <c r="HL140" t="s">
        <v>32805</v>
      </c>
      <c r="HM140" t="s">
        <v>32806</v>
      </c>
      <c r="HN140" t="s">
        <v>32807</v>
      </c>
      <c r="HO140" t="s">
        <v>32808</v>
      </c>
      <c r="HP140" t="s">
        <v>32809</v>
      </c>
      <c r="HQ140" t="s">
        <v>32810</v>
      </c>
      <c r="HR140" t="s">
        <v>32811</v>
      </c>
      <c r="HS140" t="s">
        <v>610</v>
      </c>
      <c r="HT140" t="s">
        <v>610</v>
      </c>
      <c r="HU140" t="s">
        <v>610</v>
      </c>
      <c r="HV140" t="s">
        <v>32812</v>
      </c>
      <c r="HW140" t="s">
        <v>32813</v>
      </c>
      <c r="HX140" t="s">
        <v>32814</v>
      </c>
      <c r="HY140" t="s">
        <v>32815</v>
      </c>
      <c r="HZ140" t="s">
        <v>32816</v>
      </c>
      <c r="IA140" t="s">
        <v>32817</v>
      </c>
      <c r="IB140" t="s">
        <v>525</v>
      </c>
      <c r="IC140" t="s">
        <v>32818</v>
      </c>
      <c r="ID140" t="s">
        <v>32819</v>
      </c>
      <c r="IE140" t="s">
        <v>32820</v>
      </c>
      <c r="IF140" t="s">
        <v>32821</v>
      </c>
      <c r="IG140" t="s">
        <v>32822</v>
      </c>
      <c r="IH140" t="s">
        <v>2575</v>
      </c>
      <c r="II140" t="s">
        <v>2576</v>
      </c>
      <c r="IJ140" t="s">
        <v>2372</v>
      </c>
      <c r="IK140" t="s">
        <v>7178</v>
      </c>
      <c r="IL140" t="s">
        <v>19801</v>
      </c>
      <c r="IM140" t="s">
        <v>775</v>
      </c>
      <c r="IN140" t="s">
        <v>32823</v>
      </c>
      <c r="IO140" t="s">
        <v>9035</v>
      </c>
      <c r="IP140" t="s">
        <v>32824</v>
      </c>
      <c r="IQ140" t="s">
        <v>32825</v>
      </c>
      <c r="IR140" t="s">
        <v>32826</v>
      </c>
      <c r="IS140" t="s">
        <v>32827</v>
      </c>
      <c r="IT140" t="s">
        <v>32828</v>
      </c>
      <c r="IU140" t="s">
        <v>32829</v>
      </c>
      <c r="IV140" t="s">
        <v>32830</v>
      </c>
      <c r="IW140" t="s">
        <v>32831</v>
      </c>
      <c r="IX140" t="s">
        <v>3969</v>
      </c>
      <c r="IY140" t="s">
        <v>32832</v>
      </c>
      <c r="IZ140" t="s">
        <v>32833</v>
      </c>
      <c r="JA140" t="s">
        <v>7434</v>
      </c>
      <c r="JB140" t="s">
        <v>32834</v>
      </c>
      <c r="JC140" t="s">
        <v>9532</v>
      </c>
      <c r="JD140" t="s">
        <v>32835</v>
      </c>
      <c r="JE140" t="s">
        <v>32836</v>
      </c>
      <c r="JF140" t="s">
        <v>32837</v>
      </c>
      <c r="JG140" t="s">
        <v>32838</v>
      </c>
      <c r="JH140" t="s">
        <v>32839</v>
      </c>
      <c r="JI140" t="s">
        <v>32840</v>
      </c>
      <c r="JJ140" t="s">
        <v>32841</v>
      </c>
      <c r="JK140" t="s">
        <v>32842</v>
      </c>
      <c r="JL140" t="s">
        <v>3795</v>
      </c>
      <c r="JM140" t="s">
        <v>32843</v>
      </c>
      <c r="JN140" t="s">
        <v>15992</v>
      </c>
      <c r="JO140" t="s">
        <v>562</v>
      </c>
      <c r="JP140" t="s">
        <v>23261</v>
      </c>
      <c r="JQ140" t="s">
        <v>23261</v>
      </c>
      <c r="JR140" t="s">
        <v>32844</v>
      </c>
      <c r="JS140" t="s">
        <v>32845</v>
      </c>
      <c r="JT140" t="s">
        <v>4844</v>
      </c>
      <c r="JU140" t="s">
        <v>32846</v>
      </c>
      <c r="JV140" t="s">
        <v>32847</v>
      </c>
      <c r="JW140" t="s">
        <v>32848</v>
      </c>
      <c r="JX140" t="s">
        <v>32849</v>
      </c>
      <c r="JY140" t="s">
        <v>27451</v>
      </c>
      <c r="JZ140" t="s">
        <v>11961</v>
      </c>
      <c r="KA140" t="s">
        <v>1854</v>
      </c>
      <c r="KB140" t="s">
        <v>7827</v>
      </c>
      <c r="KC140" t="s">
        <v>1855</v>
      </c>
      <c r="KD140" t="s">
        <v>610</v>
      </c>
      <c r="KE140" t="s">
        <v>7457</v>
      </c>
      <c r="KF140" t="s">
        <v>6313</v>
      </c>
      <c r="KG140" t="s">
        <v>610</v>
      </c>
      <c r="KH140" t="s">
        <v>1183</v>
      </c>
      <c r="KI140" t="s">
        <v>1033</v>
      </c>
      <c r="KJ140" t="s">
        <v>581</v>
      </c>
      <c r="KK140" t="s">
        <v>32850</v>
      </c>
      <c r="KL140" t="s">
        <v>32851</v>
      </c>
      <c r="KM140" t="s">
        <v>32852</v>
      </c>
      <c r="KN140" t="s">
        <v>32853</v>
      </c>
      <c r="KO140" t="s">
        <v>32854</v>
      </c>
      <c r="KP140" t="s">
        <v>32855</v>
      </c>
      <c r="KQ140" t="s">
        <v>32856</v>
      </c>
      <c r="KR140" t="s">
        <v>11060</v>
      </c>
      <c r="KS140" t="s">
        <v>32857</v>
      </c>
      <c r="KT140" t="s">
        <v>610</v>
      </c>
      <c r="KU140" t="s">
        <v>610</v>
      </c>
      <c r="KV140" t="s">
        <v>610</v>
      </c>
      <c r="KW140" t="s">
        <v>610</v>
      </c>
      <c r="KX140" t="s">
        <v>610</v>
      </c>
      <c r="KY140" t="s">
        <v>678</v>
      </c>
      <c r="KZ140" t="s">
        <v>32858</v>
      </c>
      <c r="LA140" t="s">
        <v>32859</v>
      </c>
      <c r="LB140" t="s">
        <v>32860</v>
      </c>
    </row>
    <row r="141" spans="1:314" x14ac:dyDescent="0.25">
      <c r="A141" t="s">
        <v>16010</v>
      </c>
      <c r="B141" t="s">
        <v>16011</v>
      </c>
      <c r="C141" t="s">
        <v>16012</v>
      </c>
      <c r="D141" t="s">
        <v>35982</v>
      </c>
      <c r="E141" t="s">
        <v>35983</v>
      </c>
      <c r="F141" t="s">
        <v>16013</v>
      </c>
      <c r="G141" t="s">
        <v>1641</v>
      </c>
      <c r="H141">
        <v>111369</v>
      </c>
      <c r="I141">
        <v>96320</v>
      </c>
      <c r="J141">
        <v>15049</v>
      </c>
      <c r="K141" t="s">
        <v>16014</v>
      </c>
      <c r="L141" t="s">
        <v>16015</v>
      </c>
      <c r="M141" t="s">
        <v>35984</v>
      </c>
      <c r="N141" t="s">
        <v>16016</v>
      </c>
      <c r="O141" t="s">
        <v>610</v>
      </c>
      <c r="P141" t="s">
        <v>610</v>
      </c>
      <c r="Q141" t="s">
        <v>610</v>
      </c>
      <c r="R141" t="s">
        <v>16017</v>
      </c>
      <c r="S141" t="s">
        <v>16018</v>
      </c>
      <c r="T141" t="s">
        <v>16019</v>
      </c>
      <c r="U141" t="s">
        <v>1649</v>
      </c>
      <c r="V141" t="s">
        <v>16020</v>
      </c>
      <c r="W141" t="s">
        <v>16021</v>
      </c>
      <c r="X141" t="s">
        <v>16022</v>
      </c>
      <c r="Y141" t="s">
        <v>16023</v>
      </c>
      <c r="Z141" t="s">
        <v>1206</v>
      </c>
      <c r="AA141" t="s">
        <v>16024</v>
      </c>
      <c r="AB141" t="s">
        <v>4906</v>
      </c>
      <c r="AC141" t="s">
        <v>16025</v>
      </c>
      <c r="AD141" t="s">
        <v>4239</v>
      </c>
      <c r="AE141" t="s">
        <v>16026</v>
      </c>
      <c r="AF141" t="s">
        <v>16027</v>
      </c>
      <c r="AG141" t="s">
        <v>16028</v>
      </c>
      <c r="AH141" t="s">
        <v>16029</v>
      </c>
      <c r="AI141" t="s">
        <v>15465</v>
      </c>
      <c r="AJ141" t="s">
        <v>16030</v>
      </c>
      <c r="AK141" t="s">
        <v>16031</v>
      </c>
      <c r="AL141" t="s">
        <v>16032</v>
      </c>
      <c r="AM141" t="s">
        <v>16033</v>
      </c>
      <c r="AN141" t="s">
        <v>16034</v>
      </c>
      <c r="AO141" t="s">
        <v>16035</v>
      </c>
      <c r="AP141" t="s">
        <v>16036</v>
      </c>
      <c r="AQ141" t="s">
        <v>16037</v>
      </c>
      <c r="AR141" t="s">
        <v>16038</v>
      </c>
      <c r="AS141" t="s">
        <v>16039</v>
      </c>
      <c r="AT141" t="s">
        <v>16040</v>
      </c>
      <c r="AU141" t="s">
        <v>16041</v>
      </c>
      <c r="AV141" t="s">
        <v>16042</v>
      </c>
      <c r="AW141" t="s">
        <v>16043</v>
      </c>
      <c r="AX141" t="s">
        <v>13068</v>
      </c>
      <c r="AY141" t="s">
        <v>16044</v>
      </c>
      <c r="AZ141" t="s">
        <v>6510</v>
      </c>
      <c r="BA141" t="s">
        <v>16045</v>
      </c>
      <c r="BB141" t="s">
        <v>4432</v>
      </c>
      <c r="BC141" t="s">
        <v>16046</v>
      </c>
      <c r="BD141" t="s">
        <v>16047</v>
      </c>
      <c r="BE141" t="s">
        <v>647</v>
      </c>
      <c r="BF141" t="s">
        <v>16048</v>
      </c>
      <c r="BG141" t="s">
        <v>16026</v>
      </c>
      <c r="BH141" t="s">
        <v>16049</v>
      </c>
      <c r="BI141" t="s">
        <v>6518</v>
      </c>
      <c r="BJ141" t="s">
        <v>16050</v>
      </c>
      <c r="BK141" t="s">
        <v>652</v>
      </c>
      <c r="BL141" t="s">
        <v>368</v>
      </c>
      <c r="BM141" t="s">
        <v>1688</v>
      </c>
      <c r="BN141" t="s">
        <v>1091</v>
      </c>
      <c r="BO141" t="s">
        <v>366</v>
      </c>
      <c r="BP141" t="s">
        <v>2060</v>
      </c>
      <c r="BQ141" t="s">
        <v>2903</v>
      </c>
      <c r="BR141" t="s">
        <v>3338</v>
      </c>
      <c r="BS141" t="s">
        <v>16051</v>
      </c>
      <c r="BT141" t="s">
        <v>16052</v>
      </c>
      <c r="BU141" t="s">
        <v>16053</v>
      </c>
      <c r="BV141" t="s">
        <v>16054</v>
      </c>
      <c r="BW141" t="s">
        <v>2170</v>
      </c>
      <c r="BX141" t="s">
        <v>16055</v>
      </c>
      <c r="BY141" t="s">
        <v>16056</v>
      </c>
      <c r="BZ141" t="s">
        <v>16057</v>
      </c>
      <c r="CA141" t="s">
        <v>16058</v>
      </c>
      <c r="CB141" t="s">
        <v>16059</v>
      </c>
      <c r="CC141" t="s">
        <v>3350</v>
      </c>
      <c r="CD141" t="s">
        <v>16060</v>
      </c>
      <c r="CE141" t="s">
        <v>11836</v>
      </c>
      <c r="CF141" t="s">
        <v>16061</v>
      </c>
      <c r="CG141" t="s">
        <v>16062</v>
      </c>
      <c r="CH141" t="s">
        <v>16063</v>
      </c>
      <c r="CI141" t="s">
        <v>16064</v>
      </c>
      <c r="CJ141" t="s">
        <v>16065</v>
      </c>
      <c r="CK141" t="s">
        <v>16066</v>
      </c>
      <c r="CL141" t="s">
        <v>16067</v>
      </c>
      <c r="CM141" t="s">
        <v>11418</v>
      </c>
      <c r="CN141" t="s">
        <v>16068</v>
      </c>
      <c r="CO141" t="s">
        <v>16069</v>
      </c>
      <c r="CP141" t="s">
        <v>11415</v>
      </c>
      <c r="CQ141" t="s">
        <v>14346</v>
      </c>
      <c r="CR141" t="s">
        <v>16070</v>
      </c>
      <c r="CS141" t="s">
        <v>6543</v>
      </c>
      <c r="CT141" t="s">
        <v>16071</v>
      </c>
      <c r="CU141" t="s">
        <v>16072</v>
      </c>
      <c r="CV141" t="s">
        <v>610</v>
      </c>
      <c r="CW141" t="s">
        <v>610</v>
      </c>
      <c r="CX141" t="s">
        <v>610</v>
      </c>
      <c r="CY141" t="s">
        <v>1341</v>
      </c>
      <c r="CZ141" t="s">
        <v>1789</v>
      </c>
      <c r="DA141" t="s">
        <v>12421</v>
      </c>
      <c r="DB141" t="s">
        <v>16073</v>
      </c>
      <c r="DC141" t="s">
        <v>16010</v>
      </c>
      <c r="DD141" t="s">
        <v>610</v>
      </c>
      <c r="DE141" t="s">
        <v>610</v>
      </c>
      <c r="DF141" t="s">
        <v>610</v>
      </c>
      <c r="DG141" t="s">
        <v>16074</v>
      </c>
      <c r="DH141" t="s">
        <v>1726</v>
      </c>
      <c r="DI141" t="s">
        <v>16075</v>
      </c>
      <c r="DJ141" t="s">
        <v>16076</v>
      </c>
      <c r="DK141" t="s">
        <v>2174</v>
      </c>
      <c r="DL141" t="s">
        <v>610</v>
      </c>
      <c r="DM141" t="s">
        <v>16077</v>
      </c>
      <c r="DN141" t="s">
        <v>16078</v>
      </c>
      <c r="DO141" t="s">
        <v>16079</v>
      </c>
      <c r="DP141" t="s">
        <v>16080</v>
      </c>
      <c r="DQ141" t="s">
        <v>16081</v>
      </c>
      <c r="DR141" t="s">
        <v>16082</v>
      </c>
      <c r="DS141" t="s">
        <v>420</v>
      </c>
      <c r="DT141" t="s">
        <v>421</v>
      </c>
      <c r="DU141" t="s">
        <v>16083</v>
      </c>
      <c r="DV141" t="s">
        <v>421</v>
      </c>
      <c r="DW141" t="s">
        <v>11197</v>
      </c>
      <c r="DX141" t="s">
        <v>693</v>
      </c>
      <c r="DY141" t="s">
        <v>16084</v>
      </c>
      <c r="DZ141" t="s">
        <v>16085</v>
      </c>
      <c r="EA141" t="s">
        <v>16086</v>
      </c>
      <c r="EB141" t="s">
        <v>16087</v>
      </c>
      <c r="EC141" t="s">
        <v>16088</v>
      </c>
      <c r="ED141" t="s">
        <v>16089</v>
      </c>
      <c r="EE141" t="s">
        <v>16090</v>
      </c>
      <c r="EF141" t="s">
        <v>16091</v>
      </c>
      <c r="EG141" t="s">
        <v>16092</v>
      </c>
      <c r="EH141" t="s">
        <v>16093</v>
      </c>
      <c r="EI141" t="s">
        <v>16094</v>
      </c>
      <c r="EJ141" t="s">
        <v>35985</v>
      </c>
      <c r="EK141" t="s">
        <v>16095</v>
      </c>
      <c r="EL141" t="s">
        <v>16096</v>
      </c>
      <c r="EM141" t="s">
        <v>16097</v>
      </c>
      <c r="EN141" t="s">
        <v>16098</v>
      </c>
      <c r="EO141" t="s">
        <v>16099</v>
      </c>
      <c r="EP141" t="s">
        <v>707</v>
      </c>
      <c r="EQ141" t="s">
        <v>16100</v>
      </c>
      <c r="ER141" t="s">
        <v>16101</v>
      </c>
      <c r="ES141" t="s">
        <v>16102</v>
      </c>
      <c r="ET141" t="s">
        <v>16103</v>
      </c>
      <c r="EU141" t="s">
        <v>16104</v>
      </c>
      <c r="EV141" t="s">
        <v>610</v>
      </c>
      <c r="EW141" t="s">
        <v>16105</v>
      </c>
      <c r="EX141" t="s">
        <v>16106</v>
      </c>
      <c r="EY141" t="s">
        <v>16107</v>
      </c>
      <c r="EZ141" t="s">
        <v>16108</v>
      </c>
      <c r="FA141" t="s">
        <v>36713</v>
      </c>
      <c r="FB141" t="s">
        <v>16109</v>
      </c>
      <c r="FC141" t="s">
        <v>16110</v>
      </c>
      <c r="FD141" t="s">
        <v>16111</v>
      </c>
      <c r="FE141" t="s">
        <v>16112</v>
      </c>
      <c r="FF141" t="s">
        <v>455</v>
      </c>
      <c r="FG141" t="s">
        <v>7388</v>
      </c>
      <c r="FH141" t="s">
        <v>495</v>
      </c>
      <c r="FI141" t="s">
        <v>14235</v>
      </c>
      <c r="FJ141" t="s">
        <v>14235</v>
      </c>
      <c r="FK141" t="s">
        <v>14235</v>
      </c>
      <c r="FL141" t="s">
        <v>16113</v>
      </c>
      <c r="FM141" t="s">
        <v>16114</v>
      </c>
      <c r="FN141" t="s">
        <v>610</v>
      </c>
      <c r="FO141" t="s">
        <v>16115</v>
      </c>
      <c r="FP141" t="s">
        <v>16116</v>
      </c>
      <c r="FQ141" t="s">
        <v>16117</v>
      </c>
      <c r="FR141" t="s">
        <v>1777</v>
      </c>
      <c r="FS141" t="s">
        <v>16118</v>
      </c>
      <c r="FT141" t="s">
        <v>16119</v>
      </c>
      <c r="FU141" t="s">
        <v>16120</v>
      </c>
      <c r="FV141" t="s">
        <v>8795</v>
      </c>
      <c r="FW141" t="s">
        <v>16121</v>
      </c>
      <c r="FX141" t="s">
        <v>16122</v>
      </c>
      <c r="FY141" t="s">
        <v>16123</v>
      </c>
      <c r="FZ141" t="s">
        <v>9683</v>
      </c>
      <c r="GA141" t="s">
        <v>16124</v>
      </c>
      <c r="GB141" t="s">
        <v>15013</v>
      </c>
      <c r="GC141" t="s">
        <v>3208</v>
      </c>
      <c r="GD141" t="s">
        <v>16125</v>
      </c>
      <c r="GE141" t="s">
        <v>610</v>
      </c>
      <c r="GF141" t="s">
        <v>610</v>
      </c>
      <c r="GG141" t="s">
        <v>16126</v>
      </c>
      <c r="GH141" t="s">
        <v>1789</v>
      </c>
      <c r="GI141" t="s">
        <v>16127</v>
      </c>
      <c r="GJ141" t="s">
        <v>610</v>
      </c>
      <c r="GK141" t="s">
        <v>610</v>
      </c>
      <c r="GL141" t="s">
        <v>16128</v>
      </c>
      <c r="GM141" t="s">
        <v>16129</v>
      </c>
      <c r="GN141" t="s">
        <v>16130</v>
      </c>
      <c r="GO141" t="s">
        <v>8197</v>
      </c>
      <c r="GP141" t="s">
        <v>16131</v>
      </c>
      <c r="GQ141" t="s">
        <v>14028</v>
      </c>
      <c r="GR141" t="s">
        <v>492</v>
      </c>
      <c r="GS141" t="s">
        <v>6444</v>
      </c>
      <c r="GT141" t="s">
        <v>16132</v>
      </c>
      <c r="GU141" t="s">
        <v>610</v>
      </c>
      <c r="GV141" t="s">
        <v>610</v>
      </c>
      <c r="GW141" t="s">
        <v>15870</v>
      </c>
      <c r="GX141" t="s">
        <v>16133</v>
      </c>
      <c r="GY141" t="s">
        <v>16134</v>
      </c>
      <c r="GZ141" t="s">
        <v>16135</v>
      </c>
      <c r="HA141" t="s">
        <v>16134</v>
      </c>
      <c r="HB141" t="s">
        <v>16135</v>
      </c>
      <c r="HC141" t="s">
        <v>16136</v>
      </c>
      <c r="HD141" t="s">
        <v>16137</v>
      </c>
      <c r="HE141" t="s">
        <v>610</v>
      </c>
      <c r="HF141" t="s">
        <v>610</v>
      </c>
      <c r="HG141" t="s">
        <v>610</v>
      </c>
      <c r="HH141" t="s">
        <v>16138</v>
      </c>
      <c r="HI141" t="s">
        <v>3953</v>
      </c>
      <c r="HJ141" t="s">
        <v>16139</v>
      </c>
      <c r="HK141" t="s">
        <v>16140</v>
      </c>
      <c r="HL141" t="s">
        <v>16141</v>
      </c>
      <c r="HM141" t="s">
        <v>16142</v>
      </c>
      <c r="HN141" t="s">
        <v>16143</v>
      </c>
      <c r="HO141" t="s">
        <v>13152</v>
      </c>
      <c r="HP141" t="s">
        <v>16144</v>
      </c>
      <c r="HQ141" t="s">
        <v>16145</v>
      </c>
      <c r="HR141" t="s">
        <v>16146</v>
      </c>
      <c r="HS141" t="s">
        <v>610</v>
      </c>
      <c r="HT141" t="s">
        <v>610</v>
      </c>
      <c r="HU141" t="s">
        <v>610</v>
      </c>
      <c r="HV141" t="s">
        <v>610</v>
      </c>
      <c r="HW141" t="s">
        <v>610</v>
      </c>
      <c r="HX141" t="s">
        <v>610</v>
      </c>
      <c r="HY141" t="s">
        <v>610</v>
      </c>
      <c r="HZ141" t="s">
        <v>16147</v>
      </c>
      <c r="IA141" t="s">
        <v>16148</v>
      </c>
      <c r="IB141" t="s">
        <v>610</v>
      </c>
      <c r="IC141" t="s">
        <v>3460</v>
      </c>
      <c r="ID141" t="s">
        <v>3461</v>
      </c>
      <c r="IE141" t="s">
        <v>769</v>
      </c>
      <c r="IF141" t="s">
        <v>769</v>
      </c>
      <c r="IG141" t="s">
        <v>16149</v>
      </c>
      <c r="IH141" t="s">
        <v>16150</v>
      </c>
      <c r="II141" t="s">
        <v>772</v>
      </c>
      <c r="IJ141" t="s">
        <v>1379</v>
      </c>
      <c r="IK141" t="s">
        <v>772</v>
      </c>
      <c r="IL141" t="s">
        <v>774</v>
      </c>
      <c r="IM141" t="s">
        <v>775</v>
      </c>
      <c r="IN141" t="s">
        <v>775</v>
      </c>
      <c r="IO141" t="s">
        <v>776</v>
      </c>
      <c r="IP141" t="s">
        <v>2374</v>
      </c>
      <c r="IQ141" t="s">
        <v>10846</v>
      </c>
      <c r="IR141" t="s">
        <v>775</v>
      </c>
      <c r="IS141" t="s">
        <v>16151</v>
      </c>
      <c r="IT141" t="s">
        <v>779</v>
      </c>
      <c r="IU141" t="s">
        <v>779</v>
      </c>
      <c r="IV141" t="s">
        <v>779</v>
      </c>
      <c r="IW141" t="s">
        <v>779</v>
      </c>
      <c r="IX141" t="s">
        <v>780</v>
      </c>
      <c r="IY141" t="s">
        <v>16152</v>
      </c>
      <c r="IZ141" t="s">
        <v>16153</v>
      </c>
      <c r="JA141" t="s">
        <v>3470</v>
      </c>
      <c r="JB141" t="s">
        <v>16154</v>
      </c>
      <c r="JC141" t="s">
        <v>16155</v>
      </c>
      <c r="JD141" t="s">
        <v>16156</v>
      </c>
      <c r="JE141" t="s">
        <v>16157</v>
      </c>
      <c r="JF141" t="s">
        <v>16158</v>
      </c>
      <c r="JG141" t="s">
        <v>16159</v>
      </c>
      <c r="JH141" t="s">
        <v>16160</v>
      </c>
      <c r="JI141" t="s">
        <v>16161</v>
      </c>
      <c r="JJ141" t="s">
        <v>16162</v>
      </c>
      <c r="JK141" t="s">
        <v>16153</v>
      </c>
      <c r="JL141" t="s">
        <v>2592</v>
      </c>
      <c r="JM141" t="s">
        <v>610</v>
      </c>
      <c r="JN141" t="s">
        <v>16163</v>
      </c>
      <c r="JO141" t="s">
        <v>16164</v>
      </c>
      <c r="JP141" t="s">
        <v>15551</v>
      </c>
      <c r="JQ141" t="s">
        <v>16164</v>
      </c>
      <c r="JR141" t="s">
        <v>16165</v>
      </c>
      <c r="JS141" t="s">
        <v>8685</v>
      </c>
      <c r="JT141" t="s">
        <v>610</v>
      </c>
      <c r="JU141" t="s">
        <v>610</v>
      </c>
      <c r="JV141" t="s">
        <v>610</v>
      </c>
      <c r="JW141" t="s">
        <v>610</v>
      </c>
      <c r="JX141" t="s">
        <v>16166</v>
      </c>
      <c r="JY141" t="s">
        <v>5079</v>
      </c>
      <c r="JZ141" t="s">
        <v>1854</v>
      </c>
      <c r="KA141" t="s">
        <v>801</v>
      </c>
      <c r="KB141" t="s">
        <v>610</v>
      </c>
      <c r="KC141" t="s">
        <v>801</v>
      </c>
      <c r="KD141" t="s">
        <v>610</v>
      </c>
      <c r="KE141" t="s">
        <v>610</v>
      </c>
      <c r="KF141" t="s">
        <v>16167</v>
      </c>
      <c r="KG141" t="s">
        <v>2603</v>
      </c>
      <c r="KH141" t="s">
        <v>3058</v>
      </c>
      <c r="KI141" t="s">
        <v>2601</v>
      </c>
      <c r="KJ141" t="s">
        <v>610</v>
      </c>
      <c r="KK141" t="s">
        <v>16168</v>
      </c>
      <c r="KL141" t="s">
        <v>16169</v>
      </c>
      <c r="KM141" t="s">
        <v>16170</v>
      </c>
      <c r="KN141" t="s">
        <v>16171</v>
      </c>
      <c r="KO141" t="s">
        <v>16172</v>
      </c>
      <c r="KP141" t="s">
        <v>16173</v>
      </c>
      <c r="KQ141" t="s">
        <v>610</v>
      </c>
      <c r="KR141" t="s">
        <v>16174</v>
      </c>
      <c r="KS141" t="s">
        <v>16175</v>
      </c>
      <c r="KT141" t="s">
        <v>610</v>
      </c>
      <c r="KU141" t="s">
        <v>610</v>
      </c>
      <c r="KV141" t="s">
        <v>610</v>
      </c>
      <c r="KW141" t="s">
        <v>610</v>
      </c>
      <c r="KX141" t="s">
        <v>610</v>
      </c>
      <c r="KY141" t="s">
        <v>36714</v>
      </c>
      <c r="KZ141" t="s">
        <v>610</v>
      </c>
      <c r="LA141" t="s">
        <v>610</v>
      </c>
      <c r="LB141" t="s">
        <v>35986</v>
      </c>
    </row>
    <row r="142" spans="1:314" x14ac:dyDescent="0.25">
      <c r="A142" t="s">
        <v>21708</v>
      </c>
      <c r="B142" t="s">
        <v>21709</v>
      </c>
      <c r="C142" t="s">
        <v>1052</v>
      </c>
      <c r="D142" t="s">
        <v>35835</v>
      </c>
      <c r="E142" t="s">
        <v>21710</v>
      </c>
      <c r="F142" t="s">
        <v>21711</v>
      </c>
      <c r="G142" t="s">
        <v>608</v>
      </c>
      <c r="H142">
        <v>112090</v>
      </c>
      <c r="I142">
        <v>111890</v>
      </c>
      <c r="J142">
        <v>200</v>
      </c>
      <c r="K142" t="s">
        <v>21712</v>
      </c>
      <c r="L142" t="s">
        <v>21713</v>
      </c>
      <c r="M142" t="s">
        <v>21714</v>
      </c>
      <c r="N142" t="s">
        <v>21715</v>
      </c>
      <c r="O142" t="s">
        <v>320</v>
      </c>
      <c r="P142" t="s">
        <v>321</v>
      </c>
      <c r="Q142" t="s">
        <v>21716</v>
      </c>
      <c r="R142" t="s">
        <v>21717</v>
      </c>
      <c r="S142" t="s">
        <v>21718</v>
      </c>
      <c r="T142" t="s">
        <v>21719</v>
      </c>
      <c r="U142" t="s">
        <v>614</v>
      </c>
      <c r="V142" t="s">
        <v>21720</v>
      </c>
      <c r="W142" t="s">
        <v>21721</v>
      </c>
      <c r="X142" t="s">
        <v>9842</v>
      </c>
      <c r="Y142" t="s">
        <v>4007</v>
      </c>
      <c r="Z142" t="s">
        <v>21722</v>
      </c>
      <c r="AA142" t="s">
        <v>4409</v>
      </c>
      <c r="AB142" t="s">
        <v>21723</v>
      </c>
      <c r="AC142" t="s">
        <v>7488</v>
      </c>
      <c r="AD142" t="s">
        <v>9640</v>
      </c>
      <c r="AE142" t="s">
        <v>21724</v>
      </c>
      <c r="AF142" t="s">
        <v>21725</v>
      </c>
      <c r="AG142" t="s">
        <v>35836</v>
      </c>
      <c r="AH142" t="s">
        <v>21726</v>
      </c>
      <c r="AI142" t="s">
        <v>339</v>
      </c>
      <c r="AJ142" t="s">
        <v>21727</v>
      </c>
      <c r="AK142" t="s">
        <v>21728</v>
      </c>
      <c r="AL142" t="s">
        <v>21729</v>
      </c>
      <c r="AM142" t="s">
        <v>21730</v>
      </c>
      <c r="AN142" t="s">
        <v>21731</v>
      </c>
      <c r="AO142" t="s">
        <v>21732</v>
      </c>
      <c r="AP142" t="s">
        <v>21733</v>
      </c>
      <c r="AQ142" t="s">
        <v>21734</v>
      </c>
      <c r="AR142" t="s">
        <v>21735</v>
      </c>
      <c r="AS142" t="s">
        <v>21736</v>
      </c>
      <c r="AT142" t="s">
        <v>21737</v>
      </c>
      <c r="AU142" t="s">
        <v>21738</v>
      </c>
      <c r="AV142" t="s">
        <v>19295</v>
      </c>
      <c r="AW142" t="s">
        <v>20678</v>
      </c>
      <c r="AX142" t="s">
        <v>12878</v>
      </c>
      <c r="AY142" t="s">
        <v>21739</v>
      </c>
      <c r="AZ142" t="s">
        <v>21426</v>
      </c>
      <c r="BA142" t="s">
        <v>7079</v>
      </c>
      <c r="BB142" t="s">
        <v>15318</v>
      </c>
      <c r="BC142" t="s">
        <v>21740</v>
      </c>
      <c r="BD142" t="s">
        <v>21741</v>
      </c>
      <c r="BE142" t="s">
        <v>852</v>
      </c>
      <c r="BF142" t="s">
        <v>5800</v>
      </c>
      <c r="BG142" t="s">
        <v>21724</v>
      </c>
      <c r="BH142" t="s">
        <v>21742</v>
      </c>
      <c r="BI142" t="s">
        <v>21743</v>
      </c>
      <c r="BJ142" t="s">
        <v>21744</v>
      </c>
      <c r="BK142" t="s">
        <v>366</v>
      </c>
      <c r="BL142" t="s">
        <v>367</v>
      </c>
      <c r="BM142" t="s">
        <v>367</v>
      </c>
      <c r="BN142" t="s">
        <v>652</v>
      </c>
      <c r="BO142" t="s">
        <v>1477</v>
      </c>
      <c r="BP142" t="s">
        <v>7874</v>
      </c>
      <c r="BQ142" t="s">
        <v>1242</v>
      </c>
      <c r="BR142" t="s">
        <v>21745</v>
      </c>
      <c r="BS142" t="s">
        <v>21746</v>
      </c>
      <c r="BT142" t="s">
        <v>1244</v>
      </c>
      <c r="BU142" t="s">
        <v>13608</v>
      </c>
      <c r="BV142" t="s">
        <v>21747</v>
      </c>
      <c r="BW142" t="s">
        <v>7881</v>
      </c>
      <c r="BX142" t="s">
        <v>21748</v>
      </c>
      <c r="BY142" t="s">
        <v>6893</v>
      </c>
      <c r="BZ142" t="s">
        <v>21749</v>
      </c>
      <c r="CA142" t="s">
        <v>21750</v>
      </c>
      <c r="CB142" t="s">
        <v>21751</v>
      </c>
      <c r="CC142" t="s">
        <v>21752</v>
      </c>
      <c r="CD142" t="s">
        <v>3875</v>
      </c>
      <c r="CE142" t="s">
        <v>21753</v>
      </c>
      <c r="CF142" t="s">
        <v>21754</v>
      </c>
      <c r="CG142" t="s">
        <v>21755</v>
      </c>
      <c r="CH142" t="s">
        <v>21756</v>
      </c>
      <c r="CI142" t="s">
        <v>21757</v>
      </c>
      <c r="CJ142" t="s">
        <v>2717</v>
      </c>
      <c r="CK142" t="s">
        <v>3359</v>
      </c>
      <c r="CL142" t="s">
        <v>21758</v>
      </c>
      <c r="CM142" t="s">
        <v>12222</v>
      </c>
      <c r="CN142" t="s">
        <v>3356</v>
      </c>
      <c r="CO142" t="s">
        <v>21759</v>
      </c>
      <c r="CP142" t="s">
        <v>12224</v>
      </c>
      <c r="CQ142" t="s">
        <v>1264</v>
      </c>
      <c r="CR142" t="s">
        <v>21760</v>
      </c>
      <c r="CS142" t="s">
        <v>3885</v>
      </c>
      <c r="CT142" t="s">
        <v>21761</v>
      </c>
      <c r="CU142" t="s">
        <v>21762</v>
      </c>
      <c r="CV142" t="s">
        <v>2728</v>
      </c>
      <c r="CW142" t="s">
        <v>2728</v>
      </c>
      <c r="CX142" t="s">
        <v>15502</v>
      </c>
      <c r="CY142" t="s">
        <v>9939</v>
      </c>
      <c r="CZ142" t="s">
        <v>8372</v>
      </c>
      <c r="DA142" t="s">
        <v>3414</v>
      </c>
      <c r="DB142" t="s">
        <v>21763</v>
      </c>
      <c r="DC142" t="s">
        <v>21708</v>
      </c>
      <c r="DD142" t="s">
        <v>21764</v>
      </c>
      <c r="DE142" t="s">
        <v>21708</v>
      </c>
      <c r="DF142" t="s">
        <v>610</v>
      </c>
      <c r="DG142" t="s">
        <v>21765</v>
      </c>
      <c r="DH142" t="s">
        <v>1726</v>
      </c>
      <c r="DI142" t="s">
        <v>21766</v>
      </c>
      <c r="DJ142" t="s">
        <v>21767</v>
      </c>
      <c r="DK142" t="s">
        <v>21768</v>
      </c>
      <c r="DL142" t="s">
        <v>610</v>
      </c>
      <c r="DM142" t="s">
        <v>21769</v>
      </c>
      <c r="DN142" t="s">
        <v>10425</v>
      </c>
      <c r="DO142" t="s">
        <v>10426</v>
      </c>
      <c r="DP142" t="s">
        <v>21770</v>
      </c>
      <c r="DQ142" t="s">
        <v>21771</v>
      </c>
      <c r="DR142" t="s">
        <v>419</v>
      </c>
      <c r="DS142" t="s">
        <v>420</v>
      </c>
      <c r="DT142" t="s">
        <v>690</v>
      </c>
      <c r="DU142" t="s">
        <v>690</v>
      </c>
      <c r="DV142" t="s">
        <v>690</v>
      </c>
      <c r="DW142" t="s">
        <v>21772</v>
      </c>
      <c r="DX142" t="s">
        <v>5623</v>
      </c>
      <c r="DY142" t="s">
        <v>21773</v>
      </c>
      <c r="DZ142" t="s">
        <v>21774</v>
      </c>
      <c r="EA142" t="s">
        <v>21775</v>
      </c>
      <c r="EB142" t="s">
        <v>21776</v>
      </c>
      <c r="EC142" t="s">
        <v>21777</v>
      </c>
      <c r="ED142" t="s">
        <v>21778</v>
      </c>
      <c r="EE142" t="s">
        <v>21779</v>
      </c>
      <c r="EF142" t="s">
        <v>21780</v>
      </c>
      <c r="EG142" t="s">
        <v>21781</v>
      </c>
      <c r="EH142" t="s">
        <v>21782</v>
      </c>
      <c r="EI142" t="s">
        <v>21783</v>
      </c>
      <c r="EJ142" t="s">
        <v>21784</v>
      </c>
      <c r="EK142" t="s">
        <v>21785</v>
      </c>
      <c r="EL142" t="s">
        <v>21786</v>
      </c>
      <c r="EM142" t="s">
        <v>21787</v>
      </c>
      <c r="EN142" t="s">
        <v>21788</v>
      </c>
      <c r="EO142" t="s">
        <v>21789</v>
      </c>
      <c r="EP142" t="s">
        <v>21790</v>
      </c>
      <c r="EQ142" t="s">
        <v>35837</v>
      </c>
      <c r="ER142" t="s">
        <v>21791</v>
      </c>
      <c r="ES142" t="s">
        <v>21792</v>
      </c>
      <c r="ET142" t="s">
        <v>21793</v>
      </c>
      <c r="EU142" t="s">
        <v>21794</v>
      </c>
      <c r="EV142" t="s">
        <v>610</v>
      </c>
      <c r="EW142" t="s">
        <v>21795</v>
      </c>
      <c r="EX142" t="s">
        <v>21796</v>
      </c>
      <c r="EY142" t="s">
        <v>21797</v>
      </c>
      <c r="EZ142" t="s">
        <v>21798</v>
      </c>
      <c r="FA142" t="s">
        <v>36624</v>
      </c>
      <c r="FB142" t="s">
        <v>21799</v>
      </c>
      <c r="FC142" t="s">
        <v>21800</v>
      </c>
      <c r="FD142" t="s">
        <v>21801</v>
      </c>
      <c r="FE142" t="s">
        <v>21802</v>
      </c>
      <c r="FF142" t="s">
        <v>7359</v>
      </c>
      <c r="FG142" t="s">
        <v>479</v>
      </c>
      <c r="FH142" t="s">
        <v>479</v>
      </c>
      <c r="FI142" t="s">
        <v>10463</v>
      </c>
      <c r="FJ142" t="s">
        <v>11472</v>
      </c>
      <c r="FK142" t="s">
        <v>2327</v>
      </c>
      <c r="FL142" t="s">
        <v>21803</v>
      </c>
      <c r="FM142" t="s">
        <v>14684</v>
      </c>
      <c r="FN142" t="s">
        <v>21804</v>
      </c>
      <c r="FO142" t="s">
        <v>21805</v>
      </c>
      <c r="FP142" t="s">
        <v>8795</v>
      </c>
      <c r="FQ142" t="s">
        <v>21806</v>
      </c>
      <c r="FR142" t="s">
        <v>470</v>
      </c>
      <c r="FS142" t="s">
        <v>21807</v>
      </c>
      <c r="FT142" t="s">
        <v>21808</v>
      </c>
      <c r="FU142" t="s">
        <v>4338</v>
      </c>
      <c r="FV142" t="s">
        <v>2639</v>
      </c>
      <c r="FW142" t="s">
        <v>2991</v>
      </c>
      <c r="FX142" t="s">
        <v>21809</v>
      </c>
      <c r="FY142" t="s">
        <v>21810</v>
      </c>
      <c r="FZ142" t="s">
        <v>4522</v>
      </c>
      <c r="GA142" t="s">
        <v>21811</v>
      </c>
      <c r="GB142" t="s">
        <v>21812</v>
      </c>
      <c r="GC142" t="s">
        <v>10062</v>
      </c>
      <c r="GD142" t="s">
        <v>21813</v>
      </c>
      <c r="GE142" t="s">
        <v>8372</v>
      </c>
      <c r="GF142" t="s">
        <v>3406</v>
      </c>
      <c r="GG142" t="s">
        <v>21814</v>
      </c>
      <c r="GH142" t="s">
        <v>6443</v>
      </c>
      <c r="GI142" t="s">
        <v>20945</v>
      </c>
      <c r="GJ142" t="s">
        <v>610</v>
      </c>
      <c r="GK142" t="s">
        <v>610</v>
      </c>
      <c r="GL142" t="s">
        <v>21815</v>
      </c>
      <c r="GM142" t="s">
        <v>21816</v>
      </c>
      <c r="GN142" t="s">
        <v>21817</v>
      </c>
      <c r="GO142" t="s">
        <v>12294</v>
      </c>
      <c r="GP142" t="s">
        <v>1796</v>
      </c>
      <c r="GQ142" t="s">
        <v>21818</v>
      </c>
      <c r="GR142" t="s">
        <v>492</v>
      </c>
      <c r="GS142" t="s">
        <v>3930</v>
      </c>
      <c r="GT142" t="s">
        <v>1342</v>
      </c>
      <c r="GU142" t="s">
        <v>610</v>
      </c>
      <c r="GV142" t="s">
        <v>9750</v>
      </c>
      <c r="GW142" t="s">
        <v>21819</v>
      </c>
      <c r="GX142" t="s">
        <v>21820</v>
      </c>
      <c r="GY142" t="s">
        <v>21821</v>
      </c>
      <c r="GZ142" t="s">
        <v>21822</v>
      </c>
      <c r="HA142" t="s">
        <v>21821</v>
      </c>
      <c r="HB142" t="s">
        <v>21822</v>
      </c>
      <c r="HC142" t="s">
        <v>21823</v>
      </c>
      <c r="HD142" t="s">
        <v>21824</v>
      </c>
      <c r="HE142" t="s">
        <v>610</v>
      </c>
      <c r="HF142" t="s">
        <v>610</v>
      </c>
      <c r="HG142" t="s">
        <v>610</v>
      </c>
      <c r="HH142" t="s">
        <v>21825</v>
      </c>
      <c r="HI142" t="s">
        <v>21826</v>
      </c>
      <c r="HJ142" t="s">
        <v>21827</v>
      </c>
      <c r="HK142" t="s">
        <v>21828</v>
      </c>
      <c r="HL142" t="s">
        <v>21829</v>
      </c>
      <c r="HM142" t="s">
        <v>21830</v>
      </c>
      <c r="HN142" t="s">
        <v>21831</v>
      </c>
      <c r="HO142" t="s">
        <v>21832</v>
      </c>
      <c r="HP142" t="s">
        <v>21833</v>
      </c>
      <c r="HQ142" t="s">
        <v>21834</v>
      </c>
      <c r="HR142" t="s">
        <v>21835</v>
      </c>
      <c r="HS142" t="s">
        <v>610</v>
      </c>
      <c r="HT142" t="s">
        <v>610</v>
      </c>
      <c r="HU142" t="s">
        <v>610</v>
      </c>
      <c r="HV142" t="s">
        <v>610</v>
      </c>
      <c r="HW142" t="s">
        <v>610</v>
      </c>
      <c r="HX142" t="s">
        <v>610</v>
      </c>
      <c r="HY142" t="s">
        <v>610</v>
      </c>
      <c r="HZ142" t="s">
        <v>21836</v>
      </c>
      <c r="IA142" t="s">
        <v>21837</v>
      </c>
      <c r="IB142" t="s">
        <v>610</v>
      </c>
      <c r="IC142" t="s">
        <v>21838</v>
      </c>
      <c r="ID142" t="s">
        <v>21839</v>
      </c>
      <c r="IE142" t="s">
        <v>21840</v>
      </c>
      <c r="IF142" t="s">
        <v>21841</v>
      </c>
      <c r="IG142" t="s">
        <v>21842</v>
      </c>
      <c r="IH142" t="s">
        <v>21843</v>
      </c>
      <c r="II142" t="s">
        <v>772</v>
      </c>
      <c r="IJ142" t="s">
        <v>12125</v>
      </c>
      <c r="IK142" t="s">
        <v>3245</v>
      </c>
      <c r="IL142" t="s">
        <v>774</v>
      </c>
      <c r="IM142" t="s">
        <v>775</v>
      </c>
      <c r="IN142" t="s">
        <v>775</v>
      </c>
      <c r="IO142" t="s">
        <v>776</v>
      </c>
      <c r="IP142" t="s">
        <v>2374</v>
      </c>
      <c r="IQ142" t="s">
        <v>21844</v>
      </c>
      <c r="IR142" t="s">
        <v>21845</v>
      </c>
      <c r="IS142" t="s">
        <v>21846</v>
      </c>
      <c r="IT142" t="s">
        <v>779</v>
      </c>
      <c r="IU142" t="s">
        <v>779</v>
      </c>
      <c r="IV142" t="s">
        <v>779</v>
      </c>
      <c r="IW142" t="s">
        <v>779</v>
      </c>
      <c r="IX142" t="s">
        <v>780</v>
      </c>
      <c r="IY142" t="s">
        <v>21847</v>
      </c>
      <c r="IZ142" t="s">
        <v>21848</v>
      </c>
      <c r="JA142" t="s">
        <v>1392</v>
      </c>
      <c r="JB142" t="s">
        <v>21849</v>
      </c>
      <c r="JC142" t="s">
        <v>21850</v>
      </c>
      <c r="JD142" t="s">
        <v>21851</v>
      </c>
      <c r="JE142" t="s">
        <v>21852</v>
      </c>
      <c r="JF142" t="s">
        <v>21853</v>
      </c>
      <c r="JG142" t="s">
        <v>21854</v>
      </c>
      <c r="JH142" t="s">
        <v>21855</v>
      </c>
      <c r="JI142" t="s">
        <v>21856</v>
      </c>
      <c r="JJ142" t="s">
        <v>21857</v>
      </c>
      <c r="JK142" t="s">
        <v>21858</v>
      </c>
      <c r="JL142" t="s">
        <v>1840</v>
      </c>
      <c r="JM142" t="s">
        <v>610</v>
      </c>
      <c r="JN142" t="s">
        <v>9809</v>
      </c>
      <c r="JO142" t="s">
        <v>16341</v>
      </c>
      <c r="JP142" t="s">
        <v>21314</v>
      </c>
      <c r="JQ142" t="s">
        <v>21314</v>
      </c>
      <c r="JR142" t="s">
        <v>21859</v>
      </c>
      <c r="JS142" t="s">
        <v>21860</v>
      </c>
      <c r="JT142" t="s">
        <v>3803</v>
      </c>
      <c r="JU142" t="s">
        <v>2846</v>
      </c>
      <c r="JV142" t="s">
        <v>21861</v>
      </c>
      <c r="JW142" t="s">
        <v>21862</v>
      </c>
      <c r="JX142" t="s">
        <v>21863</v>
      </c>
      <c r="JY142" t="s">
        <v>21864</v>
      </c>
      <c r="JZ142" t="s">
        <v>13554</v>
      </c>
      <c r="KA142" t="s">
        <v>610</v>
      </c>
      <c r="KB142" t="s">
        <v>802</v>
      </c>
      <c r="KC142" t="s">
        <v>802</v>
      </c>
      <c r="KD142" t="s">
        <v>1853</v>
      </c>
      <c r="KE142" t="s">
        <v>802</v>
      </c>
      <c r="KF142" t="s">
        <v>5078</v>
      </c>
      <c r="KG142" t="s">
        <v>581</v>
      </c>
      <c r="KH142" t="s">
        <v>1859</v>
      </c>
      <c r="KI142" t="s">
        <v>21865</v>
      </c>
      <c r="KJ142" t="s">
        <v>610</v>
      </c>
      <c r="KK142" t="s">
        <v>610</v>
      </c>
      <c r="KL142" t="s">
        <v>21866</v>
      </c>
      <c r="KM142" t="s">
        <v>610</v>
      </c>
      <c r="KN142" t="s">
        <v>21867</v>
      </c>
      <c r="KO142" t="s">
        <v>21868</v>
      </c>
      <c r="KP142" t="s">
        <v>21869</v>
      </c>
      <c r="KQ142" t="s">
        <v>21870</v>
      </c>
      <c r="KR142" t="s">
        <v>21871</v>
      </c>
      <c r="KS142" t="s">
        <v>21872</v>
      </c>
      <c r="KT142" t="s">
        <v>610</v>
      </c>
      <c r="KU142" t="s">
        <v>610</v>
      </c>
      <c r="KV142" t="s">
        <v>610</v>
      </c>
      <c r="KW142" t="s">
        <v>610</v>
      </c>
      <c r="KX142" t="s">
        <v>610</v>
      </c>
      <c r="KY142" t="s">
        <v>36625</v>
      </c>
      <c r="KZ142" t="s">
        <v>610</v>
      </c>
      <c r="LA142" t="s">
        <v>610</v>
      </c>
      <c r="LB142" t="s">
        <v>21873</v>
      </c>
    </row>
    <row r="143" spans="1:314" x14ac:dyDescent="0.25">
      <c r="A143" t="s">
        <v>31918</v>
      </c>
      <c r="B143" t="s">
        <v>31919</v>
      </c>
      <c r="C143" t="s">
        <v>1052</v>
      </c>
      <c r="D143" t="s">
        <v>36446</v>
      </c>
      <c r="E143" t="s">
        <v>31920</v>
      </c>
      <c r="F143" t="s">
        <v>31921</v>
      </c>
      <c r="G143" t="s">
        <v>1641</v>
      </c>
      <c r="H143">
        <v>112622</v>
      </c>
      <c r="I143">
        <v>110622</v>
      </c>
      <c r="J143">
        <v>2000</v>
      </c>
      <c r="K143" t="s">
        <v>17737</v>
      </c>
      <c r="L143" t="s">
        <v>31922</v>
      </c>
      <c r="M143" t="s">
        <v>31923</v>
      </c>
      <c r="N143" t="s">
        <v>24865</v>
      </c>
      <c r="O143" t="s">
        <v>321</v>
      </c>
      <c r="P143" t="s">
        <v>610</v>
      </c>
      <c r="Q143" t="s">
        <v>321</v>
      </c>
      <c r="R143" t="s">
        <v>31924</v>
      </c>
      <c r="S143" t="s">
        <v>31925</v>
      </c>
      <c r="T143" t="s">
        <v>31926</v>
      </c>
      <c r="U143" t="s">
        <v>1649</v>
      </c>
      <c r="V143" t="s">
        <v>31927</v>
      </c>
      <c r="W143" t="s">
        <v>31928</v>
      </c>
      <c r="X143" t="s">
        <v>31929</v>
      </c>
      <c r="Y143" t="s">
        <v>30289</v>
      </c>
      <c r="Z143" t="s">
        <v>8563</v>
      </c>
      <c r="AA143" t="s">
        <v>4236</v>
      </c>
      <c r="AB143" t="s">
        <v>6063</v>
      </c>
      <c r="AC143" t="s">
        <v>7270</v>
      </c>
      <c r="AD143" t="s">
        <v>27796</v>
      </c>
      <c r="AE143" t="s">
        <v>31930</v>
      </c>
      <c r="AF143" t="s">
        <v>31931</v>
      </c>
      <c r="AG143" t="s">
        <v>31932</v>
      </c>
      <c r="AH143" t="s">
        <v>10368</v>
      </c>
      <c r="AI143" t="s">
        <v>339</v>
      </c>
      <c r="AJ143" t="s">
        <v>31933</v>
      </c>
      <c r="AK143" t="s">
        <v>31934</v>
      </c>
      <c r="AL143" t="s">
        <v>31935</v>
      </c>
      <c r="AM143" t="s">
        <v>31936</v>
      </c>
      <c r="AN143" t="s">
        <v>31937</v>
      </c>
      <c r="AO143" t="s">
        <v>31938</v>
      </c>
      <c r="AP143" t="s">
        <v>31939</v>
      </c>
      <c r="AQ143" t="s">
        <v>31940</v>
      </c>
      <c r="AR143" t="s">
        <v>31941</v>
      </c>
      <c r="AS143" t="s">
        <v>31942</v>
      </c>
      <c r="AT143" t="s">
        <v>31943</v>
      </c>
      <c r="AU143" t="s">
        <v>31944</v>
      </c>
      <c r="AV143" t="s">
        <v>31945</v>
      </c>
      <c r="AW143" t="s">
        <v>17019</v>
      </c>
      <c r="AX143" t="s">
        <v>20003</v>
      </c>
      <c r="AY143" t="s">
        <v>20004</v>
      </c>
      <c r="AZ143" t="s">
        <v>31946</v>
      </c>
      <c r="BA143" t="s">
        <v>4432</v>
      </c>
      <c r="BB143" t="s">
        <v>29448</v>
      </c>
      <c r="BC143" t="s">
        <v>31947</v>
      </c>
      <c r="BD143" t="s">
        <v>31948</v>
      </c>
      <c r="BE143" t="s">
        <v>1683</v>
      </c>
      <c r="BF143" t="s">
        <v>1684</v>
      </c>
      <c r="BG143" t="s">
        <v>31930</v>
      </c>
      <c r="BH143" t="s">
        <v>31949</v>
      </c>
      <c r="BI143" t="s">
        <v>31950</v>
      </c>
      <c r="BJ143" t="s">
        <v>31951</v>
      </c>
      <c r="BK143" t="s">
        <v>366</v>
      </c>
      <c r="BL143" t="s">
        <v>367</v>
      </c>
      <c r="BM143" t="s">
        <v>367</v>
      </c>
      <c r="BN143" t="s">
        <v>368</v>
      </c>
      <c r="BO143" t="s">
        <v>8104</v>
      </c>
      <c r="BP143" t="s">
        <v>10049</v>
      </c>
      <c r="BQ143" t="s">
        <v>1242</v>
      </c>
      <c r="BR143" t="s">
        <v>31952</v>
      </c>
      <c r="BS143" t="s">
        <v>31953</v>
      </c>
      <c r="BT143" t="s">
        <v>31954</v>
      </c>
      <c r="BU143" t="s">
        <v>31955</v>
      </c>
      <c r="BV143" t="s">
        <v>31956</v>
      </c>
      <c r="BW143" t="s">
        <v>31957</v>
      </c>
      <c r="BX143" t="s">
        <v>31958</v>
      </c>
      <c r="BY143" t="s">
        <v>31959</v>
      </c>
      <c r="BZ143" t="s">
        <v>31960</v>
      </c>
      <c r="CA143" t="s">
        <v>31961</v>
      </c>
      <c r="CB143" t="s">
        <v>31962</v>
      </c>
      <c r="CC143" t="s">
        <v>31963</v>
      </c>
      <c r="CD143" t="s">
        <v>870</v>
      </c>
      <c r="CE143" t="s">
        <v>31964</v>
      </c>
      <c r="CF143" t="s">
        <v>31965</v>
      </c>
      <c r="CG143" t="s">
        <v>7539</v>
      </c>
      <c r="CH143" t="s">
        <v>20386</v>
      </c>
      <c r="CI143" t="s">
        <v>31966</v>
      </c>
      <c r="CJ143" t="s">
        <v>31967</v>
      </c>
      <c r="CK143" t="s">
        <v>17506</v>
      </c>
      <c r="CL143" t="s">
        <v>27196</v>
      </c>
      <c r="CM143" t="s">
        <v>31968</v>
      </c>
      <c r="CN143" t="s">
        <v>31969</v>
      </c>
      <c r="CO143" t="s">
        <v>27199</v>
      </c>
      <c r="CP143" t="s">
        <v>31970</v>
      </c>
      <c r="CQ143" t="s">
        <v>10190</v>
      </c>
      <c r="CR143" t="s">
        <v>28181</v>
      </c>
      <c r="CS143" t="s">
        <v>20893</v>
      </c>
      <c r="CT143" t="s">
        <v>16063</v>
      </c>
      <c r="CU143" t="s">
        <v>31971</v>
      </c>
      <c r="CV143" t="s">
        <v>1935</v>
      </c>
      <c r="CW143" t="s">
        <v>887</v>
      </c>
      <c r="CX143" t="s">
        <v>31972</v>
      </c>
      <c r="CY143" t="s">
        <v>8372</v>
      </c>
      <c r="CZ143" t="s">
        <v>2340</v>
      </c>
      <c r="DA143" t="s">
        <v>31973</v>
      </c>
      <c r="DB143" t="s">
        <v>31974</v>
      </c>
      <c r="DC143" t="s">
        <v>31918</v>
      </c>
      <c r="DD143" t="s">
        <v>31975</v>
      </c>
      <c r="DE143" t="s">
        <v>31918</v>
      </c>
      <c r="DF143" t="s">
        <v>35532</v>
      </c>
      <c r="DG143" t="s">
        <v>31976</v>
      </c>
      <c r="DH143" t="s">
        <v>1726</v>
      </c>
      <c r="DI143" t="s">
        <v>31977</v>
      </c>
      <c r="DJ143" t="s">
        <v>31978</v>
      </c>
      <c r="DK143" t="s">
        <v>412</v>
      </c>
      <c r="DL143" t="s">
        <v>610</v>
      </c>
      <c r="DM143" t="s">
        <v>31979</v>
      </c>
      <c r="DN143" t="s">
        <v>31980</v>
      </c>
      <c r="DO143" t="s">
        <v>31981</v>
      </c>
      <c r="DP143" t="s">
        <v>31982</v>
      </c>
      <c r="DQ143" t="s">
        <v>31983</v>
      </c>
      <c r="DR143" t="s">
        <v>31984</v>
      </c>
      <c r="DS143" t="s">
        <v>689</v>
      </c>
      <c r="DT143" t="s">
        <v>421</v>
      </c>
      <c r="DU143" t="s">
        <v>31985</v>
      </c>
      <c r="DV143" t="s">
        <v>690</v>
      </c>
      <c r="DW143" t="s">
        <v>2728</v>
      </c>
      <c r="DX143" t="s">
        <v>693</v>
      </c>
      <c r="DY143" t="s">
        <v>31986</v>
      </c>
      <c r="DZ143" t="s">
        <v>31987</v>
      </c>
      <c r="EA143" t="s">
        <v>906</v>
      </c>
      <c r="EB143" t="s">
        <v>31988</v>
      </c>
      <c r="EC143" t="s">
        <v>31989</v>
      </c>
      <c r="ED143" t="s">
        <v>31990</v>
      </c>
      <c r="EE143" t="s">
        <v>31991</v>
      </c>
      <c r="EF143" t="s">
        <v>31992</v>
      </c>
      <c r="EG143" t="s">
        <v>31993</v>
      </c>
      <c r="EH143" t="s">
        <v>31994</v>
      </c>
      <c r="EI143" t="s">
        <v>35533</v>
      </c>
      <c r="EJ143" t="s">
        <v>31995</v>
      </c>
      <c r="EK143" t="s">
        <v>31996</v>
      </c>
      <c r="EL143" t="s">
        <v>35534</v>
      </c>
      <c r="EM143" t="s">
        <v>31997</v>
      </c>
      <c r="EN143" t="s">
        <v>31998</v>
      </c>
      <c r="EO143" t="s">
        <v>31999</v>
      </c>
      <c r="EP143" t="s">
        <v>610</v>
      </c>
      <c r="EQ143" t="s">
        <v>32000</v>
      </c>
      <c r="ER143" t="s">
        <v>32001</v>
      </c>
      <c r="ES143" t="s">
        <v>32002</v>
      </c>
      <c r="ET143" t="s">
        <v>32003</v>
      </c>
      <c r="EU143" t="s">
        <v>32004</v>
      </c>
      <c r="EV143" t="s">
        <v>610</v>
      </c>
      <c r="EW143" t="s">
        <v>32005</v>
      </c>
      <c r="EX143" t="s">
        <v>32006</v>
      </c>
      <c r="EY143" t="s">
        <v>35535</v>
      </c>
      <c r="EZ143" t="s">
        <v>32007</v>
      </c>
      <c r="FA143" t="s">
        <v>36447</v>
      </c>
      <c r="FB143" t="s">
        <v>32008</v>
      </c>
      <c r="FC143" t="s">
        <v>32009</v>
      </c>
      <c r="FD143" t="s">
        <v>32010</v>
      </c>
      <c r="FE143" t="s">
        <v>32011</v>
      </c>
      <c r="FF143" t="s">
        <v>8372</v>
      </c>
      <c r="FG143" t="s">
        <v>5465</v>
      </c>
      <c r="FH143" t="s">
        <v>3737</v>
      </c>
      <c r="FI143" t="s">
        <v>28384</v>
      </c>
      <c r="FJ143" t="s">
        <v>12464</v>
      </c>
      <c r="FK143" t="s">
        <v>12464</v>
      </c>
      <c r="FL143" t="s">
        <v>20593</v>
      </c>
      <c r="FM143" t="s">
        <v>8790</v>
      </c>
      <c r="FN143" t="s">
        <v>8979</v>
      </c>
      <c r="FO143" t="s">
        <v>32012</v>
      </c>
      <c r="FP143" t="s">
        <v>6589</v>
      </c>
      <c r="FQ143" t="s">
        <v>10272</v>
      </c>
      <c r="FR143" t="s">
        <v>1946</v>
      </c>
      <c r="FS143" t="s">
        <v>30359</v>
      </c>
      <c r="FT143" t="s">
        <v>32013</v>
      </c>
      <c r="FU143" t="s">
        <v>32014</v>
      </c>
      <c r="FV143" t="s">
        <v>18179</v>
      </c>
      <c r="FW143" t="s">
        <v>21982</v>
      </c>
      <c r="FX143" t="s">
        <v>32015</v>
      </c>
      <c r="FY143" t="s">
        <v>32016</v>
      </c>
      <c r="FZ143" t="s">
        <v>6028</v>
      </c>
      <c r="GA143" t="s">
        <v>32017</v>
      </c>
      <c r="GB143" t="s">
        <v>610</v>
      </c>
      <c r="GC143" t="s">
        <v>610</v>
      </c>
      <c r="GD143" t="s">
        <v>610</v>
      </c>
      <c r="GE143" t="s">
        <v>610</v>
      </c>
      <c r="GF143" t="s">
        <v>610</v>
      </c>
      <c r="GG143" t="s">
        <v>5971</v>
      </c>
      <c r="GH143" t="s">
        <v>3188</v>
      </c>
      <c r="GI143" t="s">
        <v>32018</v>
      </c>
      <c r="GJ143" t="s">
        <v>610</v>
      </c>
      <c r="GK143" t="s">
        <v>610</v>
      </c>
      <c r="GL143" t="s">
        <v>32019</v>
      </c>
      <c r="GM143" t="s">
        <v>32020</v>
      </c>
      <c r="GN143" t="s">
        <v>32021</v>
      </c>
      <c r="GO143" t="s">
        <v>32022</v>
      </c>
      <c r="GP143" t="s">
        <v>31091</v>
      </c>
      <c r="GQ143" t="s">
        <v>32023</v>
      </c>
      <c r="GR143" t="s">
        <v>492</v>
      </c>
      <c r="GS143" t="s">
        <v>2350</v>
      </c>
      <c r="GT143" t="s">
        <v>1764</v>
      </c>
      <c r="GU143" t="s">
        <v>610</v>
      </c>
      <c r="GV143" t="s">
        <v>15026</v>
      </c>
      <c r="GW143" t="s">
        <v>6226</v>
      </c>
      <c r="GX143" t="s">
        <v>6226</v>
      </c>
      <c r="GY143" t="s">
        <v>32024</v>
      </c>
      <c r="GZ143" t="s">
        <v>32025</v>
      </c>
      <c r="HA143" t="s">
        <v>32024</v>
      </c>
      <c r="HB143" t="s">
        <v>32025</v>
      </c>
      <c r="HC143" t="s">
        <v>32026</v>
      </c>
      <c r="HD143" t="s">
        <v>32027</v>
      </c>
      <c r="HE143" t="s">
        <v>610</v>
      </c>
      <c r="HF143" t="s">
        <v>610</v>
      </c>
      <c r="HG143" t="s">
        <v>610</v>
      </c>
      <c r="HH143" t="s">
        <v>32028</v>
      </c>
      <c r="HI143" t="s">
        <v>32029</v>
      </c>
      <c r="HJ143" t="s">
        <v>32030</v>
      </c>
      <c r="HK143" t="s">
        <v>32031</v>
      </c>
      <c r="HL143" t="s">
        <v>32032</v>
      </c>
      <c r="HM143" t="s">
        <v>32033</v>
      </c>
      <c r="HN143" t="s">
        <v>32034</v>
      </c>
      <c r="HO143" t="s">
        <v>32035</v>
      </c>
      <c r="HP143" t="s">
        <v>32036</v>
      </c>
      <c r="HQ143" t="s">
        <v>32037</v>
      </c>
      <c r="HR143" t="s">
        <v>32038</v>
      </c>
      <c r="HS143" t="s">
        <v>610</v>
      </c>
      <c r="HT143" t="s">
        <v>610</v>
      </c>
      <c r="HU143" t="s">
        <v>610</v>
      </c>
      <c r="HV143" t="s">
        <v>610</v>
      </c>
      <c r="HW143" t="s">
        <v>610</v>
      </c>
      <c r="HX143" t="s">
        <v>610</v>
      </c>
      <c r="HY143" t="s">
        <v>610</v>
      </c>
      <c r="HZ143" t="s">
        <v>6618</v>
      </c>
      <c r="IA143" t="s">
        <v>6619</v>
      </c>
      <c r="IB143" t="s">
        <v>610</v>
      </c>
      <c r="IC143" t="s">
        <v>32039</v>
      </c>
      <c r="ID143" t="s">
        <v>32040</v>
      </c>
      <c r="IE143" t="s">
        <v>769</v>
      </c>
      <c r="IF143" t="s">
        <v>32041</v>
      </c>
      <c r="IG143" t="s">
        <v>32042</v>
      </c>
      <c r="IH143" t="s">
        <v>15590</v>
      </c>
      <c r="II143" t="s">
        <v>772</v>
      </c>
      <c r="IJ143" t="s">
        <v>3246</v>
      </c>
      <c r="IK143" t="s">
        <v>533</v>
      </c>
      <c r="IL143" t="s">
        <v>774</v>
      </c>
      <c r="IM143" t="s">
        <v>775</v>
      </c>
      <c r="IN143" t="s">
        <v>775</v>
      </c>
      <c r="IO143" t="s">
        <v>32043</v>
      </c>
      <c r="IP143" t="s">
        <v>775</v>
      </c>
      <c r="IQ143" t="s">
        <v>32044</v>
      </c>
      <c r="IR143" t="s">
        <v>32045</v>
      </c>
      <c r="IS143" t="s">
        <v>32046</v>
      </c>
      <c r="IT143" t="s">
        <v>779</v>
      </c>
      <c r="IU143" t="s">
        <v>779</v>
      </c>
      <c r="IV143" t="s">
        <v>779</v>
      </c>
      <c r="IW143" t="s">
        <v>779</v>
      </c>
      <c r="IX143" t="s">
        <v>32047</v>
      </c>
      <c r="IY143" t="s">
        <v>32048</v>
      </c>
      <c r="IZ143" t="s">
        <v>32049</v>
      </c>
      <c r="JA143" t="s">
        <v>2390</v>
      </c>
      <c r="JB143" t="s">
        <v>32050</v>
      </c>
      <c r="JC143" t="s">
        <v>29559</v>
      </c>
      <c r="JD143" t="s">
        <v>32051</v>
      </c>
      <c r="JE143" t="s">
        <v>32052</v>
      </c>
      <c r="JF143" t="s">
        <v>32053</v>
      </c>
      <c r="JG143" t="s">
        <v>32054</v>
      </c>
      <c r="JH143" t="s">
        <v>32055</v>
      </c>
      <c r="JI143" t="s">
        <v>32056</v>
      </c>
      <c r="JJ143" t="s">
        <v>32057</v>
      </c>
      <c r="JK143" t="s">
        <v>32058</v>
      </c>
      <c r="JL143" t="s">
        <v>2592</v>
      </c>
      <c r="JM143" t="s">
        <v>610</v>
      </c>
      <c r="JN143" t="s">
        <v>5523</v>
      </c>
      <c r="JO143" t="s">
        <v>23261</v>
      </c>
      <c r="JP143" t="s">
        <v>3481</v>
      </c>
      <c r="JQ143" t="s">
        <v>9056</v>
      </c>
      <c r="JR143" t="s">
        <v>32059</v>
      </c>
      <c r="JS143" t="s">
        <v>32060</v>
      </c>
      <c r="JT143" t="s">
        <v>1177</v>
      </c>
      <c r="JU143" t="s">
        <v>1177</v>
      </c>
      <c r="JV143" t="s">
        <v>32061</v>
      </c>
      <c r="JW143" t="s">
        <v>32062</v>
      </c>
      <c r="JX143" t="s">
        <v>32063</v>
      </c>
      <c r="JY143" t="s">
        <v>799</v>
      </c>
      <c r="JZ143" t="s">
        <v>801</v>
      </c>
      <c r="KA143" t="s">
        <v>610</v>
      </c>
      <c r="KB143" t="s">
        <v>610</v>
      </c>
      <c r="KC143" t="s">
        <v>801</v>
      </c>
      <c r="KD143" t="s">
        <v>610</v>
      </c>
      <c r="KE143" t="s">
        <v>610</v>
      </c>
      <c r="KF143" t="s">
        <v>2603</v>
      </c>
      <c r="KG143" t="s">
        <v>581</v>
      </c>
      <c r="KH143" t="s">
        <v>1183</v>
      </c>
      <c r="KI143" t="s">
        <v>610</v>
      </c>
      <c r="KJ143" t="s">
        <v>610</v>
      </c>
      <c r="KK143" t="s">
        <v>32064</v>
      </c>
      <c r="KL143" t="s">
        <v>32065</v>
      </c>
      <c r="KM143" t="s">
        <v>610</v>
      </c>
      <c r="KN143" t="s">
        <v>32066</v>
      </c>
      <c r="KO143" t="s">
        <v>32067</v>
      </c>
      <c r="KP143" t="s">
        <v>32068</v>
      </c>
      <c r="KQ143" t="s">
        <v>32069</v>
      </c>
      <c r="KR143" t="s">
        <v>24981</v>
      </c>
      <c r="KS143" t="s">
        <v>32070</v>
      </c>
      <c r="KT143" t="s">
        <v>32071</v>
      </c>
      <c r="KU143" t="s">
        <v>610</v>
      </c>
      <c r="KV143" t="s">
        <v>610</v>
      </c>
      <c r="KW143" t="s">
        <v>32071</v>
      </c>
      <c r="KX143" t="s">
        <v>610</v>
      </c>
      <c r="KY143" t="s">
        <v>36448</v>
      </c>
      <c r="KZ143" t="s">
        <v>610</v>
      </c>
      <c r="LA143" t="s">
        <v>610</v>
      </c>
      <c r="LB143" t="s">
        <v>32072</v>
      </c>
    </row>
    <row r="144" spans="1:314" x14ac:dyDescent="0.25">
      <c r="A144" t="s">
        <v>27146</v>
      </c>
      <c r="B144" t="s">
        <v>27147</v>
      </c>
      <c r="C144" t="s">
        <v>1052</v>
      </c>
      <c r="D144" t="s">
        <v>35701</v>
      </c>
      <c r="E144" t="s">
        <v>27148</v>
      </c>
      <c r="F144" t="s">
        <v>27149</v>
      </c>
      <c r="G144" t="s">
        <v>1641</v>
      </c>
      <c r="H144">
        <v>117600</v>
      </c>
      <c r="I144">
        <v>101000</v>
      </c>
      <c r="J144">
        <v>16600</v>
      </c>
      <c r="K144" t="s">
        <v>17737</v>
      </c>
      <c r="L144" t="s">
        <v>27150</v>
      </c>
      <c r="M144" t="s">
        <v>27151</v>
      </c>
      <c r="N144" t="s">
        <v>27152</v>
      </c>
      <c r="O144" t="s">
        <v>610</v>
      </c>
      <c r="P144" t="s">
        <v>610</v>
      </c>
      <c r="Q144" t="s">
        <v>610</v>
      </c>
      <c r="R144" t="s">
        <v>27153</v>
      </c>
      <c r="S144" t="s">
        <v>27154</v>
      </c>
      <c r="T144" t="s">
        <v>27155</v>
      </c>
      <c r="U144" t="s">
        <v>27156</v>
      </c>
      <c r="V144" t="s">
        <v>27157</v>
      </c>
      <c r="W144" t="s">
        <v>27158</v>
      </c>
      <c r="X144" t="s">
        <v>27159</v>
      </c>
      <c r="Y144" t="s">
        <v>17750</v>
      </c>
      <c r="Z144" t="s">
        <v>1576</v>
      </c>
      <c r="AA144" t="s">
        <v>2411</v>
      </c>
      <c r="AB144" t="s">
        <v>9843</v>
      </c>
      <c r="AC144" t="s">
        <v>2412</v>
      </c>
      <c r="AD144" t="s">
        <v>27160</v>
      </c>
      <c r="AE144" t="s">
        <v>27161</v>
      </c>
      <c r="AF144" t="s">
        <v>36545</v>
      </c>
      <c r="AG144" t="s">
        <v>27162</v>
      </c>
      <c r="AH144" t="s">
        <v>2419</v>
      </c>
      <c r="AI144" t="s">
        <v>339</v>
      </c>
      <c r="AJ144" t="s">
        <v>35702</v>
      </c>
      <c r="AK144" t="s">
        <v>27163</v>
      </c>
      <c r="AL144" t="s">
        <v>27164</v>
      </c>
      <c r="AM144" t="s">
        <v>27165</v>
      </c>
      <c r="AN144" t="s">
        <v>27166</v>
      </c>
      <c r="AO144" t="s">
        <v>27167</v>
      </c>
      <c r="AP144" t="s">
        <v>27168</v>
      </c>
      <c r="AQ144" t="s">
        <v>27169</v>
      </c>
      <c r="AR144" t="s">
        <v>27170</v>
      </c>
      <c r="AS144" t="s">
        <v>27171</v>
      </c>
      <c r="AT144" t="s">
        <v>27172</v>
      </c>
      <c r="AU144" t="s">
        <v>27173</v>
      </c>
      <c r="AV144" t="s">
        <v>27174</v>
      </c>
      <c r="AW144" t="s">
        <v>19486</v>
      </c>
      <c r="AX144" t="s">
        <v>5574</v>
      </c>
      <c r="AY144" t="s">
        <v>5573</v>
      </c>
      <c r="AZ144" t="s">
        <v>17022</v>
      </c>
      <c r="BA144" t="s">
        <v>27175</v>
      </c>
      <c r="BB144" t="s">
        <v>26862</v>
      </c>
      <c r="BC144" t="s">
        <v>27176</v>
      </c>
      <c r="BD144" t="s">
        <v>27177</v>
      </c>
      <c r="BE144" t="s">
        <v>12884</v>
      </c>
      <c r="BF144" t="s">
        <v>27178</v>
      </c>
      <c r="BG144" t="s">
        <v>27161</v>
      </c>
      <c r="BH144" t="s">
        <v>27179</v>
      </c>
      <c r="BI144" t="s">
        <v>27180</v>
      </c>
      <c r="BJ144" t="s">
        <v>27181</v>
      </c>
      <c r="BK144" t="s">
        <v>652</v>
      </c>
      <c r="BL144" t="s">
        <v>2166</v>
      </c>
      <c r="BM144" t="s">
        <v>369</v>
      </c>
      <c r="BN144" t="s">
        <v>1091</v>
      </c>
      <c r="BO144" t="s">
        <v>2902</v>
      </c>
      <c r="BP144" t="s">
        <v>5805</v>
      </c>
      <c r="BQ144" t="s">
        <v>5138</v>
      </c>
      <c r="BR144" t="s">
        <v>27182</v>
      </c>
      <c r="BS144" t="s">
        <v>21435</v>
      </c>
      <c r="BT144" t="s">
        <v>27183</v>
      </c>
      <c r="BU144" t="s">
        <v>2448</v>
      </c>
      <c r="BV144" t="s">
        <v>27184</v>
      </c>
      <c r="BW144" t="s">
        <v>27185</v>
      </c>
      <c r="BX144" t="s">
        <v>12404</v>
      </c>
      <c r="BY144" t="s">
        <v>17036</v>
      </c>
      <c r="BZ144" t="s">
        <v>27186</v>
      </c>
      <c r="CA144" t="s">
        <v>27187</v>
      </c>
      <c r="CB144" t="s">
        <v>27188</v>
      </c>
      <c r="CC144" t="s">
        <v>27189</v>
      </c>
      <c r="CD144" t="s">
        <v>27190</v>
      </c>
      <c r="CE144" t="s">
        <v>27191</v>
      </c>
      <c r="CF144" t="s">
        <v>27192</v>
      </c>
      <c r="CG144" t="s">
        <v>27193</v>
      </c>
      <c r="CH144" t="s">
        <v>27194</v>
      </c>
      <c r="CI144" t="s">
        <v>610</v>
      </c>
      <c r="CJ144" t="s">
        <v>14183</v>
      </c>
      <c r="CK144" t="s">
        <v>27195</v>
      </c>
      <c r="CL144" t="s">
        <v>27196</v>
      </c>
      <c r="CM144" t="s">
        <v>27197</v>
      </c>
      <c r="CN144" t="s">
        <v>27198</v>
      </c>
      <c r="CO144" t="s">
        <v>27199</v>
      </c>
      <c r="CP144" t="s">
        <v>27200</v>
      </c>
      <c r="CQ144" t="s">
        <v>3521</v>
      </c>
      <c r="CR144" t="s">
        <v>5605</v>
      </c>
      <c r="CS144" t="s">
        <v>396</v>
      </c>
      <c r="CT144" t="s">
        <v>7308</v>
      </c>
      <c r="CU144" t="s">
        <v>739</v>
      </c>
      <c r="CV144" t="s">
        <v>1285</v>
      </c>
      <c r="CW144" t="s">
        <v>14641</v>
      </c>
      <c r="CX144" t="s">
        <v>27201</v>
      </c>
      <c r="CY144" t="s">
        <v>610</v>
      </c>
      <c r="CZ144" t="s">
        <v>610</v>
      </c>
      <c r="DA144" t="s">
        <v>610</v>
      </c>
      <c r="DB144" t="s">
        <v>27202</v>
      </c>
      <c r="DC144" t="s">
        <v>27146</v>
      </c>
      <c r="DD144" t="s">
        <v>27203</v>
      </c>
      <c r="DE144" t="s">
        <v>27204</v>
      </c>
      <c r="DF144" t="s">
        <v>27205</v>
      </c>
      <c r="DG144" t="s">
        <v>27206</v>
      </c>
      <c r="DH144" t="s">
        <v>1726</v>
      </c>
      <c r="DI144" t="s">
        <v>27207</v>
      </c>
      <c r="DJ144" t="s">
        <v>27208</v>
      </c>
      <c r="DK144" t="s">
        <v>2738</v>
      </c>
      <c r="DL144" t="s">
        <v>610</v>
      </c>
      <c r="DM144" t="s">
        <v>35703</v>
      </c>
      <c r="DN144" t="s">
        <v>27209</v>
      </c>
      <c r="DO144" t="s">
        <v>27210</v>
      </c>
      <c r="DP144" t="s">
        <v>27211</v>
      </c>
      <c r="DQ144" t="s">
        <v>27212</v>
      </c>
      <c r="DR144" t="s">
        <v>27213</v>
      </c>
      <c r="DS144" t="s">
        <v>1283</v>
      </c>
      <c r="DT144" t="s">
        <v>421</v>
      </c>
      <c r="DU144" t="s">
        <v>27214</v>
      </c>
      <c r="DV144" t="s">
        <v>421</v>
      </c>
      <c r="DW144" t="s">
        <v>8096</v>
      </c>
      <c r="DX144" t="s">
        <v>693</v>
      </c>
      <c r="DY144" t="s">
        <v>27215</v>
      </c>
      <c r="DZ144" t="s">
        <v>27216</v>
      </c>
      <c r="EA144" t="s">
        <v>27217</v>
      </c>
      <c r="EB144" t="s">
        <v>27218</v>
      </c>
      <c r="EC144" t="s">
        <v>27219</v>
      </c>
      <c r="ED144" t="s">
        <v>27220</v>
      </c>
      <c r="EE144" t="s">
        <v>35704</v>
      </c>
      <c r="EF144" t="s">
        <v>1890</v>
      </c>
      <c r="EG144" t="s">
        <v>27221</v>
      </c>
      <c r="EH144" t="s">
        <v>27222</v>
      </c>
      <c r="EI144" t="s">
        <v>27223</v>
      </c>
      <c r="EJ144" t="s">
        <v>35705</v>
      </c>
      <c r="EK144" t="s">
        <v>27224</v>
      </c>
      <c r="EL144" t="s">
        <v>35706</v>
      </c>
      <c r="EM144" t="s">
        <v>27225</v>
      </c>
      <c r="EN144" t="s">
        <v>27226</v>
      </c>
      <c r="EO144" t="s">
        <v>27227</v>
      </c>
      <c r="EP144" t="s">
        <v>610</v>
      </c>
      <c r="EQ144" t="s">
        <v>35707</v>
      </c>
      <c r="ER144" t="s">
        <v>27228</v>
      </c>
      <c r="ES144" t="s">
        <v>27229</v>
      </c>
      <c r="ET144" t="s">
        <v>27230</v>
      </c>
      <c r="EU144" t="s">
        <v>27231</v>
      </c>
      <c r="EV144" t="s">
        <v>610</v>
      </c>
      <c r="EW144" t="s">
        <v>35708</v>
      </c>
      <c r="EX144" t="s">
        <v>27232</v>
      </c>
      <c r="EY144" t="s">
        <v>27233</v>
      </c>
      <c r="EZ144" t="s">
        <v>27234</v>
      </c>
      <c r="FA144" t="s">
        <v>36546</v>
      </c>
      <c r="FB144" t="s">
        <v>27235</v>
      </c>
      <c r="FC144" t="s">
        <v>27236</v>
      </c>
      <c r="FD144" t="s">
        <v>27237</v>
      </c>
      <c r="FE144" t="s">
        <v>27238</v>
      </c>
      <c r="FF144" t="s">
        <v>3187</v>
      </c>
      <c r="FG144" t="s">
        <v>1130</v>
      </c>
      <c r="FH144" t="s">
        <v>2648</v>
      </c>
      <c r="FI144" t="s">
        <v>3408</v>
      </c>
      <c r="FJ144" t="s">
        <v>3409</v>
      </c>
      <c r="FK144" t="s">
        <v>3409</v>
      </c>
      <c r="FL144" t="s">
        <v>27239</v>
      </c>
      <c r="FM144" t="s">
        <v>27240</v>
      </c>
      <c r="FN144" t="s">
        <v>24185</v>
      </c>
      <c r="FO144" t="s">
        <v>27241</v>
      </c>
      <c r="FP144" t="s">
        <v>9206</v>
      </c>
      <c r="FQ144" t="s">
        <v>2641</v>
      </c>
      <c r="FR144" t="s">
        <v>4335</v>
      </c>
      <c r="FS144" t="s">
        <v>3726</v>
      </c>
      <c r="FT144" t="s">
        <v>27242</v>
      </c>
      <c r="FU144" t="s">
        <v>5886</v>
      </c>
      <c r="FV144" t="s">
        <v>27243</v>
      </c>
      <c r="FW144" t="s">
        <v>20444</v>
      </c>
      <c r="FX144" t="s">
        <v>27244</v>
      </c>
      <c r="FY144" t="s">
        <v>27245</v>
      </c>
      <c r="FZ144" t="s">
        <v>11486</v>
      </c>
      <c r="GA144" t="s">
        <v>27246</v>
      </c>
      <c r="GB144" t="s">
        <v>4524</v>
      </c>
      <c r="GC144" t="s">
        <v>27247</v>
      </c>
      <c r="GD144" t="s">
        <v>610</v>
      </c>
      <c r="GE144" t="s">
        <v>1968</v>
      </c>
      <c r="GF144" t="s">
        <v>15014</v>
      </c>
      <c r="GG144" t="s">
        <v>27248</v>
      </c>
      <c r="GH144" t="s">
        <v>739</v>
      </c>
      <c r="GI144" t="s">
        <v>739</v>
      </c>
      <c r="GJ144" t="s">
        <v>610</v>
      </c>
      <c r="GK144" t="s">
        <v>610</v>
      </c>
      <c r="GL144" t="s">
        <v>27249</v>
      </c>
      <c r="GM144" t="s">
        <v>27250</v>
      </c>
      <c r="GN144" t="s">
        <v>27251</v>
      </c>
      <c r="GO144" t="s">
        <v>27252</v>
      </c>
      <c r="GP144" t="s">
        <v>27253</v>
      </c>
      <c r="GQ144" t="s">
        <v>27254</v>
      </c>
      <c r="GR144" t="s">
        <v>492</v>
      </c>
      <c r="GS144" t="s">
        <v>5472</v>
      </c>
      <c r="GT144" t="s">
        <v>5472</v>
      </c>
      <c r="GU144" t="s">
        <v>610</v>
      </c>
      <c r="GV144" t="s">
        <v>610</v>
      </c>
      <c r="GW144" t="s">
        <v>610</v>
      </c>
      <c r="GX144" t="s">
        <v>610</v>
      </c>
      <c r="GY144" t="s">
        <v>27255</v>
      </c>
      <c r="GZ144" t="s">
        <v>27256</v>
      </c>
      <c r="HA144" t="s">
        <v>27255</v>
      </c>
      <c r="HB144" t="s">
        <v>27256</v>
      </c>
      <c r="HC144" t="s">
        <v>27257</v>
      </c>
      <c r="HD144" t="s">
        <v>14271</v>
      </c>
      <c r="HE144" t="s">
        <v>610</v>
      </c>
      <c r="HF144" t="s">
        <v>610</v>
      </c>
      <c r="HG144" t="s">
        <v>610</v>
      </c>
      <c r="HH144" t="s">
        <v>27258</v>
      </c>
      <c r="HI144" t="s">
        <v>27259</v>
      </c>
      <c r="HJ144" t="s">
        <v>27260</v>
      </c>
      <c r="HK144" t="s">
        <v>27261</v>
      </c>
      <c r="HL144" t="s">
        <v>27262</v>
      </c>
      <c r="HM144" t="s">
        <v>27263</v>
      </c>
      <c r="HN144" t="s">
        <v>27264</v>
      </c>
      <c r="HO144" t="s">
        <v>27265</v>
      </c>
      <c r="HP144" t="s">
        <v>27266</v>
      </c>
      <c r="HQ144" t="s">
        <v>27267</v>
      </c>
      <c r="HR144" t="s">
        <v>27268</v>
      </c>
      <c r="HS144" t="s">
        <v>610</v>
      </c>
      <c r="HT144" t="s">
        <v>610</v>
      </c>
      <c r="HU144" t="s">
        <v>610</v>
      </c>
      <c r="HV144" t="s">
        <v>610</v>
      </c>
      <c r="HW144" t="s">
        <v>610</v>
      </c>
      <c r="HX144" t="s">
        <v>610</v>
      </c>
      <c r="HY144" t="s">
        <v>610</v>
      </c>
      <c r="HZ144" t="s">
        <v>27269</v>
      </c>
      <c r="IA144" t="s">
        <v>27270</v>
      </c>
      <c r="IB144" t="s">
        <v>610</v>
      </c>
      <c r="IC144" t="s">
        <v>27271</v>
      </c>
      <c r="ID144" t="s">
        <v>27272</v>
      </c>
      <c r="IE144" t="s">
        <v>769</v>
      </c>
      <c r="IF144" t="s">
        <v>769</v>
      </c>
      <c r="IG144" t="s">
        <v>27273</v>
      </c>
      <c r="IH144" t="s">
        <v>4373</v>
      </c>
      <c r="II144" t="s">
        <v>772</v>
      </c>
      <c r="IJ144" t="s">
        <v>772</v>
      </c>
      <c r="IK144" t="s">
        <v>1380</v>
      </c>
      <c r="IL144" t="s">
        <v>774</v>
      </c>
      <c r="IM144" t="s">
        <v>775</v>
      </c>
      <c r="IN144" t="s">
        <v>775</v>
      </c>
      <c r="IO144" t="s">
        <v>776</v>
      </c>
      <c r="IP144" t="s">
        <v>775</v>
      </c>
      <c r="IQ144" t="s">
        <v>25146</v>
      </c>
      <c r="IR144" t="s">
        <v>775</v>
      </c>
      <c r="IS144" t="s">
        <v>27274</v>
      </c>
      <c r="IT144" t="s">
        <v>779</v>
      </c>
      <c r="IU144" t="s">
        <v>779</v>
      </c>
      <c r="IV144" t="s">
        <v>779</v>
      </c>
      <c r="IW144" t="s">
        <v>779</v>
      </c>
      <c r="IX144" t="s">
        <v>780</v>
      </c>
      <c r="IY144" t="s">
        <v>27275</v>
      </c>
      <c r="IZ144" t="s">
        <v>27276</v>
      </c>
      <c r="JA144" t="s">
        <v>12510</v>
      </c>
      <c r="JB144" t="s">
        <v>20988</v>
      </c>
      <c r="JC144" t="s">
        <v>27277</v>
      </c>
      <c r="JD144" t="s">
        <v>27278</v>
      </c>
      <c r="JE144" t="s">
        <v>27279</v>
      </c>
      <c r="JF144" t="s">
        <v>27280</v>
      </c>
      <c r="JG144" t="s">
        <v>27281</v>
      </c>
      <c r="JH144" t="s">
        <v>27282</v>
      </c>
      <c r="JI144" t="s">
        <v>27283</v>
      </c>
      <c r="JJ144" t="s">
        <v>27284</v>
      </c>
      <c r="JK144" t="s">
        <v>27285</v>
      </c>
      <c r="JL144" t="s">
        <v>2592</v>
      </c>
      <c r="JM144" t="s">
        <v>610</v>
      </c>
      <c r="JN144" t="s">
        <v>610</v>
      </c>
      <c r="JO144" t="s">
        <v>610</v>
      </c>
      <c r="JP144" t="s">
        <v>610</v>
      </c>
      <c r="JQ144" t="s">
        <v>610</v>
      </c>
      <c r="JR144" t="s">
        <v>27286</v>
      </c>
      <c r="JS144" t="s">
        <v>27287</v>
      </c>
      <c r="JT144" t="s">
        <v>1177</v>
      </c>
      <c r="JU144" t="s">
        <v>1177</v>
      </c>
      <c r="JV144" t="s">
        <v>610</v>
      </c>
      <c r="JW144" t="s">
        <v>610</v>
      </c>
      <c r="JX144" t="s">
        <v>27288</v>
      </c>
      <c r="JY144" t="s">
        <v>1417</v>
      </c>
      <c r="JZ144" t="s">
        <v>27289</v>
      </c>
      <c r="KA144" t="s">
        <v>16347</v>
      </c>
      <c r="KB144" t="s">
        <v>16347</v>
      </c>
      <c r="KC144" t="s">
        <v>610</v>
      </c>
      <c r="KD144" t="s">
        <v>610</v>
      </c>
      <c r="KE144" t="s">
        <v>610</v>
      </c>
      <c r="KF144" t="s">
        <v>1033</v>
      </c>
      <c r="KG144" t="s">
        <v>2603</v>
      </c>
      <c r="KH144" t="s">
        <v>1183</v>
      </c>
      <c r="KI144" t="s">
        <v>610</v>
      </c>
      <c r="KJ144" t="s">
        <v>581</v>
      </c>
      <c r="KK144" t="s">
        <v>610</v>
      </c>
      <c r="KL144" t="s">
        <v>27290</v>
      </c>
      <c r="KM144" t="s">
        <v>610</v>
      </c>
      <c r="KN144" t="s">
        <v>27291</v>
      </c>
      <c r="KO144" t="s">
        <v>27292</v>
      </c>
      <c r="KP144" t="s">
        <v>27293</v>
      </c>
      <c r="KQ144" t="s">
        <v>610</v>
      </c>
      <c r="KR144" t="s">
        <v>6641</v>
      </c>
      <c r="KS144" t="s">
        <v>27294</v>
      </c>
      <c r="KT144" t="s">
        <v>610</v>
      </c>
      <c r="KU144" t="s">
        <v>610</v>
      </c>
      <c r="KV144" t="s">
        <v>610</v>
      </c>
      <c r="KW144" t="s">
        <v>610</v>
      </c>
      <c r="KX144" t="s">
        <v>610</v>
      </c>
      <c r="KY144" t="s">
        <v>36547</v>
      </c>
      <c r="KZ144" t="s">
        <v>610</v>
      </c>
      <c r="LA144" t="s">
        <v>610</v>
      </c>
      <c r="LB144" t="s">
        <v>610</v>
      </c>
    </row>
    <row r="145" spans="1:314" x14ac:dyDescent="0.25">
      <c r="A145" t="s">
        <v>17733</v>
      </c>
      <c r="B145" t="s">
        <v>17734</v>
      </c>
      <c r="C145" t="s">
        <v>2858</v>
      </c>
      <c r="D145" t="s">
        <v>36032</v>
      </c>
      <c r="E145" t="s">
        <v>17735</v>
      </c>
      <c r="F145" t="s">
        <v>17736</v>
      </c>
      <c r="G145" t="s">
        <v>1641</v>
      </c>
      <c r="H145">
        <v>118484</v>
      </c>
      <c r="I145">
        <v>94080</v>
      </c>
      <c r="J145">
        <v>24404</v>
      </c>
      <c r="K145" t="s">
        <v>17737</v>
      </c>
      <c r="L145" t="s">
        <v>17738</v>
      </c>
      <c r="M145" t="s">
        <v>17739</v>
      </c>
      <c r="N145" t="s">
        <v>1572</v>
      </c>
      <c r="O145" t="s">
        <v>610</v>
      </c>
      <c r="P145" t="s">
        <v>610</v>
      </c>
      <c r="Q145" t="s">
        <v>610</v>
      </c>
      <c r="R145" t="s">
        <v>17740</v>
      </c>
      <c r="S145" t="s">
        <v>17741</v>
      </c>
      <c r="T145" t="s">
        <v>17742</v>
      </c>
      <c r="U145" t="s">
        <v>17743</v>
      </c>
      <c r="V145" t="s">
        <v>17744</v>
      </c>
      <c r="W145" t="s">
        <v>17745</v>
      </c>
      <c r="X145" t="s">
        <v>17746</v>
      </c>
      <c r="Y145" t="s">
        <v>17747</v>
      </c>
      <c r="Z145" t="s">
        <v>5364</v>
      </c>
      <c r="AA145" t="s">
        <v>17748</v>
      </c>
      <c r="AB145" t="s">
        <v>17749</v>
      </c>
      <c r="AC145" t="s">
        <v>17750</v>
      </c>
      <c r="AD145" t="s">
        <v>17751</v>
      </c>
      <c r="AE145" t="s">
        <v>17752</v>
      </c>
      <c r="AF145" t="s">
        <v>17753</v>
      </c>
      <c r="AG145" t="s">
        <v>17754</v>
      </c>
      <c r="AH145" t="s">
        <v>17755</v>
      </c>
      <c r="AI145" t="s">
        <v>2420</v>
      </c>
      <c r="AJ145" t="s">
        <v>36033</v>
      </c>
      <c r="AK145" t="s">
        <v>17756</v>
      </c>
      <c r="AL145" t="s">
        <v>17757</v>
      </c>
      <c r="AM145" t="s">
        <v>17758</v>
      </c>
      <c r="AN145" t="s">
        <v>36034</v>
      </c>
      <c r="AO145" t="s">
        <v>17759</v>
      </c>
      <c r="AP145" t="s">
        <v>17760</v>
      </c>
      <c r="AQ145" t="s">
        <v>17761</v>
      </c>
      <c r="AR145" t="s">
        <v>17762</v>
      </c>
      <c r="AS145" t="s">
        <v>17763</v>
      </c>
      <c r="AT145" t="s">
        <v>17764</v>
      </c>
      <c r="AU145" t="s">
        <v>17765</v>
      </c>
      <c r="AV145" t="s">
        <v>17766</v>
      </c>
      <c r="AW145" t="s">
        <v>17767</v>
      </c>
      <c r="AX145" t="s">
        <v>13592</v>
      </c>
      <c r="AY145" t="s">
        <v>17768</v>
      </c>
      <c r="AZ145" t="s">
        <v>17769</v>
      </c>
      <c r="BA145" t="s">
        <v>12390</v>
      </c>
      <c r="BB145" t="s">
        <v>17770</v>
      </c>
      <c r="BC145" t="s">
        <v>17771</v>
      </c>
      <c r="BD145" t="s">
        <v>17772</v>
      </c>
      <c r="BE145" t="s">
        <v>1683</v>
      </c>
      <c r="BF145" t="s">
        <v>1684</v>
      </c>
      <c r="BG145" t="s">
        <v>17752</v>
      </c>
      <c r="BH145" t="s">
        <v>17773</v>
      </c>
      <c r="BI145" t="s">
        <v>17774</v>
      </c>
      <c r="BJ145" t="s">
        <v>17775</v>
      </c>
      <c r="BK145" t="s">
        <v>368</v>
      </c>
      <c r="BL145" t="s">
        <v>369</v>
      </c>
      <c r="BM145" t="s">
        <v>4934</v>
      </c>
      <c r="BN145" t="s">
        <v>369</v>
      </c>
      <c r="BO145" t="s">
        <v>857</v>
      </c>
      <c r="BP145" t="s">
        <v>370</v>
      </c>
      <c r="BQ145" t="s">
        <v>4039</v>
      </c>
      <c r="BR145" t="s">
        <v>17776</v>
      </c>
      <c r="BS145" t="s">
        <v>17777</v>
      </c>
      <c r="BT145" t="s">
        <v>17778</v>
      </c>
      <c r="BU145" t="s">
        <v>2702</v>
      </c>
      <c r="BV145" t="s">
        <v>17779</v>
      </c>
      <c r="BW145" t="s">
        <v>17780</v>
      </c>
      <c r="BX145" t="s">
        <v>17781</v>
      </c>
      <c r="BY145" t="s">
        <v>17782</v>
      </c>
      <c r="BZ145" t="s">
        <v>17783</v>
      </c>
      <c r="CA145" t="s">
        <v>17784</v>
      </c>
      <c r="CB145" t="s">
        <v>8741</v>
      </c>
      <c r="CC145" t="s">
        <v>17785</v>
      </c>
      <c r="CD145" t="s">
        <v>17786</v>
      </c>
      <c r="CE145" t="s">
        <v>8742</v>
      </c>
      <c r="CF145" t="s">
        <v>17787</v>
      </c>
      <c r="CG145" t="s">
        <v>1932</v>
      </c>
      <c r="CH145" t="s">
        <v>17788</v>
      </c>
      <c r="CI145" t="s">
        <v>17789</v>
      </c>
      <c r="CJ145" t="s">
        <v>10922</v>
      </c>
      <c r="CK145" t="s">
        <v>17790</v>
      </c>
      <c r="CL145" t="s">
        <v>17791</v>
      </c>
      <c r="CM145" t="s">
        <v>17792</v>
      </c>
      <c r="CN145" t="s">
        <v>17793</v>
      </c>
      <c r="CO145" t="s">
        <v>17794</v>
      </c>
      <c r="CP145" t="s">
        <v>17795</v>
      </c>
      <c r="CQ145" t="s">
        <v>17796</v>
      </c>
      <c r="CR145" t="s">
        <v>17797</v>
      </c>
      <c r="CS145" t="s">
        <v>5830</v>
      </c>
      <c r="CT145" t="s">
        <v>8132</v>
      </c>
      <c r="CU145" t="s">
        <v>6908</v>
      </c>
      <c r="CV145" t="s">
        <v>2475</v>
      </c>
      <c r="CW145" t="s">
        <v>2475</v>
      </c>
      <c r="CX145" t="s">
        <v>17798</v>
      </c>
      <c r="CY145" t="s">
        <v>10416</v>
      </c>
      <c r="CZ145" t="s">
        <v>1318</v>
      </c>
      <c r="DA145" t="s">
        <v>15740</v>
      </c>
      <c r="DB145" t="s">
        <v>17799</v>
      </c>
      <c r="DC145" t="s">
        <v>17733</v>
      </c>
      <c r="DD145" t="s">
        <v>17800</v>
      </c>
      <c r="DE145" t="s">
        <v>17733</v>
      </c>
      <c r="DF145" t="s">
        <v>17801</v>
      </c>
      <c r="DG145" t="s">
        <v>17802</v>
      </c>
      <c r="DH145" t="s">
        <v>1726</v>
      </c>
      <c r="DI145" t="s">
        <v>17803</v>
      </c>
      <c r="DJ145" t="s">
        <v>17804</v>
      </c>
      <c r="DK145" t="s">
        <v>2488</v>
      </c>
      <c r="DL145" t="s">
        <v>610</v>
      </c>
      <c r="DM145" t="s">
        <v>17805</v>
      </c>
      <c r="DN145" t="s">
        <v>17806</v>
      </c>
      <c r="DO145" t="s">
        <v>17807</v>
      </c>
      <c r="DP145" t="s">
        <v>17808</v>
      </c>
      <c r="DQ145" t="s">
        <v>17809</v>
      </c>
      <c r="DR145" t="s">
        <v>17810</v>
      </c>
      <c r="DS145" t="s">
        <v>420</v>
      </c>
      <c r="DT145" t="s">
        <v>421</v>
      </c>
      <c r="DU145" t="s">
        <v>17811</v>
      </c>
      <c r="DV145" t="s">
        <v>421</v>
      </c>
      <c r="DW145" t="s">
        <v>692</v>
      </c>
      <c r="DX145" t="s">
        <v>693</v>
      </c>
      <c r="DY145" t="s">
        <v>17812</v>
      </c>
      <c r="DZ145" t="s">
        <v>17813</v>
      </c>
      <c r="EA145" t="s">
        <v>17814</v>
      </c>
      <c r="EB145" t="s">
        <v>17815</v>
      </c>
      <c r="EC145" t="s">
        <v>17816</v>
      </c>
      <c r="ED145" t="s">
        <v>17817</v>
      </c>
      <c r="EE145" t="s">
        <v>17818</v>
      </c>
      <c r="EF145" t="s">
        <v>17819</v>
      </c>
      <c r="EG145" t="s">
        <v>17820</v>
      </c>
      <c r="EH145" t="s">
        <v>17821</v>
      </c>
      <c r="EI145" t="s">
        <v>17822</v>
      </c>
      <c r="EJ145" t="s">
        <v>17823</v>
      </c>
      <c r="EK145" t="s">
        <v>17824</v>
      </c>
      <c r="EL145" t="s">
        <v>17825</v>
      </c>
      <c r="EM145" t="s">
        <v>17826</v>
      </c>
      <c r="EN145" t="s">
        <v>17827</v>
      </c>
      <c r="EO145" t="s">
        <v>17828</v>
      </c>
      <c r="EP145" t="s">
        <v>610</v>
      </c>
      <c r="EQ145" t="s">
        <v>17829</v>
      </c>
      <c r="ER145" t="s">
        <v>17830</v>
      </c>
      <c r="ES145" t="s">
        <v>17831</v>
      </c>
      <c r="ET145" t="s">
        <v>17832</v>
      </c>
      <c r="EU145" t="s">
        <v>17833</v>
      </c>
      <c r="EV145" t="s">
        <v>610</v>
      </c>
      <c r="EW145" t="s">
        <v>17834</v>
      </c>
      <c r="EX145" t="s">
        <v>17835</v>
      </c>
      <c r="EY145" t="s">
        <v>17836</v>
      </c>
      <c r="EZ145" t="s">
        <v>17837</v>
      </c>
      <c r="FA145" t="s">
        <v>36741</v>
      </c>
      <c r="FB145" t="s">
        <v>17838</v>
      </c>
      <c r="FC145" t="s">
        <v>17839</v>
      </c>
      <c r="FD145" t="s">
        <v>17840</v>
      </c>
      <c r="FE145" t="s">
        <v>17841</v>
      </c>
      <c r="FF145" t="s">
        <v>5465</v>
      </c>
      <c r="FG145" t="s">
        <v>1341</v>
      </c>
      <c r="FH145" t="s">
        <v>2103</v>
      </c>
      <c r="FI145" t="s">
        <v>14236</v>
      </c>
      <c r="FJ145" t="s">
        <v>14236</v>
      </c>
      <c r="FK145" t="s">
        <v>14236</v>
      </c>
      <c r="FL145" t="s">
        <v>17842</v>
      </c>
      <c r="FM145" t="s">
        <v>17843</v>
      </c>
      <c r="FN145" t="s">
        <v>4585</v>
      </c>
      <c r="FO145" t="s">
        <v>17844</v>
      </c>
      <c r="FP145" t="s">
        <v>17845</v>
      </c>
      <c r="FQ145" t="s">
        <v>1331</v>
      </c>
      <c r="FR145" t="s">
        <v>1946</v>
      </c>
      <c r="FS145" t="s">
        <v>17846</v>
      </c>
      <c r="FT145" t="s">
        <v>17847</v>
      </c>
      <c r="FU145" t="s">
        <v>5889</v>
      </c>
      <c r="FV145" t="s">
        <v>15686</v>
      </c>
      <c r="FW145" t="s">
        <v>17848</v>
      </c>
      <c r="FX145" t="s">
        <v>17849</v>
      </c>
      <c r="FY145" t="s">
        <v>17850</v>
      </c>
      <c r="FZ145" t="s">
        <v>2987</v>
      </c>
      <c r="GA145" t="s">
        <v>17851</v>
      </c>
      <c r="GB145" t="s">
        <v>17852</v>
      </c>
      <c r="GC145" t="s">
        <v>8356</v>
      </c>
      <c r="GD145" t="s">
        <v>17853</v>
      </c>
      <c r="GE145" t="s">
        <v>610</v>
      </c>
      <c r="GF145" t="s">
        <v>610</v>
      </c>
      <c r="GG145" t="s">
        <v>17854</v>
      </c>
      <c r="GH145" t="s">
        <v>456</v>
      </c>
      <c r="GI145" t="s">
        <v>17855</v>
      </c>
      <c r="GJ145" t="s">
        <v>610</v>
      </c>
      <c r="GK145" t="s">
        <v>610</v>
      </c>
      <c r="GL145" t="s">
        <v>17856</v>
      </c>
      <c r="GM145" t="s">
        <v>17857</v>
      </c>
      <c r="GN145" t="s">
        <v>17858</v>
      </c>
      <c r="GO145" t="s">
        <v>17859</v>
      </c>
      <c r="GP145" t="s">
        <v>17860</v>
      </c>
      <c r="GQ145" t="s">
        <v>17861</v>
      </c>
      <c r="GR145" t="s">
        <v>7796</v>
      </c>
      <c r="GS145" t="s">
        <v>7104</v>
      </c>
      <c r="GT145" t="s">
        <v>4344</v>
      </c>
      <c r="GU145" t="s">
        <v>4469</v>
      </c>
      <c r="GV145" t="s">
        <v>610</v>
      </c>
      <c r="GW145" t="s">
        <v>17862</v>
      </c>
      <c r="GX145" t="s">
        <v>17863</v>
      </c>
      <c r="GY145" t="s">
        <v>17864</v>
      </c>
      <c r="GZ145" t="s">
        <v>17865</v>
      </c>
      <c r="HA145" t="s">
        <v>17864</v>
      </c>
      <c r="HB145" t="s">
        <v>17865</v>
      </c>
      <c r="HC145" t="s">
        <v>17866</v>
      </c>
      <c r="HD145" t="s">
        <v>17867</v>
      </c>
      <c r="HE145" t="s">
        <v>17868</v>
      </c>
      <c r="HF145" t="s">
        <v>610</v>
      </c>
      <c r="HG145" t="s">
        <v>610</v>
      </c>
      <c r="HH145" t="s">
        <v>17869</v>
      </c>
      <c r="HI145" t="s">
        <v>17870</v>
      </c>
      <c r="HJ145" t="s">
        <v>17871</v>
      </c>
      <c r="HK145" t="s">
        <v>17872</v>
      </c>
      <c r="HL145" t="s">
        <v>17873</v>
      </c>
      <c r="HM145" t="s">
        <v>17874</v>
      </c>
      <c r="HN145" t="s">
        <v>17875</v>
      </c>
      <c r="HO145" t="s">
        <v>17876</v>
      </c>
      <c r="HP145" t="s">
        <v>17877</v>
      </c>
      <c r="HQ145" t="s">
        <v>17878</v>
      </c>
      <c r="HR145" t="s">
        <v>17879</v>
      </c>
      <c r="HS145" t="s">
        <v>610</v>
      </c>
      <c r="HT145" t="s">
        <v>610</v>
      </c>
      <c r="HU145" t="s">
        <v>610</v>
      </c>
      <c r="HV145" t="s">
        <v>610</v>
      </c>
      <c r="HW145" t="s">
        <v>610</v>
      </c>
      <c r="HX145" t="s">
        <v>610</v>
      </c>
      <c r="HY145" t="s">
        <v>610</v>
      </c>
      <c r="HZ145" t="s">
        <v>17880</v>
      </c>
      <c r="IA145" t="s">
        <v>17881</v>
      </c>
      <c r="IB145" t="s">
        <v>610</v>
      </c>
      <c r="IC145" t="s">
        <v>16777</v>
      </c>
      <c r="ID145" t="s">
        <v>17882</v>
      </c>
      <c r="IE145" t="s">
        <v>769</v>
      </c>
      <c r="IF145" t="s">
        <v>769</v>
      </c>
      <c r="IG145" t="s">
        <v>17883</v>
      </c>
      <c r="IH145" t="s">
        <v>17884</v>
      </c>
      <c r="II145" t="s">
        <v>772</v>
      </c>
      <c r="IJ145" t="s">
        <v>3031</v>
      </c>
      <c r="IK145" t="s">
        <v>4560</v>
      </c>
      <c r="IL145" t="s">
        <v>774</v>
      </c>
      <c r="IM145" t="s">
        <v>775</v>
      </c>
      <c r="IN145" t="s">
        <v>775</v>
      </c>
      <c r="IO145" t="s">
        <v>776</v>
      </c>
      <c r="IP145" t="s">
        <v>775</v>
      </c>
      <c r="IQ145" t="s">
        <v>17885</v>
      </c>
      <c r="IR145" t="s">
        <v>775</v>
      </c>
      <c r="IS145" t="s">
        <v>17886</v>
      </c>
      <c r="IT145" t="s">
        <v>779</v>
      </c>
      <c r="IU145" t="s">
        <v>779</v>
      </c>
      <c r="IV145" t="s">
        <v>779</v>
      </c>
      <c r="IW145" t="s">
        <v>779</v>
      </c>
      <c r="IX145" t="s">
        <v>779</v>
      </c>
      <c r="IY145" t="s">
        <v>17887</v>
      </c>
      <c r="IZ145" t="s">
        <v>17888</v>
      </c>
      <c r="JA145" t="s">
        <v>2592</v>
      </c>
      <c r="JB145" t="s">
        <v>17889</v>
      </c>
      <c r="JC145" t="s">
        <v>4185</v>
      </c>
      <c r="JD145" t="s">
        <v>17890</v>
      </c>
      <c r="JE145" t="s">
        <v>17891</v>
      </c>
      <c r="JF145" t="s">
        <v>17892</v>
      </c>
      <c r="JG145" t="s">
        <v>17893</v>
      </c>
      <c r="JH145" t="s">
        <v>17894</v>
      </c>
      <c r="JI145" t="s">
        <v>17895</v>
      </c>
      <c r="JJ145" t="s">
        <v>6299</v>
      </c>
      <c r="JK145" t="s">
        <v>17896</v>
      </c>
      <c r="JL145" t="s">
        <v>2592</v>
      </c>
      <c r="JM145" t="s">
        <v>610</v>
      </c>
      <c r="JN145" t="s">
        <v>17897</v>
      </c>
      <c r="JO145" t="s">
        <v>17898</v>
      </c>
      <c r="JP145" t="s">
        <v>10527</v>
      </c>
      <c r="JQ145" t="s">
        <v>17899</v>
      </c>
      <c r="JR145" t="s">
        <v>17900</v>
      </c>
      <c r="JS145" t="s">
        <v>17901</v>
      </c>
      <c r="JT145" t="s">
        <v>1177</v>
      </c>
      <c r="JU145" t="s">
        <v>796</v>
      </c>
      <c r="JV145" t="s">
        <v>17902</v>
      </c>
      <c r="JW145" t="s">
        <v>17903</v>
      </c>
      <c r="JX145" t="s">
        <v>17904</v>
      </c>
      <c r="JY145" t="s">
        <v>17905</v>
      </c>
      <c r="JZ145" t="s">
        <v>7828</v>
      </c>
      <c r="KA145" t="s">
        <v>801</v>
      </c>
      <c r="KB145" t="s">
        <v>610</v>
      </c>
      <c r="KC145" t="s">
        <v>1854</v>
      </c>
      <c r="KD145" t="s">
        <v>1853</v>
      </c>
      <c r="KE145" t="s">
        <v>610</v>
      </c>
      <c r="KF145" t="s">
        <v>1857</v>
      </c>
      <c r="KG145" t="s">
        <v>581</v>
      </c>
      <c r="KH145" t="s">
        <v>6313</v>
      </c>
      <c r="KI145" t="s">
        <v>1417</v>
      </c>
      <c r="KJ145" t="s">
        <v>610</v>
      </c>
      <c r="KK145" t="s">
        <v>610</v>
      </c>
      <c r="KL145" t="s">
        <v>17906</v>
      </c>
      <c r="KM145" t="s">
        <v>610</v>
      </c>
      <c r="KN145" t="s">
        <v>17907</v>
      </c>
      <c r="KO145" t="s">
        <v>17908</v>
      </c>
      <c r="KP145" t="s">
        <v>17909</v>
      </c>
      <c r="KQ145" t="s">
        <v>17910</v>
      </c>
      <c r="KR145" t="s">
        <v>610</v>
      </c>
      <c r="KS145" t="s">
        <v>610</v>
      </c>
      <c r="KT145" t="s">
        <v>610</v>
      </c>
      <c r="KU145" t="s">
        <v>610</v>
      </c>
      <c r="KV145" t="s">
        <v>610</v>
      </c>
      <c r="KW145" t="s">
        <v>610</v>
      </c>
      <c r="KX145" t="s">
        <v>610</v>
      </c>
      <c r="KY145" t="s">
        <v>36742</v>
      </c>
      <c r="KZ145" t="s">
        <v>610</v>
      </c>
      <c r="LA145" t="s">
        <v>610</v>
      </c>
      <c r="LB145" t="s">
        <v>610</v>
      </c>
    </row>
    <row r="146" spans="1:314" x14ac:dyDescent="0.25">
      <c r="A146" t="s">
        <v>19831</v>
      </c>
      <c r="B146" t="s">
        <v>19832</v>
      </c>
      <c r="C146" t="s">
        <v>312</v>
      </c>
      <c r="D146" t="s">
        <v>36682</v>
      </c>
      <c r="E146" t="s">
        <v>19833</v>
      </c>
      <c r="F146" t="s">
        <v>19834</v>
      </c>
      <c r="G146" t="s">
        <v>5762</v>
      </c>
      <c r="H146">
        <v>120538</v>
      </c>
      <c r="I146">
        <v>120408</v>
      </c>
      <c r="J146">
        <v>130</v>
      </c>
      <c r="K146" t="s">
        <v>19835</v>
      </c>
      <c r="L146" t="s">
        <v>19836</v>
      </c>
      <c r="M146" t="s">
        <v>19837</v>
      </c>
      <c r="N146" t="s">
        <v>19838</v>
      </c>
      <c r="O146" t="s">
        <v>320</v>
      </c>
      <c r="P146" t="s">
        <v>321</v>
      </c>
      <c r="Q146" t="s">
        <v>610</v>
      </c>
      <c r="R146" t="s">
        <v>19839</v>
      </c>
      <c r="S146" t="s">
        <v>19840</v>
      </c>
      <c r="T146" t="s">
        <v>7842</v>
      </c>
      <c r="U146" t="s">
        <v>19841</v>
      </c>
      <c r="V146" t="s">
        <v>19842</v>
      </c>
      <c r="W146" t="s">
        <v>19843</v>
      </c>
      <c r="X146" t="s">
        <v>19844</v>
      </c>
      <c r="Y146" t="s">
        <v>19845</v>
      </c>
      <c r="Z146" t="s">
        <v>7268</v>
      </c>
      <c r="AA146" t="s">
        <v>6132</v>
      </c>
      <c r="AB146" t="s">
        <v>19846</v>
      </c>
      <c r="AC146" t="s">
        <v>19847</v>
      </c>
      <c r="AD146" t="s">
        <v>19848</v>
      </c>
      <c r="AE146" t="s">
        <v>19849</v>
      </c>
      <c r="AF146" t="s">
        <v>36683</v>
      </c>
      <c r="AG146" t="s">
        <v>19850</v>
      </c>
      <c r="AH146" t="s">
        <v>19851</v>
      </c>
      <c r="AI146" t="s">
        <v>2420</v>
      </c>
      <c r="AJ146" t="s">
        <v>19852</v>
      </c>
      <c r="AK146" t="s">
        <v>19853</v>
      </c>
      <c r="AL146" t="s">
        <v>19854</v>
      </c>
      <c r="AM146" t="s">
        <v>19855</v>
      </c>
      <c r="AN146" t="s">
        <v>19856</v>
      </c>
      <c r="AO146" t="s">
        <v>19855</v>
      </c>
      <c r="AP146" t="s">
        <v>19857</v>
      </c>
      <c r="AQ146" t="s">
        <v>19858</v>
      </c>
      <c r="AR146" t="s">
        <v>19859</v>
      </c>
      <c r="AS146" t="s">
        <v>19860</v>
      </c>
      <c r="AT146" t="s">
        <v>19861</v>
      </c>
      <c r="AU146" t="s">
        <v>19862</v>
      </c>
      <c r="AV146" t="s">
        <v>19863</v>
      </c>
      <c r="AW146" t="s">
        <v>10568</v>
      </c>
      <c r="AX146" t="s">
        <v>19864</v>
      </c>
      <c r="AY146" t="s">
        <v>12878</v>
      </c>
      <c r="AZ146" t="s">
        <v>642</v>
      </c>
      <c r="BA146" t="s">
        <v>19865</v>
      </c>
      <c r="BB146" t="s">
        <v>19866</v>
      </c>
      <c r="BC146" t="s">
        <v>19867</v>
      </c>
      <c r="BD146" t="s">
        <v>19868</v>
      </c>
      <c r="BE146" t="s">
        <v>8903</v>
      </c>
      <c r="BF146" t="s">
        <v>1684</v>
      </c>
      <c r="BG146" t="s">
        <v>19849</v>
      </c>
      <c r="BH146" t="s">
        <v>19869</v>
      </c>
      <c r="BI146" t="s">
        <v>19121</v>
      </c>
      <c r="BJ146" t="s">
        <v>19870</v>
      </c>
      <c r="BK146" t="s">
        <v>1475</v>
      </c>
      <c r="BL146" t="s">
        <v>367</v>
      </c>
      <c r="BM146" t="s">
        <v>2166</v>
      </c>
      <c r="BN146" t="s">
        <v>2166</v>
      </c>
      <c r="BO146" t="s">
        <v>1477</v>
      </c>
      <c r="BP146" t="s">
        <v>19871</v>
      </c>
      <c r="BQ146" t="s">
        <v>3528</v>
      </c>
      <c r="BR146" t="s">
        <v>610</v>
      </c>
      <c r="BS146" t="s">
        <v>19872</v>
      </c>
      <c r="BT146" t="s">
        <v>19873</v>
      </c>
      <c r="BU146" t="s">
        <v>7520</v>
      </c>
      <c r="BV146" t="s">
        <v>13608</v>
      </c>
      <c r="BW146" t="s">
        <v>19874</v>
      </c>
      <c r="BX146" t="s">
        <v>19875</v>
      </c>
      <c r="BY146" t="s">
        <v>19876</v>
      </c>
      <c r="BZ146" t="s">
        <v>19877</v>
      </c>
      <c r="CA146" t="s">
        <v>19878</v>
      </c>
      <c r="CB146" t="s">
        <v>12896</v>
      </c>
      <c r="CC146" t="s">
        <v>3127</v>
      </c>
      <c r="CD146" t="s">
        <v>3126</v>
      </c>
      <c r="CE146" t="s">
        <v>12897</v>
      </c>
      <c r="CF146" t="s">
        <v>3130</v>
      </c>
      <c r="CG146" t="s">
        <v>12026</v>
      </c>
      <c r="CH146" t="s">
        <v>610</v>
      </c>
      <c r="CI146" t="s">
        <v>19879</v>
      </c>
      <c r="CJ146" t="s">
        <v>19880</v>
      </c>
      <c r="CK146" t="s">
        <v>19881</v>
      </c>
      <c r="CL146" t="s">
        <v>19882</v>
      </c>
      <c r="CM146" t="s">
        <v>19883</v>
      </c>
      <c r="CN146" t="s">
        <v>19884</v>
      </c>
      <c r="CO146" t="s">
        <v>19885</v>
      </c>
      <c r="CP146" t="s">
        <v>18506</v>
      </c>
      <c r="CQ146" t="s">
        <v>739</v>
      </c>
      <c r="CR146" t="s">
        <v>739</v>
      </c>
      <c r="CS146" t="s">
        <v>739</v>
      </c>
      <c r="CT146" t="s">
        <v>8122</v>
      </c>
      <c r="CU146" t="s">
        <v>739</v>
      </c>
      <c r="CV146" t="s">
        <v>2475</v>
      </c>
      <c r="CW146" t="s">
        <v>2475</v>
      </c>
      <c r="CX146" t="s">
        <v>16544</v>
      </c>
      <c r="CY146" t="s">
        <v>610</v>
      </c>
      <c r="CZ146" t="s">
        <v>610</v>
      </c>
      <c r="DA146" t="s">
        <v>610</v>
      </c>
      <c r="DB146" t="s">
        <v>35932</v>
      </c>
      <c r="DC146" t="s">
        <v>19886</v>
      </c>
      <c r="DD146" t="s">
        <v>19887</v>
      </c>
      <c r="DE146" t="s">
        <v>19888</v>
      </c>
      <c r="DF146" t="s">
        <v>610</v>
      </c>
      <c r="DG146" t="s">
        <v>19889</v>
      </c>
      <c r="DH146" t="s">
        <v>19890</v>
      </c>
      <c r="DI146" t="s">
        <v>19891</v>
      </c>
      <c r="DJ146" t="s">
        <v>19892</v>
      </c>
      <c r="DK146" t="s">
        <v>6389</v>
      </c>
      <c r="DL146" t="s">
        <v>610</v>
      </c>
      <c r="DM146" t="s">
        <v>36684</v>
      </c>
      <c r="DN146" t="s">
        <v>19893</v>
      </c>
      <c r="DO146" t="s">
        <v>35933</v>
      </c>
      <c r="DP146" t="s">
        <v>19894</v>
      </c>
      <c r="DQ146" t="s">
        <v>19895</v>
      </c>
      <c r="DR146" t="s">
        <v>19896</v>
      </c>
      <c r="DS146" t="s">
        <v>1283</v>
      </c>
      <c r="DT146" t="s">
        <v>421</v>
      </c>
      <c r="DU146" t="s">
        <v>19897</v>
      </c>
      <c r="DV146" t="s">
        <v>421</v>
      </c>
      <c r="DW146" t="s">
        <v>13449</v>
      </c>
      <c r="DX146" t="s">
        <v>19898</v>
      </c>
      <c r="DY146" t="s">
        <v>35934</v>
      </c>
      <c r="DZ146" t="s">
        <v>19899</v>
      </c>
      <c r="EA146" t="s">
        <v>35935</v>
      </c>
      <c r="EB146" t="s">
        <v>35936</v>
      </c>
      <c r="EC146" t="s">
        <v>19900</v>
      </c>
      <c r="ED146" t="s">
        <v>35937</v>
      </c>
      <c r="EE146" t="s">
        <v>19901</v>
      </c>
      <c r="EF146" t="s">
        <v>35938</v>
      </c>
      <c r="EG146" t="s">
        <v>35939</v>
      </c>
      <c r="EH146" t="s">
        <v>35940</v>
      </c>
      <c r="EI146" t="s">
        <v>35941</v>
      </c>
      <c r="EJ146" t="s">
        <v>35942</v>
      </c>
      <c r="EK146" t="s">
        <v>19902</v>
      </c>
      <c r="EL146" t="s">
        <v>610</v>
      </c>
      <c r="EM146" t="s">
        <v>610</v>
      </c>
      <c r="EN146" t="s">
        <v>610</v>
      </c>
      <c r="EO146" t="s">
        <v>610</v>
      </c>
      <c r="EP146" t="s">
        <v>610</v>
      </c>
      <c r="EQ146" t="s">
        <v>610</v>
      </c>
      <c r="ER146" t="s">
        <v>610</v>
      </c>
      <c r="ES146" t="s">
        <v>610</v>
      </c>
      <c r="ET146" t="s">
        <v>610</v>
      </c>
      <c r="EU146" t="s">
        <v>610</v>
      </c>
      <c r="EV146" t="s">
        <v>610</v>
      </c>
      <c r="EW146" t="s">
        <v>19903</v>
      </c>
      <c r="EX146" t="s">
        <v>19904</v>
      </c>
      <c r="EY146" t="s">
        <v>19905</v>
      </c>
      <c r="EZ146" t="s">
        <v>19906</v>
      </c>
      <c r="FA146" t="s">
        <v>36685</v>
      </c>
      <c r="FB146" t="s">
        <v>610</v>
      </c>
      <c r="FC146" t="s">
        <v>610</v>
      </c>
      <c r="FD146" t="s">
        <v>19907</v>
      </c>
      <c r="FE146" t="s">
        <v>19908</v>
      </c>
      <c r="FF146" t="s">
        <v>610</v>
      </c>
      <c r="FG146" t="s">
        <v>610</v>
      </c>
      <c r="FH146" t="s">
        <v>19909</v>
      </c>
      <c r="FI146" t="s">
        <v>610</v>
      </c>
      <c r="FJ146" t="s">
        <v>610</v>
      </c>
      <c r="FK146" t="s">
        <v>6582</v>
      </c>
      <c r="FL146" t="s">
        <v>610</v>
      </c>
      <c r="FM146" t="s">
        <v>610</v>
      </c>
      <c r="FN146" t="s">
        <v>610</v>
      </c>
      <c r="FO146" t="s">
        <v>19910</v>
      </c>
      <c r="FP146" t="s">
        <v>19910</v>
      </c>
      <c r="FQ146" t="s">
        <v>19910</v>
      </c>
      <c r="FR146" t="s">
        <v>19910</v>
      </c>
      <c r="FS146" t="s">
        <v>19911</v>
      </c>
      <c r="FT146" t="s">
        <v>19912</v>
      </c>
      <c r="FU146" t="s">
        <v>15196</v>
      </c>
      <c r="FV146" t="s">
        <v>19913</v>
      </c>
      <c r="FW146" t="s">
        <v>19914</v>
      </c>
      <c r="FX146" t="s">
        <v>19915</v>
      </c>
      <c r="FY146" t="s">
        <v>19916</v>
      </c>
      <c r="FZ146" t="s">
        <v>5894</v>
      </c>
      <c r="GA146" t="s">
        <v>19917</v>
      </c>
      <c r="GB146" t="s">
        <v>19918</v>
      </c>
      <c r="GC146" t="s">
        <v>19919</v>
      </c>
      <c r="GD146" t="s">
        <v>610</v>
      </c>
      <c r="GE146" t="s">
        <v>610</v>
      </c>
      <c r="GF146" t="s">
        <v>610</v>
      </c>
      <c r="GG146" t="s">
        <v>739</v>
      </c>
      <c r="GH146" t="s">
        <v>739</v>
      </c>
      <c r="GI146" t="s">
        <v>739</v>
      </c>
      <c r="GJ146" t="s">
        <v>610</v>
      </c>
      <c r="GK146" t="s">
        <v>610</v>
      </c>
      <c r="GL146" t="s">
        <v>19920</v>
      </c>
      <c r="GM146" t="s">
        <v>19921</v>
      </c>
      <c r="GN146" t="s">
        <v>19922</v>
      </c>
      <c r="GO146" t="s">
        <v>19923</v>
      </c>
      <c r="GP146" t="s">
        <v>610</v>
      </c>
      <c r="GQ146" t="s">
        <v>610</v>
      </c>
      <c r="GR146" t="s">
        <v>492</v>
      </c>
      <c r="GS146" t="s">
        <v>610</v>
      </c>
      <c r="GT146" t="s">
        <v>610</v>
      </c>
      <c r="GU146" t="s">
        <v>610</v>
      </c>
      <c r="GV146" t="s">
        <v>610</v>
      </c>
      <c r="GW146" t="s">
        <v>610</v>
      </c>
      <c r="GX146" t="s">
        <v>610</v>
      </c>
      <c r="GY146" t="s">
        <v>610</v>
      </c>
      <c r="GZ146" t="s">
        <v>610</v>
      </c>
      <c r="HA146" t="s">
        <v>610</v>
      </c>
      <c r="HB146" t="s">
        <v>610</v>
      </c>
      <c r="HC146" t="s">
        <v>610</v>
      </c>
      <c r="HD146" t="s">
        <v>610</v>
      </c>
      <c r="HE146" t="s">
        <v>610</v>
      </c>
      <c r="HF146" t="s">
        <v>610</v>
      </c>
      <c r="HG146" t="s">
        <v>610</v>
      </c>
      <c r="HH146" t="s">
        <v>610</v>
      </c>
      <c r="HI146" t="s">
        <v>610</v>
      </c>
      <c r="HJ146" t="s">
        <v>19924</v>
      </c>
      <c r="HK146" t="s">
        <v>610</v>
      </c>
      <c r="HL146" t="s">
        <v>19925</v>
      </c>
      <c r="HM146" t="s">
        <v>19926</v>
      </c>
      <c r="HN146" t="s">
        <v>610</v>
      </c>
      <c r="HO146" t="s">
        <v>19927</v>
      </c>
      <c r="HP146" t="s">
        <v>19928</v>
      </c>
      <c r="HQ146" t="s">
        <v>19929</v>
      </c>
      <c r="HR146" t="s">
        <v>610</v>
      </c>
      <c r="HS146" t="s">
        <v>610</v>
      </c>
      <c r="HT146" t="s">
        <v>610</v>
      </c>
      <c r="HU146" t="s">
        <v>610</v>
      </c>
      <c r="HV146" t="s">
        <v>610</v>
      </c>
      <c r="HW146" t="s">
        <v>610</v>
      </c>
      <c r="HX146" t="s">
        <v>610</v>
      </c>
      <c r="HY146" t="s">
        <v>610</v>
      </c>
      <c r="HZ146" t="s">
        <v>19930</v>
      </c>
      <c r="IA146" t="s">
        <v>19931</v>
      </c>
      <c r="IB146" t="s">
        <v>610</v>
      </c>
      <c r="IC146" t="s">
        <v>19932</v>
      </c>
      <c r="ID146" t="s">
        <v>19933</v>
      </c>
      <c r="IE146" t="s">
        <v>769</v>
      </c>
      <c r="IF146" t="s">
        <v>769</v>
      </c>
      <c r="IG146" t="s">
        <v>19934</v>
      </c>
      <c r="IH146" t="s">
        <v>19935</v>
      </c>
      <c r="II146" t="s">
        <v>772</v>
      </c>
      <c r="IJ146" t="s">
        <v>19936</v>
      </c>
      <c r="IK146" t="s">
        <v>772</v>
      </c>
      <c r="IL146" t="s">
        <v>774</v>
      </c>
      <c r="IM146" t="s">
        <v>775</v>
      </c>
      <c r="IN146" t="s">
        <v>19937</v>
      </c>
      <c r="IO146" t="s">
        <v>776</v>
      </c>
      <c r="IP146" t="s">
        <v>19938</v>
      </c>
      <c r="IQ146" t="s">
        <v>15423</v>
      </c>
      <c r="IR146" t="s">
        <v>775</v>
      </c>
      <c r="IS146" t="s">
        <v>19939</v>
      </c>
      <c r="IT146" t="s">
        <v>779</v>
      </c>
      <c r="IU146" t="s">
        <v>779</v>
      </c>
      <c r="IV146" t="s">
        <v>779</v>
      </c>
      <c r="IW146" t="s">
        <v>779</v>
      </c>
      <c r="IX146" t="s">
        <v>780</v>
      </c>
      <c r="IY146" t="s">
        <v>19940</v>
      </c>
      <c r="IZ146" t="s">
        <v>19941</v>
      </c>
      <c r="JA146" t="s">
        <v>19942</v>
      </c>
      <c r="JB146" t="s">
        <v>19943</v>
      </c>
      <c r="JC146" t="s">
        <v>10136</v>
      </c>
      <c r="JD146" t="s">
        <v>19944</v>
      </c>
      <c r="JE146" t="s">
        <v>19945</v>
      </c>
      <c r="JF146" t="s">
        <v>19946</v>
      </c>
      <c r="JG146" t="s">
        <v>35943</v>
      </c>
      <c r="JH146" t="s">
        <v>19947</v>
      </c>
      <c r="JI146" t="s">
        <v>610</v>
      </c>
      <c r="JJ146" t="s">
        <v>610</v>
      </c>
      <c r="JK146" t="s">
        <v>610</v>
      </c>
      <c r="JL146" t="s">
        <v>610</v>
      </c>
      <c r="JM146" t="s">
        <v>610</v>
      </c>
      <c r="JN146" t="s">
        <v>610</v>
      </c>
      <c r="JO146" t="s">
        <v>610</v>
      </c>
      <c r="JP146" t="s">
        <v>610</v>
      </c>
      <c r="JQ146" t="s">
        <v>610</v>
      </c>
      <c r="JR146" t="s">
        <v>35944</v>
      </c>
      <c r="JS146" t="s">
        <v>19948</v>
      </c>
      <c r="JT146" t="s">
        <v>1177</v>
      </c>
      <c r="JU146" t="s">
        <v>1026</v>
      </c>
      <c r="JV146" t="s">
        <v>19949</v>
      </c>
      <c r="JW146" t="s">
        <v>19950</v>
      </c>
      <c r="JX146" t="s">
        <v>19951</v>
      </c>
      <c r="JY146" t="s">
        <v>4853</v>
      </c>
      <c r="JZ146" t="s">
        <v>10710</v>
      </c>
      <c r="KA146" t="s">
        <v>802</v>
      </c>
      <c r="KB146" t="s">
        <v>9818</v>
      </c>
      <c r="KC146" t="s">
        <v>7675</v>
      </c>
      <c r="KD146" t="s">
        <v>1854</v>
      </c>
      <c r="KE146" t="s">
        <v>1853</v>
      </c>
      <c r="KF146" t="s">
        <v>11563</v>
      </c>
      <c r="KG146" t="s">
        <v>1036</v>
      </c>
      <c r="KH146" t="s">
        <v>7194</v>
      </c>
      <c r="KI146" t="s">
        <v>3058</v>
      </c>
      <c r="KJ146" t="s">
        <v>584</v>
      </c>
      <c r="KK146" t="s">
        <v>19952</v>
      </c>
      <c r="KL146" t="s">
        <v>19953</v>
      </c>
      <c r="KM146" t="s">
        <v>19954</v>
      </c>
      <c r="KN146" t="s">
        <v>610</v>
      </c>
      <c r="KO146" t="s">
        <v>19955</v>
      </c>
      <c r="KP146" t="s">
        <v>19956</v>
      </c>
      <c r="KQ146" t="s">
        <v>19957</v>
      </c>
      <c r="KR146" t="s">
        <v>19958</v>
      </c>
      <c r="KS146" t="s">
        <v>19959</v>
      </c>
      <c r="KT146" t="s">
        <v>610</v>
      </c>
      <c r="KU146" t="s">
        <v>610</v>
      </c>
      <c r="KV146" t="s">
        <v>610</v>
      </c>
      <c r="KW146" t="s">
        <v>610</v>
      </c>
      <c r="KX146" t="s">
        <v>610</v>
      </c>
      <c r="KY146" t="s">
        <v>36686</v>
      </c>
      <c r="KZ146" t="s">
        <v>610</v>
      </c>
      <c r="LA146" t="s">
        <v>610</v>
      </c>
      <c r="LB146" t="s">
        <v>35945</v>
      </c>
    </row>
    <row r="147" spans="1:314" x14ac:dyDescent="0.25">
      <c r="A147" t="s">
        <v>10345</v>
      </c>
      <c r="B147" t="s">
        <v>10346</v>
      </c>
      <c r="C147" t="s">
        <v>10347</v>
      </c>
      <c r="D147" t="s">
        <v>10348</v>
      </c>
      <c r="E147" t="s">
        <v>10349</v>
      </c>
      <c r="F147" t="s">
        <v>10350</v>
      </c>
      <c r="G147" t="s">
        <v>608</v>
      </c>
      <c r="H147">
        <v>130370</v>
      </c>
      <c r="I147">
        <v>119990</v>
      </c>
      <c r="J147">
        <v>10380</v>
      </c>
      <c r="K147" t="s">
        <v>10351</v>
      </c>
      <c r="L147" t="s">
        <v>10352</v>
      </c>
      <c r="M147" t="s">
        <v>10353</v>
      </c>
      <c r="N147" t="s">
        <v>10354</v>
      </c>
      <c r="O147" t="s">
        <v>320</v>
      </c>
      <c r="P147" t="s">
        <v>610</v>
      </c>
      <c r="Q147" t="s">
        <v>10355</v>
      </c>
      <c r="R147" t="s">
        <v>10356</v>
      </c>
      <c r="S147" t="s">
        <v>10357</v>
      </c>
      <c r="T147" t="s">
        <v>10358</v>
      </c>
      <c r="U147" t="s">
        <v>2028</v>
      </c>
      <c r="V147" t="s">
        <v>10359</v>
      </c>
      <c r="W147" t="s">
        <v>10360</v>
      </c>
      <c r="X147" t="s">
        <v>10361</v>
      </c>
      <c r="Y147" t="s">
        <v>8466</v>
      </c>
      <c r="Z147" t="s">
        <v>10362</v>
      </c>
      <c r="AA147" t="s">
        <v>2230</v>
      </c>
      <c r="AB147" t="s">
        <v>10363</v>
      </c>
      <c r="AC147" t="s">
        <v>10364</v>
      </c>
      <c r="AD147" t="s">
        <v>10365</v>
      </c>
      <c r="AE147" t="s">
        <v>10366</v>
      </c>
      <c r="AF147" t="s">
        <v>36815</v>
      </c>
      <c r="AG147" t="s">
        <v>10367</v>
      </c>
      <c r="AH147" t="s">
        <v>10368</v>
      </c>
      <c r="AI147" t="s">
        <v>339</v>
      </c>
      <c r="AJ147" t="s">
        <v>10369</v>
      </c>
      <c r="AK147" t="s">
        <v>10370</v>
      </c>
      <c r="AL147" t="s">
        <v>10371</v>
      </c>
      <c r="AM147" t="s">
        <v>10372</v>
      </c>
      <c r="AN147" t="s">
        <v>10373</v>
      </c>
      <c r="AO147" t="s">
        <v>10374</v>
      </c>
      <c r="AP147" t="s">
        <v>10375</v>
      </c>
      <c r="AQ147" t="s">
        <v>10376</v>
      </c>
      <c r="AR147" t="s">
        <v>10377</v>
      </c>
      <c r="AS147" t="s">
        <v>10378</v>
      </c>
      <c r="AT147" t="s">
        <v>10379</v>
      </c>
      <c r="AU147" t="s">
        <v>10380</v>
      </c>
      <c r="AV147" t="s">
        <v>10381</v>
      </c>
      <c r="AW147" t="s">
        <v>10382</v>
      </c>
      <c r="AX147" t="s">
        <v>10383</v>
      </c>
      <c r="AY147" t="s">
        <v>10384</v>
      </c>
      <c r="AZ147" t="s">
        <v>10385</v>
      </c>
      <c r="BA147" t="s">
        <v>10386</v>
      </c>
      <c r="BB147" t="s">
        <v>10387</v>
      </c>
      <c r="BC147" t="s">
        <v>8901</v>
      </c>
      <c r="BD147" t="s">
        <v>10388</v>
      </c>
      <c r="BE147" t="s">
        <v>1086</v>
      </c>
      <c r="BF147" t="s">
        <v>10389</v>
      </c>
      <c r="BG147" t="s">
        <v>10366</v>
      </c>
      <c r="BH147" t="s">
        <v>10390</v>
      </c>
      <c r="BI147" t="s">
        <v>10391</v>
      </c>
      <c r="BJ147" t="s">
        <v>10392</v>
      </c>
      <c r="BK147" t="s">
        <v>366</v>
      </c>
      <c r="BL147" t="s">
        <v>367</v>
      </c>
      <c r="BM147" t="s">
        <v>2166</v>
      </c>
      <c r="BN147" t="s">
        <v>2061</v>
      </c>
      <c r="BO147" t="s">
        <v>4267</v>
      </c>
      <c r="BP147" t="s">
        <v>8104</v>
      </c>
      <c r="BQ147" t="s">
        <v>3337</v>
      </c>
      <c r="BR147" t="s">
        <v>10393</v>
      </c>
      <c r="BS147" t="s">
        <v>10394</v>
      </c>
      <c r="BT147" t="s">
        <v>10395</v>
      </c>
      <c r="BU147" t="s">
        <v>10396</v>
      </c>
      <c r="BV147" t="s">
        <v>10397</v>
      </c>
      <c r="BW147" t="s">
        <v>10398</v>
      </c>
      <c r="BX147" t="s">
        <v>10399</v>
      </c>
      <c r="BY147" t="s">
        <v>9586</v>
      </c>
      <c r="BZ147" t="s">
        <v>4708</v>
      </c>
      <c r="CA147" t="s">
        <v>10400</v>
      </c>
      <c r="CB147" t="s">
        <v>2268</v>
      </c>
      <c r="CC147" t="s">
        <v>10401</v>
      </c>
      <c r="CD147" t="s">
        <v>10402</v>
      </c>
      <c r="CE147" t="s">
        <v>2271</v>
      </c>
      <c r="CF147" t="s">
        <v>10403</v>
      </c>
      <c r="CG147" t="s">
        <v>10404</v>
      </c>
      <c r="CH147" t="s">
        <v>3363</v>
      </c>
      <c r="CI147" t="s">
        <v>10405</v>
      </c>
      <c r="CJ147" t="s">
        <v>10406</v>
      </c>
      <c r="CK147" t="s">
        <v>10407</v>
      </c>
      <c r="CL147" t="s">
        <v>10408</v>
      </c>
      <c r="CM147" t="s">
        <v>10409</v>
      </c>
      <c r="CN147" t="s">
        <v>10410</v>
      </c>
      <c r="CO147" t="s">
        <v>10411</v>
      </c>
      <c r="CP147" t="s">
        <v>10412</v>
      </c>
      <c r="CQ147" t="s">
        <v>3675</v>
      </c>
      <c r="CR147" t="s">
        <v>10413</v>
      </c>
      <c r="CS147" t="s">
        <v>10414</v>
      </c>
      <c r="CT147" t="s">
        <v>676</v>
      </c>
      <c r="CU147" t="s">
        <v>10415</v>
      </c>
      <c r="CV147" t="s">
        <v>610</v>
      </c>
      <c r="CW147" t="s">
        <v>610</v>
      </c>
      <c r="CX147" t="s">
        <v>610</v>
      </c>
      <c r="CY147" t="s">
        <v>10416</v>
      </c>
      <c r="CZ147" t="s">
        <v>2650</v>
      </c>
      <c r="DA147" t="s">
        <v>10417</v>
      </c>
      <c r="DB147" t="s">
        <v>10418</v>
      </c>
      <c r="DC147" t="s">
        <v>10345</v>
      </c>
      <c r="DD147" t="s">
        <v>10419</v>
      </c>
      <c r="DE147" t="s">
        <v>10345</v>
      </c>
      <c r="DF147" t="s">
        <v>610</v>
      </c>
      <c r="DG147" t="s">
        <v>10420</v>
      </c>
      <c r="DH147" t="s">
        <v>1726</v>
      </c>
      <c r="DI147" t="s">
        <v>10421</v>
      </c>
      <c r="DJ147" t="s">
        <v>10422</v>
      </c>
      <c r="DK147" t="s">
        <v>10423</v>
      </c>
      <c r="DL147" t="s">
        <v>610</v>
      </c>
      <c r="DM147" t="s">
        <v>10424</v>
      </c>
      <c r="DN147" t="s">
        <v>10425</v>
      </c>
      <c r="DO147" t="s">
        <v>10426</v>
      </c>
      <c r="DP147" t="s">
        <v>10427</v>
      </c>
      <c r="DQ147" t="s">
        <v>10428</v>
      </c>
      <c r="DR147" t="s">
        <v>10429</v>
      </c>
      <c r="DS147" t="s">
        <v>2495</v>
      </c>
      <c r="DT147" t="s">
        <v>690</v>
      </c>
      <c r="DU147" t="s">
        <v>690</v>
      </c>
      <c r="DV147" t="s">
        <v>10430</v>
      </c>
      <c r="DW147" t="s">
        <v>10431</v>
      </c>
      <c r="DX147" t="s">
        <v>10432</v>
      </c>
      <c r="DY147" t="s">
        <v>10433</v>
      </c>
      <c r="DZ147" t="s">
        <v>10434</v>
      </c>
      <c r="EA147" t="s">
        <v>906</v>
      </c>
      <c r="EB147" t="s">
        <v>10435</v>
      </c>
      <c r="EC147" t="s">
        <v>10436</v>
      </c>
      <c r="ED147" t="s">
        <v>10437</v>
      </c>
      <c r="EE147" t="s">
        <v>10438</v>
      </c>
      <c r="EF147" t="s">
        <v>10439</v>
      </c>
      <c r="EG147" t="s">
        <v>10440</v>
      </c>
      <c r="EH147" t="s">
        <v>10441</v>
      </c>
      <c r="EI147" t="s">
        <v>10442</v>
      </c>
      <c r="EJ147" t="s">
        <v>10443</v>
      </c>
      <c r="EK147" t="s">
        <v>10444</v>
      </c>
      <c r="EL147" t="s">
        <v>10445</v>
      </c>
      <c r="EM147" t="s">
        <v>10446</v>
      </c>
      <c r="EN147" t="s">
        <v>10447</v>
      </c>
      <c r="EO147" t="s">
        <v>10448</v>
      </c>
      <c r="EP147" t="s">
        <v>10449</v>
      </c>
      <c r="EQ147" t="s">
        <v>10450</v>
      </c>
      <c r="ER147" t="s">
        <v>10451</v>
      </c>
      <c r="ES147" t="s">
        <v>10452</v>
      </c>
      <c r="ET147" t="s">
        <v>10453</v>
      </c>
      <c r="EU147" t="s">
        <v>10454</v>
      </c>
      <c r="EV147" t="s">
        <v>610</v>
      </c>
      <c r="EW147" t="s">
        <v>10455</v>
      </c>
      <c r="EX147" t="s">
        <v>10456</v>
      </c>
      <c r="EY147" t="s">
        <v>10457</v>
      </c>
      <c r="EZ147" t="s">
        <v>10458</v>
      </c>
      <c r="FA147" t="s">
        <v>36816</v>
      </c>
      <c r="FB147" t="s">
        <v>10459</v>
      </c>
      <c r="FC147" t="s">
        <v>6780</v>
      </c>
      <c r="FD147" t="s">
        <v>10460</v>
      </c>
      <c r="FE147" t="s">
        <v>10461</v>
      </c>
      <c r="FF147" t="s">
        <v>5464</v>
      </c>
      <c r="FG147" t="s">
        <v>8803</v>
      </c>
      <c r="FH147" t="s">
        <v>7359</v>
      </c>
      <c r="FI147" t="s">
        <v>10462</v>
      </c>
      <c r="FJ147" t="s">
        <v>10463</v>
      </c>
      <c r="FK147" t="s">
        <v>10464</v>
      </c>
      <c r="FL147" t="s">
        <v>7592</v>
      </c>
      <c r="FM147" t="s">
        <v>10465</v>
      </c>
      <c r="FN147" t="s">
        <v>10466</v>
      </c>
      <c r="FO147" t="s">
        <v>10467</v>
      </c>
      <c r="FP147" t="s">
        <v>1331</v>
      </c>
      <c r="FQ147" t="s">
        <v>10468</v>
      </c>
      <c r="FR147" t="s">
        <v>943</v>
      </c>
      <c r="FS147" t="s">
        <v>10469</v>
      </c>
      <c r="FT147" t="s">
        <v>10470</v>
      </c>
      <c r="FU147" t="s">
        <v>3423</v>
      </c>
      <c r="FV147" t="s">
        <v>2935</v>
      </c>
      <c r="FW147" t="s">
        <v>10471</v>
      </c>
      <c r="FX147" t="s">
        <v>10472</v>
      </c>
      <c r="FY147" t="s">
        <v>10473</v>
      </c>
      <c r="FZ147" t="s">
        <v>10474</v>
      </c>
      <c r="GA147" t="s">
        <v>10475</v>
      </c>
      <c r="GB147" t="s">
        <v>1784</v>
      </c>
      <c r="GC147" t="s">
        <v>8526</v>
      </c>
      <c r="GD147" t="s">
        <v>10476</v>
      </c>
      <c r="GE147" t="s">
        <v>2650</v>
      </c>
      <c r="GF147" t="s">
        <v>1317</v>
      </c>
      <c r="GG147" t="s">
        <v>10477</v>
      </c>
      <c r="GH147" t="s">
        <v>1131</v>
      </c>
      <c r="GI147" t="s">
        <v>10478</v>
      </c>
      <c r="GJ147" t="s">
        <v>610</v>
      </c>
      <c r="GK147" t="s">
        <v>610</v>
      </c>
      <c r="GL147" t="s">
        <v>10479</v>
      </c>
      <c r="GM147" t="s">
        <v>10480</v>
      </c>
      <c r="GN147" t="s">
        <v>10481</v>
      </c>
      <c r="GO147" t="s">
        <v>10482</v>
      </c>
      <c r="GP147" t="s">
        <v>10483</v>
      </c>
      <c r="GQ147" t="s">
        <v>9467</v>
      </c>
      <c r="GR147" t="s">
        <v>492</v>
      </c>
      <c r="GS147" t="s">
        <v>3930</v>
      </c>
      <c r="GT147" t="s">
        <v>1350</v>
      </c>
      <c r="GU147" t="s">
        <v>610</v>
      </c>
      <c r="GV147" t="s">
        <v>2103</v>
      </c>
      <c r="GW147" t="s">
        <v>7789</v>
      </c>
      <c r="GX147" t="s">
        <v>10484</v>
      </c>
      <c r="GY147" t="s">
        <v>10485</v>
      </c>
      <c r="GZ147" t="s">
        <v>10486</v>
      </c>
      <c r="HA147" t="s">
        <v>10485</v>
      </c>
      <c r="HB147" t="s">
        <v>10486</v>
      </c>
      <c r="HC147" t="s">
        <v>10487</v>
      </c>
      <c r="HD147" t="s">
        <v>10488</v>
      </c>
      <c r="HE147" t="s">
        <v>10489</v>
      </c>
      <c r="HF147" t="s">
        <v>10490</v>
      </c>
      <c r="HG147" t="s">
        <v>610</v>
      </c>
      <c r="HH147" t="s">
        <v>10491</v>
      </c>
      <c r="HI147" t="s">
        <v>10492</v>
      </c>
      <c r="HJ147" t="s">
        <v>10493</v>
      </c>
      <c r="HK147" t="s">
        <v>10494</v>
      </c>
      <c r="HL147" t="s">
        <v>10495</v>
      </c>
      <c r="HM147" t="s">
        <v>10496</v>
      </c>
      <c r="HN147" t="s">
        <v>10497</v>
      </c>
      <c r="HO147" t="s">
        <v>10498</v>
      </c>
      <c r="HP147" t="s">
        <v>10499</v>
      </c>
      <c r="HQ147" t="s">
        <v>10500</v>
      </c>
      <c r="HR147" t="s">
        <v>10501</v>
      </c>
      <c r="HS147" t="s">
        <v>610</v>
      </c>
      <c r="HT147" t="s">
        <v>610</v>
      </c>
      <c r="HU147" t="s">
        <v>610</v>
      </c>
      <c r="HV147" t="s">
        <v>610</v>
      </c>
      <c r="HW147" t="s">
        <v>610</v>
      </c>
      <c r="HX147" t="s">
        <v>610</v>
      </c>
      <c r="HY147" t="s">
        <v>610</v>
      </c>
      <c r="HZ147" t="s">
        <v>10502</v>
      </c>
      <c r="IA147" t="s">
        <v>10503</v>
      </c>
      <c r="IB147" t="s">
        <v>610</v>
      </c>
      <c r="IC147" t="s">
        <v>10504</v>
      </c>
      <c r="ID147" t="s">
        <v>10505</v>
      </c>
      <c r="IE147" t="s">
        <v>10506</v>
      </c>
      <c r="IF147" t="s">
        <v>10507</v>
      </c>
      <c r="IG147" t="s">
        <v>10508</v>
      </c>
      <c r="IH147" t="s">
        <v>1378</v>
      </c>
      <c r="II147" t="s">
        <v>772</v>
      </c>
      <c r="IJ147" t="s">
        <v>3246</v>
      </c>
      <c r="IK147" t="s">
        <v>7006</v>
      </c>
      <c r="IL147" t="s">
        <v>774</v>
      </c>
      <c r="IM147" t="s">
        <v>775</v>
      </c>
      <c r="IN147" t="s">
        <v>10509</v>
      </c>
      <c r="IO147" t="s">
        <v>776</v>
      </c>
      <c r="IP147" t="s">
        <v>10510</v>
      </c>
      <c r="IQ147" t="s">
        <v>6282</v>
      </c>
      <c r="IR147" t="s">
        <v>10511</v>
      </c>
      <c r="IS147" t="s">
        <v>10512</v>
      </c>
      <c r="IT147" t="s">
        <v>779</v>
      </c>
      <c r="IU147" t="s">
        <v>779</v>
      </c>
      <c r="IV147" t="s">
        <v>779</v>
      </c>
      <c r="IW147" t="s">
        <v>779</v>
      </c>
      <c r="IX147" t="s">
        <v>10513</v>
      </c>
      <c r="IY147" t="s">
        <v>10514</v>
      </c>
      <c r="IZ147" t="s">
        <v>10515</v>
      </c>
      <c r="JA147" t="s">
        <v>5072</v>
      </c>
      <c r="JB147" t="s">
        <v>10516</v>
      </c>
      <c r="JC147" t="s">
        <v>10517</v>
      </c>
      <c r="JD147" t="s">
        <v>10518</v>
      </c>
      <c r="JE147" t="s">
        <v>10519</v>
      </c>
      <c r="JF147" t="s">
        <v>10520</v>
      </c>
      <c r="JG147" t="s">
        <v>10521</v>
      </c>
      <c r="JH147" t="s">
        <v>10522</v>
      </c>
      <c r="JI147" t="s">
        <v>10523</v>
      </c>
      <c r="JJ147" t="s">
        <v>2841</v>
      </c>
      <c r="JK147" t="s">
        <v>10524</v>
      </c>
      <c r="JL147" t="s">
        <v>1840</v>
      </c>
      <c r="JM147" t="s">
        <v>610</v>
      </c>
      <c r="JN147" t="s">
        <v>10525</v>
      </c>
      <c r="JO147" t="s">
        <v>10526</v>
      </c>
      <c r="JP147" t="s">
        <v>10527</v>
      </c>
      <c r="JQ147" t="s">
        <v>5520</v>
      </c>
      <c r="JR147" t="s">
        <v>10528</v>
      </c>
      <c r="JS147" t="s">
        <v>10529</v>
      </c>
      <c r="JT147" t="s">
        <v>1177</v>
      </c>
      <c r="JU147" t="s">
        <v>796</v>
      </c>
      <c r="JV147" t="s">
        <v>10530</v>
      </c>
      <c r="JW147" t="s">
        <v>2393</v>
      </c>
      <c r="JX147" t="s">
        <v>10531</v>
      </c>
      <c r="JY147" t="s">
        <v>10532</v>
      </c>
      <c r="JZ147" t="s">
        <v>1855</v>
      </c>
      <c r="KA147" t="s">
        <v>610</v>
      </c>
      <c r="KB147" t="s">
        <v>802</v>
      </c>
      <c r="KC147" t="s">
        <v>1854</v>
      </c>
      <c r="KD147" t="s">
        <v>802</v>
      </c>
      <c r="KE147" t="s">
        <v>1853</v>
      </c>
      <c r="KF147" t="s">
        <v>10533</v>
      </c>
      <c r="KG147" t="s">
        <v>581</v>
      </c>
      <c r="KH147" t="s">
        <v>7194</v>
      </c>
      <c r="KI147" t="s">
        <v>10534</v>
      </c>
      <c r="KJ147" t="s">
        <v>610</v>
      </c>
      <c r="KK147" t="s">
        <v>10535</v>
      </c>
      <c r="KL147" t="s">
        <v>610</v>
      </c>
      <c r="KM147" t="s">
        <v>610</v>
      </c>
      <c r="KN147" t="s">
        <v>610</v>
      </c>
      <c r="KO147" t="s">
        <v>10536</v>
      </c>
      <c r="KP147" t="s">
        <v>10537</v>
      </c>
      <c r="KQ147" t="s">
        <v>10538</v>
      </c>
      <c r="KR147" t="s">
        <v>3989</v>
      </c>
      <c r="KS147" t="s">
        <v>10539</v>
      </c>
      <c r="KT147" t="s">
        <v>610</v>
      </c>
      <c r="KU147" t="s">
        <v>610</v>
      </c>
      <c r="KV147" t="s">
        <v>610</v>
      </c>
      <c r="KW147" t="s">
        <v>610</v>
      </c>
      <c r="KX147" t="s">
        <v>610</v>
      </c>
      <c r="KY147" t="s">
        <v>36817</v>
      </c>
      <c r="KZ147" t="s">
        <v>610</v>
      </c>
      <c r="LA147" t="s">
        <v>610</v>
      </c>
      <c r="LB147" t="s">
        <v>10540</v>
      </c>
    </row>
    <row r="148" spans="1:314" x14ac:dyDescent="0.25">
      <c r="A148" t="s">
        <v>20648</v>
      </c>
      <c r="B148" t="s">
        <v>20649</v>
      </c>
      <c r="C148" t="s">
        <v>312</v>
      </c>
      <c r="D148" t="s">
        <v>35793</v>
      </c>
      <c r="E148" t="s">
        <v>20650</v>
      </c>
      <c r="F148" t="s">
        <v>20651</v>
      </c>
      <c r="G148" t="s">
        <v>315</v>
      </c>
      <c r="H148">
        <v>131957</v>
      </c>
      <c r="I148">
        <v>130647</v>
      </c>
      <c r="J148">
        <v>1310</v>
      </c>
      <c r="K148" t="s">
        <v>20652</v>
      </c>
      <c r="L148" t="s">
        <v>2127</v>
      </c>
      <c r="M148" t="s">
        <v>20653</v>
      </c>
      <c r="N148" t="s">
        <v>20654</v>
      </c>
      <c r="O148" t="s">
        <v>320</v>
      </c>
      <c r="P148" t="s">
        <v>610</v>
      </c>
      <c r="Q148" t="s">
        <v>322</v>
      </c>
      <c r="R148" t="s">
        <v>20655</v>
      </c>
      <c r="S148" t="s">
        <v>20656</v>
      </c>
      <c r="T148" t="s">
        <v>20657</v>
      </c>
      <c r="U148" t="s">
        <v>12541</v>
      </c>
      <c r="V148" t="s">
        <v>20658</v>
      </c>
      <c r="W148" t="s">
        <v>20659</v>
      </c>
      <c r="X148" t="s">
        <v>20660</v>
      </c>
      <c r="Y148" t="s">
        <v>7269</v>
      </c>
      <c r="Z148" t="s">
        <v>15111</v>
      </c>
      <c r="AA148" t="s">
        <v>1204</v>
      </c>
      <c r="AB148" t="s">
        <v>3303</v>
      </c>
      <c r="AC148" t="s">
        <v>5773</v>
      </c>
      <c r="AD148" t="s">
        <v>20661</v>
      </c>
      <c r="AE148" t="s">
        <v>20662</v>
      </c>
      <c r="AF148" t="s">
        <v>36602</v>
      </c>
      <c r="AG148" t="s">
        <v>20663</v>
      </c>
      <c r="AH148" t="s">
        <v>20664</v>
      </c>
      <c r="AI148" t="s">
        <v>20665</v>
      </c>
      <c r="AJ148" t="s">
        <v>20666</v>
      </c>
      <c r="AK148" t="s">
        <v>20667</v>
      </c>
      <c r="AL148" t="s">
        <v>20668</v>
      </c>
      <c r="AM148" t="s">
        <v>20669</v>
      </c>
      <c r="AN148" t="s">
        <v>20670</v>
      </c>
      <c r="AO148" t="s">
        <v>20671</v>
      </c>
      <c r="AP148" t="s">
        <v>20672</v>
      </c>
      <c r="AQ148" t="s">
        <v>20673</v>
      </c>
      <c r="AR148" t="s">
        <v>20674</v>
      </c>
      <c r="AS148" t="s">
        <v>20675</v>
      </c>
      <c r="AT148" t="s">
        <v>20676</v>
      </c>
      <c r="AU148" t="s">
        <v>20677</v>
      </c>
      <c r="AV148" t="s">
        <v>20678</v>
      </c>
      <c r="AW148" t="s">
        <v>20679</v>
      </c>
      <c r="AX148" t="s">
        <v>10568</v>
      </c>
      <c r="AY148" t="s">
        <v>20680</v>
      </c>
      <c r="AZ148" t="s">
        <v>20681</v>
      </c>
      <c r="BA148" t="s">
        <v>9398</v>
      </c>
      <c r="BB148" t="s">
        <v>20682</v>
      </c>
      <c r="BC148" t="s">
        <v>20683</v>
      </c>
      <c r="BD148" t="s">
        <v>20140</v>
      </c>
      <c r="BE148" t="s">
        <v>14163</v>
      </c>
      <c r="BF148" t="s">
        <v>20684</v>
      </c>
      <c r="BG148" t="s">
        <v>20662</v>
      </c>
      <c r="BH148" t="s">
        <v>20685</v>
      </c>
      <c r="BI148" t="s">
        <v>5392</v>
      </c>
      <c r="BJ148" t="s">
        <v>20686</v>
      </c>
      <c r="BK148" t="s">
        <v>1475</v>
      </c>
      <c r="BL148" t="s">
        <v>1475</v>
      </c>
      <c r="BM148" t="s">
        <v>367</v>
      </c>
      <c r="BN148" t="s">
        <v>369</v>
      </c>
      <c r="BO148" t="s">
        <v>2060</v>
      </c>
      <c r="BP148" t="s">
        <v>2902</v>
      </c>
      <c r="BQ148" t="s">
        <v>3337</v>
      </c>
      <c r="BR148" t="s">
        <v>20687</v>
      </c>
      <c r="BS148" t="s">
        <v>18124</v>
      </c>
      <c r="BT148" t="s">
        <v>20688</v>
      </c>
      <c r="BU148" t="s">
        <v>20689</v>
      </c>
      <c r="BV148" t="s">
        <v>3529</v>
      </c>
      <c r="BW148" t="s">
        <v>20690</v>
      </c>
      <c r="BX148" t="s">
        <v>12214</v>
      </c>
      <c r="BY148" t="s">
        <v>10583</v>
      </c>
      <c r="BZ148" t="s">
        <v>6895</v>
      </c>
      <c r="CA148" t="s">
        <v>610</v>
      </c>
      <c r="CB148" t="s">
        <v>382</v>
      </c>
      <c r="CC148" t="s">
        <v>382</v>
      </c>
      <c r="CD148" t="s">
        <v>382</v>
      </c>
      <c r="CE148" t="s">
        <v>383</v>
      </c>
      <c r="CF148" t="s">
        <v>383</v>
      </c>
      <c r="CG148" t="s">
        <v>384</v>
      </c>
      <c r="CH148" t="s">
        <v>3132</v>
      </c>
      <c r="CI148" t="s">
        <v>20691</v>
      </c>
      <c r="CJ148" t="s">
        <v>20692</v>
      </c>
      <c r="CK148" t="s">
        <v>390</v>
      </c>
      <c r="CL148" t="s">
        <v>9677</v>
      </c>
      <c r="CM148" t="s">
        <v>389</v>
      </c>
      <c r="CN148" t="s">
        <v>393</v>
      </c>
      <c r="CO148" t="s">
        <v>9678</v>
      </c>
      <c r="CP148" t="s">
        <v>392</v>
      </c>
      <c r="CQ148" t="s">
        <v>1138</v>
      </c>
      <c r="CR148" t="s">
        <v>20693</v>
      </c>
      <c r="CS148" t="s">
        <v>6709</v>
      </c>
      <c r="CT148" t="s">
        <v>20694</v>
      </c>
      <c r="CU148" t="s">
        <v>739</v>
      </c>
      <c r="CV148" t="s">
        <v>3856</v>
      </c>
      <c r="CW148" t="s">
        <v>3856</v>
      </c>
      <c r="CX148" t="s">
        <v>3140</v>
      </c>
      <c r="CY148" t="s">
        <v>20695</v>
      </c>
      <c r="CZ148" t="s">
        <v>20696</v>
      </c>
      <c r="DA148" t="s">
        <v>20697</v>
      </c>
      <c r="DB148" t="s">
        <v>20698</v>
      </c>
      <c r="DC148" t="s">
        <v>20648</v>
      </c>
      <c r="DD148" t="s">
        <v>20699</v>
      </c>
      <c r="DE148" t="s">
        <v>20700</v>
      </c>
      <c r="DF148" t="s">
        <v>20701</v>
      </c>
      <c r="DG148" t="s">
        <v>20702</v>
      </c>
      <c r="DH148" t="s">
        <v>2288</v>
      </c>
      <c r="DI148" t="s">
        <v>20703</v>
      </c>
      <c r="DJ148" t="s">
        <v>20704</v>
      </c>
      <c r="DK148" t="s">
        <v>2488</v>
      </c>
      <c r="DL148" t="s">
        <v>413</v>
      </c>
      <c r="DM148" t="s">
        <v>20705</v>
      </c>
      <c r="DN148" t="s">
        <v>20706</v>
      </c>
      <c r="DO148" t="s">
        <v>20707</v>
      </c>
      <c r="DP148" t="s">
        <v>20708</v>
      </c>
      <c r="DQ148" t="s">
        <v>20709</v>
      </c>
      <c r="DR148" t="s">
        <v>20710</v>
      </c>
      <c r="DS148" t="s">
        <v>420</v>
      </c>
      <c r="DT148" t="s">
        <v>421</v>
      </c>
      <c r="DU148" t="s">
        <v>20711</v>
      </c>
      <c r="DV148" t="s">
        <v>690</v>
      </c>
      <c r="DW148" t="s">
        <v>2728</v>
      </c>
      <c r="DX148" t="s">
        <v>19898</v>
      </c>
      <c r="DY148" t="s">
        <v>20712</v>
      </c>
      <c r="DZ148" t="s">
        <v>20713</v>
      </c>
      <c r="EA148" t="s">
        <v>16241</v>
      </c>
      <c r="EB148" t="s">
        <v>20714</v>
      </c>
      <c r="EC148" t="s">
        <v>20715</v>
      </c>
      <c r="ED148" t="s">
        <v>20716</v>
      </c>
      <c r="EE148" t="s">
        <v>20717</v>
      </c>
      <c r="EF148" t="s">
        <v>20718</v>
      </c>
      <c r="EG148" t="s">
        <v>20719</v>
      </c>
      <c r="EH148" t="s">
        <v>20720</v>
      </c>
      <c r="EI148" t="s">
        <v>20721</v>
      </c>
      <c r="EJ148" t="s">
        <v>35794</v>
      </c>
      <c r="EK148" t="s">
        <v>20722</v>
      </c>
      <c r="EL148" t="s">
        <v>20723</v>
      </c>
      <c r="EM148" t="s">
        <v>20724</v>
      </c>
      <c r="EN148" t="s">
        <v>20725</v>
      </c>
      <c r="EO148" t="s">
        <v>20726</v>
      </c>
      <c r="EP148" t="s">
        <v>20727</v>
      </c>
      <c r="EQ148" t="s">
        <v>20728</v>
      </c>
      <c r="ER148" t="s">
        <v>20729</v>
      </c>
      <c r="ES148" t="s">
        <v>20730</v>
      </c>
      <c r="ET148" t="s">
        <v>20731</v>
      </c>
      <c r="EU148" t="s">
        <v>20732</v>
      </c>
      <c r="EV148" t="s">
        <v>20733</v>
      </c>
      <c r="EW148" t="s">
        <v>20734</v>
      </c>
      <c r="EX148" t="s">
        <v>20735</v>
      </c>
      <c r="EY148" t="s">
        <v>20736</v>
      </c>
      <c r="EZ148" t="s">
        <v>20737</v>
      </c>
      <c r="FA148" t="s">
        <v>36603</v>
      </c>
      <c r="FB148" t="s">
        <v>20738</v>
      </c>
      <c r="FC148" t="s">
        <v>18172</v>
      </c>
      <c r="FD148" t="s">
        <v>20739</v>
      </c>
      <c r="FE148" t="s">
        <v>20740</v>
      </c>
      <c r="FF148" t="s">
        <v>476</v>
      </c>
      <c r="FG148" t="s">
        <v>746</v>
      </c>
      <c r="FH148" t="s">
        <v>7797</v>
      </c>
      <c r="FI148" t="s">
        <v>8786</v>
      </c>
      <c r="FJ148" t="s">
        <v>20741</v>
      </c>
      <c r="FK148" t="s">
        <v>8633</v>
      </c>
      <c r="FL148" t="s">
        <v>20742</v>
      </c>
      <c r="FM148" t="s">
        <v>20743</v>
      </c>
      <c r="FN148" t="s">
        <v>1769</v>
      </c>
      <c r="FO148" t="s">
        <v>20744</v>
      </c>
      <c r="FP148" t="s">
        <v>18180</v>
      </c>
      <c r="FQ148" t="s">
        <v>16595</v>
      </c>
      <c r="FR148" t="s">
        <v>7959</v>
      </c>
      <c r="FS148" t="s">
        <v>20745</v>
      </c>
      <c r="FT148" t="s">
        <v>20746</v>
      </c>
      <c r="FU148" t="s">
        <v>4778</v>
      </c>
      <c r="FV148" t="s">
        <v>4334</v>
      </c>
      <c r="FW148" t="s">
        <v>20747</v>
      </c>
      <c r="FX148" t="s">
        <v>20748</v>
      </c>
      <c r="FY148" t="s">
        <v>20749</v>
      </c>
      <c r="FZ148" t="s">
        <v>10474</v>
      </c>
      <c r="GA148" t="s">
        <v>20750</v>
      </c>
      <c r="GB148" t="s">
        <v>20751</v>
      </c>
      <c r="GC148" t="s">
        <v>3427</v>
      </c>
      <c r="GD148" t="s">
        <v>20752</v>
      </c>
      <c r="GE148" t="s">
        <v>20753</v>
      </c>
      <c r="GF148" t="s">
        <v>2934</v>
      </c>
      <c r="GG148" t="s">
        <v>20754</v>
      </c>
      <c r="GH148" t="s">
        <v>493</v>
      </c>
      <c r="GI148" t="s">
        <v>20755</v>
      </c>
      <c r="GJ148" t="s">
        <v>610</v>
      </c>
      <c r="GK148" t="s">
        <v>610</v>
      </c>
      <c r="GL148" t="s">
        <v>20756</v>
      </c>
      <c r="GM148" t="s">
        <v>20757</v>
      </c>
      <c r="GN148" t="s">
        <v>20758</v>
      </c>
      <c r="GO148" t="s">
        <v>20759</v>
      </c>
      <c r="GP148" t="s">
        <v>20760</v>
      </c>
      <c r="GQ148" t="s">
        <v>20761</v>
      </c>
      <c r="GR148" t="s">
        <v>492</v>
      </c>
      <c r="GS148" t="s">
        <v>1152</v>
      </c>
      <c r="GT148" t="s">
        <v>495</v>
      </c>
      <c r="GU148" t="s">
        <v>610</v>
      </c>
      <c r="GV148" t="s">
        <v>610</v>
      </c>
      <c r="GW148" t="s">
        <v>17232</v>
      </c>
      <c r="GX148" t="s">
        <v>20762</v>
      </c>
      <c r="GY148" t="s">
        <v>20763</v>
      </c>
      <c r="GZ148" t="s">
        <v>20764</v>
      </c>
      <c r="HA148" t="s">
        <v>20763</v>
      </c>
      <c r="HB148" t="s">
        <v>20764</v>
      </c>
      <c r="HC148" t="s">
        <v>20765</v>
      </c>
      <c r="HD148" t="s">
        <v>20766</v>
      </c>
      <c r="HE148" t="s">
        <v>20767</v>
      </c>
      <c r="HF148" t="s">
        <v>20768</v>
      </c>
      <c r="HG148" t="s">
        <v>20769</v>
      </c>
      <c r="HH148" t="s">
        <v>20770</v>
      </c>
      <c r="HI148" t="s">
        <v>20771</v>
      </c>
      <c r="HJ148" t="s">
        <v>20772</v>
      </c>
      <c r="HK148" t="s">
        <v>20773</v>
      </c>
      <c r="HL148" t="s">
        <v>20774</v>
      </c>
      <c r="HM148" t="s">
        <v>20775</v>
      </c>
      <c r="HN148" t="s">
        <v>20776</v>
      </c>
      <c r="HO148" t="s">
        <v>20777</v>
      </c>
      <c r="HP148" t="s">
        <v>20778</v>
      </c>
      <c r="HQ148" t="s">
        <v>20779</v>
      </c>
      <c r="HR148" t="s">
        <v>20780</v>
      </c>
      <c r="HS148" t="s">
        <v>20781</v>
      </c>
      <c r="HT148" t="s">
        <v>20782</v>
      </c>
      <c r="HU148" t="s">
        <v>20783</v>
      </c>
      <c r="HV148" t="s">
        <v>20784</v>
      </c>
      <c r="HW148" t="s">
        <v>20785</v>
      </c>
      <c r="HX148" t="s">
        <v>20786</v>
      </c>
      <c r="HY148" t="s">
        <v>20787</v>
      </c>
      <c r="HZ148" t="s">
        <v>523</v>
      </c>
      <c r="IA148" t="s">
        <v>524</v>
      </c>
      <c r="IB148" t="s">
        <v>525</v>
      </c>
      <c r="IC148" t="s">
        <v>20788</v>
      </c>
      <c r="ID148" t="s">
        <v>20789</v>
      </c>
      <c r="IE148" t="s">
        <v>20790</v>
      </c>
      <c r="IF148" t="s">
        <v>20791</v>
      </c>
      <c r="IG148" t="s">
        <v>20792</v>
      </c>
      <c r="IH148" t="s">
        <v>16150</v>
      </c>
      <c r="II148" t="s">
        <v>772</v>
      </c>
      <c r="IJ148" t="s">
        <v>4169</v>
      </c>
      <c r="IK148" t="s">
        <v>2373</v>
      </c>
      <c r="IL148" t="s">
        <v>20793</v>
      </c>
      <c r="IM148" t="s">
        <v>20794</v>
      </c>
      <c r="IN148" t="s">
        <v>20795</v>
      </c>
      <c r="IO148" t="s">
        <v>20796</v>
      </c>
      <c r="IP148" t="s">
        <v>20797</v>
      </c>
      <c r="IQ148" t="s">
        <v>20798</v>
      </c>
      <c r="IR148" t="s">
        <v>20799</v>
      </c>
      <c r="IS148" t="s">
        <v>20800</v>
      </c>
      <c r="IT148" t="s">
        <v>3251</v>
      </c>
      <c r="IU148" t="s">
        <v>20801</v>
      </c>
      <c r="IV148" t="s">
        <v>779</v>
      </c>
      <c r="IW148" t="s">
        <v>16326</v>
      </c>
      <c r="IX148" t="s">
        <v>20802</v>
      </c>
      <c r="IY148" t="s">
        <v>20803</v>
      </c>
      <c r="IZ148" t="s">
        <v>20804</v>
      </c>
      <c r="JA148" t="s">
        <v>20805</v>
      </c>
      <c r="JB148" t="s">
        <v>20806</v>
      </c>
      <c r="JC148" t="s">
        <v>9532</v>
      </c>
      <c r="JD148" t="s">
        <v>20807</v>
      </c>
      <c r="JE148" t="s">
        <v>20808</v>
      </c>
      <c r="JF148" t="s">
        <v>20809</v>
      </c>
      <c r="JG148" t="s">
        <v>20810</v>
      </c>
      <c r="JH148" t="s">
        <v>20811</v>
      </c>
      <c r="JI148" t="s">
        <v>20812</v>
      </c>
      <c r="JJ148" t="s">
        <v>20813</v>
      </c>
      <c r="JK148" t="s">
        <v>20814</v>
      </c>
      <c r="JL148" t="s">
        <v>10702</v>
      </c>
      <c r="JM148" t="s">
        <v>4582</v>
      </c>
      <c r="JN148" t="s">
        <v>20815</v>
      </c>
      <c r="JO148" t="s">
        <v>20816</v>
      </c>
      <c r="JP148" t="s">
        <v>20817</v>
      </c>
      <c r="JQ148" t="s">
        <v>1404</v>
      </c>
      <c r="JR148" t="s">
        <v>20818</v>
      </c>
      <c r="JS148" t="s">
        <v>35795</v>
      </c>
      <c r="JT148" t="s">
        <v>8248</v>
      </c>
      <c r="JU148" t="s">
        <v>20819</v>
      </c>
      <c r="JV148" t="s">
        <v>20820</v>
      </c>
      <c r="JW148" t="s">
        <v>20821</v>
      </c>
      <c r="JX148" t="s">
        <v>20822</v>
      </c>
      <c r="JY148" t="s">
        <v>4854</v>
      </c>
      <c r="JZ148" t="s">
        <v>16983</v>
      </c>
      <c r="KA148" t="s">
        <v>9264</v>
      </c>
      <c r="KB148" t="s">
        <v>11051</v>
      </c>
      <c r="KC148" t="s">
        <v>1852</v>
      </c>
      <c r="KD148" t="s">
        <v>15802</v>
      </c>
      <c r="KE148" t="s">
        <v>7038</v>
      </c>
      <c r="KF148" t="s">
        <v>1033</v>
      </c>
      <c r="KG148" t="s">
        <v>610</v>
      </c>
      <c r="KH148" t="s">
        <v>1183</v>
      </c>
      <c r="KI148" t="s">
        <v>1418</v>
      </c>
      <c r="KJ148" t="s">
        <v>1033</v>
      </c>
      <c r="KK148" t="s">
        <v>20823</v>
      </c>
      <c r="KL148" t="s">
        <v>20824</v>
      </c>
      <c r="KM148" t="s">
        <v>20825</v>
      </c>
      <c r="KN148" t="s">
        <v>20826</v>
      </c>
      <c r="KO148" t="s">
        <v>610</v>
      </c>
      <c r="KP148" t="s">
        <v>610</v>
      </c>
      <c r="KQ148" t="s">
        <v>20827</v>
      </c>
      <c r="KR148" t="s">
        <v>20828</v>
      </c>
      <c r="KS148" t="s">
        <v>20829</v>
      </c>
      <c r="KT148" t="s">
        <v>20830</v>
      </c>
      <c r="KU148" t="s">
        <v>20831</v>
      </c>
      <c r="KV148" t="s">
        <v>20832</v>
      </c>
      <c r="KW148" t="s">
        <v>20833</v>
      </c>
      <c r="KX148" t="s">
        <v>610</v>
      </c>
      <c r="KY148" t="s">
        <v>36604</v>
      </c>
      <c r="KZ148" t="s">
        <v>20834</v>
      </c>
      <c r="LA148" t="s">
        <v>20835</v>
      </c>
      <c r="LB148" t="s">
        <v>20836</v>
      </c>
    </row>
    <row r="149" spans="1:314" x14ac:dyDescent="0.25">
      <c r="A149" t="s">
        <v>5758</v>
      </c>
      <c r="B149" t="s">
        <v>5759</v>
      </c>
      <c r="C149" t="s">
        <v>808</v>
      </c>
      <c r="D149" t="s">
        <v>36952</v>
      </c>
      <c r="E149" t="s">
        <v>5760</v>
      </c>
      <c r="F149" t="s">
        <v>5761</v>
      </c>
      <c r="G149" t="s">
        <v>5762</v>
      </c>
      <c r="H149">
        <v>144100</v>
      </c>
      <c r="I149">
        <v>141510</v>
      </c>
      <c r="J149">
        <v>2590</v>
      </c>
      <c r="K149" t="s">
        <v>5763</v>
      </c>
      <c r="L149" t="s">
        <v>5764</v>
      </c>
      <c r="M149" t="s">
        <v>5765</v>
      </c>
      <c r="N149" t="s">
        <v>1572</v>
      </c>
      <c r="O149" t="s">
        <v>610</v>
      </c>
      <c r="P149" t="s">
        <v>610</v>
      </c>
      <c r="Q149" t="s">
        <v>610</v>
      </c>
      <c r="R149" t="s">
        <v>5766</v>
      </c>
      <c r="S149" t="s">
        <v>5767</v>
      </c>
      <c r="T149" t="s">
        <v>5768</v>
      </c>
      <c r="U149" t="s">
        <v>5769</v>
      </c>
      <c r="V149" t="s">
        <v>5770</v>
      </c>
      <c r="W149" t="s">
        <v>5771</v>
      </c>
      <c r="X149" t="s">
        <v>5772</v>
      </c>
      <c r="Y149" t="s">
        <v>5773</v>
      </c>
      <c r="Z149" t="s">
        <v>3631</v>
      </c>
      <c r="AA149" t="s">
        <v>5774</v>
      </c>
      <c r="AB149" t="s">
        <v>1442</v>
      </c>
      <c r="AC149" t="s">
        <v>5775</v>
      </c>
      <c r="AD149" t="s">
        <v>5776</v>
      </c>
      <c r="AE149" t="s">
        <v>36297</v>
      </c>
      <c r="AF149" t="s">
        <v>5777</v>
      </c>
      <c r="AG149" t="s">
        <v>5778</v>
      </c>
      <c r="AH149" t="s">
        <v>5779</v>
      </c>
      <c r="AI149" t="s">
        <v>339</v>
      </c>
      <c r="AJ149" t="s">
        <v>5780</v>
      </c>
      <c r="AK149" t="s">
        <v>5781</v>
      </c>
      <c r="AL149" t="s">
        <v>5782</v>
      </c>
      <c r="AM149" t="s">
        <v>5783</v>
      </c>
      <c r="AN149" t="s">
        <v>5784</v>
      </c>
      <c r="AO149" t="s">
        <v>5785</v>
      </c>
      <c r="AP149" t="s">
        <v>5786</v>
      </c>
      <c r="AQ149" t="s">
        <v>5787</v>
      </c>
      <c r="AR149" t="s">
        <v>5788</v>
      </c>
      <c r="AS149" t="s">
        <v>5789</v>
      </c>
      <c r="AT149" t="s">
        <v>5790</v>
      </c>
      <c r="AU149" t="s">
        <v>5791</v>
      </c>
      <c r="AV149" t="s">
        <v>5792</v>
      </c>
      <c r="AW149" t="s">
        <v>5793</v>
      </c>
      <c r="AX149" t="s">
        <v>5794</v>
      </c>
      <c r="AY149" t="s">
        <v>5795</v>
      </c>
      <c r="AZ149" t="s">
        <v>2247</v>
      </c>
      <c r="BA149" t="s">
        <v>5796</v>
      </c>
      <c r="BB149" t="s">
        <v>5797</v>
      </c>
      <c r="BC149" t="s">
        <v>5798</v>
      </c>
      <c r="BD149" t="s">
        <v>5799</v>
      </c>
      <c r="BE149" t="s">
        <v>1233</v>
      </c>
      <c r="BF149" t="s">
        <v>5800</v>
      </c>
      <c r="BG149" t="s">
        <v>36297</v>
      </c>
      <c r="BH149" t="s">
        <v>5801</v>
      </c>
      <c r="BI149" t="s">
        <v>5802</v>
      </c>
      <c r="BJ149" t="s">
        <v>5803</v>
      </c>
      <c r="BK149" t="s">
        <v>366</v>
      </c>
      <c r="BL149" t="s">
        <v>367</v>
      </c>
      <c r="BM149" t="s">
        <v>652</v>
      </c>
      <c r="BN149" t="s">
        <v>4934</v>
      </c>
      <c r="BO149" t="s">
        <v>5804</v>
      </c>
      <c r="BP149" t="s">
        <v>5805</v>
      </c>
      <c r="BQ149" t="s">
        <v>859</v>
      </c>
      <c r="BR149" t="s">
        <v>5806</v>
      </c>
      <c r="BS149" t="s">
        <v>5807</v>
      </c>
      <c r="BT149" t="s">
        <v>5808</v>
      </c>
      <c r="BU149" t="s">
        <v>5809</v>
      </c>
      <c r="BV149" t="s">
        <v>5810</v>
      </c>
      <c r="BW149" t="s">
        <v>5811</v>
      </c>
      <c r="BX149" t="s">
        <v>5812</v>
      </c>
      <c r="BY149" t="s">
        <v>5813</v>
      </c>
      <c r="BZ149" t="s">
        <v>5814</v>
      </c>
      <c r="CA149" t="s">
        <v>5815</v>
      </c>
      <c r="CB149" t="s">
        <v>871</v>
      </c>
      <c r="CC149" t="s">
        <v>5816</v>
      </c>
      <c r="CD149" t="s">
        <v>5817</v>
      </c>
      <c r="CE149" t="s">
        <v>5818</v>
      </c>
      <c r="CF149" t="s">
        <v>5819</v>
      </c>
      <c r="CG149" t="s">
        <v>5820</v>
      </c>
      <c r="CH149" t="s">
        <v>5821</v>
      </c>
      <c r="CI149" t="s">
        <v>5822</v>
      </c>
      <c r="CJ149" t="s">
        <v>5823</v>
      </c>
      <c r="CK149" t="s">
        <v>5824</v>
      </c>
      <c r="CL149" t="s">
        <v>5825</v>
      </c>
      <c r="CM149" t="s">
        <v>5826</v>
      </c>
      <c r="CN149" t="s">
        <v>5827</v>
      </c>
      <c r="CO149" t="s">
        <v>5828</v>
      </c>
      <c r="CP149" t="s">
        <v>5829</v>
      </c>
      <c r="CQ149" t="s">
        <v>3675</v>
      </c>
      <c r="CR149" t="s">
        <v>5830</v>
      </c>
      <c r="CS149" t="s">
        <v>396</v>
      </c>
      <c r="CT149" t="s">
        <v>5831</v>
      </c>
      <c r="CU149" t="s">
        <v>5832</v>
      </c>
      <c r="CV149" t="s">
        <v>2475</v>
      </c>
      <c r="CW149" t="s">
        <v>1936</v>
      </c>
      <c r="CX149" t="s">
        <v>2476</v>
      </c>
      <c r="CY149" t="s">
        <v>5668</v>
      </c>
      <c r="CZ149" t="s">
        <v>5833</v>
      </c>
      <c r="DA149" t="s">
        <v>5834</v>
      </c>
      <c r="DB149" t="s">
        <v>5835</v>
      </c>
      <c r="DC149" t="s">
        <v>5758</v>
      </c>
      <c r="DD149" t="s">
        <v>5836</v>
      </c>
      <c r="DE149" t="s">
        <v>5837</v>
      </c>
      <c r="DF149" t="s">
        <v>5838</v>
      </c>
      <c r="DG149" t="s">
        <v>5839</v>
      </c>
      <c r="DH149" t="s">
        <v>1726</v>
      </c>
      <c r="DI149" t="s">
        <v>5840</v>
      </c>
      <c r="DJ149" t="s">
        <v>5841</v>
      </c>
      <c r="DK149" t="s">
        <v>5842</v>
      </c>
      <c r="DL149" t="s">
        <v>610</v>
      </c>
      <c r="DM149" t="s">
        <v>5843</v>
      </c>
      <c r="DN149" t="s">
        <v>5844</v>
      </c>
      <c r="DO149" t="s">
        <v>5845</v>
      </c>
      <c r="DP149" t="s">
        <v>5846</v>
      </c>
      <c r="DQ149" t="s">
        <v>5847</v>
      </c>
      <c r="DR149" t="s">
        <v>419</v>
      </c>
      <c r="DS149" t="s">
        <v>689</v>
      </c>
      <c r="DT149" t="s">
        <v>421</v>
      </c>
      <c r="DU149" t="s">
        <v>5848</v>
      </c>
      <c r="DV149" t="s">
        <v>421</v>
      </c>
      <c r="DW149" t="s">
        <v>5849</v>
      </c>
      <c r="DX149" t="s">
        <v>693</v>
      </c>
      <c r="DY149" t="s">
        <v>5850</v>
      </c>
      <c r="DZ149" t="s">
        <v>5851</v>
      </c>
      <c r="EA149" t="s">
        <v>5852</v>
      </c>
      <c r="EB149" t="s">
        <v>5853</v>
      </c>
      <c r="EC149" t="s">
        <v>5854</v>
      </c>
      <c r="ED149" t="s">
        <v>5855</v>
      </c>
      <c r="EE149" t="s">
        <v>5856</v>
      </c>
      <c r="EF149" t="s">
        <v>5857</v>
      </c>
      <c r="EG149" t="s">
        <v>5858</v>
      </c>
      <c r="EH149" t="s">
        <v>5859</v>
      </c>
      <c r="EI149" t="s">
        <v>5860</v>
      </c>
      <c r="EJ149" t="s">
        <v>36298</v>
      </c>
      <c r="EK149" t="s">
        <v>5861</v>
      </c>
      <c r="EL149" t="s">
        <v>5862</v>
      </c>
      <c r="EM149" t="s">
        <v>5863</v>
      </c>
      <c r="EN149" t="s">
        <v>5864</v>
      </c>
      <c r="EO149" t="s">
        <v>5865</v>
      </c>
      <c r="EP149" t="s">
        <v>610</v>
      </c>
      <c r="EQ149" t="s">
        <v>5866</v>
      </c>
      <c r="ER149" t="s">
        <v>5867</v>
      </c>
      <c r="ES149" t="s">
        <v>5868</v>
      </c>
      <c r="ET149" t="s">
        <v>5869</v>
      </c>
      <c r="EU149" t="s">
        <v>5870</v>
      </c>
      <c r="EV149" t="s">
        <v>610</v>
      </c>
      <c r="EW149" t="s">
        <v>5871</v>
      </c>
      <c r="EX149" t="s">
        <v>5872</v>
      </c>
      <c r="EY149" t="s">
        <v>5873</v>
      </c>
      <c r="EZ149" t="s">
        <v>5874</v>
      </c>
      <c r="FA149" t="s">
        <v>36953</v>
      </c>
      <c r="FB149" t="s">
        <v>5875</v>
      </c>
      <c r="FC149" t="s">
        <v>5876</v>
      </c>
      <c r="FD149" t="s">
        <v>5877</v>
      </c>
      <c r="FE149" t="s">
        <v>5878</v>
      </c>
      <c r="FF149" t="s">
        <v>2324</v>
      </c>
      <c r="FG149" t="s">
        <v>5879</v>
      </c>
      <c r="FH149" t="s">
        <v>2338</v>
      </c>
      <c r="FI149" t="s">
        <v>2774</v>
      </c>
      <c r="FJ149" t="s">
        <v>5880</v>
      </c>
      <c r="FK149" t="s">
        <v>5002</v>
      </c>
      <c r="FL149" t="s">
        <v>5881</v>
      </c>
      <c r="FM149" t="s">
        <v>5882</v>
      </c>
      <c r="FN149" t="s">
        <v>5883</v>
      </c>
      <c r="FO149" t="s">
        <v>5884</v>
      </c>
      <c r="FP149" t="s">
        <v>5885</v>
      </c>
      <c r="FQ149" t="s">
        <v>5886</v>
      </c>
      <c r="FR149" t="s">
        <v>734</v>
      </c>
      <c r="FS149" t="s">
        <v>5887</v>
      </c>
      <c r="FT149" t="s">
        <v>5888</v>
      </c>
      <c r="FU149" t="s">
        <v>5889</v>
      </c>
      <c r="FV149" t="s">
        <v>5890</v>
      </c>
      <c r="FW149" t="s">
        <v>5891</v>
      </c>
      <c r="FX149" t="s">
        <v>5892</v>
      </c>
      <c r="FY149" t="s">
        <v>5893</v>
      </c>
      <c r="FZ149" t="s">
        <v>5894</v>
      </c>
      <c r="GA149" t="s">
        <v>5895</v>
      </c>
      <c r="GB149" t="s">
        <v>5896</v>
      </c>
      <c r="GC149" t="s">
        <v>5897</v>
      </c>
      <c r="GD149" t="s">
        <v>5898</v>
      </c>
      <c r="GE149" t="s">
        <v>610</v>
      </c>
      <c r="GF149" t="s">
        <v>1789</v>
      </c>
      <c r="GG149" t="s">
        <v>5899</v>
      </c>
      <c r="GH149" t="s">
        <v>5900</v>
      </c>
      <c r="GI149" t="s">
        <v>5900</v>
      </c>
      <c r="GJ149" t="s">
        <v>5901</v>
      </c>
      <c r="GK149" t="s">
        <v>610</v>
      </c>
      <c r="GL149" t="s">
        <v>5902</v>
      </c>
      <c r="GM149" t="s">
        <v>5903</v>
      </c>
      <c r="GN149" t="s">
        <v>5904</v>
      </c>
      <c r="GO149" t="s">
        <v>5905</v>
      </c>
      <c r="GP149" t="s">
        <v>5906</v>
      </c>
      <c r="GQ149" t="s">
        <v>5907</v>
      </c>
      <c r="GR149" t="s">
        <v>492</v>
      </c>
      <c r="GS149" t="s">
        <v>953</v>
      </c>
      <c r="GT149" t="s">
        <v>5908</v>
      </c>
      <c r="GU149" t="s">
        <v>610</v>
      </c>
      <c r="GV149" t="s">
        <v>610</v>
      </c>
      <c r="GW149" t="s">
        <v>2798</v>
      </c>
      <c r="GX149" t="s">
        <v>5909</v>
      </c>
      <c r="GY149" t="s">
        <v>5910</v>
      </c>
      <c r="GZ149" t="s">
        <v>5911</v>
      </c>
      <c r="HA149" t="s">
        <v>5910</v>
      </c>
      <c r="HB149" t="s">
        <v>5911</v>
      </c>
      <c r="HC149" t="s">
        <v>5912</v>
      </c>
      <c r="HD149" t="s">
        <v>5913</v>
      </c>
      <c r="HE149" t="s">
        <v>610</v>
      </c>
      <c r="HF149" t="s">
        <v>610</v>
      </c>
      <c r="HG149" t="s">
        <v>610</v>
      </c>
      <c r="HH149" t="s">
        <v>5914</v>
      </c>
      <c r="HI149" t="s">
        <v>5915</v>
      </c>
      <c r="HJ149" t="s">
        <v>5916</v>
      </c>
      <c r="HK149" t="s">
        <v>5917</v>
      </c>
      <c r="HL149" t="s">
        <v>5918</v>
      </c>
      <c r="HM149" t="s">
        <v>5919</v>
      </c>
      <c r="HN149" t="s">
        <v>5920</v>
      </c>
      <c r="HO149" t="s">
        <v>5921</v>
      </c>
      <c r="HP149" t="s">
        <v>5922</v>
      </c>
      <c r="HQ149" t="s">
        <v>5923</v>
      </c>
      <c r="HR149" t="s">
        <v>5924</v>
      </c>
      <c r="HS149" t="s">
        <v>610</v>
      </c>
      <c r="HT149" t="s">
        <v>610</v>
      </c>
      <c r="HU149" t="s">
        <v>610</v>
      </c>
      <c r="HV149" t="s">
        <v>610</v>
      </c>
      <c r="HW149" t="s">
        <v>610</v>
      </c>
      <c r="HX149" t="s">
        <v>610</v>
      </c>
      <c r="HY149" t="s">
        <v>610</v>
      </c>
      <c r="HZ149" t="s">
        <v>5925</v>
      </c>
      <c r="IA149" t="s">
        <v>5926</v>
      </c>
      <c r="IB149" t="s">
        <v>525</v>
      </c>
      <c r="IC149" t="s">
        <v>5927</v>
      </c>
      <c r="ID149" t="s">
        <v>5928</v>
      </c>
      <c r="IE149" t="s">
        <v>5929</v>
      </c>
      <c r="IF149" t="s">
        <v>5930</v>
      </c>
      <c r="IG149" t="s">
        <v>5931</v>
      </c>
      <c r="IH149" t="s">
        <v>5932</v>
      </c>
      <c r="II149" t="s">
        <v>772</v>
      </c>
      <c r="IJ149" t="s">
        <v>5933</v>
      </c>
      <c r="IK149" t="s">
        <v>772</v>
      </c>
      <c r="IL149" t="s">
        <v>5934</v>
      </c>
      <c r="IM149" t="s">
        <v>775</v>
      </c>
      <c r="IN149" t="s">
        <v>775</v>
      </c>
      <c r="IO149" t="s">
        <v>5935</v>
      </c>
      <c r="IP149" t="s">
        <v>5936</v>
      </c>
      <c r="IQ149" t="s">
        <v>1999</v>
      </c>
      <c r="IR149" t="s">
        <v>775</v>
      </c>
      <c r="IS149" t="s">
        <v>5937</v>
      </c>
      <c r="IT149" t="s">
        <v>5938</v>
      </c>
      <c r="IU149" t="s">
        <v>5938</v>
      </c>
      <c r="IV149" t="s">
        <v>779</v>
      </c>
      <c r="IW149" t="s">
        <v>779</v>
      </c>
      <c r="IX149" t="s">
        <v>3969</v>
      </c>
      <c r="IY149" t="s">
        <v>5939</v>
      </c>
      <c r="IZ149" t="s">
        <v>5940</v>
      </c>
      <c r="JA149" t="s">
        <v>5941</v>
      </c>
      <c r="JB149" t="s">
        <v>5942</v>
      </c>
      <c r="JC149" t="s">
        <v>5943</v>
      </c>
      <c r="JD149" t="s">
        <v>5944</v>
      </c>
      <c r="JE149" t="s">
        <v>5945</v>
      </c>
      <c r="JF149" t="s">
        <v>5946</v>
      </c>
      <c r="JG149" t="s">
        <v>5947</v>
      </c>
      <c r="JH149" t="s">
        <v>5948</v>
      </c>
      <c r="JI149" t="s">
        <v>5949</v>
      </c>
      <c r="JJ149" t="s">
        <v>5950</v>
      </c>
      <c r="JK149" t="s">
        <v>5951</v>
      </c>
      <c r="JL149" t="s">
        <v>2592</v>
      </c>
      <c r="JM149" t="s">
        <v>610</v>
      </c>
      <c r="JN149" t="s">
        <v>610</v>
      </c>
      <c r="JO149" t="s">
        <v>610</v>
      </c>
      <c r="JP149" t="s">
        <v>610</v>
      </c>
      <c r="JQ149" t="s">
        <v>5952</v>
      </c>
      <c r="JR149" t="s">
        <v>5953</v>
      </c>
      <c r="JS149" t="s">
        <v>5954</v>
      </c>
      <c r="JT149" t="s">
        <v>796</v>
      </c>
      <c r="JU149" t="s">
        <v>2846</v>
      </c>
      <c r="JV149" t="s">
        <v>5955</v>
      </c>
      <c r="JW149" t="s">
        <v>5956</v>
      </c>
      <c r="JX149" t="s">
        <v>5957</v>
      </c>
      <c r="JY149" t="s">
        <v>4207</v>
      </c>
      <c r="JZ149" t="s">
        <v>1036</v>
      </c>
      <c r="KA149" t="s">
        <v>1183</v>
      </c>
      <c r="KB149" t="s">
        <v>1180</v>
      </c>
      <c r="KC149" t="s">
        <v>2603</v>
      </c>
      <c r="KD149" t="s">
        <v>1040</v>
      </c>
      <c r="KE149" t="s">
        <v>1040</v>
      </c>
      <c r="KF149" t="s">
        <v>1418</v>
      </c>
      <c r="KG149" t="s">
        <v>581</v>
      </c>
      <c r="KH149" t="s">
        <v>581</v>
      </c>
      <c r="KI149" t="s">
        <v>2603</v>
      </c>
      <c r="KJ149" t="s">
        <v>610</v>
      </c>
      <c r="KK149" t="s">
        <v>5958</v>
      </c>
      <c r="KL149" t="s">
        <v>5959</v>
      </c>
      <c r="KM149" t="s">
        <v>610</v>
      </c>
      <c r="KN149" t="s">
        <v>610</v>
      </c>
      <c r="KO149" t="s">
        <v>610</v>
      </c>
      <c r="KP149" t="s">
        <v>610</v>
      </c>
      <c r="KQ149" t="s">
        <v>5960</v>
      </c>
      <c r="KR149" t="s">
        <v>610</v>
      </c>
      <c r="KS149" t="s">
        <v>610</v>
      </c>
      <c r="KT149" t="s">
        <v>610</v>
      </c>
      <c r="KU149" t="s">
        <v>610</v>
      </c>
      <c r="KV149" t="s">
        <v>610</v>
      </c>
      <c r="KW149" t="s">
        <v>610</v>
      </c>
      <c r="KX149" t="s">
        <v>610</v>
      </c>
      <c r="KY149" t="s">
        <v>36954</v>
      </c>
      <c r="KZ149" t="s">
        <v>610</v>
      </c>
      <c r="LA149" t="s">
        <v>610</v>
      </c>
      <c r="LB149" t="s">
        <v>36299</v>
      </c>
    </row>
    <row r="150" spans="1:314" x14ac:dyDescent="0.25">
      <c r="A150" t="s">
        <v>9829</v>
      </c>
      <c r="B150" t="s">
        <v>9830</v>
      </c>
      <c r="C150" t="s">
        <v>312</v>
      </c>
      <c r="D150" t="s">
        <v>36808</v>
      </c>
      <c r="E150" t="s">
        <v>9831</v>
      </c>
      <c r="F150" t="s">
        <v>9832</v>
      </c>
      <c r="G150" t="s">
        <v>5762</v>
      </c>
      <c r="H150">
        <v>147181</v>
      </c>
      <c r="I150">
        <v>143351</v>
      </c>
      <c r="J150">
        <v>3830</v>
      </c>
      <c r="K150" t="s">
        <v>9833</v>
      </c>
      <c r="L150" t="s">
        <v>9834</v>
      </c>
      <c r="M150" t="s">
        <v>9835</v>
      </c>
      <c r="N150" t="s">
        <v>1572</v>
      </c>
      <c r="O150" t="s">
        <v>610</v>
      </c>
      <c r="P150" t="s">
        <v>610</v>
      </c>
      <c r="Q150" t="s">
        <v>610</v>
      </c>
      <c r="R150" t="s">
        <v>9836</v>
      </c>
      <c r="S150" t="s">
        <v>9837</v>
      </c>
      <c r="T150" t="s">
        <v>9838</v>
      </c>
      <c r="U150" t="s">
        <v>9839</v>
      </c>
      <c r="V150" t="s">
        <v>9840</v>
      </c>
      <c r="W150" t="s">
        <v>9841</v>
      </c>
      <c r="X150" t="s">
        <v>9842</v>
      </c>
      <c r="Y150" t="s">
        <v>9843</v>
      </c>
      <c r="Z150" t="s">
        <v>9844</v>
      </c>
      <c r="AA150" t="s">
        <v>8466</v>
      </c>
      <c r="AB150" t="s">
        <v>4904</v>
      </c>
      <c r="AC150" t="s">
        <v>9845</v>
      </c>
      <c r="AD150" t="s">
        <v>9846</v>
      </c>
      <c r="AE150" t="s">
        <v>9847</v>
      </c>
      <c r="AF150" t="s">
        <v>9848</v>
      </c>
      <c r="AG150" t="s">
        <v>9849</v>
      </c>
      <c r="AH150" t="s">
        <v>9850</v>
      </c>
      <c r="AI150" t="s">
        <v>9851</v>
      </c>
      <c r="AJ150" t="s">
        <v>36121</v>
      </c>
      <c r="AK150" t="s">
        <v>9852</v>
      </c>
      <c r="AL150" t="s">
        <v>9853</v>
      </c>
      <c r="AM150" t="s">
        <v>9854</v>
      </c>
      <c r="AN150" t="s">
        <v>9855</v>
      </c>
      <c r="AO150" t="s">
        <v>9856</v>
      </c>
      <c r="AP150" t="s">
        <v>9857</v>
      </c>
      <c r="AQ150" t="s">
        <v>9858</v>
      </c>
      <c r="AR150" t="s">
        <v>9859</v>
      </c>
      <c r="AS150" t="s">
        <v>9860</v>
      </c>
      <c r="AT150" t="s">
        <v>9861</v>
      </c>
      <c r="AU150" t="s">
        <v>9862</v>
      </c>
      <c r="AV150" t="s">
        <v>9863</v>
      </c>
      <c r="AW150" t="s">
        <v>2611</v>
      </c>
      <c r="AX150" t="s">
        <v>9864</v>
      </c>
      <c r="AY150" t="s">
        <v>9865</v>
      </c>
      <c r="AZ150" t="s">
        <v>4926</v>
      </c>
      <c r="BA150" t="s">
        <v>7080</v>
      </c>
      <c r="BB150" t="s">
        <v>9866</v>
      </c>
      <c r="BC150" t="s">
        <v>9867</v>
      </c>
      <c r="BD150" t="s">
        <v>9868</v>
      </c>
      <c r="BE150" t="s">
        <v>9869</v>
      </c>
      <c r="BF150" t="s">
        <v>9870</v>
      </c>
      <c r="BG150" t="s">
        <v>9847</v>
      </c>
      <c r="BH150" t="s">
        <v>9871</v>
      </c>
      <c r="BI150" t="s">
        <v>9872</v>
      </c>
      <c r="BJ150" t="s">
        <v>9873</v>
      </c>
      <c r="BK150" t="s">
        <v>1475</v>
      </c>
      <c r="BL150" t="s">
        <v>2058</v>
      </c>
      <c r="BM150" t="s">
        <v>652</v>
      </c>
      <c r="BN150" t="s">
        <v>858</v>
      </c>
      <c r="BO150" t="s">
        <v>857</v>
      </c>
      <c r="BP150" t="s">
        <v>4934</v>
      </c>
      <c r="BQ150" t="s">
        <v>371</v>
      </c>
      <c r="BR150" t="s">
        <v>9874</v>
      </c>
      <c r="BS150" t="s">
        <v>9875</v>
      </c>
      <c r="BT150" t="s">
        <v>9876</v>
      </c>
      <c r="BU150" t="s">
        <v>9877</v>
      </c>
      <c r="BV150" t="s">
        <v>9878</v>
      </c>
      <c r="BW150" t="s">
        <v>7881</v>
      </c>
      <c r="BX150" t="s">
        <v>9879</v>
      </c>
      <c r="BY150" t="s">
        <v>2620</v>
      </c>
      <c r="BZ150" t="s">
        <v>9880</v>
      </c>
      <c r="CA150" t="s">
        <v>9881</v>
      </c>
      <c r="CB150" t="s">
        <v>9882</v>
      </c>
      <c r="CC150" t="s">
        <v>7529</v>
      </c>
      <c r="CD150" t="s">
        <v>9883</v>
      </c>
      <c r="CE150" t="s">
        <v>9884</v>
      </c>
      <c r="CF150" t="s">
        <v>9885</v>
      </c>
      <c r="CG150" t="s">
        <v>9886</v>
      </c>
      <c r="CH150" t="s">
        <v>9887</v>
      </c>
      <c r="CI150" t="s">
        <v>9888</v>
      </c>
      <c r="CJ150" t="s">
        <v>9889</v>
      </c>
      <c r="CK150" t="s">
        <v>2465</v>
      </c>
      <c r="CL150" t="s">
        <v>9890</v>
      </c>
      <c r="CM150" t="s">
        <v>9891</v>
      </c>
      <c r="CN150" t="s">
        <v>2468</v>
      </c>
      <c r="CO150" t="s">
        <v>9892</v>
      </c>
      <c r="CP150" t="s">
        <v>9893</v>
      </c>
      <c r="CQ150" t="s">
        <v>394</v>
      </c>
      <c r="CR150" t="s">
        <v>9894</v>
      </c>
      <c r="CS150" t="s">
        <v>9895</v>
      </c>
      <c r="CT150" t="s">
        <v>9896</v>
      </c>
      <c r="CU150" t="s">
        <v>9897</v>
      </c>
      <c r="CV150" t="s">
        <v>1936</v>
      </c>
      <c r="CW150" t="s">
        <v>1936</v>
      </c>
      <c r="CX150" t="s">
        <v>9898</v>
      </c>
      <c r="CY150" t="s">
        <v>610</v>
      </c>
      <c r="CZ150" t="s">
        <v>610</v>
      </c>
      <c r="DA150" t="s">
        <v>610</v>
      </c>
      <c r="DB150" t="s">
        <v>9899</v>
      </c>
      <c r="DC150" t="s">
        <v>9829</v>
      </c>
      <c r="DD150" t="s">
        <v>9900</v>
      </c>
      <c r="DE150" t="s">
        <v>9829</v>
      </c>
      <c r="DF150" t="s">
        <v>610</v>
      </c>
      <c r="DG150" t="s">
        <v>9901</v>
      </c>
      <c r="DH150" t="s">
        <v>409</v>
      </c>
      <c r="DI150" t="s">
        <v>9902</v>
      </c>
      <c r="DJ150" t="s">
        <v>9903</v>
      </c>
      <c r="DK150" t="s">
        <v>9904</v>
      </c>
      <c r="DL150" t="s">
        <v>610</v>
      </c>
      <c r="DM150" t="s">
        <v>9905</v>
      </c>
      <c r="DN150" t="s">
        <v>9906</v>
      </c>
      <c r="DO150" t="s">
        <v>9907</v>
      </c>
      <c r="DP150" t="s">
        <v>9908</v>
      </c>
      <c r="DQ150" t="s">
        <v>9909</v>
      </c>
      <c r="DR150" t="s">
        <v>9910</v>
      </c>
      <c r="DS150" t="s">
        <v>1283</v>
      </c>
      <c r="DT150" t="s">
        <v>690</v>
      </c>
      <c r="DU150" t="s">
        <v>690</v>
      </c>
      <c r="DV150" t="s">
        <v>421</v>
      </c>
      <c r="DW150" t="s">
        <v>3538</v>
      </c>
      <c r="DX150" t="s">
        <v>693</v>
      </c>
      <c r="DY150" t="s">
        <v>610</v>
      </c>
      <c r="DZ150" t="s">
        <v>9911</v>
      </c>
      <c r="EA150" t="s">
        <v>9912</v>
      </c>
      <c r="EB150" t="s">
        <v>9913</v>
      </c>
      <c r="EC150" t="s">
        <v>9914</v>
      </c>
      <c r="ED150" t="s">
        <v>9915</v>
      </c>
      <c r="EE150" t="s">
        <v>9916</v>
      </c>
      <c r="EF150" t="s">
        <v>9917</v>
      </c>
      <c r="EG150" t="s">
        <v>9918</v>
      </c>
      <c r="EH150" t="s">
        <v>9919</v>
      </c>
      <c r="EI150" t="s">
        <v>9920</v>
      </c>
      <c r="EJ150" t="s">
        <v>36809</v>
      </c>
      <c r="EK150" t="s">
        <v>9921</v>
      </c>
      <c r="EL150" t="s">
        <v>9922</v>
      </c>
      <c r="EM150" t="s">
        <v>9923</v>
      </c>
      <c r="EN150" t="s">
        <v>9924</v>
      </c>
      <c r="EO150" t="s">
        <v>9925</v>
      </c>
      <c r="EP150" t="s">
        <v>9926</v>
      </c>
      <c r="EQ150" t="s">
        <v>9927</v>
      </c>
      <c r="ER150" t="s">
        <v>9928</v>
      </c>
      <c r="ES150" t="s">
        <v>9929</v>
      </c>
      <c r="ET150" t="s">
        <v>9930</v>
      </c>
      <c r="EU150" t="s">
        <v>9931</v>
      </c>
      <c r="EV150" t="s">
        <v>610</v>
      </c>
      <c r="EW150" t="s">
        <v>36122</v>
      </c>
      <c r="EX150" t="s">
        <v>9932</v>
      </c>
      <c r="EY150" t="s">
        <v>9933</v>
      </c>
      <c r="EZ150" t="s">
        <v>9934</v>
      </c>
      <c r="FA150" t="s">
        <v>36810</v>
      </c>
      <c r="FB150" t="s">
        <v>9935</v>
      </c>
      <c r="FC150" t="s">
        <v>9936</v>
      </c>
      <c r="FD150" t="s">
        <v>9937</v>
      </c>
      <c r="FE150" t="s">
        <v>9938</v>
      </c>
      <c r="FF150" t="s">
        <v>9939</v>
      </c>
      <c r="FG150" t="s">
        <v>1145</v>
      </c>
      <c r="FH150" t="s">
        <v>5212</v>
      </c>
      <c r="FI150" t="s">
        <v>2773</v>
      </c>
      <c r="FJ150" t="s">
        <v>2772</v>
      </c>
      <c r="FK150" t="s">
        <v>2772</v>
      </c>
      <c r="FL150" t="s">
        <v>9940</v>
      </c>
      <c r="FM150" t="s">
        <v>9941</v>
      </c>
      <c r="FN150" t="s">
        <v>9942</v>
      </c>
      <c r="FO150" t="s">
        <v>9943</v>
      </c>
      <c r="FP150" t="s">
        <v>5886</v>
      </c>
      <c r="FQ150" t="s">
        <v>9944</v>
      </c>
      <c r="FR150" t="s">
        <v>9945</v>
      </c>
      <c r="FS150" t="s">
        <v>6961</v>
      </c>
      <c r="FT150" t="s">
        <v>9946</v>
      </c>
      <c r="FU150" t="s">
        <v>9204</v>
      </c>
      <c r="FV150" t="s">
        <v>9947</v>
      </c>
      <c r="FW150" t="s">
        <v>9948</v>
      </c>
      <c r="FX150" t="s">
        <v>9949</v>
      </c>
      <c r="FY150" t="s">
        <v>9950</v>
      </c>
      <c r="FZ150" t="s">
        <v>9951</v>
      </c>
      <c r="GA150" t="s">
        <v>9952</v>
      </c>
      <c r="GB150" t="s">
        <v>9953</v>
      </c>
      <c r="GC150" t="s">
        <v>4780</v>
      </c>
      <c r="GD150" t="s">
        <v>9954</v>
      </c>
      <c r="GE150" t="s">
        <v>2103</v>
      </c>
      <c r="GF150" t="s">
        <v>1961</v>
      </c>
      <c r="GG150" t="s">
        <v>9955</v>
      </c>
      <c r="GH150" t="s">
        <v>1961</v>
      </c>
      <c r="GI150" t="s">
        <v>9956</v>
      </c>
      <c r="GJ150" t="s">
        <v>610</v>
      </c>
      <c r="GK150" t="s">
        <v>610</v>
      </c>
      <c r="GL150" t="s">
        <v>9957</v>
      </c>
      <c r="GM150" t="s">
        <v>9958</v>
      </c>
      <c r="GN150" t="s">
        <v>9959</v>
      </c>
      <c r="GO150" t="s">
        <v>9960</v>
      </c>
      <c r="GP150" t="s">
        <v>3192</v>
      </c>
      <c r="GQ150" t="s">
        <v>2633</v>
      </c>
      <c r="GR150" t="s">
        <v>9961</v>
      </c>
      <c r="GS150" t="s">
        <v>4763</v>
      </c>
      <c r="GT150" t="s">
        <v>2996</v>
      </c>
      <c r="GU150" t="s">
        <v>610</v>
      </c>
      <c r="GV150" t="s">
        <v>610</v>
      </c>
      <c r="GW150" t="s">
        <v>9962</v>
      </c>
      <c r="GX150" t="s">
        <v>6769</v>
      </c>
      <c r="GY150" t="s">
        <v>9963</v>
      </c>
      <c r="GZ150" t="s">
        <v>9964</v>
      </c>
      <c r="HA150" t="s">
        <v>9963</v>
      </c>
      <c r="HB150" t="s">
        <v>9964</v>
      </c>
      <c r="HC150" t="s">
        <v>9965</v>
      </c>
      <c r="HD150" t="s">
        <v>9966</v>
      </c>
      <c r="HE150" t="s">
        <v>610</v>
      </c>
      <c r="HF150" t="s">
        <v>610</v>
      </c>
      <c r="HG150" t="s">
        <v>610</v>
      </c>
      <c r="HH150" t="s">
        <v>9967</v>
      </c>
      <c r="HI150" t="s">
        <v>9968</v>
      </c>
      <c r="HJ150" t="s">
        <v>9969</v>
      </c>
      <c r="HK150" t="s">
        <v>9970</v>
      </c>
      <c r="HL150" t="s">
        <v>9971</v>
      </c>
      <c r="HM150" t="s">
        <v>9972</v>
      </c>
      <c r="HN150" t="s">
        <v>9973</v>
      </c>
      <c r="HO150" t="s">
        <v>9974</v>
      </c>
      <c r="HP150" t="s">
        <v>9975</v>
      </c>
      <c r="HQ150" t="s">
        <v>9976</v>
      </c>
      <c r="HR150" t="s">
        <v>9977</v>
      </c>
      <c r="HS150" t="s">
        <v>610</v>
      </c>
      <c r="HT150" t="s">
        <v>610</v>
      </c>
      <c r="HU150" t="s">
        <v>610</v>
      </c>
      <c r="HV150" t="s">
        <v>610</v>
      </c>
      <c r="HW150" t="s">
        <v>610</v>
      </c>
      <c r="HX150" t="s">
        <v>610</v>
      </c>
      <c r="HY150" t="s">
        <v>610</v>
      </c>
      <c r="HZ150" t="s">
        <v>9978</v>
      </c>
      <c r="IA150" t="s">
        <v>9979</v>
      </c>
      <c r="IB150" t="s">
        <v>610</v>
      </c>
      <c r="IC150" t="s">
        <v>9980</v>
      </c>
      <c r="ID150" t="s">
        <v>9981</v>
      </c>
      <c r="IE150" t="s">
        <v>9982</v>
      </c>
      <c r="IF150" t="s">
        <v>9983</v>
      </c>
      <c r="IG150" t="s">
        <v>9984</v>
      </c>
      <c r="IH150" t="s">
        <v>3030</v>
      </c>
      <c r="II150" t="s">
        <v>772</v>
      </c>
      <c r="IJ150" t="s">
        <v>9985</v>
      </c>
      <c r="IK150" t="s">
        <v>1162</v>
      </c>
      <c r="IL150" t="s">
        <v>774</v>
      </c>
      <c r="IM150" t="s">
        <v>775</v>
      </c>
      <c r="IN150" t="s">
        <v>775</v>
      </c>
      <c r="IO150" t="s">
        <v>776</v>
      </c>
      <c r="IP150" t="s">
        <v>775</v>
      </c>
      <c r="IQ150" t="s">
        <v>1824</v>
      </c>
      <c r="IR150" t="s">
        <v>775</v>
      </c>
      <c r="IS150" t="s">
        <v>9986</v>
      </c>
      <c r="IT150" t="s">
        <v>779</v>
      </c>
      <c r="IU150" t="s">
        <v>779</v>
      </c>
      <c r="IV150" t="s">
        <v>779</v>
      </c>
      <c r="IW150" t="s">
        <v>779</v>
      </c>
      <c r="IX150" t="s">
        <v>780</v>
      </c>
      <c r="IY150" t="s">
        <v>9987</v>
      </c>
      <c r="IZ150" t="s">
        <v>9988</v>
      </c>
      <c r="JA150" t="s">
        <v>1840</v>
      </c>
      <c r="JB150" t="s">
        <v>9989</v>
      </c>
      <c r="JC150" t="s">
        <v>9990</v>
      </c>
      <c r="JD150" t="s">
        <v>9991</v>
      </c>
      <c r="JE150" t="s">
        <v>9992</v>
      </c>
      <c r="JF150" t="s">
        <v>9993</v>
      </c>
      <c r="JG150" t="s">
        <v>9994</v>
      </c>
      <c r="JH150" t="s">
        <v>9995</v>
      </c>
      <c r="JI150" t="s">
        <v>9996</v>
      </c>
      <c r="JJ150" t="s">
        <v>9997</v>
      </c>
      <c r="JK150" t="s">
        <v>9998</v>
      </c>
      <c r="JL150" t="s">
        <v>2390</v>
      </c>
      <c r="JM150" t="s">
        <v>610</v>
      </c>
      <c r="JN150" t="s">
        <v>5736</v>
      </c>
      <c r="JO150" t="s">
        <v>9999</v>
      </c>
      <c r="JP150" t="s">
        <v>10000</v>
      </c>
      <c r="JQ150" t="s">
        <v>10001</v>
      </c>
      <c r="JR150" t="s">
        <v>10002</v>
      </c>
      <c r="JS150" t="s">
        <v>10003</v>
      </c>
      <c r="JT150" t="s">
        <v>1409</v>
      </c>
      <c r="JU150" t="s">
        <v>10004</v>
      </c>
      <c r="JV150" t="s">
        <v>10005</v>
      </c>
      <c r="JW150" t="s">
        <v>10006</v>
      </c>
      <c r="JX150" t="s">
        <v>10007</v>
      </c>
      <c r="JY150" t="s">
        <v>10008</v>
      </c>
      <c r="JZ150" t="s">
        <v>7458</v>
      </c>
      <c r="KA150" t="s">
        <v>801</v>
      </c>
      <c r="KB150" t="s">
        <v>610</v>
      </c>
      <c r="KC150" t="s">
        <v>802</v>
      </c>
      <c r="KD150" t="s">
        <v>9264</v>
      </c>
      <c r="KE150" t="s">
        <v>801</v>
      </c>
      <c r="KF150" t="s">
        <v>4209</v>
      </c>
      <c r="KG150" t="s">
        <v>581</v>
      </c>
      <c r="KH150" t="s">
        <v>799</v>
      </c>
      <c r="KI150" t="s">
        <v>5079</v>
      </c>
      <c r="KJ150" t="s">
        <v>610</v>
      </c>
      <c r="KK150" t="s">
        <v>610</v>
      </c>
      <c r="KL150" t="s">
        <v>10009</v>
      </c>
      <c r="KM150" t="s">
        <v>610</v>
      </c>
      <c r="KN150" t="s">
        <v>10010</v>
      </c>
      <c r="KO150" t="s">
        <v>10011</v>
      </c>
      <c r="KP150" t="s">
        <v>10012</v>
      </c>
      <c r="KQ150" t="s">
        <v>610</v>
      </c>
      <c r="KR150" t="s">
        <v>610</v>
      </c>
      <c r="KS150" t="s">
        <v>610</v>
      </c>
      <c r="KT150" t="s">
        <v>610</v>
      </c>
      <c r="KU150" t="s">
        <v>610</v>
      </c>
      <c r="KV150" t="s">
        <v>610</v>
      </c>
      <c r="KW150" t="s">
        <v>610</v>
      </c>
      <c r="KX150" t="s">
        <v>610</v>
      </c>
      <c r="KY150" t="s">
        <v>36811</v>
      </c>
      <c r="KZ150" t="s">
        <v>10013</v>
      </c>
      <c r="LA150" t="s">
        <v>10014</v>
      </c>
      <c r="LB150" t="s">
        <v>10015</v>
      </c>
    </row>
    <row r="151" spans="1:314" x14ac:dyDescent="0.25">
      <c r="A151" t="s">
        <v>31138</v>
      </c>
      <c r="B151" t="s">
        <v>31139</v>
      </c>
      <c r="C151" t="s">
        <v>808</v>
      </c>
      <c r="D151" t="s">
        <v>36430</v>
      </c>
      <c r="E151" t="s">
        <v>31140</v>
      </c>
      <c r="F151" t="s">
        <v>31141</v>
      </c>
      <c r="G151" t="s">
        <v>5762</v>
      </c>
      <c r="H151">
        <v>148460</v>
      </c>
      <c r="I151">
        <v>130170</v>
      </c>
      <c r="J151">
        <v>18290</v>
      </c>
      <c r="K151" t="s">
        <v>31142</v>
      </c>
      <c r="L151" t="s">
        <v>31143</v>
      </c>
      <c r="M151" t="s">
        <v>31144</v>
      </c>
      <c r="N151" t="s">
        <v>31145</v>
      </c>
      <c r="O151" t="s">
        <v>320</v>
      </c>
      <c r="P151" t="s">
        <v>321</v>
      </c>
      <c r="Q151" t="s">
        <v>31146</v>
      </c>
      <c r="R151" t="s">
        <v>31147</v>
      </c>
      <c r="S151" t="s">
        <v>31148</v>
      </c>
      <c r="T151" t="s">
        <v>31149</v>
      </c>
      <c r="U151" t="s">
        <v>3827</v>
      </c>
      <c r="V151" t="s">
        <v>31150</v>
      </c>
      <c r="W151" t="s">
        <v>31151</v>
      </c>
      <c r="X151" t="s">
        <v>31152</v>
      </c>
      <c r="Y151" t="s">
        <v>31153</v>
      </c>
      <c r="Z151" t="s">
        <v>31154</v>
      </c>
      <c r="AA151" t="s">
        <v>31155</v>
      </c>
      <c r="AB151" t="s">
        <v>31156</v>
      </c>
      <c r="AC151" t="s">
        <v>31157</v>
      </c>
      <c r="AD151" t="s">
        <v>31158</v>
      </c>
      <c r="AE151" t="s">
        <v>610</v>
      </c>
      <c r="AF151" t="s">
        <v>31159</v>
      </c>
      <c r="AG151" t="s">
        <v>31160</v>
      </c>
      <c r="AH151" t="s">
        <v>1212</v>
      </c>
      <c r="AI151" t="s">
        <v>339</v>
      </c>
      <c r="AJ151" t="s">
        <v>31161</v>
      </c>
      <c r="AK151" t="s">
        <v>31162</v>
      </c>
      <c r="AL151" t="s">
        <v>31163</v>
      </c>
      <c r="AM151" t="s">
        <v>31164</v>
      </c>
      <c r="AN151" t="s">
        <v>31165</v>
      </c>
      <c r="AO151" t="s">
        <v>31166</v>
      </c>
      <c r="AP151" t="s">
        <v>31167</v>
      </c>
      <c r="AQ151" t="s">
        <v>31168</v>
      </c>
      <c r="AR151" t="s">
        <v>31169</v>
      </c>
      <c r="AS151" t="s">
        <v>31170</v>
      </c>
      <c r="AT151" t="s">
        <v>31171</v>
      </c>
      <c r="AU151" t="s">
        <v>31172</v>
      </c>
      <c r="AV151" t="s">
        <v>843</v>
      </c>
      <c r="AW151" t="s">
        <v>31173</v>
      </c>
      <c r="AX151" t="s">
        <v>8897</v>
      </c>
      <c r="AY151" t="s">
        <v>31174</v>
      </c>
      <c r="AZ151" t="s">
        <v>31175</v>
      </c>
      <c r="BA151" t="s">
        <v>21203</v>
      </c>
      <c r="BB151" t="s">
        <v>19115</v>
      </c>
      <c r="BC151" t="s">
        <v>19683</v>
      </c>
      <c r="BD151" t="s">
        <v>31176</v>
      </c>
      <c r="BE151" t="s">
        <v>2252</v>
      </c>
      <c r="BF151" t="s">
        <v>31177</v>
      </c>
      <c r="BG151" t="s">
        <v>610</v>
      </c>
      <c r="BH151" t="s">
        <v>31178</v>
      </c>
      <c r="BI151" t="s">
        <v>4438</v>
      </c>
      <c r="BJ151" t="s">
        <v>31179</v>
      </c>
      <c r="BK151" t="s">
        <v>367</v>
      </c>
      <c r="BL151" t="s">
        <v>367</v>
      </c>
      <c r="BM151" t="s">
        <v>2166</v>
      </c>
      <c r="BN151" t="s">
        <v>857</v>
      </c>
      <c r="BO151" t="s">
        <v>4934</v>
      </c>
      <c r="BP151" t="s">
        <v>1477</v>
      </c>
      <c r="BQ151" t="s">
        <v>5138</v>
      </c>
      <c r="BR151" t="s">
        <v>31180</v>
      </c>
      <c r="BS151" t="s">
        <v>31181</v>
      </c>
      <c r="BT151" t="s">
        <v>31182</v>
      </c>
      <c r="BU151" t="s">
        <v>31183</v>
      </c>
      <c r="BV151" t="s">
        <v>31184</v>
      </c>
      <c r="BW151" t="s">
        <v>10398</v>
      </c>
      <c r="BX151" t="s">
        <v>10399</v>
      </c>
      <c r="BY151" t="s">
        <v>31185</v>
      </c>
      <c r="BZ151" t="s">
        <v>26342</v>
      </c>
      <c r="CA151" t="s">
        <v>11627</v>
      </c>
      <c r="CB151" t="s">
        <v>27342</v>
      </c>
      <c r="CC151" t="s">
        <v>10402</v>
      </c>
      <c r="CD151" t="s">
        <v>26345</v>
      </c>
      <c r="CE151" t="s">
        <v>27343</v>
      </c>
      <c r="CF151" t="s">
        <v>31186</v>
      </c>
      <c r="CG151" t="s">
        <v>26348</v>
      </c>
      <c r="CH151" t="s">
        <v>15335</v>
      </c>
      <c r="CI151" t="s">
        <v>31187</v>
      </c>
      <c r="CJ151" t="s">
        <v>28176</v>
      </c>
      <c r="CK151" t="s">
        <v>31188</v>
      </c>
      <c r="CL151" t="s">
        <v>14636</v>
      </c>
      <c r="CM151" t="s">
        <v>31189</v>
      </c>
      <c r="CN151" t="s">
        <v>21447</v>
      </c>
      <c r="CO151" t="s">
        <v>14633</v>
      </c>
      <c r="CP151" t="s">
        <v>31190</v>
      </c>
      <c r="CQ151" t="s">
        <v>2724</v>
      </c>
      <c r="CR151" t="s">
        <v>24645</v>
      </c>
      <c r="CS151" t="s">
        <v>3885</v>
      </c>
      <c r="CT151" t="s">
        <v>668</v>
      </c>
      <c r="CU151" t="s">
        <v>31191</v>
      </c>
      <c r="CV151" t="s">
        <v>2475</v>
      </c>
      <c r="CW151" t="s">
        <v>2475</v>
      </c>
      <c r="CX151" t="s">
        <v>2629</v>
      </c>
      <c r="CY151" t="s">
        <v>19190</v>
      </c>
      <c r="CZ151" t="s">
        <v>7789</v>
      </c>
      <c r="DA151" t="s">
        <v>31192</v>
      </c>
      <c r="DB151" t="s">
        <v>35502</v>
      </c>
      <c r="DC151" t="s">
        <v>31138</v>
      </c>
      <c r="DD151" t="s">
        <v>31193</v>
      </c>
      <c r="DE151" t="s">
        <v>31138</v>
      </c>
      <c r="DF151" t="s">
        <v>31194</v>
      </c>
      <c r="DG151" t="s">
        <v>31195</v>
      </c>
      <c r="DH151" t="s">
        <v>2288</v>
      </c>
      <c r="DI151" t="s">
        <v>31196</v>
      </c>
      <c r="DJ151" t="s">
        <v>31197</v>
      </c>
      <c r="DK151" t="s">
        <v>15158</v>
      </c>
      <c r="DL151" t="s">
        <v>610</v>
      </c>
      <c r="DM151" t="s">
        <v>31198</v>
      </c>
      <c r="DN151" t="s">
        <v>31199</v>
      </c>
      <c r="DO151" t="s">
        <v>35503</v>
      </c>
      <c r="DP151" t="s">
        <v>31200</v>
      </c>
      <c r="DQ151" t="s">
        <v>31201</v>
      </c>
      <c r="DR151" t="s">
        <v>31202</v>
      </c>
      <c r="DS151" t="s">
        <v>689</v>
      </c>
      <c r="DT151" t="s">
        <v>421</v>
      </c>
      <c r="DU151" t="s">
        <v>31203</v>
      </c>
      <c r="DV151" t="s">
        <v>11439</v>
      </c>
      <c r="DW151" t="s">
        <v>1285</v>
      </c>
      <c r="DX151" t="s">
        <v>693</v>
      </c>
      <c r="DY151" t="s">
        <v>31204</v>
      </c>
      <c r="DZ151" t="s">
        <v>31205</v>
      </c>
      <c r="EA151" t="s">
        <v>31206</v>
      </c>
      <c r="EB151" t="s">
        <v>31207</v>
      </c>
      <c r="EC151" t="s">
        <v>31208</v>
      </c>
      <c r="ED151" t="s">
        <v>31209</v>
      </c>
      <c r="EE151" t="s">
        <v>31210</v>
      </c>
      <c r="EF151" t="s">
        <v>31211</v>
      </c>
      <c r="EG151" t="s">
        <v>31212</v>
      </c>
      <c r="EH151" t="s">
        <v>31213</v>
      </c>
      <c r="EI151" t="s">
        <v>35504</v>
      </c>
      <c r="EJ151" t="s">
        <v>31214</v>
      </c>
      <c r="EK151" t="s">
        <v>31215</v>
      </c>
      <c r="EL151" t="s">
        <v>31216</v>
      </c>
      <c r="EM151" t="s">
        <v>31217</v>
      </c>
      <c r="EN151" t="s">
        <v>31218</v>
      </c>
      <c r="EO151" t="s">
        <v>31219</v>
      </c>
      <c r="EP151" t="s">
        <v>8623</v>
      </c>
      <c r="EQ151" t="s">
        <v>31220</v>
      </c>
      <c r="ER151" t="s">
        <v>31221</v>
      </c>
      <c r="ES151" t="s">
        <v>31222</v>
      </c>
      <c r="ET151" t="s">
        <v>31223</v>
      </c>
      <c r="EU151" t="s">
        <v>31224</v>
      </c>
      <c r="EV151" t="s">
        <v>610</v>
      </c>
      <c r="EW151" t="s">
        <v>31225</v>
      </c>
      <c r="EX151" t="s">
        <v>31226</v>
      </c>
      <c r="EY151" t="s">
        <v>31227</v>
      </c>
      <c r="EZ151" t="s">
        <v>22780</v>
      </c>
      <c r="FA151" t="s">
        <v>36431</v>
      </c>
      <c r="FB151" t="s">
        <v>31228</v>
      </c>
      <c r="FC151" t="s">
        <v>31229</v>
      </c>
      <c r="FD151" t="s">
        <v>31230</v>
      </c>
      <c r="FE151" t="s">
        <v>31231</v>
      </c>
      <c r="FF151" t="s">
        <v>9154</v>
      </c>
      <c r="FG151" t="s">
        <v>5409</v>
      </c>
      <c r="FH151" t="s">
        <v>401</v>
      </c>
      <c r="FI151" t="s">
        <v>31232</v>
      </c>
      <c r="FJ151" t="s">
        <v>2981</v>
      </c>
      <c r="FK151" t="s">
        <v>28223</v>
      </c>
      <c r="FL151" t="s">
        <v>31233</v>
      </c>
      <c r="FM151" t="s">
        <v>31234</v>
      </c>
      <c r="FN151" t="s">
        <v>5659</v>
      </c>
      <c r="FO151" t="s">
        <v>1771</v>
      </c>
      <c r="FP151" t="s">
        <v>4342</v>
      </c>
      <c r="FQ151" t="s">
        <v>28539</v>
      </c>
      <c r="FR151" t="s">
        <v>5894</v>
      </c>
      <c r="FS151" t="s">
        <v>31235</v>
      </c>
      <c r="FT151" t="s">
        <v>31236</v>
      </c>
      <c r="FU151" t="s">
        <v>4338</v>
      </c>
      <c r="FV151" t="s">
        <v>13139</v>
      </c>
      <c r="FW151" t="s">
        <v>11483</v>
      </c>
      <c r="FX151" t="s">
        <v>31237</v>
      </c>
      <c r="FY151" t="s">
        <v>31238</v>
      </c>
      <c r="FZ151" t="s">
        <v>13255</v>
      </c>
      <c r="GA151" t="s">
        <v>31239</v>
      </c>
      <c r="GB151" t="s">
        <v>31240</v>
      </c>
      <c r="GC151" t="s">
        <v>27090</v>
      </c>
      <c r="GD151" t="s">
        <v>31241</v>
      </c>
      <c r="GE151" t="s">
        <v>3929</v>
      </c>
      <c r="GF151" t="s">
        <v>3929</v>
      </c>
      <c r="GG151" t="s">
        <v>31242</v>
      </c>
      <c r="GH151" t="s">
        <v>5465</v>
      </c>
      <c r="GI151" t="s">
        <v>31243</v>
      </c>
      <c r="GJ151" t="s">
        <v>610</v>
      </c>
      <c r="GK151" t="s">
        <v>610</v>
      </c>
      <c r="GL151" t="s">
        <v>31244</v>
      </c>
      <c r="GM151" t="s">
        <v>31245</v>
      </c>
      <c r="GN151" t="s">
        <v>31246</v>
      </c>
      <c r="GO151" t="s">
        <v>19768</v>
      </c>
      <c r="GP151" t="s">
        <v>9729</v>
      </c>
      <c r="GQ151" t="s">
        <v>10483</v>
      </c>
      <c r="GR151" t="s">
        <v>7796</v>
      </c>
      <c r="GS151" t="s">
        <v>8372</v>
      </c>
      <c r="GT151" t="s">
        <v>7607</v>
      </c>
      <c r="GU151" t="s">
        <v>610</v>
      </c>
      <c r="GV151" t="s">
        <v>610</v>
      </c>
      <c r="GW151" t="s">
        <v>31247</v>
      </c>
      <c r="GX151" t="s">
        <v>31248</v>
      </c>
      <c r="GY151" t="s">
        <v>31249</v>
      </c>
      <c r="GZ151" t="s">
        <v>31250</v>
      </c>
      <c r="HA151" t="s">
        <v>31249</v>
      </c>
      <c r="HB151" t="s">
        <v>31250</v>
      </c>
      <c r="HC151" t="s">
        <v>31251</v>
      </c>
      <c r="HD151" t="s">
        <v>31252</v>
      </c>
      <c r="HE151" t="s">
        <v>31253</v>
      </c>
      <c r="HF151" t="s">
        <v>610</v>
      </c>
      <c r="HG151" t="s">
        <v>610</v>
      </c>
      <c r="HH151" t="s">
        <v>31254</v>
      </c>
      <c r="HI151" t="s">
        <v>31255</v>
      </c>
      <c r="HJ151" t="s">
        <v>31256</v>
      </c>
      <c r="HK151" t="s">
        <v>31257</v>
      </c>
      <c r="HL151" t="s">
        <v>31258</v>
      </c>
      <c r="HM151" t="s">
        <v>31259</v>
      </c>
      <c r="HN151" t="s">
        <v>31260</v>
      </c>
      <c r="HO151" t="s">
        <v>31261</v>
      </c>
      <c r="HP151" t="s">
        <v>31262</v>
      </c>
      <c r="HQ151" t="s">
        <v>31263</v>
      </c>
      <c r="HR151" t="s">
        <v>31264</v>
      </c>
      <c r="HS151" t="s">
        <v>610</v>
      </c>
      <c r="HT151" t="s">
        <v>610</v>
      </c>
      <c r="HU151" t="s">
        <v>610</v>
      </c>
      <c r="HV151" t="s">
        <v>31265</v>
      </c>
      <c r="HW151" t="s">
        <v>31266</v>
      </c>
      <c r="HX151" t="s">
        <v>31267</v>
      </c>
      <c r="HY151" t="s">
        <v>31268</v>
      </c>
      <c r="HZ151" t="s">
        <v>31269</v>
      </c>
      <c r="IA151" t="s">
        <v>31270</v>
      </c>
      <c r="IB151" t="s">
        <v>610</v>
      </c>
      <c r="IC151" t="s">
        <v>31271</v>
      </c>
      <c r="ID151" t="s">
        <v>31272</v>
      </c>
      <c r="IE151" t="s">
        <v>769</v>
      </c>
      <c r="IF151" t="s">
        <v>769</v>
      </c>
      <c r="IG151" t="s">
        <v>31273</v>
      </c>
      <c r="IH151" t="s">
        <v>1161</v>
      </c>
      <c r="II151" t="s">
        <v>772</v>
      </c>
      <c r="IJ151" t="s">
        <v>533</v>
      </c>
      <c r="IK151" t="s">
        <v>533</v>
      </c>
      <c r="IL151" t="s">
        <v>29233</v>
      </c>
      <c r="IM151" t="s">
        <v>775</v>
      </c>
      <c r="IN151" t="s">
        <v>31274</v>
      </c>
      <c r="IO151" t="s">
        <v>31275</v>
      </c>
      <c r="IP151" t="s">
        <v>31276</v>
      </c>
      <c r="IQ151" t="s">
        <v>31277</v>
      </c>
      <c r="IR151" t="s">
        <v>31278</v>
      </c>
      <c r="IS151" t="s">
        <v>31279</v>
      </c>
      <c r="IT151" t="s">
        <v>31280</v>
      </c>
      <c r="IU151" t="s">
        <v>31280</v>
      </c>
      <c r="IV151" t="s">
        <v>779</v>
      </c>
      <c r="IW151" t="s">
        <v>779</v>
      </c>
      <c r="IX151" t="s">
        <v>31281</v>
      </c>
      <c r="IY151" t="s">
        <v>31282</v>
      </c>
      <c r="IZ151" t="s">
        <v>31283</v>
      </c>
      <c r="JA151" t="s">
        <v>2592</v>
      </c>
      <c r="JB151" t="s">
        <v>31284</v>
      </c>
      <c r="JC151" t="s">
        <v>13889</v>
      </c>
      <c r="JD151" t="s">
        <v>31285</v>
      </c>
      <c r="JE151" t="s">
        <v>31286</v>
      </c>
      <c r="JF151" t="s">
        <v>31287</v>
      </c>
      <c r="JG151" t="s">
        <v>31288</v>
      </c>
      <c r="JH151" t="s">
        <v>31289</v>
      </c>
      <c r="JI151" t="s">
        <v>31290</v>
      </c>
      <c r="JJ151" t="s">
        <v>15434</v>
      </c>
      <c r="JK151" t="s">
        <v>31291</v>
      </c>
      <c r="JL151" t="s">
        <v>1392</v>
      </c>
      <c r="JM151" t="s">
        <v>610</v>
      </c>
      <c r="JN151" t="s">
        <v>5735</v>
      </c>
      <c r="JO151" t="s">
        <v>561</v>
      </c>
      <c r="JP151" t="s">
        <v>5736</v>
      </c>
      <c r="JQ151" t="s">
        <v>9257</v>
      </c>
      <c r="JR151" t="s">
        <v>31292</v>
      </c>
      <c r="JS151" t="s">
        <v>31293</v>
      </c>
      <c r="JT151" t="s">
        <v>4588</v>
      </c>
      <c r="JU151" t="s">
        <v>24059</v>
      </c>
      <c r="JV151" t="s">
        <v>31294</v>
      </c>
      <c r="JW151" t="s">
        <v>31295</v>
      </c>
      <c r="JX151" t="s">
        <v>31296</v>
      </c>
      <c r="JY151" t="s">
        <v>4205</v>
      </c>
      <c r="JZ151" t="s">
        <v>8440</v>
      </c>
      <c r="KA151" t="s">
        <v>1854</v>
      </c>
      <c r="KB151" t="s">
        <v>1854</v>
      </c>
      <c r="KC151" t="s">
        <v>9264</v>
      </c>
      <c r="KD151" t="s">
        <v>801</v>
      </c>
      <c r="KE151" t="s">
        <v>800</v>
      </c>
      <c r="KF151" t="s">
        <v>1183</v>
      </c>
      <c r="KG151" t="s">
        <v>581</v>
      </c>
      <c r="KH151" t="s">
        <v>610</v>
      </c>
      <c r="KI151" t="s">
        <v>581</v>
      </c>
      <c r="KJ151" t="s">
        <v>1040</v>
      </c>
      <c r="KK151" t="s">
        <v>31297</v>
      </c>
      <c r="KL151" t="s">
        <v>31298</v>
      </c>
      <c r="KM151" t="s">
        <v>610</v>
      </c>
      <c r="KN151" t="s">
        <v>31299</v>
      </c>
      <c r="KO151" t="s">
        <v>31300</v>
      </c>
      <c r="KP151" t="s">
        <v>31301</v>
      </c>
      <c r="KQ151" t="s">
        <v>31302</v>
      </c>
      <c r="KR151" t="s">
        <v>31303</v>
      </c>
      <c r="KS151" t="s">
        <v>31304</v>
      </c>
      <c r="KT151" t="s">
        <v>31305</v>
      </c>
      <c r="KU151" t="s">
        <v>610</v>
      </c>
      <c r="KV151" t="s">
        <v>31306</v>
      </c>
      <c r="KW151" t="s">
        <v>610</v>
      </c>
      <c r="KX151" t="s">
        <v>31307</v>
      </c>
      <c r="KY151" t="s">
        <v>36432</v>
      </c>
      <c r="KZ151" t="s">
        <v>31308</v>
      </c>
      <c r="LA151" t="s">
        <v>610</v>
      </c>
      <c r="LB151" t="s">
        <v>31309</v>
      </c>
    </row>
    <row r="152" spans="1:314" x14ac:dyDescent="0.25">
      <c r="A152" t="s">
        <v>10152</v>
      </c>
      <c r="B152" t="s">
        <v>10153</v>
      </c>
      <c r="C152" t="s">
        <v>604</v>
      </c>
      <c r="D152" t="s">
        <v>10154</v>
      </c>
      <c r="E152" t="s">
        <v>10155</v>
      </c>
      <c r="F152" t="s">
        <v>10156</v>
      </c>
      <c r="G152" t="s">
        <v>811</v>
      </c>
      <c r="H152">
        <v>163820</v>
      </c>
      <c r="I152">
        <v>156000</v>
      </c>
      <c r="J152">
        <v>7820</v>
      </c>
      <c r="K152" t="s">
        <v>10157</v>
      </c>
      <c r="L152" t="s">
        <v>10158</v>
      </c>
      <c r="M152" t="s">
        <v>10159</v>
      </c>
      <c r="N152" t="s">
        <v>10160</v>
      </c>
      <c r="O152" t="s">
        <v>320</v>
      </c>
      <c r="P152" t="s">
        <v>321</v>
      </c>
      <c r="Q152" t="s">
        <v>610</v>
      </c>
      <c r="R152" t="s">
        <v>10161</v>
      </c>
      <c r="S152" t="s">
        <v>10162</v>
      </c>
      <c r="T152" t="s">
        <v>10163</v>
      </c>
      <c r="U152" t="s">
        <v>10164</v>
      </c>
      <c r="V152" t="s">
        <v>10165</v>
      </c>
      <c r="W152" t="s">
        <v>10166</v>
      </c>
      <c r="X152" t="s">
        <v>8270</v>
      </c>
      <c r="Y152" t="s">
        <v>6132</v>
      </c>
      <c r="Z152" t="s">
        <v>1576</v>
      </c>
      <c r="AA152" t="s">
        <v>3632</v>
      </c>
      <c r="AB152" t="s">
        <v>10167</v>
      </c>
      <c r="AC152" t="s">
        <v>4236</v>
      </c>
      <c r="AD152" t="s">
        <v>10168</v>
      </c>
      <c r="AE152" t="s">
        <v>10169</v>
      </c>
      <c r="AF152" t="s">
        <v>337</v>
      </c>
      <c r="AG152" t="s">
        <v>10170</v>
      </c>
      <c r="AH152" t="s">
        <v>10171</v>
      </c>
      <c r="AI152" t="s">
        <v>339</v>
      </c>
      <c r="AJ152" t="s">
        <v>10172</v>
      </c>
      <c r="AK152" t="s">
        <v>10173</v>
      </c>
      <c r="AL152" t="s">
        <v>10174</v>
      </c>
      <c r="AM152" t="s">
        <v>10175</v>
      </c>
      <c r="AN152" t="s">
        <v>10176</v>
      </c>
      <c r="AO152" t="s">
        <v>10177</v>
      </c>
      <c r="AP152" t="s">
        <v>36126</v>
      </c>
      <c r="AQ152" t="s">
        <v>10178</v>
      </c>
      <c r="AR152" t="s">
        <v>10179</v>
      </c>
      <c r="AS152" t="s">
        <v>10180</v>
      </c>
      <c r="AT152" t="s">
        <v>10181</v>
      </c>
      <c r="AU152" t="s">
        <v>10182</v>
      </c>
      <c r="AV152" t="s">
        <v>10183</v>
      </c>
      <c r="AW152" t="s">
        <v>10184</v>
      </c>
      <c r="AX152" t="s">
        <v>10185</v>
      </c>
      <c r="AY152" t="s">
        <v>10186</v>
      </c>
      <c r="AZ152" t="s">
        <v>10187</v>
      </c>
      <c r="BA152" t="s">
        <v>10188</v>
      </c>
      <c r="BB152" t="s">
        <v>10189</v>
      </c>
      <c r="BC152" t="s">
        <v>10190</v>
      </c>
      <c r="BD152" t="s">
        <v>8292</v>
      </c>
      <c r="BE152" t="s">
        <v>7512</v>
      </c>
      <c r="BF152" t="s">
        <v>10191</v>
      </c>
      <c r="BG152" t="s">
        <v>10169</v>
      </c>
      <c r="BH152" t="s">
        <v>10192</v>
      </c>
      <c r="BI152" t="s">
        <v>10193</v>
      </c>
      <c r="BJ152" t="s">
        <v>10194</v>
      </c>
      <c r="BK152" t="s">
        <v>366</v>
      </c>
      <c r="BL152" t="s">
        <v>367</v>
      </c>
      <c r="BM152" t="s">
        <v>367</v>
      </c>
      <c r="BN152" t="s">
        <v>367</v>
      </c>
      <c r="BO152" t="s">
        <v>1091</v>
      </c>
      <c r="BP152" t="s">
        <v>2257</v>
      </c>
      <c r="BQ152" t="s">
        <v>1242</v>
      </c>
      <c r="BR152" t="s">
        <v>610</v>
      </c>
      <c r="BS152" t="s">
        <v>10195</v>
      </c>
      <c r="BT152" t="s">
        <v>10196</v>
      </c>
      <c r="BU152" t="s">
        <v>10197</v>
      </c>
      <c r="BV152" t="s">
        <v>10198</v>
      </c>
      <c r="BW152" t="s">
        <v>10199</v>
      </c>
      <c r="BX152" t="s">
        <v>10200</v>
      </c>
      <c r="BY152" t="s">
        <v>10201</v>
      </c>
      <c r="BZ152" t="s">
        <v>10202</v>
      </c>
      <c r="CA152" t="s">
        <v>10203</v>
      </c>
      <c r="CB152" t="s">
        <v>10204</v>
      </c>
      <c r="CC152" t="s">
        <v>10205</v>
      </c>
      <c r="CD152" t="s">
        <v>10206</v>
      </c>
      <c r="CE152" t="s">
        <v>10207</v>
      </c>
      <c r="CF152" t="s">
        <v>10208</v>
      </c>
      <c r="CG152" t="s">
        <v>10209</v>
      </c>
      <c r="CH152" t="s">
        <v>10210</v>
      </c>
      <c r="CI152" t="s">
        <v>10211</v>
      </c>
      <c r="CJ152" t="s">
        <v>10212</v>
      </c>
      <c r="CK152" t="s">
        <v>10213</v>
      </c>
      <c r="CL152" t="s">
        <v>10214</v>
      </c>
      <c r="CM152" t="s">
        <v>6540</v>
      </c>
      <c r="CN152" t="s">
        <v>10215</v>
      </c>
      <c r="CO152" t="s">
        <v>10216</v>
      </c>
      <c r="CP152" t="s">
        <v>6538</v>
      </c>
      <c r="CQ152" t="s">
        <v>10217</v>
      </c>
      <c r="CR152" t="s">
        <v>10218</v>
      </c>
      <c r="CS152" t="s">
        <v>3138</v>
      </c>
      <c r="CT152" t="s">
        <v>10219</v>
      </c>
      <c r="CU152" t="s">
        <v>739</v>
      </c>
      <c r="CV152" t="s">
        <v>610</v>
      </c>
      <c r="CW152" t="s">
        <v>610</v>
      </c>
      <c r="CX152" t="s">
        <v>610</v>
      </c>
      <c r="CY152" t="s">
        <v>10220</v>
      </c>
      <c r="CZ152" t="s">
        <v>5472</v>
      </c>
      <c r="DA152" t="s">
        <v>10221</v>
      </c>
      <c r="DB152" t="s">
        <v>10222</v>
      </c>
      <c r="DC152" t="s">
        <v>10152</v>
      </c>
      <c r="DD152" t="s">
        <v>10223</v>
      </c>
      <c r="DE152" t="s">
        <v>10152</v>
      </c>
      <c r="DF152" t="s">
        <v>10224</v>
      </c>
      <c r="DG152" t="s">
        <v>10225</v>
      </c>
      <c r="DH152" t="s">
        <v>1726</v>
      </c>
      <c r="DI152" t="s">
        <v>10226</v>
      </c>
      <c r="DJ152" t="s">
        <v>10227</v>
      </c>
      <c r="DK152" t="s">
        <v>8503</v>
      </c>
      <c r="DL152" t="s">
        <v>610</v>
      </c>
      <c r="DM152" t="s">
        <v>10228</v>
      </c>
      <c r="DN152" t="s">
        <v>10229</v>
      </c>
      <c r="DO152" t="s">
        <v>10230</v>
      </c>
      <c r="DP152" t="s">
        <v>10231</v>
      </c>
      <c r="DQ152" t="s">
        <v>10232</v>
      </c>
      <c r="DR152" t="s">
        <v>10233</v>
      </c>
      <c r="DS152" t="s">
        <v>420</v>
      </c>
      <c r="DT152" t="s">
        <v>421</v>
      </c>
      <c r="DU152" t="s">
        <v>10234</v>
      </c>
      <c r="DV152" t="s">
        <v>421</v>
      </c>
      <c r="DW152" t="s">
        <v>1285</v>
      </c>
      <c r="DX152" t="s">
        <v>693</v>
      </c>
      <c r="DY152" t="s">
        <v>10235</v>
      </c>
      <c r="DZ152" t="s">
        <v>10236</v>
      </c>
      <c r="EA152" t="s">
        <v>10237</v>
      </c>
      <c r="EB152" t="s">
        <v>10238</v>
      </c>
      <c r="EC152" t="s">
        <v>10239</v>
      </c>
      <c r="ED152" t="s">
        <v>10240</v>
      </c>
      <c r="EE152" t="s">
        <v>10241</v>
      </c>
      <c r="EF152" t="s">
        <v>10242</v>
      </c>
      <c r="EG152" t="s">
        <v>10243</v>
      </c>
      <c r="EH152" t="s">
        <v>10244</v>
      </c>
      <c r="EI152" t="s">
        <v>10245</v>
      </c>
      <c r="EJ152" t="s">
        <v>36127</v>
      </c>
      <c r="EK152" t="s">
        <v>10246</v>
      </c>
      <c r="EL152" t="s">
        <v>10247</v>
      </c>
      <c r="EM152" t="s">
        <v>10248</v>
      </c>
      <c r="EN152" t="s">
        <v>10249</v>
      </c>
      <c r="EO152" t="s">
        <v>10250</v>
      </c>
      <c r="EP152" t="s">
        <v>10251</v>
      </c>
      <c r="EQ152" t="s">
        <v>10252</v>
      </c>
      <c r="ER152" t="s">
        <v>10253</v>
      </c>
      <c r="ES152" t="s">
        <v>10254</v>
      </c>
      <c r="ET152" t="s">
        <v>10255</v>
      </c>
      <c r="EU152" t="s">
        <v>10256</v>
      </c>
      <c r="EV152" t="s">
        <v>610</v>
      </c>
      <c r="EW152" t="s">
        <v>10257</v>
      </c>
      <c r="EX152" t="s">
        <v>10258</v>
      </c>
      <c r="EY152" t="s">
        <v>10259</v>
      </c>
      <c r="EZ152" t="s">
        <v>10260</v>
      </c>
      <c r="FA152" t="s">
        <v>36813</v>
      </c>
      <c r="FB152" t="s">
        <v>10261</v>
      </c>
      <c r="FC152" t="s">
        <v>10262</v>
      </c>
      <c r="FD152" t="s">
        <v>10263</v>
      </c>
      <c r="FE152" t="s">
        <v>10264</v>
      </c>
      <c r="FF152" t="s">
        <v>1130</v>
      </c>
      <c r="FG152" t="s">
        <v>10265</v>
      </c>
      <c r="FH152" t="s">
        <v>5446</v>
      </c>
      <c r="FI152" t="s">
        <v>10266</v>
      </c>
      <c r="FJ152" t="s">
        <v>10267</v>
      </c>
      <c r="FK152" t="s">
        <v>10268</v>
      </c>
      <c r="FL152" t="s">
        <v>10269</v>
      </c>
      <c r="FM152" t="s">
        <v>10270</v>
      </c>
      <c r="FN152" t="s">
        <v>10271</v>
      </c>
      <c r="FO152" t="s">
        <v>10272</v>
      </c>
      <c r="FP152" t="s">
        <v>5886</v>
      </c>
      <c r="FQ152" t="s">
        <v>6959</v>
      </c>
      <c r="FR152" t="s">
        <v>10273</v>
      </c>
      <c r="FS152" t="s">
        <v>8640</v>
      </c>
      <c r="FT152" t="s">
        <v>10274</v>
      </c>
      <c r="FU152" t="s">
        <v>10275</v>
      </c>
      <c r="FV152" t="s">
        <v>10276</v>
      </c>
      <c r="FW152" t="s">
        <v>10277</v>
      </c>
      <c r="FX152" t="s">
        <v>10278</v>
      </c>
      <c r="FY152" t="s">
        <v>10279</v>
      </c>
      <c r="FZ152" t="s">
        <v>5894</v>
      </c>
      <c r="GA152" t="s">
        <v>10280</v>
      </c>
      <c r="GB152" t="s">
        <v>3141</v>
      </c>
      <c r="GC152" t="s">
        <v>10281</v>
      </c>
      <c r="GD152" t="s">
        <v>10282</v>
      </c>
      <c r="GE152" t="s">
        <v>6769</v>
      </c>
      <c r="GF152" t="s">
        <v>10283</v>
      </c>
      <c r="GG152" t="s">
        <v>10284</v>
      </c>
      <c r="GH152" t="s">
        <v>739</v>
      </c>
      <c r="GI152" t="s">
        <v>739</v>
      </c>
      <c r="GJ152" t="s">
        <v>610</v>
      </c>
      <c r="GK152" t="s">
        <v>610</v>
      </c>
      <c r="GL152" t="s">
        <v>10285</v>
      </c>
      <c r="GM152" t="s">
        <v>10286</v>
      </c>
      <c r="GN152" t="s">
        <v>7967</v>
      </c>
      <c r="GO152" t="s">
        <v>10287</v>
      </c>
      <c r="GP152" t="s">
        <v>10288</v>
      </c>
      <c r="GQ152" t="s">
        <v>10289</v>
      </c>
      <c r="GR152" t="s">
        <v>492</v>
      </c>
      <c r="GS152" t="s">
        <v>5026</v>
      </c>
      <c r="GT152" t="s">
        <v>10290</v>
      </c>
      <c r="GU152" t="s">
        <v>610</v>
      </c>
      <c r="GV152" t="s">
        <v>610</v>
      </c>
      <c r="GW152" t="s">
        <v>10291</v>
      </c>
      <c r="GX152" t="s">
        <v>10292</v>
      </c>
      <c r="GY152" t="s">
        <v>10293</v>
      </c>
      <c r="GZ152" t="s">
        <v>10294</v>
      </c>
      <c r="HA152" t="s">
        <v>10293</v>
      </c>
      <c r="HB152" t="s">
        <v>10294</v>
      </c>
      <c r="HC152" t="s">
        <v>10295</v>
      </c>
      <c r="HD152" t="s">
        <v>10296</v>
      </c>
      <c r="HE152" t="s">
        <v>610</v>
      </c>
      <c r="HF152" t="s">
        <v>610</v>
      </c>
      <c r="HG152" t="s">
        <v>610</v>
      </c>
      <c r="HH152" t="s">
        <v>10297</v>
      </c>
      <c r="HI152" t="s">
        <v>10298</v>
      </c>
      <c r="HJ152" t="s">
        <v>10299</v>
      </c>
      <c r="HK152" t="s">
        <v>10300</v>
      </c>
      <c r="HL152" t="s">
        <v>10301</v>
      </c>
      <c r="HM152" t="s">
        <v>10302</v>
      </c>
      <c r="HN152" t="s">
        <v>10303</v>
      </c>
      <c r="HO152" t="s">
        <v>10304</v>
      </c>
      <c r="HP152" t="s">
        <v>10305</v>
      </c>
      <c r="HQ152" t="s">
        <v>10306</v>
      </c>
      <c r="HR152" t="s">
        <v>10307</v>
      </c>
      <c r="HS152" t="s">
        <v>610</v>
      </c>
      <c r="HT152" t="s">
        <v>610</v>
      </c>
      <c r="HU152" t="s">
        <v>610</v>
      </c>
      <c r="HV152" t="s">
        <v>610</v>
      </c>
      <c r="HW152" t="s">
        <v>610</v>
      </c>
      <c r="HX152" t="s">
        <v>610</v>
      </c>
      <c r="HY152" t="s">
        <v>610</v>
      </c>
      <c r="HZ152" t="s">
        <v>10308</v>
      </c>
      <c r="IA152" t="s">
        <v>10309</v>
      </c>
      <c r="IB152" t="s">
        <v>610</v>
      </c>
      <c r="IC152" t="s">
        <v>10310</v>
      </c>
      <c r="ID152" t="s">
        <v>10311</v>
      </c>
      <c r="IE152" t="s">
        <v>769</v>
      </c>
      <c r="IF152" t="s">
        <v>769</v>
      </c>
      <c r="IG152" t="s">
        <v>10312</v>
      </c>
      <c r="IH152" t="s">
        <v>10313</v>
      </c>
      <c r="II152" t="s">
        <v>772</v>
      </c>
      <c r="IJ152" t="s">
        <v>10314</v>
      </c>
      <c r="IK152" t="s">
        <v>533</v>
      </c>
      <c r="IL152" t="s">
        <v>7007</v>
      </c>
      <c r="IM152" t="s">
        <v>775</v>
      </c>
      <c r="IN152" t="s">
        <v>10315</v>
      </c>
      <c r="IO152" t="s">
        <v>10316</v>
      </c>
      <c r="IP152" t="s">
        <v>10317</v>
      </c>
      <c r="IQ152" t="s">
        <v>10318</v>
      </c>
      <c r="IR152" t="s">
        <v>10319</v>
      </c>
      <c r="IS152" t="s">
        <v>10320</v>
      </c>
      <c r="IT152" t="s">
        <v>779</v>
      </c>
      <c r="IU152" t="s">
        <v>779</v>
      </c>
      <c r="IV152" t="s">
        <v>779</v>
      </c>
      <c r="IW152" t="s">
        <v>779</v>
      </c>
      <c r="IX152" t="s">
        <v>10321</v>
      </c>
      <c r="IY152" t="s">
        <v>10322</v>
      </c>
      <c r="IZ152" t="s">
        <v>10323</v>
      </c>
      <c r="JA152" t="s">
        <v>5061</v>
      </c>
      <c r="JB152" t="s">
        <v>10324</v>
      </c>
      <c r="JC152" t="s">
        <v>10325</v>
      </c>
      <c r="JD152" t="s">
        <v>10326</v>
      </c>
      <c r="JE152" t="s">
        <v>10327</v>
      </c>
      <c r="JF152" t="s">
        <v>10328</v>
      </c>
      <c r="JG152" t="s">
        <v>10329</v>
      </c>
      <c r="JH152" t="s">
        <v>10330</v>
      </c>
      <c r="JI152" t="s">
        <v>10331</v>
      </c>
      <c r="JJ152" t="s">
        <v>10332</v>
      </c>
      <c r="JK152" t="s">
        <v>10333</v>
      </c>
      <c r="JL152" t="s">
        <v>1403</v>
      </c>
      <c r="JM152" t="s">
        <v>610</v>
      </c>
      <c r="JN152" t="s">
        <v>610</v>
      </c>
      <c r="JO152" t="s">
        <v>610</v>
      </c>
      <c r="JP152" t="s">
        <v>610</v>
      </c>
      <c r="JQ152" t="s">
        <v>610</v>
      </c>
      <c r="JR152" t="s">
        <v>10334</v>
      </c>
      <c r="JS152" t="s">
        <v>10335</v>
      </c>
      <c r="JT152" t="s">
        <v>796</v>
      </c>
      <c r="JU152" t="s">
        <v>3803</v>
      </c>
      <c r="JV152" t="s">
        <v>10336</v>
      </c>
      <c r="JW152" t="s">
        <v>10337</v>
      </c>
      <c r="JX152" t="s">
        <v>10338</v>
      </c>
      <c r="JY152" t="s">
        <v>3987</v>
      </c>
      <c r="JZ152" t="s">
        <v>799</v>
      </c>
      <c r="KA152" t="s">
        <v>581</v>
      </c>
      <c r="KB152" t="s">
        <v>610</v>
      </c>
      <c r="KC152" t="s">
        <v>610</v>
      </c>
      <c r="KD152" t="s">
        <v>610</v>
      </c>
      <c r="KE152" t="s">
        <v>2603</v>
      </c>
      <c r="KF152" t="s">
        <v>8046</v>
      </c>
      <c r="KG152" t="s">
        <v>610</v>
      </c>
      <c r="KH152" t="s">
        <v>1180</v>
      </c>
      <c r="KI152" t="s">
        <v>1414</v>
      </c>
      <c r="KJ152" t="s">
        <v>610</v>
      </c>
      <c r="KK152" t="s">
        <v>10339</v>
      </c>
      <c r="KL152" t="s">
        <v>610</v>
      </c>
      <c r="KM152" t="s">
        <v>610</v>
      </c>
      <c r="KN152" t="s">
        <v>610</v>
      </c>
      <c r="KO152" t="s">
        <v>10340</v>
      </c>
      <c r="KP152" t="s">
        <v>10341</v>
      </c>
      <c r="KQ152" t="s">
        <v>10342</v>
      </c>
      <c r="KR152" t="s">
        <v>1864</v>
      </c>
      <c r="KS152" t="s">
        <v>10343</v>
      </c>
      <c r="KT152" t="s">
        <v>610</v>
      </c>
      <c r="KU152" t="s">
        <v>610</v>
      </c>
      <c r="KV152" t="s">
        <v>610</v>
      </c>
      <c r="KW152" t="s">
        <v>610</v>
      </c>
      <c r="KX152" t="s">
        <v>610</v>
      </c>
      <c r="KY152" t="s">
        <v>36814</v>
      </c>
      <c r="KZ152" t="s">
        <v>610</v>
      </c>
      <c r="LA152" t="s">
        <v>610</v>
      </c>
      <c r="LB152" t="s">
        <v>10344</v>
      </c>
    </row>
    <row r="153" spans="1:314" x14ac:dyDescent="0.25">
      <c r="A153" t="s">
        <v>28124</v>
      </c>
      <c r="B153" t="s">
        <v>28125</v>
      </c>
      <c r="C153" t="s">
        <v>1052</v>
      </c>
      <c r="D153" t="s">
        <v>36470</v>
      </c>
      <c r="E153" t="s">
        <v>28126</v>
      </c>
      <c r="F153" t="s">
        <v>28127</v>
      </c>
      <c r="G153" t="s">
        <v>1192</v>
      </c>
      <c r="H153">
        <v>181035</v>
      </c>
      <c r="I153">
        <v>176515</v>
      </c>
      <c r="J153">
        <v>4520</v>
      </c>
      <c r="K153" t="s">
        <v>28128</v>
      </c>
      <c r="L153" t="s">
        <v>28129</v>
      </c>
      <c r="M153" t="s">
        <v>28130</v>
      </c>
      <c r="N153" t="s">
        <v>28131</v>
      </c>
      <c r="O153" t="s">
        <v>320</v>
      </c>
      <c r="P153" t="s">
        <v>321</v>
      </c>
      <c r="Q153" t="s">
        <v>321</v>
      </c>
      <c r="R153" t="s">
        <v>28132</v>
      </c>
      <c r="S153" t="s">
        <v>28133</v>
      </c>
      <c r="T153" t="s">
        <v>28134</v>
      </c>
      <c r="U153" t="s">
        <v>5546</v>
      </c>
      <c r="V153" t="s">
        <v>28135</v>
      </c>
      <c r="W153" t="s">
        <v>28136</v>
      </c>
      <c r="X153" t="s">
        <v>28137</v>
      </c>
      <c r="Y153" t="s">
        <v>14587</v>
      </c>
      <c r="Z153" t="s">
        <v>3631</v>
      </c>
      <c r="AA153" t="s">
        <v>20355</v>
      </c>
      <c r="AB153" t="s">
        <v>28138</v>
      </c>
      <c r="AC153" t="s">
        <v>19276</v>
      </c>
      <c r="AD153" t="s">
        <v>28139</v>
      </c>
      <c r="AE153" t="s">
        <v>28140</v>
      </c>
      <c r="AF153" t="s">
        <v>28141</v>
      </c>
      <c r="AG153" t="s">
        <v>28142</v>
      </c>
      <c r="AH153" t="s">
        <v>28143</v>
      </c>
      <c r="AI153" t="s">
        <v>2420</v>
      </c>
      <c r="AJ153" t="s">
        <v>35571</v>
      </c>
      <c r="AK153" t="s">
        <v>28144</v>
      </c>
      <c r="AL153" t="s">
        <v>28145</v>
      </c>
      <c r="AM153" t="s">
        <v>28146</v>
      </c>
      <c r="AN153" t="s">
        <v>28147</v>
      </c>
      <c r="AO153" t="s">
        <v>28148</v>
      </c>
      <c r="AP153" t="s">
        <v>28149</v>
      </c>
      <c r="AQ153" t="s">
        <v>28150</v>
      </c>
      <c r="AR153" t="s">
        <v>28151</v>
      </c>
      <c r="AS153" t="s">
        <v>28152</v>
      </c>
      <c r="AT153" t="s">
        <v>28153</v>
      </c>
      <c r="AU153" t="s">
        <v>28154</v>
      </c>
      <c r="AV153" t="s">
        <v>26330</v>
      </c>
      <c r="AW153" t="s">
        <v>6874</v>
      </c>
      <c r="AX153" t="s">
        <v>10748</v>
      </c>
      <c r="AY153" t="s">
        <v>25872</v>
      </c>
      <c r="AZ153" t="s">
        <v>28155</v>
      </c>
      <c r="BA153" t="s">
        <v>28156</v>
      </c>
      <c r="BB153" t="s">
        <v>28157</v>
      </c>
      <c r="BC153" t="s">
        <v>15319</v>
      </c>
      <c r="BD153" t="s">
        <v>28158</v>
      </c>
      <c r="BE153" t="s">
        <v>647</v>
      </c>
      <c r="BF153" t="s">
        <v>1234</v>
      </c>
      <c r="BG153" t="s">
        <v>28140</v>
      </c>
      <c r="BH153" t="s">
        <v>28159</v>
      </c>
      <c r="BI153" t="s">
        <v>28160</v>
      </c>
      <c r="BJ153" t="s">
        <v>28161</v>
      </c>
      <c r="BK153" t="s">
        <v>366</v>
      </c>
      <c r="BL153" t="s">
        <v>368</v>
      </c>
      <c r="BM153" t="s">
        <v>4934</v>
      </c>
      <c r="BN153" t="s">
        <v>2060</v>
      </c>
      <c r="BO153" t="s">
        <v>5805</v>
      </c>
      <c r="BP153" t="s">
        <v>28162</v>
      </c>
      <c r="BQ153" t="s">
        <v>3337</v>
      </c>
      <c r="BR153" t="s">
        <v>28163</v>
      </c>
      <c r="BS153" t="s">
        <v>28164</v>
      </c>
      <c r="BT153" t="s">
        <v>28165</v>
      </c>
      <c r="BU153" t="s">
        <v>28166</v>
      </c>
      <c r="BV153" t="s">
        <v>28167</v>
      </c>
      <c r="BW153" t="s">
        <v>28168</v>
      </c>
      <c r="BX153" t="s">
        <v>1697</v>
      </c>
      <c r="BY153" t="s">
        <v>28169</v>
      </c>
      <c r="BZ153" t="s">
        <v>28170</v>
      </c>
      <c r="CA153" t="s">
        <v>28171</v>
      </c>
      <c r="CB153" t="s">
        <v>382</v>
      </c>
      <c r="CC153" t="s">
        <v>28172</v>
      </c>
      <c r="CD153" t="s">
        <v>26344</v>
      </c>
      <c r="CE153" t="s">
        <v>383</v>
      </c>
      <c r="CF153" t="s">
        <v>28173</v>
      </c>
      <c r="CG153" t="s">
        <v>28174</v>
      </c>
      <c r="CH153" t="s">
        <v>3677</v>
      </c>
      <c r="CI153" t="s">
        <v>28175</v>
      </c>
      <c r="CJ153" t="s">
        <v>28176</v>
      </c>
      <c r="CK153" t="s">
        <v>28177</v>
      </c>
      <c r="CL153" t="s">
        <v>28178</v>
      </c>
      <c r="CM153" t="s">
        <v>14184</v>
      </c>
      <c r="CN153" t="s">
        <v>28179</v>
      </c>
      <c r="CO153" t="s">
        <v>28180</v>
      </c>
      <c r="CP153" t="s">
        <v>14186</v>
      </c>
      <c r="CQ153" t="s">
        <v>10927</v>
      </c>
      <c r="CR153" t="s">
        <v>28181</v>
      </c>
      <c r="CS153" t="s">
        <v>9150</v>
      </c>
      <c r="CT153" t="s">
        <v>20386</v>
      </c>
      <c r="CU153" t="s">
        <v>28182</v>
      </c>
      <c r="CV153" t="s">
        <v>2475</v>
      </c>
      <c r="CW153" t="s">
        <v>2475</v>
      </c>
      <c r="CX153" t="s">
        <v>10061</v>
      </c>
      <c r="CY153" t="s">
        <v>1152</v>
      </c>
      <c r="CZ153" t="s">
        <v>1532</v>
      </c>
      <c r="DA153" t="s">
        <v>20600</v>
      </c>
      <c r="DB153" t="s">
        <v>28183</v>
      </c>
      <c r="DC153" t="s">
        <v>28124</v>
      </c>
      <c r="DD153" t="s">
        <v>28184</v>
      </c>
      <c r="DE153" t="s">
        <v>28185</v>
      </c>
      <c r="DF153" t="s">
        <v>35572</v>
      </c>
      <c r="DG153" t="s">
        <v>28186</v>
      </c>
      <c r="DH153" t="s">
        <v>4067</v>
      </c>
      <c r="DI153" t="s">
        <v>28187</v>
      </c>
      <c r="DJ153" t="s">
        <v>28188</v>
      </c>
      <c r="DK153" t="s">
        <v>1277</v>
      </c>
      <c r="DL153" t="s">
        <v>610</v>
      </c>
      <c r="DM153" t="s">
        <v>36471</v>
      </c>
      <c r="DN153" t="s">
        <v>28189</v>
      </c>
      <c r="DO153" t="s">
        <v>28190</v>
      </c>
      <c r="DP153" t="s">
        <v>28191</v>
      </c>
      <c r="DQ153" t="s">
        <v>28192</v>
      </c>
      <c r="DR153" t="s">
        <v>28193</v>
      </c>
      <c r="DS153" t="s">
        <v>420</v>
      </c>
      <c r="DT153" t="s">
        <v>421</v>
      </c>
      <c r="DU153" t="s">
        <v>28194</v>
      </c>
      <c r="DV153" t="s">
        <v>690</v>
      </c>
      <c r="DW153" t="s">
        <v>692</v>
      </c>
      <c r="DX153" t="s">
        <v>693</v>
      </c>
      <c r="DY153" t="s">
        <v>28195</v>
      </c>
      <c r="DZ153" t="s">
        <v>28196</v>
      </c>
      <c r="EA153" t="s">
        <v>28197</v>
      </c>
      <c r="EB153" t="s">
        <v>28198</v>
      </c>
      <c r="EC153" t="s">
        <v>610</v>
      </c>
      <c r="ED153" t="s">
        <v>28199</v>
      </c>
      <c r="EE153" t="s">
        <v>28200</v>
      </c>
      <c r="EF153" t="s">
        <v>28201</v>
      </c>
      <c r="EG153" t="s">
        <v>28202</v>
      </c>
      <c r="EH153" t="s">
        <v>28203</v>
      </c>
      <c r="EI153" t="s">
        <v>28204</v>
      </c>
      <c r="EJ153" t="s">
        <v>35573</v>
      </c>
      <c r="EK153" t="s">
        <v>28205</v>
      </c>
      <c r="EL153" t="s">
        <v>28206</v>
      </c>
      <c r="EM153" t="s">
        <v>28207</v>
      </c>
      <c r="EN153" t="s">
        <v>28208</v>
      </c>
      <c r="EO153" t="s">
        <v>28209</v>
      </c>
      <c r="EP153" t="s">
        <v>610</v>
      </c>
      <c r="EQ153" t="s">
        <v>28210</v>
      </c>
      <c r="ER153" t="s">
        <v>28211</v>
      </c>
      <c r="ES153" t="s">
        <v>28212</v>
      </c>
      <c r="ET153" t="s">
        <v>28213</v>
      </c>
      <c r="EU153" t="s">
        <v>28214</v>
      </c>
      <c r="EV153" t="s">
        <v>610</v>
      </c>
      <c r="EW153" t="s">
        <v>28215</v>
      </c>
      <c r="EX153" t="s">
        <v>28216</v>
      </c>
      <c r="EY153" t="s">
        <v>28217</v>
      </c>
      <c r="EZ153" t="s">
        <v>28218</v>
      </c>
      <c r="FA153" t="s">
        <v>36472</v>
      </c>
      <c r="FB153" t="s">
        <v>28219</v>
      </c>
      <c r="FC153" t="s">
        <v>28220</v>
      </c>
      <c r="FD153" t="s">
        <v>28221</v>
      </c>
      <c r="FE153" t="s">
        <v>28222</v>
      </c>
      <c r="FF153" t="s">
        <v>5879</v>
      </c>
      <c r="FG153" t="s">
        <v>4525</v>
      </c>
      <c r="FH153" t="s">
        <v>4525</v>
      </c>
      <c r="FI153" t="s">
        <v>2981</v>
      </c>
      <c r="FJ153" t="s">
        <v>28223</v>
      </c>
      <c r="FK153" t="s">
        <v>6228</v>
      </c>
      <c r="FL153" t="s">
        <v>25601</v>
      </c>
      <c r="FM153" t="s">
        <v>13480</v>
      </c>
      <c r="FN153" t="s">
        <v>23370</v>
      </c>
      <c r="FO153" t="s">
        <v>28224</v>
      </c>
      <c r="FP153" t="s">
        <v>11486</v>
      </c>
      <c r="FQ153" t="s">
        <v>12956</v>
      </c>
      <c r="FR153" t="s">
        <v>2987</v>
      </c>
      <c r="FS153" t="s">
        <v>472</v>
      </c>
      <c r="FT153" t="s">
        <v>28225</v>
      </c>
      <c r="FU153" t="s">
        <v>14030</v>
      </c>
      <c r="FV153" t="s">
        <v>28226</v>
      </c>
      <c r="FW153" t="s">
        <v>11897</v>
      </c>
      <c r="FX153" t="s">
        <v>28227</v>
      </c>
      <c r="FY153" t="s">
        <v>28228</v>
      </c>
      <c r="FZ153" t="s">
        <v>15740</v>
      </c>
      <c r="GA153" t="s">
        <v>28229</v>
      </c>
      <c r="GB153" t="s">
        <v>16869</v>
      </c>
      <c r="GC153" t="s">
        <v>28230</v>
      </c>
      <c r="GD153" t="s">
        <v>28231</v>
      </c>
      <c r="GE153" t="s">
        <v>1517</v>
      </c>
      <c r="GF153" t="s">
        <v>1967</v>
      </c>
      <c r="GG153" t="s">
        <v>28232</v>
      </c>
      <c r="GH153" t="s">
        <v>1129</v>
      </c>
      <c r="GI153" t="s">
        <v>28233</v>
      </c>
      <c r="GJ153" t="s">
        <v>610</v>
      </c>
      <c r="GK153" t="s">
        <v>610</v>
      </c>
      <c r="GL153" t="s">
        <v>28234</v>
      </c>
      <c r="GM153" t="s">
        <v>28235</v>
      </c>
      <c r="GN153" t="s">
        <v>26589</v>
      </c>
      <c r="GO153" t="s">
        <v>15023</v>
      </c>
      <c r="GP153" t="s">
        <v>28236</v>
      </c>
      <c r="GQ153" t="s">
        <v>22332</v>
      </c>
      <c r="GR153" t="s">
        <v>492</v>
      </c>
      <c r="GS153" t="s">
        <v>2980</v>
      </c>
      <c r="GT153" t="s">
        <v>2103</v>
      </c>
      <c r="GU153" t="s">
        <v>610</v>
      </c>
      <c r="GV153" t="s">
        <v>610</v>
      </c>
      <c r="GW153" t="s">
        <v>28237</v>
      </c>
      <c r="GX153" t="s">
        <v>28238</v>
      </c>
      <c r="GY153" t="s">
        <v>28239</v>
      </c>
      <c r="GZ153" t="s">
        <v>28240</v>
      </c>
      <c r="HA153" t="s">
        <v>28239</v>
      </c>
      <c r="HB153" t="s">
        <v>28240</v>
      </c>
      <c r="HC153" t="s">
        <v>28241</v>
      </c>
      <c r="HD153" t="s">
        <v>28242</v>
      </c>
      <c r="HE153" t="s">
        <v>610</v>
      </c>
      <c r="HF153" t="s">
        <v>610</v>
      </c>
      <c r="HG153" t="s">
        <v>610</v>
      </c>
      <c r="HH153" t="s">
        <v>28243</v>
      </c>
      <c r="HI153" t="s">
        <v>28244</v>
      </c>
      <c r="HJ153" t="s">
        <v>28245</v>
      </c>
      <c r="HK153" t="s">
        <v>28246</v>
      </c>
      <c r="HL153" t="s">
        <v>28247</v>
      </c>
      <c r="HM153" t="s">
        <v>28248</v>
      </c>
      <c r="HN153" t="s">
        <v>28249</v>
      </c>
      <c r="HO153" t="s">
        <v>24719</v>
      </c>
      <c r="HP153" t="s">
        <v>28250</v>
      </c>
      <c r="HQ153" t="s">
        <v>28251</v>
      </c>
      <c r="HR153" t="s">
        <v>28252</v>
      </c>
      <c r="HS153" t="s">
        <v>610</v>
      </c>
      <c r="HT153" t="s">
        <v>610</v>
      </c>
      <c r="HU153" t="s">
        <v>610</v>
      </c>
      <c r="HV153" t="s">
        <v>610</v>
      </c>
      <c r="HW153" t="s">
        <v>610</v>
      </c>
      <c r="HX153" t="s">
        <v>610</v>
      </c>
      <c r="HY153" t="s">
        <v>610</v>
      </c>
      <c r="HZ153" t="s">
        <v>28253</v>
      </c>
      <c r="IA153" t="s">
        <v>28254</v>
      </c>
      <c r="IB153" t="s">
        <v>610</v>
      </c>
      <c r="IC153" t="s">
        <v>28255</v>
      </c>
      <c r="ID153" t="s">
        <v>28256</v>
      </c>
      <c r="IE153" t="s">
        <v>769</v>
      </c>
      <c r="IF153" t="s">
        <v>26791</v>
      </c>
      <c r="IG153" t="s">
        <v>28257</v>
      </c>
      <c r="IH153" t="s">
        <v>24548</v>
      </c>
      <c r="II153" t="s">
        <v>772</v>
      </c>
      <c r="IJ153" t="s">
        <v>28258</v>
      </c>
      <c r="IK153" t="s">
        <v>533</v>
      </c>
      <c r="IL153" t="s">
        <v>774</v>
      </c>
      <c r="IM153" t="s">
        <v>775</v>
      </c>
      <c r="IN153" t="s">
        <v>775</v>
      </c>
      <c r="IO153" t="s">
        <v>776</v>
      </c>
      <c r="IP153" t="s">
        <v>775</v>
      </c>
      <c r="IQ153" t="s">
        <v>13334</v>
      </c>
      <c r="IR153" t="s">
        <v>775</v>
      </c>
      <c r="IS153" t="s">
        <v>28259</v>
      </c>
      <c r="IT153" t="s">
        <v>779</v>
      </c>
      <c r="IU153" t="s">
        <v>779</v>
      </c>
      <c r="IV153" t="s">
        <v>779</v>
      </c>
      <c r="IW153" t="s">
        <v>779</v>
      </c>
      <c r="IX153" t="s">
        <v>780</v>
      </c>
      <c r="IY153" t="s">
        <v>28260</v>
      </c>
      <c r="IZ153" t="s">
        <v>28261</v>
      </c>
      <c r="JA153" t="s">
        <v>2390</v>
      </c>
      <c r="JB153" t="s">
        <v>28262</v>
      </c>
      <c r="JC153" t="s">
        <v>28263</v>
      </c>
      <c r="JD153" t="s">
        <v>28264</v>
      </c>
      <c r="JE153" t="s">
        <v>28265</v>
      </c>
      <c r="JF153" t="s">
        <v>28266</v>
      </c>
      <c r="JG153" t="s">
        <v>28267</v>
      </c>
      <c r="JH153" t="s">
        <v>28268</v>
      </c>
      <c r="JI153" t="s">
        <v>28269</v>
      </c>
      <c r="JJ153" t="s">
        <v>28270</v>
      </c>
      <c r="JK153" t="s">
        <v>28271</v>
      </c>
      <c r="JL153" t="s">
        <v>2390</v>
      </c>
      <c r="JM153" t="s">
        <v>610</v>
      </c>
      <c r="JN153" t="s">
        <v>26457</v>
      </c>
      <c r="JO153" t="s">
        <v>28272</v>
      </c>
      <c r="JP153" t="s">
        <v>16643</v>
      </c>
      <c r="JQ153" t="s">
        <v>28273</v>
      </c>
      <c r="JR153" t="s">
        <v>28274</v>
      </c>
      <c r="JS153" t="s">
        <v>3983</v>
      </c>
      <c r="JT153" t="s">
        <v>1409</v>
      </c>
      <c r="JU153" t="s">
        <v>2846</v>
      </c>
      <c r="JV153" t="s">
        <v>28275</v>
      </c>
      <c r="JW153" t="s">
        <v>28276</v>
      </c>
      <c r="JX153" t="s">
        <v>28277</v>
      </c>
      <c r="JY153" t="s">
        <v>1859</v>
      </c>
      <c r="JZ153" t="s">
        <v>26985</v>
      </c>
      <c r="KA153" t="s">
        <v>610</v>
      </c>
      <c r="KB153" t="s">
        <v>16348</v>
      </c>
      <c r="KC153" t="s">
        <v>16347</v>
      </c>
      <c r="KD153" t="s">
        <v>1182</v>
      </c>
      <c r="KE153" t="s">
        <v>610</v>
      </c>
      <c r="KF153" t="s">
        <v>1416</v>
      </c>
      <c r="KG153" t="s">
        <v>1183</v>
      </c>
      <c r="KH153" t="s">
        <v>1418</v>
      </c>
      <c r="KI153" t="s">
        <v>581</v>
      </c>
      <c r="KJ153" t="s">
        <v>581</v>
      </c>
      <c r="KK153" t="s">
        <v>610</v>
      </c>
      <c r="KL153" t="s">
        <v>28278</v>
      </c>
      <c r="KM153" t="s">
        <v>610</v>
      </c>
      <c r="KN153" t="s">
        <v>28279</v>
      </c>
      <c r="KO153" t="s">
        <v>28280</v>
      </c>
      <c r="KP153" t="s">
        <v>28281</v>
      </c>
      <c r="KQ153" t="s">
        <v>28282</v>
      </c>
      <c r="KR153" t="s">
        <v>28283</v>
      </c>
      <c r="KS153" t="s">
        <v>28284</v>
      </c>
      <c r="KT153" t="s">
        <v>28285</v>
      </c>
      <c r="KU153" t="s">
        <v>610</v>
      </c>
      <c r="KV153" t="s">
        <v>610</v>
      </c>
      <c r="KW153" t="s">
        <v>610</v>
      </c>
      <c r="KX153" t="s">
        <v>28286</v>
      </c>
      <c r="KY153" t="s">
        <v>36473</v>
      </c>
      <c r="KZ153" t="s">
        <v>610</v>
      </c>
      <c r="LA153" t="s">
        <v>610</v>
      </c>
      <c r="LB153" t="s">
        <v>28287</v>
      </c>
    </row>
    <row r="154" spans="1:314" x14ac:dyDescent="0.25">
      <c r="A154" t="s">
        <v>4890</v>
      </c>
      <c r="B154" t="s">
        <v>4891</v>
      </c>
      <c r="C154" t="s">
        <v>2399</v>
      </c>
      <c r="D154" t="s">
        <v>36939</v>
      </c>
      <c r="E154" t="s">
        <v>4892</v>
      </c>
      <c r="F154" t="s">
        <v>4893</v>
      </c>
      <c r="G154" t="s">
        <v>1870</v>
      </c>
      <c r="H154">
        <v>187437</v>
      </c>
      <c r="I154">
        <v>185887</v>
      </c>
      <c r="J154">
        <v>1550</v>
      </c>
      <c r="K154" t="s">
        <v>4894</v>
      </c>
      <c r="L154" t="s">
        <v>4895</v>
      </c>
      <c r="M154" t="s">
        <v>4896</v>
      </c>
      <c r="N154" t="s">
        <v>3625</v>
      </c>
      <c r="O154" t="s">
        <v>320</v>
      </c>
      <c r="P154" t="s">
        <v>610</v>
      </c>
      <c r="Q154" t="s">
        <v>610</v>
      </c>
      <c r="R154" t="s">
        <v>4897</v>
      </c>
      <c r="S154" t="s">
        <v>4898</v>
      </c>
      <c r="T154" t="s">
        <v>4899</v>
      </c>
      <c r="U154" t="s">
        <v>4900</v>
      </c>
      <c r="V154" t="s">
        <v>4901</v>
      </c>
      <c r="W154" t="s">
        <v>4902</v>
      </c>
      <c r="X154" t="s">
        <v>4903</v>
      </c>
      <c r="Y154" t="s">
        <v>4904</v>
      </c>
      <c r="Z154" t="s">
        <v>4905</v>
      </c>
      <c r="AA154" t="s">
        <v>4906</v>
      </c>
      <c r="AB154" t="s">
        <v>2135</v>
      </c>
      <c r="AC154" t="s">
        <v>4907</v>
      </c>
      <c r="AD154" t="s">
        <v>4908</v>
      </c>
      <c r="AE154" t="s">
        <v>36269</v>
      </c>
      <c r="AF154" t="s">
        <v>36940</v>
      </c>
      <c r="AG154" t="s">
        <v>4909</v>
      </c>
      <c r="AH154" t="s">
        <v>4910</v>
      </c>
      <c r="AI154" t="s">
        <v>3311</v>
      </c>
      <c r="AJ154" t="s">
        <v>36270</v>
      </c>
      <c r="AK154" t="s">
        <v>4911</v>
      </c>
      <c r="AL154" t="s">
        <v>4912</v>
      </c>
      <c r="AM154" t="s">
        <v>4913</v>
      </c>
      <c r="AN154" t="s">
        <v>4914</v>
      </c>
      <c r="AO154" t="s">
        <v>4915</v>
      </c>
      <c r="AP154" t="s">
        <v>4916</v>
      </c>
      <c r="AQ154" t="s">
        <v>4917</v>
      </c>
      <c r="AR154" t="s">
        <v>4918</v>
      </c>
      <c r="AS154" t="s">
        <v>4919</v>
      </c>
      <c r="AT154" t="s">
        <v>4920</v>
      </c>
      <c r="AU154" t="s">
        <v>4921</v>
      </c>
      <c r="AV154" t="s">
        <v>4922</v>
      </c>
      <c r="AW154" t="s">
        <v>4923</v>
      </c>
      <c r="AX154" t="s">
        <v>4924</v>
      </c>
      <c r="AY154" t="s">
        <v>4925</v>
      </c>
      <c r="AZ154" t="s">
        <v>4926</v>
      </c>
      <c r="BA154" t="s">
        <v>2435</v>
      </c>
      <c r="BB154" t="s">
        <v>4927</v>
      </c>
      <c r="BC154" t="s">
        <v>4928</v>
      </c>
      <c r="BD154" t="s">
        <v>4929</v>
      </c>
      <c r="BE154" t="s">
        <v>4930</v>
      </c>
      <c r="BF154" t="s">
        <v>4931</v>
      </c>
      <c r="BG154" t="s">
        <v>36269</v>
      </c>
      <c r="BH154" t="s">
        <v>3115</v>
      </c>
      <c r="BI154" t="s">
        <v>4932</v>
      </c>
      <c r="BJ154" t="s">
        <v>4933</v>
      </c>
      <c r="BK154" t="s">
        <v>1475</v>
      </c>
      <c r="BL154" t="s">
        <v>366</v>
      </c>
      <c r="BM154" t="s">
        <v>367</v>
      </c>
      <c r="BN154" t="s">
        <v>369</v>
      </c>
      <c r="BO154" t="s">
        <v>4934</v>
      </c>
      <c r="BP154" t="s">
        <v>1478</v>
      </c>
      <c r="BQ154" t="s">
        <v>1242</v>
      </c>
      <c r="BR154" t="s">
        <v>610</v>
      </c>
      <c r="BS154" t="s">
        <v>4935</v>
      </c>
      <c r="BT154" t="s">
        <v>4936</v>
      </c>
      <c r="BU154" t="s">
        <v>4937</v>
      </c>
      <c r="BV154" t="s">
        <v>4938</v>
      </c>
      <c r="BW154" t="s">
        <v>4939</v>
      </c>
      <c r="BX154" t="s">
        <v>4940</v>
      </c>
      <c r="BY154" t="s">
        <v>4941</v>
      </c>
      <c r="BZ154" t="s">
        <v>4942</v>
      </c>
      <c r="CA154" t="s">
        <v>4943</v>
      </c>
      <c r="CB154" t="s">
        <v>4944</v>
      </c>
      <c r="CC154" t="s">
        <v>4945</v>
      </c>
      <c r="CD154" t="s">
        <v>4946</v>
      </c>
      <c r="CE154" t="s">
        <v>4947</v>
      </c>
      <c r="CF154" t="s">
        <v>4948</v>
      </c>
      <c r="CG154" t="s">
        <v>4949</v>
      </c>
      <c r="CH154" t="s">
        <v>610</v>
      </c>
      <c r="CI154" t="s">
        <v>4950</v>
      </c>
      <c r="CJ154" t="s">
        <v>4951</v>
      </c>
      <c r="CK154" t="s">
        <v>4952</v>
      </c>
      <c r="CL154" t="s">
        <v>4953</v>
      </c>
      <c r="CM154" t="s">
        <v>4954</v>
      </c>
      <c r="CN154" t="s">
        <v>4955</v>
      </c>
      <c r="CO154" t="s">
        <v>667</v>
      </c>
      <c r="CP154" t="s">
        <v>4956</v>
      </c>
      <c r="CQ154" t="s">
        <v>4957</v>
      </c>
      <c r="CR154" t="s">
        <v>4292</v>
      </c>
      <c r="CS154" t="s">
        <v>675</v>
      </c>
      <c r="CT154" t="s">
        <v>4958</v>
      </c>
      <c r="CU154" t="s">
        <v>4959</v>
      </c>
      <c r="CV154" t="s">
        <v>2727</v>
      </c>
      <c r="CW154" t="s">
        <v>2727</v>
      </c>
      <c r="CX154" t="s">
        <v>4960</v>
      </c>
      <c r="CY154" t="s">
        <v>4961</v>
      </c>
      <c r="CZ154" t="s">
        <v>4962</v>
      </c>
      <c r="DA154" t="s">
        <v>4963</v>
      </c>
      <c r="DB154" t="s">
        <v>4964</v>
      </c>
      <c r="DC154" t="s">
        <v>4890</v>
      </c>
      <c r="DD154" t="s">
        <v>4965</v>
      </c>
      <c r="DE154" t="s">
        <v>4966</v>
      </c>
      <c r="DF154" t="s">
        <v>4967</v>
      </c>
      <c r="DG154" t="s">
        <v>4968</v>
      </c>
      <c r="DH154" t="s">
        <v>4969</v>
      </c>
      <c r="DI154" t="s">
        <v>4970</v>
      </c>
      <c r="DJ154" t="s">
        <v>4971</v>
      </c>
      <c r="DK154" t="s">
        <v>2488</v>
      </c>
      <c r="DL154" t="s">
        <v>4972</v>
      </c>
      <c r="DM154" t="s">
        <v>36271</v>
      </c>
      <c r="DN154" t="s">
        <v>4973</v>
      </c>
      <c r="DO154" t="s">
        <v>4974</v>
      </c>
      <c r="DP154" t="s">
        <v>4975</v>
      </c>
      <c r="DQ154" t="s">
        <v>4976</v>
      </c>
      <c r="DR154" t="s">
        <v>4977</v>
      </c>
      <c r="DS154" t="s">
        <v>1283</v>
      </c>
      <c r="DT154" t="s">
        <v>421</v>
      </c>
      <c r="DU154" t="s">
        <v>4978</v>
      </c>
      <c r="DV154" t="s">
        <v>690</v>
      </c>
      <c r="DW154" t="s">
        <v>2728</v>
      </c>
      <c r="DX154" t="s">
        <v>693</v>
      </c>
      <c r="DY154" t="s">
        <v>4979</v>
      </c>
      <c r="DZ154" t="s">
        <v>4980</v>
      </c>
      <c r="EA154" t="s">
        <v>906</v>
      </c>
      <c r="EB154" t="s">
        <v>4981</v>
      </c>
      <c r="EC154" t="s">
        <v>36272</v>
      </c>
      <c r="ED154" t="s">
        <v>36273</v>
      </c>
      <c r="EE154" t="s">
        <v>4982</v>
      </c>
      <c r="EF154" t="s">
        <v>4983</v>
      </c>
      <c r="EG154" t="s">
        <v>4984</v>
      </c>
      <c r="EH154" t="s">
        <v>4985</v>
      </c>
      <c r="EI154" t="s">
        <v>36274</v>
      </c>
      <c r="EJ154" t="s">
        <v>36275</v>
      </c>
      <c r="EK154" t="s">
        <v>4986</v>
      </c>
      <c r="EL154" t="s">
        <v>4987</v>
      </c>
      <c r="EM154" t="s">
        <v>4988</v>
      </c>
      <c r="EN154" t="s">
        <v>4989</v>
      </c>
      <c r="EO154" t="s">
        <v>4990</v>
      </c>
      <c r="EP154" t="s">
        <v>610</v>
      </c>
      <c r="EQ154" t="s">
        <v>4991</v>
      </c>
      <c r="ER154" t="s">
        <v>4992</v>
      </c>
      <c r="ES154" t="s">
        <v>4993</v>
      </c>
      <c r="ET154" t="s">
        <v>4994</v>
      </c>
      <c r="EU154" t="s">
        <v>4995</v>
      </c>
      <c r="EV154" t="s">
        <v>610</v>
      </c>
      <c r="EW154" t="s">
        <v>4996</v>
      </c>
      <c r="EX154" t="s">
        <v>4997</v>
      </c>
      <c r="EY154" t="s">
        <v>4998</v>
      </c>
      <c r="EZ154" t="s">
        <v>4999</v>
      </c>
      <c r="FA154" t="s">
        <v>36941</v>
      </c>
      <c r="FB154" t="s">
        <v>610</v>
      </c>
      <c r="FC154" t="s">
        <v>610</v>
      </c>
      <c r="FD154" t="s">
        <v>5000</v>
      </c>
      <c r="FE154" t="s">
        <v>5001</v>
      </c>
      <c r="FF154" t="s">
        <v>610</v>
      </c>
      <c r="FG154" t="s">
        <v>610</v>
      </c>
      <c r="FH154" t="s">
        <v>610</v>
      </c>
      <c r="FI154" t="s">
        <v>610</v>
      </c>
      <c r="FJ154" t="s">
        <v>610</v>
      </c>
      <c r="FK154" t="s">
        <v>5002</v>
      </c>
      <c r="FL154" t="s">
        <v>5003</v>
      </c>
      <c r="FM154" t="s">
        <v>5004</v>
      </c>
      <c r="FN154" t="s">
        <v>5005</v>
      </c>
      <c r="FO154" t="s">
        <v>5006</v>
      </c>
      <c r="FP154" t="s">
        <v>4769</v>
      </c>
      <c r="FQ154" t="s">
        <v>5007</v>
      </c>
      <c r="FR154" t="s">
        <v>5008</v>
      </c>
      <c r="FS154" t="s">
        <v>2636</v>
      </c>
      <c r="FT154" t="s">
        <v>5009</v>
      </c>
      <c r="FU154" t="s">
        <v>1947</v>
      </c>
      <c r="FV154" t="s">
        <v>465</v>
      </c>
      <c r="FW154" t="s">
        <v>5010</v>
      </c>
      <c r="FX154" t="s">
        <v>5011</v>
      </c>
      <c r="FY154" t="s">
        <v>5012</v>
      </c>
      <c r="FZ154" t="s">
        <v>5013</v>
      </c>
      <c r="GA154" t="s">
        <v>5014</v>
      </c>
      <c r="GB154" t="s">
        <v>737</v>
      </c>
      <c r="GC154" t="s">
        <v>4469</v>
      </c>
      <c r="GD154" t="s">
        <v>5015</v>
      </c>
      <c r="GE154" t="s">
        <v>2183</v>
      </c>
      <c r="GF154" t="s">
        <v>2183</v>
      </c>
      <c r="GG154" t="s">
        <v>5016</v>
      </c>
      <c r="GH154" t="s">
        <v>739</v>
      </c>
      <c r="GI154" t="s">
        <v>739</v>
      </c>
      <c r="GJ154" t="s">
        <v>610</v>
      </c>
      <c r="GK154" t="s">
        <v>610</v>
      </c>
      <c r="GL154" t="s">
        <v>5017</v>
      </c>
      <c r="GM154" t="s">
        <v>5018</v>
      </c>
      <c r="GN154" t="s">
        <v>5019</v>
      </c>
      <c r="GO154" t="s">
        <v>5020</v>
      </c>
      <c r="GP154" t="s">
        <v>5021</v>
      </c>
      <c r="GQ154" t="s">
        <v>5022</v>
      </c>
      <c r="GR154" t="s">
        <v>492</v>
      </c>
      <c r="GS154" t="s">
        <v>5023</v>
      </c>
      <c r="GT154" t="s">
        <v>5024</v>
      </c>
      <c r="GU154" t="s">
        <v>5025</v>
      </c>
      <c r="GV154" t="s">
        <v>610</v>
      </c>
      <c r="GW154" t="s">
        <v>1785</v>
      </c>
      <c r="GX154" t="s">
        <v>5026</v>
      </c>
      <c r="GY154" t="s">
        <v>5027</v>
      </c>
      <c r="GZ154" t="s">
        <v>5028</v>
      </c>
      <c r="HA154" t="s">
        <v>5027</v>
      </c>
      <c r="HB154" t="s">
        <v>5028</v>
      </c>
      <c r="HC154" t="s">
        <v>5029</v>
      </c>
      <c r="HD154" t="s">
        <v>5030</v>
      </c>
      <c r="HE154" t="s">
        <v>610</v>
      </c>
      <c r="HF154" t="s">
        <v>610</v>
      </c>
      <c r="HG154" t="s">
        <v>610</v>
      </c>
      <c r="HH154" t="s">
        <v>5031</v>
      </c>
      <c r="HI154" t="s">
        <v>5032</v>
      </c>
      <c r="HJ154" t="s">
        <v>5033</v>
      </c>
      <c r="HK154" t="s">
        <v>5034</v>
      </c>
      <c r="HL154" t="s">
        <v>5035</v>
      </c>
      <c r="HM154" t="s">
        <v>5036</v>
      </c>
      <c r="HN154" t="s">
        <v>5037</v>
      </c>
      <c r="HO154" t="s">
        <v>5038</v>
      </c>
      <c r="HP154" t="s">
        <v>5039</v>
      </c>
      <c r="HQ154" t="s">
        <v>5040</v>
      </c>
      <c r="HR154" t="s">
        <v>5041</v>
      </c>
      <c r="HS154" t="s">
        <v>610</v>
      </c>
      <c r="HT154" t="s">
        <v>610</v>
      </c>
      <c r="HU154" t="s">
        <v>610</v>
      </c>
      <c r="HV154" t="s">
        <v>610</v>
      </c>
      <c r="HW154" t="s">
        <v>610</v>
      </c>
      <c r="HX154" t="s">
        <v>610</v>
      </c>
      <c r="HY154" t="s">
        <v>610</v>
      </c>
      <c r="HZ154" t="s">
        <v>5042</v>
      </c>
      <c r="IA154" t="s">
        <v>5043</v>
      </c>
      <c r="IB154" t="s">
        <v>610</v>
      </c>
      <c r="IC154" t="s">
        <v>5044</v>
      </c>
      <c r="ID154" t="s">
        <v>5045</v>
      </c>
      <c r="IE154" t="s">
        <v>5046</v>
      </c>
      <c r="IF154" t="s">
        <v>769</v>
      </c>
      <c r="IG154" t="s">
        <v>5047</v>
      </c>
      <c r="IH154" t="s">
        <v>5048</v>
      </c>
      <c r="II154" t="s">
        <v>772</v>
      </c>
      <c r="IJ154" t="s">
        <v>5049</v>
      </c>
      <c r="IK154" t="s">
        <v>772</v>
      </c>
      <c r="IL154" t="s">
        <v>5050</v>
      </c>
      <c r="IM154" t="s">
        <v>775</v>
      </c>
      <c r="IN154" t="s">
        <v>5051</v>
      </c>
      <c r="IO154" t="s">
        <v>5052</v>
      </c>
      <c r="IP154" t="s">
        <v>5053</v>
      </c>
      <c r="IQ154" t="s">
        <v>5054</v>
      </c>
      <c r="IR154" t="s">
        <v>5055</v>
      </c>
      <c r="IS154" t="s">
        <v>5056</v>
      </c>
      <c r="IT154" t="s">
        <v>5057</v>
      </c>
      <c r="IU154" t="s">
        <v>5057</v>
      </c>
      <c r="IV154" t="s">
        <v>779</v>
      </c>
      <c r="IW154" t="s">
        <v>779</v>
      </c>
      <c r="IX154" t="s">
        <v>5058</v>
      </c>
      <c r="IY154" t="s">
        <v>5059</v>
      </c>
      <c r="IZ154" t="s">
        <v>5060</v>
      </c>
      <c r="JA154" t="s">
        <v>5061</v>
      </c>
      <c r="JB154" t="s">
        <v>5062</v>
      </c>
      <c r="JC154" t="s">
        <v>5063</v>
      </c>
      <c r="JD154" t="s">
        <v>5064</v>
      </c>
      <c r="JE154" t="s">
        <v>5065</v>
      </c>
      <c r="JF154" t="s">
        <v>5066</v>
      </c>
      <c r="JG154" t="s">
        <v>5067</v>
      </c>
      <c r="JH154" t="s">
        <v>5068</v>
      </c>
      <c r="JI154" t="s">
        <v>5069</v>
      </c>
      <c r="JJ154" t="s">
        <v>5070</v>
      </c>
      <c r="JK154" t="s">
        <v>5071</v>
      </c>
      <c r="JL154" t="s">
        <v>5072</v>
      </c>
      <c r="JM154" t="s">
        <v>610</v>
      </c>
      <c r="JN154" t="s">
        <v>610</v>
      </c>
      <c r="JO154" t="s">
        <v>610</v>
      </c>
      <c r="JP154" t="s">
        <v>610</v>
      </c>
      <c r="JQ154" t="s">
        <v>610</v>
      </c>
      <c r="JR154" t="s">
        <v>5073</v>
      </c>
      <c r="JS154" t="s">
        <v>5074</v>
      </c>
      <c r="JT154" t="s">
        <v>796</v>
      </c>
      <c r="JU154" t="s">
        <v>797</v>
      </c>
      <c r="JV154" t="s">
        <v>5075</v>
      </c>
      <c r="JW154" t="s">
        <v>5076</v>
      </c>
      <c r="JX154" t="s">
        <v>5077</v>
      </c>
      <c r="JY154" t="s">
        <v>5078</v>
      </c>
      <c r="JZ154" t="s">
        <v>5079</v>
      </c>
      <c r="KA154" t="s">
        <v>2603</v>
      </c>
      <c r="KB154" t="s">
        <v>1859</v>
      </c>
      <c r="KC154" t="s">
        <v>610</v>
      </c>
      <c r="KD154" t="s">
        <v>1040</v>
      </c>
      <c r="KE154" t="s">
        <v>2603</v>
      </c>
      <c r="KF154" t="s">
        <v>3986</v>
      </c>
      <c r="KG154" t="s">
        <v>581</v>
      </c>
      <c r="KH154" t="s">
        <v>2602</v>
      </c>
      <c r="KI154" t="s">
        <v>5080</v>
      </c>
      <c r="KJ154" t="s">
        <v>799</v>
      </c>
      <c r="KK154" t="s">
        <v>5081</v>
      </c>
      <c r="KL154" t="s">
        <v>5082</v>
      </c>
      <c r="KM154" t="s">
        <v>5083</v>
      </c>
      <c r="KN154" t="s">
        <v>5084</v>
      </c>
      <c r="KO154" t="s">
        <v>5085</v>
      </c>
      <c r="KP154" t="s">
        <v>5086</v>
      </c>
      <c r="KQ154" t="s">
        <v>5087</v>
      </c>
      <c r="KR154" t="s">
        <v>5088</v>
      </c>
      <c r="KS154" t="s">
        <v>5089</v>
      </c>
      <c r="KT154" t="s">
        <v>610</v>
      </c>
      <c r="KU154" t="s">
        <v>610</v>
      </c>
      <c r="KV154" t="s">
        <v>610</v>
      </c>
      <c r="KW154" t="s">
        <v>610</v>
      </c>
      <c r="KX154" t="s">
        <v>610</v>
      </c>
      <c r="KY154" t="s">
        <v>36942</v>
      </c>
      <c r="KZ154" t="s">
        <v>5090</v>
      </c>
      <c r="LA154" t="s">
        <v>36276</v>
      </c>
      <c r="LB154" t="s">
        <v>5091</v>
      </c>
    </row>
    <row r="155" spans="1:314" x14ac:dyDescent="0.25">
      <c r="A155" t="s">
        <v>9081</v>
      </c>
      <c r="B155" t="s">
        <v>9082</v>
      </c>
      <c r="C155" t="s">
        <v>2399</v>
      </c>
      <c r="D155" t="s">
        <v>36226</v>
      </c>
      <c r="E155" t="s">
        <v>9083</v>
      </c>
      <c r="F155" t="s">
        <v>9084</v>
      </c>
      <c r="G155" t="s">
        <v>1641</v>
      </c>
      <c r="H155">
        <v>196722</v>
      </c>
      <c r="I155">
        <v>192530</v>
      </c>
      <c r="J155">
        <v>4192</v>
      </c>
      <c r="K155" t="s">
        <v>9085</v>
      </c>
      <c r="L155" t="s">
        <v>9086</v>
      </c>
      <c r="M155" t="s">
        <v>9087</v>
      </c>
      <c r="N155" t="s">
        <v>9088</v>
      </c>
      <c r="O155" t="s">
        <v>320</v>
      </c>
      <c r="P155" t="s">
        <v>321</v>
      </c>
      <c r="Q155" t="s">
        <v>1197</v>
      </c>
      <c r="R155" t="s">
        <v>9089</v>
      </c>
      <c r="S155" t="s">
        <v>9090</v>
      </c>
      <c r="T155" t="s">
        <v>9091</v>
      </c>
      <c r="U155" t="s">
        <v>1649</v>
      </c>
      <c r="V155" t="s">
        <v>9092</v>
      </c>
      <c r="W155" t="s">
        <v>9093</v>
      </c>
      <c r="X155" t="s">
        <v>9094</v>
      </c>
      <c r="Y155" t="s">
        <v>4235</v>
      </c>
      <c r="Z155" t="s">
        <v>8876</v>
      </c>
      <c r="AA155" t="s">
        <v>9095</v>
      </c>
      <c r="AB155" t="s">
        <v>9096</v>
      </c>
      <c r="AC155" t="s">
        <v>9097</v>
      </c>
      <c r="AD155" t="s">
        <v>9098</v>
      </c>
      <c r="AE155" t="s">
        <v>9099</v>
      </c>
      <c r="AF155" t="s">
        <v>9100</v>
      </c>
      <c r="AG155" t="s">
        <v>9101</v>
      </c>
      <c r="AH155" t="s">
        <v>9102</v>
      </c>
      <c r="AI155" t="s">
        <v>339</v>
      </c>
      <c r="AJ155" t="s">
        <v>9103</v>
      </c>
      <c r="AK155" t="s">
        <v>9104</v>
      </c>
      <c r="AL155" t="s">
        <v>9105</v>
      </c>
      <c r="AM155" t="s">
        <v>9106</v>
      </c>
      <c r="AN155" t="s">
        <v>9107</v>
      </c>
      <c r="AO155" t="s">
        <v>9108</v>
      </c>
      <c r="AP155" t="s">
        <v>9109</v>
      </c>
      <c r="AQ155" t="s">
        <v>9110</v>
      </c>
      <c r="AR155" t="s">
        <v>9111</v>
      </c>
      <c r="AS155" t="s">
        <v>9112</v>
      </c>
      <c r="AT155" t="s">
        <v>9113</v>
      </c>
      <c r="AU155" t="s">
        <v>9114</v>
      </c>
      <c r="AV155" t="s">
        <v>9115</v>
      </c>
      <c r="AW155" t="s">
        <v>9116</v>
      </c>
      <c r="AX155" t="s">
        <v>9117</v>
      </c>
      <c r="AY155" t="s">
        <v>9118</v>
      </c>
      <c r="AZ155" t="s">
        <v>9119</v>
      </c>
      <c r="BA155" t="s">
        <v>4432</v>
      </c>
      <c r="BB155" t="s">
        <v>2690</v>
      </c>
      <c r="BC155" t="s">
        <v>9120</v>
      </c>
      <c r="BD155" t="s">
        <v>9121</v>
      </c>
      <c r="BE155" t="s">
        <v>2161</v>
      </c>
      <c r="BF155" t="s">
        <v>9122</v>
      </c>
      <c r="BG155" t="s">
        <v>9099</v>
      </c>
      <c r="BH155" t="s">
        <v>9123</v>
      </c>
      <c r="BI155" t="s">
        <v>9124</v>
      </c>
      <c r="BJ155" t="s">
        <v>9125</v>
      </c>
      <c r="BK155" t="s">
        <v>652</v>
      </c>
      <c r="BL155" t="s">
        <v>2166</v>
      </c>
      <c r="BM155" t="s">
        <v>369</v>
      </c>
      <c r="BN155" t="s">
        <v>5804</v>
      </c>
      <c r="BO155" t="s">
        <v>2443</v>
      </c>
      <c r="BP155" t="s">
        <v>370</v>
      </c>
      <c r="BQ155" t="s">
        <v>3528</v>
      </c>
      <c r="BR155" t="s">
        <v>9126</v>
      </c>
      <c r="BS155" t="s">
        <v>9127</v>
      </c>
      <c r="BT155" t="s">
        <v>9128</v>
      </c>
      <c r="BU155" t="s">
        <v>9129</v>
      </c>
      <c r="BV155" t="s">
        <v>9130</v>
      </c>
      <c r="BW155" t="s">
        <v>9131</v>
      </c>
      <c r="BX155" t="s">
        <v>9132</v>
      </c>
      <c r="BY155" t="s">
        <v>9133</v>
      </c>
      <c r="BZ155" t="s">
        <v>9134</v>
      </c>
      <c r="CA155" t="s">
        <v>9135</v>
      </c>
      <c r="CB155" t="s">
        <v>9136</v>
      </c>
      <c r="CC155" t="s">
        <v>9137</v>
      </c>
      <c r="CD155" t="s">
        <v>9138</v>
      </c>
      <c r="CE155" t="s">
        <v>9139</v>
      </c>
      <c r="CF155" t="s">
        <v>9140</v>
      </c>
      <c r="CG155" t="s">
        <v>9141</v>
      </c>
      <c r="CH155" t="s">
        <v>2272</v>
      </c>
      <c r="CI155" t="s">
        <v>9142</v>
      </c>
      <c r="CJ155" t="s">
        <v>9143</v>
      </c>
      <c r="CK155" t="s">
        <v>9144</v>
      </c>
      <c r="CL155" t="s">
        <v>9145</v>
      </c>
      <c r="CM155" t="s">
        <v>9146</v>
      </c>
      <c r="CN155" t="s">
        <v>2919</v>
      </c>
      <c r="CO155" t="s">
        <v>9147</v>
      </c>
      <c r="CP155" t="s">
        <v>9148</v>
      </c>
      <c r="CQ155" t="s">
        <v>6356</v>
      </c>
      <c r="CR155" t="s">
        <v>9149</v>
      </c>
      <c r="CS155" t="s">
        <v>9150</v>
      </c>
      <c r="CT155" t="s">
        <v>9151</v>
      </c>
      <c r="CU155" t="s">
        <v>9152</v>
      </c>
      <c r="CV155" t="s">
        <v>2727</v>
      </c>
      <c r="CW155" t="s">
        <v>2727</v>
      </c>
      <c r="CX155" t="s">
        <v>9153</v>
      </c>
      <c r="CY155" t="s">
        <v>3593</v>
      </c>
      <c r="CZ155" t="s">
        <v>9154</v>
      </c>
      <c r="DA155" t="s">
        <v>9155</v>
      </c>
      <c r="DB155" t="s">
        <v>9156</v>
      </c>
      <c r="DC155" t="s">
        <v>9081</v>
      </c>
      <c r="DD155" t="s">
        <v>9157</v>
      </c>
      <c r="DE155" t="s">
        <v>9081</v>
      </c>
      <c r="DF155" t="s">
        <v>9158</v>
      </c>
      <c r="DG155" t="s">
        <v>9159</v>
      </c>
      <c r="DH155" t="s">
        <v>1726</v>
      </c>
      <c r="DI155" t="s">
        <v>9160</v>
      </c>
      <c r="DJ155" t="s">
        <v>9161</v>
      </c>
      <c r="DK155" t="s">
        <v>2174</v>
      </c>
      <c r="DL155" t="s">
        <v>610</v>
      </c>
      <c r="DM155" t="s">
        <v>9162</v>
      </c>
      <c r="DN155" t="s">
        <v>9163</v>
      </c>
      <c r="DO155" t="s">
        <v>9164</v>
      </c>
      <c r="DP155" t="s">
        <v>9165</v>
      </c>
      <c r="DQ155" t="s">
        <v>9166</v>
      </c>
      <c r="DR155" t="s">
        <v>9167</v>
      </c>
      <c r="DS155" t="s">
        <v>420</v>
      </c>
      <c r="DT155" t="s">
        <v>421</v>
      </c>
      <c r="DU155" t="s">
        <v>9168</v>
      </c>
      <c r="DV155" t="s">
        <v>9169</v>
      </c>
      <c r="DW155" t="s">
        <v>1285</v>
      </c>
      <c r="DX155" t="s">
        <v>693</v>
      </c>
      <c r="DY155" t="s">
        <v>9170</v>
      </c>
      <c r="DZ155" t="s">
        <v>9170</v>
      </c>
      <c r="EA155" t="s">
        <v>906</v>
      </c>
      <c r="EB155" t="s">
        <v>9171</v>
      </c>
      <c r="EC155" t="s">
        <v>9172</v>
      </c>
      <c r="ED155" t="s">
        <v>9173</v>
      </c>
      <c r="EE155" t="s">
        <v>9174</v>
      </c>
      <c r="EF155" t="s">
        <v>9175</v>
      </c>
      <c r="EG155" t="s">
        <v>9176</v>
      </c>
      <c r="EH155" t="s">
        <v>9177</v>
      </c>
      <c r="EI155" t="s">
        <v>9178</v>
      </c>
      <c r="EJ155" t="s">
        <v>9179</v>
      </c>
      <c r="EK155" t="s">
        <v>9180</v>
      </c>
      <c r="EL155" t="s">
        <v>9181</v>
      </c>
      <c r="EM155" t="s">
        <v>9182</v>
      </c>
      <c r="EN155" t="s">
        <v>9183</v>
      </c>
      <c r="EO155" t="s">
        <v>9184</v>
      </c>
      <c r="EP155" t="s">
        <v>9185</v>
      </c>
      <c r="EQ155" t="s">
        <v>9186</v>
      </c>
      <c r="ER155" t="s">
        <v>9187</v>
      </c>
      <c r="ES155" t="s">
        <v>9188</v>
      </c>
      <c r="ET155" t="s">
        <v>9189</v>
      </c>
      <c r="EU155" t="s">
        <v>9190</v>
      </c>
      <c r="EV155" t="s">
        <v>610</v>
      </c>
      <c r="EW155" t="s">
        <v>9191</v>
      </c>
      <c r="EX155" t="s">
        <v>9192</v>
      </c>
      <c r="EY155" t="s">
        <v>9193</v>
      </c>
      <c r="EZ155" t="s">
        <v>9194</v>
      </c>
      <c r="FA155" t="s">
        <v>36899</v>
      </c>
      <c r="FB155" t="s">
        <v>9195</v>
      </c>
      <c r="FC155" t="s">
        <v>9196</v>
      </c>
      <c r="FD155" t="s">
        <v>9197</v>
      </c>
      <c r="FE155" t="s">
        <v>9198</v>
      </c>
      <c r="FF155" t="s">
        <v>5409</v>
      </c>
      <c r="FG155" t="s">
        <v>1317</v>
      </c>
      <c r="FH155" t="s">
        <v>2650</v>
      </c>
      <c r="FI155" t="s">
        <v>7149</v>
      </c>
      <c r="FJ155" t="s">
        <v>9199</v>
      </c>
      <c r="FK155" t="s">
        <v>2774</v>
      </c>
      <c r="FL155" t="s">
        <v>9200</v>
      </c>
      <c r="FM155" t="s">
        <v>9201</v>
      </c>
      <c r="FN155" t="s">
        <v>9202</v>
      </c>
      <c r="FO155" t="s">
        <v>9203</v>
      </c>
      <c r="FP155" t="s">
        <v>8182</v>
      </c>
      <c r="FQ155" t="s">
        <v>1133</v>
      </c>
      <c r="FR155" t="s">
        <v>5210</v>
      </c>
      <c r="FS155" t="s">
        <v>9204</v>
      </c>
      <c r="FT155" t="s">
        <v>9205</v>
      </c>
      <c r="FU155" t="s">
        <v>4334</v>
      </c>
      <c r="FV155" t="s">
        <v>9206</v>
      </c>
      <c r="FW155" t="s">
        <v>9207</v>
      </c>
      <c r="FX155" t="s">
        <v>9208</v>
      </c>
      <c r="FY155" t="s">
        <v>9209</v>
      </c>
      <c r="FZ155" t="s">
        <v>7366</v>
      </c>
      <c r="GA155" t="s">
        <v>9210</v>
      </c>
      <c r="GB155" t="s">
        <v>9211</v>
      </c>
      <c r="GC155" t="s">
        <v>9212</v>
      </c>
      <c r="GD155" t="s">
        <v>610</v>
      </c>
      <c r="GE155" t="s">
        <v>610</v>
      </c>
      <c r="GF155" t="s">
        <v>610</v>
      </c>
      <c r="GG155" t="s">
        <v>1063</v>
      </c>
      <c r="GH155" t="s">
        <v>455</v>
      </c>
      <c r="GI155" t="s">
        <v>9213</v>
      </c>
      <c r="GJ155" t="s">
        <v>610</v>
      </c>
      <c r="GK155" t="s">
        <v>610</v>
      </c>
      <c r="GL155" t="s">
        <v>9214</v>
      </c>
      <c r="GM155" t="s">
        <v>9215</v>
      </c>
      <c r="GN155" t="s">
        <v>9216</v>
      </c>
      <c r="GO155" t="s">
        <v>9217</v>
      </c>
      <c r="GP155" t="s">
        <v>9218</v>
      </c>
      <c r="GQ155" t="s">
        <v>9219</v>
      </c>
      <c r="GR155" t="s">
        <v>492</v>
      </c>
      <c r="GS155" t="s">
        <v>2349</v>
      </c>
      <c r="GT155" t="s">
        <v>716</v>
      </c>
      <c r="GU155" t="s">
        <v>610</v>
      </c>
      <c r="GV155" t="s">
        <v>9220</v>
      </c>
      <c r="GW155" t="s">
        <v>6251</v>
      </c>
      <c r="GX155" t="s">
        <v>6226</v>
      </c>
      <c r="GY155" t="s">
        <v>9221</v>
      </c>
      <c r="GZ155" t="s">
        <v>9222</v>
      </c>
      <c r="HA155" t="s">
        <v>9221</v>
      </c>
      <c r="HB155" t="s">
        <v>9222</v>
      </c>
      <c r="HC155" t="s">
        <v>9223</v>
      </c>
      <c r="HD155" t="s">
        <v>9224</v>
      </c>
      <c r="HE155" t="s">
        <v>610</v>
      </c>
      <c r="HF155" t="s">
        <v>610</v>
      </c>
      <c r="HG155" t="s">
        <v>610</v>
      </c>
      <c r="HH155" t="s">
        <v>9225</v>
      </c>
      <c r="HI155" t="s">
        <v>9226</v>
      </c>
      <c r="HJ155" t="s">
        <v>9227</v>
      </c>
      <c r="HK155" t="s">
        <v>9228</v>
      </c>
      <c r="HL155" t="s">
        <v>9229</v>
      </c>
      <c r="HM155" t="s">
        <v>9230</v>
      </c>
      <c r="HN155" t="s">
        <v>9231</v>
      </c>
      <c r="HO155" t="s">
        <v>9232</v>
      </c>
      <c r="HP155" t="s">
        <v>9233</v>
      </c>
      <c r="HQ155" t="s">
        <v>9234</v>
      </c>
      <c r="HR155" t="s">
        <v>1980</v>
      </c>
      <c r="HS155" t="s">
        <v>610</v>
      </c>
      <c r="HT155" t="s">
        <v>610</v>
      </c>
      <c r="HU155" t="s">
        <v>610</v>
      </c>
      <c r="HV155" t="s">
        <v>610</v>
      </c>
      <c r="HW155" t="s">
        <v>610</v>
      </c>
      <c r="HX155" t="s">
        <v>610</v>
      </c>
      <c r="HY155" t="s">
        <v>610</v>
      </c>
      <c r="HZ155" t="s">
        <v>6618</v>
      </c>
      <c r="IA155" t="s">
        <v>9235</v>
      </c>
      <c r="IB155" t="s">
        <v>610</v>
      </c>
      <c r="IC155" t="s">
        <v>9236</v>
      </c>
      <c r="ID155" t="s">
        <v>9237</v>
      </c>
      <c r="IE155" t="s">
        <v>769</v>
      </c>
      <c r="IF155" t="s">
        <v>769</v>
      </c>
      <c r="IG155" t="s">
        <v>9238</v>
      </c>
      <c r="IH155" t="s">
        <v>9239</v>
      </c>
      <c r="II155" t="s">
        <v>772</v>
      </c>
      <c r="IJ155" t="s">
        <v>3966</v>
      </c>
      <c r="IK155" t="s">
        <v>8000</v>
      </c>
      <c r="IL155" t="s">
        <v>774</v>
      </c>
      <c r="IM155" t="s">
        <v>775</v>
      </c>
      <c r="IN155" t="s">
        <v>9240</v>
      </c>
      <c r="IO155" t="s">
        <v>776</v>
      </c>
      <c r="IP155" t="s">
        <v>9241</v>
      </c>
      <c r="IQ155" t="s">
        <v>9242</v>
      </c>
      <c r="IR155" t="s">
        <v>9243</v>
      </c>
      <c r="IS155" t="s">
        <v>9244</v>
      </c>
      <c r="IT155" t="s">
        <v>9245</v>
      </c>
      <c r="IU155" t="s">
        <v>9245</v>
      </c>
      <c r="IV155" t="s">
        <v>779</v>
      </c>
      <c r="IW155" t="s">
        <v>779</v>
      </c>
      <c r="IX155" t="s">
        <v>9042</v>
      </c>
      <c r="IY155" t="s">
        <v>9246</v>
      </c>
      <c r="IZ155" t="s">
        <v>9247</v>
      </c>
      <c r="JA155" t="s">
        <v>2843</v>
      </c>
      <c r="JB155" t="s">
        <v>9248</v>
      </c>
      <c r="JC155" t="s">
        <v>1831</v>
      </c>
      <c r="JD155" t="s">
        <v>9249</v>
      </c>
      <c r="JE155" t="s">
        <v>9250</v>
      </c>
      <c r="JF155" t="s">
        <v>9251</v>
      </c>
      <c r="JG155" t="s">
        <v>9252</v>
      </c>
      <c r="JH155" t="s">
        <v>9253</v>
      </c>
      <c r="JI155" t="s">
        <v>9254</v>
      </c>
      <c r="JJ155" t="s">
        <v>9255</v>
      </c>
      <c r="JK155" t="s">
        <v>9256</v>
      </c>
      <c r="JL155" t="s">
        <v>2390</v>
      </c>
      <c r="JM155" t="s">
        <v>561</v>
      </c>
      <c r="JN155" t="s">
        <v>5736</v>
      </c>
      <c r="JO155" t="s">
        <v>9257</v>
      </c>
      <c r="JP155" t="s">
        <v>9258</v>
      </c>
      <c r="JQ155" t="s">
        <v>9259</v>
      </c>
      <c r="JR155" t="s">
        <v>36227</v>
      </c>
      <c r="JS155" t="s">
        <v>9260</v>
      </c>
      <c r="JT155" t="s">
        <v>610</v>
      </c>
      <c r="JU155" t="s">
        <v>610</v>
      </c>
      <c r="JV155" t="s">
        <v>9261</v>
      </c>
      <c r="JW155" t="s">
        <v>9262</v>
      </c>
      <c r="JX155" t="s">
        <v>9263</v>
      </c>
      <c r="JY155" t="s">
        <v>3988</v>
      </c>
      <c r="JZ155" t="s">
        <v>3808</v>
      </c>
      <c r="KA155" t="s">
        <v>1854</v>
      </c>
      <c r="KB155" t="s">
        <v>610</v>
      </c>
      <c r="KC155" t="s">
        <v>9264</v>
      </c>
      <c r="KD155" t="s">
        <v>801</v>
      </c>
      <c r="KE155" t="s">
        <v>610</v>
      </c>
      <c r="KF155" t="s">
        <v>6313</v>
      </c>
      <c r="KG155" t="s">
        <v>1418</v>
      </c>
      <c r="KH155" t="s">
        <v>1040</v>
      </c>
      <c r="KI155" t="s">
        <v>581</v>
      </c>
      <c r="KJ155" t="s">
        <v>610</v>
      </c>
      <c r="KK155" t="s">
        <v>9265</v>
      </c>
      <c r="KL155" t="s">
        <v>9266</v>
      </c>
      <c r="KM155" t="s">
        <v>610</v>
      </c>
      <c r="KN155" t="s">
        <v>9267</v>
      </c>
      <c r="KO155" t="s">
        <v>9268</v>
      </c>
      <c r="KP155" t="s">
        <v>9269</v>
      </c>
      <c r="KQ155" t="s">
        <v>9270</v>
      </c>
      <c r="KR155" t="s">
        <v>9271</v>
      </c>
      <c r="KS155" t="s">
        <v>9272</v>
      </c>
      <c r="KT155" t="s">
        <v>610</v>
      </c>
      <c r="KU155" t="s">
        <v>610</v>
      </c>
      <c r="KV155" t="s">
        <v>610</v>
      </c>
      <c r="KW155" t="s">
        <v>610</v>
      </c>
      <c r="KX155" t="s">
        <v>610</v>
      </c>
      <c r="KY155" t="s">
        <v>36900</v>
      </c>
      <c r="KZ155" t="s">
        <v>9273</v>
      </c>
      <c r="LA155" t="s">
        <v>610</v>
      </c>
      <c r="LB155" t="s">
        <v>9274</v>
      </c>
    </row>
    <row r="156" spans="1:314" x14ac:dyDescent="0.25">
      <c r="A156" t="s">
        <v>19644</v>
      </c>
      <c r="B156" t="s">
        <v>19645</v>
      </c>
      <c r="C156" t="s">
        <v>312</v>
      </c>
      <c r="D156" t="s">
        <v>19646</v>
      </c>
      <c r="E156" t="s">
        <v>19647</v>
      </c>
      <c r="F156" t="s">
        <v>19648</v>
      </c>
      <c r="G156" t="s">
        <v>5762</v>
      </c>
      <c r="H156">
        <v>199951</v>
      </c>
      <c r="I156">
        <v>191801</v>
      </c>
      <c r="J156">
        <v>8150</v>
      </c>
      <c r="K156" t="s">
        <v>19649</v>
      </c>
      <c r="L156" t="s">
        <v>19650</v>
      </c>
      <c r="M156" t="s">
        <v>19651</v>
      </c>
      <c r="N156" t="s">
        <v>1572</v>
      </c>
      <c r="O156" t="s">
        <v>610</v>
      </c>
      <c r="P156" t="s">
        <v>610</v>
      </c>
      <c r="Q156" t="s">
        <v>610</v>
      </c>
      <c r="R156" t="s">
        <v>19652</v>
      </c>
      <c r="S156" t="s">
        <v>19653</v>
      </c>
      <c r="T156" t="s">
        <v>19654</v>
      </c>
      <c r="U156" t="s">
        <v>35930</v>
      </c>
      <c r="V156" t="s">
        <v>19655</v>
      </c>
      <c r="W156" t="s">
        <v>19656</v>
      </c>
      <c r="X156" t="s">
        <v>19657</v>
      </c>
      <c r="Y156" t="s">
        <v>1064</v>
      </c>
      <c r="Z156" t="s">
        <v>6132</v>
      </c>
      <c r="AA156" t="s">
        <v>19658</v>
      </c>
      <c r="AB156" t="s">
        <v>620</v>
      </c>
      <c r="AC156" t="s">
        <v>19659</v>
      </c>
      <c r="AD156" t="s">
        <v>19660</v>
      </c>
      <c r="AE156" t="s">
        <v>19661</v>
      </c>
      <c r="AF156" t="s">
        <v>19662</v>
      </c>
      <c r="AG156" t="s">
        <v>19663</v>
      </c>
      <c r="AH156" t="s">
        <v>19664</v>
      </c>
      <c r="AI156" t="s">
        <v>339</v>
      </c>
      <c r="AJ156" t="s">
        <v>19665</v>
      </c>
      <c r="AK156" t="s">
        <v>19666</v>
      </c>
      <c r="AL156" t="s">
        <v>19667</v>
      </c>
      <c r="AM156" t="s">
        <v>19668</v>
      </c>
      <c r="AN156" t="s">
        <v>19669</v>
      </c>
      <c r="AO156" t="s">
        <v>19670</v>
      </c>
      <c r="AP156" t="s">
        <v>35931</v>
      </c>
      <c r="AQ156" t="s">
        <v>19671</v>
      </c>
      <c r="AR156" t="s">
        <v>19672</v>
      </c>
      <c r="AS156" t="s">
        <v>19673</v>
      </c>
      <c r="AT156" t="s">
        <v>19674</v>
      </c>
      <c r="AU156" t="s">
        <v>19675</v>
      </c>
      <c r="AV156" t="s">
        <v>19676</v>
      </c>
      <c r="AW156" t="s">
        <v>19677</v>
      </c>
      <c r="AX156" t="s">
        <v>19678</v>
      </c>
      <c r="AY156" t="s">
        <v>19679</v>
      </c>
      <c r="AZ156" t="s">
        <v>19680</v>
      </c>
      <c r="BA156" t="s">
        <v>19681</v>
      </c>
      <c r="BB156" t="s">
        <v>19682</v>
      </c>
      <c r="BC156" t="s">
        <v>19683</v>
      </c>
      <c r="BD156" t="s">
        <v>11394</v>
      </c>
      <c r="BE156" t="s">
        <v>17025</v>
      </c>
      <c r="BF156" t="s">
        <v>19684</v>
      </c>
      <c r="BG156" t="s">
        <v>19661</v>
      </c>
      <c r="BH156" t="s">
        <v>1235</v>
      </c>
      <c r="BI156" t="s">
        <v>19685</v>
      </c>
      <c r="BJ156" t="s">
        <v>19686</v>
      </c>
      <c r="BK156" t="s">
        <v>654</v>
      </c>
      <c r="BL156" t="s">
        <v>366</v>
      </c>
      <c r="BM156" t="s">
        <v>652</v>
      </c>
      <c r="BN156" t="s">
        <v>2060</v>
      </c>
      <c r="BO156" t="s">
        <v>2257</v>
      </c>
      <c r="BP156" t="s">
        <v>19687</v>
      </c>
      <c r="BQ156" t="s">
        <v>371</v>
      </c>
      <c r="BR156" t="s">
        <v>19688</v>
      </c>
      <c r="BS156" t="s">
        <v>19689</v>
      </c>
      <c r="BT156" t="s">
        <v>19690</v>
      </c>
      <c r="BU156" t="s">
        <v>19691</v>
      </c>
      <c r="BV156" t="s">
        <v>19692</v>
      </c>
      <c r="BW156" t="s">
        <v>19693</v>
      </c>
      <c r="BX156" t="s">
        <v>15331</v>
      </c>
      <c r="BY156" t="s">
        <v>19694</v>
      </c>
      <c r="BZ156" t="s">
        <v>5814</v>
      </c>
      <c r="CA156" t="s">
        <v>19695</v>
      </c>
      <c r="CB156" t="s">
        <v>19696</v>
      </c>
      <c r="CC156" t="s">
        <v>19697</v>
      </c>
      <c r="CD156" t="s">
        <v>19698</v>
      </c>
      <c r="CE156" t="s">
        <v>19699</v>
      </c>
      <c r="CF156" t="s">
        <v>19700</v>
      </c>
      <c r="CG156" t="s">
        <v>19701</v>
      </c>
      <c r="CH156" t="s">
        <v>19702</v>
      </c>
      <c r="CI156" t="s">
        <v>19703</v>
      </c>
      <c r="CJ156" t="s">
        <v>19704</v>
      </c>
      <c r="CK156" t="s">
        <v>14638</v>
      </c>
      <c r="CL156" t="s">
        <v>19705</v>
      </c>
      <c r="CM156" t="s">
        <v>2274</v>
      </c>
      <c r="CN156" t="s">
        <v>14635</v>
      </c>
      <c r="CO156" t="s">
        <v>19706</v>
      </c>
      <c r="CP156" t="s">
        <v>2277</v>
      </c>
      <c r="CQ156" t="s">
        <v>3675</v>
      </c>
      <c r="CR156" t="s">
        <v>19707</v>
      </c>
      <c r="CS156" t="s">
        <v>7317</v>
      </c>
      <c r="CT156" t="s">
        <v>16542</v>
      </c>
      <c r="CU156" t="s">
        <v>19708</v>
      </c>
      <c r="CV156" t="s">
        <v>1935</v>
      </c>
      <c r="CW156" t="s">
        <v>1935</v>
      </c>
      <c r="CX156" t="s">
        <v>1937</v>
      </c>
      <c r="CY156" t="s">
        <v>3366</v>
      </c>
      <c r="CZ156" t="s">
        <v>9682</v>
      </c>
      <c r="DA156" t="s">
        <v>2985</v>
      </c>
      <c r="DB156" t="s">
        <v>19709</v>
      </c>
      <c r="DC156" t="s">
        <v>19644</v>
      </c>
      <c r="DD156" t="s">
        <v>19710</v>
      </c>
      <c r="DE156" t="s">
        <v>19644</v>
      </c>
      <c r="DF156" t="s">
        <v>19711</v>
      </c>
      <c r="DG156" t="s">
        <v>19712</v>
      </c>
      <c r="DH156" t="s">
        <v>2288</v>
      </c>
      <c r="DI156" t="s">
        <v>19713</v>
      </c>
      <c r="DJ156" t="s">
        <v>19714</v>
      </c>
      <c r="DK156" t="s">
        <v>15158</v>
      </c>
      <c r="DL156" t="s">
        <v>610</v>
      </c>
      <c r="DM156" t="s">
        <v>19715</v>
      </c>
      <c r="DN156" t="s">
        <v>19716</v>
      </c>
      <c r="DO156" t="s">
        <v>19717</v>
      </c>
      <c r="DP156" t="s">
        <v>19718</v>
      </c>
      <c r="DQ156" t="s">
        <v>19719</v>
      </c>
      <c r="DR156" t="s">
        <v>19720</v>
      </c>
      <c r="DS156" t="s">
        <v>1283</v>
      </c>
      <c r="DT156" t="s">
        <v>421</v>
      </c>
      <c r="DU156" t="s">
        <v>19721</v>
      </c>
      <c r="DV156" t="s">
        <v>19722</v>
      </c>
      <c r="DW156" t="s">
        <v>1285</v>
      </c>
      <c r="DX156" t="s">
        <v>693</v>
      </c>
      <c r="DY156" t="s">
        <v>19723</v>
      </c>
      <c r="DZ156" t="s">
        <v>19724</v>
      </c>
      <c r="EA156" t="s">
        <v>19725</v>
      </c>
      <c r="EB156" t="s">
        <v>19726</v>
      </c>
      <c r="EC156" t="s">
        <v>19727</v>
      </c>
      <c r="ED156" t="s">
        <v>19728</v>
      </c>
      <c r="EE156" t="s">
        <v>19729</v>
      </c>
      <c r="EF156" t="s">
        <v>19730</v>
      </c>
      <c r="EG156" t="s">
        <v>19731</v>
      </c>
      <c r="EH156" t="s">
        <v>19732</v>
      </c>
      <c r="EI156" t="s">
        <v>19733</v>
      </c>
      <c r="EJ156" t="s">
        <v>19734</v>
      </c>
      <c r="EK156" t="s">
        <v>19735</v>
      </c>
      <c r="EL156" t="s">
        <v>19736</v>
      </c>
      <c r="EM156" t="s">
        <v>19737</v>
      </c>
      <c r="EN156" t="s">
        <v>19738</v>
      </c>
      <c r="EO156" t="s">
        <v>19739</v>
      </c>
      <c r="EP156" t="s">
        <v>610</v>
      </c>
      <c r="EQ156" t="s">
        <v>19740</v>
      </c>
      <c r="ER156" t="s">
        <v>19741</v>
      </c>
      <c r="ES156" t="s">
        <v>19742</v>
      </c>
      <c r="ET156" t="s">
        <v>3396</v>
      </c>
      <c r="EU156" t="s">
        <v>19743</v>
      </c>
      <c r="EV156" t="s">
        <v>610</v>
      </c>
      <c r="EW156" t="s">
        <v>19744</v>
      </c>
      <c r="EX156" t="s">
        <v>19745</v>
      </c>
      <c r="EY156" t="s">
        <v>19746</v>
      </c>
      <c r="EZ156" t="s">
        <v>19747</v>
      </c>
      <c r="FA156" t="s">
        <v>36680</v>
      </c>
      <c r="FB156" t="s">
        <v>19748</v>
      </c>
      <c r="FC156" t="s">
        <v>19749</v>
      </c>
      <c r="FD156" t="s">
        <v>19750</v>
      </c>
      <c r="FE156" t="s">
        <v>19751</v>
      </c>
      <c r="FF156" t="s">
        <v>8990</v>
      </c>
      <c r="FG156" t="s">
        <v>6184</v>
      </c>
      <c r="FH156" t="s">
        <v>3930</v>
      </c>
      <c r="FI156" t="s">
        <v>6227</v>
      </c>
      <c r="FJ156" t="s">
        <v>6228</v>
      </c>
      <c r="FK156" t="s">
        <v>7149</v>
      </c>
      <c r="FL156" t="s">
        <v>19752</v>
      </c>
      <c r="FM156" t="s">
        <v>19753</v>
      </c>
      <c r="FN156" t="s">
        <v>19181</v>
      </c>
      <c r="FO156" t="s">
        <v>19754</v>
      </c>
      <c r="FP156" t="s">
        <v>12757</v>
      </c>
      <c r="FQ156" t="s">
        <v>7372</v>
      </c>
      <c r="FR156" t="s">
        <v>3199</v>
      </c>
      <c r="FS156" t="s">
        <v>19755</v>
      </c>
      <c r="FT156" t="s">
        <v>19756</v>
      </c>
      <c r="FU156" t="s">
        <v>19757</v>
      </c>
      <c r="FV156" t="s">
        <v>19758</v>
      </c>
      <c r="FW156" t="s">
        <v>19759</v>
      </c>
      <c r="FX156" t="s">
        <v>19760</v>
      </c>
      <c r="FY156" t="s">
        <v>19761</v>
      </c>
      <c r="FZ156" t="s">
        <v>3726</v>
      </c>
      <c r="GA156" t="s">
        <v>19762</v>
      </c>
      <c r="GB156" t="s">
        <v>9331</v>
      </c>
      <c r="GC156" t="s">
        <v>3007</v>
      </c>
      <c r="GD156" t="s">
        <v>19763</v>
      </c>
      <c r="GE156" t="s">
        <v>2324</v>
      </c>
      <c r="GF156" t="s">
        <v>5409</v>
      </c>
      <c r="GG156" t="s">
        <v>19764</v>
      </c>
      <c r="GH156" t="s">
        <v>3929</v>
      </c>
      <c r="GI156" t="s">
        <v>19765</v>
      </c>
      <c r="GJ156" t="s">
        <v>610</v>
      </c>
      <c r="GK156" t="s">
        <v>610</v>
      </c>
      <c r="GL156" t="s">
        <v>19766</v>
      </c>
      <c r="GM156" t="s">
        <v>19767</v>
      </c>
      <c r="GN156" t="s">
        <v>742</v>
      </c>
      <c r="GO156" t="s">
        <v>19768</v>
      </c>
      <c r="GP156" t="s">
        <v>19769</v>
      </c>
      <c r="GQ156" t="s">
        <v>19770</v>
      </c>
      <c r="GR156" t="s">
        <v>492</v>
      </c>
      <c r="GS156" t="s">
        <v>1961</v>
      </c>
      <c r="GT156" t="s">
        <v>494</v>
      </c>
      <c r="GU156" t="s">
        <v>610</v>
      </c>
      <c r="GV156" t="s">
        <v>610</v>
      </c>
      <c r="GW156" t="s">
        <v>19771</v>
      </c>
      <c r="GX156" t="s">
        <v>19772</v>
      </c>
      <c r="GY156" t="s">
        <v>19773</v>
      </c>
      <c r="GZ156" t="s">
        <v>19774</v>
      </c>
      <c r="HA156" t="s">
        <v>19773</v>
      </c>
      <c r="HB156" t="s">
        <v>19774</v>
      </c>
      <c r="HC156" t="s">
        <v>19775</v>
      </c>
      <c r="HD156" t="s">
        <v>19776</v>
      </c>
      <c r="HE156" t="s">
        <v>610</v>
      </c>
      <c r="HF156" t="s">
        <v>610</v>
      </c>
      <c r="HG156" t="s">
        <v>610</v>
      </c>
      <c r="HH156" t="s">
        <v>19777</v>
      </c>
      <c r="HI156" t="s">
        <v>19778</v>
      </c>
      <c r="HJ156" t="s">
        <v>19779</v>
      </c>
      <c r="HK156" t="s">
        <v>19780</v>
      </c>
      <c r="HL156" t="s">
        <v>19781</v>
      </c>
      <c r="HM156" t="s">
        <v>19782</v>
      </c>
      <c r="HN156" t="s">
        <v>19783</v>
      </c>
      <c r="HO156" t="s">
        <v>19784</v>
      </c>
      <c r="HP156" t="s">
        <v>19785</v>
      </c>
      <c r="HQ156" t="s">
        <v>19786</v>
      </c>
      <c r="HR156" t="s">
        <v>19787</v>
      </c>
      <c r="HS156" t="s">
        <v>610</v>
      </c>
      <c r="HT156" t="s">
        <v>610</v>
      </c>
      <c r="HU156" t="s">
        <v>610</v>
      </c>
      <c r="HV156" t="s">
        <v>19788</v>
      </c>
      <c r="HW156" t="s">
        <v>19789</v>
      </c>
      <c r="HX156" t="s">
        <v>19790</v>
      </c>
      <c r="HY156" t="s">
        <v>19791</v>
      </c>
      <c r="HZ156" t="s">
        <v>19792</v>
      </c>
      <c r="IA156" t="s">
        <v>19793</v>
      </c>
      <c r="IB156" t="s">
        <v>525</v>
      </c>
      <c r="IC156" t="s">
        <v>19794</v>
      </c>
      <c r="ID156" t="s">
        <v>19795</v>
      </c>
      <c r="IE156" t="s">
        <v>19796</v>
      </c>
      <c r="IF156" t="s">
        <v>19797</v>
      </c>
      <c r="IG156" t="s">
        <v>19798</v>
      </c>
      <c r="IH156" t="s">
        <v>19799</v>
      </c>
      <c r="II156" t="s">
        <v>772</v>
      </c>
      <c r="IJ156" t="s">
        <v>19800</v>
      </c>
      <c r="IK156" t="s">
        <v>772</v>
      </c>
      <c r="IL156" t="s">
        <v>19801</v>
      </c>
      <c r="IM156" t="s">
        <v>775</v>
      </c>
      <c r="IN156" t="s">
        <v>19802</v>
      </c>
      <c r="IO156" t="s">
        <v>19803</v>
      </c>
      <c r="IP156" t="s">
        <v>19804</v>
      </c>
      <c r="IQ156" t="s">
        <v>6282</v>
      </c>
      <c r="IR156" t="s">
        <v>19805</v>
      </c>
      <c r="IS156" t="s">
        <v>19806</v>
      </c>
      <c r="IT156" t="s">
        <v>19807</v>
      </c>
      <c r="IU156" t="s">
        <v>19808</v>
      </c>
      <c r="IV156" t="s">
        <v>779</v>
      </c>
      <c r="IW156" t="s">
        <v>18944</v>
      </c>
      <c r="IX156" t="s">
        <v>3969</v>
      </c>
      <c r="IY156" t="s">
        <v>19809</v>
      </c>
      <c r="IZ156" t="s">
        <v>19810</v>
      </c>
      <c r="JA156" t="s">
        <v>5072</v>
      </c>
      <c r="JB156" t="s">
        <v>19811</v>
      </c>
      <c r="JC156" t="s">
        <v>15786</v>
      </c>
      <c r="JD156" t="s">
        <v>19812</v>
      </c>
      <c r="JE156" t="s">
        <v>19813</v>
      </c>
      <c r="JF156" t="s">
        <v>19814</v>
      </c>
      <c r="JG156" t="s">
        <v>19815</v>
      </c>
      <c r="JH156" t="s">
        <v>19816</v>
      </c>
      <c r="JI156" t="s">
        <v>19817</v>
      </c>
      <c r="JJ156" t="s">
        <v>19818</v>
      </c>
      <c r="JK156" t="s">
        <v>19819</v>
      </c>
      <c r="JL156" t="s">
        <v>2379</v>
      </c>
      <c r="JM156" t="s">
        <v>610</v>
      </c>
      <c r="JN156" t="s">
        <v>8848</v>
      </c>
      <c r="JO156" t="s">
        <v>19820</v>
      </c>
      <c r="JP156" t="s">
        <v>19821</v>
      </c>
      <c r="JQ156" t="s">
        <v>3051</v>
      </c>
      <c r="JR156" t="s">
        <v>19822</v>
      </c>
      <c r="JS156" t="s">
        <v>19823</v>
      </c>
      <c r="JT156" t="s">
        <v>1178</v>
      </c>
      <c r="JU156" t="s">
        <v>2846</v>
      </c>
      <c r="JV156" t="s">
        <v>19824</v>
      </c>
      <c r="JW156" t="s">
        <v>19825</v>
      </c>
      <c r="JX156" t="s">
        <v>19826</v>
      </c>
      <c r="JY156" t="s">
        <v>4595</v>
      </c>
      <c r="JZ156" t="s">
        <v>15802</v>
      </c>
      <c r="KA156" t="s">
        <v>801</v>
      </c>
      <c r="KB156" t="s">
        <v>802</v>
      </c>
      <c r="KC156" t="s">
        <v>7458</v>
      </c>
      <c r="KD156" t="s">
        <v>610</v>
      </c>
      <c r="KE156" t="s">
        <v>802</v>
      </c>
      <c r="KF156" t="s">
        <v>1416</v>
      </c>
      <c r="KG156" t="s">
        <v>581</v>
      </c>
      <c r="KH156" t="s">
        <v>581</v>
      </c>
      <c r="KI156" t="s">
        <v>3058</v>
      </c>
      <c r="KJ156" t="s">
        <v>610</v>
      </c>
      <c r="KK156" t="s">
        <v>19827</v>
      </c>
      <c r="KL156" t="s">
        <v>19828</v>
      </c>
      <c r="KM156" t="s">
        <v>610</v>
      </c>
      <c r="KN156" t="s">
        <v>610</v>
      </c>
      <c r="KO156" t="s">
        <v>610</v>
      </c>
      <c r="KP156" t="s">
        <v>610</v>
      </c>
      <c r="KQ156" t="s">
        <v>19829</v>
      </c>
      <c r="KR156" t="s">
        <v>610</v>
      </c>
      <c r="KS156" t="s">
        <v>610</v>
      </c>
      <c r="KT156" t="s">
        <v>610</v>
      </c>
      <c r="KU156" t="s">
        <v>610</v>
      </c>
      <c r="KV156" t="s">
        <v>610</v>
      </c>
      <c r="KW156" t="s">
        <v>610</v>
      </c>
      <c r="KX156" t="s">
        <v>610</v>
      </c>
      <c r="KY156" t="s">
        <v>36681</v>
      </c>
      <c r="KZ156" t="s">
        <v>610</v>
      </c>
      <c r="LA156" t="s">
        <v>610</v>
      </c>
      <c r="LB156" t="s">
        <v>19830</v>
      </c>
    </row>
    <row r="157" spans="1:314" x14ac:dyDescent="0.25">
      <c r="A157" t="s">
        <v>32073</v>
      </c>
      <c r="B157" t="s">
        <v>32074</v>
      </c>
      <c r="C157" t="s">
        <v>2399</v>
      </c>
      <c r="D157" t="s">
        <v>35536</v>
      </c>
      <c r="E157" t="s">
        <v>32075</v>
      </c>
      <c r="F157" t="s">
        <v>32076</v>
      </c>
      <c r="G157" t="s">
        <v>315</v>
      </c>
      <c r="H157">
        <v>207600</v>
      </c>
      <c r="I157">
        <v>202900</v>
      </c>
      <c r="J157">
        <v>4700</v>
      </c>
      <c r="K157" t="s">
        <v>32077</v>
      </c>
      <c r="L157" t="s">
        <v>32078</v>
      </c>
      <c r="M157" t="s">
        <v>32079</v>
      </c>
      <c r="N157" t="s">
        <v>1572</v>
      </c>
      <c r="O157" t="s">
        <v>610</v>
      </c>
      <c r="P157" t="s">
        <v>610</v>
      </c>
      <c r="Q157" t="s">
        <v>610</v>
      </c>
      <c r="R157" t="s">
        <v>32080</v>
      </c>
      <c r="S157" t="s">
        <v>32081</v>
      </c>
      <c r="T157" t="s">
        <v>22689</v>
      </c>
      <c r="U157" t="s">
        <v>32082</v>
      </c>
      <c r="V157" t="s">
        <v>32083</v>
      </c>
      <c r="W157" t="s">
        <v>32084</v>
      </c>
      <c r="X157" t="s">
        <v>32085</v>
      </c>
      <c r="Y157" t="s">
        <v>6432</v>
      </c>
      <c r="Z157" t="s">
        <v>883</v>
      </c>
      <c r="AA157" t="s">
        <v>18017</v>
      </c>
      <c r="AB157" t="s">
        <v>32086</v>
      </c>
      <c r="AC157" t="s">
        <v>32087</v>
      </c>
      <c r="AD157" t="s">
        <v>32088</v>
      </c>
      <c r="AE157" t="s">
        <v>6858</v>
      </c>
      <c r="AF157" t="s">
        <v>32089</v>
      </c>
      <c r="AG157" t="s">
        <v>35537</v>
      </c>
      <c r="AH157" t="s">
        <v>32090</v>
      </c>
      <c r="AI157" t="s">
        <v>339</v>
      </c>
      <c r="AJ157" t="s">
        <v>32091</v>
      </c>
      <c r="AK157" t="s">
        <v>32092</v>
      </c>
      <c r="AL157" t="s">
        <v>32093</v>
      </c>
      <c r="AM157" t="s">
        <v>32094</v>
      </c>
      <c r="AN157" t="s">
        <v>32095</v>
      </c>
      <c r="AO157" t="s">
        <v>32096</v>
      </c>
      <c r="AP157" t="s">
        <v>32097</v>
      </c>
      <c r="AQ157" t="s">
        <v>32098</v>
      </c>
      <c r="AR157" t="s">
        <v>32099</v>
      </c>
      <c r="AS157" t="s">
        <v>32100</v>
      </c>
      <c r="AT157" t="s">
        <v>32101</v>
      </c>
      <c r="AU157" t="s">
        <v>32102</v>
      </c>
      <c r="AV157" t="s">
        <v>32103</v>
      </c>
      <c r="AW157" t="s">
        <v>8288</v>
      </c>
      <c r="AX157" t="s">
        <v>26860</v>
      </c>
      <c r="AY157" t="s">
        <v>17947</v>
      </c>
      <c r="AZ157" t="s">
        <v>32104</v>
      </c>
      <c r="BA157" t="s">
        <v>17949</v>
      </c>
      <c r="BB157" t="s">
        <v>32105</v>
      </c>
      <c r="BC157" t="s">
        <v>18837</v>
      </c>
      <c r="BD157" t="s">
        <v>13236</v>
      </c>
      <c r="BE157" t="s">
        <v>32106</v>
      </c>
      <c r="BF157" t="s">
        <v>12205</v>
      </c>
      <c r="BG157" t="s">
        <v>6858</v>
      </c>
      <c r="BH157" t="s">
        <v>32107</v>
      </c>
      <c r="BI157" t="s">
        <v>32108</v>
      </c>
      <c r="BJ157" t="s">
        <v>32109</v>
      </c>
      <c r="BK157" t="s">
        <v>1475</v>
      </c>
      <c r="BL157" t="s">
        <v>1475</v>
      </c>
      <c r="BM157" t="s">
        <v>1475</v>
      </c>
      <c r="BN157" t="s">
        <v>1091</v>
      </c>
      <c r="BO157" t="s">
        <v>370</v>
      </c>
      <c r="BP157" t="s">
        <v>32110</v>
      </c>
      <c r="BQ157" t="s">
        <v>21579</v>
      </c>
      <c r="BR157" t="s">
        <v>32111</v>
      </c>
      <c r="BS157" t="s">
        <v>9666</v>
      </c>
      <c r="BT157" t="s">
        <v>5141</v>
      </c>
      <c r="BU157" t="s">
        <v>2065</v>
      </c>
      <c r="BV157" t="s">
        <v>376</v>
      </c>
      <c r="BW157" t="s">
        <v>22433</v>
      </c>
      <c r="BX157" t="s">
        <v>2619</v>
      </c>
      <c r="BY157" t="s">
        <v>6894</v>
      </c>
      <c r="BZ157" t="s">
        <v>12215</v>
      </c>
      <c r="CA157" t="s">
        <v>32112</v>
      </c>
      <c r="CB157" t="s">
        <v>12896</v>
      </c>
      <c r="CC157" t="s">
        <v>1252</v>
      </c>
      <c r="CD157" t="s">
        <v>3126</v>
      </c>
      <c r="CE157" t="s">
        <v>12897</v>
      </c>
      <c r="CF157" t="s">
        <v>1255</v>
      </c>
      <c r="CG157" t="s">
        <v>12026</v>
      </c>
      <c r="CH157" t="s">
        <v>9887</v>
      </c>
      <c r="CI157" t="s">
        <v>32113</v>
      </c>
      <c r="CJ157" t="s">
        <v>32114</v>
      </c>
      <c r="CK157" t="s">
        <v>16069</v>
      </c>
      <c r="CL157" t="s">
        <v>24459</v>
      </c>
      <c r="CM157" t="s">
        <v>32115</v>
      </c>
      <c r="CN157" t="s">
        <v>16067</v>
      </c>
      <c r="CO157" t="s">
        <v>24462</v>
      </c>
      <c r="CP157" t="s">
        <v>32116</v>
      </c>
      <c r="CQ157" t="s">
        <v>10927</v>
      </c>
      <c r="CR157" t="s">
        <v>32117</v>
      </c>
      <c r="CS157" t="s">
        <v>396</v>
      </c>
      <c r="CT157" t="s">
        <v>32118</v>
      </c>
      <c r="CU157" t="s">
        <v>9152</v>
      </c>
      <c r="CV157" t="s">
        <v>3538</v>
      </c>
      <c r="CW157" t="s">
        <v>3538</v>
      </c>
      <c r="CX157" t="s">
        <v>12908</v>
      </c>
      <c r="CY157" t="s">
        <v>21589</v>
      </c>
      <c r="CZ157" t="s">
        <v>3141</v>
      </c>
      <c r="DA157" t="s">
        <v>7603</v>
      </c>
      <c r="DB157" t="s">
        <v>32119</v>
      </c>
      <c r="DC157" t="s">
        <v>32073</v>
      </c>
      <c r="DD157" t="s">
        <v>35538</v>
      </c>
      <c r="DE157" t="s">
        <v>35539</v>
      </c>
      <c r="DF157" t="s">
        <v>32120</v>
      </c>
      <c r="DG157" t="s">
        <v>32121</v>
      </c>
      <c r="DH157" t="s">
        <v>32122</v>
      </c>
      <c r="DI157" t="s">
        <v>32123</v>
      </c>
      <c r="DJ157" t="s">
        <v>32124</v>
      </c>
      <c r="DK157" t="s">
        <v>2488</v>
      </c>
      <c r="DL157" t="s">
        <v>610</v>
      </c>
      <c r="DM157" t="s">
        <v>35540</v>
      </c>
      <c r="DN157" t="s">
        <v>32125</v>
      </c>
      <c r="DO157" t="s">
        <v>32126</v>
      </c>
      <c r="DP157" t="s">
        <v>32127</v>
      </c>
      <c r="DQ157" t="s">
        <v>32128</v>
      </c>
      <c r="DR157" t="s">
        <v>32129</v>
      </c>
      <c r="DS157" t="s">
        <v>1283</v>
      </c>
      <c r="DT157" t="s">
        <v>421</v>
      </c>
      <c r="DU157" t="s">
        <v>32130</v>
      </c>
      <c r="DV157" t="s">
        <v>421</v>
      </c>
      <c r="DW157" t="s">
        <v>692</v>
      </c>
      <c r="DX157" t="s">
        <v>693</v>
      </c>
      <c r="DY157" t="s">
        <v>32131</v>
      </c>
      <c r="DZ157" t="s">
        <v>32132</v>
      </c>
      <c r="EA157" t="s">
        <v>906</v>
      </c>
      <c r="EB157" t="s">
        <v>32133</v>
      </c>
      <c r="EC157" t="s">
        <v>32134</v>
      </c>
      <c r="ED157" t="s">
        <v>32135</v>
      </c>
      <c r="EE157" t="s">
        <v>32136</v>
      </c>
      <c r="EF157" t="s">
        <v>32137</v>
      </c>
      <c r="EG157" t="s">
        <v>32138</v>
      </c>
      <c r="EH157" t="s">
        <v>32139</v>
      </c>
      <c r="EI157" t="s">
        <v>32140</v>
      </c>
      <c r="EJ157" t="s">
        <v>35541</v>
      </c>
      <c r="EK157" t="s">
        <v>32141</v>
      </c>
      <c r="EL157" t="s">
        <v>35542</v>
      </c>
      <c r="EM157" t="s">
        <v>32142</v>
      </c>
      <c r="EN157" t="s">
        <v>32143</v>
      </c>
      <c r="EO157" t="s">
        <v>32144</v>
      </c>
      <c r="EP157" t="s">
        <v>707</v>
      </c>
      <c r="EQ157" t="s">
        <v>35543</v>
      </c>
      <c r="ER157" t="s">
        <v>32145</v>
      </c>
      <c r="ES157" t="s">
        <v>32146</v>
      </c>
      <c r="ET157" t="s">
        <v>32147</v>
      </c>
      <c r="EU157" t="s">
        <v>32148</v>
      </c>
      <c r="EV157" t="s">
        <v>610</v>
      </c>
      <c r="EW157" t="s">
        <v>32149</v>
      </c>
      <c r="EX157" t="s">
        <v>32150</v>
      </c>
      <c r="EY157" t="s">
        <v>32151</v>
      </c>
      <c r="EZ157" t="s">
        <v>32152</v>
      </c>
      <c r="FA157" t="s">
        <v>36449</v>
      </c>
      <c r="FB157" t="s">
        <v>32153</v>
      </c>
      <c r="FC157" t="s">
        <v>32154</v>
      </c>
      <c r="FD157" t="s">
        <v>16263</v>
      </c>
      <c r="FE157" t="s">
        <v>32155</v>
      </c>
      <c r="FF157" t="s">
        <v>1789</v>
      </c>
      <c r="FG157" t="s">
        <v>7944</v>
      </c>
      <c r="FH157" t="s">
        <v>32156</v>
      </c>
      <c r="FI157" t="s">
        <v>32157</v>
      </c>
      <c r="FJ157" t="s">
        <v>24340</v>
      </c>
      <c r="FK157" t="s">
        <v>32158</v>
      </c>
      <c r="FL157" t="s">
        <v>11250</v>
      </c>
      <c r="FM157" t="s">
        <v>4111</v>
      </c>
      <c r="FN157" t="s">
        <v>22152</v>
      </c>
      <c r="FO157" t="s">
        <v>32159</v>
      </c>
      <c r="FP157" t="s">
        <v>19757</v>
      </c>
      <c r="FQ157" t="s">
        <v>4770</v>
      </c>
      <c r="FR157" t="s">
        <v>3733</v>
      </c>
      <c r="FS157" t="s">
        <v>1779</v>
      </c>
      <c r="FT157" t="s">
        <v>32160</v>
      </c>
      <c r="FU157" t="s">
        <v>27560</v>
      </c>
      <c r="FV157" t="s">
        <v>16589</v>
      </c>
      <c r="FW157" t="s">
        <v>21982</v>
      </c>
      <c r="FX157" t="s">
        <v>32161</v>
      </c>
      <c r="FY157" t="s">
        <v>32162</v>
      </c>
      <c r="FZ157" t="s">
        <v>2538</v>
      </c>
      <c r="GA157" t="s">
        <v>32163</v>
      </c>
      <c r="GB157" t="s">
        <v>10283</v>
      </c>
      <c r="GC157" t="s">
        <v>32164</v>
      </c>
      <c r="GD157" t="s">
        <v>32165</v>
      </c>
      <c r="GE157" t="s">
        <v>716</v>
      </c>
      <c r="GF157" t="s">
        <v>1532</v>
      </c>
      <c r="GG157" t="s">
        <v>32166</v>
      </c>
      <c r="GH157" t="s">
        <v>479</v>
      </c>
      <c r="GI157" t="s">
        <v>32167</v>
      </c>
      <c r="GJ157" t="s">
        <v>610</v>
      </c>
      <c r="GK157" t="s">
        <v>610</v>
      </c>
      <c r="GL157" t="s">
        <v>32168</v>
      </c>
      <c r="GM157" t="s">
        <v>32169</v>
      </c>
      <c r="GN157" t="s">
        <v>32170</v>
      </c>
      <c r="GO157" t="s">
        <v>32171</v>
      </c>
      <c r="GP157" t="s">
        <v>32172</v>
      </c>
      <c r="GQ157" t="s">
        <v>32173</v>
      </c>
      <c r="GR157" t="s">
        <v>492</v>
      </c>
      <c r="GS157" t="s">
        <v>2338</v>
      </c>
      <c r="GT157" t="s">
        <v>7790</v>
      </c>
      <c r="GU157" t="s">
        <v>610</v>
      </c>
      <c r="GV157" t="s">
        <v>610</v>
      </c>
      <c r="GW157" t="s">
        <v>32174</v>
      </c>
      <c r="GX157" t="s">
        <v>24699</v>
      </c>
      <c r="GY157" t="s">
        <v>32175</v>
      </c>
      <c r="GZ157" t="s">
        <v>32176</v>
      </c>
      <c r="HA157" t="s">
        <v>32175</v>
      </c>
      <c r="HB157" t="s">
        <v>32176</v>
      </c>
      <c r="HC157" t="s">
        <v>32177</v>
      </c>
      <c r="HD157" t="s">
        <v>32178</v>
      </c>
      <c r="HE157" t="s">
        <v>610</v>
      </c>
      <c r="HF157" t="s">
        <v>610</v>
      </c>
      <c r="HG157" t="s">
        <v>610</v>
      </c>
      <c r="HH157" t="s">
        <v>32179</v>
      </c>
      <c r="HI157" t="s">
        <v>32180</v>
      </c>
      <c r="HJ157" t="s">
        <v>32181</v>
      </c>
      <c r="HK157" t="s">
        <v>32182</v>
      </c>
      <c r="HL157" t="s">
        <v>32183</v>
      </c>
      <c r="HM157" t="s">
        <v>32184</v>
      </c>
      <c r="HN157" t="s">
        <v>28381</v>
      </c>
      <c r="HO157" t="s">
        <v>15939</v>
      </c>
      <c r="HP157" t="s">
        <v>32185</v>
      </c>
      <c r="HQ157" t="s">
        <v>32186</v>
      </c>
      <c r="HR157" t="s">
        <v>32187</v>
      </c>
      <c r="HS157" t="s">
        <v>610</v>
      </c>
      <c r="HT157" t="s">
        <v>610</v>
      </c>
      <c r="HU157" t="s">
        <v>610</v>
      </c>
      <c r="HV157" t="s">
        <v>610</v>
      </c>
      <c r="HW157" t="s">
        <v>32188</v>
      </c>
      <c r="HX157" t="s">
        <v>610</v>
      </c>
      <c r="HY157" t="s">
        <v>32189</v>
      </c>
      <c r="HZ157" t="s">
        <v>32190</v>
      </c>
      <c r="IA157" t="s">
        <v>32191</v>
      </c>
      <c r="IB157" t="s">
        <v>525</v>
      </c>
      <c r="IC157" t="s">
        <v>32192</v>
      </c>
      <c r="ID157" t="s">
        <v>32193</v>
      </c>
      <c r="IE157" t="s">
        <v>32194</v>
      </c>
      <c r="IF157" t="s">
        <v>32195</v>
      </c>
      <c r="IG157" t="s">
        <v>32196</v>
      </c>
      <c r="IH157" t="s">
        <v>8538</v>
      </c>
      <c r="II157" t="s">
        <v>772</v>
      </c>
      <c r="IJ157" t="s">
        <v>1380</v>
      </c>
      <c r="IK157" t="s">
        <v>1162</v>
      </c>
      <c r="IL157" t="s">
        <v>32197</v>
      </c>
      <c r="IM157" t="s">
        <v>32198</v>
      </c>
      <c r="IN157" t="s">
        <v>32199</v>
      </c>
      <c r="IO157" t="s">
        <v>32200</v>
      </c>
      <c r="IP157" t="s">
        <v>32201</v>
      </c>
      <c r="IQ157" t="s">
        <v>32202</v>
      </c>
      <c r="IR157" t="s">
        <v>32203</v>
      </c>
      <c r="IS157" t="s">
        <v>32204</v>
      </c>
      <c r="IT157" t="s">
        <v>9245</v>
      </c>
      <c r="IU157" t="s">
        <v>32205</v>
      </c>
      <c r="IV157" t="s">
        <v>779</v>
      </c>
      <c r="IW157" t="s">
        <v>32206</v>
      </c>
      <c r="IX157" t="s">
        <v>32207</v>
      </c>
      <c r="IY157" t="s">
        <v>32208</v>
      </c>
      <c r="IZ157" t="s">
        <v>32209</v>
      </c>
      <c r="JA157" t="s">
        <v>3604</v>
      </c>
      <c r="JB157" t="s">
        <v>32210</v>
      </c>
      <c r="JC157" t="s">
        <v>28263</v>
      </c>
      <c r="JD157" t="s">
        <v>32211</v>
      </c>
      <c r="JE157" t="s">
        <v>32212</v>
      </c>
      <c r="JF157" t="s">
        <v>32213</v>
      </c>
      <c r="JG157" t="s">
        <v>32214</v>
      </c>
      <c r="JH157" t="s">
        <v>32215</v>
      </c>
      <c r="JI157" t="s">
        <v>32216</v>
      </c>
      <c r="JJ157" t="s">
        <v>32217</v>
      </c>
      <c r="JK157" t="s">
        <v>32218</v>
      </c>
      <c r="JL157" t="s">
        <v>8673</v>
      </c>
      <c r="JM157" t="s">
        <v>610</v>
      </c>
      <c r="JN157" t="s">
        <v>12145</v>
      </c>
      <c r="JO157" t="s">
        <v>3272</v>
      </c>
      <c r="JP157" t="s">
        <v>7666</v>
      </c>
      <c r="JQ157" t="s">
        <v>5734</v>
      </c>
      <c r="JR157" t="s">
        <v>32219</v>
      </c>
      <c r="JS157" t="s">
        <v>32220</v>
      </c>
      <c r="JT157" t="s">
        <v>796</v>
      </c>
      <c r="JU157" t="s">
        <v>24059</v>
      </c>
      <c r="JV157" t="s">
        <v>32221</v>
      </c>
      <c r="JW157" t="s">
        <v>32222</v>
      </c>
      <c r="JX157" t="s">
        <v>32223</v>
      </c>
      <c r="JY157" t="s">
        <v>9066</v>
      </c>
      <c r="JZ157" t="s">
        <v>7676</v>
      </c>
      <c r="KA157" t="s">
        <v>801</v>
      </c>
      <c r="KB157" t="s">
        <v>11561</v>
      </c>
      <c r="KC157" t="s">
        <v>1853</v>
      </c>
      <c r="KD157" t="s">
        <v>801</v>
      </c>
      <c r="KE157" t="s">
        <v>7828</v>
      </c>
      <c r="KF157" t="s">
        <v>17905</v>
      </c>
      <c r="KG157" t="s">
        <v>581</v>
      </c>
      <c r="KH157" t="s">
        <v>1183</v>
      </c>
      <c r="KI157" t="s">
        <v>4595</v>
      </c>
      <c r="KJ157" t="s">
        <v>581</v>
      </c>
      <c r="KK157" t="s">
        <v>32224</v>
      </c>
      <c r="KL157" t="s">
        <v>32225</v>
      </c>
      <c r="KM157" t="s">
        <v>32226</v>
      </c>
      <c r="KN157" t="s">
        <v>610</v>
      </c>
      <c r="KO157" t="s">
        <v>610</v>
      </c>
      <c r="KP157" t="s">
        <v>610</v>
      </c>
      <c r="KQ157" t="s">
        <v>32227</v>
      </c>
      <c r="KR157" t="s">
        <v>3989</v>
      </c>
      <c r="KS157" t="s">
        <v>32228</v>
      </c>
      <c r="KT157" t="s">
        <v>610</v>
      </c>
      <c r="KU157" t="s">
        <v>610</v>
      </c>
      <c r="KV157" t="s">
        <v>610</v>
      </c>
      <c r="KW157" t="s">
        <v>610</v>
      </c>
      <c r="KX157" t="s">
        <v>610</v>
      </c>
      <c r="KY157" t="s">
        <v>36450</v>
      </c>
      <c r="KZ157" t="s">
        <v>610</v>
      </c>
      <c r="LA157" t="s">
        <v>610</v>
      </c>
      <c r="LB157" t="s">
        <v>32229</v>
      </c>
    </row>
    <row r="158" spans="1:314" x14ac:dyDescent="0.25">
      <c r="A158" t="s">
        <v>21172</v>
      </c>
      <c r="B158" t="s">
        <v>21173</v>
      </c>
      <c r="C158" t="s">
        <v>1052</v>
      </c>
      <c r="D158" t="s">
        <v>35807</v>
      </c>
      <c r="E158" t="s">
        <v>21174</v>
      </c>
      <c r="F158" t="s">
        <v>21175</v>
      </c>
      <c r="G158" t="s">
        <v>811</v>
      </c>
      <c r="H158">
        <v>214969</v>
      </c>
      <c r="I158">
        <v>196849</v>
      </c>
      <c r="J158">
        <v>18120</v>
      </c>
      <c r="K158" t="s">
        <v>21176</v>
      </c>
      <c r="L158" t="s">
        <v>21177</v>
      </c>
      <c r="M158" t="s">
        <v>21178</v>
      </c>
      <c r="N158" t="s">
        <v>21179</v>
      </c>
      <c r="O158" t="s">
        <v>320</v>
      </c>
      <c r="P158" t="s">
        <v>321</v>
      </c>
      <c r="Q158" t="s">
        <v>5357</v>
      </c>
      <c r="R158" t="s">
        <v>21180</v>
      </c>
      <c r="S158" t="s">
        <v>21181</v>
      </c>
      <c r="T158" t="s">
        <v>21182</v>
      </c>
      <c r="U158" t="s">
        <v>1649</v>
      </c>
      <c r="V158" t="s">
        <v>21183</v>
      </c>
      <c r="W158" t="s">
        <v>21184</v>
      </c>
      <c r="X158" t="s">
        <v>3084</v>
      </c>
      <c r="Y158" t="s">
        <v>1206</v>
      </c>
      <c r="Z158" t="s">
        <v>3632</v>
      </c>
      <c r="AA158" t="s">
        <v>15296</v>
      </c>
      <c r="AB158" t="s">
        <v>15110</v>
      </c>
      <c r="AC158" t="s">
        <v>18467</v>
      </c>
      <c r="AD158" t="s">
        <v>21185</v>
      </c>
      <c r="AE158" t="s">
        <v>21186</v>
      </c>
      <c r="AF158" t="s">
        <v>21187</v>
      </c>
      <c r="AG158" t="s">
        <v>21188</v>
      </c>
      <c r="AH158" t="s">
        <v>21189</v>
      </c>
      <c r="AI158" t="s">
        <v>339</v>
      </c>
      <c r="AJ158" t="s">
        <v>21190</v>
      </c>
      <c r="AK158" t="s">
        <v>21191</v>
      </c>
      <c r="AL158" t="s">
        <v>21192</v>
      </c>
      <c r="AM158" t="s">
        <v>21193</v>
      </c>
      <c r="AN158" t="s">
        <v>21194</v>
      </c>
      <c r="AO158" t="s">
        <v>21195</v>
      </c>
      <c r="AP158" t="s">
        <v>35808</v>
      </c>
      <c r="AQ158" t="s">
        <v>21196</v>
      </c>
      <c r="AR158" t="s">
        <v>21197</v>
      </c>
      <c r="AS158" t="s">
        <v>21198</v>
      </c>
      <c r="AT158" t="s">
        <v>21199</v>
      </c>
      <c r="AU158" t="s">
        <v>21200</v>
      </c>
      <c r="AV158" t="s">
        <v>21201</v>
      </c>
      <c r="AW158" t="s">
        <v>21202</v>
      </c>
      <c r="AX158" t="s">
        <v>8897</v>
      </c>
      <c r="AY158" t="s">
        <v>4256</v>
      </c>
      <c r="AZ158" t="s">
        <v>10043</v>
      </c>
      <c r="BA158" t="s">
        <v>21203</v>
      </c>
      <c r="BB158" t="s">
        <v>21204</v>
      </c>
      <c r="BC158" t="s">
        <v>21205</v>
      </c>
      <c r="BD158" t="s">
        <v>21206</v>
      </c>
      <c r="BE158" t="s">
        <v>647</v>
      </c>
      <c r="BF158" t="s">
        <v>21207</v>
      </c>
      <c r="BG158" t="s">
        <v>21186</v>
      </c>
      <c r="BH158" t="s">
        <v>21208</v>
      </c>
      <c r="BI158" t="s">
        <v>21209</v>
      </c>
      <c r="BJ158" t="s">
        <v>21210</v>
      </c>
      <c r="BK158" t="s">
        <v>366</v>
      </c>
      <c r="BL158" t="s">
        <v>367</v>
      </c>
      <c r="BM158" t="s">
        <v>366</v>
      </c>
      <c r="BN158" t="s">
        <v>1238</v>
      </c>
      <c r="BO158" t="s">
        <v>5804</v>
      </c>
      <c r="BP158" t="s">
        <v>21211</v>
      </c>
      <c r="BQ158" t="s">
        <v>2698</v>
      </c>
      <c r="BR158" t="s">
        <v>21212</v>
      </c>
      <c r="BS158" t="s">
        <v>6520</v>
      </c>
      <c r="BT158" t="s">
        <v>21213</v>
      </c>
      <c r="BU158" t="s">
        <v>8911</v>
      </c>
      <c r="BV158" t="s">
        <v>21214</v>
      </c>
      <c r="BW158" t="s">
        <v>21215</v>
      </c>
      <c r="BX158" t="s">
        <v>21216</v>
      </c>
      <c r="BY158" t="s">
        <v>7305</v>
      </c>
      <c r="BZ158" t="s">
        <v>21217</v>
      </c>
      <c r="CA158" t="s">
        <v>21218</v>
      </c>
      <c r="CB158" t="s">
        <v>1701</v>
      </c>
      <c r="CC158" t="s">
        <v>8589</v>
      </c>
      <c r="CD158" t="s">
        <v>8589</v>
      </c>
      <c r="CE158" t="s">
        <v>1704</v>
      </c>
      <c r="CF158" t="s">
        <v>8590</v>
      </c>
      <c r="CG158" t="s">
        <v>8591</v>
      </c>
      <c r="CH158" t="s">
        <v>13084</v>
      </c>
      <c r="CI158" t="s">
        <v>21219</v>
      </c>
      <c r="CJ158" t="s">
        <v>11174</v>
      </c>
      <c r="CK158" t="s">
        <v>19881</v>
      </c>
      <c r="CL158" t="s">
        <v>17050</v>
      </c>
      <c r="CM158" t="s">
        <v>21220</v>
      </c>
      <c r="CN158" t="s">
        <v>19884</v>
      </c>
      <c r="CO158" t="s">
        <v>17048</v>
      </c>
      <c r="CP158" t="s">
        <v>21221</v>
      </c>
      <c r="CQ158" t="s">
        <v>10217</v>
      </c>
      <c r="CR158" t="s">
        <v>21222</v>
      </c>
      <c r="CS158" t="s">
        <v>7317</v>
      </c>
      <c r="CT158" t="s">
        <v>3139</v>
      </c>
      <c r="CU158" t="s">
        <v>21223</v>
      </c>
      <c r="CV158" t="s">
        <v>2475</v>
      </c>
      <c r="CW158" t="s">
        <v>2475</v>
      </c>
      <c r="CX158" t="s">
        <v>21224</v>
      </c>
      <c r="CY158" t="s">
        <v>18735</v>
      </c>
      <c r="CZ158" t="s">
        <v>18186</v>
      </c>
      <c r="DA158" t="s">
        <v>21225</v>
      </c>
      <c r="DB158" t="s">
        <v>21226</v>
      </c>
      <c r="DC158" t="s">
        <v>21172</v>
      </c>
      <c r="DD158" t="s">
        <v>610</v>
      </c>
      <c r="DE158" t="s">
        <v>610</v>
      </c>
      <c r="DF158" t="s">
        <v>21227</v>
      </c>
      <c r="DG158" t="s">
        <v>35809</v>
      </c>
      <c r="DH158" t="s">
        <v>2288</v>
      </c>
      <c r="DI158" t="s">
        <v>21228</v>
      </c>
      <c r="DJ158" t="s">
        <v>21229</v>
      </c>
      <c r="DK158" t="s">
        <v>682</v>
      </c>
      <c r="DL158" t="s">
        <v>610</v>
      </c>
      <c r="DM158" t="s">
        <v>21230</v>
      </c>
      <c r="DN158" t="s">
        <v>21231</v>
      </c>
      <c r="DO158" t="s">
        <v>21232</v>
      </c>
      <c r="DP158" t="s">
        <v>21233</v>
      </c>
      <c r="DQ158" t="s">
        <v>21234</v>
      </c>
      <c r="DR158" t="s">
        <v>21235</v>
      </c>
      <c r="DS158" t="s">
        <v>689</v>
      </c>
      <c r="DT158" t="s">
        <v>690</v>
      </c>
      <c r="DU158" t="s">
        <v>690</v>
      </c>
      <c r="DV158" t="s">
        <v>421</v>
      </c>
      <c r="DW158" t="s">
        <v>21080</v>
      </c>
      <c r="DX158" t="s">
        <v>693</v>
      </c>
      <c r="DY158" t="s">
        <v>21236</v>
      </c>
      <c r="DZ158" t="s">
        <v>21237</v>
      </c>
      <c r="EA158" t="s">
        <v>21238</v>
      </c>
      <c r="EB158" t="s">
        <v>21239</v>
      </c>
      <c r="EC158" t="s">
        <v>21240</v>
      </c>
      <c r="ED158" t="s">
        <v>21241</v>
      </c>
      <c r="EE158" t="s">
        <v>21242</v>
      </c>
      <c r="EF158" t="s">
        <v>21243</v>
      </c>
      <c r="EG158" t="s">
        <v>21244</v>
      </c>
      <c r="EH158" t="s">
        <v>21245</v>
      </c>
      <c r="EI158" t="s">
        <v>35810</v>
      </c>
      <c r="EJ158" t="s">
        <v>35811</v>
      </c>
      <c r="EK158" t="s">
        <v>21246</v>
      </c>
      <c r="EL158" t="s">
        <v>21247</v>
      </c>
      <c r="EM158" t="s">
        <v>21248</v>
      </c>
      <c r="EN158" t="s">
        <v>21249</v>
      </c>
      <c r="EO158" t="s">
        <v>21250</v>
      </c>
      <c r="EP158" t="s">
        <v>707</v>
      </c>
      <c r="EQ158" t="s">
        <v>21251</v>
      </c>
      <c r="ER158" t="s">
        <v>21252</v>
      </c>
      <c r="ES158" t="s">
        <v>21253</v>
      </c>
      <c r="ET158" t="s">
        <v>21254</v>
      </c>
      <c r="EU158" t="s">
        <v>21255</v>
      </c>
      <c r="EV158" t="s">
        <v>610</v>
      </c>
      <c r="EW158" t="s">
        <v>35812</v>
      </c>
      <c r="EX158" t="s">
        <v>21256</v>
      </c>
      <c r="EY158" t="s">
        <v>21257</v>
      </c>
      <c r="EZ158" t="s">
        <v>21258</v>
      </c>
      <c r="FA158" t="s">
        <v>36612</v>
      </c>
      <c r="FB158" t="s">
        <v>21259</v>
      </c>
      <c r="FC158" t="s">
        <v>21260</v>
      </c>
      <c r="FD158" t="s">
        <v>21261</v>
      </c>
      <c r="FE158" t="s">
        <v>21262</v>
      </c>
      <c r="FF158" t="s">
        <v>3737</v>
      </c>
      <c r="FG158" t="s">
        <v>2979</v>
      </c>
      <c r="FH158" t="s">
        <v>3188</v>
      </c>
      <c r="FI158" t="s">
        <v>20933</v>
      </c>
      <c r="FJ158" t="s">
        <v>7590</v>
      </c>
      <c r="FK158" t="s">
        <v>21263</v>
      </c>
      <c r="FL158" t="s">
        <v>6584</v>
      </c>
      <c r="FM158" t="s">
        <v>21264</v>
      </c>
      <c r="FN158" t="s">
        <v>21265</v>
      </c>
      <c r="FO158" t="s">
        <v>21266</v>
      </c>
      <c r="FP158" t="s">
        <v>3195</v>
      </c>
      <c r="FQ158" t="s">
        <v>21267</v>
      </c>
      <c r="FR158" t="s">
        <v>1946</v>
      </c>
      <c r="FS158" t="s">
        <v>5457</v>
      </c>
      <c r="FT158" t="s">
        <v>21268</v>
      </c>
      <c r="FU158" t="s">
        <v>15686</v>
      </c>
      <c r="FV158" t="s">
        <v>1331</v>
      </c>
      <c r="FW158" t="s">
        <v>21269</v>
      </c>
      <c r="FX158" t="s">
        <v>21270</v>
      </c>
      <c r="FY158" t="s">
        <v>21271</v>
      </c>
      <c r="FZ158" t="s">
        <v>21272</v>
      </c>
      <c r="GA158" t="s">
        <v>21273</v>
      </c>
      <c r="GB158" t="s">
        <v>739</v>
      </c>
      <c r="GC158" t="s">
        <v>739</v>
      </c>
      <c r="GD158" t="s">
        <v>739</v>
      </c>
      <c r="GE158" t="s">
        <v>610</v>
      </c>
      <c r="GF158" t="s">
        <v>610</v>
      </c>
      <c r="GG158" t="s">
        <v>21274</v>
      </c>
      <c r="GH158" t="s">
        <v>2349</v>
      </c>
      <c r="GI158" t="s">
        <v>21275</v>
      </c>
      <c r="GJ158" t="s">
        <v>610</v>
      </c>
      <c r="GK158" t="s">
        <v>610</v>
      </c>
      <c r="GL158" t="s">
        <v>21276</v>
      </c>
      <c r="GM158" t="s">
        <v>21277</v>
      </c>
      <c r="GN158" t="s">
        <v>21278</v>
      </c>
      <c r="GO158" t="s">
        <v>21279</v>
      </c>
      <c r="GP158" t="s">
        <v>21280</v>
      </c>
      <c r="GQ158" t="s">
        <v>13311</v>
      </c>
      <c r="GR158" t="s">
        <v>492</v>
      </c>
      <c r="GS158" t="s">
        <v>1129</v>
      </c>
      <c r="GT158" t="s">
        <v>716</v>
      </c>
      <c r="GU158" t="s">
        <v>610</v>
      </c>
      <c r="GV158" t="s">
        <v>15026</v>
      </c>
      <c r="GW158" t="s">
        <v>4537</v>
      </c>
      <c r="GX158" t="s">
        <v>4537</v>
      </c>
      <c r="GY158" t="s">
        <v>21281</v>
      </c>
      <c r="GZ158" t="s">
        <v>21282</v>
      </c>
      <c r="HA158" t="s">
        <v>21281</v>
      </c>
      <c r="HB158" t="s">
        <v>21282</v>
      </c>
      <c r="HC158" t="s">
        <v>21283</v>
      </c>
      <c r="HD158" t="s">
        <v>21284</v>
      </c>
      <c r="HE158" t="s">
        <v>610</v>
      </c>
      <c r="HF158" t="s">
        <v>610</v>
      </c>
      <c r="HG158" t="s">
        <v>610</v>
      </c>
      <c r="HH158" t="s">
        <v>21285</v>
      </c>
      <c r="HI158" t="s">
        <v>21286</v>
      </c>
      <c r="HJ158" t="s">
        <v>21287</v>
      </c>
      <c r="HK158" t="s">
        <v>21288</v>
      </c>
      <c r="HL158" t="s">
        <v>21289</v>
      </c>
      <c r="HM158" t="s">
        <v>21290</v>
      </c>
      <c r="HN158" t="s">
        <v>21291</v>
      </c>
      <c r="HO158" t="s">
        <v>21292</v>
      </c>
      <c r="HP158" t="s">
        <v>21293</v>
      </c>
      <c r="HQ158" t="s">
        <v>21294</v>
      </c>
      <c r="HR158" t="s">
        <v>21295</v>
      </c>
      <c r="HS158" t="s">
        <v>610</v>
      </c>
      <c r="HT158" t="s">
        <v>610</v>
      </c>
      <c r="HU158" t="s">
        <v>610</v>
      </c>
      <c r="HV158" t="s">
        <v>610</v>
      </c>
      <c r="HW158" t="s">
        <v>610</v>
      </c>
      <c r="HX158" t="s">
        <v>610</v>
      </c>
      <c r="HY158" t="s">
        <v>610</v>
      </c>
      <c r="HZ158" t="s">
        <v>21296</v>
      </c>
      <c r="IA158" t="s">
        <v>21297</v>
      </c>
      <c r="IB158" t="s">
        <v>610</v>
      </c>
      <c r="IC158" t="s">
        <v>21298</v>
      </c>
      <c r="ID158" t="s">
        <v>21299</v>
      </c>
      <c r="IE158" t="s">
        <v>769</v>
      </c>
      <c r="IF158" t="s">
        <v>769</v>
      </c>
      <c r="IG158" t="s">
        <v>21300</v>
      </c>
      <c r="IH158" t="s">
        <v>21301</v>
      </c>
      <c r="II158" t="s">
        <v>772</v>
      </c>
      <c r="IJ158" t="s">
        <v>772</v>
      </c>
      <c r="IK158" t="s">
        <v>8000</v>
      </c>
      <c r="IL158" t="s">
        <v>774</v>
      </c>
      <c r="IM158" t="s">
        <v>775</v>
      </c>
      <c r="IN158" t="s">
        <v>775</v>
      </c>
      <c r="IO158" t="s">
        <v>776</v>
      </c>
      <c r="IP158" t="s">
        <v>775</v>
      </c>
      <c r="IQ158" t="s">
        <v>14724</v>
      </c>
      <c r="IR158" t="s">
        <v>775</v>
      </c>
      <c r="IS158" t="s">
        <v>21302</v>
      </c>
      <c r="IT158" t="s">
        <v>779</v>
      </c>
      <c r="IU158" t="s">
        <v>779</v>
      </c>
      <c r="IV158" t="s">
        <v>779</v>
      </c>
      <c r="IW158" t="s">
        <v>779</v>
      </c>
      <c r="IX158" t="s">
        <v>780</v>
      </c>
      <c r="IY158" t="s">
        <v>21303</v>
      </c>
      <c r="IZ158" t="s">
        <v>21304</v>
      </c>
      <c r="JA158" t="s">
        <v>7434</v>
      </c>
      <c r="JB158" t="s">
        <v>21305</v>
      </c>
      <c r="JC158" t="s">
        <v>5063</v>
      </c>
      <c r="JD158" t="s">
        <v>21306</v>
      </c>
      <c r="JE158" t="s">
        <v>21307</v>
      </c>
      <c r="JF158" t="s">
        <v>21308</v>
      </c>
      <c r="JG158" t="s">
        <v>21309</v>
      </c>
      <c r="JH158" t="s">
        <v>21310</v>
      </c>
      <c r="JI158" t="s">
        <v>21311</v>
      </c>
      <c r="JJ158" t="s">
        <v>21312</v>
      </c>
      <c r="JK158" t="s">
        <v>21313</v>
      </c>
      <c r="JL158" t="s">
        <v>8427</v>
      </c>
      <c r="JM158" t="s">
        <v>610</v>
      </c>
      <c r="JN158" t="s">
        <v>18610</v>
      </c>
      <c r="JO158" t="s">
        <v>21314</v>
      </c>
      <c r="JP158" t="s">
        <v>21315</v>
      </c>
      <c r="JQ158" t="s">
        <v>9257</v>
      </c>
      <c r="JR158" t="s">
        <v>21316</v>
      </c>
      <c r="JS158" t="s">
        <v>21317</v>
      </c>
      <c r="JT158" t="s">
        <v>796</v>
      </c>
      <c r="JU158" t="s">
        <v>1847</v>
      </c>
      <c r="JV158" t="s">
        <v>21318</v>
      </c>
      <c r="JW158" t="s">
        <v>2393</v>
      </c>
      <c r="JX158" t="s">
        <v>21319</v>
      </c>
      <c r="JY158" t="s">
        <v>11960</v>
      </c>
      <c r="JZ158" t="s">
        <v>7458</v>
      </c>
      <c r="KA158" t="s">
        <v>610</v>
      </c>
      <c r="KB158" t="s">
        <v>610</v>
      </c>
      <c r="KC158" t="s">
        <v>1854</v>
      </c>
      <c r="KD158" t="s">
        <v>801</v>
      </c>
      <c r="KE158" t="s">
        <v>7675</v>
      </c>
      <c r="KF158" t="s">
        <v>21320</v>
      </c>
      <c r="KG158" t="s">
        <v>581</v>
      </c>
      <c r="KH158" t="s">
        <v>1859</v>
      </c>
      <c r="KI158" t="s">
        <v>21321</v>
      </c>
      <c r="KJ158" t="s">
        <v>610</v>
      </c>
      <c r="KK158" t="s">
        <v>610</v>
      </c>
      <c r="KL158" t="s">
        <v>610</v>
      </c>
      <c r="KM158" t="s">
        <v>610</v>
      </c>
      <c r="KN158" t="s">
        <v>610</v>
      </c>
      <c r="KO158" t="s">
        <v>21322</v>
      </c>
      <c r="KP158" t="s">
        <v>21323</v>
      </c>
      <c r="KQ158" t="s">
        <v>21324</v>
      </c>
      <c r="KR158" t="s">
        <v>15618</v>
      </c>
      <c r="KS158" t="s">
        <v>21325</v>
      </c>
      <c r="KT158" t="s">
        <v>610</v>
      </c>
      <c r="KU158" t="s">
        <v>610</v>
      </c>
      <c r="KV158" t="s">
        <v>610</v>
      </c>
      <c r="KW158" t="s">
        <v>610</v>
      </c>
      <c r="KX158" t="s">
        <v>610</v>
      </c>
      <c r="KY158" t="s">
        <v>36613</v>
      </c>
      <c r="KZ158" t="s">
        <v>610</v>
      </c>
      <c r="LA158" t="s">
        <v>610</v>
      </c>
      <c r="LB158" t="s">
        <v>21326</v>
      </c>
    </row>
    <row r="159" spans="1:314" x14ac:dyDescent="0.25">
      <c r="A159" t="s">
        <v>15282</v>
      </c>
      <c r="B159" t="s">
        <v>15283</v>
      </c>
      <c r="C159" t="s">
        <v>312</v>
      </c>
      <c r="D159" t="s">
        <v>15284</v>
      </c>
      <c r="E159" t="s">
        <v>15285</v>
      </c>
      <c r="F159" t="s">
        <v>15286</v>
      </c>
      <c r="G159" t="s">
        <v>1192</v>
      </c>
      <c r="H159">
        <v>236800</v>
      </c>
      <c r="I159">
        <v>230800</v>
      </c>
      <c r="J159">
        <v>6000</v>
      </c>
      <c r="K159" t="s">
        <v>15287</v>
      </c>
      <c r="L159" t="s">
        <v>15288</v>
      </c>
      <c r="M159" t="s">
        <v>15289</v>
      </c>
      <c r="N159" t="s">
        <v>1572</v>
      </c>
      <c r="O159" t="s">
        <v>610</v>
      </c>
      <c r="P159" t="s">
        <v>610</v>
      </c>
      <c r="Q159" t="s">
        <v>610</v>
      </c>
      <c r="R159" t="s">
        <v>15290</v>
      </c>
      <c r="S159" t="s">
        <v>15291</v>
      </c>
      <c r="T159" t="s">
        <v>15292</v>
      </c>
      <c r="U159" t="s">
        <v>15293</v>
      </c>
      <c r="V159" t="s">
        <v>15294</v>
      </c>
      <c r="W159" t="s">
        <v>15295</v>
      </c>
      <c r="X159" t="s">
        <v>3832</v>
      </c>
      <c r="Y159" t="s">
        <v>15296</v>
      </c>
      <c r="Z159" t="s">
        <v>6131</v>
      </c>
      <c r="AA159" t="s">
        <v>15297</v>
      </c>
      <c r="AB159" t="s">
        <v>15298</v>
      </c>
      <c r="AC159" t="s">
        <v>4907</v>
      </c>
      <c r="AD159" t="s">
        <v>15299</v>
      </c>
      <c r="AE159" t="s">
        <v>15300</v>
      </c>
      <c r="AF159" t="s">
        <v>15301</v>
      </c>
      <c r="AG159" t="s">
        <v>15302</v>
      </c>
      <c r="AH159" t="s">
        <v>2673</v>
      </c>
      <c r="AI159" t="s">
        <v>339</v>
      </c>
      <c r="AJ159" t="s">
        <v>15303</v>
      </c>
      <c r="AK159" t="s">
        <v>15304</v>
      </c>
      <c r="AL159" t="s">
        <v>15305</v>
      </c>
      <c r="AM159" t="s">
        <v>15306</v>
      </c>
      <c r="AN159" t="s">
        <v>15307</v>
      </c>
      <c r="AO159" t="s">
        <v>15308</v>
      </c>
      <c r="AP159" t="s">
        <v>15309</v>
      </c>
      <c r="AQ159" t="s">
        <v>15310</v>
      </c>
      <c r="AR159" t="s">
        <v>15311</v>
      </c>
      <c r="AS159" t="s">
        <v>15312</v>
      </c>
      <c r="AT159" t="s">
        <v>15313</v>
      </c>
      <c r="AU159" t="s">
        <v>15314</v>
      </c>
      <c r="AV159" t="s">
        <v>15315</v>
      </c>
      <c r="AW159" t="s">
        <v>15316</v>
      </c>
      <c r="AX159" t="s">
        <v>3653</v>
      </c>
      <c r="AY159" t="s">
        <v>15317</v>
      </c>
      <c r="AZ159" t="s">
        <v>6152</v>
      </c>
      <c r="BA159" t="s">
        <v>7079</v>
      </c>
      <c r="BB159" t="s">
        <v>15318</v>
      </c>
      <c r="BC159" t="s">
        <v>15319</v>
      </c>
      <c r="BD159" t="s">
        <v>10046</v>
      </c>
      <c r="BE159" t="s">
        <v>15320</v>
      </c>
      <c r="BF159" t="s">
        <v>15321</v>
      </c>
      <c r="BG159" t="s">
        <v>15300</v>
      </c>
      <c r="BH159" t="s">
        <v>15322</v>
      </c>
      <c r="BI159" t="s">
        <v>15323</v>
      </c>
      <c r="BJ159" t="s">
        <v>15324</v>
      </c>
      <c r="BK159" t="s">
        <v>367</v>
      </c>
      <c r="BL159" t="s">
        <v>368</v>
      </c>
      <c r="BM159" t="s">
        <v>369</v>
      </c>
      <c r="BN159" t="s">
        <v>4934</v>
      </c>
      <c r="BO159" t="s">
        <v>1476</v>
      </c>
      <c r="BP159" t="s">
        <v>1478</v>
      </c>
      <c r="BQ159" t="s">
        <v>859</v>
      </c>
      <c r="BR159" t="s">
        <v>610</v>
      </c>
      <c r="BS159" t="s">
        <v>15325</v>
      </c>
      <c r="BT159" t="s">
        <v>15326</v>
      </c>
      <c r="BU159" t="s">
        <v>15327</v>
      </c>
      <c r="BV159" t="s">
        <v>15328</v>
      </c>
      <c r="BW159" t="s">
        <v>15329</v>
      </c>
      <c r="BX159" t="s">
        <v>15330</v>
      </c>
      <c r="BY159" t="s">
        <v>15331</v>
      </c>
      <c r="BZ159" t="s">
        <v>15332</v>
      </c>
      <c r="CA159" t="s">
        <v>7526</v>
      </c>
      <c r="CB159" t="s">
        <v>2914</v>
      </c>
      <c r="CC159" t="s">
        <v>10401</v>
      </c>
      <c r="CD159" t="s">
        <v>15333</v>
      </c>
      <c r="CE159" t="s">
        <v>2917</v>
      </c>
      <c r="CF159" t="s">
        <v>10403</v>
      </c>
      <c r="CG159" t="s">
        <v>15334</v>
      </c>
      <c r="CH159" t="s">
        <v>15335</v>
      </c>
      <c r="CI159" t="s">
        <v>15336</v>
      </c>
      <c r="CJ159" t="s">
        <v>15337</v>
      </c>
      <c r="CK159" t="s">
        <v>15338</v>
      </c>
      <c r="CL159" t="s">
        <v>2465</v>
      </c>
      <c r="CM159" t="s">
        <v>15339</v>
      </c>
      <c r="CN159" t="s">
        <v>14796</v>
      </c>
      <c r="CO159" t="s">
        <v>2468</v>
      </c>
      <c r="CP159" t="s">
        <v>15340</v>
      </c>
      <c r="CQ159" t="s">
        <v>1264</v>
      </c>
      <c r="CR159" t="s">
        <v>15341</v>
      </c>
      <c r="CS159" t="s">
        <v>396</v>
      </c>
      <c r="CT159" t="s">
        <v>4282</v>
      </c>
      <c r="CU159" t="s">
        <v>15342</v>
      </c>
      <c r="CV159" t="s">
        <v>2475</v>
      </c>
      <c r="CW159" t="s">
        <v>2475</v>
      </c>
      <c r="CX159" t="s">
        <v>8134</v>
      </c>
      <c r="CY159" t="s">
        <v>3436</v>
      </c>
      <c r="CZ159" t="s">
        <v>15343</v>
      </c>
      <c r="DA159" t="s">
        <v>3423</v>
      </c>
      <c r="DB159" t="s">
        <v>35970</v>
      </c>
      <c r="DC159" t="s">
        <v>15282</v>
      </c>
      <c r="DD159" t="s">
        <v>15344</v>
      </c>
      <c r="DE159" t="s">
        <v>15345</v>
      </c>
      <c r="DF159" t="s">
        <v>610</v>
      </c>
      <c r="DG159" t="s">
        <v>15346</v>
      </c>
      <c r="DH159" t="s">
        <v>1274</v>
      </c>
      <c r="DI159" t="s">
        <v>15347</v>
      </c>
      <c r="DJ159" t="s">
        <v>15348</v>
      </c>
      <c r="DK159" t="s">
        <v>1277</v>
      </c>
      <c r="DL159" t="s">
        <v>610</v>
      </c>
      <c r="DM159" t="s">
        <v>15349</v>
      </c>
      <c r="DN159" t="s">
        <v>15350</v>
      </c>
      <c r="DO159" t="s">
        <v>15351</v>
      </c>
      <c r="DP159" t="s">
        <v>15352</v>
      </c>
      <c r="DQ159" t="s">
        <v>15353</v>
      </c>
      <c r="DR159" t="s">
        <v>15354</v>
      </c>
      <c r="DS159" t="s">
        <v>1283</v>
      </c>
      <c r="DT159" t="s">
        <v>421</v>
      </c>
      <c r="DU159" t="s">
        <v>15355</v>
      </c>
      <c r="DV159" t="s">
        <v>421</v>
      </c>
      <c r="DW159" t="s">
        <v>2728</v>
      </c>
      <c r="DX159" t="s">
        <v>693</v>
      </c>
      <c r="DY159" t="s">
        <v>15356</v>
      </c>
      <c r="DZ159" t="s">
        <v>15357</v>
      </c>
      <c r="EA159" t="s">
        <v>15358</v>
      </c>
      <c r="EB159" t="s">
        <v>15359</v>
      </c>
      <c r="EC159" t="s">
        <v>15360</v>
      </c>
      <c r="ED159" t="s">
        <v>35971</v>
      </c>
      <c r="EE159" t="s">
        <v>15361</v>
      </c>
      <c r="EF159" t="s">
        <v>15362</v>
      </c>
      <c r="EG159" t="s">
        <v>35972</v>
      </c>
      <c r="EH159" t="s">
        <v>35973</v>
      </c>
      <c r="EI159" t="s">
        <v>15363</v>
      </c>
      <c r="EJ159" t="s">
        <v>35974</v>
      </c>
      <c r="EK159" t="s">
        <v>15364</v>
      </c>
      <c r="EL159" t="s">
        <v>15365</v>
      </c>
      <c r="EM159" t="s">
        <v>15366</v>
      </c>
      <c r="EN159" t="s">
        <v>15367</v>
      </c>
      <c r="EO159" t="s">
        <v>15368</v>
      </c>
      <c r="EP159" t="s">
        <v>610</v>
      </c>
      <c r="EQ159" t="s">
        <v>15369</v>
      </c>
      <c r="ER159" t="s">
        <v>15370</v>
      </c>
      <c r="ES159" t="s">
        <v>15371</v>
      </c>
      <c r="ET159" t="s">
        <v>15372</v>
      </c>
      <c r="EU159" t="s">
        <v>15373</v>
      </c>
      <c r="EV159" t="s">
        <v>610</v>
      </c>
      <c r="EW159" t="s">
        <v>35975</v>
      </c>
      <c r="EX159" t="s">
        <v>15374</v>
      </c>
      <c r="EY159" t="s">
        <v>15375</v>
      </c>
      <c r="EZ159" t="s">
        <v>15376</v>
      </c>
      <c r="FA159" t="s">
        <v>36702</v>
      </c>
      <c r="FB159" t="s">
        <v>15377</v>
      </c>
      <c r="FC159" t="s">
        <v>15378</v>
      </c>
      <c r="FD159" t="s">
        <v>15379</v>
      </c>
      <c r="FE159" t="s">
        <v>15380</v>
      </c>
      <c r="FF159" t="s">
        <v>5879</v>
      </c>
      <c r="FG159" t="s">
        <v>4525</v>
      </c>
      <c r="FH159" t="s">
        <v>953</v>
      </c>
      <c r="FI159" t="s">
        <v>15381</v>
      </c>
      <c r="FJ159" t="s">
        <v>15382</v>
      </c>
      <c r="FK159" t="s">
        <v>1320</v>
      </c>
      <c r="FL159" t="s">
        <v>15383</v>
      </c>
      <c r="FM159" t="s">
        <v>9201</v>
      </c>
      <c r="FN159" t="s">
        <v>12952</v>
      </c>
      <c r="FO159" t="s">
        <v>15384</v>
      </c>
      <c r="FP159" t="s">
        <v>15385</v>
      </c>
      <c r="FQ159" t="s">
        <v>8185</v>
      </c>
      <c r="FR159" t="s">
        <v>15386</v>
      </c>
      <c r="FS159" t="s">
        <v>15387</v>
      </c>
      <c r="FT159" t="s">
        <v>15388</v>
      </c>
      <c r="FU159" t="s">
        <v>8982</v>
      </c>
      <c r="FV159" t="s">
        <v>7372</v>
      </c>
      <c r="FW159" t="s">
        <v>5891</v>
      </c>
      <c r="FX159" t="s">
        <v>15389</v>
      </c>
      <c r="FY159" t="s">
        <v>15390</v>
      </c>
      <c r="FZ159" t="s">
        <v>1336</v>
      </c>
      <c r="GA159" t="s">
        <v>15391</v>
      </c>
      <c r="GB159" t="s">
        <v>15392</v>
      </c>
      <c r="GC159" t="s">
        <v>1765</v>
      </c>
      <c r="GD159" t="s">
        <v>15393</v>
      </c>
      <c r="GE159" t="s">
        <v>715</v>
      </c>
      <c r="GF159" t="s">
        <v>715</v>
      </c>
      <c r="GG159" t="s">
        <v>15394</v>
      </c>
      <c r="GH159" t="s">
        <v>5212</v>
      </c>
      <c r="GI159" t="s">
        <v>15395</v>
      </c>
      <c r="GJ159" t="s">
        <v>610</v>
      </c>
      <c r="GK159" t="s">
        <v>610</v>
      </c>
      <c r="GL159" t="s">
        <v>15396</v>
      </c>
      <c r="GM159" t="s">
        <v>15397</v>
      </c>
      <c r="GN159" t="s">
        <v>15398</v>
      </c>
      <c r="GO159" t="s">
        <v>1794</v>
      </c>
      <c r="GP159" t="s">
        <v>8809</v>
      </c>
      <c r="GQ159" t="s">
        <v>15399</v>
      </c>
      <c r="GR159" t="s">
        <v>1543</v>
      </c>
      <c r="GS159" t="s">
        <v>716</v>
      </c>
      <c r="GT159" t="s">
        <v>2325</v>
      </c>
      <c r="GU159" t="s">
        <v>610</v>
      </c>
      <c r="GV159" t="s">
        <v>6184</v>
      </c>
      <c r="GW159" t="s">
        <v>10993</v>
      </c>
      <c r="GX159" t="s">
        <v>8526</v>
      </c>
      <c r="GY159" t="s">
        <v>15400</v>
      </c>
      <c r="GZ159" t="s">
        <v>15401</v>
      </c>
      <c r="HA159" t="s">
        <v>15400</v>
      </c>
      <c r="HB159" t="s">
        <v>15401</v>
      </c>
      <c r="HC159" t="s">
        <v>15402</v>
      </c>
      <c r="HD159" t="s">
        <v>15403</v>
      </c>
      <c r="HE159" t="s">
        <v>610</v>
      </c>
      <c r="HF159" t="s">
        <v>610</v>
      </c>
      <c r="HG159" t="s">
        <v>610</v>
      </c>
      <c r="HH159" t="s">
        <v>15404</v>
      </c>
      <c r="HI159" t="s">
        <v>15405</v>
      </c>
      <c r="HJ159" t="s">
        <v>15406</v>
      </c>
      <c r="HK159" t="s">
        <v>15407</v>
      </c>
      <c r="HL159" t="s">
        <v>15408</v>
      </c>
      <c r="HM159" t="s">
        <v>15409</v>
      </c>
      <c r="HN159" t="s">
        <v>15410</v>
      </c>
      <c r="HO159" t="s">
        <v>15411</v>
      </c>
      <c r="HP159" t="s">
        <v>15412</v>
      </c>
      <c r="HQ159" t="s">
        <v>15413</v>
      </c>
      <c r="HR159" t="s">
        <v>15414</v>
      </c>
      <c r="HS159" t="s">
        <v>610</v>
      </c>
      <c r="HT159" t="s">
        <v>610</v>
      </c>
      <c r="HU159" t="s">
        <v>610</v>
      </c>
      <c r="HV159" t="s">
        <v>610</v>
      </c>
      <c r="HW159" t="s">
        <v>610</v>
      </c>
      <c r="HX159" t="s">
        <v>610</v>
      </c>
      <c r="HY159" t="s">
        <v>610</v>
      </c>
      <c r="HZ159" t="s">
        <v>15415</v>
      </c>
      <c r="IA159" t="s">
        <v>15416</v>
      </c>
      <c r="IB159" t="s">
        <v>610</v>
      </c>
      <c r="IC159" t="s">
        <v>15417</v>
      </c>
      <c r="ID159" t="s">
        <v>15418</v>
      </c>
      <c r="IE159" t="s">
        <v>15419</v>
      </c>
      <c r="IF159" t="s">
        <v>15420</v>
      </c>
      <c r="IG159" t="s">
        <v>15421</v>
      </c>
      <c r="IH159" t="s">
        <v>1821</v>
      </c>
      <c r="II159" t="s">
        <v>772</v>
      </c>
      <c r="IJ159" t="s">
        <v>15422</v>
      </c>
      <c r="IK159" t="s">
        <v>1380</v>
      </c>
      <c r="IL159" t="s">
        <v>774</v>
      </c>
      <c r="IM159" t="s">
        <v>775</v>
      </c>
      <c r="IN159" t="s">
        <v>775</v>
      </c>
      <c r="IO159" t="s">
        <v>776</v>
      </c>
      <c r="IP159" t="s">
        <v>775</v>
      </c>
      <c r="IQ159" t="s">
        <v>15423</v>
      </c>
      <c r="IR159" t="s">
        <v>775</v>
      </c>
      <c r="IS159" t="s">
        <v>15424</v>
      </c>
      <c r="IT159" t="s">
        <v>779</v>
      </c>
      <c r="IU159" t="s">
        <v>779</v>
      </c>
      <c r="IV159" t="s">
        <v>779</v>
      </c>
      <c r="IW159" t="s">
        <v>779</v>
      </c>
      <c r="IX159" t="s">
        <v>780</v>
      </c>
      <c r="IY159" t="s">
        <v>15425</v>
      </c>
      <c r="IZ159" t="s">
        <v>15426</v>
      </c>
      <c r="JA159" t="s">
        <v>8847</v>
      </c>
      <c r="JB159" t="s">
        <v>15427</v>
      </c>
      <c r="JC159" t="s">
        <v>15428</v>
      </c>
      <c r="JD159" t="s">
        <v>15429</v>
      </c>
      <c r="JE159" t="s">
        <v>15430</v>
      </c>
      <c r="JF159" t="s">
        <v>15431</v>
      </c>
      <c r="JG159" t="s">
        <v>35976</v>
      </c>
      <c r="JH159" t="s">
        <v>15432</v>
      </c>
      <c r="JI159" t="s">
        <v>15433</v>
      </c>
      <c r="JJ159" t="s">
        <v>15434</v>
      </c>
      <c r="JK159" t="s">
        <v>15435</v>
      </c>
      <c r="JL159" t="s">
        <v>2592</v>
      </c>
      <c r="JM159" t="s">
        <v>610</v>
      </c>
      <c r="JN159" t="s">
        <v>610</v>
      </c>
      <c r="JO159" t="s">
        <v>610</v>
      </c>
      <c r="JP159" t="s">
        <v>610</v>
      </c>
      <c r="JQ159" t="s">
        <v>610</v>
      </c>
      <c r="JR159" t="s">
        <v>35977</v>
      </c>
      <c r="JS159" t="s">
        <v>15436</v>
      </c>
      <c r="JT159" t="s">
        <v>1177</v>
      </c>
      <c r="JU159" t="s">
        <v>797</v>
      </c>
      <c r="JV159" t="s">
        <v>15437</v>
      </c>
      <c r="JW159" t="s">
        <v>15438</v>
      </c>
      <c r="JX159" t="s">
        <v>15439</v>
      </c>
      <c r="JY159" t="s">
        <v>15440</v>
      </c>
      <c r="JZ159" t="s">
        <v>7675</v>
      </c>
      <c r="KA159" t="s">
        <v>610</v>
      </c>
      <c r="KB159" t="s">
        <v>802</v>
      </c>
      <c r="KC159" t="s">
        <v>1853</v>
      </c>
      <c r="KD159" t="s">
        <v>801</v>
      </c>
      <c r="KE159" t="s">
        <v>610</v>
      </c>
      <c r="KF159" t="s">
        <v>1034</v>
      </c>
      <c r="KG159" t="s">
        <v>1183</v>
      </c>
      <c r="KH159" t="s">
        <v>1033</v>
      </c>
      <c r="KI159" t="s">
        <v>4851</v>
      </c>
      <c r="KJ159" t="s">
        <v>610</v>
      </c>
      <c r="KK159" t="s">
        <v>15441</v>
      </c>
      <c r="KL159" t="s">
        <v>610</v>
      </c>
      <c r="KM159" t="s">
        <v>610</v>
      </c>
      <c r="KN159" t="s">
        <v>610</v>
      </c>
      <c r="KO159" t="s">
        <v>15442</v>
      </c>
      <c r="KP159" t="s">
        <v>15443</v>
      </c>
      <c r="KQ159" t="s">
        <v>15444</v>
      </c>
      <c r="KR159" t="s">
        <v>1182</v>
      </c>
      <c r="KS159" t="s">
        <v>15445</v>
      </c>
      <c r="KT159" t="s">
        <v>610</v>
      </c>
      <c r="KU159" t="s">
        <v>610</v>
      </c>
      <c r="KV159" t="s">
        <v>610</v>
      </c>
      <c r="KW159" t="s">
        <v>610</v>
      </c>
      <c r="KX159" t="s">
        <v>610</v>
      </c>
      <c r="KY159" t="s">
        <v>36703</v>
      </c>
      <c r="KZ159" t="s">
        <v>610</v>
      </c>
      <c r="LA159" t="s">
        <v>610</v>
      </c>
      <c r="LB159" t="s">
        <v>15446</v>
      </c>
    </row>
    <row r="160" spans="1:314" x14ac:dyDescent="0.25">
      <c r="A160" t="s">
        <v>7252</v>
      </c>
      <c r="B160" t="s">
        <v>7253</v>
      </c>
      <c r="C160" t="s">
        <v>312</v>
      </c>
      <c r="D160" t="s">
        <v>36185</v>
      </c>
      <c r="E160" t="s">
        <v>7254</v>
      </c>
      <c r="F160" t="s">
        <v>7255</v>
      </c>
      <c r="G160" t="s">
        <v>315</v>
      </c>
      <c r="H160">
        <v>238391</v>
      </c>
      <c r="I160">
        <v>229891</v>
      </c>
      <c r="J160">
        <v>8500</v>
      </c>
      <c r="K160" t="s">
        <v>7256</v>
      </c>
      <c r="L160" t="s">
        <v>7257</v>
      </c>
      <c r="M160" t="s">
        <v>7258</v>
      </c>
      <c r="N160" t="s">
        <v>7259</v>
      </c>
      <c r="O160" t="s">
        <v>320</v>
      </c>
      <c r="P160" t="s">
        <v>321</v>
      </c>
      <c r="Q160" t="s">
        <v>322</v>
      </c>
      <c r="R160" t="s">
        <v>7260</v>
      </c>
      <c r="S160" t="s">
        <v>7261</v>
      </c>
      <c r="T160" t="s">
        <v>7262</v>
      </c>
      <c r="U160" t="s">
        <v>7263</v>
      </c>
      <c r="V160" t="s">
        <v>7264</v>
      </c>
      <c r="W160" t="s">
        <v>7265</v>
      </c>
      <c r="X160" t="s">
        <v>7266</v>
      </c>
      <c r="Y160" t="s">
        <v>7267</v>
      </c>
      <c r="Z160" t="s">
        <v>7268</v>
      </c>
      <c r="AA160" t="s">
        <v>7269</v>
      </c>
      <c r="AB160" t="s">
        <v>7270</v>
      </c>
      <c r="AC160" t="s">
        <v>3832</v>
      </c>
      <c r="AD160" t="s">
        <v>7271</v>
      </c>
      <c r="AE160" t="s">
        <v>36186</v>
      </c>
      <c r="AF160" t="s">
        <v>7272</v>
      </c>
      <c r="AG160" t="s">
        <v>7273</v>
      </c>
      <c r="AH160" t="s">
        <v>7274</v>
      </c>
      <c r="AI160" t="s">
        <v>339</v>
      </c>
      <c r="AJ160" t="s">
        <v>7275</v>
      </c>
      <c r="AK160" t="s">
        <v>7276</v>
      </c>
      <c r="AL160" t="s">
        <v>7277</v>
      </c>
      <c r="AM160" t="s">
        <v>7278</v>
      </c>
      <c r="AN160" t="s">
        <v>7279</v>
      </c>
      <c r="AO160" t="s">
        <v>7280</v>
      </c>
      <c r="AP160" t="s">
        <v>7281</v>
      </c>
      <c r="AQ160" t="s">
        <v>7282</v>
      </c>
      <c r="AR160" t="s">
        <v>7283</v>
      </c>
      <c r="AS160" t="s">
        <v>7284</v>
      </c>
      <c r="AT160" t="s">
        <v>7285</v>
      </c>
      <c r="AU160" t="s">
        <v>7286</v>
      </c>
      <c r="AV160" t="s">
        <v>7287</v>
      </c>
      <c r="AW160" t="s">
        <v>7288</v>
      </c>
      <c r="AX160" t="s">
        <v>5572</v>
      </c>
      <c r="AY160" t="s">
        <v>7289</v>
      </c>
      <c r="AZ160" t="s">
        <v>7290</v>
      </c>
      <c r="BA160" t="s">
        <v>7291</v>
      </c>
      <c r="BB160" t="s">
        <v>7292</v>
      </c>
      <c r="BC160" t="s">
        <v>7293</v>
      </c>
      <c r="BD160" t="s">
        <v>3658</v>
      </c>
      <c r="BE160" t="s">
        <v>2898</v>
      </c>
      <c r="BF160" t="s">
        <v>7294</v>
      </c>
      <c r="BG160" t="s">
        <v>36186</v>
      </c>
      <c r="BH160" t="s">
        <v>7295</v>
      </c>
      <c r="BI160" t="s">
        <v>7296</v>
      </c>
      <c r="BJ160" t="s">
        <v>7297</v>
      </c>
      <c r="BK160" t="s">
        <v>1475</v>
      </c>
      <c r="BL160" t="s">
        <v>1475</v>
      </c>
      <c r="BM160" t="s">
        <v>366</v>
      </c>
      <c r="BN160" t="s">
        <v>652</v>
      </c>
      <c r="BO160" t="s">
        <v>1092</v>
      </c>
      <c r="BP160" t="s">
        <v>7298</v>
      </c>
      <c r="BQ160" t="s">
        <v>3337</v>
      </c>
      <c r="BR160" t="s">
        <v>7299</v>
      </c>
      <c r="BS160" t="s">
        <v>7300</v>
      </c>
      <c r="BT160" t="s">
        <v>7301</v>
      </c>
      <c r="BU160" t="s">
        <v>7302</v>
      </c>
      <c r="BV160" t="s">
        <v>7303</v>
      </c>
      <c r="BW160" t="s">
        <v>7304</v>
      </c>
      <c r="BX160" t="s">
        <v>7305</v>
      </c>
      <c r="BY160" t="s">
        <v>7306</v>
      </c>
      <c r="BZ160" t="s">
        <v>7307</v>
      </c>
      <c r="CA160" t="s">
        <v>610</v>
      </c>
      <c r="CB160" t="s">
        <v>382</v>
      </c>
      <c r="CC160" t="s">
        <v>382</v>
      </c>
      <c r="CD160" t="s">
        <v>382</v>
      </c>
      <c r="CE160" t="s">
        <v>383</v>
      </c>
      <c r="CF160" t="s">
        <v>383</v>
      </c>
      <c r="CG160" t="s">
        <v>384</v>
      </c>
      <c r="CH160" t="s">
        <v>7308</v>
      </c>
      <c r="CI160" t="s">
        <v>7309</v>
      </c>
      <c r="CJ160" t="s">
        <v>7310</v>
      </c>
      <c r="CK160" t="s">
        <v>7311</v>
      </c>
      <c r="CL160" t="s">
        <v>7312</v>
      </c>
      <c r="CM160" t="s">
        <v>7313</v>
      </c>
      <c r="CN160" t="s">
        <v>7314</v>
      </c>
      <c r="CO160" t="s">
        <v>7315</v>
      </c>
      <c r="CP160" t="s">
        <v>7316</v>
      </c>
      <c r="CQ160" t="s">
        <v>394</v>
      </c>
      <c r="CR160" t="s">
        <v>5605</v>
      </c>
      <c r="CS160" t="s">
        <v>7317</v>
      </c>
      <c r="CT160" t="s">
        <v>7318</v>
      </c>
      <c r="CU160" t="s">
        <v>7319</v>
      </c>
      <c r="CV160" t="s">
        <v>887</v>
      </c>
      <c r="CW160" t="s">
        <v>887</v>
      </c>
      <c r="CX160" t="s">
        <v>7320</v>
      </c>
      <c r="CY160" t="s">
        <v>7321</v>
      </c>
      <c r="CZ160" t="s">
        <v>7322</v>
      </c>
      <c r="DA160" t="s">
        <v>5007</v>
      </c>
      <c r="DB160" t="s">
        <v>678</v>
      </c>
      <c r="DC160" t="s">
        <v>7252</v>
      </c>
      <c r="DD160" t="s">
        <v>678</v>
      </c>
      <c r="DE160" t="s">
        <v>7252</v>
      </c>
      <c r="DF160" t="s">
        <v>36187</v>
      </c>
      <c r="DG160" t="s">
        <v>36188</v>
      </c>
      <c r="DH160" t="s">
        <v>6551</v>
      </c>
      <c r="DI160" t="s">
        <v>7323</v>
      </c>
      <c r="DJ160" t="s">
        <v>7324</v>
      </c>
      <c r="DK160" t="s">
        <v>2488</v>
      </c>
      <c r="DL160" t="s">
        <v>413</v>
      </c>
      <c r="DM160" t="s">
        <v>7325</v>
      </c>
      <c r="DN160" t="s">
        <v>7326</v>
      </c>
      <c r="DO160" t="s">
        <v>7327</v>
      </c>
      <c r="DP160" t="s">
        <v>7328</v>
      </c>
      <c r="DQ160" t="s">
        <v>7329</v>
      </c>
      <c r="DR160" t="s">
        <v>419</v>
      </c>
      <c r="DS160" t="s">
        <v>420</v>
      </c>
      <c r="DT160" t="s">
        <v>421</v>
      </c>
      <c r="DU160" t="s">
        <v>7330</v>
      </c>
      <c r="DV160" t="s">
        <v>690</v>
      </c>
      <c r="DW160" t="s">
        <v>1285</v>
      </c>
      <c r="DX160" t="s">
        <v>693</v>
      </c>
      <c r="DY160" t="s">
        <v>7331</v>
      </c>
      <c r="DZ160" t="s">
        <v>36189</v>
      </c>
      <c r="EA160" t="s">
        <v>7332</v>
      </c>
      <c r="EB160" t="s">
        <v>7333</v>
      </c>
      <c r="EC160" t="s">
        <v>7334</v>
      </c>
      <c r="ED160" t="s">
        <v>7335</v>
      </c>
      <c r="EE160" t="s">
        <v>7336</v>
      </c>
      <c r="EF160" t="s">
        <v>7337</v>
      </c>
      <c r="EG160" t="s">
        <v>7338</v>
      </c>
      <c r="EH160" t="s">
        <v>7339</v>
      </c>
      <c r="EI160" t="s">
        <v>7340</v>
      </c>
      <c r="EJ160" t="s">
        <v>36190</v>
      </c>
      <c r="EK160" t="s">
        <v>7341</v>
      </c>
      <c r="EL160" t="s">
        <v>7342</v>
      </c>
      <c r="EM160" t="s">
        <v>7343</v>
      </c>
      <c r="EN160" t="s">
        <v>7344</v>
      </c>
      <c r="EO160" t="s">
        <v>7345</v>
      </c>
      <c r="EP160" t="s">
        <v>5640</v>
      </c>
      <c r="EQ160" t="s">
        <v>7346</v>
      </c>
      <c r="ER160" t="s">
        <v>7347</v>
      </c>
      <c r="ES160" t="s">
        <v>7348</v>
      </c>
      <c r="ET160" t="s">
        <v>7349</v>
      </c>
      <c r="EU160" t="s">
        <v>7350</v>
      </c>
      <c r="EV160" t="s">
        <v>610</v>
      </c>
      <c r="EW160" t="s">
        <v>7351</v>
      </c>
      <c r="EX160" t="s">
        <v>7352</v>
      </c>
      <c r="EY160" t="s">
        <v>7353</v>
      </c>
      <c r="EZ160" t="s">
        <v>7354</v>
      </c>
      <c r="FA160" t="s">
        <v>36863</v>
      </c>
      <c r="FB160" t="s">
        <v>7355</v>
      </c>
      <c r="FC160" t="s">
        <v>7356</v>
      </c>
      <c r="FD160" t="s">
        <v>7357</v>
      </c>
      <c r="FE160" t="s">
        <v>7358</v>
      </c>
      <c r="FF160" t="s">
        <v>5879</v>
      </c>
      <c r="FG160" t="s">
        <v>7359</v>
      </c>
      <c r="FH160" t="s">
        <v>3930</v>
      </c>
      <c r="FI160" t="s">
        <v>7360</v>
      </c>
      <c r="FJ160" t="s">
        <v>7361</v>
      </c>
      <c r="FK160" t="s">
        <v>7362</v>
      </c>
      <c r="FL160" t="s">
        <v>7363</v>
      </c>
      <c r="FM160" t="s">
        <v>7364</v>
      </c>
      <c r="FN160" t="s">
        <v>3194</v>
      </c>
      <c r="FO160" t="s">
        <v>7365</v>
      </c>
      <c r="FP160" t="s">
        <v>7366</v>
      </c>
      <c r="FQ160" t="s">
        <v>7367</v>
      </c>
      <c r="FR160" t="s">
        <v>7368</v>
      </c>
      <c r="FS160" t="s">
        <v>7369</v>
      </c>
      <c r="FT160" t="s">
        <v>7370</v>
      </c>
      <c r="FU160" t="s">
        <v>7371</v>
      </c>
      <c r="FV160" t="s">
        <v>7372</v>
      </c>
      <c r="FW160" t="s">
        <v>7373</v>
      </c>
      <c r="FX160" t="s">
        <v>7374</v>
      </c>
      <c r="FY160" t="s">
        <v>7375</v>
      </c>
      <c r="FZ160" t="s">
        <v>7376</v>
      </c>
      <c r="GA160" t="s">
        <v>7377</v>
      </c>
      <c r="GB160" t="s">
        <v>6911</v>
      </c>
      <c r="GC160" t="s">
        <v>7378</v>
      </c>
      <c r="GD160" t="s">
        <v>7379</v>
      </c>
      <c r="GE160" t="s">
        <v>5464</v>
      </c>
      <c r="GF160" t="s">
        <v>5908</v>
      </c>
      <c r="GG160" t="s">
        <v>7380</v>
      </c>
      <c r="GH160" t="s">
        <v>7381</v>
      </c>
      <c r="GI160" t="s">
        <v>7382</v>
      </c>
      <c r="GJ160" t="s">
        <v>610</v>
      </c>
      <c r="GK160" t="s">
        <v>610</v>
      </c>
      <c r="GL160" t="s">
        <v>7383</v>
      </c>
      <c r="GM160" t="s">
        <v>7384</v>
      </c>
      <c r="GN160" t="s">
        <v>7385</v>
      </c>
      <c r="GO160" t="s">
        <v>7386</v>
      </c>
      <c r="GP160" t="s">
        <v>6229</v>
      </c>
      <c r="GQ160" t="s">
        <v>7387</v>
      </c>
      <c r="GR160" t="s">
        <v>492</v>
      </c>
      <c r="GS160" t="s">
        <v>2349</v>
      </c>
      <c r="GT160" t="s">
        <v>7388</v>
      </c>
      <c r="GU160" t="s">
        <v>7389</v>
      </c>
      <c r="GV160" t="s">
        <v>610</v>
      </c>
      <c r="GW160" t="s">
        <v>7390</v>
      </c>
      <c r="GX160" t="s">
        <v>7391</v>
      </c>
      <c r="GY160" t="s">
        <v>7392</v>
      </c>
      <c r="GZ160" t="s">
        <v>7393</v>
      </c>
      <c r="HA160" t="s">
        <v>7392</v>
      </c>
      <c r="HB160" t="s">
        <v>7393</v>
      </c>
      <c r="HC160" t="s">
        <v>7394</v>
      </c>
      <c r="HD160" t="s">
        <v>7395</v>
      </c>
      <c r="HE160" t="s">
        <v>610</v>
      </c>
      <c r="HF160" t="s">
        <v>610</v>
      </c>
      <c r="HG160" t="s">
        <v>7396</v>
      </c>
      <c r="HH160" t="s">
        <v>7397</v>
      </c>
      <c r="HI160" t="s">
        <v>7398</v>
      </c>
      <c r="HJ160" t="s">
        <v>7399</v>
      </c>
      <c r="HK160" t="s">
        <v>7400</v>
      </c>
      <c r="HL160" t="s">
        <v>7401</v>
      </c>
      <c r="HM160" t="s">
        <v>7402</v>
      </c>
      <c r="HN160" t="s">
        <v>7403</v>
      </c>
      <c r="HO160" t="s">
        <v>7404</v>
      </c>
      <c r="HP160" t="s">
        <v>7405</v>
      </c>
      <c r="HQ160" t="s">
        <v>7406</v>
      </c>
      <c r="HR160" t="s">
        <v>7407</v>
      </c>
      <c r="HS160" t="s">
        <v>610</v>
      </c>
      <c r="HT160" t="s">
        <v>610</v>
      </c>
      <c r="HU160" t="s">
        <v>610</v>
      </c>
      <c r="HV160" t="s">
        <v>7408</v>
      </c>
      <c r="HW160" t="s">
        <v>7409</v>
      </c>
      <c r="HX160" t="s">
        <v>7410</v>
      </c>
      <c r="HY160" t="s">
        <v>7411</v>
      </c>
      <c r="HZ160" t="s">
        <v>7412</v>
      </c>
      <c r="IA160" t="s">
        <v>7413</v>
      </c>
      <c r="IB160" t="s">
        <v>525</v>
      </c>
      <c r="IC160" t="s">
        <v>7414</v>
      </c>
      <c r="ID160" t="s">
        <v>7415</v>
      </c>
      <c r="IE160" t="s">
        <v>7416</v>
      </c>
      <c r="IF160" t="s">
        <v>7417</v>
      </c>
      <c r="IG160" t="s">
        <v>7418</v>
      </c>
      <c r="IH160" t="s">
        <v>4168</v>
      </c>
      <c r="II160" t="s">
        <v>4560</v>
      </c>
      <c r="IJ160" t="s">
        <v>2373</v>
      </c>
      <c r="IK160" t="s">
        <v>7178</v>
      </c>
      <c r="IL160" t="s">
        <v>7419</v>
      </c>
      <c r="IM160" t="s">
        <v>7420</v>
      </c>
      <c r="IN160" t="s">
        <v>7421</v>
      </c>
      <c r="IO160" t="s">
        <v>7422</v>
      </c>
      <c r="IP160" t="s">
        <v>7423</v>
      </c>
      <c r="IQ160" t="s">
        <v>7424</v>
      </c>
      <c r="IR160" t="s">
        <v>7425</v>
      </c>
      <c r="IS160" t="s">
        <v>7426</v>
      </c>
      <c r="IT160" t="s">
        <v>7427</v>
      </c>
      <c r="IU160" t="s">
        <v>7428</v>
      </c>
      <c r="IV160" t="s">
        <v>7429</v>
      </c>
      <c r="IW160" t="s">
        <v>7430</v>
      </c>
      <c r="IX160" t="s">
        <v>7431</v>
      </c>
      <c r="IY160" t="s">
        <v>7432</v>
      </c>
      <c r="IZ160" t="s">
        <v>7433</v>
      </c>
      <c r="JA160" t="s">
        <v>7434</v>
      </c>
      <c r="JB160" t="s">
        <v>7435</v>
      </c>
      <c r="JC160" t="s">
        <v>7436</v>
      </c>
      <c r="JD160" t="s">
        <v>7437</v>
      </c>
      <c r="JE160" t="s">
        <v>7438</v>
      </c>
      <c r="JF160" t="s">
        <v>7439</v>
      </c>
      <c r="JG160" t="s">
        <v>7440</v>
      </c>
      <c r="JH160" t="s">
        <v>7441</v>
      </c>
      <c r="JI160" t="s">
        <v>7442</v>
      </c>
      <c r="JJ160" t="s">
        <v>7443</v>
      </c>
      <c r="JK160" t="s">
        <v>7444</v>
      </c>
      <c r="JL160" t="s">
        <v>7445</v>
      </c>
      <c r="JM160" t="s">
        <v>7446</v>
      </c>
      <c r="JN160" t="s">
        <v>7447</v>
      </c>
      <c r="JO160" t="s">
        <v>7448</v>
      </c>
      <c r="JP160" t="s">
        <v>7449</v>
      </c>
      <c r="JQ160" t="s">
        <v>7450</v>
      </c>
      <c r="JR160" t="s">
        <v>7451</v>
      </c>
      <c r="JS160" t="s">
        <v>7452</v>
      </c>
      <c r="JT160" t="s">
        <v>3803</v>
      </c>
      <c r="JU160" t="s">
        <v>7453</v>
      </c>
      <c r="JV160" t="s">
        <v>7454</v>
      </c>
      <c r="JW160" t="s">
        <v>7455</v>
      </c>
      <c r="JX160" t="s">
        <v>7456</v>
      </c>
      <c r="JY160" t="s">
        <v>1414</v>
      </c>
      <c r="JZ160" t="s">
        <v>7457</v>
      </c>
      <c r="KA160" t="s">
        <v>1853</v>
      </c>
      <c r="KB160" t="s">
        <v>7038</v>
      </c>
      <c r="KC160" t="s">
        <v>7458</v>
      </c>
      <c r="KD160" t="s">
        <v>610</v>
      </c>
      <c r="KE160" t="s">
        <v>801</v>
      </c>
      <c r="KF160" t="s">
        <v>4206</v>
      </c>
      <c r="KG160" t="s">
        <v>610</v>
      </c>
      <c r="KH160" t="s">
        <v>2603</v>
      </c>
      <c r="KI160" t="s">
        <v>2601</v>
      </c>
      <c r="KJ160" t="s">
        <v>1183</v>
      </c>
      <c r="KK160" t="s">
        <v>7459</v>
      </c>
      <c r="KL160" t="s">
        <v>7460</v>
      </c>
      <c r="KM160" t="s">
        <v>7461</v>
      </c>
      <c r="KN160" t="s">
        <v>7462</v>
      </c>
      <c r="KO160" t="s">
        <v>7463</v>
      </c>
      <c r="KP160" t="s">
        <v>7464</v>
      </c>
      <c r="KQ160" t="s">
        <v>7465</v>
      </c>
      <c r="KR160" t="s">
        <v>7466</v>
      </c>
      <c r="KS160" t="s">
        <v>7467</v>
      </c>
      <c r="KT160" t="s">
        <v>7468</v>
      </c>
      <c r="KU160" t="s">
        <v>610</v>
      </c>
      <c r="KV160" t="s">
        <v>610</v>
      </c>
      <c r="KW160" t="s">
        <v>610</v>
      </c>
      <c r="KX160" t="s">
        <v>7469</v>
      </c>
      <c r="KY160" t="s">
        <v>36864</v>
      </c>
      <c r="KZ160" t="s">
        <v>610</v>
      </c>
      <c r="LA160" t="s">
        <v>610</v>
      </c>
      <c r="LB160" t="s">
        <v>7470</v>
      </c>
    </row>
    <row r="161" spans="1:314" x14ac:dyDescent="0.25">
      <c r="A161" t="s">
        <v>24584</v>
      </c>
      <c r="B161" t="s">
        <v>24585</v>
      </c>
      <c r="C161" t="s">
        <v>1052</v>
      </c>
      <c r="D161" t="s">
        <v>24586</v>
      </c>
      <c r="E161" t="s">
        <v>35763</v>
      </c>
      <c r="F161" t="s">
        <v>24587</v>
      </c>
      <c r="G161" t="s">
        <v>1641</v>
      </c>
      <c r="H161">
        <v>238533</v>
      </c>
      <c r="I161">
        <v>227533</v>
      </c>
      <c r="J161">
        <v>11000</v>
      </c>
      <c r="K161" t="s">
        <v>24588</v>
      </c>
      <c r="L161" t="s">
        <v>24589</v>
      </c>
      <c r="M161" t="s">
        <v>35764</v>
      </c>
      <c r="N161" t="s">
        <v>24590</v>
      </c>
      <c r="O161" t="s">
        <v>320</v>
      </c>
      <c r="P161" t="s">
        <v>321</v>
      </c>
      <c r="Q161" t="s">
        <v>321</v>
      </c>
      <c r="R161" t="s">
        <v>24591</v>
      </c>
      <c r="S161" t="s">
        <v>24592</v>
      </c>
      <c r="T161" t="s">
        <v>24593</v>
      </c>
      <c r="U161" t="s">
        <v>1649</v>
      </c>
      <c r="V161" t="s">
        <v>24594</v>
      </c>
      <c r="W161" t="s">
        <v>24595</v>
      </c>
      <c r="X161" t="s">
        <v>18096</v>
      </c>
      <c r="Y161" t="s">
        <v>11798</v>
      </c>
      <c r="Z161" t="s">
        <v>11986</v>
      </c>
      <c r="AA161" t="s">
        <v>24596</v>
      </c>
      <c r="AB161" t="s">
        <v>11594</v>
      </c>
      <c r="AC161" t="s">
        <v>14441</v>
      </c>
      <c r="AD161" t="s">
        <v>24597</v>
      </c>
      <c r="AE161" t="s">
        <v>24598</v>
      </c>
      <c r="AF161" t="s">
        <v>24599</v>
      </c>
      <c r="AG161" t="s">
        <v>24600</v>
      </c>
      <c r="AH161" t="s">
        <v>24601</v>
      </c>
      <c r="AI161" t="s">
        <v>9851</v>
      </c>
      <c r="AJ161" t="s">
        <v>35765</v>
      </c>
      <c r="AK161" t="s">
        <v>24602</v>
      </c>
      <c r="AL161" t="s">
        <v>24603</v>
      </c>
      <c r="AM161" t="s">
        <v>24604</v>
      </c>
      <c r="AN161" t="s">
        <v>24605</v>
      </c>
      <c r="AO161" t="s">
        <v>24606</v>
      </c>
      <c r="AP161" t="s">
        <v>24607</v>
      </c>
      <c r="AQ161" t="s">
        <v>24608</v>
      </c>
      <c r="AR161" t="s">
        <v>24609</v>
      </c>
      <c r="AS161" t="s">
        <v>24610</v>
      </c>
      <c r="AT161" t="s">
        <v>24611</v>
      </c>
      <c r="AU161" t="s">
        <v>24612</v>
      </c>
      <c r="AV161" t="s">
        <v>24613</v>
      </c>
      <c r="AW161" t="s">
        <v>24614</v>
      </c>
      <c r="AX161" t="s">
        <v>24615</v>
      </c>
      <c r="AY161" t="s">
        <v>1677</v>
      </c>
      <c r="AZ161" t="s">
        <v>24616</v>
      </c>
      <c r="BA161" t="s">
        <v>1679</v>
      </c>
      <c r="BB161" t="s">
        <v>24617</v>
      </c>
      <c r="BC161" t="s">
        <v>24618</v>
      </c>
      <c r="BD161" t="s">
        <v>24619</v>
      </c>
      <c r="BE161" t="s">
        <v>24620</v>
      </c>
      <c r="BF161" t="s">
        <v>24621</v>
      </c>
      <c r="BG161" t="s">
        <v>24598</v>
      </c>
      <c r="BH161" t="s">
        <v>24622</v>
      </c>
      <c r="BI161" t="s">
        <v>24623</v>
      </c>
      <c r="BJ161" t="s">
        <v>24624</v>
      </c>
      <c r="BK161" t="s">
        <v>652</v>
      </c>
      <c r="BL161" t="s">
        <v>2166</v>
      </c>
      <c r="BM161" t="s">
        <v>369</v>
      </c>
      <c r="BN161" t="s">
        <v>1093</v>
      </c>
      <c r="BO161" t="s">
        <v>1476</v>
      </c>
      <c r="BP161" t="s">
        <v>5804</v>
      </c>
      <c r="BQ161" t="s">
        <v>5138</v>
      </c>
      <c r="BR161" t="s">
        <v>24625</v>
      </c>
      <c r="BS161" t="s">
        <v>24626</v>
      </c>
      <c r="BT161" t="s">
        <v>24627</v>
      </c>
      <c r="BU161" t="s">
        <v>24628</v>
      </c>
      <c r="BV161" t="s">
        <v>24629</v>
      </c>
      <c r="BW161" t="s">
        <v>24630</v>
      </c>
      <c r="BX161" t="s">
        <v>24631</v>
      </c>
      <c r="BY161" t="s">
        <v>24632</v>
      </c>
      <c r="BZ161" t="s">
        <v>24633</v>
      </c>
      <c r="CA161" t="s">
        <v>24634</v>
      </c>
      <c r="CB161" t="s">
        <v>22726</v>
      </c>
      <c r="CC161" t="s">
        <v>24635</v>
      </c>
      <c r="CD161" t="s">
        <v>24636</v>
      </c>
      <c r="CE161" t="s">
        <v>22729</v>
      </c>
      <c r="CF161" t="s">
        <v>24637</v>
      </c>
      <c r="CG161" t="s">
        <v>24638</v>
      </c>
      <c r="CH161" t="s">
        <v>7533</v>
      </c>
      <c r="CI161" t="s">
        <v>13085</v>
      </c>
      <c r="CJ161" t="s">
        <v>24639</v>
      </c>
      <c r="CK161" t="s">
        <v>24640</v>
      </c>
      <c r="CL161" t="s">
        <v>11411</v>
      </c>
      <c r="CM161" t="s">
        <v>23573</v>
      </c>
      <c r="CN161" t="s">
        <v>24641</v>
      </c>
      <c r="CO161" t="s">
        <v>24642</v>
      </c>
      <c r="CP161" t="s">
        <v>23570</v>
      </c>
      <c r="CQ161" t="s">
        <v>24643</v>
      </c>
      <c r="CR161" t="s">
        <v>24644</v>
      </c>
      <c r="CS161" t="s">
        <v>24645</v>
      </c>
      <c r="CT161" t="s">
        <v>4709</v>
      </c>
      <c r="CU161" t="s">
        <v>19318</v>
      </c>
      <c r="CV161" t="s">
        <v>1936</v>
      </c>
      <c r="CW161" t="s">
        <v>1936</v>
      </c>
      <c r="CX161" t="s">
        <v>8134</v>
      </c>
      <c r="CY161" t="s">
        <v>9612</v>
      </c>
      <c r="CZ161" t="s">
        <v>24646</v>
      </c>
      <c r="DA161" t="s">
        <v>24647</v>
      </c>
      <c r="DB161" t="s">
        <v>24648</v>
      </c>
      <c r="DC161" t="s">
        <v>24584</v>
      </c>
      <c r="DD161" t="s">
        <v>610</v>
      </c>
      <c r="DE161" t="s">
        <v>610</v>
      </c>
      <c r="DF161" t="s">
        <v>24649</v>
      </c>
      <c r="DG161" t="s">
        <v>24650</v>
      </c>
      <c r="DH161" t="s">
        <v>1726</v>
      </c>
      <c r="DI161" t="s">
        <v>24651</v>
      </c>
      <c r="DJ161" t="s">
        <v>24652</v>
      </c>
      <c r="DK161" t="s">
        <v>2174</v>
      </c>
      <c r="DL161" t="s">
        <v>610</v>
      </c>
      <c r="DM161" t="s">
        <v>24653</v>
      </c>
      <c r="DN161" t="s">
        <v>24654</v>
      </c>
      <c r="DO161" t="s">
        <v>24655</v>
      </c>
      <c r="DP161" t="s">
        <v>24656</v>
      </c>
      <c r="DQ161" t="s">
        <v>24657</v>
      </c>
      <c r="DR161" t="s">
        <v>24658</v>
      </c>
      <c r="DS161" t="s">
        <v>689</v>
      </c>
      <c r="DT161" t="s">
        <v>421</v>
      </c>
      <c r="DU161" t="s">
        <v>24659</v>
      </c>
      <c r="DV161" t="s">
        <v>690</v>
      </c>
      <c r="DW161" t="s">
        <v>1285</v>
      </c>
      <c r="DX161" t="s">
        <v>693</v>
      </c>
      <c r="DY161" t="s">
        <v>24660</v>
      </c>
      <c r="DZ161" t="s">
        <v>24661</v>
      </c>
      <c r="EA161" t="s">
        <v>24662</v>
      </c>
      <c r="EB161" t="s">
        <v>24663</v>
      </c>
      <c r="EC161" t="s">
        <v>24664</v>
      </c>
      <c r="ED161" t="s">
        <v>24665</v>
      </c>
      <c r="EE161" t="s">
        <v>24666</v>
      </c>
      <c r="EF161" t="s">
        <v>24667</v>
      </c>
      <c r="EG161" t="s">
        <v>24668</v>
      </c>
      <c r="EH161" t="s">
        <v>24669</v>
      </c>
      <c r="EI161" t="s">
        <v>24670</v>
      </c>
      <c r="EJ161" t="s">
        <v>36589</v>
      </c>
      <c r="EK161" t="s">
        <v>24671</v>
      </c>
      <c r="EL161" t="s">
        <v>24672</v>
      </c>
      <c r="EM161" t="s">
        <v>24673</v>
      </c>
      <c r="EN161" t="s">
        <v>24674</v>
      </c>
      <c r="EO161" t="s">
        <v>24675</v>
      </c>
      <c r="EP161" t="s">
        <v>707</v>
      </c>
      <c r="EQ161" t="s">
        <v>24676</v>
      </c>
      <c r="ER161" t="s">
        <v>24677</v>
      </c>
      <c r="ES161" t="s">
        <v>24678</v>
      </c>
      <c r="ET161" t="s">
        <v>24679</v>
      </c>
      <c r="EU161" t="s">
        <v>24680</v>
      </c>
      <c r="EV161" t="s">
        <v>610</v>
      </c>
      <c r="EW161" t="s">
        <v>35766</v>
      </c>
      <c r="EX161" t="s">
        <v>24681</v>
      </c>
      <c r="EY161" t="s">
        <v>24682</v>
      </c>
      <c r="EZ161" t="s">
        <v>24683</v>
      </c>
      <c r="FA161" t="s">
        <v>36590</v>
      </c>
      <c r="FB161" t="s">
        <v>24684</v>
      </c>
      <c r="FC161" t="s">
        <v>24685</v>
      </c>
      <c r="FD161" t="s">
        <v>24686</v>
      </c>
      <c r="FE161" t="s">
        <v>24687</v>
      </c>
      <c r="FF161" t="s">
        <v>6252</v>
      </c>
      <c r="FG161" t="s">
        <v>2630</v>
      </c>
      <c r="FH161" t="s">
        <v>479</v>
      </c>
      <c r="FI161" t="s">
        <v>24688</v>
      </c>
      <c r="FJ161" t="s">
        <v>13133</v>
      </c>
      <c r="FK161" t="s">
        <v>4512</v>
      </c>
      <c r="FL161" t="s">
        <v>24689</v>
      </c>
      <c r="FM161" t="s">
        <v>24690</v>
      </c>
      <c r="FN161" t="s">
        <v>24689</v>
      </c>
      <c r="FO161" t="s">
        <v>24691</v>
      </c>
      <c r="FP161" t="s">
        <v>3204</v>
      </c>
      <c r="FQ161" t="s">
        <v>19183</v>
      </c>
      <c r="FR161" t="s">
        <v>1143</v>
      </c>
      <c r="FS161" t="s">
        <v>2988</v>
      </c>
      <c r="FT161" t="s">
        <v>24692</v>
      </c>
      <c r="FU161" t="s">
        <v>24693</v>
      </c>
      <c r="FV161" t="s">
        <v>1772</v>
      </c>
      <c r="FW161" t="s">
        <v>10637</v>
      </c>
      <c r="FX161" t="s">
        <v>24694</v>
      </c>
      <c r="FY161" t="s">
        <v>24695</v>
      </c>
      <c r="FZ161" t="s">
        <v>24696</v>
      </c>
      <c r="GA161" t="s">
        <v>24697</v>
      </c>
      <c r="GB161" t="s">
        <v>24698</v>
      </c>
      <c r="GC161" t="s">
        <v>24699</v>
      </c>
      <c r="GD161" t="s">
        <v>24700</v>
      </c>
      <c r="GE161" t="s">
        <v>610</v>
      </c>
      <c r="GF161" t="s">
        <v>610</v>
      </c>
      <c r="GG161" t="s">
        <v>24701</v>
      </c>
      <c r="GH161" t="s">
        <v>1129</v>
      </c>
      <c r="GI161" t="s">
        <v>24702</v>
      </c>
      <c r="GJ161" t="s">
        <v>610</v>
      </c>
      <c r="GK161" t="s">
        <v>610</v>
      </c>
      <c r="GL161" t="s">
        <v>24703</v>
      </c>
      <c r="GM161" t="s">
        <v>24704</v>
      </c>
      <c r="GN161" t="s">
        <v>21817</v>
      </c>
      <c r="GO161" t="s">
        <v>16603</v>
      </c>
      <c r="GP161" t="s">
        <v>24705</v>
      </c>
      <c r="GQ161" t="s">
        <v>24706</v>
      </c>
      <c r="GR161" t="s">
        <v>492</v>
      </c>
      <c r="GS161" t="s">
        <v>6444</v>
      </c>
      <c r="GT161" t="s">
        <v>24707</v>
      </c>
      <c r="GU161" t="s">
        <v>4468</v>
      </c>
      <c r="GV161" t="s">
        <v>610</v>
      </c>
      <c r="GW161" t="s">
        <v>24708</v>
      </c>
      <c r="GX161" t="s">
        <v>24709</v>
      </c>
      <c r="GY161" t="s">
        <v>24710</v>
      </c>
      <c r="GZ161" t="s">
        <v>24711</v>
      </c>
      <c r="HA161" t="s">
        <v>24710</v>
      </c>
      <c r="HB161" t="s">
        <v>24711</v>
      </c>
      <c r="HC161" t="s">
        <v>24712</v>
      </c>
      <c r="HD161" t="s">
        <v>24713</v>
      </c>
      <c r="HE161" t="s">
        <v>15754</v>
      </c>
      <c r="HF161" t="s">
        <v>610</v>
      </c>
      <c r="HG161" t="s">
        <v>610</v>
      </c>
      <c r="HH161" t="s">
        <v>24714</v>
      </c>
      <c r="HI161" t="s">
        <v>24715</v>
      </c>
      <c r="HJ161" t="s">
        <v>24716</v>
      </c>
      <c r="HK161" t="s">
        <v>3403</v>
      </c>
      <c r="HL161" t="s">
        <v>24717</v>
      </c>
      <c r="HM161" t="s">
        <v>24718</v>
      </c>
      <c r="HN161" t="s">
        <v>24719</v>
      </c>
      <c r="HO161" t="s">
        <v>11006</v>
      </c>
      <c r="HP161" t="s">
        <v>24720</v>
      </c>
      <c r="HQ161" t="s">
        <v>24721</v>
      </c>
      <c r="HR161" t="s">
        <v>24722</v>
      </c>
      <c r="HS161" t="s">
        <v>610</v>
      </c>
      <c r="HT161" t="s">
        <v>610</v>
      </c>
      <c r="HU161" t="s">
        <v>610</v>
      </c>
      <c r="HV161" t="s">
        <v>610</v>
      </c>
      <c r="HW161" t="s">
        <v>610</v>
      </c>
      <c r="HX161" t="s">
        <v>610</v>
      </c>
      <c r="HY161" t="s">
        <v>610</v>
      </c>
      <c r="HZ161" t="s">
        <v>24723</v>
      </c>
      <c r="IA161" t="s">
        <v>24724</v>
      </c>
      <c r="IB161" t="s">
        <v>610</v>
      </c>
      <c r="IC161" t="s">
        <v>24725</v>
      </c>
      <c r="ID161" t="s">
        <v>24726</v>
      </c>
      <c r="IE161" t="s">
        <v>24727</v>
      </c>
      <c r="IF161" t="s">
        <v>24728</v>
      </c>
      <c r="IG161" t="s">
        <v>24729</v>
      </c>
      <c r="IH161" t="s">
        <v>24730</v>
      </c>
      <c r="II161" t="s">
        <v>772</v>
      </c>
      <c r="IJ161" t="s">
        <v>4818</v>
      </c>
      <c r="IK161" t="s">
        <v>1380</v>
      </c>
      <c r="IL161" t="s">
        <v>24731</v>
      </c>
      <c r="IM161" t="s">
        <v>24732</v>
      </c>
      <c r="IN161" t="s">
        <v>24733</v>
      </c>
      <c r="IO161" t="s">
        <v>24734</v>
      </c>
      <c r="IP161" t="s">
        <v>24735</v>
      </c>
      <c r="IQ161" t="s">
        <v>24736</v>
      </c>
      <c r="IR161" t="s">
        <v>24737</v>
      </c>
      <c r="IS161" t="s">
        <v>24738</v>
      </c>
      <c r="IT161" t="s">
        <v>24739</v>
      </c>
      <c r="IU161" t="s">
        <v>24740</v>
      </c>
      <c r="IV161" t="s">
        <v>779</v>
      </c>
      <c r="IW161" t="s">
        <v>24741</v>
      </c>
      <c r="IX161" t="s">
        <v>24742</v>
      </c>
      <c r="IY161" t="s">
        <v>24743</v>
      </c>
      <c r="IZ161" t="s">
        <v>24744</v>
      </c>
      <c r="JA161" t="s">
        <v>2390</v>
      </c>
      <c r="JB161" t="s">
        <v>24745</v>
      </c>
      <c r="JC161" t="s">
        <v>10325</v>
      </c>
      <c r="JD161" t="s">
        <v>24746</v>
      </c>
      <c r="JE161" t="s">
        <v>24747</v>
      </c>
      <c r="JF161" t="s">
        <v>24748</v>
      </c>
      <c r="JG161" t="s">
        <v>24749</v>
      </c>
      <c r="JH161" t="s">
        <v>24750</v>
      </c>
      <c r="JI161" t="s">
        <v>24751</v>
      </c>
      <c r="JJ161" t="s">
        <v>24752</v>
      </c>
      <c r="JK161" t="s">
        <v>24753</v>
      </c>
      <c r="JL161" t="s">
        <v>2592</v>
      </c>
      <c r="JM161" t="s">
        <v>610</v>
      </c>
      <c r="JN161" t="s">
        <v>24754</v>
      </c>
      <c r="JO161" t="s">
        <v>16795</v>
      </c>
      <c r="JP161" t="s">
        <v>24755</v>
      </c>
      <c r="JQ161" t="s">
        <v>16794</v>
      </c>
      <c r="JR161" t="s">
        <v>24756</v>
      </c>
      <c r="JS161" t="s">
        <v>24757</v>
      </c>
      <c r="JT161" t="s">
        <v>1409</v>
      </c>
      <c r="JU161" t="s">
        <v>4844</v>
      </c>
      <c r="JV161" t="s">
        <v>24758</v>
      </c>
      <c r="JW161" t="s">
        <v>24759</v>
      </c>
      <c r="JX161" t="s">
        <v>24760</v>
      </c>
      <c r="JY161" t="s">
        <v>1416</v>
      </c>
      <c r="JZ161" t="s">
        <v>7828</v>
      </c>
      <c r="KA161" t="s">
        <v>801</v>
      </c>
      <c r="KB161" t="s">
        <v>801</v>
      </c>
      <c r="KC161" t="s">
        <v>802</v>
      </c>
      <c r="KD161" t="s">
        <v>1854</v>
      </c>
      <c r="KE161" t="s">
        <v>610</v>
      </c>
      <c r="KF161" t="s">
        <v>1040</v>
      </c>
      <c r="KG161" t="s">
        <v>610</v>
      </c>
      <c r="KH161" t="s">
        <v>1040</v>
      </c>
      <c r="KI161" t="s">
        <v>610</v>
      </c>
      <c r="KJ161" t="s">
        <v>610</v>
      </c>
      <c r="KK161" t="s">
        <v>24761</v>
      </c>
      <c r="KL161" t="s">
        <v>24762</v>
      </c>
      <c r="KM161" t="s">
        <v>610</v>
      </c>
      <c r="KN161" t="s">
        <v>24763</v>
      </c>
      <c r="KO161" t="s">
        <v>24764</v>
      </c>
      <c r="KP161" t="s">
        <v>24765</v>
      </c>
      <c r="KQ161" t="s">
        <v>24766</v>
      </c>
      <c r="KR161" t="s">
        <v>24767</v>
      </c>
      <c r="KS161" t="s">
        <v>24768</v>
      </c>
      <c r="KT161" t="s">
        <v>610</v>
      </c>
      <c r="KU161" t="s">
        <v>610</v>
      </c>
      <c r="KV161" t="s">
        <v>610</v>
      </c>
      <c r="KW161" t="s">
        <v>610</v>
      </c>
      <c r="KX161" t="s">
        <v>610</v>
      </c>
      <c r="KY161" t="s">
        <v>36591</v>
      </c>
      <c r="KZ161" t="s">
        <v>35767</v>
      </c>
      <c r="LA161" t="s">
        <v>610</v>
      </c>
      <c r="LB161" t="s">
        <v>35768</v>
      </c>
    </row>
    <row r="162" spans="1:314" x14ac:dyDescent="0.25">
      <c r="A162" t="s">
        <v>21006</v>
      </c>
      <c r="B162" t="s">
        <v>21007</v>
      </c>
      <c r="C162" t="s">
        <v>2399</v>
      </c>
      <c r="D162" t="s">
        <v>35800</v>
      </c>
      <c r="E162" t="s">
        <v>21008</v>
      </c>
      <c r="F162" t="s">
        <v>21009</v>
      </c>
      <c r="G162" t="s">
        <v>1641</v>
      </c>
      <c r="H162">
        <v>245857</v>
      </c>
      <c r="I162">
        <v>245717</v>
      </c>
      <c r="J162">
        <v>140</v>
      </c>
      <c r="K162" t="s">
        <v>21010</v>
      </c>
      <c r="L162" t="s">
        <v>21011</v>
      </c>
      <c r="M162" t="s">
        <v>35801</v>
      </c>
      <c r="N162" t="s">
        <v>21012</v>
      </c>
      <c r="O162" t="s">
        <v>320</v>
      </c>
      <c r="P162" t="s">
        <v>321</v>
      </c>
      <c r="Q162" t="s">
        <v>610</v>
      </c>
      <c r="R162" t="s">
        <v>21013</v>
      </c>
      <c r="S162" t="s">
        <v>21014</v>
      </c>
      <c r="T162" t="s">
        <v>21015</v>
      </c>
      <c r="U162" t="s">
        <v>1649</v>
      </c>
      <c r="V162" t="s">
        <v>21016</v>
      </c>
      <c r="W162" t="s">
        <v>21017</v>
      </c>
      <c r="X162" t="s">
        <v>21018</v>
      </c>
      <c r="Y162" t="s">
        <v>13729</v>
      </c>
      <c r="Z162" t="s">
        <v>2226</v>
      </c>
      <c r="AA162" t="s">
        <v>21019</v>
      </c>
      <c r="AB162" t="s">
        <v>12178</v>
      </c>
      <c r="AC162" t="s">
        <v>21020</v>
      </c>
      <c r="AD162" t="s">
        <v>6857</v>
      </c>
      <c r="AE162" t="s">
        <v>21021</v>
      </c>
      <c r="AF162" t="s">
        <v>21022</v>
      </c>
      <c r="AG162" t="s">
        <v>21023</v>
      </c>
      <c r="AH162" t="s">
        <v>13054</v>
      </c>
      <c r="AI162" t="s">
        <v>339</v>
      </c>
      <c r="AJ162" t="s">
        <v>21024</v>
      </c>
      <c r="AK162" t="s">
        <v>21025</v>
      </c>
      <c r="AL162" t="s">
        <v>21026</v>
      </c>
      <c r="AM162" t="s">
        <v>21027</v>
      </c>
      <c r="AN162" t="s">
        <v>21028</v>
      </c>
      <c r="AO162" t="s">
        <v>21029</v>
      </c>
      <c r="AP162" t="s">
        <v>21030</v>
      </c>
      <c r="AQ162" t="s">
        <v>21031</v>
      </c>
      <c r="AR162" t="s">
        <v>21032</v>
      </c>
      <c r="AS162" t="s">
        <v>21033</v>
      </c>
      <c r="AT162" t="s">
        <v>21034</v>
      </c>
      <c r="AU162" t="s">
        <v>21035</v>
      </c>
      <c r="AV162" t="s">
        <v>21036</v>
      </c>
      <c r="AW162" t="s">
        <v>21037</v>
      </c>
      <c r="AX162" t="s">
        <v>9117</v>
      </c>
      <c r="AY162" t="s">
        <v>21038</v>
      </c>
      <c r="AZ162" t="s">
        <v>9119</v>
      </c>
      <c r="BA162" t="s">
        <v>21039</v>
      </c>
      <c r="BB162" t="s">
        <v>21040</v>
      </c>
      <c r="BC162" t="s">
        <v>21041</v>
      </c>
      <c r="BD162" t="s">
        <v>21042</v>
      </c>
      <c r="BE162" t="s">
        <v>5389</v>
      </c>
      <c r="BF162" t="s">
        <v>1684</v>
      </c>
      <c r="BG162" t="s">
        <v>21021</v>
      </c>
      <c r="BH162" t="s">
        <v>14164</v>
      </c>
      <c r="BI162" t="s">
        <v>21043</v>
      </c>
      <c r="BJ162" t="s">
        <v>21044</v>
      </c>
      <c r="BK162" t="s">
        <v>652</v>
      </c>
      <c r="BL162" t="s">
        <v>368</v>
      </c>
      <c r="BM162" t="s">
        <v>2166</v>
      </c>
      <c r="BN162" t="s">
        <v>1688</v>
      </c>
      <c r="BO162" t="s">
        <v>1094</v>
      </c>
      <c r="BP162" t="s">
        <v>1689</v>
      </c>
      <c r="BQ162" t="s">
        <v>2903</v>
      </c>
      <c r="BR162" t="s">
        <v>21045</v>
      </c>
      <c r="BS162" t="s">
        <v>21046</v>
      </c>
      <c r="BT162" t="s">
        <v>21047</v>
      </c>
      <c r="BU162" t="s">
        <v>21048</v>
      </c>
      <c r="BV162" t="s">
        <v>21049</v>
      </c>
      <c r="BW162" t="s">
        <v>21050</v>
      </c>
      <c r="BX162" t="s">
        <v>9132</v>
      </c>
      <c r="BY162" t="s">
        <v>2705</v>
      </c>
      <c r="BZ162" t="s">
        <v>21051</v>
      </c>
      <c r="CA162" t="s">
        <v>3363</v>
      </c>
      <c r="CB162" t="s">
        <v>21052</v>
      </c>
      <c r="CC162" t="s">
        <v>21053</v>
      </c>
      <c r="CD162" t="s">
        <v>21054</v>
      </c>
      <c r="CE162" t="s">
        <v>21055</v>
      </c>
      <c r="CF162" t="s">
        <v>21056</v>
      </c>
      <c r="CG162" t="s">
        <v>21057</v>
      </c>
      <c r="CH162" t="s">
        <v>2272</v>
      </c>
      <c r="CI162" t="s">
        <v>2462</v>
      </c>
      <c r="CJ162" t="s">
        <v>21058</v>
      </c>
      <c r="CK162" t="s">
        <v>21059</v>
      </c>
      <c r="CL162" t="s">
        <v>21060</v>
      </c>
      <c r="CM162" t="s">
        <v>19137</v>
      </c>
      <c r="CN162" t="s">
        <v>21061</v>
      </c>
      <c r="CO162" t="s">
        <v>21062</v>
      </c>
      <c r="CP162" t="s">
        <v>19135</v>
      </c>
      <c r="CQ162" t="s">
        <v>10217</v>
      </c>
      <c r="CR162" t="s">
        <v>884</v>
      </c>
      <c r="CS162" t="s">
        <v>21063</v>
      </c>
      <c r="CT162" t="s">
        <v>2461</v>
      </c>
      <c r="CU162" t="s">
        <v>21064</v>
      </c>
      <c r="CV162" t="s">
        <v>2727</v>
      </c>
      <c r="CW162" t="s">
        <v>2728</v>
      </c>
      <c r="CX162" t="s">
        <v>21065</v>
      </c>
      <c r="CY162" t="s">
        <v>1532</v>
      </c>
      <c r="CZ162" t="s">
        <v>457</v>
      </c>
      <c r="DA162" t="s">
        <v>21066</v>
      </c>
      <c r="DB162" t="s">
        <v>21067</v>
      </c>
      <c r="DC162" t="s">
        <v>21006</v>
      </c>
      <c r="DD162" t="s">
        <v>21068</v>
      </c>
      <c r="DE162" t="s">
        <v>21069</v>
      </c>
      <c r="DF162" t="s">
        <v>21070</v>
      </c>
      <c r="DG162" t="s">
        <v>21071</v>
      </c>
      <c r="DH162" t="s">
        <v>1726</v>
      </c>
      <c r="DI162" t="s">
        <v>21072</v>
      </c>
      <c r="DJ162" t="s">
        <v>21073</v>
      </c>
      <c r="DK162" t="s">
        <v>2174</v>
      </c>
      <c r="DL162" t="s">
        <v>610</v>
      </c>
      <c r="DM162" t="s">
        <v>35802</v>
      </c>
      <c r="DN162" t="s">
        <v>21074</v>
      </c>
      <c r="DO162" t="s">
        <v>21075</v>
      </c>
      <c r="DP162" t="s">
        <v>21076</v>
      </c>
      <c r="DQ162" t="s">
        <v>21077</v>
      </c>
      <c r="DR162" t="s">
        <v>21078</v>
      </c>
      <c r="DS162" t="s">
        <v>420</v>
      </c>
      <c r="DT162" t="s">
        <v>421</v>
      </c>
      <c r="DU162" t="s">
        <v>21079</v>
      </c>
      <c r="DV162" t="s">
        <v>421</v>
      </c>
      <c r="DW162" t="s">
        <v>21080</v>
      </c>
      <c r="DX162" t="s">
        <v>693</v>
      </c>
      <c r="DY162" t="s">
        <v>21081</v>
      </c>
      <c r="DZ162" t="s">
        <v>21082</v>
      </c>
      <c r="EA162" t="s">
        <v>906</v>
      </c>
      <c r="EB162" t="s">
        <v>21083</v>
      </c>
      <c r="EC162" t="s">
        <v>21084</v>
      </c>
      <c r="ED162" t="s">
        <v>35803</v>
      </c>
      <c r="EE162" t="s">
        <v>21085</v>
      </c>
      <c r="EF162" t="s">
        <v>21086</v>
      </c>
      <c r="EG162" t="s">
        <v>21087</v>
      </c>
      <c r="EH162" t="s">
        <v>21088</v>
      </c>
      <c r="EI162" t="s">
        <v>35804</v>
      </c>
      <c r="EJ162" t="s">
        <v>21089</v>
      </c>
      <c r="EK162" t="s">
        <v>21090</v>
      </c>
      <c r="EL162" t="s">
        <v>21091</v>
      </c>
      <c r="EM162" t="s">
        <v>21092</v>
      </c>
      <c r="EN162" t="s">
        <v>21093</v>
      </c>
      <c r="EO162" t="s">
        <v>21094</v>
      </c>
      <c r="EP162" t="s">
        <v>610</v>
      </c>
      <c r="EQ162" t="s">
        <v>21095</v>
      </c>
      <c r="ER162" t="s">
        <v>21096</v>
      </c>
      <c r="ES162" t="s">
        <v>21097</v>
      </c>
      <c r="ET162" t="s">
        <v>21098</v>
      </c>
      <c r="EU162" t="s">
        <v>21099</v>
      </c>
      <c r="EV162" t="s">
        <v>610</v>
      </c>
      <c r="EW162" t="s">
        <v>35805</v>
      </c>
      <c r="EX162" t="s">
        <v>21100</v>
      </c>
      <c r="EY162" t="s">
        <v>21101</v>
      </c>
      <c r="EZ162" t="s">
        <v>21102</v>
      </c>
      <c r="FA162" t="s">
        <v>36609</v>
      </c>
      <c r="FB162" t="s">
        <v>21103</v>
      </c>
      <c r="FC162" t="s">
        <v>21104</v>
      </c>
      <c r="FD162" t="s">
        <v>21105</v>
      </c>
      <c r="FE162" t="s">
        <v>21106</v>
      </c>
      <c r="FF162" t="s">
        <v>6980</v>
      </c>
      <c r="FG162" t="s">
        <v>8750</v>
      </c>
      <c r="FH162" t="s">
        <v>479</v>
      </c>
      <c r="FI162" t="s">
        <v>12464</v>
      </c>
      <c r="FJ162" t="s">
        <v>8177</v>
      </c>
      <c r="FK162" t="s">
        <v>6580</v>
      </c>
      <c r="FL162" t="s">
        <v>18244</v>
      </c>
      <c r="FM162" t="s">
        <v>21107</v>
      </c>
      <c r="FN162" t="s">
        <v>21108</v>
      </c>
      <c r="FO162" t="s">
        <v>21109</v>
      </c>
      <c r="FP162" t="s">
        <v>21110</v>
      </c>
      <c r="FQ162" t="s">
        <v>21111</v>
      </c>
      <c r="FR162" t="s">
        <v>4115</v>
      </c>
      <c r="FS162" t="s">
        <v>17375</v>
      </c>
      <c r="FT162" t="s">
        <v>21112</v>
      </c>
      <c r="FU162" t="s">
        <v>19362</v>
      </c>
      <c r="FV162" t="s">
        <v>21113</v>
      </c>
      <c r="FW162" t="s">
        <v>20200</v>
      </c>
      <c r="FX162" t="s">
        <v>21114</v>
      </c>
      <c r="FY162" t="s">
        <v>21115</v>
      </c>
      <c r="FZ162" t="s">
        <v>21116</v>
      </c>
      <c r="GA162" t="s">
        <v>21117</v>
      </c>
      <c r="GB162" t="s">
        <v>21118</v>
      </c>
      <c r="GC162" t="s">
        <v>21119</v>
      </c>
      <c r="GD162" t="s">
        <v>610</v>
      </c>
      <c r="GE162" t="s">
        <v>1342</v>
      </c>
      <c r="GF162" t="s">
        <v>5671</v>
      </c>
      <c r="GG162" t="s">
        <v>21120</v>
      </c>
      <c r="GH162" t="s">
        <v>1342</v>
      </c>
      <c r="GI162" t="s">
        <v>21121</v>
      </c>
      <c r="GJ162" t="s">
        <v>610</v>
      </c>
      <c r="GK162" t="s">
        <v>21122</v>
      </c>
      <c r="GL162" t="s">
        <v>21123</v>
      </c>
      <c r="GM162" t="s">
        <v>21124</v>
      </c>
      <c r="GN162" t="s">
        <v>21125</v>
      </c>
      <c r="GO162" t="s">
        <v>8808</v>
      </c>
      <c r="GP162" t="s">
        <v>21126</v>
      </c>
      <c r="GQ162" t="s">
        <v>5221</v>
      </c>
      <c r="GR162" t="s">
        <v>492</v>
      </c>
      <c r="GS162" t="s">
        <v>6769</v>
      </c>
      <c r="GT162" t="s">
        <v>6980</v>
      </c>
      <c r="GU162" t="s">
        <v>610</v>
      </c>
      <c r="GV162" t="s">
        <v>610</v>
      </c>
      <c r="GW162" t="s">
        <v>12708</v>
      </c>
      <c r="GX162" t="s">
        <v>12708</v>
      </c>
      <c r="GY162" t="s">
        <v>19779</v>
      </c>
      <c r="GZ162" t="s">
        <v>21127</v>
      </c>
      <c r="HA162" t="s">
        <v>19779</v>
      </c>
      <c r="HB162" t="s">
        <v>21127</v>
      </c>
      <c r="HC162" t="s">
        <v>21128</v>
      </c>
      <c r="HD162" t="s">
        <v>21129</v>
      </c>
      <c r="HE162" t="s">
        <v>610</v>
      </c>
      <c r="HF162" t="s">
        <v>610</v>
      </c>
      <c r="HG162" t="s">
        <v>610</v>
      </c>
      <c r="HH162" t="s">
        <v>21130</v>
      </c>
      <c r="HI162" t="s">
        <v>21131</v>
      </c>
      <c r="HJ162" t="s">
        <v>21132</v>
      </c>
      <c r="HK162" t="s">
        <v>21133</v>
      </c>
      <c r="HL162" t="s">
        <v>21134</v>
      </c>
      <c r="HM162" t="s">
        <v>21135</v>
      </c>
      <c r="HN162" t="s">
        <v>21136</v>
      </c>
      <c r="HO162" t="s">
        <v>21137</v>
      </c>
      <c r="HP162" t="s">
        <v>21138</v>
      </c>
      <c r="HQ162" t="s">
        <v>21139</v>
      </c>
      <c r="HR162" t="s">
        <v>21140</v>
      </c>
      <c r="HS162" t="s">
        <v>610</v>
      </c>
      <c r="HT162" t="s">
        <v>610</v>
      </c>
      <c r="HU162" t="s">
        <v>610</v>
      </c>
      <c r="HV162" t="s">
        <v>21141</v>
      </c>
      <c r="HW162" t="s">
        <v>21142</v>
      </c>
      <c r="HX162" t="s">
        <v>21143</v>
      </c>
      <c r="HY162" t="s">
        <v>21144</v>
      </c>
      <c r="HZ162" t="s">
        <v>21145</v>
      </c>
      <c r="IA162" t="s">
        <v>21146</v>
      </c>
      <c r="IB162" t="s">
        <v>610</v>
      </c>
      <c r="IC162" t="s">
        <v>21147</v>
      </c>
      <c r="ID162" t="s">
        <v>21148</v>
      </c>
      <c r="IE162" t="s">
        <v>769</v>
      </c>
      <c r="IF162" t="s">
        <v>769</v>
      </c>
      <c r="IG162" t="s">
        <v>21149</v>
      </c>
      <c r="IH162" t="s">
        <v>19604</v>
      </c>
      <c r="II162" t="s">
        <v>772</v>
      </c>
      <c r="IJ162" t="s">
        <v>5258</v>
      </c>
      <c r="IK162" t="s">
        <v>772</v>
      </c>
      <c r="IL162" t="s">
        <v>774</v>
      </c>
      <c r="IM162" t="s">
        <v>775</v>
      </c>
      <c r="IN162" t="s">
        <v>775</v>
      </c>
      <c r="IO162" t="s">
        <v>776</v>
      </c>
      <c r="IP162" t="s">
        <v>2374</v>
      </c>
      <c r="IQ162" t="s">
        <v>21150</v>
      </c>
      <c r="IR162" t="s">
        <v>775</v>
      </c>
      <c r="IS162" t="s">
        <v>21151</v>
      </c>
      <c r="IT162" t="s">
        <v>779</v>
      </c>
      <c r="IU162" t="s">
        <v>779</v>
      </c>
      <c r="IV162" t="s">
        <v>779</v>
      </c>
      <c r="IW162" t="s">
        <v>779</v>
      </c>
      <c r="IX162" t="s">
        <v>780</v>
      </c>
      <c r="IY162" t="s">
        <v>21152</v>
      </c>
      <c r="IZ162" t="s">
        <v>21153</v>
      </c>
      <c r="JA162" t="s">
        <v>2592</v>
      </c>
      <c r="JB162" t="s">
        <v>21154</v>
      </c>
      <c r="JC162" t="s">
        <v>10138</v>
      </c>
      <c r="JD162" t="s">
        <v>21155</v>
      </c>
      <c r="JE162" t="s">
        <v>21156</v>
      </c>
      <c r="JF162" t="s">
        <v>21157</v>
      </c>
      <c r="JG162" t="s">
        <v>36610</v>
      </c>
      <c r="JH162" t="s">
        <v>21158</v>
      </c>
      <c r="JI162" t="s">
        <v>21159</v>
      </c>
      <c r="JJ162" t="s">
        <v>21160</v>
      </c>
      <c r="JK162" t="s">
        <v>7250</v>
      </c>
      <c r="JL162" t="s">
        <v>2592</v>
      </c>
      <c r="JM162" t="s">
        <v>610</v>
      </c>
      <c r="JN162" t="s">
        <v>14740</v>
      </c>
      <c r="JO162" t="s">
        <v>21161</v>
      </c>
      <c r="JP162" t="s">
        <v>21162</v>
      </c>
      <c r="JQ162" t="s">
        <v>21163</v>
      </c>
      <c r="JR162" t="s">
        <v>35806</v>
      </c>
      <c r="JS162" t="s">
        <v>21164</v>
      </c>
      <c r="JT162" t="s">
        <v>610</v>
      </c>
      <c r="JU162" t="s">
        <v>610</v>
      </c>
      <c r="JV162" t="s">
        <v>610</v>
      </c>
      <c r="JW162" t="s">
        <v>610</v>
      </c>
      <c r="JX162" t="s">
        <v>21165</v>
      </c>
      <c r="JY162" t="s">
        <v>1859</v>
      </c>
      <c r="JZ162" t="s">
        <v>1853</v>
      </c>
      <c r="KA162" t="s">
        <v>801</v>
      </c>
      <c r="KB162" t="s">
        <v>610</v>
      </c>
      <c r="KC162" t="s">
        <v>802</v>
      </c>
      <c r="KD162" t="s">
        <v>610</v>
      </c>
      <c r="KE162" t="s">
        <v>610</v>
      </c>
      <c r="KF162" t="s">
        <v>2602</v>
      </c>
      <c r="KG162" t="s">
        <v>1418</v>
      </c>
      <c r="KH162" t="s">
        <v>1040</v>
      </c>
      <c r="KI162" t="s">
        <v>1183</v>
      </c>
      <c r="KJ162" t="s">
        <v>610</v>
      </c>
      <c r="KK162" t="s">
        <v>610</v>
      </c>
      <c r="KL162" t="s">
        <v>21166</v>
      </c>
      <c r="KM162" t="s">
        <v>21167</v>
      </c>
      <c r="KN162" t="s">
        <v>21168</v>
      </c>
      <c r="KO162" t="s">
        <v>21169</v>
      </c>
      <c r="KP162" t="s">
        <v>21170</v>
      </c>
      <c r="KQ162" t="s">
        <v>21171</v>
      </c>
      <c r="KR162" t="s">
        <v>1182</v>
      </c>
      <c r="KS162" t="s">
        <v>14749</v>
      </c>
      <c r="KT162" t="s">
        <v>610</v>
      </c>
      <c r="KU162" t="s">
        <v>610</v>
      </c>
      <c r="KV162" t="s">
        <v>610</v>
      </c>
      <c r="KW162" t="s">
        <v>610</v>
      </c>
      <c r="KX162" t="s">
        <v>610</v>
      </c>
      <c r="KY162" t="s">
        <v>36611</v>
      </c>
      <c r="KZ162" t="s">
        <v>610</v>
      </c>
      <c r="LA162" t="s">
        <v>610</v>
      </c>
      <c r="LB162" t="s">
        <v>610</v>
      </c>
    </row>
    <row r="163" spans="1:314" x14ac:dyDescent="0.25">
      <c r="A163" t="s">
        <v>2120</v>
      </c>
      <c r="B163" t="s">
        <v>2121</v>
      </c>
      <c r="C163" t="s">
        <v>604</v>
      </c>
      <c r="D163" t="s">
        <v>36341</v>
      </c>
      <c r="E163" t="s">
        <v>2122</v>
      </c>
      <c r="F163" t="s">
        <v>2123</v>
      </c>
      <c r="G163" t="s">
        <v>1641</v>
      </c>
      <c r="H163">
        <v>266000</v>
      </c>
      <c r="I163">
        <v>266000</v>
      </c>
      <c r="J163">
        <v>0</v>
      </c>
      <c r="K163" t="s">
        <v>2124</v>
      </c>
      <c r="L163" t="s">
        <v>2125</v>
      </c>
      <c r="M163" t="s">
        <v>2126</v>
      </c>
      <c r="N163" t="s">
        <v>2127</v>
      </c>
      <c r="O163" t="s">
        <v>610</v>
      </c>
      <c r="P163" t="s">
        <v>610</v>
      </c>
      <c r="Q163" t="s">
        <v>610</v>
      </c>
      <c r="R163" t="s">
        <v>2128</v>
      </c>
      <c r="S163" t="s">
        <v>2129</v>
      </c>
      <c r="T163" t="s">
        <v>2130</v>
      </c>
      <c r="U163" t="s">
        <v>2131</v>
      </c>
      <c r="V163" t="s">
        <v>2132</v>
      </c>
      <c r="W163" t="s">
        <v>2133</v>
      </c>
      <c r="X163" t="s">
        <v>2134</v>
      </c>
      <c r="Y163" t="s">
        <v>1576</v>
      </c>
      <c r="Z163" t="s">
        <v>1576</v>
      </c>
      <c r="AA163" t="s">
        <v>2134</v>
      </c>
      <c r="AB163" t="s">
        <v>2135</v>
      </c>
      <c r="AC163" t="s">
        <v>2136</v>
      </c>
      <c r="AD163" t="s">
        <v>2036</v>
      </c>
      <c r="AE163" t="s">
        <v>2137</v>
      </c>
      <c r="AF163" t="s">
        <v>2138</v>
      </c>
      <c r="AG163" t="s">
        <v>2139</v>
      </c>
      <c r="AH163" t="s">
        <v>610</v>
      </c>
      <c r="AI163" t="s">
        <v>610</v>
      </c>
      <c r="AJ163" t="s">
        <v>2140</v>
      </c>
      <c r="AK163" t="s">
        <v>2141</v>
      </c>
      <c r="AL163" t="s">
        <v>2142</v>
      </c>
      <c r="AM163" t="s">
        <v>2143</v>
      </c>
      <c r="AN163" t="s">
        <v>2144</v>
      </c>
      <c r="AO163" t="s">
        <v>2145</v>
      </c>
      <c r="AP163" t="s">
        <v>2146</v>
      </c>
      <c r="AQ163" t="s">
        <v>2147</v>
      </c>
      <c r="AR163" t="s">
        <v>2148</v>
      </c>
      <c r="AS163" t="s">
        <v>2149</v>
      </c>
      <c r="AT163" t="s">
        <v>2150</v>
      </c>
      <c r="AU163" t="s">
        <v>2151</v>
      </c>
      <c r="AV163" t="s">
        <v>2152</v>
      </c>
      <c r="AW163" t="s">
        <v>2153</v>
      </c>
      <c r="AX163" t="s">
        <v>2154</v>
      </c>
      <c r="AY163" t="s">
        <v>2155</v>
      </c>
      <c r="AZ163" t="s">
        <v>2156</v>
      </c>
      <c r="BA163" t="s">
        <v>2157</v>
      </c>
      <c r="BB163" t="s">
        <v>2158</v>
      </c>
      <c r="BC163" t="s">
        <v>2159</v>
      </c>
      <c r="BD163" t="s">
        <v>2160</v>
      </c>
      <c r="BE163" t="s">
        <v>2161</v>
      </c>
      <c r="BF163" t="s">
        <v>2162</v>
      </c>
      <c r="BG163" t="s">
        <v>2137</v>
      </c>
      <c r="BH163" t="s">
        <v>2163</v>
      </c>
      <c r="BI163" t="s">
        <v>2164</v>
      </c>
      <c r="BJ163" t="s">
        <v>2165</v>
      </c>
      <c r="BK163" t="s">
        <v>367</v>
      </c>
      <c r="BL163" t="s">
        <v>368</v>
      </c>
      <c r="BM163" t="s">
        <v>2166</v>
      </c>
      <c r="BN163" t="s">
        <v>1091</v>
      </c>
      <c r="BO163" t="s">
        <v>1092</v>
      </c>
      <c r="BP163" t="s">
        <v>370</v>
      </c>
      <c r="BQ163" t="s">
        <v>859</v>
      </c>
      <c r="BR163" t="s">
        <v>610</v>
      </c>
      <c r="BS163" t="s">
        <v>610</v>
      </c>
      <c r="BT163" t="s">
        <v>2167</v>
      </c>
      <c r="BU163" t="s">
        <v>2168</v>
      </c>
      <c r="BV163" t="s">
        <v>2169</v>
      </c>
      <c r="BW163" t="s">
        <v>2170</v>
      </c>
      <c r="BX163" t="s">
        <v>2171</v>
      </c>
      <c r="BY163" t="s">
        <v>1698</v>
      </c>
      <c r="BZ163" t="s">
        <v>2172</v>
      </c>
      <c r="CA163" t="s">
        <v>610</v>
      </c>
      <c r="CB163" t="s">
        <v>610</v>
      </c>
      <c r="CC163" t="s">
        <v>610</v>
      </c>
      <c r="CD163" t="s">
        <v>610</v>
      </c>
      <c r="CE163" t="s">
        <v>610</v>
      </c>
      <c r="CF163" t="s">
        <v>610</v>
      </c>
      <c r="CG163" t="s">
        <v>610</v>
      </c>
      <c r="CH163" t="s">
        <v>610</v>
      </c>
      <c r="CI163" t="s">
        <v>610</v>
      </c>
      <c r="CJ163" t="s">
        <v>610</v>
      </c>
      <c r="CK163" t="s">
        <v>610</v>
      </c>
      <c r="CL163" t="s">
        <v>610</v>
      </c>
      <c r="CM163" t="s">
        <v>610</v>
      </c>
      <c r="CN163" t="s">
        <v>610</v>
      </c>
      <c r="CO163" t="s">
        <v>610</v>
      </c>
      <c r="CP163" t="s">
        <v>610</v>
      </c>
      <c r="CQ163" t="s">
        <v>739</v>
      </c>
      <c r="CR163" t="s">
        <v>739</v>
      </c>
      <c r="CS163" t="s">
        <v>739</v>
      </c>
      <c r="CT163" t="s">
        <v>610</v>
      </c>
      <c r="CU163" t="s">
        <v>739</v>
      </c>
      <c r="CV163" t="s">
        <v>610</v>
      </c>
      <c r="CW163" t="s">
        <v>610</v>
      </c>
      <c r="CX163" t="s">
        <v>610</v>
      </c>
      <c r="CY163" t="s">
        <v>610</v>
      </c>
      <c r="CZ163" t="s">
        <v>610</v>
      </c>
      <c r="DA163" t="s">
        <v>610</v>
      </c>
      <c r="DB163" t="s">
        <v>678</v>
      </c>
      <c r="DC163" t="s">
        <v>2120</v>
      </c>
      <c r="DD163" t="s">
        <v>610</v>
      </c>
      <c r="DE163" t="s">
        <v>610</v>
      </c>
      <c r="DF163" t="s">
        <v>2173</v>
      </c>
      <c r="DG163" t="s">
        <v>36342</v>
      </c>
      <c r="DH163" t="s">
        <v>36343</v>
      </c>
      <c r="DI163" t="s">
        <v>610</v>
      </c>
      <c r="DJ163" t="s">
        <v>610</v>
      </c>
      <c r="DK163" t="s">
        <v>2174</v>
      </c>
      <c r="DL163" t="s">
        <v>413</v>
      </c>
      <c r="DM163" t="s">
        <v>2175</v>
      </c>
      <c r="DN163" t="s">
        <v>610</v>
      </c>
      <c r="DO163" t="s">
        <v>610</v>
      </c>
      <c r="DP163" t="s">
        <v>610</v>
      </c>
      <c r="DQ163" t="s">
        <v>610</v>
      </c>
      <c r="DR163" t="s">
        <v>610</v>
      </c>
      <c r="DS163" t="s">
        <v>610</v>
      </c>
      <c r="DT163" t="s">
        <v>610</v>
      </c>
      <c r="DU163" t="s">
        <v>610</v>
      </c>
      <c r="DV163" t="s">
        <v>610</v>
      </c>
      <c r="DW163" t="s">
        <v>610</v>
      </c>
      <c r="DX163" t="s">
        <v>2176</v>
      </c>
      <c r="DY163" t="s">
        <v>610</v>
      </c>
      <c r="DZ163" t="s">
        <v>610</v>
      </c>
      <c r="EA163" t="s">
        <v>610</v>
      </c>
      <c r="EB163" t="s">
        <v>610</v>
      </c>
      <c r="EC163" t="s">
        <v>610</v>
      </c>
      <c r="ED163" t="s">
        <v>610</v>
      </c>
      <c r="EE163" t="s">
        <v>610</v>
      </c>
      <c r="EF163" t="s">
        <v>610</v>
      </c>
      <c r="EG163" t="s">
        <v>610</v>
      </c>
      <c r="EH163" t="s">
        <v>610</v>
      </c>
      <c r="EI163" t="s">
        <v>610</v>
      </c>
      <c r="EJ163" t="s">
        <v>610</v>
      </c>
      <c r="EK163" t="s">
        <v>2177</v>
      </c>
      <c r="EL163" t="s">
        <v>610</v>
      </c>
      <c r="EM163" t="s">
        <v>610</v>
      </c>
      <c r="EN163" t="s">
        <v>610</v>
      </c>
      <c r="EO163" t="s">
        <v>610</v>
      </c>
      <c r="EP163" t="s">
        <v>610</v>
      </c>
      <c r="EQ163" t="s">
        <v>610</v>
      </c>
      <c r="ER163" t="s">
        <v>610</v>
      </c>
      <c r="ES163" t="s">
        <v>610</v>
      </c>
      <c r="ET163" t="s">
        <v>610</v>
      </c>
      <c r="EU163" t="s">
        <v>610</v>
      </c>
      <c r="EV163" t="s">
        <v>610</v>
      </c>
      <c r="EW163" t="s">
        <v>610</v>
      </c>
      <c r="EX163" t="s">
        <v>610</v>
      </c>
      <c r="EY163" t="s">
        <v>610</v>
      </c>
      <c r="EZ163" t="s">
        <v>610</v>
      </c>
      <c r="FA163" t="s">
        <v>36975</v>
      </c>
      <c r="FB163" t="s">
        <v>610</v>
      </c>
      <c r="FC163" t="s">
        <v>610</v>
      </c>
      <c r="FD163" t="s">
        <v>610</v>
      </c>
      <c r="FE163" t="s">
        <v>739</v>
      </c>
      <c r="FF163" t="s">
        <v>610</v>
      </c>
      <c r="FG163" t="s">
        <v>610</v>
      </c>
      <c r="FH163" t="s">
        <v>610</v>
      </c>
      <c r="FI163" t="s">
        <v>610</v>
      </c>
      <c r="FJ163" t="s">
        <v>610</v>
      </c>
      <c r="FK163" t="s">
        <v>610</v>
      </c>
      <c r="FL163" t="s">
        <v>610</v>
      </c>
      <c r="FM163" t="s">
        <v>610</v>
      </c>
      <c r="FN163" t="s">
        <v>610</v>
      </c>
      <c r="FO163" t="s">
        <v>610</v>
      </c>
      <c r="FP163" t="s">
        <v>610</v>
      </c>
      <c r="FQ163" t="s">
        <v>610</v>
      </c>
      <c r="FR163" t="s">
        <v>610</v>
      </c>
      <c r="FS163" t="s">
        <v>610</v>
      </c>
      <c r="FT163" t="s">
        <v>610</v>
      </c>
      <c r="FU163" t="s">
        <v>2178</v>
      </c>
      <c r="FV163" t="s">
        <v>2178</v>
      </c>
      <c r="FW163" t="s">
        <v>2179</v>
      </c>
      <c r="FX163" t="s">
        <v>2180</v>
      </c>
      <c r="FY163" t="s">
        <v>2181</v>
      </c>
      <c r="FZ163" t="s">
        <v>739</v>
      </c>
      <c r="GA163" t="s">
        <v>2182</v>
      </c>
      <c r="GB163" t="s">
        <v>2183</v>
      </c>
      <c r="GC163" t="s">
        <v>2183</v>
      </c>
      <c r="GD163" t="s">
        <v>610</v>
      </c>
      <c r="GE163" t="s">
        <v>610</v>
      </c>
      <c r="GF163" t="s">
        <v>610</v>
      </c>
      <c r="GG163" t="s">
        <v>739</v>
      </c>
      <c r="GH163" t="s">
        <v>739</v>
      </c>
      <c r="GI163" t="s">
        <v>739</v>
      </c>
      <c r="GJ163" t="s">
        <v>610</v>
      </c>
      <c r="GK163" t="s">
        <v>610</v>
      </c>
      <c r="GL163" t="s">
        <v>739</v>
      </c>
      <c r="GM163" t="s">
        <v>739</v>
      </c>
      <c r="GN163" t="s">
        <v>739</v>
      </c>
      <c r="GO163" t="s">
        <v>739</v>
      </c>
      <c r="GP163" t="s">
        <v>610</v>
      </c>
      <c r="GQ163" t="s">
        <v>610</v>
      </c>
      <c r="GR163" t="s">
        <v>492</v>
      </c>
      <c r="GS163" t="s">
        <v>610</v>
      </c>
      <c r="GT163" t="s">
        <v>610</v>
      </c>
      <c r="GU163" t="s">
        <v>610</v>
      </c>
      <c r="GV163" t="s">
        <v>610</v>
      </c>
      <c r="GW163" t="s">
        <v>610</v>
      </c>
      <c r="GX163" t="s">
        <v>610</v>
      </c>
      <c r="GY163" t="s">
        <v>610</v>
      </c>
      <c r="GZ163" t="s">
        <v>610</v>
      </c>
      <c r="HA163" t="s">
        <v>610</v>
      </c>
      <c r="HB163" t="s">
        <v>610</v>
      </c>
      <c r="HC163" t="s">
        <v>610</v>
      </c>
      <c r="HD163" t="s">
        <v>610</v>
      </c>
      <c r="HE163" t="s">
        <v>610</v>
      </c>
      <c r="HF163" t="s">
        <v>610</v>
      </c>
      <c r="HG163" t="s">
        <v>610</v>
      </c>
      <c r="HH163" t="s">
        <v>610</v>
      </c>
      <c r="HI163" t="s">
        <v>610</v>
      </c>
      <c r="HJ163" t="s">
        <v>610</v>
      </c>
      <c r="HK163" t="s">
        <v>610</v>
      </c>
      <c r="HL163" t="s">
        <v>610</v>
      </c>
      <c r="HM163" t="s">
        <v>2184</v>
      </c>
      <c r="HN163" t="s">
        <v>610</v>
      </c>
      <c r="HO163" t="s">
        <v>610</v>
      </c>
      <c r="HP163" t="s">
        <v>2185</v>
      </c>
      <c r="HQ163" t="s">
        <v>610</v>
      </c>
      <c r="HR163" t="s">
        <v>610</v>
      </c>
      <c r="HS163" t="s">
        <v>610</v>
      </c>
      <c r="HT163" t="s">
        <v>610</v>
      </c>
      <c r="HU163" t="s">
        <v>610</v>
      </c>
      <c r="HV163" t="s">
        <v>610</v>
      </c>
      <c r="HW163" t="s">
        <v>610</v>
      </c>
      <c r="HX163" t="s">
        <v>610</v>
      </c>
      <c r="HY163" t="s">
        <v>610</v>
      </c>
      <c r="HZ163" t="s">
        <v>2186</v>
      </c>
      <c r="IA163" t="s">
        <v>2187</v>
      </c>
      <c r="IB163" t="s">
        <v>610</v>
      </c>
      <c r="IC163" t="s">
        <v>2188</v>
      </c>
      <c r="ID163" t="s">
        <v>769</v>
      </c>
      <c r="IE163" t="s">
        <v>769</v>
      </c>
      <c r="IF163" t="s">
        <v>769</v>
      </c>
      <c r="IG163" t="s">
        <v>2189</v>
      </c>
      <c r="IH163" t="s">
        <v>2190</v>
      </c>
      <c r="II163" t="s">
        <v>772</v>
      </c>
      <c r="IJ163" t="s">
        <v>772</v>
      </c>
      <c r="IK163" t="s">
        <v>772</v>
      </c>
      <c r="IL163" t="s">
        <v>774</v>
      </c>
      <c r="IM163" t="s">
        <v>775</v>
      </c>
      <c r="IN163" t="s">
        <v>775</v>
      </c>
      <c r="IO163" t="s">
        <v>776</v>
      </c>
      <c r="IP163" t="s">
        <v>775</v>
      </c>
      <c r="IQ163" t="s">
        <v>2191</v>
      </c>
      <c r="IR163" t="s">
        <v>775</v>
      </c>
      <c r="IS163" t="s">
        <v>2192</v>
      </c>
      <c r="IT163" t="s">
        <v>779</v>
      </c>
      <c r="IU163" t="s">
        <v>779</v>
      </c>
      <c r="IV163" t="s">
        <v>779</v>
      </c>
      <c r="IW163" t="s">
        <v>779</v>
      </c>
      <c r="IX163" t="s">
        <v>780</v>
      </c>
      <c r="IY163" t="s">
        <v>2193</v>
      </c>
      <c r="IZ163" t="s">
        <v>610</v>
      </c>
      <c r="JA163" t="s">
        <v>610</v>
      </c>
      <c r="JB163" t="s">
        <v>610</v>
      </c>
      <c r="JC163" t="s">
        <v>610</v>
      </c>
      <c r="JD163" t="s">
        <v>2194</v>
      </c>
      <c r="JE163" t="s">
        <v>610</v>
      </c>
      <c r="JF163" t="s">
        <v>36344</v>
      </c>
      <c r="JG163" t="s">
        <v>36345</v>
      </c>
      <c r="JH163" t="s">
        <v>2195</v>
      </c>
      <c r="JI163" t="s">
        <v>610</v>
      </c>
      <c r="JJ163" t="s">
        <v>610</v>
      </c>
      <c r="JK163" t="s">
        <v>610</v>
      </c>
      <c r="JL163" t="s">
        <v>610</v>
      </c>
      <c r="JM163" t="s">
        <v>610</v>
      </c>
      <c r="JN163" t="s">
        <v>610</v>
      </c>
      <c r="JO163" t="s">
        <v>610</v>
      </c>
      <c r="JP163" t="s">
        <v>610</v>
      </c>
      <c r="JQ163" t="s">
        <v>610</v>
      </c>
      <c r="JR163" t="s">
        <v>610</v>
      </c>
      <c r="JS163" t="s">
        <v>610</v>
      </c>
      <c r="JT163" t="s">
        <v>610</v>
      </c>
      <c r="JU163" t="s">
        <v>610</v>
      </c>
      <c r="JV163" t="s">
        <v>610</v>
      </c>
      <c r="JW163" t="s">
        <v>610</v>
      </c>
      <c r="JX163" t="s">
        <v>610</v>
      </c>
      <c r="JY163" t="s">
        <v>799</v>
      </c>
      <c r="JZ163" t="s">
        <v>1040</v>
      </c>
      <c r="KA163" t="s">
        <v>610</v>
      </c>
      <c r="KB163" t="s">
        <v>1040</v>
      </c>
      <c r="KC163" t="s">
        <v>610</v>
      </c>
      <c r="KD163" t="s">
        <v>610</v>
      </c>
      <c r="KE163" t="s">
        <v>610</v>
      </c>
      <c r="KF163" t="s">
        <v>1040</v>
      </c>
      <c r="KG163" t="s">
        <v>581</v>
      </c>
      <c r="KH163" t="s">
        <v>581</v>
      </c>
      <c r="KI163" t="s">
        <v>581</v>
      </c>
      <c r="KJ163" t="s">
        <v>610</v>
      </c>
      <c r="KK163" t="s">
        <v>610</v>
      </c>
      <c r="KL163" t="s">
        <v>610</v>
      </c>
      <c r="KM163" t="s">
        <v>610</v>
      </c>
      <c r="KN163" t="s">
        <v>610</v>
      </c>
      <c r="KO163" t="s">
        <v>610</v>
      </c>
      <c r="KP163" t="s">
        <v>610</v>
      </c>
      <c r="KQ163" t="s">
        <v>610</v>
      </c>
      <c r="KR163" t="s">
        <v>610</v>
      </c>
      <c r="KS163" t="s">
        <v>610</v>
      </c>
      <c r="KT163" t="s">
        <v>610</v>
      </c>
      <c r="KU163" t="s">
        <v>610</v>
      </c>
      <c r="KV163" t="s">
        <v>610</v>
      </c>
      <c r="KW163" t="s">
        <v>610</v>
      </c>
      <c r="KX163" t="s">
        <v>610</v>
      </c>
      <c r="KY163" t="s">
        <v>36976</v>
      </c>
      <c r="KZ163" t="s">
        <v>610</v>
      </c>
      <c r="LA163" t="s">
        <v>610</v>
      </c>
      <c r="LB163" t="s">
        <v>610</v>
      </c>
    </row>
    <row r="164" spans="1:314" x14ac:dyDescent="0.25">
      <c r="A164" t="s">
        <v>24244</v>
      </c>
      <c r="B164" t="s">
        <v>24245</v>
      </c>
      <c r="C164" t="s">
        <v>2399</v>
      </c>
      <c r="D164" t="s">
        <v>36581</v>
      </c>
      <c r="E164" t="s">
        <v>24246</v>
      </c>
      <c r="F164" t="s">
        <v>24247</v>
      </c>
      <c r="G164" t="s">
        <v>1641</v>
      </c>
      <c r="H164">
        <v>267667</v>
      </c>
      <c r="I164">
        <v>257667</v>
      </c>
      <c r="J164">
        <v>10000</v>
      </c>
      <c r="K164" t="s">
        <v>24248</v>
      </c>
      <c r="L164" t="s">
        <v>24249</v>
      </c>
      <c r="M164" t="s">
        <v>24250</v>
      </c>
      <c r="N164" t="s">
        <v>24251</v>
      </c>
      <c r="O164" t="s">
        <v>320</v>
      </c>
      <c r="P164" t="s">
        <v>321</v>
      </c>
      <c r="Q164" t="s">
        <v>610</v>
      </c>
      <c r="R164" t="s">
        <v>24252</v>
      </c>
      <c r="S164" t="s">
        <v>24253</v>
      </c>
      <c r="T164" t="s">
        <v>24254</v>
      </c>
      <c r="U164" t="s">
        <v>1649</v>
      </c>
      <c r="V164" t="s">
        <v>24255</v>
      </c>
      <c r="W164" t="s">
        <v>24256</v>
      </c>
      <c r="X164" t="s">
        <v>18817</v>
      </c>
      <c r="Y164" t="s">
        <v>9844</v>
      </c>
      <c r="Z164" t="s">
        <v>331</v>
      </c>
      <c r="AA164" t="s">
        <v>24257</v>
      </c>
      <c r="AB164" t="s">
        <v>22252</v>
      </c>
      <c r="AC164" t="s">
        <v>1576</v>
      </c>
      <c r="AD164" t="s">
        <v>23290</v>
      </c>
      <c r="AE164" t="s">
        <v>24258</v>
      </c>
      <c r="AF164" t="s">
        <v>678</v>
      </c>
      <c r="AG164" t="s">
        <v>24259</v>
      </c>
      <c r="AH164" t="s">
        <v>7493</v>
      </c>
      <c r="AI164" t="s">
        <v>339</v>
      </c>
      <c r="AJ164" t="s">
        <v>35748</v>
      </c>
      <c r="AK164" t="s">
        <v>24260</v>
      </c>
      <c r="AL164" t="s">
        <v>24261</v>
      </c>
      <c r="AM164" t="s">
        <v>24262</v>
      </c>
      <c r="AN164" t="s">
        <v>24263</v>
      </c>
      <c r="AO164" t="s">
        <v>24264</v>
      </c>
      <c r="AP164" t="s">
        <v>24265</v>
      </c>
      <c r="AQ164" t="s">
        <v>24266</v>
      </c>
      <c r="AR164" t="s">
        <v>24267</v>
      </c>
      <c r="AS164" t="s">
        <v>24268</v>
      </c>
      <c r="AT164" t="s">
        <v>24269</v>
      </c>
      <c r="AU164" t="s">
        <v>24270</v>
      </c>
      <c r="AV164" t="s">
        <v>6148</v>
      </c>
      <c r="AW164" t="s">
        <v>24271</v>
      </c>
      <c r="AX164" t="s">
        <v>20865</v>
      </c>
      <c r="AY164" t="s">
        <v>22422</v>
      </c>
      <c r="AZ164" t="s">
        <v>24272</v>
      </c>
      <c r="BA164" t="s">
        <v>24273</v>
      </c>
      <c r="BB164" t="s">
        <v>19489</v>
      </c>
      <c r="BC164" t="s">
        <v>24274</v>
      </c>
      <c r="BD164" t="s">
        <v>24275</v>
      </c>
      <c r="BE164" t="s">
        <v>17657</v>
      </c>
      <c r="BF164" t="s">
        <v>24276</v>
      </c>
      <c r="BG164" t="s">
        <v>24258</v>
      </c>
      <c r="BH164" t="s">
        <v>24277</v>
      </c>
      <c r="BI164" t="s">
        <v>2164</v>
      </c>
      <c r="BJ164" t="s">
        <v>24278</v>
      </c>
      <c r="BK164" t="s">
        <v>652</v>
      </c>
      <c r="BL164" t="s">
        <v>366</v>
      </c>
      <c r="BM164" t="s">
        <v>1238</v>
      </c>
      <c r="BN164" t="s">
        <v>22626</v>
      </c>
      <c r="BO164" t="s">
        <v>2058</v>
      </c>
      <c r="BP164" t="s">
        <v>1091</v>
      </c>
      <c r="BQ164" t="s">
        <v>6365</v>
      </c>
      <c r="BR164" t="s">
        <v>24279</v>
      </c>
      <c r="BS164" t="s">
        <v>24280</v>
      </c>
      <c r="BT164" t="s">
        <v>24281</v>
      </c>
      <c r="BU164" t="s">
        <v>24282</v>
      </c>
      <c r="BV164" t="s">
        <v>24283</v>
      </c>
      <c r="BW164" t="s">
        <v>24284</v>
      </c>
      <c r="BX164" t="s">
        <v>24285</v>
      </c>
      <c r="BY164" t="s">
        <v>21748</v>
      </c>
      <c r="BZ164" t="s">
        <v>24286</v>
      </c>
      <c r="CA164" t="s">
        <v>24287</v>
      </c>
      <c r="CB164" t="s">
        <v>13761</v>
      </c>
      <c r="CC164" t="s">
        <v>5816</v>
      </c>
      <c r="CD164" t="s">
        <v>8917</v>
      </c>
      <c r="CE164" t="s">
        <v>13764</v>
      </c>
      <c r="CF164" t="s">
        <v>5819</v>
      </c>
      <c r="CG164" t="s">
        <v>8920</v>
      </c>
      <c r="CH164" t="s">
        <v>6704</v>
      </c>
      <c r="CI164" t="s">
        <v>24288</v>
      </c>
      <c r="CJ164" t="s">
        <v>24289</v>
      </c>
      <c r="CK164" t="s">
        <v>24290</v>
      </c>
      <c r="CL164" t="s">
        <v>14949</v>
      </c>
      <c r="CM164" t="s">
        <v>24291</v>
      </c>
      <c r="CN164" t="s">
        <v>24292</v>
      </c>
      <c r="CO164" t="s">
        <v>24293</v>
      </c>
      <c r="CP164" t="s">
        <v>24294</v>
      </c>
      <c r="CQ164" t="s">
        <v>24295</v>
      </c>
      <c r="CR164" t="s">
        <v>24296</v>
      </c>
      <c r="CS164" t="s">
        <v>7543</v>
      </c>
      <c r="CT164" t="s">
        <v>24297</v>
      </c>
      <c r="CU164" t="s">
        <v>24298</v>
      </c>
      <c r="CV164" t="s">
        <v>610</v>
      </c>
      <c r="CW164" t="s">
        <v>610</v>
      </c>
      <c r="CX164" t="s">
        <v>610</v>
      </c>
      <c r="CY164" t="s">
        <v>24299</v>
      </c>
      <c r="CZ164" t="s">
        <v>20602</v>
      </c>
      <c r="DA164" t="s">
        <v>24300</v>
      </c>
      <c r="DB164" t="s">
        <v>24301</v>
      </c>
      <c r="DC164" t="s">
        <v>24244</v>
      </c>
      <c r="DD164" t="s">
        <v>24302</v>
      </c>
      <c r="DE164" t="s">
        <v>24244</v>
      </c>
      <c r="DF164" t="s">
        <v>610</v>
      </c>
      <c r="DG164" t="s">
        <v>24303</v>
      </c>
      <c r="DH164" t="s">
        <v>1726</v>
      </c>
      <c r="DI164" t="s">
        <v>24304</v>
      </c>
      <c r="DJ164" t="s">
        <v>24305</v>
      </c>
      <c r="DK164" t="s">
        <v>412</v>
      </c>
      <c r="DL164" t="s">
        <v>610</v>
      </c>
      <c r="DM164" t="s">
        <v>24306</v>
      </c>
      <c r="DN164" t="s">
        <v>24307</v>
      </c>
      <c r="DO164" t="s">
        <v>24308</v>
      </c>
      <c r="DP164" t="s">
        <v>24309</v>
      </c>
      <c r="DQ164" t="s">
        <v>24310</v>
      </c>
      <c r="DR164" t="s">
        <v>24311</v>
      </c>
      <c r="DS164" t="s">
        <v>689</v>
      </c>
      <c r="DT164" t="s">
        <v>421</v>
      </c>
      <c r="DU164" t="s">
        <v>24312</v>
      </c>
      <c r="DV164" t="s">
        <v>421</v>
      </c>
      <c r="DW164" t="s">
        <v>2728</v>
      </c>
      <c r="DX164" t="s">
        <v>693</v>
      </c>
      <c r="DY164" t="s">
        <v>24313</v>
      </c>
      <c r="DZ164" t="s">
        <v>24314</v>
      </c>
      <c r="EA164" t="s">
        <v>24315</v>
      </c>
      <c r="EB164" t="s">
        <v>24316</v>
      </c>
      <c r="EC164" t="s">
        <v>24317</v>
      </c>
      <c r="ED164" t="s">
        <v>24318</v>
      </c>
      <c r="EE164" t="s">
        <v>24319</v>
      </c>
      <c r="EF164" t="s">
        <v>24320</v>
      </c>
      <c r="EG164" t="s">
        <v>35749</v>
      </c>
      <c r="EH164" t="s">
        <v>24321</v>
      </c>
      <c r="EI164" t="s">
        <v>24322</v>
      </c>
      <c r="EJ164" t="s">
        <v>24323</v>
      </c>
      <c r="EK164" t="s">
        <v>24324</v>
      </c>
      <c r="EL164" t="s">
        <v>24325</v>
      </c>
      <c r="EM164" t="s">
        <v>24326</v>
      </c>
      <c r="EN164" t="s">
        <v>24327</v>
      </c>
      <c r="EO164" t="s">
        <v>24328</v>
      </c>
      <c r="EP164" t="s">
        <v>610</v>
      </c>
      <c r="EQ164" t="s">
        <v>35750</v>
      </c>
      <c r="ER164" t="s">
        <v>24329</v>
      </c>
      <c r="ES164" t="s">
        <v>24330</v>
      </c>
      <c r="ET164" t="s">
        <v>24331</v>
      </c>
      <c r="EU164" t="s">
        <v>24332</v>
      </c>
      <c r="EV164" t="s">
        <v>610</v>
      </c>
      <c r="EW164" t="s">
        <v>35751</v>
      </c>
      <c r="EX164" t="s">
        <v>24333</v>
      </c>
      <c r="EY164" t="s">
        <v>24334</v>
      </c>
      <c r="EZ164" t="s">
        <v>24335</v>
      </c>
      <c r="FA164" t="s">
        <v>36582</v>
      </c>
      <c r="FB164" t="s">
        <v>24336</v>
      </c>
      <c r="FC164" t="s">
        <v>24337</v>
      </c>
      <c r="FD164" t="s">
        <v>24338</v>
      </c>
      <c r="FE164" t="s">
        <v>24339</v>
      </c>
      <c r="FF164" t="s">
        <v>5222</v>
      </c>
      <c r="FG164" t="s">
        <v>3737</v>
      </c>
      <c r="FH164" t="s">
        <v>3930</v>
      </c>
      <c r="FI164" t="s">
        <v>13658</v>
      </c>
      <c r="FJ164" t="s">
        <v>24340</v>
      </c>
      <c r="FK164" t="s">
        <v>24341</v>
      </c>
      <c r="FL164" t="s">
        <v>24342</v>
      </c>
      <c r="FM164" t="s">
        <v>4331</v>
      </c>
      <c r="FN164" t="s">
        <v>24343</v>
      </c>
      <c r="FO164" t="s">
        <v>14033</v>
      </c>
      <c r="FP164" t="s">
        <v>15385</v>
      </c>
      <c r="FQ164" t="s">
        <v>20595</v>
      </c>
      <c r="FR164" t="s">
        <v>24344</v>
      </c>
      <c r="FS164" t="s">
        <v>24345</v>
      </c>
      <c r="FT164" t="s">
        <v>24346</v>
      </c>
      <c r="FU164" t="s">
        <v>8643</v>
      </c>
      <c r="FV164" t="s">
        <v>24347</v>
      </c>
      <c r="FW164" t="s">
        <v>17686</v>
      </c>
      <c r="FX164" t="s">
        <v>24348</v>
      </c>
      <c r="FY164" t="s">
        <v>24349</v>
      </c>
      <c r="FZ164" t="s">
        <v>3199</v>
      </c>
      <c r="GA164" t="s">
        <v>24350</v>
      </c>
      <c r="GB164" t="s">
        <v>16905</v>
      </c>
      <c r="GC164" t="s">
        <v>4780</v>
      </c>
      <c r="GD164" t="s">
        <v>24351</v>
      </c>
      <c r="GE164" t="s">
        <v>610</v>
      </c>
      <c r="GF164" t="s">
        <v>610</v>
      </c>
      <c r="GG164" t="s">
        <v>24352</v>
      </c>
      <c r="GH164" t="s">
        <v>455</v>
      </c>
      <c r="GI164" t="s">
        <v>24353</v>
      </c>
      <c r="GJ164" t="s">
        <v>610</v>
      </c>
      <c r="GK164" t="s">
        <v>610</v>
      </c>
      <c r="GL164" t="s">
        <v>24354</v>
      </c>
      <c r="GM164" t="s">
        <v>24355</v>
      </c>
      <c r="GN164" t="s">
        <v>19573</v>
      </c>
      <c r="GO164" t="s">
        <v>24356</v>
      </c>
      <c r="GP164" t="s">
        <v>10827</v>
      </c>
      <c r="GQ164" t="s">
        <v>24357</v>
      </c>
      <c r="GR164" t="s">
        <v>492</v>
      </c>
      <c r="GS164" t="s">
        <v>1342</v>
      </c>
      <c r="GT164" t="s">
        <v>3737</v>
      </c>
      <c r="GU164" t="s">
        <v>610</v>
      </c>
      <c r="GV164" t="s">
        <v>2103</v>
      </c>
      <c r="GW164" t="s">
        <v>3427</v>
      </c>
      <c r="GX164" t="s">
        <v>1785</v>
      </c>
      <c r="GY164" t="s">
        <v>24358</v>
      </c>
      <c r="GZ164" t="s">
        <v>24359</v>
      </c>
      <c r="HA164" t="s">
        <v>24358</v>
      </c>
      <c r="HB164" t="s">
        <v>24359</v>
      </c>
      <c r="HC164" t="s">
        <v>24360</v>
      </c>
      <c r="HD164" t="s">
        <v>24361</v>
      </c>
      <c r="HE164" t="s">
        <v>610</v>
      </c>
      <c r="HF164" t="s">
        <v>610</v>
      </c>
      <c r="HG164" t="s">
        <v>610</v>
      </c>
      <c r="HH164" t="s">
        <v>24362</v>
      </c>
      <c r="HI164" t="s">
        <v>24363</v>
      </c>
      <c r="HJ164" t="s">
        <v>24364</v>
      </c>
      <c r="HK164" t="s">
        <v>24365</v>
      </c>
      <c r="HL164" t="s">
        <v>24366</v>
      </c>
      <c r="HM164" t="s">
        <v>24367</v>
      </c>
      <c r="HN164" t="s">
        <v>24368</v>
      </c>
      <c r="HO164" t="s">
        <v>24369</v>
      </c>
      <c r="HP164" t="s">
        <v>24370</v>
      </c>
      <c r="HQ164" t="s">
        <v>24371</v>
      </c>
      <c r="HR164" t="s">
        <v>24372</v>
      </c>
      <c r="HS164" t="s">
        <v>610</v>
      </c>
      <c r="HT164" t="s">
        <v>610</v>
      </c>
      <c r="HU164" t="s">
        <v>610</v>
      </c>
      <c r="HV164" t="s">
        <v>610</v>
      </c>
      <c r="HW164" t="s">
        <v>610</v>
      </c>
      <c r="HX164" t="s">
        <v>610</v>
      </c>
      <c r="HY164" t="s">
        <v>610</v>
      </c>
      <c r="HZ164" t="s">
        <v>24373</v>
      </c>
      <c r="IA164" t="s">
        <v>6619</v>
      </c>
      <c r="IB164" t="s">
        <v>610</v>
      </c>
      <c r="IC164" t="s">
        <v>24374</v>
      </c>
      <c r="ID164" t="s">
        <v>24375</v>
      </c>
      <c r="IE164" t="s">
        <v>769</v>
      </c>
      <c r="IF164" t="s">
        <v>24376</v>
      </c>
      <c r="IG164" t="s">
        <v>24377</v>
      </c>
      <c r="IH164" t="s">
        <v>995</v>
      </c>
      <c r="II164" t="s">
        <v>772</v>
      </c>
      <c r="IJ164" t="s">
        <v>996</v>
      </c>
      <c r="IK164" t="s">
        <v>772</v>
      </c>
      <c r="IL164" t="s">
        <v>24378</v>
      </c>
      <c r="IM164" t="s">
        <v>24379</v>
      </c>
      <c r="IN164" t="s">
        <v>775</v>
      </c>
      <c r="IO164" t="s">
        <v>24380</v>
      </c>
      <c r="IP164" t="s">
        <v>24381</v>
      </c>
      <c r="IQ164" t="s">
        <v>1999</v>
      </c>
      <c r="IR164" t="s">
        <v>24382</v>
      </c>
      <c r="IS164" t="s">
        <v>24383</v>
      </c>
      <c r="IT164" t="s">
        <v>24384</v>
      </c>
      <c r="IU164" t="s">
        <v>24384</v>
      </c>
      <c r="IV164" t="s">
        <v>779</v>
      </c>
      <c r="IW164" t="s">
        <v>779</v>
      </c>
      <c r="IX164" t="s">
        <v>13176</v>
      </c>
      <c r="IY164" t="s">
        <v>24385</v>
      </c>
      <c r="IZ164" t="s">
        <v>24386</v>
      </c>
      <c r="JA164" t="s">
        <v>2390</v>
      </c>
      <c r="JB164" t="s">
        <v>24387</v>
      </c>
      <c r="JC164" t="s">
        <v>24388</v>
      </c>
      <c r="JD164" t="s">
        <v>24389</v>
      </c>
      <c r="JE164" t="s">
        <v>24390</v>
      </c>
      <c r="JF164" t="s">
        <v>24391</v>
      </c>
      <c r="JG164" t="s">
        <v>24392</v>
      </c>
      <c r="JH164" t="s">
        <v>24393</v>
      </c>
      <c r="JI164" t="s">
        <v>24394</v>
      </c>
      <c r="JJ164" t="s">
        <v>24395</v>
      </c>
      <c r="JK164" t="s">
        <v>24396</v>
      </c>
      <c r="JL164" t="s">
        <v>2390</v>
      </c>
      <c r="JM164" t="s">
        <v>610</v>
      </c>
      <c r="JN164" t="s">
        <v>14103</v>
      </c>
      <c r="JO164" t="s">
        <v>2595</v>
      </c>
      <c r="JP164" t="s">
        <v>3050</v>
      </c>
      <c r="JQ164" t="s">
        <v>564</v>
      </c>
      <c r="JR164" t="s">
        <v>24397</v>
      </c>
      <c r="JS164" t="s">
        <v>24398</v>
      </c>
      <c r="JT164" t="s">
        <v>3803</v>
      </c>
      <c r="JU164" t="s">
        <v>11309</v>
      </c>
      <c r="JV164" t="s">
        <v>24399</v>
      </c>
      <c r="JW164" t="s">
        <v>2393</v>
      </c>
      <c r="JX164" t="s">
        <v>24400</v>
      </c>
      <c r="JY164" t="s">
        <v>17624</v>
      </c>
      <c r="JZ164" t="s">
        <v>24401</v>
      </c>
      <c r="KA164" t="s">
        <v>1182</v>
      </c>
      <c r="KB164" t="s">
        <v>16347</v>
      </c>
      <c r="KC164" t="s">
        <v>6641</v>
      </c>
      <c r="KD164" t="s">
        <v>1182</v>
      </c>
      <c r="KE164" t="s">
        <v>1182</v>
      </c>
      <c r="KF164" t="s">
        <v>11315</v>
      </c>
      <c r="KG164" t="s">
        <v>1418</v>
      </c>
      <c r="KH164" t="s">
        <v>1033</v>
      </c>
      <c r="KI164" t="s">
        <v>2601</v>
      </c>
      <c r="KJ164" t="s">
        <v>610</v>
      </c>
      <c r="KK164" t="s">
        <v>24402</v>
      </c>
      <c r="KL164" t="s">
        <v>24403</v>
      </c>
      <c r="KM164" t="s">
        <v>24404</v>
      </c>
      <c r="KN164" t="s">
        <v>610</v>
      </c>
      <c r="KO164" t="s">
        <v>24405</v>
      </c>
      <c r="KP164" t="s">
        <v>24406</v>
      </c>
      <c r="KQ164" t="s">
        <v>24407</v>
      </c>
      <c r="KR164" t="s">
        <v>24408</v>
      </c>
      <c r="KS164" t="s">
        <v>24409</v>
      </c>
      <c r="KT164" t="s">
        <v>24410</v>
      </c>
      <c r="KU164" t="s">
        <v>24411</v>
      </c>
      <c r="KV164" t="s">
        <v>610</v>
      </c>
      <c r="KW164" t="s">
        <v>610</v>
      </c>
      <c r="KX164" t="s">
        <v>610</v>
      </c>
      <c r="KY164" t="s">
        <v>36583</v>
      </c>
      <c r="KZ164" t="s">
        <v>610</v>
      </c>
      <c r="LA164" t="s">
        <v>610</v>
      </c>
      <c r="LB164" t="s">
        <v>610</v>
      </c>
    </row>
    <row r="165" spans="1:314" x14ac:dyDescent="0.25">
      <c r="A165" t="s">
        <v>10541</v>
      </c>
      <c r="B165" t="s">
        <v>10542</v>
      </c>
      <c r="C165" t="s">
        <v>604</v>
      </c>
      <c r="D165" t="s">
        <v>36128</v>
      </c>
      <c r="E165" t="s">
        <v>10543</v>
      </c>
      <c r="F165" t="s">
        <v>10544</v>
      </c>
      <c r="G165" t="s">
        <v>2023</v>
      </c>
      <c r="H165">
        <v>268838</v>
      </c>
      <c r="I165">
        <v>264537</v>
      </c>
      <c r="J165">
        <v>4301</v>
      </c>
      <c r="K165" t="s">
        <v>10545</v>
      </c>
      <c r="L165" t="s">
        <v>610</v>
      </c>
      <c r="M165" t="s">
        <v>610</v>
      </c>
      <c r="N165" t="s">
        <v>10546</v>
      </c>
      <c r="O165" t="s">
        <v>320</v>
      </c>
      <c r="P165" t="s">
        <v>321</v>
      </c>
      <c r="Q165" t="s">
        <v>1197</v>
      </c>
      <c r="R165" t="s">
        <v>10547</v>
      </c>
      <c r="S165" t="s">
        <v>10548</v>
      </c>
      <c r="T165" t="s">
        <v>10549</v>
      </c>
      <c r="U165" t="s">
        <v>2028</v>
      </c>
      <c r="V165" t="s">
        <v>36129</v>
      </c>
      <c r="W165" t="s">
        <v>10550</v>
      </c>
      <c r="X165" t="s">
        <v>8193</v>
      </c>
      <c r="Y165" t="s">
        <v>2228</v>
      </c>
      <c r="Z165" t="s">
        <v>8876</v>
      </c>
      <c r="AA165" t="s">
        <v>10551</v>
      </c>
      <c r="AB165" t="s">
        <v>10552</v>
      </c>
      <c r="AC165" t="s">
        <v>4904</v>
      </c>
      <c r="AD165" t="s">
        <v>10553</v>
      </c>
      <c r="AE165" t="s">
        <v>10554</v>
      </c>
      <c r="AF165" t="s">
        <v>36818</v>
      </c>
      <c r="AG165" t="s">
        <v>10555</v>
      </c>
      <c r="AH165" t="s">
        <v>10556</v>
      </c>
      <c r="AI165" t="s">
        <v>10557</v>
      </c>
      <c r="AJ165" t="s">
        <v>36819</v>
      </c>
      <c r="AK165" t="s">
        <v>10558</v>
      </c>
      <c r="AL165" t="s">
        <v>10559</v>
      </c>
      <c r="AM165" t="s">
        <v>10541</v>
      </c>
      <c r="AN165" t="s">
        <v>10560</v>
      </c>
      <c r="AO165" t="s">
        <v>10561</v>
      </c>
      <c r="AP165" t="s">
        <v>36130</v>
      </c>
      <c r="AQ165" t="s">
        <v>10562</v>
      </c>
      <c r="AR165" t="s">
        <v>10563</v>
      </c>
      <c r="AS165" t="s">
        <v>10564</v>
      </c>
      <c r="AT165" t="s">
        <v>10565</v>
      </c>
      <c r="AU165" t="s">
        <v>10566</v>
      </c>
      <c r="AV165" t="s">
        <v>10567</v>
      </c>
      <c r="AW165" t="s">
        <v>10568</v>
      </c>
      <c r="AX165" t="s">
        <v>10569</v>
      </c>
      <c r="AY165" t="s">
        <v>10570</v>
      </c>
      <c r="AZ165" t="s">
        <v>5575</v>
      </c>
      <c r="BA165" t="s">
        <v>10571</v>
      </c>
      <c r="BB165" t="s">
        <v>10572</v>
      </c>
      <c r="BC165" t="s">
        <v>10573</v>
      </c>
      <c r="BD165" t="s">
        <v>4261</v>
      </c>
      <c r="BE165" t="s">
        <v>10574</v>
      </c>
      <c r="BF165" t="s">
        <v>10575</v>
      </c>
      <c r="BG165" t="s">
        <v>10554</v>
      </c>
      <c r="BH165" t="s">
        <v>10576</v>
      </c>
      <c r="BI165" t="s">
        <v>10577</v>
      </c>
      <c r="BJ165" t="s">
        <v>10578</v>
      </c>
      <c r="BK165" t="s">
        <v>366</v>
      </c>
      <c r="BL165" t="s">
        <v>366</v>
      </c>
      <c r="BM165" t="s">
        <v>1475</v>
      </c>
      <c r="BN165" t="s">
        <v>2166</v>
      </c>
      <c r="BO165" t="s">
        <v>1476</v>
      </c>
      <c r="BP165" t="s">
        <v>4267</v>
      </c>
      <c r="BQ165" t="s">
        <v>859</v>
      </c>
      <c r="BR165" t="s">
        <v>10579</v>
      </c>
      <c r="BS165" t="s">
        <v>6695</v>
      </c>
      <c r="BT165" t="s">
        <v>10580</v>
      </c>
      <c r="BU165" t="s">
        <v>10581</v>
      </c>
      <c r="BV165" t="s">
        <v>9407</v>
      </c>
      <c r="BW165" t="s">
        <v>10582</v>
      </c>
      <c r="BX165" t="s">
        <v>7306</v>
      </c>
      <c r="BY165" t="s">
        <v>10583</v>
      </c>
      <c r="BZ165" t="s">
        <v>10584</v>
      </c>
      <c r="CA165" t="s">
        <v>610</v>
      </c>
      <c r="CB165" t="s">
        <v>382</v>
      </c>
      <c r="CC165" t="s">
        <v>382</v>
      </c>
      <c r="CD165" t="s">
        <v>382</v>
      </c>
      <c r="CE165" t="s">
        <v>383</v>
      </c>
      <c r="CF165" t="s">
        <v>383</v>
      </c>
      <c r="CG165" t="s">
        <v>384</v>
      </c>
      <c r="CH165" t="s">
        <v>10585</v>
      </c>
      <c r="CI165" t="s">
        <v>10586</v>
      </c>
      <c r="CJ165" t="s">
        <v>10587</v>
      </c>
      <c r="CK165" t="s">
        <v>610</v>
      </c>
      <c r="CL165" t="s">
        <v>610</v>
      </c>
      <c r="CM165" t="s">
        <v>610</v>
      </c>
      <c r="CN165" t="s">
        <v>610</v>
      </c>
      <c r="CO165" t="s">
        <v>610</v>
      </c>
      <c r="CP165" t="s">
        <v>610</v>
      </c>
      <c r="CQ165" t="s">
        <v>394</v>
      </c>
      <c r="CR165" t="s">
        <v>10588</v>
      </c>
      <c r="CS165" t="s">
        <v>3138</v>
      </c>
      <c r="CT165" t="s">
        <v>10589</v>
      </c>
      <c r="CU165" t="s">
        <v>10590</v>
      </c>
      <c r="CV165" t="s">
        <v>4717</v>
      </c>
      <c r="CW165" t="s">
        <v>3856</v>
      </c>
      <c r="CX165" t="s">
        <v>4718</v>
      </c>
      <c r="CY165" t="s">
        <v>10591</v>
      </c>
      <c r="CZ165" t="s">
        <v>6444</v>
      </c>
      <c r="DA165" t="s">
        <v>3142</v>
      </c>
      <c r="DB165" t="s">
        <v>678</v>
      </c>
      <c r="DC165" t="s">
        <v>10541</v>
      </c>
      <c r="DD165" t="s">
        <v>610</v>
      </c>
      <c r="DE165" t="s">
        <v>610</v>
      </c>
      <c r="DF165" t="s">
        <v>610</v>
      </c>
      <c r="DG165" t="s">
        <v>10592</v>
      </c>
      <c r="DH165" t="s">
        <v>10593</v>
      </c>
      <c r="DI165" t="s">
        <v>10594</v>
      </c>
      <c r="DJ165" t="s">
        <v>10595</v>
      </c>
      <c r="DK165" t="s">
        <v>2080</v>
      </c>
      <c r="DL165" t="s">
        <v>2292</v>
      </c>
      <c r="DM165" t="s">
        <v>36131</v>
      </c>
      <c r="DN165" t="s">
        <v>10596</v>
      </c>
      <c r="DO165" t="s">
        <v>10597</v>
      </c>
      <c r="DP165" t="s">
        <v>10598</v>
      </c>
      <c r="DQ165" t="s">
        <v>10599</v>
      </c>
      <c r="DR165" t="s">
        <v>10600</v>
      </c>
      <c r="DS165" t="s">
        <v>420</v>
      </c>
      <c r="DT165" t="s">
        <v>421</v>
      </c>
      <c r="DU165" t="s">
        <v>10601</v>
      </c>
      <c r="DV165" t="s">
        <v>690</v>
      </c>
      <c r="DW165" t="s">
        <v>6924</v>
      </c>
      <c r="DX165" t="s">
        <v>693</v>
      </c>
      <c r="DY165" t="s">
        <v>10602</v>
      </c>
      <c r="DZ165" t="s">
        <v>10603</v>
      </c>
      <c r="EA165" t="s">
        <v>10604</v>
      </c>
      <c r="EB165" t="s">
        <v>10605</v>
      </c>
      <c r="EC165" t="s">
        <v>610</v>
      </c>
      <c r="ED165" t="s">
        <v>10606</v>
      </c>
      <c r="EE165" t="s">
        <v>10607</v>
      </c>
      <c r="EF165" t="s">
        <v>10608</v>
      </c>
      <c r="EG165" t="s">
        <v>10609</v>
      </c>
      <c r="EH165" t="s">
        <v>10610</v>
      </c>
      <c r="EI165" t="s">
        <v>10611</v>
      </c>
      <c r="EJ165" t="s">
        <v>10612</v>
      </c>
      <c r="EK165" t="s">
        <v>10613</v>
      </c>
      <c r="EL165" t="s">
        <v>10614</v>
      </c>
      <c r="EM165" t="s">
        <v>10615</v>
      </c>
      <c r="EN165" t="s">
        <v>10616</v>
      </c>
      <c r="EO165" t="s">
        <v>10617</v>
      </c>
      <c r="EP165" t="s">
        <v>10618</v>
      </c>
      <c r="EQ165" t="s">
        <v>10619</v>
      </c>
      <c r="ER165" t="s">
        <v>10620</v>
      </c>
      <c r="ES165" t="s">
        <v>10621</v>
      </c>
      <c r="ET165" t="s">
        <v>10622</v>
      </c>
      <c r="EU165" t="s">
        <v>10623</v>
      </c>
      <c r="EV165" t="s">
        <v>10624</v>
      </c>
      <c r="EW165" t="s">
        <v>10625</v>
      </c>
      <c r="EX165" t="s">
        <v>10626</v>
      </c>
      <c r="EY165" t="s">
        <v>10627</v>
      </c>
      <c r="EZ165" t="s">
        <v>10628</v>
      </c>
      <c r="FA165" t="s">
        <v>36820</v>
      </c>
      <c r="FB165" t="s">
        <v>10629</v>
      </c>
      <c r="FC165" t="s">
        <v>10630</v>
      </c>
      <c r="FD165" t="s">
        <v>10631</v>
      </c>
      <c r="FE165" t="s">
        <v>10632</v>
      </c>
      <c r="FF165" t="s">
        <v>2103</v>
      </c>
      <c r="FG165" t="s">
        <v>8356</v>
      </c>
      <c r="FH165" t="s">
        <v>480</v>
      </c>
      <c r="FI165" t="s">
        <v>7777</v>
      </c>
      <c r="FJ165" t="s">
        <v>10633</v>
      </c>
      <c r="FK165" t="s">
        <v>10634</v>
      </c>
      <c r="FL165" t="s">
        <v>10635</v>
      </c>
      <c r="FM165" t="s">
        <v>4113</v>
      </c>
      <c r="FN165" t="s">
        <v>10636</v>
      </c>
      <c r="FO165" t="s">
        <v>10637</v>
      </c>
      <c r="FP165" t="s">
        <v>3195</v>
      </c>
      <c r="FQ165" t="s">
        <v>10638</v>
      </c>
      <c r="FR165" t="s">
        <v>10639</v>
      </c>
      <c r="FS165" t="s">
        <v>9204</v>
      </c>
      <c r="FT165" t="s">
        <v>10640</v>
      </c>
      <c r="FU165" t="s">
        <v>3733</v>
      </c>
      <c r="FV165" t="s">
        <v>6020</v>
      </c>
      <c r="FW165" t="s">
        <v>10641</v>
      </c>
      <c r="FX165" t="s">
        <v>10642</v>
      </c>
      <c r="FY165" t="s">
        <v>10643</v>
      </c>
      <c r="FZ165" t="s">
        <v>3199</v>
      </c>
      <c r="GA165" t="s">
        <v>10644</v>
      </c>
      <c r="GB165" t="s">
        <v>3005</v>
      </c>
      <c r="GC165" t="s">
        <v>10645</v>
      </c>
      <c r="GD165" t="s">
        <v>10646</v>
      </c>
      <c r="GE165" t="s">
        <v>8803</v>
      </c>
      <c r="GF165" t="s">
        <v>10118</v>
      </c>
      <c r="GG165" t="s">
        <v>739</v>
      </c>
      <c r="GH165" t="s">
        <v>739</v>
      </c>
      <c r="GI165" t="s">
        <v>739</v>
      </c>
      <c r="GJ165" t="s">
        <v>610</v>
      </c>
      <c r="GK165" t="s">
        <v>610</v>
      </c>
      <c r="GL165" t="s">
        <v>10647</v>
      </c>
      <c r="GM165" t="s">
        <v>10648</v>
      </c>
      <c r="GN165" t="s">
        <v>10649</v>
      </c>
      <c r="GO165" t="s">
        <v>10650</v>
      </c>
      <c r="GP165" t="s">
        <v>10651</v>
      </c>
      <c r="GQ165" t="s">
        <v>10652</v>
      </c>
      <c r="GR165" t="s">
        <v>1151</v>
      </c>
      <c r="GS165" t="s">
        <v>1130</v>
      </c>
      <c r="GT165" t="s">
        <v>1145</v>
      </c>
      <c r="GU165" t="s">
        <v>7389</v>
      </c>
      <c r="GV165" t="s">
        <v>610</v>
      </c>
      <c r="GW165" t="s">
        <v>10118</v>
      </c>
      <c r="GX165" t="s">
        <v>10653</v>
      </c>
      <c r="GY165" t="s">
        <v>10654</v>
      </c>
      <c r="GZ165" t="s">
        <v>10655</v>
      </c>
      <c r="HA165" t="s">
        <v>10654</v>
      </c>
      <c r="HB165" t="s">
        <v>10655</v>
      </c>
      <c r="HC165" t="s">
        <v>10656</v>
      </c>
      <c r="HD165" t="s">
        <v>10657</v>
      </c>
      <c r="HE165" t="s">
        <v>10658</v>
      </c>
      <c r="HF165" t="s">
        <v>10659</v>
      </c>
      <c r="HG165" t="s">
        <v>610</v>
      </c>
      <c r="HH165" t="s">
        <v>10660</v>
      </c>
      <c r="HI165" t="s">
        <v>10661</v>
      </c>
      <c r="HJ165" t="s">
        <v>10662</v>
      </c>
      <c r="HK165" t="s">
        <v>10663</v>
      </c>
      <c r="HL165" t="s">
        <v>10664</v>
      </c>
      <c r="HM165" t="s">
        <v>10665</v>
      </c>
      <c r="HN165" t="s">
        <v>10666</v>
      </c>
      <c r="HO165" t="s">
        <v>10667</v>
      </c>
      <c r="HP165" t="s">
        <v>10668</v>
      </c>
      <c r="HQ165" t="s">
        <v>10669</v>
      </c>
      <c r="HR165" t="s">
        <v>10670</v>
      </c>
      <c r="HS165" t="s">
        <v>610</v>
      </c>
      <c r="HT165" t="s">
        <v>610</v>
      </c>
      <c r="HU165" t="s">
        <v>610</v>
      </c>
      <c r="HV165" t="s">
        <v>10671</v>
      </c>
      <c r="HW165" t="s">
        <v>10672</v>
      </c>
      <c r="HX165" t="s">
        <v>610</v>
      </c>
      <c r="HY165" t="s">
        <v>10673</v>
      </c>
      <c r="HZ165" t="s">
        <v>6104</v>
      </c>
      <c r="IA165" t="s">
        <v>10674</v>
      </c>
      <c r="IB165" t="s">
        <v>525</v>
      </c>
      <c r="IC165" t="s">
        <v>10675</v>
      </c>
      <c r="ID165" t="s">
        <v>10676</v>
      </c>
      <c r="IE165" t="s">
        <v>769</v>
      </c>
      <c r="IF165" t="s">
        <v>769</v>
      </c>
      <c r="IG165" t="s">
        <v>10677</v>
      </c>
      <c r="IH165" t="s">
        <v>3463</v>
      </c>
      <c r="II165" t="s">
        <v>772</v>
      </c>
      <c r="IJ165" t="s">
        <v>10678</v>
      </c>
      <c r="IK165" t="s">
        <v>2576</v>
      </c>
      <c r="IL165" t="s">
        <v>10679</v>
      </c>
      <c r="IM165" t="s">
        <v>10680</v>
      </c>
      <c r="IN165" t="s">
        <v>10681</v>
      </c>
      <c r="IO165" t="s">
        <v>10682</v>
      </c>
      <c r="IP165" t="s">
        <v>10683</v>
      </c>
      <c r="IQ165" t="s">
        <v>10684</v>
      </c>
      <c r="IR165" t="s">
        <v>10685</v>
      </c>
      <c r="IS165" t="s">
        <v>10686</v>
      </c>
      <c r="IT165" t="s">
        <v>10687</v>
      </c>
      <c r="IU165" t="s">
        <v>10688</v>
      </c>
      <c r="IV165" t="s">
        <v>779</v>
      </c>
      <c r="IW165" t="s">
        <v>779</v>
      </c>
      <c r="IX165" t="s">
        <v>10689</v>
      </c>
      <c r="IY165" t="s">
        <v>10690</v>
      </c>
      <c r="IZ165" t="s">
        <v>10691</v>
      </c>
      <c r="JA165" t="s">
        <v>4194</v>
      </c>
      <c r="JB165" t="s">
        <v>10692</v>
      </c>
      <c r="JC165" t="s">
        <v>10693</v>
      </c>
      <c r="JD165" t="s">
        <v>10694</v>
      </c>
      <c r="JE165" t="s">
        <v>10695</v>
      </c>
      <c r="JF165" t="s">
        <v>10696</v>
      </c>
      <c r="JG165" t="s">
        <v>10697</v>
      </c>
      <c r="JH165" t="s">
        <v>10698</v>
      </c>
      <c r="JI165" t="s">
        <v>10699</v>
      </c>
      <c r="JJ165" t="s">
        <v>10700</v>
      </c>
      <c r="JK165" t="s">
        <v>10701</v>
      </c>
      <c r="JL165" t="s">
        <v>10702</v>
      </c>
      <c r="JM165" t="s">
        <v>610</v>
      </c>
      <c r="JN165" t="s">
        <v>9544</v>
      </c>
      <c r="JO165" t="s">
        <v>8850</v>
      </c>
      <c r="JP165" t="s">
        <v>565</v>
      </c>
      <c r="JQ165" t="s">
        <v>9543</v>
      </c>
      <c r="JR165" t="s">
        <v>10703</v>
      </c>
      <c r="JS165" t="s">
        <v>10704</v>
      </c>
      <c r="JT165" t="s">
        <v>4588</v>
      </c>
      <c r="JU165" t="s">
        <v>10705</v>
      </c>
      <c r="JV165" t="s">
        <v>10706</v>
      </c>
      <c r="JW165" t="s">
        <v>10707</v>
      </c>
      <c r="JX165" t="s">
        <v>10708</v>
      </c>
      <c r="JY165" t="s">
        <v>10709</v>
      </c>
      <c r="JZ165" t="s">
        <v>10710</v>
      </c>
      <c r="KA165" t="s">
        <v>1854</v>
      </c>
      <c r="KB165" t="s">
        <v>801</v>
      </c>
      <c r="KC165" t="s">
        <v>1855</v>
      </c>
      <c r="KD165" t="s">
        <v>9551</v>
      </c>
      <c r="KE165" t="s">
        <v>801</v>
      </c>
      <c r="KF165" t="s">
        <v>10711</v>
      </c>
      <c r="KG165" t="s">
        <v>1040</v>
      </c>
      <c r="KH165" t="s">
        <v>1034</v>
      </c>
      <c r="KI165" t="s">
        <v>5080</v>
      </c>
      <c r="KJ165" t="s">
        <v>610</v>
      </c>
      <c r="KK165" t="s">
        <v>10712</v>
      </c>
      <c r="KL165" t="s">
        <v>10713</v>
      </c>
      <c r="KM165" t="s">
        <v>610</v>
      </c>
      <c r="KN165" t="s">
        <v>10714</v>
      </c>
      <c r="KO165" t="s">
        <v>10715</v>
      </c>
      <c r="KP165" t="s">
        <v>10716</v>
      </c>
      <c r="KQ165" t="s">
        <v>610</v>
      </c>
      <c r="KR165" t="s">
        <v>10717</v>
      </c>
      <c r="KS165" t="s">
        <v>10718</v>
      </c>
      <c r="KT165" t="s">
        <v>610</v>
      </c>
      <c r="KU165" t="s">
        <v>610</v>
      </c>
      <c r="KV165" t="s">
        <v>610</v>
      </c>
      <c r="KW165" t="s">
        <v>610</v>
      </c>
      <c r="KX165" t="s">
        <v>610</v>
      </c>
      <c r="KY165" t="s">
        <v>36821</v>
      </c>
      <c r="KZ165" t="s">
        <v>610</v>
      </c>
      <c r="LA165" t="s">
        <v>610</v>
      </c>
      <c r="LB165" t="s">
        <v>10719</v>
      </c>
    </row>
    <row r="166" spans="1:314" x14ac:dyDescent="0.25">
      <c r="A166" t="s">
        <v>26304</v>
      </c>
      <c r="B166" t="s">
        <v>26305</v>
      </c>
      <c r="C166" t="s">
        <v>1052</v>
      </c>
      <c r="D166" t="s">
        <v>35683</v>
      </c>
      <c r="E166" t="s">
        <v>26306</v>
      </c>
      <c r="F166" t="s">
        <v>26307</v>
      </c>
      <c r="G166" t="s">
        <v>811</v>
      </c>
      <c r="H166">
        <v>283561</v>
      </c>
      <c r="I166">
        <v>276841</v>
      </c>
      <c r="J166">
        <v>6720</v>
      </c>
      <c r="K166" t="s">
        <v>26308</v>
      </c>
      <c r="L166" t="s">
        <v>21890</v>
      </c>
      <c r="M166" t="s">
        <v>26309</v>
      </c>
      <c r="N166" t="s">
        <v>21890</v>
      </c>
      <c r="O166" t="s">
        <v>321</v>
      </c>
      <c r="P166" t="s">
        <v>321</v>
      </c>
      <c r="Q166" t="s">
        <v>321</v>
      </c>
      <c r="R166" t="s">
        <v>26310</v>
      </c>
      <c r="S166" t="s">
        <v>26311</v>
      </c>
      <c r="T166" t="s">
        <v>26312</v>
      </c>
      <c r="U166" t="s">
        <v>2028</v>
      </c>
      <c r="V166" t="s">
        <v>26313</v>
      </c>
      <c r="W166" t="s">
        <v>26314</v>
      </c>
      <c r="X166" t="s">
        <v>6490</v>
      </c>
      <c r="Y166" t="s">
        <v>13381</v>
      </c>
      <c r="Z166" t="s">
        <v>4238</v>
      </c>
      <c r="AA166" t="s">
        <v>13941</v>
      </c>
      <c r="AB166" t="s">
        <v>12858</v>
      </c>
      <c r="AC166" t="s">
        <v>10552</v>
      </c>
      <c r="AD166" t="s">
        <v>26315</v>
      </c>
      <c r="AE166" t="s">
        <v>26316</v>
      </c>
      <c r="AF166" t="s">
        <v>36530</v>
      </c>
      <c r="AG166" t="s">
        <v>26317</v>
      </c>
      <c r="AH166" t="s">
        <v>26318</v>
      </c>
      <c r="AI166" t="s">
        <v>339</v>
      </c>
      <c r="AJ166" t="s">
        <v>26319</v>
      </c>
      <c r="AK166" t="s">
        <v>26320</v>
      </c>
      <c r="AL166" t="s">
        <v>26321</v>
      </c>
      <c r="AM166" t="s">
        <v>26322</v>
      </c>
      <c r="AN166" t="s">
        <v>26323</v>
      </c>
      <c r="AO166" t="s">
        <v>26324</v>
      </c>
      <c r="AP166" t="s">
        <v>35684</v>
      </c>
      <c r="AQ166" t="s">
        <v>26325</v>
      </c>
      <c r="AR166" t="s">
        <v>26326</v>
      </c>
      <c r="AS166" t="s">
        <v>26327</v>
      </c>
      <c r="AT166" t="s">
        <v>26328</v>
      </c>
      <c r="AU166" t="s">
        <v>26329</v>
      </c>
      <c r="AV166" t="s">
        <v>26330</v>
      </c>
      <c r="AW166" t="s">
        <v>26331</v>
      </c>
      <c r="AX166" t="s">
        <v>1227</v>
      </c>
      <c r="AY166" t="s">
        <v>1226</v>
      </c>
      <c r="AZ166" t="s">
        <v>22713</v>
      </c>
      <c r="BA166" t="s">
        <v>26332</v>
      </c>
      <c r="BB166" t="s">
        <v>13595</v>
      </c>
      <c r="BC166" t="s">
        <v>26333</v>
      </c>
      <c r="BD166" t="s">
        <v>11155</v>
      </c>
      <c r="BE166" t="s">
        <v>15485</v>
      </c>
      <c r="BF166" t="s">
        <v>1684</v>
      </c>
      <c r="BG166" t="s">
        <v>26316</v>
      </c>
      <c r="BH166" t="s">
        <v>26334</v>
      </c>
      <c r="BI166" t="s">
        <v>26335</v>
      </c>
      <c r="BJ166" t="s">
        <v>26336</v>
      </c>
      <c r="BK166" t="s">
        <v>366</v>
      </c>
      <c r="BL166" t="s">
        <v>367</v>
      </c>
      <c r="BM166" t="s">
        <v>367</v>
      </c>
      <c r="BN166" t="s">
        <v>1476</v>
      </c>
      <c r="BO166" t="s">
        <v>1476</v>
      </c>
      <c r="BP166" t="s">
        <v>1477</v>
      </c>
      <c r="BQ166" t="s">
        <v>859</v>
      </c>
      <c r="BR166" t="s">
        <v>610</v>
      </c>
      <c r="BS166" t="s">
        <v>26337</v>
      </c>
      <c r="BT166" t="s">
        <v>26338</v>
      </c>
      <c r="BU166" t="s">
        <v>26339</v>
      </c>
      <c r="BV166" t="s">
        <v>26340</v>
      </c>
      <c r="BW166" t="s">
        <v>26341</v>
      </c>
      <c r="BX166" t="s">
        <v>8304</v>
      </c>
      <c r="BY166" t="s">
        <v>4706</v>
      </c>
      <c r="BZ166" t="s">
        <v>26342</v>
      </c>
      <c r="CA166" t="s">
        <v>26343</v>
      </c>
      <c r="CB166" t="s">
        <v>13419</v>
      </c>
      <c r="CC166" t="s">
        <v>26344</v>
      </c>
      <c r="CD166" t="s">
        <v>26345</v>
      </c>
      <c r="CE166" t="s">
        <v>26346</v>
      </c>
      <c r="CF166" t="s">
        <v>26347</v>
      </c>
      <c r="CG166" t="s">
        <v>26348</v>
      </c>
      <c r="CH166" t="s">
        <v>21756</v>
      </c>
      <c r="CI166" t="s">
        <v>26349</v>
      </c>
      <c r="CJ166" t="s">
        <v>26350</v>
      </c>
      <c r="CK166" t="s">
        <v>26351</v>
      </c>
      <c r="CL166" t="s">
        <v>15497</v>
      </c>
      <c r="CM166" t="s">
        <v>4285</v>
      </c>
      <c r="CN166" t="s">
        <v>10404</v>
      </c>
      <c r="CO166" t="s">
        <v>15498</v>
      </c>
      <c r="CP166" t="s">
        <v>4288</v>
      </c>
      <c r="CQ166" t="s">
        <v>6356</v>
      </c>
      <c r="CR166" t="s">
        <v>6542</v>
      </c>
      <c r="CS166" t="s">
        <v>3885</v>
      </c>
      <c r="CT166" t="s">
        <v>18310</v>
      </c>
      <c r="CU166" t="s">
        <v>26352</v>
      </c>
      <c r="CV166" t="s">
        <v>3679</v>
      </c>
      <c r="CW166" t="s">
        <v>3538</v>
      </c>
      <c r="CX166" t="s">
        <v>8600</v>
      </c>
      <c r="CY166" t="s">
        <v>9939</v>
      </c>
      <c r="CZ166" t="s">
        <v>2650</v>
      </c>
      <c r="DA166" t="s">
        <v>26353</v>
      </c>
      <c r="DB166" t="s">
        <v>26354</v>
      </c>
      <c r="DC166" t="s">
        <v>26304</v>
      </c>
      <c r="DD166" t="s">
        <v>26355</v>
      </c>
      <c r="DE166" t="s">
        <v>26304</v>
      </c>
      <c r="DF166" t="s">
        <v>610</v>
      </c>
      <c r="DG166" t="s">
        <v>35685</v>
      </c>
      <c r="DH166" t="s">
        <v>1726</v>
      </c>
      <c r="DI166" t="s">
        <v>26356</v>
      </c>
      <c r="DJ166" t="s">
        <v>26357</v>
      </c>
      <c r="DK166" t="s">
        <v>6002</v>
      </c>
      <c r="DL166" t="s">
        <v>610</v>
      </c>
      <c r="DM166" t="s">
        <v>26358</v>
      </c>
      <c r="DN166" t="s">
        <v>26359</v>
      </c>
      <c r="DO166" t="s">
        <v>26360</v>
      </c>
      <c r="DP166" t="s">
        <v>26361</v>
      </c>
      <c r="DQ166" t="s">
        <v>26362</v>
      </c>
      <c r="DR166" t="s">
        <v>26363</v>
      </c>
      <c r="DS166" t="s">
        <v>689</v>
      </c>
      <c r="DT166" t="s">
        <v>690</v>
      </c>
      <c r="DU166" t="s">
        <v>690</v>
      </c>
      <c r="DV166" t="s">
        <v>421</v>
      </c>
      <c r="DW166" t="s">
        <v>6924</v>
      </c>
      <c r="DX166" t="s">
        <v>26364</v>
      </c>
      <c r="DY166" t="s">
        <v>26365</v>
      </c>
      <c r="DZ166" t="s">
        <v>26366</v>
      </c>
      <c r="EA166" t="s">
        <v>8952</v>
      </c>
      <c r="EB166" t="s">
        <v>26367</v>
      </c>
      <c r="EC166" t="s">
        <v>26368</v>
      </c>
      <c r="ED166" t="s">
        <v>26369</v>
      </c>
      <c r="EE166" t="s">
        <v>26370</v>
      </c>
      <c r="EF166" t="s">
        <v>26371</v>
      </c>
      <c r="EG166" t="s">
        <v>26372</v>
      </c>
      <c r="EH166" t="s">
        <v>26373</v>
      </c>
      <c r="EI166" t="s">
        <v>26374</v>
      </c>
      <c r="EJ166" t="s">
        <v>26375</v>
      </c>
      <c r="EK166" t="s">
        <v>26376</v>
      </c>
      <c r="EL166" t="s">
        <v>26377</v>
      </c>
      <c r="EM166" t="s">
        <v>26378</v>
      </c>
      <c r="EN166" t="s">
        <v>26379</v>
      </c>
      <c r="EO166" t="s">
        <v>26380</v>
      </c>
      <c r="EP166" t="s">
        <v>26381</v>
      </c>
      <c r="EQ166" t="s">
        <v>26382</v>
      </c>
      <c r="ER166" t="s">
        <v>26383</v>
      </c>
      <c r="ES166" t="s">
        <v>26384</v>
      </c>
      <c r="ET166" t="s">
        <v>26385</v>
      </c>
      <c r="EU166" t="s">
        <v>26386</v>
      </c>
      <c r="EV166" t="s">
        <v>26387</v>
      </c>
      <c r="EW166" t="s">
        <v>26388</v>
      </c>
      <c r="EX166" t="s">
        <v>26389</v>
      </c>
      <c r="EY166" t="s">
        <v>26390</v>
      </c>
      <c r="EZ166" t="s">
        <v>26391</v>
      </c>
      <c r="FA166" t="s">
        <v>36531</v>
      </c>
      <c r="FB166" t="s">
        <v>26392</v>
      </c>
      <c r="FC166" t="s">
        <v>26393</v>
      </c>
      <c r="FD166" t="s">
        <v>26394</v>
      </c>
      <c r="FE166" t="s">
        <v>26395</v>
      </c>
      <c r="FF166" t="s">
        <v>1789</v>
      </c>
      <c r="FG166" t="s">
        <v>25618</v>
      </c>
      <c r="FH166" t="s">
        <v>2350</v>
      </c>
      <c r="FI166" t="s">
        <v>717</v>
      </c>
      <c r="FJ166" t="s">
        <v>718</v>
      </c>
      <c r="FK166" t="s">
        <v>1767</v>
      </c>
      <c r="FL166" t="s">
        <v>7948</v>
      </c>
      <c r="FM166" t="s">
        <v>3192</v>
      </c>
      <c r="FN166" t="s">
        <v>16585</v>
      </c>
      <c r="FO166" t="s">
        <v>3419</v>
      </c>
      <c r="FP166" t="s">
        <v>26396</v>
      </c>
      <c r="FQ166" t="s">
        <v>9206</v>
      </c>
      <c r="FR166" t="s">
        <v>5894</v>
      </c>
      <c r="FS166" t="s">
        <v>24190</v>
      </c>
      <c r="FT166" t="s">
        <v>26397</v>
      </c>
      <c r="FU166" t="s">
        <v>24510</v>
      </c>
      <c r="FV166" t="s">
        <v>3420</v>
      </c>
      <c r="FW166" t="s">
        <v>26398</v>
      </c>
      <c r="FX166" t="s">
        <v>26399</v>
      </c>
      <c r="FY166" t="s">
        <v>26400</v>
      </c>
      <c r="FZ166" t="s">
        <v>13832</v>
      </c>
      <c r="GA166" t="s">
        <v>26401</v>
      </c>
      <c r="GB166" t="s">
        <v>26402</v>
      </c>
      <c r="GC166" t="s">
        <v>26403</v>
      </c>
      <c r="GD166" t="s">
        <v>18892</v>
      </c>
      <c r="GE166" t="s">
        <v>8990</v>
      </c>
      <c r="GF166" t="s">
        <v>2340</v>
      </c>
      <c r="GG166" t="s">
        <v>26404</v>
      </c>
      <c r="GH166" t="s">
        <v>476</v>
      </c>
      <c r="GI166" t="s">
        <v>26405</v>
      </c>
      <c r="GJ166" t="s">
        <v>610</v>
      </c>
      <c r="GK166" t="s">
        <v>610</v>
      </c>
      <c r="GL166" t="s">
        <v>26406</v>
      </c>
      <c r="GM166" t="s">
        <v>26407</v>
      </c>
      <c r="GN166" t="s">
        <v>26408</v>
      </c>
      <c r="GO166" t="s">
        <v>21279</v>
      </c>
      <c r="GP166" t="s">
        <v>9940</v>
      </c>
      <c r="GQ166" t="s">
        <v>26409</v>
      </c>
      <c r="GR166" t="s">
        <v>492</v>
      </c>
      <c r="GS166" t="s">
        <v>494</v>
      </c>
      <c r="GT166" t="s">
        <v>493</v>
      </c>
      <c r="GU166" t="s">
        <v>610</v>
      </c>
      <c r="GV166" t="s">
        <v>26410</v>
      </c>
      <c r="GW166" t="s">
        <v>26411</v>
      </c>
      <c r="GX166" t="s">
        <v>26412</v>
      </c>
      <c r="GY166" t="s">
        <v>26413</v>
      </c>
      <c r="GZ166" t="s">
        <v>26414</v>
      </c>
      <c r="HA166" t="s">
        <v>26413</v>
      </c>
      <c r="HB166" t="s">
        <v>26414</v>
      </c>
      <c r="HC166" t="s">
        <v>26415</v>
      </c>
      <c r="HD166" t="s">
        <v>26416</v>
      </c>
      <c r="HE166" t="s">
        <v>26417</v>
      </c>
      <c r="HF166" t="s">
        <v>610</v>
      </c>
      <c r="HG166" t="s">
        <v>610</v>
      </c>
      <c r="HH166" t="s">
        <v>26418</v>
      </c>
      <c r="HI166" t="s">
        <v>26419</v>
      </c>
      <c r="HJ166" t="s">
        <v>26420</v>
      </c>
      <c r="HK166" t="s">
        <v>26421</v>
      </c>
      <c r="HL166" t="s">
        <v>26422</v>
      </c>
      <c r="HM166" t="s">
        <v>26423</v>
      </c>
      <c r="HN166" t="s">
        <v>26424</v>
      </c>
      <c r="HO166" t="s">
        <v>26425</v>
      </c>
      <c r="HP166" t="s">
        <v>26426</v>
      </c>
      <c r="HQ166" t="s">
        <v>26427</v>
      </c>
      <c r="HR166" t="s">
        <v>26428</v>
      </c>
      <c r="HS166" t="s">
        <v>610</v>
      </c>
      <c r="HT166" t="s">
        <v>610</v>
      </c>
      <c r="HU166" t="s">
        <v>610</v>
      </c>
      <c r="HV166" t="s">
        <v>26429</v>
      </c>
      <c r="HW166" t="s">
        <v>26430</v>
      </c>
      <c r="HX166" t="s">
        <v>610</v>
      </c>
      <c r="HY166" t="s">
        <v>610</v>
      </c>
      <c r="HZ166" t="s">
        <v>610</v>
      </c>
      <c r="IA166" t="s">
        <v>610</v>
      </c>
      <c r="IB166" t="s">
        <v>610</v>
      </c>
      <c r="IC166" t="s">
        <v>26431</v>
      </c>
      <c r="ID166" t="s">
        <v>26432</v>
      </c>
      <c r="IE166" t="s">
        <v>26433</v>
      </c>
      <c r="IF166" t="s">
        <v>26434</v>
      </c>
      <c r="IG166" t="s">
        <v>26435</v>
      </c>
      <c r="IH166" t="s">
        <v>26436</v>
      </c>
      <c r="II166" t="s">
        <v>772</v>
      </c>
      <c r="IJ166" t="s">
        <v>25802</v>
      </c>
      <c r="IK166" t="s">
        <v>533</v>
      </c>
      <c r="IL166" t="s">
        <v>26437</v>
      </c>
      <c r="IM166" t="s">
        <v>26438</v>
      </c>
      <c r="IN166" t="s">
        <v>775</v>
      </c>
      <c r="IO166" t="s">
        <v>26439</v>
      </c>
      <c r="IP166" t="s">
        <v>26440</v>
      </c>
      <c r="IQ166" t="s">
        <v>26441</v>
      </c>
      <c r="IR166" t="s">
        <v>26442</v>
      </c>
      <c r="IS166" t="s">
        <v>26443</v>
      </c>
      <c r="IT166" t="s">
        <v>26444</v>
      </c>
      <c r="IU166" t="s">
        <v>26445</v>
      </c>
      <c r="IV166" t="s">
        <v>779</v>
      </c>
      <c r="IW166" t="s">
        <v>779</v>
      </c>
      <c r="IX166" t="s">
        <v>26446</v>
      </c>
      <c r="IY166" t="s">
        <v>26447</v>
      </c>
      <c r="IZ166" t="s">
        <v>26448</v>
      </c>
      <c r="JA166" t="s">
        <v>5061</v>
      </c>
      <c r="JB166" t="s">
        <v>26449</v>
      </c>
      <c r="JC166" t="s">
        <v>18777</v>
      </c>
      <c r="JD166" t="s">
        <v>35686</v>
      </c>
      <c r="JE166" t="s">
        <v>26450</v>
      </c>
      <c r="JF166" t="s">
        <v>26451</v>
      </c>
      <c r="JG166" t="s">
        <v>26452</v>
      </c>
      <c r="JH166" t="s">
        <v>26453</v>
      </c>
      <c r="JI166" t="s">
        <v>26454</v>
      </c>
      <c r="JJ166" t="s">
        <v>26455</v>
      </c>
      <c r="JK166" t="s">
        <v>26456</v>
      </c>
      <c r="JL166" t="s">
        <v>11296</v>
      </c>
      <c r="JM166" t="s">
        <v>610</v>
      </c>
      <c r="JN166" t="s">
        <v>20817</v>
      </c>
      <c r="JO166" t="s">
        <v>1407</v>
      </c>
      <c r="JP166" t="s">
        <v>26457</v>
      </c>
      <c r="JQ166" t="s">
        <v>1406</v>
      </c>
      <c r="JR166" t="s">
        <v>26458</v>
      </c>
      <c r="JS166" t="s">
        <v>26459</v>
      </c>
      <c r="JT166" t="s">
        <v>11309</v>
      </c>
      <c r="JU166" t="s">
        <v>3275</v>
      </c>
      <c r="JV166" t="s">
        <v>26460</v>
      </c>
      <c r="JW166" t="s">
        <v>26461</v>
      </c>
      <c r="JX166" t="s">
        <v>26462</v>
      </c>
      <c r="JY166" t="s">
        <v>26463</v>
      </c>
      <c r="JZ166" t="s">
        <v>26464</v>
      </c>
      <c r="KA166" t="s">
        <v>1853</v>
      </c>
      <c r="KB166" t="s">
        <v>800</v>
      </c>
      <c r="KC166" t="s">
        <v>15802</v>
      </c>
      <c r="KD166" t="s">
        <v>7457</v>
      </c>
      <c r="KE166" t="s">
        <v>22573</v>
      </c>
      <c r="KF166" t="s">
        <v>26465</v>
      </c>
      <c r="KG166" t="s">
        <v>610</v>
      </c>
      <c r="KH166" t="s">
        <v>4852</v>
      </c>
      <c r="KI166" t="s">
        <v>20995</v>
      </c>
      <c r="KJ166" t="s">
        <v>1183</v>
      </c>
      <c r="KK166" t="s">
        <v>26466</v>
      </c>
      <c r="KL166" t="s">
        <v>26467</v>
      </c>
      <c r="KM166" t="s">
        <v>610</v>
      </c>
      <c r="KN166" t="s">
        <v>26468</v>
      </c>
      <c r="KO166" t="s">
        <v>26469</v>
      </c>
      <c r="KP166" t="s">
        <v>26470</v>
      </c>
      <c r="KQ166" t="s">
        <v>26471</v>
      </c>
      <c r="KR166" t="s">
        <v>26472</v>
      </c>
      <c r="KS166" t="s">
        <v>26473</v>
      </c>
      <c r="KT166" t="s">
        <v>26474</v>
      </c>
      <c r="KU166" t="s">
        <v>610</v>
      </c>
      <c r="KV166" t="s">
        <v>26475</v>
      </c>
      <c r="KW166" t="s">
        <v>610</v>
      </c>
      <c r="KX166" t="s">
        <v>26476</v>
      </c>
      <c r="KY166" t="s">
        <v>36532</v>
      </c>
      <c r="KZ166" t="s">
        <v>610</v>
      </c>
      <c r="LA166" t="s">
        <v>610</v>
      </c>
      <c r="LB166" t="s">
        <v>26477</v>
      </c>
    </row>
    <row r="167" spans="1:314" x14ac:dyDescent="0.25">
      <c r="A167" t="s">
        <v>7471</v>
      </c>
      <c r="B167" t="s">
        <v>7472</v>
      </c>
      <c r="C167" t="s">
        <v>808</v>
      </c>
      <c r="D167" t="s">
        <v>36865</v>
      </c>
      <c r="E167" t="s">
        <v>7473</v>
      </c>
      <c r="F167" t="s">
        <v>7474</v>
      </c>
      <c r="G167" t="s">
        <v>1192</v>
      </c>
      <c r="H167">
        <v>300000</v>
      </c>
      <c r="I167">
        <v>298170</v>
      </c>
      <c r="J167">
        <v>1830</v>
      </c>
      <c r="K167" t="s">
        <v>7475</v>
      </c>
      <c r="L167" t="s">
        <v>610</v>
      </c>
      <c r="M167" t="s">
        <v>610</v>
      </c>
      <c r="N167" t="s">
        <v>7476</v>
      </c>
      <c r="O167" t="s">
        <v>7477</v>
      </c>
      <c r="P167" t="s">
        <v>321</v>
      </c>
      <c r="Q167" t="s">
        <v>7478</v>
      </c>
      <c r="R167" t="s">
        <v>7479</v>
      </c>
      <c r="S167" t="s">
        <v>7480</v>
      </c>
      <c r="T167" t="s">
        <v>6847</v>
      </c>
      <c r="U167" t="s">
        <v>7481</v>
      </c>
      <c r="V167" t="s">
        <v>7482</v>
      </c>
      <c r="W167" t="s">
        <v>7483</v>
      </c>
      <c r="X167" t="s">
        <v>7484</v>
      </c>
      <c r="Y167" t="s">
        <v>7485</v>
      </c>
      <c r="Z167" t="s">
        <v>7486</v>
      </c>
      <c r="AA167" t="s">
        <v>7487</v>
      </c>
      <c r="AB167" t="s">
        <v>7488</v>
      </c>
      <c r="AC167" t="s">
        <v>7489</v>
      </c>
      <c r="AD167" t="s">
        <v>7490</v>
      </c>
      <c r="AE167" t="s">
        <v>7491</v>
      </c>
      <c r="AF167" t="s">
        <v>36866</v>
      </c>
      <c r="AG167" t="s">
        <v>7492</v>
      </c>
      <c r="AH167" t="s">
        <v>7493</v>
      </c>
      <c r="AI167" t="s">
        <v>4013</v>
      </c>
      <c r="AJ167" t="s">
        <v>36867</v>
      </c>
      <c r="AK167" t="s">
        <v>7494</v>
      </c>
      <c r="AL167" t="s">
        <v>7495</v>
      </c>
      <c r="AM167" t="s">
        <v>7496</v>
      </c>
      <c r="AN167" t="s">
        <v>7497</v>
      </c>
      <c r="AO167" t="s">
        <v>7498</v>
      </c>
      <c r="AP167" t="s">
        <v>7499</v>
      </c>
      <c r="AQ167" t="s">
        <v>7500</v>
      </c>
      <c r="AR167" t="s">
        <v>7501</v>
      </c>
      <c r="AS167" t="s">
        <v>7502</v>
      </c>
      <c r="AT167" t="s">
        <v>7503</v>
      </c>
      <c r="AU167" t="s">
        <v>7504</v>
      </c>
      <c r="AV167" t="s">
        <v>7505</v>
      </c>
      <c r="AW167" t="s">
        <v>4025</v>
      </c>
      <c r="AX167" t="s">
        <v>7506</v>
      </c>
      <c r="AY167" t="s">
        <v>7507</v>
      </c>
      <c r="AZ167" t="s">
        <v>7508</v>
      </c>
      <c r="BA167" t="s">
        <v>7509</v>
      </c>
      <c r="BB167" t="s">
        <v>5796</v>
      </c>
      <c r="BC167" t="s">
        <v>7510</v>
      </c>
      <c r="BD167" t="s">
        <v>7511</v>
      </c>
      <c r="BE167" t="s">
        <v>7512</v>
      </c>
      <c r="BF167" t="s">
        <v>7513</v>
      </c>
      <c r="BG167" t="s">
        <v>7491</v>
      </c>
      <c r="BH167" t="s">
        <v>7514</v>
      </c>
      <c r="BI167" t="s">
        <v>7515</v>
      </c>
      <c r="BJ167" t="s">
        <v>7516</v>
      </c>
      <c r="BK167" t="s">
        <v>366</v>
      </c>
      <c r="BL167" t="s">
        <v>367</v>
      </c>
      <c r="BM167" t="s">
        <v>367</v>
      </c>
      <c r="BN167" t="s">
        <v>652</v>
      </c>
      <c r="BO167" t="s">
        <v>5804</v>
      </c>
      <c r="BP167" t="s">
        <v>3336</v>
      </c>
      <c r="BQ167" t="s">
        <v>1242</v>
      </c>
      <c r="BR167" t="s">
        <v>7517</v>
      </c>
      <c r="BS167" t="s">
        <v>7518</v>
      </c>
      <c r="BT167" t="s">
        <v>7519</v>
      </c>
      <c r="BU167" t="s">
        <v>7520</v>
      </c>
      <c r="BV167" t="s">
        <v>7521</v>
      </c>
      <c r="BW167" t="s">
        <v>7522</v>
      </c>
      <c r="BX167" t="s">
        <v>7523</v>
      </c>
      <c r="BY167" t="s">
        <v>7524</v>
      </c>
      <c r="BZ167" t="s">
        <v>7525</v>
      </c>
      <c r="CA167" t="s">
        <v>7526</v>
      </c>
      <c r="CB167" t="s">
        <v>7527</v>
      </c>
      <c r="CC167" t="s">
        <v>7528</v>
      </c>
      <c r="CD167" t="s">
        <v>7529</v>
      </c>
      <c r="CE167" t="s">
        <v>7530</v>
      </c>
      <c r="CF167" t="s">
        <v>7531</v>
      </c>
      <c r="CG167" t="s">
        <v>7532</v>
      </c>
      <c r="CH167" t="s">
        <v>7533</v>
      </c>
      <c r="CI167" t="s">
        <v>7534</v>
      </c>
      <c r="CJ167" t="s">
        <v>7535</v>
      </c>
      <c r="CK167" t="s">
        <v>7536</v>
      </c>
      <c r="CL167" t="s">
        <v>7537</v>
      </c>
      <c r="CM167" t="s">
        <v>7538</v>
      </c>
      <c r="CN167" t="s">
        <v>7539</v>
      </c>
      <c r="CO167" t="s">
        <v>7540</v>
      </c>
      <c r="CP167" t="s">
        <v>7541</v>
      </c>
      <c r="CQ167" t="s">
        <v>394</v>
      </c>
      <c r="CR167" t="s">
        <v>7542</v>
      </c>
      <c r="CS167" t="s">
        <v>7543</v>
      </c>
      <c r="CT167" t="s">
        <v>3534</v>
      </c>
      <c r="CU167" t="s">
        <v>7544</v>
      </c>
      <c r="CV167" t="s">
        <v>1935</v>
      </c>
      <c r="CW167" t="s">
        <v>1936</v>
      </c>
      <c r="CX167" t="s">
        <v>7545</v>
      </c>
      <c r="CY167" t="s">
        <v>2647</v>
      </c>
      <c r="CZ167" t="s">
        <v>3005</v>
      </c>
      <c r="DA167" t="s">
        <v>2786</v>
      </c>
      <c r="DB167" t="s">
        <v>7546</v>
      </c>
      <c r="DC167" t="s">
        <v>7471</v>
      </c>
      <c r="DD167" t="s">
        <v>7547</v>
      </c>
      <c r="DE167" t="s">
        <v>7548</v>
      </c>
      <c r="DF167" t="s">
        <v>610</v>
      </c>
      <c r="DG167" t="s">
        <v>7549</v>
      </c>
      <c r="DH167" t="s">
        <v>1726</v>
      </c>
      <c r="DI167" t="s">
        <v>7550</v>
      </c>
      <c r="DJ167" t="s">
        <v>7551</v>
      </c>
      <c r="DK167" t="s">
        <v>3684</v>
      </c>
      <c r="DL167" t="s">
        <v>610</v>
      </c>
      <c r="DM167" t="s">
        <v>36868</v>
      </c>
      <c r="DN167" t="s">
        <v>7552</v>
      </c>
      <c r="DO167" t="s">
        <v>7553</v>
      </c>
      <c r="DP167" t="s">
        <v>7554</v>
      </c>
      <c r="DQ167" t="s">
        <v>7555</v>
      </c>
      <c r="DR167" t="s">
        <v>7556</v>
      </c>
      <c r="DS167" t="s">
        <v>7557</v>
      </c>
      <c r="DT167" t="s">
        <v>421</v>
      </c>
      <c r="DU167" t="s">
        <v>7558</v>
      </c>
      <c r="DV167" t="s">
        <v>421</v>
      </c>
      <c r="DW167" t="s">
        <v>2728</v>
      </c>
      <c r="DX167" t="s">
        <v>693</v>
      </c>
      <c r="DY167" t="s">
        <v>7559</v>
      </c>
      <c r="DZ167" t="s">
        <v>7560</v>
      </c>
      <c r="EA167" t="s">
        <v>7561</v>
      </c>
      <c r="EB167" t="s">
        <v>7562</v>
      </c>
      <c r="EC167" t="s">
        <v>7563</v>
      </c>
      <c r="ED167" t="s">
        <v>7564</v>
      </c>
      <c r="EE167" t="s">
        <v>7565</v>
      </c>
      <c r="EF167" t="s">
        <v>7566</v>
      </c>
      <c r="EG167" t="s">
        <v>7567</v>
      </c>
      <c r="EH167" t="s">
        <v>7568</v>
      </c>
      <c r="EI167" t="s">
        <v>7569</v>
      </c>
      <c r="EJ167" t="s">
        <v>36191</v>
      </c>
      <c r="EK167" t="s">
        <v>7570</v>
      </c>
      <c r="EL167" t="s">
        <v>7571</v>
      </c>
      <c r="EM167" t="s">
        <v>7572</v>
      </c>
      <c r="EN167" t="s">
        <v>7573</v>
      </c>
      <c r="EO167" t="s">
        <v>7574</v>
      </c>
      <c r="EP167" t="s">
        <v>7575</v>
      </c>
      <c r="EQ167" t="s">
        <v>7576</v>
      </c>
      <c r="ER167" t="s">
        <v>7577</v>
      </c>
      <c r="ES167" t="s">
        <v>7578</v>
      </c>
      <c r="ET167" t="s">
        <v>7579</v>
      </c>
      <c r="EU167" t="s">
        <v>7580</v>
      </c>
      <c r="EV167" t="s">
        <v>610</v>
      </c>
      <c r="EW167" t="s">
        <v>7581</v>
      </c>
      <c r="EX167" t="s">
        <v>7582</v>
      </c>
      <c r="EY167" t="s">
        <v>7583</v>
      </c>
      <c r="EZ167" t="s">
        <v>7584</v>
      </c>
      <c r="FA167" t="s">
        <v>36869</v>
      </c>
      <c r="FB167" t="s">
        <v>7585</v>
      </c>
      <c r="FC167" t="s">
        <v>7586</v>
      </c>
      <c r="FD167" t="s">
        <v>7587</v>
      </c>
      <c r="FE167" t="s">
        <v>7588</v>
      </c>
      <c r="FF167" t="s">
        <v>1318</v>
      </c>
      <c r="FG167" t="s">
        <v>5879</v>
      </c>
      <c r="FH167" t="s">
        <v>1765</v>
      </c>
      <c r="FI167" t="s">
        <v>7589</v>
      </c>
      <c r="FJ167" t="s">
        <v>7590</v>
      </c>
      <c r="FK167" t="s">
        <v>7591</v>
      </c>
      <c r="FL167" t="s">
        <v>4331</v>
      </c>
      <c r="FM167" t="s">
        <v>7592</v>
      </c>
      <c r="FN167" t="s">
        <v>7593</v>
      </c>
      <c r="FO167" t="s">
        <v>7594</v>
      </c>
      <c r="FP167" t="s">
        <v>7595</v>
      </c>
      <c r="FQ167" t="s">
        <v>1133</v>
      </c>
      <c r="FR167" t="s">
        <v>4335</v>
      </c>
      <c r="FS167" t="s">
        <v>7596</v>
      </c>
      <c r="FT167" t="s">
        <v>7597</v>
      </c>
      <c r="FU167" t="s">
        <v>7598</v>
      </c>
      <c r="FV167" t="s">
        <v>7599</v>
      </c>
      <c r="FW167" t="s">
        <v>7600</v>
      </c>
      <c r="FX167" t="s">
        <v>7601</v>
      </c>
      <c r="FY167" t="s">
        <v>7602</v>
      </c>
      <c r="FZ167" t="s">
        <v>7603</v>
      </c>
      <c r="GA167" t="s">
        <v>7604</v>
      </c>
      <c r="GB167" t="s">
        <v>7605</v>
      </c>
      <c r="GC167" t="s">
        <v>7321</v>
      </c>
      <c r="GD167" t="s">
        <v>7606</v>
      </c>
      <c r="GE167" t="s">
        <v>7607</v>
      </c>
      <c r="GF167" t="s">
        <v>2341</v>
      </c>
      <c r="GG167" t="s">
        <v>7608</v>
      </c>
      <c r="GH167" t="s">
        <v>1961</v>
      </c>
      <c r="GI167" t="s">
        <v>7609</v>
      </c>
      <c r="GJ167" t="s">
        <v>610</v>
      </c>
      <c r="GK167" t="s">
        <v>610</v>
      </c>
      <c r="GL167" t="s">
        <v>7610</v>
      </c>
      <c r="GM167" t="s">
        <v>7611</v>
      </c>
      <c r="GN167" t="s">
        <v>3433</v>
      </c>
      <c r="GO167" t="s">
        <v>7612</v>
      </c>
      <c r="GP167" t="s">
        <v>7613</v>
      </c>
      <c r="GQ167" t="s">
        <v>7614</v>
      </c>
      <c r="GR167" t="s">
        <v>492</v>
      </c>
      <c r="GS167" t="s">
        <v>2980</v>
      </c>
      <c r="GT167" t="s">
        <v>2349</v>
      </c>
      <c r="GU167" t="s">
        <v>7615</v>
      </c>
      <c r="GV167" t="s">
        <v>610</v>
      </c>
      <c r="GW167" t="s">
        <v>7616</v>
      </c>
      <c r="GX167" t="s">
        <v>7617</v>
      </c>
      <c r="GY167" t="s">
        <v>7618</v>
      </c>
      <c r="GZ167" t="s">
        <v>7619</v>
      </c>
      <c r="HA167" t="s">
        <v>7618</v>
      </c>
      <c r="HB167" t="s">
        <v>7619</v>
      </c>
      <c r="HC167" t="s">
        <v>7620</v>
      </c>
      <c r="HD167" t="s">
        <v>7621</v>
      </c>
      <c r="HE167" t="s">
        <v>7622</v>
      </c>
      <c r="HF167" t="s">
        <v>610</v>
      </c>
      <c r="HG167" t="s">
        <v>610</v>
      </c>
      <c r="HH167" t="s">
        <v>7623</v>
      </c>
      <c r="HI167" t="s">
        <v>7624</v>
      </c>
      <c r="HJ167" t="s">
        <v>7625</v>
      </c>
      <c r="HK167" t="s">
        <v>7626</v>
      </c>
      <c r="HL167" t="s">
        <v>7627</v>
      </c>
      <c r="HM167" t="s">
        <v>7628</v>
      </c>
      <c r="HN167" t="s">
        <v>7629</v>
      </c>
      <c r="HO167" t="s">
        <v>2766</v>
      </c>
      <c r="HP167" t="s">
        <v>7630</v>
      </c>
      <c r="HQ167" t="s">
        <v>7631</v>
      </c>
      <c r="HR167" t="s">
        <v>7632</v>
      </c>
      <c r="HS167" t="s">
        <v>610</v>
      </c>
      <c r="HT167" t="s">
        <v>610</v>
      </c>
      <c r="HU167" t="s">
        <v>610</v>
      </c>
      <c r="HV167" t="s">
        <v>7633</v>
      </c>
      <c r="HW167" t="s">
        <v>7634</v>
      </c>
      <c r="HX167" t="s">
        <v>7635</v>
      </c>
      <c r="HY167" t="s">
        <v>7636</v>
      </c>
      <c r="HZ167" t="s">
        <v>7637</v>
      </c>
      <c r="IA167" t="s">
        <v>7638</v>
      </c>
      <c r="IB167" t="s">
        <v>610</v>
      </c>
      <c r="IC167" t="s">
        <v>7639</v>
      </c>
      <c r="ID167" t="s">
        <v>7640</v>
      </c>
      <c r="IE167" t="s">
        <v>6273</v>
      </c>
      <c r="IF167" t="s">
        <v>769</v>
      </c>
      <c r="IG167" t="s">
        <v>7641</v>
      </c>
      <c r="IH167" t="s">
        <v>7642</v>
      </c>
      <c r="II167" t="s">
        <v>772</v>
      </c>
      <c r="IJ167" t="s">
        <v>5049</v>
      </c>
      <c r="IK167" t="s">
        <v>5709</v>
      </c>
      <c r="IL167" t="s">
        <v>7643</v>
      </c>
      <c r="IM167" t="s">
        <v>7644</v>
      </c>
      <c r="IN167" t="s">
        <v>7645</v>
      </c>
      <c r="IO167" t="s">
        <v>7646</v>
      </c>
      <c r="IP167" t="s">
        <v>7647</v>
      </c>
      <c r="IQ167" t="s">
        <v>7648</v>
      </c>
      <c r="IR167" t="s">
        <v>7649</v>
      </c>
      <c r="IS167" t="s">
        <v>7645</v>
      </c>
      <c r="IT167" t="s">
        <v>7650</v>
      </c>
      <c r="IU167" t="s">
        <v>7651</v>
      </c>
      <c r="IV167" t="s">
        <v>779</v>
      </c>
      <c r="IW167" t="s">
        <v>779</v>
      </c>
      <c r="IX167" t="s">
        <v>7652</v>
      </c>
      <c r="IY167" t="s">
        <v>7653</v>
      </c>
      <c r="IZ167" t="s">
        <v>7654</v>
      </c>
      <c r="JA167" t="s">
        <v>2379</v>
      </c>
      <c r="JB167" t="s">
        <v>7655</v>
      </c>
      <c r="JC167" t="s">
        <v>7656</v>
      </c>
      <c r="JD167" t="s">
        <v>7657</v>
      </c>
      <c r="JE167" t="s">
        <v>7658</v>
      </c>
      <c r="JF167" t="s">
        <v>7659</v>
      </c>
      <c r="JG167" t="s">
        <v>7660</v>
      </c>
      <c r="JH167" t="s">
        <v>7661</v>
      </c>
      <c r="JI167" t="s">
        <v>7662</v>
      </c>
      <c r="JJ167" t="s">
        <v>7663</v>
      </c>
      <c r="JK167" t="s">
        <v>7664</v>
      </c>
      <c r="JL167" t="s">
        <v>1840</v>
      </c>
      <c r="JM167" t="s">
        <v>610</v>
      </c>
      <c r="JN167" t="s">
        <v>7665</v>
      </c>
      <c r="JO167" t="s">
        <v>7666</v>
      </c>
      <c r="JP167" t="s">
        <v>3050</v>
      </c>
      <c r="JQ167" t="s">
        <v>3481</v>
      </c>
      <c r="JR167" t="s">
        <v>7667</v>
      </c>
      <c r="JS167" t="s">
        <v>7668</v>
      </c>
      <c r="JT167" t="s">
        <v>797</v>
      </c>
      <c r="JU167" t="s">
        <v>7669</v>
      </c>
      <c r="JV167" t="s">
        <v>7670</v>
      </c>
      <c r="JW167" t="s">
        <v>7671</v>
      </c>
      <c r="JX167" t="s">
        <v>7672</v>
      </c>
      <c r="JY167" t="s">
        <v>7673</v>
      </c>
      <c r="JZ167" t="s">
        <v>7674</v>
      </c>
      <c r="KA167" t="s">
        <v>1853</v>
      </c>
      <c r="KB167" t="s">
        <v>7675</v>
      </c>
      <c r="KC167" t="s">
        <v>7676</v>
      </c>
      <c r="KD167" t="s">
        <v>7677</v>
      </c>
      <c r="KE167" t="s">
        <v>7038</v>
      </c>
      <c r="KF167" t="s">
        <v>7678</v>
      </c>
      <c r="KG167" t="s">
        <v>1040</v>
      </c>
      <c r="KH167" t="s">
        <v>7679</v>
      </c>
      <c r="KI167" t="s">
        <v>4204</v>
      </c>
      <c r="KJ167" t="s">
        <v>1183</v>
      </c>
      <c r="KK167" t="s">
        <v>7680</v>
      </c>
      <c r="KL167" t="s">
        <v>7681</v>
      </c>
      <c r="KM167" t="s">
        <v>7682</v>
      </c>
      <c r="KN167" t="s">
        <v>7683</v>
      </c>
      <c r="KO167" t="s">
        <v>7684</v>
      </c>
      <c r="KP167" t="s">
        <v>7685</v>
      </c>
      <c r="KQ167" t="s">
        <v>7686</v>
      </c>
      <c r="KR167" t="s">
        <v>7687</v>
      </c>
      <c r="KS167" t="s">
        <v>7688</v>
      </c>
      <c r="KT167" t="s">
        <v>7689</v>
      </c>
      <c r="KU167" t="s">
        <v>610</v>
      </c>
      <c r="KV167" t="s">
        <v>7690</v>
      </c>
      <c r="KW167" t="s">
        <v>610</v>
      </c>
      <c r="KX167" t="s">
        <v>610</v>
      </c>
      <c r="KY167" t="s">
        <v>36870</v>
      </c>
      <c r="KZ167" t="s">
        <v>610</v>
      </c>
      <c r="LA167" t="s">
        <v>7691</v>
      </c>
      <c r="LB167" t="s">
        <v>36192</v>
      </c>
    </row>
    <row r="168" spans="1:314" x14ac:dyDescent="0.25">
      <c r="A168" t="s">
        <v>18265</v>
      </c>
      <c r="B168" t="s">
        <v>18266</v>
      </c>
      <c r="C168" t="s">
        <v>312</v>
      </c>
      <c r="D168" t="s">
        <v>36653</v>
      </c>
      <c r="E168" t="s">
        <v>18267</v>
      </c>
      <c r="F168" t="s">
        <v>18268</v>
      </c>
      <c r="G168" t="s">
        <v>315</v>
      </c>
      <c r="H168">
        <v>301340</v>
      </c>
      <c r="I168">
        <v>294140</v>
      </c>
      <c r="J168">
        <v>7200</v>
      </c>
      <c r="K168" t="s">
        <v>18269</v>
      </c>
      <c r="L168" t="s">
        <v>18270</v>
      </c>
      <c r="M168" t="s">
        <v>18271</v>
      </c>
      <c r="N168" t="s">
        <v>18272</v>
      </c>
      <c r="O168" t="s">
        <v>320</v>
      </c>
      <c r="P168" t="s">
        <v>610</v>
      </c>
      <c r="Q168" t="s">
        <v>322</v>
      </c>
      <c r="R168" t="s">
        <v>18273</v>
      </c>
      <c r="S168" t="s">
        <v>18274</v>
      </c>
      <c r="T168" t="s">
        <v>18275</v>
      </c>
      <c r="U168" t="s">
        <v>12541</v>
      </c>
      <c r="V168" t="s">
        <v>18276</v>
      </c>
      <c r="W168" t="s">
        <v>18277</v>
      </c>
      <c r="X168" t="s">
        <v>12654</v>
      </c>
      <c r="Y168" t="s">
        <v>3083</v>
      </c>
      <c r="Z168" t="s">
        <v>18278</v>
      </c>
      <c r="AA168" t="s">
        <v>4409</v>
      </c>
      <c r="AB168" t="s">
        <v>10552</v>
      </c>
      <c r="AC168" t="s">
        <v>4907</v>
      </c>
      <c r="AD168" t="s">
        <v>18279</v>
      </c>
      <c r="AE168" t="s">
        <v>18280</v>
      </c>
      <c r="AF168" t="s">
        <v>36654</v>
      </c>
      <c r="AG168" t="s">
        <v>18281</v>
      </c>
      <c r="AH168" t="s">
        <v>338</v>
      </c>
      <c r="AI168" t="s">
        <v>339</v>
      </c>
      <c r="AJ168" t="s">
        <v>18282</v>
      </c>
      <c r="AK168" t="s">
        <v>18283</v>
      </c>
      <c r="AL168" t="s">
        <v>18284</v>
      </c>
      <c r="AM168" t="s">
        <v>3512</v>
      </c>
      <c r="AN168" t="s">
        <v>18285</v>
      </c>
      <c r="AO168" t="s">
        <v>35871</v>
      </c>
      <c r="AP168" t="s">
        <v>35872</v>
      </c>
      <c r="AQ168" t="s">
        <v>18286</v>
      </c>
      <c r="AR168" t="s">
        <v>18287</v>
      </c>
      <c r="AS168" t="s">
        <v>18288</v>
      </c>
      <c r="AT168" t="s">
        <v>18289</v>
      </c>
      <c r="AU168" t="s">
        <v>18290</v>
      </c>
      <c r="AV168" t="s">
        <v>18291</v>
      </c>
      <c r="AW168" t="s">
        <v>18292</v>
      </c>
      <c r="AX168" t="s">
        <v>18293</v>
      </c>
      <c r="AY168" t="s">
        <v>18294</v>
      </c>
      <c r="AZ168" t="s">
        <v>18295</v>
      </c>
      <c r="BA168" t="s">
        <v>5321</v>
      </c>
      <c r="BB168" t="s">
        <v>18296</v>
      </c>
      <c r="BC168" t="s">
        <v>18297</v>
      </c>
      <c r="BD168" t="s">
        <v>18298</v>
      </c>
      <c r="BE168" t="s">
        <v>11617</v>
      </c>
      <c r="BF168" t="s">
        <v>18299</v>
      </c>
      <c r="BG168" t="s">
        <v>18280</v>
      </c>
      <c r="BH168" t="s">
        <v>18300</v>
      </c>
      <c r="BI168" t="s">
        <v>18301</v>
      </c>
      <c r="BJ168" t="s">
        <v>18302</v>
      </c>
      <c r="BK168" t="s">
        <v>1475</v>
      </c>
      <c r="BL168" t="s">
        <v>366</v>
      </c>
      <c r="BM168" t="s">
        <v>1688</v>
      </c>
      <c r="BN168" t="s">
        <v>1091</v>
      </c>
      <c r="BO168" t="s">
        <v>1093</v>
      </c>
      <c r="BP168" t="s">
        <v>7874</v>
      </c>
      <c r="BQ168" t="s">
        <v>7223</v>
      </c>
      <c r="BR168" t="s">
        <v>5139</v>
      </c>
      <c r="BS168" t="s">
        <v>9666</v>
      </c>
      <c r="BT168" t="s">
        <v>18303</v>
      </c>
      <c r="BU168" t="s">
        <v>18125</v>
      </c>
      <c r="BV168" t="s">
        <v>12020</v>
      </c>
      <c r="BW168" t="s">
        <v>16693</v>
      </c>
      <c r="BX168" t="s">
        <v>12894</v>
      </c>
      <c r="BY168" t="s">
        <v>5145</v>
      </c>
      <c r="BZ168" t="s">
        <v>18304</v>
      </c>
      <c r="CA168" t="s">
        <v>18305</v>
      </c>
      <c r="CB168" t="s">
        <v>382</v>
      </c>
      <c r="CC168" t="s">
        <v>382</v>
      </c>
      <c r="CD168" t="s">
        <v>382</v>
      </c>
      <c r="CE168" t="s">
        <v>383</v>
      </c>
      <c r="CF168" t="s">
        <v>383</v>
      </c>
      <c r="CG168" t="s">
        <v>384</v>
      </c>
      <c r="CH168" t="s">
        <v>14959</v>
      </c>
      <c r="CI168" t="s">
        <v>18306</v>
      </c>
      <c r="CJ168" t="s">
        <v>18307</v>
      </c>
      <c r="CK168" t="s">
        <v>18308</v>
      </c>
      <c r="CL168" t="s">
        <v>4711</v>
      </c>
      <c r="CM168" t="s">
        <v>18308</v>
      </c>
      <c r="CN168" t="s">
        <v>3131</v>
      </c>
      <c r="CO168" t="s">
        <v>4712</v>
      </c>
      <c r="CP168" t="s">
        <v>3131</v>
      </c>
      <c r="CQ168" t="s">
        <v>1264</v>
      </c>
      <c r="CR168" t="s">
        <v>18309</v>
      </c>
      <c r="CS168" t="s">
        <v>3885</v>
      </c>
      <c r="CT168" t="s">
        <v>18310</v>
      </c>
      <c r="CU168" t="s">
        <v>18311</v>
      </c>
      <c r="CV168" t="s">
        <v>3679</v>
      </c>
      <c r="CW168" t="s">
        <v>3679</v>
      </c>
      <c r="CX168" t="s">
        <v>400</v>
      </c>
      <c r="CY168" t="s">
        <v>18312</v>
      </c>
      <c r="CZ168" t="s">
        <v>18313</v>
      </c>
      <c r="DA168" t="s">
        <v>18314</v>
      </c>
      <c r="DB168" t="s">
        <v>18315</v>
      </c>
      <c r="DC168" t="s">
        <v>18265</v>
      </c>
      <c r="DD168" t="s">
        <v>18316</v>
      </c>
      <c r="DE168" t="s">
        <v>18317</v>
      </c>
      <c r="DF168" t="s">
        <v>18318</v>
      </c>
      <c r="DG168" t="s">
        <v>18319</v>
      </c>
      <c r="DH168" t="s">
        <v>2288</v>
      </c>
      <c r="DI168" t="s">
        <v>18320</v>
      </c>
      <c r="DJ168" t="s">
        <v>18321</v>
      </c>
      <c r="DK168" t="s">
        <v>412</v>
      </c>
      <c r="DL168" t="s">
        <v>413</v>
      </c>
      <c r="DM168" t="s">
        <v>36655</v>
      </c>
      <c r="DN168" t="s">
        <v>18322</v>
      </c>
      <c r="DO168" t="s">
        <v>18323</v>
      </c>
      <c r="DP168" t="s">
        <v>18324</v>
      </c>
      <c r="DQ168" t="s">
        <v>18325</v>
      </c>
      <c r="DR168" t="s">
        <v>18326</v>
      </c>
      <c r="DS168" t="s">
        <v>420</v>
      </c>
      <c r="DT168" t="s">
        <v>421</v>
      </c>
      <c r="DU168" t="s">
        <v>18327</v>
      </c>
      <c r="DV168" t="s">
        <v>690</v>
      </c>
      <c r="DW168" t="s">
        <v>18328</v>
      </c>
      <c r="DX168" t="s">
        <v>18329</v>
      </c>
      <c r="DY168" t="s">
        <v>18330</v>
      </c>
      <c r="DZ168" t="s">
        <v>35873</v>
      </c>
      <c r="EA168" t="s">
        <v>18331</v>
      </c>
      <c r="EB168" t="s">
        <v>18332</v>
      </c>
      <c r="EC168" t="s">
        <v>18333</v>
      </c>
      <c r="ED168" t="s">
        <v>35874</v>
      </c>
      <c r="EE168" t="s">
        <v>18334</v>
      </c>
      <c r="EF168" t="s">
        <v>18335</v>
      </c>
      <c r="EG168" t="s">
        <v>18336</v>
      </c>
      <c r="EH168" t="s">
        <v>18337</v>
      </c>
      <c r="EI168" t="s">
        <v>18338</v>
      </c>
      <c r="EJ168" t="s">
        <v>36656</v>
      </c>
      <c r="EK168" t="s">
        <v>18339</v>
      </c>
      <c r="EL168" t="s">
        <v>18340</v>
      </c>
      <c r="EM168" t="s">
        <v>18341</v>
      </c>
      <c r="EN168" t="s">
        <v>18342</v>
      </c>
      <c r="EO168" t="s">
        <v>18343</v>
      </c>
      <c r="EP168" t="s">
        <v>18344</v>
      </c>
      <c r="EQ168" t="s">
        <v>18345</v>
      </c>
      <c r="ER168" t="s">
        <v>18346</v>
      </c>
      <c r="ES168" t="s">
        <v>18347</v>
      </c>
      <c r="ET168" t="s">
        <v>18348</v>
      </c>
      <c r="EU168" t="s">
        <v>18349</v>
      </c>
      <c r="EV168" t="s">
        <v>18350</v>
      </c>
      <c r="EW168" t="s">
        <v>18351</v>
      </c>
      <c r="EX168" t="s">
        <v>35875</v>
      </c>
      <c r="EY168" t="s">
        <v>18352</v>
      </c>
      <c r="EZ168" t="s">
        <v>18353</v>
      </c>
      <c r="FA168" t="s">
        <v>36657</v>
      </c>
      <c r="FB168" t="s">
        <v>18354</v>
      </c>
      <c r="FC168" t="s">
        <v>18355</v>
      </c>
      <c r="FD168" t="s">
        <v>18356</v>
      </c>
      <c r="FE168" t="s">
        <v>18357</v>
      </c>
      <c r="FF168" t="s">
        <v>457</v>
      </c>
      <c r="FG168" t="s">
        <v>1516</v>
      </c>
      <c r="FH168" t="s">
        <v>1532</v>
      </c>
      <c r="FI168" t="s">
        <v>18358</v>
      </c>
      <c r="FJ168" t="s">
        <v>18359</v>
      </c>
      <c r="FK168" t="s">
        <v>4109</v>
      </c>
      <c r="FL168" t="s">
        <v>16584</v>
      </c>
      <c r="FM168" t="s">
        <v>15210</v>
      </c>
      <c r="FN168" t="s">
        <v>18360</v>
      </c>
      <c r="FO168" t="s">
        <v>18361</v>
      </c>
      <c r="FP168" t="s">
        <v>5007</v>
      </c>
      <c r="FQ168" t="s">
        <v>18362</v>
      </c>
      <c r="FR168" t="s">
        <v>726</v>
      </c>
      <c r="FS168" t="s">
        <v>16587</v>
      </c>
      <c r="FT168" t="s">
        <v>2640</v>
      </c>
      <c r="FU168" t="s">
        <v>18363</v>
      </c>
      <c r="FV168" t="s">
        <v>14243</v>
      </c>
      <c r="FW168" t="s">
        <v>18364</v>
      </c>
      <c r="FX168" t="s">
        <v>18365</v>
      </c>
      <c r="FY168" t="s">
        <v>18366</v>
      </c>
      <c r="FZ168" t="s">
        <v>18363</v>
      </c>
      <c r="GA168" t="s">
        <v>18367</v>
      </c>
      <c r="GB168" t="s">
        <v>3930</v>
      </c>
      <c r="GC168" t="s">
        <v>6911</v>
      </c>
      <c r="GD168" t="s">
        <v>18368</v>
      </c>
      <c r="GE168" t="s">
        <v>9962</v>
      </c>
      <c r="GF168" t="s">
        <v>9682</v>
      </c>
      <c r="GG168" t="s">
        <v>18369</v>
      </c>
      <c r="GH168" t="s">
        <v>1341</v>
      </c>
      <c r="GI168" t="s">
        <v>18370</v>
      </c>
      <c r="GJ168" t="s">
        <v>610</v>
      </c>
      <c r="GK168" t="s">
        <v>610</v>
      </c>
      <c r="GL168" t="s">
        <v>18371</v>
      </c>
      <c r="GM168" t="s">
        <v>18372</v>
      </c>
      <c r="GN168" t="s">
        <v>18373</v>
      </c>
      <c r="GO168" t="s">
        <v>18374</v>
      </c>
      <c r="GP168" t="s">
        <v>18375</v>
      </c>
      <c r="GQ168" t="s">
        <v>18376</v>
      </c>
      <c r="GR168" t="s">
        <v>492</v>
      </c>
      <c r="GS168" t="s">
        <v>2349</v>
      </c>
      <c r="GT168" t="s">
        <v>3216</v>
      </c>
      <c r="GU168" t="s">
        <v>610</v>
      </c>
      <c r="GV168" t="s">
        <v>610</v>
      </c>
      <c r="GW168" t="s">
        <v>2103</v>
      </c>
      <c r="GX168" t="s">
        <v>1350</v>
      </c>
      <c r="GY168" t="s">
        <v>18377</v>
      </c>
      <c r="GZ168" t="s">
        <v>18378</v>
      </c>
      <c r="HA168" t="s">
        <v>18377</v>
      </c>
      <c r="HB168" t="s">
        <v>18378</v>
      </c>
      <c r="HC168" t="s">
        <v>18379</v>
      </c>
      <c r="HD168" t="s">
        <v>18380</v>
      </c>
      <c r="HE168" t="s">
        <v>610</v>
      </c>
      <c r="HF168" t="s">
        <v>18381</v>
      </c>
      <c r="HG168" t="s">
        <v>18382</v>
      </c>
      <c r="HH168" t="s">
        <v>18383</v>
      </c>
      <c r="HI168" t="s">
        <v>18384</v>
      </c>
      <c r="HJ168" t="s">
        <v>18385</v>
      </c>
      <c r="HK168" t="s">
        <v>18386</v>
      </c>
      <c r="HL168" t="s">
        <v>18387</v>
      </c>
      <c r="HM168" t="s">
        <v>18388</v>
      </c>
      <c r="HN168" t="s">
        <v>18389</v>
      </c>
      <c r="HO168" t="s">
        <v>18390</v>
      </c>
      <c r="HP168" t="s">
        <v>18391</v>
      </c>
      <c r="HQ168" t="s">
        <v>18392</v>
      </c>
      <c r="HR168" t="s">
        <v>18393</v>
      </c>
      <c r="HS168" t="s">
        <v>18394</v>
      </c>
      <c r="HT168" t="s">
        <v>18395</v>
      </c>
      <c r="HU168" t="s">
        <v>18396</v>
      </c>
      <c r="HV168" t="s">
        <v>18397</v>
      </c>
      <c r="HW168" t="s">
        <v>18398</v>
      </c>
      <c r="HX168" t="s">
        <v>18399</v>
      </c>
      <c r="HY168" t="s">
        <v>18400</v>
      </c>
      <c r="HZ168" t="s">
        <v>523</v>
      </c>
      <c r="IA168" t="s">
        <v>524</v>
      </c>
      <c r="IB168" t="s">
        <v>525</v>
      </c>
      <c r="IC168" t="s">
        <v>18401</v>
      </c>
      <c r="ID168" t="s">
        <v>18402</v>
      </c>
      <c r="IE168" t="s">
        <v>18403</v>
      </c>
      <c r="IF168" t="s">
        <v>18404</v>
      </c>
      <c r="IG168" t="s">
        <v>18405</v>
      </c>
      <c r="IH168" t="s">
        <v>18406</v>
      </c>
      <c r="II168" t="s">
        <v>772</v>
      </c>
      <c r="IJ168" t="s">
        <v>4169</v>
      </c>
      <c r="IK168" t="s">
        <v>4170</v>
      </c>
      <c r="IL168" t="s">
        <v>11525</v>
      </c>
      <c r="IM168" t="s">
        <v>18407</v>
      </c>
      <c r="IN168" t="s">
        <v>18408</v>
      </c>
      <c r="IO168" t="s">
        <v>18409</v>
      </c>
      <c r="IP168" t="s">
        <v>18410</v>
      </c>
      <c r="IQ168" t="s">
        <v>18411</v>
      </c>
      <c r="IR168" t="s">
        <v>18412</v>
      </c>
      <c r="IS168" t="s">
        <v>18413</v>
      </c>
      <c r="IT168" t="s">
        <v>18414</v>
      </c>
      <c r="IU168" t="s">
        <v>18415</v>
      </c>
      <c r="IV168" t="s">
        <v>18416</v>
      </c>
      <c r="IW168" t="s">
        <v>18417</v>
      </c>
      <c r="IX168" t="s">
        <v>18418</v>
      </c>
      <c r="IY168" t="s">
        <v>18419</v>
      </c>
      <c r="IZ168" t="s">
        <v>18420</v>
      </c>
      <c r="JA168" t="s">
        <v>8673</v>
      </c>
      <c r="JB168" t="s">
        <v>18421</v>
      </c>
      <c r="JC168" t="s">
        <v>13343</v>
      </c>
      <c r="JD168" t="s">
        <v>18422</v>
      </c>
      <c r="JE168" t="s">
        <v>18423</v>
      </c>
      <c r="JF168" t="s">
        <v>18424</v>
      </c>
      <c r="JG168" t="s">
        <v>18425</v>
      </c>
      <c r="JH168" t="s">
        <v>18426</v>
      </c>
      <c r="JI168" t="s">
        <v>18427</v>
      </c>
      <c r="JJ168" t="s">
        <v>18428</v>
      </c>
      <c r="JK168" t="s">
        <v>18429</v>
      </c>
      <c r="JL168" t="s">
        <v>5519</v>
      </c>
      <c r="JM168" t="s">
        <v>5952</v>
      </c>
      <c r="JN168" t="s">
        <v>8850</v>
      </c>
      <c r="JO168" t="s">
        <v>8850</v>
      </c>
      <c r="JP168" t="s">
        <v>565</v>
      </c>
      <c r="JQ168" t="s">
        <v>11044</v>
      </c>
      <c r="JR168" t="s">
        <v>18430</v>
      </c>
      <c r="JS168" t="s">
        <v>18431</v>
      </c>
      <c r="JT168" t="s">
        <v>8248</v>
      </c>
      <c r="JU168" t="s">
        <v>18432</v>
      </c>
      <c r="JV168" t="s">
        <v>18433</v>
      </c>
      <c r="JW168" t="s">
        <v>18434</v>
      </c>
      <c r="JX168" t="s">
        <v>18435</v>
      </c>
      <c r="JY168" t="s">
        <v>18436</v>
      </c>
      <c r="JZ168" t="s">
        <v>18437</v>
      </c>
      <c r="KA168" t="s">
        <v>3808</v>
      </c>
      <c r="KB168" t="s">
        <v>12837</v>
      </c>
      <c r="KC168" t="s">
        <v>15802</v>
      </c>
      <c r="KD168" t="s">
        <v>18252</v>
      </c>
      <c r="KE168" t="s">
        <v>7458</v>
      </c>
      <c r="KF168" t="s">
        <v>9068</v>
      </c>
      <c r="KG168" t="s">
        <v>581</v>
      </c>
      <c r="KH168" t="s">
        <v>1416</v>
      </c>
      <c r="KI168" t="s">
        <v>3988</v>
      </c>
      <c r="KJ168" t="s">
        <v>2603</v>
      </c>
      <c r="KK168" t="s">
        <v>18438</v>
      </c>
      <c r="KL168" t="s">
        <v>18439</v>
      </c>
      <c r="KM168" t="s">
        <v>18440</v>
      </c>
      <c r="KN168" t="s">
        <v>18441</v>
      </c>
      <c r="KO168" t="s">
        <v>18442</v>
      </c>
      <c r="KP168" t="s">
        <v>18443</v>
      </c>
      <c r="KQ168" t="s">
        <v>18444</v>
      </c>
      <c r="KR168" t="s">
        <v>18445</v>
      </c>
      <c r="KS168" t="s">
        <v>18446</v>
      </c>
      <c r="KT168" t="s">
        <v>18447</v>
      </c>
      <c r="KU168" t="s">
        <v>18448</v>
      </c>
      <c r="KV168" t="s">
        <v>18449</v>
      </c>
      <c r="KW168" t="s">
        <v>18450</v>
      </c>
      <c r="KX168" t="s">
        <v>610</v>
      </c>
      <c r="KY168" t="s">
        <v>36658</v>
      </c>
      <c r="KZ168" t="s">
        <v>35876</v>
      </c>
      <c r="LA168" t="s">
        <v>18451</v>
      </c>
      <c r="LB168" t="s">
        <v>18452</v>
      </c>
    </row>
    <row r="169" spans="1:314" x14ac:dyDescent="0.25">
      <c r="A169" t="s">
        <v>13368</v>
      </c>
      <c r="B169" t="s">
        <v>13369</v>
      </c>
      <c r="C169" t="s">
        <v>604</v>
      </c>
      <c r="D169" t="s">
        <v>36761</v>
      </c>
      <c r="E169" t="s">
        <v>13370</v>
      </c>
      <c r="F169" t="s">
        <v>13371</v>
      </c>
      <c r="G169" t="s">
        <v>1870</v>
      </c>
      <c r="H169">
        <v>309500</v>
      </c>
      <c r="I169">
        <v>309500</v>
      </c>
      <c r="J169">
        <v>0</v>
      </c>
      <c r="K169" t="s">
        <v>13372</v>
      </c>
      <c r="L169" t="s">
        <v>13373</v>
      </c>
      <c r="M169" t="s">
        <v>13374</v>
      </c>
      <c r="N169" t="s">
        <v>13375</v>
      </c>
      <c r="O169" t="s">
        <v>320</v>
      </c>
      <c r="P169" t="s">
        <v>321</v>
      </c>
      <c r="Q169" t="s">
        <v>610</v>
      </c>
      <c r="R169" t="s">
        <v>13376</v>
      </c>
      <c r="S169" t="s">
        <v>13377</v>
      </c>
      <c r="T169" t="s">
        <v>13378</v>
      </c>
      <c r="U169" t="s">
        <v>2664</v>
      </c>
      <c r="V169" t="s">
        <v>13379</v>
      </c>
      <c r="W169" t="s">
        <v>13380</v>
      </c>
      <c r="X169" t="s">
        <v>13381</v>
      </c>
      <c r="Y169" t="s">
        <v>3632</v>
      </c>
      <c r="Z169" t="s">
        <v>3632</v>
      </c>
      <c r="AA169" t="s">
        <v>13382</v>
      </c>
      <c r="AB169" t="s">
        <v>1576</v>
      </c>
      <c r="AC169" t="s">
        <v>13383</v>
      </c>
      <c r="AD169" t="s">
        <v>13384</v>
      </c>
      <c r="AE169" t="s">
        <v>13385</v>
      </c>
      <c r="AF169" t="s">
        <v>13386</v>
      </c>
      <c r="AG169" t="s">
        <v>13387</v>
      </c>
      <c r="AH169" t="s">
        <v>13388</v>
      </c>
      <c r="AI169" t="s">
        <v>339</v>
      </c>
      <c r="AJ169" t="s">
        <v>13389</v>
      </c>
      <c r="AK169" t="s">
        <v>13390</v>
      </c>
      <c r="AL169" t="s">
        <v>13391</v>
      </c>
      <c r="AM169" t="s">
        <v>13392</v>
      </c>
      <c r="AN169" t="s">
        <v>13393</v>
      </c>
      <c r="AO169" t="s">
        <v>13394</v>
      </c>
      <c r="AP169" t="s">
        <v>13395</v>
      </c>
      <c r="AQ169" t="s">
        <v>13396</v>
      </c>
      <c r="AR169" t="s">
        <v>13397</v>
      </c>
      <c r="AS169" t="s">
        <v>13398</v>
      </c>
      <c r="AT169" t="s">
        <v>13399</v>
      </c>
      <c r="AU169" t="s">
        <v>13400</v>
      </c>
      <c r="AV169" t="s">
        <v>13401</v>
      </c>
      <c r="AW169" t="s">
        <v>13402</v>
      </c>
      <c r="AX169" t="s">
        <v>355</v>
      </c>
      <c r="AY169" t="s">
        <v>13403</v>
      </c>
      <c r="AZ169" t="s">
        <v>13404</v>
      </c>
      <c r="BA169" t="s">
        <v>13405</v>
      </c>
      <c r="BB169" t="s">
        <v>2248</v>
      </c>
      <c r="BC169" t="s">
        <v>13406</v>
      </c>
      <c r="BD169" t="s">
        <v>13407</v>
      </c>
      <c r="BE169" t="s">
        <v>5989</v>
      </c>
      <c r="BF169" t="s">
        <v>11618</v>
      </c>
      <c r="BG169" t="s">
        <v>13385</v>
      </c>
      <c r="BH169" t="s">
        <v>13408</v>
      </c>
      <c r="BI169" t="s">
        <v>13409</v>
      </c>
      <c r="BJ169" t="s">
        <v>13410</v>
      </c>
      <c r="BK169" t="s">
        <v>366</v>
      </c>
      <c r="BL169" t="s">
        <v>366</v>
      </c>
      <c r="BM169" t="s">
        <v>1238</v>
      </c>
      <c r="BN169" t="s">
        <v>10760</v>
      </c>
      <c r="BO169" t="s">
        <v>5994</v>
      </c>
      <c r="BP169" t="s">
        <v>1476</v>
      </c>
      <c r="BQ169" t="s">
        <v>13411</v>
      </c>
      <c r="BR169" t="s">
        <v>610</v>
      </c>
      <c r="BS169" t="s">
        <v>7300</v>
      </c>
      <c r="BT169" t="s">
        <v>13412</v>
      </c>
      <c r="BU169" t="s">
        <v>659</v>
      </c>
      <c r="BV169" t="s">
        <v>8736</v>
      </c>
      <c r="BW169" t="s">
        <v>6892</v>
      </c>
      <c r="BX169" t="s">
        <v>13413</v>
      </c>
      <c r="BY169" t="s">
        <v>13414</v>
      </c>
      <c r="BZ169" t="s">
        <v>13415</v>
      </c>
      <c r="CA169" t="s">
        <v>13416</v>
      </c>
      <c r="CB169" t="s">
        <v>13417</v>
      </c>
      <c r="CC169" t="s">
        <v>13418</v>
      </c>
      <c r="CD169" t="s">
        <v>13419</v>
      </c>
      <c r="CE169" t="s">
        <v>13420</v>
      </c>
      <c r="CF169" t="s">
        <v>13421</v>
      </c>
      <c r="CG169" t="s">
        <v>13422</v>
      </c>
      <c r="CH169" t="s">
        <v>3671</v>
      </c>
      <c r="CI169" t="s">
        <v>13423</v>
      </c>
      <c r="CJ169" t="s">
        <v>11174</v>
      </c>
      <c r="CK169" t="s">
        <v>13424</v>
      </c>
      <c r="CL169" t="s">
        <v>13425</v>
      </c>
      <c r="CM169" t="s">
        <v>11630</v>
      </c>
      <c r="CN169" t="s">
        <v>13426</v>
      </c>
      <c r="CO169" t="s">
        <v>11837</v>
      </c>
      <c r="CP169" t="s">
        <v>11632</v>
      </c>
      <c r="CQ169" t="s">
        <v>13427</v>
      </c>
      <c r="CR169" t="s">
        <v>13428</v>
      </c>
      <c r="CS169" t="s">
        <v>13429</v>
      </c>
      <c r="CT169" t="s">
        <v>13430</v>
      </c>
      <c r="CU169" t="s">
        <v>13431</v>
      </c>
      <c r="CV169" t="s">
        <v>3538</v>
      </c>
      <c r="CW169" t="s">
        <v>887</v>
      </c>
      <c r="CX169" t="s">
        <v>7320</v>
      </c>
      <c r="CY169" t="s">
        <v>13432</v>
      </c>
      <c r="CZ169" t="s">
        <v>13433</v>
      </c>
      <c r="DA169" t="s">
        <v>13434</v>
      </c>
      <c r="DB169" t="s">
        <v>13435</v>
      </c>
      <c r="DC169" t="s">
        <v>13368</v>
      </c>
      <c r="DD169" t="s">
        <v>13436</v>
      </c>
      <c r="DE169" t="s">
        <v>13437</v>
      </c>
      <c r="DF169" t="s">
        <v>13438</v>
      </c>
      <c r="DG169" t="s">
        <v>13439</v>
      </c>
      <c r="DH169" t="s">
        <v>2485</v>
      </c>
      <c r="DI169" t="s">
        <v>13440</v>
      </c>
      <c r="DJ169" t="s">
        <v>13441</v>
      </c>
      <c r="DK169" t="s">
        <v>8756</v>
      </c>
      <c r="DL169" t="s">
        <v>610</v>
      </c>
      <c r="DM169" t="s">
        <v>13442</v>
      </c>
      <c r="DN169" t="s">
        <v>13443</v>
      </c>
      <c r="DO169" t="s">
        <v>13444</v>
      </c>
      <c r="DP169" t="s">
        <v>13445</v>
      </c>
      <c r="DQ169" t="s">
        <v>13446</v>
      </c>
      <c r="DR169" t="s">
        <v>13447</v>
      </c>
      <c r="DS169" t="s">
        <v>1283</v>
      </c>
      <c r="DT169" t="s">
        <v>421</v>
      </c>
      <c r="DU169" t="s">
        <v>13448</v>
      </c>
      <c r="DV169" t="s">
        <v>421</v>
      </c>
      <c r="DW169" t="s">
        <v>13449</v>
      </c>
      <c r="DX169" t="s">
        <v>13450</v>
      </c>
      <c r="DY169" t="s">
        <v>13451</v>
      </c>
      <c r="DZ169" t="s">
        <v>13452</v>
      </c>
      <c r="EA169" t="s">
        <v>13453</v>
      </c>
      <c r="EB169" t="s">
        <v>36063</v>
      </c>
      <c r="EC169" t="s">
        <v>610</v>
      </c>
      <c r="ED169" t="s">
        <v>13454</v>
      </c>
      <c r="EE169" t="s">
        <v>13455</v>
      </c>
      <c r="EF169" t="s">
        <v>13456</v>
      </c>
      <c r="EG169" t="s">
        <v>13457</v>
      </c>
      <c r="EH169" t="s">
        <v>13458</v>
      </c>
      <c r="EI169" t="s">
        <v>36064</v>
      </c>
      <c r="EJ169" t="s">
        <v>13459</v>
      </c>
      <c r="EK169" t="s">
        <v>13460</v>
      </c>
      <c r="EL169" t="s">
        <v>13461</v>
      </c>
      <c r="EM169" t="s">
        <v>13462</v>
      </c>
      <c r="EN169" t="s">
        <v>13463</v>
      </c>
      <c r="EO169" t="s">
        <v>13464</v>
      </c>
      <c r="EP169" t="s">
        <v>610</v>
      </c>
      <c r="EQ169" t="s">
        <v>13465</v>
      </c>
      <c r="ER169" t="s">
        <v>13466</v>
      </c>
      <c r="ES169" t="s">
        <v>13467</v>
      </c>
      <c r="ET169" t="s">
        <v>13468</v>
      </c>
      <c r="EU169" t="s">
        <v>13469</v>
      </c>
      <c r="EV169" t="s">
        <v>610</v>
      </c>
      <c r="EW169" t="s">
        <v>13470</v>
      </c>
      <c r="EX169" t="s">
        <v>13471</v>
      </c>
      <c r="EY169" t="s">
        <v>36065</v>
      </c>
      <c r="EZ169" t="s">
        <v>13472</v>
      </c>
      <c r="FA169" t="s">
        <v>36762</v>
      </c>
      <c r="FB169" t="s">
        <v>13473</v>
      </c>
      <c r="FC169" t="s">
        <v>13474</v>
      </c>
      <c r="FD169" t="s">
        <v>13475</v>
      </c>
      <c r="FE169" t="s">
        <v>13476</v>
      </c>
      <c r="FF169" t="s">
        <v>4326</v>
      </c>
      <c r="FG169" t="s">
        <v>3187</v>
      </c>
      <c r="FH169" t="s">
        <v>8803</v>
      </c>
      <c r="FI169" t="s">
        <v>13477</v>
      </c>
      <c r="FJ169" t="s">
        <v>13478</v>
      </c>
      <c r="FK169" t="s">
        <v>13479</v>
      </c>
      <c r="FL169" t="s">
        <v>5005</v>
      </c>
      <c r="FM169" t="s">
        <v>6584</v>
      </c>
      <c r="FN169" t="s">
        <v>13480</v>
      </c>
      <c r="FO169" t="s">
        <v>13481</v>
      </c>
      <c r="FP169" t="s">
        <v>7953</v>
      </c>
      <c r="FQ169" t="s">
        <v>13138</v>
      </c>
      <c r="FR169" t="s">
        <v>6028</v>
      </c>
      <c r="FS169" t="s">
        <v>8186</v>
      </c>
      <c r="FT169" t="s">
        <v>12759</v>
      </c>
      <c r="FU169" t="s">
        <v>3199</v>
      </c>
      <c r="FV169" t="s">
        <v>13482</v>
      </c>
      <c r="FW169" t="s">
        <v>13483</v>
      </c>
      <c r="FX169" t="s">
        <v>13484</v>
      </c>
      <c r="FY169" t="s">
        <v>13485</v>
      </c>
      <c r="FZ169" t="s">
        <v>13486</v>
      </c>
      <c r="GA169" t="s">
        <v>13487</v>
      </c>
      <c r="GB169" t="s">
        <v>13488</v>
      </c>
      <c r="GC169" t="s">
        <v>13489</v>
      </c>
      <c r="GD169" t="s">
        <v>13490</v>
      </c>
      <c r="GE169" t="s">
        <v>610</v>
      </c>
      <c r="GF169" t="s">
        <v>610</v>
      </c>
      <c r="GG169" t="s">
        <v>739</v>
      </c>
      <c r="GH169" t="s">
        <v>739</v>
      </c>
      <c r="GI169" t="s">
        <v>739</v>
      </c>
      <c r="GJ169" t="s">
        <v>610</v>
      </c>
      <c r="GK169" t="s">
        <v>610</v>
      </c>
      <c r="GL169" t="s">
        <v>13491</v>
      </c>
      <c r="GM169" t="s">
        <v>13492</v>
      </c>
      <c r="GN169" t="s">
        <v>13493</v>
      </c>
      <c r="GO169" t="s">
        <v>13494</v>
      </c>
      <c r="GP169" t="s">
        <v>13495</v>
      </c>
      <c r="GQ169" t="s">
        <v>13496</v>
      </c>
      <c r="GR169" t="s">
        <v>492</v>
      </c>
      <c r="GS169" t="s">
        <v>2325</v>
      </c>
      <c r="GT169" t="s">
        <v>1152</v>
      </c>
      <c r="GU169" t="s">
        <v>610</v>
      </c>
      <c r="GV169" t="s">
        <v>1129</v>
      </c>
      <c r="GW169" t="s">
        <v>2340</v>
      </c>
      <c r="GX169" t="s">
        <v>13497</v>
      </c>
      <c r="GY169" t="s">
        <v>13498</v>
      </c>
      <c r="GZ169" t="s">
        <v>13499</v>
      </c>
      <c r="HA169" t="s">
        <v>13498</v>
      </c>
      <c r="HB169" t="s">
        <v>13499</v>
      </c>
      <c r="HC169" t="s">
        <v>13500</v>
      </c>
      <c r="HD169" t="s">
        <v>13501</v>
      </c>
      <c r="HE169" t="s">
        <v>13502</v>
      </c>
      <c r="HF169" t="s">
        <v>13503</v>
      </c>
      <c r="HG169" t="s">
        <v>13504</v>
      </c>
      <c r="HH169" t="s">
        <v>13505</v>
      </c>
      <c r="HI169" t="s">
        <v>13506</v>
      </c>
      <c r="HJ169" t="s">
        <v>13507</v>
      </c>
      <c r="HK169" t="s">
        <v>13508</v>
      </c>
      <c r="HL169" t="s">
        <v>13509</v>
      </c>
      <c r="HM169" t="s">
        <v>13510</v>
      </c>
      <c r="HN169" t="s">
        <v>13511</v>
      </c>
      <c r="HO169" t="s">
        <v>13512</v>
      </c>
      <c r="HP169" t="s">
        <v>13513</v>
      </c>
      <c r="HQ169" t="s">
        <v>13514</v>
      </c>
      <c r="HR169" t="s">
        <v>13515</v>
      </c>
      <c r="HS169" t="s">
        <v>610</v>
      </c>
      <c r="HT169" t="s">
        <v>610</v>
      </c>
      <c r="HU169" t="s">
        <v>610</v>
      </c>
      <c r="HV169" t="s">
        <v>610</v>
      </c>
      <c r="HW169" t="s">
        <v>610</v>
      </c>
      <c r="HX169" t="s">
        <v>610</v>
      </c>
      <c r="HY169" t="s">
        <v>610</v>
      </c>
      <c r="HZ169" t="s">
        <v>13516</v>
      </c>
      <c r="IA169" t="s">
        <v>13517</v>
      </c>
      <c r="IB169" t="s">
        <v>610</v>
      </c>
      <c r="IC169" t="s">
        <v>13518</v>
      </c>
      <c r="ID169" t="s">
        <v>13519</v>
      </c>
      <c r="IE169" t="s">
        <v>769</v>
      </c>
      <c r="IF169" t="s">
        <v>769</v>
      </c>
      <c r="IG169" t="s">
        <v>13520</v>
      </c>
      <c r="IH169" t="s">
        <v>2190</v>
      </c>
      <c r="II169" t="s">
        <v>772</v>
      </c>
      <c r="IJ169" t="s">
        <v>772</v>
      </c>
      <c r="IK169" t="s">
        <v>772</v>
      </c>
      <c r="IL169" t="s">
        <v>13521</v>
      </c>
      <c r="IM169" t="s">
        <v>13522</v>
      </c>
      <c r="IN169" t="s">
        <v>775</v>
      </c>
      <c r="IO169" t="s">
        <v>13523</v>
      </c>
      <c r="IP169" t="s">
        <v>13524</v>
      </c>
      <c r="IQ169" t="s">
        <v>13525</v>
      </c>
      <c r="IR169" t="s">
        <v>13526</v>
      </c>
      <c r="IS169" t="s">
        <v>13527</v>
      </c>
      <c r="IT169" t="s">
        <v>13528</v>
      </c>
      <c r="IU169" t="s">
        <v>13529</v>
      </c>
      <c r="IV169" t="s">
        <v>13530</v>
      </c>
      <c r="IW169" t="s">
        <v>13531</v>
      </c>
      <c r="IX169" t="s">
        <v>13532</v>
      </c>
      <c r="IY169" t="s">
        <v>13533</v>
      </c>
      <c r="IZ169" t="s">
        <v>13534</v>
      </c>
      <c r="JA169" t="s">
        <v>6828</v>
      </c>
      <c r="JB169" t="s">
        <v>13535</v>
      </c>
      <c r="JC169" t="s">
        <v>13536</v>
      </c>
      <c r="JD169" t="s">
        <v>13537</v>
      </c>
      <c r="JE169" t="s">
        <v>13538</v>
      </c>
      <c r="JF169" t="s">
        <v>13539</v>
      </c>
      <c r="JG169" t="s">
        <v>13540</v>
      </c>
      <c r="JH169" t="s">
        <v>13541</v>
      </c>
      <c r="JI169" t="s">
        <v>13542</v>
      </c>
      <c r="JJ169" t="s">
        <v>13543</v>
      </c>
      <c r="JK169" t="s">
        <v>13544</v>
      </c>
      <c r="JL169" t="s">
        <v>1020</v>
      </c>
      <c r="JM169" t="s">
        <v>610</v>
      </c>
      <c r="JN169" t="s">
        <v>13545</v>
      </c>
      <c r="JO169" t="s">
        <v>13546</v>
      </c>
      <c r="JP169" t="s">
        <v>13547</v>
      </c>
      <c r="JQ169" t="s">
        <v>13548</v>
      </c>
      <c r="JR169" t="s">
        <v>36066</v>
      </c>
      <c r="JS169" t="s">
        <v>13549</v>
      </c>
      <c r="JT169" t="s">
        <v>1177</v>
      </c>
      <c r="JU169" t="s">
        <v>13550</v>
      </c>
      <c r="JV169" t="s">
        <v>13551</v>
      </c>
      <c r="JW169" t="s">
        <v>13552</v>
      </c>
      <c r="JX169" t="s">
        <v>13553</v>
      </c>
      <c r="JY169" t="s">
        <v>8442</v>
      </c>
      <c r="JZ169" t="s">
        <v>13554</v>
      </c>
      <c r="KA169" t="s">
        <v>7828</v>
      </c>
      <c r="KB169" t="s">
        <v>800</v>
      </c>
      <c r="KC169" t="s">
        <v>610</v>
      </c>
      <c r="KD169" t="s">
        <v>801</v>
      </c>
      <c r="KE169" t="s">
        <v>610</v>
      </c>
      <c r="KF169" t="s">
        <v>10534</v>
      </c>
      <c r="KG169" t="s">
        <v>4208</v>
      </c>
      <c r="KH169" t="s">
        <v>1034</v>
      </c>
      <c r="KI169" t="s">
        <v>5745</v>
      </c>
      <c r="KJ169" t="s">
        <v>1040</v>
      </c>
      <c r="KK169" t="s">
        <v>13555</v>
      </c>
      <c r="KL169" t="s">
        <v>610</v>
      </c>
      <c r="KM169" t="s">
        <v>610</v>
      </c>
      <c r="KN169" t="s">
        <v>610</v>
      </c>
      <c r="KO169" t="s">
        <v>13556</v>
      </c>
      <c r="KP169" t="s">
        <v>13557</v>
      </c>
      <c r="KQ169" t="s">
        <v>610</v>
      </c>
      <c r="KR169" t="s">
        <v>13558</v>
      </c>
      <c r="KS169" t="s">
        <v>13559</v>
      </c>
      <c r="KT169" t="s">
        <v>36067</v>
      </c>
      <c r="KU169" t="s">
        <v>610</v>
      </c>
      <c r="KV169" t="s">
        <v>13560</v>
      </c>
      <c r="KW169" t="s">
        <v>610</v>
      </c>
      <c r="KX169" t="s">
        <v>610</v>
      </c>
      <c r="KY169" t="s">
        <v>36763</v>
      </c>
      <c r="KZ169" t="s">
        <v>610</v>
      </c>
      <c r="LA169" t="s">
        <v>610</v>
      </c>
      <c r="LB169" t="s">
        <v>610</v>
      </c>
    </row>
    <row r="170" spans="1:314" x14ac:dyDescent="0.25">
      <c r="A170" t="s">
        <v>11576</v>
      </c>
      <c r="B170" t="s">
        <v>11577</v>
      </c>
      <c r="C170" t="s">
        <v>312</v>
      </c>
      <c r="D170" t="s">
        <v>36149</v>
      </c>
      <c r="E170" t="s">
        <v>11578</v>
      </c>
      <c r="F170" t="s">
        <v>11579</v>
      </c>
      <c r="G170" t="s">
        <v>315</v>
      </c>
      <c r="H170">
        <v>312685</v>
      </c>
      <c r="I170">
        <v>304255</v>
      </c>
      <c r="J170">
        <v>8430</v>
      </c>
      <c r="K170" t="s">
        <v>11580</v>
      </c>
      <c r="L170" t="s">
        <v>11581</v>
      </c>
      <c r="M170" t="s">
        <v>11582</v>
      </c>
      <c r="N170" t="s">
        <v>11583</v>
      </c>
      <c r="O170" t="s">
        <v>320</v>
      </c>
      <c r="P170" t="s">
        <v>11584</v>
      </c>
      <c r="Q170" t="s">
        <v>610</v>
      </c>
      <c r="R170" t="s">
        <v>11585</v>
      </c>
      <c r="S170" t="s">
        <v>11586</v>
      </c>
      <c r="T170" t="s">
        <v>11587</v>
      </c>
      <c r="U170" t="s">
        <v>11588</v>
      </c>
      <c r="V170" t="s">
        <v>11589</v>
      </c>
      <c r="W170" t="s">
        <v>11590</v>
      </c>
      <c r="X170" t="s">
        <v>11591</v>
      </c>
      <c r="Y170" t="s">
        <v>5971</v>
      </c>
      <c r="Z170" t="s">
        <v>3085</v>
      </c>
      <c r="AA170" t="s">
        <v>11592</v>
      </c>
      <c r="AB170" t="s">
        <v>11593</v>
      </c>
      <c r="AC170" t="s">
        <v>11594</v>
      </c>
      <c r="AD170" t="s">
        <v>11595</v>
      </c>
      <c r="AE170" t="s">
        <v>11596</v>
      </c>
      <c r="AF170" t="s">
        <v>337</v>
      </c>
      <c r="AG170" t="s">
        <v>11597</v>
      </c>
      <c r="AH170" t="s">
        <v>11598</v>
      </c>
      <c r="AI170" t="s">
        <v>11599</v>
      </c>
      <c r="AJ170" t="s">
        <v>11600</v>
      </c>
      <c r="AK170" t="s">
        <v>11601</v>
      </c>
      <c r="AL170" t="s">
        <v>11602</v>
      </c>
      <c r="AM170" t="s">
        <v>11603</v>
      </c>
      <c r="AN170" t="s">
        <v>11604</v>
      </c>
      <c r="AO170" t="s">
        <v>11605</v>
      </c>
      <c r="AP170" t="s">
        <v>36150</v>
      </c>
      <c r="AQ170" t="s">
        <v>11606</v>
      </c>
      <c r="AR170" t="s">
        <v>11607</v>
      </c>
      <c r="AS170" t="s">
        <v>11608</v>
      </c>
      <c r="AT170" t="s">
        <v>11609</v>
      </c>
      <c r="AU170" t="s">
        <v>11610</v>
      </c>
      <c r="AV170" t="s">
        <v>11611</v>
      </c>
      <c r="AW170" t="s">
        <v>11612</v>
      </c>
      <c r="AX170" t="s">
        <v>4026</v>
      </c>
      <c r="AY170" t="s">
        <v>10570</v>
      </c>
      <c r="AZ170" t="s">
        <v>4695</v>
      </c>
      <c r="BA170" t="s">
        <v>11613</v>
      </c>
      <c r="BB170" t="s">
        <v>11614</v>
      </c>
      <c r="BC170" t="s">
        <v>11615</v>
      </c>
      <c r="BD170" t="s">
        <v>11616</v>
      </c>
      <c r="BE170" t="s">
        <v>11617</v>
      </c>
      <c r="BF170" t="s">
        <v>11618</v>
      </c>
      <c r="BG170" t="s">
        <v>11596</v>
      </c>
      <c r="BH170" t="s">
        <v>11619</v>
      </c>
      <c r="BI170" t="s">
        <v>11620</v>
      </c>
      <c r="BJ170" t="s">
        <v>11621</v>
      </c>
      <c r="BK170" t="s">
        <v>1475</v>
      </c>
      <c r="BL170" t="s">
        <v>1475</v>
      </c>
      <c r="BM170" t="s">
        <v>1475</v>
      </c>
      <c r="BN170" t="s">
        <v>368</v>
      </c>
      <c r="BO170" t="s">
        <v>1477</v>
      </c>
      <c r="BP170" t="s">
        <v>8105</v>
      </c>
      <c r="BQ170" t="s">
        <v>3528</v>
      </c>
      <c r="BR170" t="s">
        <v>11622</v>
      </c>
      <c r="BS170" t="s">
        <v>9666</v>
      </c>
      <c r="BT170" t="s">
        <v>10580</v>
      </c>
      <c r="BU170" t="s">
        <v>11623</v>
      </c>
      <c r="BV170" t="s">
        <v>5142</v>
      </c>
      <c r="BW170" t="s">
        <v>11624</v>
      </c>
      <c r="BX170" t="s">
        <v>11625</v>
      </c>
      <c r="BY170" t="s">
        <v>11626</v>
      </c>
      <c r="BZ170" t="s">
        <v>7307</v>
      </c>
      <c r="CA170" t="s">
        <v>11627</v>
      </c>
      <c r="CB170" t="s">
        <v>2268</v>
      </c>
      <c r="CC170" t="s">
        <v>1253</v>
      </c>
      <c r="CD170" t="s">
        <v>8589</v>
      </c>
      <c r="CE170" t="s">
        <v>2271</v>
      </c>
      <c r="CF170" t="s">
        <v>1256</v>
      </c>
      <c r="CG170" t="s">
        <v>8591</v>
      </c>
      <c r="CH170" t="s">
        <v>5403</v>
      </c>
      <c r="CI170" t="s">
        <v>11628</v>
      </c>
      <c r="CJ170" t="s">
        <v>11629</v>
      </c>
      <c r="CK170" t="s">
        <v>877</v>
      </c>
      <c r="CL170" t="s">
        <v>11630</v>
      </c>
      <c r="CM170" t="s">
        <v>11631</v>
      </c>
      <c r="CN170" t="s">
        <v>880</v>
      </c>
      <c r="CO170" t="s">
        <v>11632</v>
      </c>
      <c r="CP170" t="s">
        <v>11633</v>
      </c>
      <c r="CQ170" t="s">
        <v>739</v>
      </c>
      <c r="CR170" t="s">
        <v>739</v>
      </c>
      <c r="CS170" t="s">
        <v>739</v>
      </c>
      <c r="CT170" t="s">
        <v>7895</v>
      </c>
      <c r="CU170" t="s">
        <v>11634</v>
      </c>
      <c r="CV170" t="s">
        <v>3679</v>
      </c>
      <c r="CW170" t="s">
        <v>3679</v>
      </c>
      <c r="CX170" t="s">
        <v>400</v>
      </c>
      <c r="CY170" t="s">
        <v>3366</v>
      </c>
      <c r="CZ170" t="s">
        <v>889</v>
      </c>
      <c r="DA170" t="s">
        <v>11635</v>
      </c>
      <c r="DB170" t="s">
        <v>11636</v>
      </c>
      <c r="DC170" t="s">
        <v>11576</v>
      </c>
      <c r="DD170" t="s">
        <v>11637</v>
      </c>
      <c r="DE170" t="s">
        <v>11638</v>
      </c>
      <c r="DF170" t="s">
        <v>36151</v>
      </c>
      <c r="DG170" t="s">
        <v>11639</v>
      </c>
      <c r="DH170" t="s">
        <v>2288</v>
      </c>
      <c r="DI170" t="s">
        <v>11640</v>
      </c>
      <c r="DJ170" t="s">
        <v>11641</v>
      </c>
      <c r="DK170" t="s">
        <v>412</v>
      </c>
      <c r="DL170" t="s">
        <v>413</v>
      </c>
      <c r="DM170" t="s">
        <v>11642</v>
      </c>
      <c r="DN170" t="s">
        <v>11643</v>
      </c>
      <c r="DO170" t="s">
        <v>11644</v>
      </c>
      <c r="DP170" t="s">
        <v>11645</v>
      </c>
      <c r="DQ170" t="s">
        <v>11646</v>
      </c>
      <c r="DR170" t="s">
        <v>11647</v>
      </c>
      <c r="DS170" t="s">
        <v>420</v>
      </c>
      <c r="DT170" t="s">
        <v>421</v>
      </c>
      <c r="DU170" t="s">
        <v>11648</v>
      </c>
      <c r="DV170" t="s">
        <v>421</v>
      </c>
      <c r="DW170" t="s">
        <v>1285</v>
      </c>
      <c r="DX170" t="s">
        <v>693</v>
      </c>
      <c r="DY170" t="s">
        <v>11649</v>
      </c>
      <c r="DZ170" t="s">
        <v>11650</v>
      </c>
      <c r="EA170" t="s">
        <v>11651</v>
      </c>
      <c r="EB170" t="s">
        <v>11652</v>
      </c>
      <c r="EC170" t="s">
        <v>11653</v>
      </c>
      <c r="ED170" t="s">
        <v>11654</v>
      </c>
      <c r="EE170" t="s">
        <v>11655</v>
      </c>
      <c r="EF170" t="s">
        <v>11656</v>
      </c>
      <c r="EG170" t="s">
        <v>11657</v>
      </c>
      <c r="EH170" t="s">
        <v>11658</v>
      </c>
      <c r="EI170" t="s">
        <v>11659</v>
      </c>
      <c r="EJ170" t="s">
        <v>36152</v>
      </c>
      <c r="EK170" t="s">
        <v>11660</v>
      </c>
      <c r="EL170" t="s">
        <v>11661</v>
      </c>
      <c r="EM170" t="s">
        <v>11662</v>
      </c>
      <c r="EN170" t="s">
        <v>11663</v>
      </c>
      <c r="EO170" t="s">
        <v>11664</v>
      </c>
      <c r="EP170" t="s">
        <v>5640</v>
      </c>
      <c r="EQ170" t="s">
        <v>11665</v>
      </c>
      <c r="ER170" t="s">
        <v>11666</v>
      </c>
      <c r="ES170" t="s">
        <v>11667</v>
      </c>
      <c r="ET170" t="s">
        <v>11668</v>
      </c>
      <c r="EU170" t="s">
        <v>11669</v>
      </c>
      <c r="EV170" t="s">
        <v>11670</v>
      </c>
      <c r="EW170" t="s">
        <v>11671</v>
      </c>
      <c r="EX170" t="s">
        <v>11672</v>
      </c>
      <c r="EY170" t="s">
        <v>36153</v>
      </c>
      <c r="EZ170" t="s">
        <v>11673</v>
      </c>
      <c r="FA170" t="s">
        <v>36837</v>
      </c>
      <c r="FB170" t="s">
        <v>11674</v>
      </c>
      <c r="FC170" t="s">
        <v>11675</v>
      </c>
      <c r="FD170" t="s">
        <v>11676</v>
      </c>
      <c r="FE170" t="s">
        <v>11677</v>
      </c>
      <c r="FF170" t="s">
        <v>8803</v>
      </c>
      <c r="FG170" t="s">
        <v>2103</v>
      </c>
      <c r="FH170" t="s">
        <v>479</v>
      </c>
      <c r="FI170" t="s">
        <v>11678</v>
      </c>
      <c r="FJ170" t="s">
        <v>11679</v>
      </c>
      <c r="FK170" t="s">
        <v>7946</v>
      </c>
      <c r="FL170" t="s">
        <v>10982</v>
      </c>
      <c r="FM170" t="s">
        <v>11680</v>
      </c>
      <c r="FN170" t="s">
        <v>8634</v>
      </c>
      <c r="FO170" t="s">
        <v>11681</v>
      </c>
      <c r="FP170" t="s">
        <v>11682</v>
      </c>
      <c r="FQ170" t="s">
        <v>11682</v>
      </c>
      <c r="FR170" t="s">
        <v>6712</v>
      </c>
      <c r="FS170" t="s">
        <v>11683</v>
      </c>
      <c r="FT170" t="s">
        <v>11684</v>
      </c>
      <c r="FU170" t="s">
        <v>11685</v>
      </c>
      <c r="FV170" t="s">
        <v>11686</v>
      </c>
      <c r="FW170" t="s">
        <v>10277</v>
      </c>
      <c r="FX170" t="s">
        <v>11687</v>
      </c>
      <c r="FY170" t="s">
        <v>11688</v>
      </c>
      <c r="FZ170" t="s">
        <v>1134</v>
      </c>
      <c r="GA170" t="s">
        <v>11689</v>
      </c>
      <c r="GB170" t="s">
        <v>1955</v>
      </c>
      <c r="GC170" t="s">
        <v>2541</v>
      </c>
      <c r="GD170" t="s">
        <v>11690</v>
      </c>
      <c r="GE170" t="s">
        <v>5464</v>
      </c>
      <c r="GF170" t="s">
        <v>1317</v>
      </c>
      <c r="GG170" t="s">
        <v>11691</v>
      </c>
      <c r="GH170" t="s">
        <v>2103</v>
      </c>
      <c r="GI170" t="s">
        <v>11692</v>
      </c>
      <c r="GJ170" t="s">
        <v>610</v>
      </c>
      <c r="GK170" t="s">
        <v>610</v>
      </c>
      <c r="GL170" t="s">
        <v>11693</v>
      </c>
      <c r="GM170" t="s">
        <v>11694</v>
      </c>
      <c r="GN170" t="s">
        <v>11695</v>
      </c>
      <c r="GO170" t="s">
        <v>11696</v>
      </c>
      <c r="GP170" t="s">
        <v>11697</v>
      </c>
      <c r="GQ170" t="s">
        <v>11698</v>
      </c>
      <c r="GR170" t="s">
        <v>492</v>
      </c>
      <c r="GS170" t="s">
        <v>1129</v>
      </c>
      <c r="GT170" t="s">
        <v>11699</v>
      </c>
      <c r="GU170" t="s">
        <v>457</v>
      </c>
      <c r="GV170" t="s">
        <v>610</v>
      </c>
      <c r="GW170" t="s">
        <v>7359</v>
      </c>
      <c r="GX170" t="s">
        <v>11700</v>
      </c>
      <c r="GY170" t="s">
        <v>11701</v>
      </c>
      <c r="GZ170" t="s">
        <v>11702</v>
      </c>
      <c r="HA170" t="s">
        <v>11701</v>
      </c>
      <c r="HB170" t="s">
        <v>11702</v>
      </c>
      <c r="HC170" t="s">
        <v>11703</v>
      </c>
      <c r="HD170" t="s">
        <v>11704</v>
      </c>
      <c r="HE170" t="s">
        <v>11705</v>
      </c>
      <c r="HF170" t="s">
        <v>610</v>
      </c>
      <c r="HG170" t="s">
        <v>610</v>
      </c>
      <c r="HH170" t="s">
        <v>11706</v>
      </c>
      <c r="HI170" t="s">
        <v>11707</v>
      </c>
      <c r="HJ170" t="s">
        <v>11708</v>
      </c>
      <c r="HK170" t="s">
        <v>11709</v>
      </c>
      <c r="HL170" t="s">
        <v>11710</v>
      </c>
      <c r="HM170" t="s">
        <v>11711</v>
      </c>
      <c r="HN170" t="s">
        <v>11712</v>
      </c>
      <c r="HO170" t="s">
        <v>11713</v>
      </c>
      <c r="HP170" t="s">
        <v>11714</v>
      </c>
      <c r="HQ170" t="s">
        <v>11715</v>
      </c>
      <c r="HR170" t="s">
        <v>11716</v>
      </c>
      <c r="HS170" t="s">
        <v>610</v>
      </c>
      <c r="HT170" t="s">
        <v>610</v>
      </c>
      <c r="HU170" t="s">
        <v>610</v>
      </c>
      <c r="HV170" t="s">
        <v>11717</v>
      </c>
      <c r="HW170" t="s">
        <v>11718</v>
      </c>
      <c r="HX170" t="s">
        <v>11719</v>
      </c>
      <c r="HY170" t="s">
        <v>11720</v>
      </c>
      <c r="HZ170" t="s">
        <v>11721</v>
      </c>
      <c r="IA170" t="s">
        <v>11722</v>
      </c>
      <c r="IB170" t="s">
        <v>525</v>
      </c>
      <c r="IC170" t="s">
        <v>11723</v>
      </c>
      <c r="ID170" t="s">
        <v>11724</v>
      </c>
      <c r="IE170" t="s">
        <v>11725</v>
      </c>
      <c r="IF170" t="s">
        <v>11726</v>
      </c>
      <c r="IG170" t="s">
        <v>11727</v>
      </c>
      <c r="IH170" t="s">
        <v>2819</v>
      </c>
      <c r="II170" t="s">
        <v>772</v>
      </c>
      <c r="IJ170" t="s">
        <v>533</v>
      </c>
      <c r="IK170" t="s">
        <v>7178</v>
      </c>
      <c r="IL170" t="s">
        <v>11728</v>
      </c>
      <c r="IM170" t="s">
        <v>11729</v>
      </c>
      <c r="IN170" t="s">
        <v>11730</v>
      </c>
      <c r="IO170" t="s">
        <v>11731</v>
      </c>
      <c r="IP170" t="s">
        <v>11732</v>
      </c>
      <c r="IQ170" t="s">
        <v>11733</v>
      </c>
      <c r="IR170" t="s">
        <v>11734</v>
      </c>
      <c r="IS170" t="s">
        <v>11735</v>
      </c>
      <c r="IT170" t="s">
        <v>11736</v>
      </c>
      <c r="IU170" t="s">
        <v>11737</v>
      </c>
      <c r="IV170" t="s">
        <v>11738</v>
      </c>
      <c r="IW170" t="s">
        <v>11739</v>
      </c>
      <c r="IX170" t="s">
        <v>11740</v>
      </c>
      <c r="IY170" t="s">
        <v>11741</v>
      </c>
      <c r="IZ170" t="s">
        <v>11742</v>
      </c>
      <c r="JA170" t="s">
        <v>11743</v>
      </c>
      <c r="JB170" t="s">
        <v>11744</v>
      </c>
      <c r="JC170" t="s">
        <v>11745</v>
      </c>
      <c r="JD170" t="s">
        <v>11746</v>
      </c>
      <c r="JE170" t="s">
        <v>11747</v>
      </c>
      <c r="JF170" t="s">
        <v>11748</v>
      </c>
      <c r="JG170" t="s">
        <v>11749</v>
      </c>
      <c r="JH170" t="s">
        <v>11750</v>
      </c>
      <c r="JI170" t="s">
        <v>11751</v>
      </c>
      <c r="JJ170" t="s">
        <v>11752</v>
      </c>
      <c r="JK170" t="s">
        <v>11753</v>
      </c>
      <c r="JL170" t="s">
        <v>7434</v>
      </c>
      <c r="JM170" t="s">
        <v>11754</v>
      </c>
      <c r="JN170" t="s">
        <v>11755</v>
      </c>
      <c r="JO170" t="s">
        <v>11756</v>
      </c>
      <c r="JP170" t="s">
        <v>11757</v>
      </c>
      <c r="JQ170" t="s">
        <v>11758</v>
      </c>
      <c r="JR170" t="s">
        <v>11759</v>
      </c>
      <c r="JS170" t="s">
        <v>11760</v>
      </c>
      <c r="JT170" t="s">
        <v>4588</v>
      </c>
      <c r="JU170" t="s">
        <v>11761</v>
      </c>
      <c r="JV170" t="s">
        <v>11762</v>
      </c>
      <c r="JW170" t="s">
        <v>11763</v>
      </c>
      <c r="JX170" t="s">
        <v>11764</v>
      </c>
      <c r="JY170" t="s">
        <v>11765</v>
      </c>
      <c r="JZ170" t="s">
        <v>11766</v>
      </c>
      <c r="KA170" t="s">
        <v>800</v>
      </c>
      <c r="KB170" t="s">
        <v>11767</v>
      </c>
      <c r="KC170" t="s">
        <v>11768</v>
      </c>
      <c r="KD170" t="s">
        <v>7038</v>
      </c>
      <c r="KE170" t="s">
        <v>9264</v>
      </c>
      <c r="KF170" t="s">
        <v>11769</v>
      </c>
      <c r="KG170" t="s">
        <v>581</v>
      </c>
      <c r="KH170" t="s">
        <v>1036</v>
      </c>
      <c r="KI170" t="s">
        <v>3061</v>
      </c>
      <c r="KJ170" t="s">
        <v>799</v>
      </c>
      <c r="KK170" t="s">
        <v>11770</v>
      </c>
      <c r="KL170" t="s">
        <v>11771</v>
      </c>
      <c r="KM170" t="s">
        <v>11772</v>
      </c>
      <c r="KN170" t="s">
        <v>610</v>
      </c>
      <c r="KO170" t="s">
        <v>11773</v>
      </c>
      <c r="KP170" t="s">
        <v>11774</v>
      </c>
      <c r="KQ170" t="s">
        <v>11775</v>
      </c>
      <c r="KR170" t="s">
        <v>11776</v>
      </c>
      <c r="KS170" t="s">
        <v>11777</v>
      </c>
      <c r="KT170" t="s">
        <v>11778</v>
      </c>
      <c r="KU170" t="s">
        <v>610</v>
      </c>
      <c r="KV170" t="s">
        <v>11779</v>
      </c>
      <c r="KW170" t="s">
        <v>11780</v>
      </c>
      <c r="KX170" t="s">
        <v>11781</v>
      </c>
      <c r="KY170" t="s">
        <v>36838</v>
      </c>
      <c r="KZ170" t="s">
        <v>11782</v>
      </c>
      <c r="LA170" t="s">
        <v>11783</v>
      </c>
      <c r="LB170" t="s">
        <v>11784</v>
      </c>
    </row>
    <row r="171" spans="1:314" x14ac:dyDescent="0.25">
      <c r="A171" t="s">
        <v>35877</v>
      </c>
      <c r="B171" t="s">
        <v>18453</v>
      </c>
      <c r="C171" t="s">
        <v>18454</v>
      </c>
      <c r="D171" t="s">
        <v>36659</v>
      </c>
      <c r="E171" t="s">
        <v>18455</v>
      </c>
      <c r="F171" t="s">
        <v>18456</v>
      </c>
      <c r="G171" t="s">
        <v>1641</v>
      </c>
      <c r="H171">
        <v>322463</v>
      </c>
      <c r="I171">
        <v>318003</v>
      </c>
      <c r="J171">
        <v>4460</v>
      </c>
      <c r="K171" t="s">
        <v>13930</v>
      </c>
      <c r="L171" t="s">
        <v>18457</v>
      </c>
      <c r="M171" t="s">
        <v>18458</v>
      </c>
      <c r="N171" t="s">
        <v>18459</v>
      </c>
      <c r="O171" t="s">
        <v>320</v>
      </c>
      <c r="P171" t="s">
        <v>321</v>
      </c>
      <c r="Q171" t="s">
        <v>321</v>
      </c>
      <c r="R171" t="s">
        <v>18460</v>
      </c>
      <c r="S171" t="s">
        <v>18461</v>
      </c>
      <c r="T171" t="s">
        <v>18462</v>
      </c>
      <c r="U171" t="s">
        <v>18463</v>
      </c>
      <c r="V171" t="s">
        <v>18464</v>
      </c>
      <c r="W171" t="s">
        <v>18465</v>
      </c>
      <c r="X171" t="s">
        <v>18466</v>
      </c>
      <c r="Y171" t="s">
        <v>4007</v>
      </c>
      <c r="Z171" t="s">
        <v>18467</v>
      </c>
      <c r="AA171" t="s">
        <v>18468</v>
      </c>
      <c r="AB171" t="s">
        <v>18469</v>
      </c>
      <c r="AC171" t="s">
        <v>10362</v>
      </c>
      <c r="AD171" t="s">
        <v>18470</v>
      </c>
      <c r="AE171" t="s">
        <v>18471</v>
      </c>
      <c r="AF171" t="s">
        <v>18472</v>
      </c>
      <c r="AG171" t="s">
        <v>35878</v>
      </c>
      <c r="AH171" t="s">
        <v>7493</v>
      </c>
      <c r="AI171" t="s">
        <v>339</v>
      </c>
      <c r="AJ171" t="s">
        <v>18473</v>
      </c>
      <c r="AK171" t="s">
        <v>18474</v>
      </c>
      <c r="AL171" t="s">
        <v>18475</v>
      </c>
      <c r="AM171" t="s">
        <v>18476</v>
      </c>
      <c r="AN171" t="s">
        <v>18477</v>
      </c>
      <c r="AO171" t="s">
        <v>18478</v>
      </c>
      <c r="AP171" t="s">
        <v>18479</v>
      </c>
      <c r="AQ171" t="s">
        <v>18480</v>
      </c>
      <c r="AR171" t="s">
        <v>18481</v>
      </c>
      <c r="AS171" t="s">
        <v>18482</v>
      </c>
      <c r="AT171" t="s">
        <v>18483</v>
      </c>
      <c r="AU171" t="s">
        <v>18484</v>
      </c>
      <c r="AV171" t="s">
        <v>18485</v>
      </c>
      <c r="AW171" t="s">
        <v>18486</v>
      </c>
      <c r="AX171" t="s">
        <v>3853</v>
      </c>
      <c r="AY171" t="s">
        <v>18487</v>
      </c>
      <c r="AZ171" t="s">
        <v>17022</v>
      </c>
      <c r="BA171" t="s">
        <v>8096</v>
      </c>
      <c r="BB171" t="s">
        <v>18488</v>
      </c>
      <c r="BC171" t="s">
        <v>8097</v>
      </c>
      <c r="BD171" t="s">
        <v>18489</v>
      </c>
      <c r="BE171" t="s">
        <v>5133</v>
      </c>
      <c r="BF171" t="s">
        <v>18490</v>
      </c>
      <c r="BG171" t="s">
        <v>18471</v>
      </c>
      <c r="BH171" t="s">
        <v>14933</v>
      </c>
      <c r="BI171" t="s">
        <v>18491</v>
      </c>
      <c r="BJ171" t="s">
        <v>18492</v>
      </c>
      <c r="BK171" t="s">
        <v>652</v>
      </c>
      <c r="BL171" t="s">
        <v>2166</v>
      </c>
      <c r="BM171" t="s">
        <v>1688</v>
      </c>
      <c r="BN171" t="s">
        <v>367</v>
      </c>
      <c r="BO171" t="s">
        <v>368</v>
      </c>
      <c r="BP171" t="s">
        <v>1689</v>
      </c>
      <c r="BQ171" t="s">
        <v>1242</v>
      </c>
      <c r="BR171" t="s">
        <v>18493</v>
      </c>
      <c r="BS171" t="s">
        <v>18494</v>
      </c>
      <c r="BT171" t="s">
        <v>18495</v>
      </c>
      <c r="BU171" t="s">
        <v>18496</v>
      </c>
      <c r="BV171" t="s">
        <v>18497</v>
      </c>
      <c r="BW171" t="s">
        <v>18498</v>
      </c>
      <c r="BX171" t="s">
        <v>18499</v>
      </c>
      <c r="BY171" t="s">
        <v>18500</v>
      </c>
      <c r="BZ171" t="s">
        <v>18501</v>
      </c>
      <c r="CA171" t="s">
        <v>18502</v>
      </c>
      <c r="CB171" t="s">
        <v>871</v>
      </c>
      <c r="CC171" t="s">
        <v>18503</v>
      </c>
      <c r="CD171" t="s">
        <v>18504</v>
      </c>
      <c r="CE171" t="s">
        <v>5818</v>
      </c>
      <c r="CF171" t="s">
        <v>18505</v>
      </c>
      <c r="CG171" t="s">
        <v>18506</v>
      </c>
      <c r="CH171" t="s">
        <v>7533</v>
      </c>
      <c r="CI171" t="s">
        <v>18507</v>
      </c>
      <c r="CJ171" t="s">
        <v>610</v>
      </c>
      <c r="CK171" t="s">
        <v>14951</v>
      </c>
      <c r="CL171" t="s">
        <v>18508</v>
      </c>
      <c r="CM171" t="s">
        <v>18509</v>
      </c>
      <c r="CN171" t="s">
        <v>14954</v>
      </c>
      <c r="CO171" t="s">
        <v>18510</v>
      </c>
      <c r="CP171" t="s">
        <v>18511</v>
      </c>
      <c r="CQ171" t="s">
        <v>18512</v>
      </c>
      <c r="CR171" t="s">
        <v>18513</v>
      </c>
      <c r="CS171" t="s">
        <v>18514</v>
      </c>
      <c r="CT171" t="s">
        <v>18515</v>
      </c>
      <c r="CU171" t="s">
        <v>18516</v>
      </c>
      <c r="CV171" t="s">
        <v>2728</v>
      </c>
      <c r="CW171" t="s">
        <v>2475</v>
      </c>
      <c r="CX171" t="s">
        <v>18517</v>
      </c>
      <c r="CY171" t="s">
        <v>3930</v>
      </c>
      <c r="CZ171" t="s">
        <v>5671</v>
      </c>
      <c r="DA171" t="s">
        <v>18518</v>
      </c>
      <c r="DB171" t="s">
        <v>35879</v>
      </c>
      <c r="DC171" t="s">
        <v>35877</v>
      </c>
      <c r="DD171" t="s">
        <v>35880</v>
      </c>
      <c r="DE171" t="s">
        <v>35877</v>
      </c>
      <c r="DF171" t="s">
        <v>18519</v>
      </c>
      <c r="DG171" t="s">
        <v>18520</v>
      </c>
      <c r="DH171" t="s">
        <v>1726</v>
      </c>
      <c r="DI171" t="s">
        <v>18521</v>
      </c>
      <c r="DJ171" t="s">
        <v>18522</v>
      </c>
      <c r="DK171" t="s">
        <v>2174</v>
      </c>
      <c r="DL171" t="s">
        <v>610</v>
      </c>
      <c r="DM171" t="s">
        <v>18523</v>
      </c>
      <c r="DN171" t="s">
        <v>18524</v>
      </c>
      <c r="DO171" t="s">
        <v>18525</v>
      </c>
      <c r="DP171" t="s">
        <v>18526</v>
      </c>
      <c r="DQ171" t="s">
        <v>18527</v>
      </c>
      <c r="DR171" t="s">
        <v>18528</v>
      </c>
      <c r="DS171" t="s">
        <v>420</v>
      </c>
      <c r="DT171" t="s">
        <v>421</v>
      </c>
      <c r="DU171" t="s">
        <v>35881</v>
      </c>
      <c r="DV171" t="s">
        <v>421</v>
      </c>
      <c r="DW171" t="s">
        <v>1285</v>
      </c>
      <c r="DX171" t="s">
        <v>693</v>
      </c>
      <c r="DY171" t="s">
        <v>18529</v>
      </c>
      <c r="DZ171" t="s">
        <v>18530</v>
      </c>
      <c r="EA171" t="s">
        <v>906</v>
      </c>
      <c r="EB171" t="s">
        <v>18531</v>
      </c>
      <c r="EC171" t="s">
        <v>35882</v>
      </c>
      <c r="ED171" t="s">
        <v>18532</v>
      </c>
      <c r="EE171" t="s">
        <v>18533</v>
      </c>
      <c r="EF171" t="s">
        <v>18534</v>
      </c>
      <c r="EG171" t="s">
        <v>18535</v>
      </c>
      <c r="EH171" t="s">
        <v>18536</v>
      </c>
      <c r="EI171" t="s">
        <v>18537</v>
      </c>
      <c r="EJ171" t="s">
        <v>35883</v>
      </c>
      <c r="EK171" t="s">
        <v>18538</v>
      </c>
      <c r="EL171" t="s">
        <v>18539</v>
      </c>
      <c r="EM171" t="s">
        <v>18540</v>
      </c>
      <c r="EN171" t="s">
        <v>18541</v>
      </c>
      <c r="EO171" t="s">
        <v>18542</v>
      </c>
      <c r="EP171" t="s">
        <v>610</v>
      </c>
      <c r="EQ171" t="s">
        <v>18543</v>
      </c>
      <c r="ER171" t="s">
        <v>18544</v>
      </c>
      <c r="ES171" t="s">
        <v>35884</v>
      </c>
      <c r="ET171" t="s">
        <v>18545</v>
      </c>
      <c r="EU171" t="s">
        <v>18546</v>
      </c>
      <c r="EV171" t="s">
        <v>610</v>
      </c>
      <c r="EW171" t="s">
        <v>18547</v>
      </c>
      <c r="EX171" t="s">
        <v>18548</v>
      </c>
      <c r="EY171" t="s">
        <v>35885</v>
      </c>
      <c r="EZ171" t="s">
        <v>18549</v>
      </c>
      <c r="FA171" t="s">
        <v>36660</v>
      </c>
      <c r="FB171" t="s">
        <v>18550</v>
      </c>
      <c r="FC171" t="s">
        <v>18551</v>
      </c>
      <c r="FD171" t="s">
        <v>18552</v>
      </c>
      <c r="FE171" t="s">
        <v>18553</v>
      </c>
      <c r="FF171" t="s">
        <v>2551</v>
      </c>
      <c r="FG171" t="s">
        <v>8377</v>
      </c>
      <c r="FH171" t="s">
        <v>16132</v>
      </c>
      <c r="FI171" t="s">
        <v>18554</v>
      </c>
      <c r="FJ171" t="s">
        <v>6227</v>
      </c>
      <c r="FK171" t="s">
        <v>7149</v>
      </c>
      <c r="FL171" t="s">
        <v>12078</v>
      </c>
      <c r="FM171" t="s">
        <v>11680</v>
      </c>
      <c r="FN171" t="s">
        <v>11001</v>
      </c>
      <c r="FO171" t="s">
        <v>18555</v>
      </c>
      <c r="FP171" t="s">
        <v>11851</v>
      </c>
      <c r="FQ171" t="s">
        <v>15737</v>
      </c>
      <c r="FR171" t="s">
        <v>10639</v>
      </c>
      <c r="FS171" t="s">
        <v>8637</v>
      </c>
      <c r="FT171" t="s">
        <v>18556</v>
      </c>
      <c r="FU171" t="s">
        <v>18180</v>
      </c>
      <c r="FV171" t="s">
        <v>12281</v>
      </c>
      <c r="FW171" t="s">
        <v>18557</v>
      </c>
      <c r="FX171" t="s">
        <v>18558</v>
      </c>
      <c r="FY171" t="s">
        <v>18559</v>
      </c>
      <c r="FZ171" t="s">
        <v>7371</v>
      </c>
      <c r="GA171" t="s">
        <v>18560</v>
      </c>
      <c r="GB171" t="s">
        <v>610</v>
      </c>
      <c r="GC171" t="s">
        <v>610</v>
      </c>
      <c r="GD171" t="s">
        <v>610</v>
      </c>
      <c r="GE171" t="s">
        <v>610</v>
      </c>
      <c r="GF171" t="s">
        <v>610</v>
      </c>
      <c r="GG171" t="s">
        <v>18561</v>
      </c>
      <c r="GH171" t="s">
        <v>456</v>
      </c>
      <c r="GI171" t="s">
        <v>18562</v>
      </c>
      <c r="GJ171" t="s">
        <v>610</v>
      </c>
      <c r="GK171" t="s">
        <v>610</v>
      </c>
      <c r="GL171" t="s">
        <v>18563</v>
      </c>
      <c r="GM171" t="s">
        <v>18564</v>
      </c>
      <c r="GN171" t="s">
        <v>18565</v>
      </c>
      <c r="GO171" t="s">
        <v>18566</v>
      </c>
      <c r="GP171" t="s">
        <v>18567</v>
      </c>
      <c r="GQ171" t="s">
        <v>18567</v>
      </c>
      <c r="GR171" t="s">
        <v>492</v>
      </c>
      <c r="GS171" t="s">
        <v>716</v>
      </c>
      <c r="GT171" t="s">
        <v>715</v>
      </c>
      <c r="GU171" t="s">
        <v>610</v>
      </c>
      <c r="GV171" t="s">
        <v>15026</v>
      </c>
      <c r="GW171" t="s">
        <v>6251</v>
      </c>
      <c r="GX171" t="s">
        <v>6226</v>
      </c>
      <c r="GY171" t="s">
        <v>18568</v>
      </c>
      <c r="GZ171" t="s">
        <v>18569</v>
      </c>
      <c r="HA171" t="s">
        <v>18568</v>
      </c>
      <c r="HB171" t="s">
        <v>18569</v>
      </c>
      <c r="HC171" t="s">
        <v>18570</v>
      </c>
      <c r="HD171" t="s">
        <v>18571</v>
      </c>
      <c r="HE171" t="s">
        <v>18572</v>
      </c>
      <c r="HF171" t="s">
        <v>18573</v>
      </c>
      <c r="HG171" t="s">
        <v>18574</v>
      </c>
      <c r="HH171" t="s">
        <v>18575</v>
      </c>
      <c r="HI171" t="s">
        <v>18576</v>
      </c>
      <c r="HJ171" t="s">
        <v>18577</v>
      </c>
      <c r="HK171" t="s">
        <v>18578</v>
      </c>
      <c r="HL171" t="s">
        <v>18579</v>
      </c>
      <c r="HM171" t="s">
        <v>18580</v>
      </c>
      <c r="HN171" t="s">
        <v>18581</v>
      </c>
      <c r="HO171" t="s">
        <v>18582</v>
      </c>
      <c r="HP171" t="s">
        <v>18583</v>
      </c>
      <c r="HQ171" t="s">
        <v>18584</v>
      </c>
      <c r="HR171" t="s">
        <v>18585</v>
      </c>
      <c r="HS171" t="s">
        <v>610</v>
      </c>
      <c r="HT171" t="s">
        <v>610</v>
      </c>
      <c r="HU171" t="s">
        <v>610</v>
      </c>
      <c r="HV171" t="s">
        <v>610</v>
      </c>
      <c r="HW171" t="s">
        <v>610</v>
      </c>
      <c r="HX171" t="s">
        <v>610</v>
      </c>
      <c r="HY171" t="s">
        <v>610</v>
      </c>
      <c r="HZ171" t="s">
        <v>6618</v>
      </c>
      <c r="IA171" t="s">
        <v>18586</v>
      </c>
      <c r="IB171" t="s">
        <v>610</v>
      </c>
      <c r="IC171" t="s">
        <v>18587</v>
      </c>
      <c r="ID171" t="s">
        <v>18588</v>
      </c>
      <c r="IE171" t="s">
        <v>18589</v>
      </c>
      <c r="IF171" t="s">
        <v>18590</v>
      </c>
      <c r="IG171" t="s">
        <v>18591</v>
      </c>
      <c r="IH171" t="s">
        <v>12326</v>
      </c>
      <c r="II171" t="s">
        <v>772</v>
      </c>
      <c r="IJ171" t="s">
        <v>18592</v>
      </c>
      <c r="IK171" t="s">
        <v>772</v>
      </c>
      <c r="IL171" t="s">
        <v>18593</v>
      </c>
      <c r="IM171" t="s">
        <v>18594</v>
      </c>
      <c r="IN171" t="s">
        <v>18595</v>
      </c>
      <c r="IO171" t="s">
        <v>18596</v>
      </c>
      <c r="IP171" t="s">
        <v>18597</v>
      </c>
      <c r="IQ171" t="s">
        <v>5501</v>
      </c>
      <c r="IR171" t="s">
        <v>18598</v>
      </c>
      <c r="IS171" t="s">
        <v>18599</v>
      </c>
      <c r="IT171" t="s">
        <v>18600</v>
      </c>
      <c r="IU171" t="s">
        <v>18600</v>
      </c>
      <c r="IV171" t="s">
        <v>779</v>
      </c>
      <c r="IW171" t="s">
        <v>779</v>
      </c>
      <c r="IX171" t="s">
        <v>13176</v>
      </c>
      <c r="IY171" t="s">
        <v>18601</v>
      </c>
      <c r="IZ171" t="s">
        <v>18602</v>
      </c>
      <c r="JA171" t="s">
        <v>2390</v>
      </c>
      <c r="JB171" t="s">
        <v>18603</v>
      </c>
      <c r="JC171" t="s">
        <v>16331</v>
      </c>
      <c r="JD171" t="s">
        <v>35886</v>
      </c>
      <c r="JE171" t="s">
        <v>18604</v>
      </c>
      <c r="JF171" t="s">
        <v>18605</v>
      </c>
      <c r="JG171" t="s">
        <v>35887</v>
      </c>
      <c r="JH171" t="s">
        <v>18606</v>
      </c>
      <c r="JI171" t="s">
        <v>18607</v>
      </c>
      <c r="JJ171" t="s">
        <v>18608</v>
      </c>
      <c r="JK171" t="s">
        <v>18609</v>
      </c>
      <c r="JL171" t="s">
        <v>2390</v>
      </c>
      <c r="JM171" t="s">
        <v>610</v>
      </c>
      <c r="JN171" t="s">
        <v>9542</v>
      </c>
      <c r="JO171" t="s">
        <v>8245</v>
      </c>
      <c r="JP171" t="s">
        <v>18610</v>
      </c>
      <c r="JQ171" t="s">
        <v>16341</v>
      </c>
      <c r="JR171" t="s">
        <v>35888</v>
      </c>
      <c r="JS171" t="s">
        <v>18611</v>
      </c>
      <c r="JT171" t="s">
        <v>1177</v>
      </c>
      <c r="JU171" t="s">
        <v>2846</v>
      </c>
      <c r="JV171" t="s">
        <v>18612</v>
      </c>
      <c r="JW171" t="s">
        <v>18613</v>
      </c>
      <c r="JX171" t="s">
        <v>18614</v>
      </c>
      <c r="JY171" t="s">
        <v>16167</v>
      </c>
      <c r="JZ171" t="s">
        <v>7828</v>
      </c>
      <c r="KA171" t="s">
        <v>801</v>
      </c>
      <c r="KB171" t="s">
        <v>1854</v>
      </c>
      <c r="KC171" t="s">
        <v>1853</v>
      </c>
      <c r="KD171" t="s">
        <v>610</v>
      </c>
      <c r="KE171" t="s">
        <v>610</v>
      </c>
      <c r="KF171" t="s">
        <v>3988</v>
      </c>
      <c r="KG171" t="s">
        <v>799</v>
      </c>
      <c r="KH171" t="s">
        <v>6313</v>
      </c>
      <c r="KI171" t="s">
        <v>1040</v>
      </c>
      <c r="KJ171" t="s">
        <v>581</v>
      </c>
      <c r="KK171" t="s">
        <v>18615</v>
      </c>
      <c r="KL171" t="s">
        <v>18616</v>
      </c>
      <c r="KM171" t="s">
        <v>610</v>
      </c>
      <c r="KN171" t="s">
        <v>18617</v>
      </c>
      <c r="KO171" t="s">
        <v>18618</v>
      </c>
      <c r="KP171" t="s">
        <v>18619</v>
      </c>
      <c r="KQ171" t="s">
        <v>18620</v>
      </c>
      <c r="KR171" t="s">
        <v>18621</v>
      </c>
      <c r="KS171" t="s">
        <v>18622</v>
      </c>
      <c r="KT171" t="s">
        <v>18623</v>
      </c>
      <c r="KU171" t="s">
        <v>18624</v>
      </c>
      <c r="KV171" t="s">
        <v>610</v>
      </c>
      <c r="KW171" t="s">
        <v>610</v>
      </c>
      <c r="KX171" t="s">
        <v>610</v>
      </c>
      <c r="KY171" t="s">
        <v>36661</v>
      </c>
      <c r="KZ171" t="s">
        <v>610</v>
      </c>
      <c r="LA171" t="s">
        <v>35889</v>
      </c>
      <c r="LB171" t="s">
        <v>35890</v>
      </c>
    </row>
    <row r="172" spans="1:314" x14ac:dyDescent="0.25">
      <c r="A172" t="s">
        <v>9624</v>
      </c>
      <c r="B172" t="s">
        <v>9625</v>
      </c>
      <c r="C172" t="s">
        <v>312</v>
      </c>
      <c r="D172" t="s">
        <v>36118</v>
      </c>
      <c r="E172" t="s">
        <v>9626</v>
      </c>
      <c r="F172" t="s">
        <v>9627</v>
      </c>
      <c r="G172" t="s">
        <v>315</v>
      </c>
      <c r="H172">
        <v>323802</v>
      </c>
      <c r="I172">
        <v>304282</v>
      </c>
      <c r="J172">
        <v>19520</v>
      </c>
      <c r="K172" t="s">
        <v>9628</v>
      </c>
      <c r="L172" t="s">
        <v>9629</v>
      </c>
      <c r="M172" t="s">
        <v>9630</v>
      </c>
      <c r="N172" t="s">
        <v>9631</v>
      </c>
      <c r="O172" t="s">
        <v>320</v>
      </c>
      <c r="P172" t="s">
        <v>321</v>
      </c>
      <c r="Q172" t="s">
        <v>321</v>
      </c>
      <c r="R172" t="s">
        <v>9632</v>
      </c>
      <c r="S172" t="s">
        <v>9633</v>
      </c>
      <c r="T172" t="s">
        <v>9634</v>
      </c>
      <c r="U172" t="s">
        <v>9635</v>
      </c>
      <c r="V172" t="s">
        <v>9636</v>
      </c>
      <c r="W172" t="s">
        <v>9637</v>
      </c>
      <c r="X172" t="s">
        <v>2135</v>
      </c>
      <c r="Y172" t="s">
        <v>2667</v>
      </c>
      <c r="Z172" t="s">
        <v>1576</v>
      </c>
      <c r="AA172" t="s">
        <v>8270</v>
      </c>
      <c r="AB172" t="s">
        <v>9638</v>
      </c>
      <c r="AC172" t="s">
        <v>9639</v>
      </c>
      <c r="AD172" t="s">
        <v>9640</v>
      </c>
      <c r="AE172" t="s">
        <v>9641</v>
      </c>
      <c r="AF172" t="s">
        <v>36805</v>
      </c>
      <c r="AG172" t="s">
        <v>9642</v>
      </c>
      <c r="AH172" t="s">
        <v>338</v>
      </c>
      <c r="AI172" t="s">
        <v>339</v>
      </c>
      <c r="AJ172" t="s">
        <v>9643</v>
      </c>
      <c r="AK172" t="s">
        <v>9644</v>
      </c>
      <c r="AL172" t="s">
        <v>9645</v>
      </c>
      <c r="AM172" t="s">
        <v>9646</v>
      </c>
      <c r="AN172" t="s">
        <v>9647</v>
      </c>
      <c r="AO172" t="s">
        <v>9648</v>
      </c>
      <c r="AP172" t="s">
        <v>9649</v>
      </c>
      <c r="AQ172" t="s">
        <v>9650</v>
      </c>
      <c r="AR172" t="s">
        <v>9651</v>
      </c>
      <c r="AS172" t="s">
        <v>9652</v>
      </c>
      <c r="AT172" t="s">
        <v>9653</v>
      </c>
      <c r="AU172" t="s">
        <v>9654</v>
      </c>
      <c r="AV172" t="s">
        <v>352</v>
      </c>
      <c r="AW172" t="s">
        <v>9655</v>
      </c>
      <c r="AX172" t="s">
        <v>9656</v>
      </c>
      <c r="AY172" t="s">
        <v>7289</v>
      </c>
      <c r="AZ172" t="s">
        <v>9657</v>
      </c>
      <c r="BA172" t="s">
        <v>9658</v>
      </c>
      <c r="BB172" t="s">
        <v>9659</v>
      </c>
      <c r="BC172" t="s">
        <v>9660</v>
      </c>
      <c r="BD172" t="s">
        <v>9661</v>
      </c>
      <c r="BE172" t="s">
        <v>9300</v>
      </c>
      <c r="BF172" t="s">
        <v>4698</v>
      </c>
      <c r="BG172" t="s">
        <v>9641</v>
      </c>
      <c r="BH172" t="s">
        <v>9662</v>
      </c>
      <c r="BI172" t="s">
        <v>9663</v>
      </c>
      <c r="BJ172" t="s">
        <v>9664</v>
      </c>
      <c r="BK172" t="s">
        <v>366</v>
      </c>
      <c r="BL172" t="s">
        <v>366</v>
      </c>
      <c r="BM172" t="s">
        <v>366</v>
      </c>
      <c r="BN172" t="s">
        <v>654</v>
      </c>
      <c r="BO172" t="s">
        <v>652</v>
      </c>
      <c r="BP172" t="s">
        <v>4267</v>
      </c>
      <c r="BQ172" t="s">
        <v>2698</v>
      </c>
      <c r="BR172" t="s">
        <v>9665</v>
      </c>
      <c r="BS172" t="s">
        <v>9666</v>
      </c>
      <c r="BT172" t="s">
        <v>9667</v>
      </c>
      <c r="BU172" t="s">
        <v>9668</v>
      </c>
      <c r="BV172" t="s">
        <v>9669</v>
      </c>
      <c r="BW172" t="s">
        <v>9670</v>
      </c>
      <c r="BX172" t="s">
        <v>9671</v>
      </c>
      <c r="BY172" t="s">
        <v>9672</v>
      </c>
      <c r="BZ172" t="s">
        <v>8740</v>
      </c>
      <c r="CA172" t="s">
        <v>610</v>
      </c>
      <c r="CB172" t="s">
        <v>382</v>
      </c>
      <c r="CC172" t="s">
        <v>382</v>
      </c>
      <c r="CD172" t="s">
        <v>382</v>
      </c>
      <c r="CE172" t="s">
        <v>383</v>
      </c>
      <c r="CF172" t="s">
        <v>383</v>
      </c>
      <c r="CG172" t="s">
        <v>384</v>
      </c>
      <c r="CH172" t="s">
        <v>9673</v>
      </c>
      <c r="CI172" t="s">
        <v>9674</v>
      </c>
      <c r="CJ172" t="s">
        <v>9675</v>
      </c>
      <c r="CK172" t="s">
        <v>6707</v>
      </c>
      <c r="CL172" t="s">
        <v>9676</v>
      </c>
      <c r="CM172" t="s">
        <v>9677</v>
      </c>
      <c r="CN172" t="s">
        <v>6708</v>
      </c>
      <c r="CO172" t="s">
        <v>8591</v>
      </c>
      <c r="CP172" t="s">
        <v>9678</v>
      </c>
      <c r="CQ172" t="s">
        <v>394</v>
      </c>
      <c r="CR172" t="s">
        <v>9679</v>
      </c>
      <c r="CS172" t="s">
        <v>3138</v>
      </c>
      <c r="CT172" t="s">
        <v>7895</v>
      </c>
      <c r="CU172" t="s">
        <v>9680</v>
      </c>
      <c r="CV172" t="s">
        <v>3856</v>
      </c>
      <c r="CW172" t="s">
        <v>399</v>
      </c>
      <c r="CX172" t="s">
        <v>9681</v>
      </c>
      <c r="CY172" t="s">
        <v>1535</v>
      </c>
      <c r="CZ172" t="s">
        <v>9682</v>
      </c>
      <c r="DA172" t="s">
        <v>9683</v>
      </c>
      <c r="DB172" t="s">
        <v>9684</v>
      </c>
      <c r="DC172" t="s">
        <v>9624</v>
      </c>
      <c r="DD172" t="s">
        <v>9685</v>
      </c>
      <c r="DE172" t="s">
        <v>9686</v>
      </c>
      <c r="DF172" t="s">
        <v>610</v>
      </c>
      <c r="DG172" t="s">
        <v>9687</v>
      </c>
      <c r="DH172" t="s">
        <v>4067</v>
      </c>
      <c r="DI172" t="s">
        <v>9688</v>
      </c>
      <c r="DJ172" t="s">
        <v>9689</v>
      </c>
      <c r="DK172" t="s">
        <v>412</v>
      </c>
      <c r="DL172" t="s">
        <v>413</v>
      </c>
      <c r="DM172" t="s">
        <v>9690</v>
      </c>
      <c r="DN172" t="s">
        <v>9691</v>
      </c>
      <c r="DO172" t="s">
        <v>9692</v>
      </c>
      <c r="DP172" t="s">
        <v>9693</v>
      </c>
      <c r="DQ172" t="s">
        <v>36119</v>
      </c>
      <c r="DR172" t="s">
        <v>9694</v>
      </c>
      <c r="DS172" t="s">
        <v>420</v>
      </c>
      <c r="DT172" t="s">
        <v>421</v>
      </c>
      <c r="DU172" t="s">
        <v>9695</v>
      </c>
      <c r="DV172" t="s">
        <v>421</v>
      </c>
      <c r="DW172" t="s">
        <v>692</v>
      </c>
      <c r="DX172" t="s">
        <v>693</v>
      </c>
      <c r="DY172" t="s">
        <v>9696</v>
      </c>
      <c r="DZ172" t="s">
        <v>9697</v>
      </c>
      <c r="EA172" t="s">
        <v>9698</v>
      </c>
      <c r="EB172" t="s">
        <v>9699</v>
      </c>
      <c r="EC172" t="s">
        <v>610</v>
      </c>
      <c r="ED172" t="s">
        <v>9700</v>
      </c>
      <c r="EE172" t="s">
        <v>9701</v>
      </c>
      <c r="EF172" t="s">
        <v>9702</v>
      </c>
      <c r="EG172" t="s">
        <v>9703</v>
      </c>
      <c r="EH172" t="s">
        <v>9704</v>
      </c>
      <c r="EI172" t="s">
        <v>9705</v>
      </c>
      <c r="EJ172" t="s">
        <v>9706</v>
      </c>
      <c r="EK172" t="s">
        <v>9707</v>
      </c>
      <c r="EL172" t="s">
        <v>9708</v>
      </c>
      <c r="EM172" t="s">
        <v>9709</v>
      </c>
      <c r="EN172" t="s">
        <v>9710</v>
      </c>
      <c r="EO172" t="s">
        <v>9711</v>
      </c>
      <c r="EP172" t="s">
        <v>9712</v>
      </c>
      <c r="EQ172" t="s">
        <v>9713</v>
      </c>
      <c r="ER172" t="s">
        <v>9714</v>
      </c>
      <c r="ES172" t="s">
        <v>9715</v>
      </c>
      <c r="ET172" t="s">
        <v>9716</v>
      </c>
      <c r="EU172" t="s">
        <v>9717</v>
      </c>
      <c r="EV172" t="s">
        <v>610</v>
      </c>
      <c r="EW172" t="s">
        <v>36120</v>
      </c>
      <c r="EX172" t="s">
        <v>9718</v>
      </c>
      <c r="EY172" t="s">
        <v>9719</v>
      </c>
      <c r="EZ172" t="s">
        <v>9720</v>
      </c>
      <c r="FA172" t="s">
        <v>36806</v>
      </c>
      <c r="FB172" t="s">
        <v>9721</v>
      </c>
      <c r="FC172" t="s">
        <v>9722</v>
      </c>
      <c r="FD172" t="s">
        <v>9723</v>
      </c>
      <c r="FE172" t="s">
        <v>9724</v>
      </c>
      <c r="FF172" t="s">
        <v>1130</v>
      </c>
      <c r="FG172" t="s">
        <v>1152</v>
      </c>
      <c r="FH172" t="s">
        <v>1129</v>
      </c>
      <c r="FI172" t="s">
        <v>9725</v>
      </c>
      <c r="FJ172" t="s">
        <v>9726</v>
      </c>
      <c r="FK172" t="s">
        <v>9727</v>
      </c>
      <c r="FL172" t="s">
        <v>9728</v>
      </c>
      <c r="FM172" t="s">
        <v>9729</v>
      </c>
      <c r="FN172" t="s">
        <v>9730</v>
      </c>
      <c r="FO172" t="s">
        <v>9731</v>
      </c>
      <c r="FP172" t="s">
        <v>9732</v>
      </c>
      <c r="FQ172" t="s">
        <v>9733</v>
      </c>
      <c r="FR172" t="s">
        <v>9734</v>
      </c>
      <c r="FS172" t="s">
        <v>9735</v>
      </c>
      <c r="FT172" t="s">
        <v>9736</v>
      </c>
      <c r="FU172" t="s">
        <v>7952</v>
      </c>
      <c r="FV172" t="s">
        <v>9737</v>
      </c>
      <c r="FW172" t="s">
        <v>2528</v>
      </c>
      <c r="FX172" t="s">
        <v>9738</v>
      </c>
      <c r="FY172" t="s">
        <v>9739</v>
      </c>
      <c r="FZ172" t="s">
        <v>6761</v>
      </c>
      <c r="GA172" t="s">
        <v>9740</v>
      </c>
      <c r="GB172" t="s">
        <v>3737</v>
      </c>
      <c r="GC172" t="s">
        <v>9741</v>
      </c>
      <c r="GD172" t="s">
        <v>9742</v>
      </c>
      <c r="GE172" t="s">
        <v>480</v>
      </c>
      <c r="GF172" t="s">
        <v>8803</v>
      </c>
      <c r="GG172" t="s">
        <v>739</v>
      </c>
      <c r="GH172" t="s">
        <v>479</v>
      </c>
      <c r="GI172" t="s">
        <v>9743</v>
      </c>
      <c r="GJ172" t="s">
        <v>610</v>
      </c>
      <c r="GK172" t="s">
        <v>610</v>
      </c>
      <c r="GL172" t="s">
        <v>9744</v>
      </c>
      <c r="GM172" t="s">
        <v>9745</v>
      </c>
      <c r="GN172" t="s">
        <v>9746</v>
      </c>
      <c r="GO172" t="s">
        <v>9747</v>
      </c>
      <c r="GP172" t="s">
        <v>9748</v>
      </c>
      <c r="GQ172" t="s">
        <v>9749</v>
      </c>
      <c r="GR172" t="s">
        <v>492</v>
      </c>
      <c r="GS172" t="s">
        <v>1130</v>
      </c>
      <c r="GT172" t="s">
        <v>482</v>
      </c>
      <c r="GU172" t="s">
        <v>610</v>
      </c>
      <c r="GV172" t="s">
        <v>9750</v>
      </c>
      <c r="GW172" t="s">
        <v>9751</v>
      </c>
      <c r="GX172" t="s">
        <v>9752</v>
      </c>
      <c r="GY172" t="s">
        <v>9753</v>
      </c>
      <c r="GZ172" t="s">
        <v>9754</v>
      </c>
      <c r="HA172" t="s">
        <v>9753</v>
      </c>
      <c r="HB172" t="s">
        <v>9754</v>
      </c>
      <c r="HC172" t="s">
        <v>9755</v>
      </c>
      <c r="HD172" t="s">
        <v>9756</v>
      </c>
      <c r="HE172" t="s">
        <v>9757</v>
      </c>
      <c r="HF172" t="s">
        <v>9758</v>
      </c>
      <c r="HG172" t="s">
        <v>9759</v>
      </c>
      <c r="HH172" t="s">
        <v>9760</v>
      </c>
      <c r="HI172" t="s">
        <v>9761</v>
      </c>
      <c r="HJ172" t="s">
        <v>9762</v>
      </c>
      <c r="HK172" t="s">
        <v>9763</v>
      </c>
      <c r="HL172" t="s">
        <v>9764</v>
      </c>
      <c r="HM172" t="s">
        <v>9765</v>
      </c>
      <c r="HN172" t="s">
        <v>9766</v>
      </c>
      <c r="HO172" t="s">
        <v>9767</v>
      </c>
      <c r="HP172" t="s">
        <v>9768</v>
      </c>
      <c r="HQ172" t="s">
        <v>9769</v>
      </c>
      <c r="HR172" t="s">
        <v>9770</v>
      </c>
      <c r="HS172" t="s">
        <v>9771</v>
      </c>
      <c r="HT172" t="s">
        <v>9772</v>
      </c>
      <c r="HU172" t="s">
        <v>9773</v>
      </c>
      <c r="HV172" t="s">
        <v>9774</v>
      </c>
      <c r="HW172" t="s">
        <v>9775</v>
      </c>
      <c r="HX172" t="s">
        <v>9776</v>
      </c>
      <c r="HY172" t="s">
        <v>9777</v>
      </c>
      <c r="HZ172" t="s">
        <v>4641</v>
      </c>
      <c r="IA172" t="s">
        <v>9778</v>
      </c>
      <c r="IB172" t="s">
        <v>525</v>
      </c>
      <c r="IC172" t="s">
        <v>9779</v>
      </c>
      <c r="ID172" t="s">
        <v>9780</v>
      </c>
      <c r="IE172" t="s">
        <v>9781</v>
      </c>
      <c r="IF172" t="s">
        <v>9782</v>
      </c>
      <c r="IG172" t="s">
        <v>9783</v>
      </c>
      <c r="IH172" t="s">
        <v>5256</v>
      </c>
      <c r="II172" t="s">
        <v>772</v>
      </c>
      <c r="IJ172" t="s">
        <v>3031</v>
      </c>
      <c r="IK172" t="s">
        <v>7808</v>
      </c>
      <c r="IL172" t="s">
        <v>9784</v>
      </c>
      <c r="IM172" t="s">
        <v>9785</v>
      </c>
      <c r="IN172" t="s">
        <v>9786</v>
      </c>
      <c r="IO172" t="s">
        <v>9787</v>
      </c>
      <c r="IP172" t="s">
        <v>9788</v>
      </c>
      <c r="IQ172" t="s">
        <v>9789</v>
      </c>
      <c r="IR172" t="s">
        <v>9790</v>
      </c>
      <c r="IS172" t="s">
        <v>9791</v>
      </c>
      <c r="IT172" t="s">
        <v>9792</v>
      </c>
      <c r="IU172" t="s">
        <v>9793</v>
      </c>
      <c r="IV172" t="s">
        <v>9794</v>
      </c>
      <c r="IW172" t="s">
        <v>9795</v>
      </c>
      <c r="IX172" t="s">
        <v>9796</v>
      </c>
      <c r="IY172" t="s">
        <v>9797</v>
      </c>
      <c r="IZ172" t="s">
        <v>9798</v>
      </c>
      <c r="JA172" t="s">
        <v>2015</v>
      </c>
      <c r="JB172" t="s">
        <v>9799</v>
      </c>
      <c r="JC172" t="s">
        <v>9800</v>
      </c>
      <c r="JD172" t="s">
        <v>9801</v>
      </c>
      <c r="JE172" t="s">
        <v>9802</v>
      </c>
      <c r="JF172" t="s">
        <v>9803</v>
      </c>
      <c r="JG172" t="s">
        <v>9804</v>
      </c>
      <c r="JH172" t="s">
        <v>9805</v>
      </c>
      <c r="JI172" t="s">
        <v>9806</v>
      </c>
      <c r="JJ172" t="s">
        <v>9807</v>
      </c>
      <c r="JK172" t="s">
        <v>9808</v>
      </c>
      <c r="JL172" t="s">
        <v>4185</v>
      </c>
      <c r="JM172" t="s">
        <v>2594</v>
      </c>
      <c r="JN172" t="s">
        <v>9258</v>
      </c>
      <c r="JO172" t="s">
        <v>9809</v>
      </c>
      <c r="JP172" t="s">
        <v>9258</v>
      </c>
      <c r="JQ172" t="s">
        <v>9810</v>
      </c>
      <c r="JR172" t="s">
        <v>9811</v>
      </c>
      <c r="JS172" t="s">
        <v>9812</v>
      </c>
      <c r="JT172" t="s">
        <v>1178</v>
      </c>
      <c r="JU172" t="s">
        <v>9813</v>
      </c>
      <c r="JV172" t="s">
        <v>9814</v>
      </c>
      <c r="JW172" t="s">
        <v>2393</v>
      </c>
      <c r="JX172" t="s">
        <v>9815</v>
      </c>
      <c r="JY172" t="s">
        <v>9816</v>
      </c>
      <c r="JZ172" t="s">
        <v>9817</v>
      </c>
      <c r="KA172" t="s">
        <v>610</v>
      </c>
      <c r="KB172" t="s">
        <v>575</v>
      </c>
      <c r="KC172" t="s">
        <v>7038</v>
      </c>
      <c r="KD172" t="s">
        <v>9818</v>
      </c>
      <c r="KE172" t="s">
        <v>6311</v>
      </c>
      <c r="KF172" t="s">
        <v>4595</v>
      </c>
      <c r="KG172" t="s">
        <v>610</v>
      </c>
      <c r="KH172" t="s">
        <v>799</v>
      </c>
      <c r="KI172" t="s">
        <v>4851</v>
      </c>
      <c r="KJ172" t="s">
        <v>581</v>
      </c>
      <c r="KK172" t="s">
        <v>9819</v>
      </c>
      <c r="KL172" t="s">
        <v>9820</v>
      </c>
      <c r="KM172" t="s">
        <v>9821</v>
      </c>
      <c r="KN172" t="s">
        <v>610</v>
      </c>
      <c r="KO172" t="s">
        <v>610</v>
      </c>
      <c r="KP172" t="s">
        <v>610</v>
      </c>
      <c r="KQ172" t="s">
        <v>9822</v>
      </c>
      <c r="KR172" t="s">
        <v>9823</v>
      </c>
      <c r="KS172" t="s">
        <v>9824</v>
      </c>
      <c r="KT172" t="s">
        <v>9825</v>
      </c>
      <c r="KU172" t="s">
        <v>610</v>
      </c>
      <c r="KV172" t="s">
        <v>610</v>
      </c>
      <c r="KW172" t="s">
        <v>9826</v>
      </c>
      <c r="KX172" t="s">
        <v>610</v>
      </c>
      <c r="KY172" t="s">
        <v>36807</v>
      </c>
      <c r="KZ172" t="s">
        <v>9827</v>
      </c>
      <c r="LA172" t="s">
        <v>9828</v>
      </c>
      <c r="LB172" t="s">
        <v>610</v>
      </c>
    </row>
    <row r="173" spans="1:314" x14ac:dyDescent="0.25">
      <c r="A173" t="s">
        <v>13926</v>
      </c>
      <c r="B173" t="s">
        <v>13927</v>
      </c>
      <c r="C173" t="s">
        <v>2399</v>
      </c>
      <c r="D173" t="s">
        <v>36078</v>
      </c>
      <c r="E173" t="s">
        <v>13928</v>
      </c>
      <c r="F173" t="s">
        <v>13929</v>
      </c>
      <c r="G173" t="s">
        <v>1192</v>
      </c>
      <c r="H173">
        <v>329847</v>
      </c>
      <c r="I173">
        <v>328657</v>
      </c>
      <c r="J173">
        <v>1190</v>
      </c>
      <c r="K173" t="s">
        <v>13930</v>
      </c>
      <c r="L173" t="s">
        <v>13931</v>
      </c>
      <c r="M173" t="s">
        <v>13932</v>
      </c>
      <c r="N173" t="s">
        <v>13933</v>
      </c>
      <c r="O173" t="s">
        <v>320</v>
      </c>
      <c r="P173" t="s">
        <v>321</v>
      </c>
      <c r="Q173" t="s">
        <v>13934</v>
      </c>
      <c r="R173" t="s">
        <v>13935</v>
      </c>
      <c r="S173" t="s">
        <v>13936</v>
      </c>
      <c r="T173" t="s">
        <v>13937</v>
      </c>
      <c r="U173" t="s">
        <v>3827</v>
      </c>
      <c r="V173" t="s">
        <v>13938</v>
      </c>
      <c r="W173" t="s">
        <v>13939</v>
      </c>
      <c r="X173" t="s">
        <v>13940</v>
      </c>
      <c r="Y173" t="s">
        <v>1442</v>
      </c>
      <c r="Z173" t="s">
        <v>13941</v>
      </c>
      <c r="AA173" t="s">
        <v>3631</v>
      </c>
      <c r="AB173" t="s">
        <v>13942</v>
      </c>
      <c r="AC173" t="s">
        <v>7706</v>
      </c>
      <c r="AD173" t="s">
        <v>13943</v>
      </c>
      <c r="AE173" t="s">
        <v>13944</v>
      </c>
      <c r="AF173" t="s">
        <v>13945</v>
      </c>
      <c r="AG173" t="s">
        <v>13946</v>
      </c>
      <c r="AH173" t="s">
        <v>13947</v>
      </c>
      <c r="AI173" t="s">
        <v>339</v>
      </c>
      <c r="AJ173" t="s">
        <v>13948</v>
      </c>
      <c r="AK173" t="s">
        <v>13949</v>
      </c>
      <c r="AL173" t="s">
        <v>13950</v>
      </c>
      <c r="AM173" t="s">
        <v>13951</v>
      </c>
      <c r="AN173" t="s">
        <v>13952</v>
      </c>
      <c r="AO173" t="s">
        <v>13953</v>
      </c>
      <c r="AP173" t="s">
        <v>13954</v>
      </c>
      <c r="AQ173" t="s">
        <v>13955</v>
      </c>
      <c r="AR173" t="s">
        <v>13956</v>
      </c>
      <c r="AS173" t="s">
        <v>13957</v>
      </c>
      <c r="AT173" t="s">
        <v>13958</v>
      </c>
      <c r="AU173" t="s">
        <v>13959</v>
      </c>
      <c r="AV173" t="s">
        <v>13960</v>
      </c>
      <c r="AW173" t="s">
        <v>13961</v>
      </c>
      <c r="AX173" t="s">
        <v>8726</v>
      </c>
      <c r="AY173" t="s">
        <v>13962</v>
      </c>
      <c r="AZ173" t="s">
        <v>847</v>
      </c>
      <c r="BA173" t="s">
        <v>13594</v>
      </c>
      <c r="BB173" t="s">
        <v>11820</v>
      </c>
      <c r="BC173" t="s">
        <v>13963</v>
      </c>
      <c r="BD173" t="s">
        <v>13964</v>
      </c>
      <c r="BE173" t="s">
        <v>1086</v>
      </c>
      <c r="BF173" t="s">
        <v>1234</v>
      </c>
      <c r="BG173" t="s">
        <v>13944</v>
      </c>
      <c r="BH173" t="s">
        <v>13965</v>
      </c>
      <c r="BI173" t="s">
        <v>13966</v>
      </c>
      <c r="BJ173" t="s">
        <v>13967</v>
      </c>
      <c r="BK173" t="s">
        <v>654</v>
      </c>
      <c r="BL173" t="s">
        <v>1475</v>
      </c>
      <c r="BM173" t="s">
        <v>652</v>
      </c>
      <c r="BN173" t="s">
        <v>368</v>
      </c>
      <c r="BO173" t="s">
        <v>652</v>
      </c>
      <c r="BP173" t="s">
        <v>1477</v>
      </c>
      <c r="BQ173" t="s">
        <v>2062</v>
      </c>
      <c r="BR173" t="s">
        <v>610</v>
      </c>
      <c r="BS173" t="s">
        <v>13968</v>
      </c>
      <c r="BT173" t="s">
        <v>8300</v>
      </c>
      <c r="BU173" t="s">
        <v>13969</v>
      </c>
      <c r="BV173" t="s">
        <v>13970</v>
      </c>
      <c r="BW173" t="s">
        <v>1915</v>
      </c>
      <c r="BX173" t="s">
        <v>12893</v>
      </c>
      <c r="BY173" t="s">
        <v>8494</v>
      </c>
      <c r="BZ173" t="s">
        <v>13971</v>
      </c>
      <c r="CA173" t="s">
        <v>13972</v>
      </c>
      <c r="CB173" t="s">
        <v>382</v>
      </c>
      <c r="CC173" t="s">
        <v>13973</v>
      </c>
      <c r="CD173" t="s">
        <v>1701</v>
      </c>
      <c r="CE173" t="s">
        <v>383</v>
      </c>
      <c r="CF173" t="s">
        <v>13974</v>
      </c>
      <c r="CG173" t="s">
        <v>6904</v>
      </c>
      <c r="CH173" t="s">
        <v>12410</v>
      </c>
      <c r="CI173" t="s">
        <v>13975</v>
      </c>
      <c r="CJ173" t="s">
        <v>13976</v>
      </c>
      <c r="CK173" t="s">
        <v>5600</v>
      </c>
      <c r="CL173" t="s">
        <v>13977</v>
      </c>
      <c r="CM173" t="s">
        <v>13978</v>
      </c>
      <c r="CN173" t="s">
        <v>5602</v>
      </c>
      <c r="CO173" t="s">
        <v>13979</v>
      </c>
      <c r="CP173" t="s">
        <v>13980</v>
      </c>
      <c r="CQ173" t="s">
        <v>6356</v>
      </c>
      <c r="CR173" t="s">
        <v>395</v>
      </c>
      <c r="CS173" t="s">
        <v>13981</v>
      </c>
      <c r="CT173" t="s">
        <v>13982</v>
      </c>
      <c r="CU173" t="s">
        <v>13983</v>
      </c>
      <c r="CV173" t="s">
        <v>1935</v>
      </c>
      <c r="CW173" t="s">
        <v>1935</v>
      </c>
      <c r="CX173" t="s">
        <v>1937</v>
      </c>
      <c r="CY173" t="s">
        <v>8750</v>
      </c>
      <c r="CZ173" t="s">
        <v>13984</v>
      </c>
      <c r="DA173" t="s">
        <v>13985</v>
      </c>
      <c r="DB173" t="s">
        <v>678</v>
      </c>
      <c r="DC173" t="s">
        <v>13926</v>
      </c>
      <c r="DD173" t="s">
        <v>678</v>
      </c>
      <c r="DE173" t="s">
        <v>13926</v>
      </c>
      <c r="DF173" t="s">
        <v>13986</v>
      </c>
      <c r="DG173" t="s">
        <v>13987</v>
      </c>
      <c r="DH173" t="s">
        <v>13988</v>
      </c>
      <c r="DI173" t="s">
        <v>13989</v>
      </c>
      <c r="DJ173" t="s">
        <v>13990</v>
      </c>
      <c r="DK173" t="s">
        <v>3684</v>
      </c>
      <c r="DL173" t="s">
        <v>610</v>
      </c>
      <c r="DM173" t="s">
        <v>13991</v>
      </c>
      <c r="DN173" t="s">
        <v>13992</v>
      </c>
      <c r="DO173" t="s">
        <v>13993</v>
      </c>
      <c r="DP173" t="s">
        <v>13994</v>
      </c>
      <c r="DQ173" t="s">
        <v>13995</v>
      </c>
      <c r="DR173" t="s">
        <v>13996</v>
      </c>
      <c r="DS173" t="s">
        <v>1283</v>
      </c>
      <c r="DT173" t="s">
        <v>421</v>
      </c>
      <c r="DU173" t="s">
        <v>13997</v>
      </c>
      <c r="DV173" t="s">
        <v>421</v>
      </c>
      <c r="DW173" t="s">
        <v>13998</v>
      </c>
      <c r="DX173" t="s">
        <v>13999</v>
      </c>
      <c r="DY173" t="s">
        <v>14000</v>
      </c>
      <c r="DZ173" t="s">
        <v>14001</v>
      </c>
      <c r="EA173" t="s">
        <v>14002</v>
      </c>
      <c r="EB173" t="s">
        <v>14003</v>
      </c>
      <c r="EC173" t="s">
        <v>610</v>
      </c>
      <c r="ED173" t="s">
        <v>14004</v>
      </c>
      <c r="EE173" t="s">
        <v>14005</v>
      </c>
      <c r="EF173" t="s">
        <v>14006</v>
      </c>
      <c r="EG173" t="s">
        <v>14007</v>
      </c>
      <c r="EH173" t="s">
        <v>14008</v>
      </c>
      <c r="EI173" t="s">
        <v>36079</v>
      </c>
      <c r="EJ173" t="s">
        <v>36080</v>
      </c>
      <c r="EK173" t="s">
        <v>14009</v>
      </c>
      <c r="EL173" t="s">
        <v>14010</v>
      </c>
      <c r="EM173" t="s">
        <v>14011</v>
      </c>
      <c r="EN173" t="s">
        <v>14012</v>
      </c>
      <c r="EO173" t="s">
        <v>14013</v>
      </c>
      <c r="EP173" t="s">
        <v>8623</v>
      </c>
      <c r="EQ173" t="s">
        <v>14014</v>
      </c>
      <c r="ER173" t="s">
        <v>14015</v>
      </c>
      <c r="ES173" t="s">
        <v>14016</v>
      </c>
      <c r="ET173" t="s">
        <v>14017</v>
      </c>
      <c r="EU173" t="s">
        <v>14018</v>
      </c>
      <c r="EV173" t="s">
        <v>610</v>
      </c>
      <c r="EW173" t="s">
        <v>14019</v>
      </c>
      <c r="EX173" t="s">
        <v>14020</v>
      </c>
      <c r="EY173" t="s">
        <v>14021</v>
      </c>
      <c r="EZ173" t="s">
        <v>14022</v>
      </c>
      <c r="FA173" t="s">
        <v>36771</v>
      </c>
      <c r="FB173" t="s">
        <v>14023</v>
      </c>
      <c r="FC173" t="s">
        <v>14024</v>
      </c>
      <c r="FD173" t="s">
        <v>14025</v>
      </c>
      <c r="FE173" t="s">
        <v>14026</v>
      </c>
      <c r="FF173" t="s">
        <v>5908</v>
      </c>
      <c r="FG173" t="s">
        <v>480</v>
      </c>
      <c r="FH173" t="s">
        <v>10118</v>
      </c>
      <c r="FI173" t="s">
        <v>12077</v>
      </c>
      <c r="FJ173" t="s">
        <v>7945</v>
      </c>
      <c r="FK173" t="s">
        <v>14027</v>
      </c>
      <c r="FL173" t="s">
        <v>9468</v>
      </c>
      <c r="FM173" t="s">
        <v>14028</v>
      </c>
      <c r="FN173" t="s">
        <v>462</v>
      </c>
      <c r="FO173" t="s">
        <v>14029</v>
      </c>
      <c r="FP173" t="s">
        <v>7780</v>
      </c>
      <c r="FQ173" t="s">
        <v>14030</v>
      </c>
      <c r="FR173" t="s">
        <v>10639</v>
      </c>
      <c r="FS173" t="s">
        <v>14031</v>
      </c>
      <c r="FT173" t="s">
        <v>14032</v>
      </c>
      <c r="FU173" t="s">
        <v>9421</v>
      </c>
      <c r="FV173" t="s">
        <v>14033</v>
      </c>
      <c r="FW173" t="s">
        <v>14034</v>
      </c>
      <c r="FX173" t="s">
        <v>14035</v>
      </c>
      <c r="FY173" t="s">
        <v>14036</v>
      </c>
      <c r="FZ173" t="s">
        <v>8643</v>
      </c>
      <c r="GA173" t="s">
        <v>14037</v>
      </c>
      <c r="GB173" t="s">
        <v>1536</v>
      </c>
      <c r="GC173" t="s">
        <v>14038</v>
      </c>
      <c r="GD173" t="s">
        <v>14039</v>
      </c>
      <c r="GE173" t="s">
        <v>2979</v>
      </c>
      <c r="GF173" t="s">
        <v>1350</v>
      </c>
      <c r="GG173" t="s">
        <v>14040</v>
      </c>
      <c r="GH173" t="s">
        <v>1131</v>
      </c>
      <c r="GI173" t="s">
        <v>14041</v>
      </c>
      <c r="GJ173" t="s">
        <v>610</v>
      </c>
      <c r="GK173" t="s">
        <v>610</v>
      </c>
      <c r="GL173" t="s">
        <v>14042</v>
      </c>
      <c r="GM173" t="s">
        <v>14043</v>
      </c>
      <c r="GN173" t="s">
        <v>7967</v>
      </c>
      <c r="GO173" t="s">
        <v>12090</v>
      </c>
      <c r="GP173" t="s">
        <v>14044</v>
      </c>
      <c r="GQ173" t="s">
        <v>14045</v>
      </c>
      <c r="GR173" t="s">
        <v>492</v>
      </c>
      <c r="GS173" t="s">
        <v>479</v>
      </c>
      <c r="GT173" t="s">
        <v>3737</v>
      </c>
      <c r="GU173" t="s">
        <v>610</v>
      </c>
      <c r="GV173" t="s">
        <v>14046</v>
      </c>
      <c r="GW173" t="s">
        <v>14047</v>
      </c>
      <c r="GX173" t="s">
        <v>14048</v>
      </c>
      <c r="GY173" t="s">
        <v>14049</v>
      </c>
      <c r="GZ173" t="s">
        <v>14050</v>
      </c>
      <c r="HA173" t="s">
        <v>14049</v>
      </c>
      <c r="HB173" t="s">
        <v>14050</v>
      </c>
      <c r="HC173" t="s">
        <v>14051</v>
      </c>
      <c r="HD173" t="s">
        <v>14052</v>
      </c>
      <c r="HE173" t="s">
        <v>14053</v>
      </c>
      <c r="HF173" t="s">
        <v>14054</v>
      </c>
      <c r="HG173" t="s">
        <v>14055</v>
      </c>
      <c r="HH173" t="s">
        <v>14056</v>
      </c>
      <c r="HI173" t="s">
        <v>14057</v>
      </c>
      <c r="HJ173" t="s">
        <v>14058</v>
      </c>
      <c r="HK173" t="s">
        <v>14059</v>
      </c>
      <c r="HL173" t="s">
        <v>14060</v>
      </c>
      <c r="HM173" t="s">
        <v>14061</v>
      </c>
      <c r="HN173" t="s">
        <v>14062</v>
      </c>
      <c r="HO173" t="s">
        <v>14063</v>
      </c>
      <c r="HP173" t="s">
        <v>14064</v>
      </c>
      <c r="HQ173" t="s">
        <v>14065</v>
      </c>
      <c r="HR173" t="s">
        <v>14066</v>
      </c>
      <c r="HS173" t="s">
        <v>610</v>
      </c>
      <c r="HT173" t="s">
        <v>610</v>
      </c>
      <c r="HU173" t="s">
        <v>610</v>
      </c>
      <c r="HV173" t="s">
        <v>14067</v>
      </c>
      <c r="HW173" t="s">
        <v>14068</v>
      </c>
      <c r="HX173" t="s">
        <v>14069</v>
      </c>
      <c r="HY173" t="s">
        <v>14070</v>
      </c>
      <c r="HZ173" t="s">
        <v>14071</v>
      </c>
      <c r="IA173" t="s">
        <v>14072</v>
      </c>
      <c r="IB173" t="s">
        <v>525</v>
      </c>
      <c r="IC173" t="s">
        <v>14073</v>
      </c>
      <c r="ID173" t="s">
        <v>14074</v>
      </c>
      <c r="IE173" t="s">
        <v>14075</v>
      </c>
      <c r="IF173" t="s">
        <v>14076</v>
      </c>
      <c r="IG173" t="s">
        <v>14077</v>
      </c>
      <c r="IH173" t="s">
        <v>1996</v>
      </c>
      <c r="II173" t="s">
        <v>772</v>
      </c>
      <c r="IJ173" t="s">
        <v>5257</v>
      </c>
      <c r="IK173" t="s">
        <v>7808</v>
      </c>
      <c r="IL173" t="s">
        <v>14078</v>
      </c>
      <c r="IM173" t="s">
        <v>14079</v>
      </c>
      <c r="IN173" t="s">
        <v>14080</v>
      </c>
      <c r="IO173" t="s">
        <v>14081</v>
      </c>
      <c r="IP173" t="s">
        <v>14082</v>
      </c>
      <c r="IQ173" t="s">
        <v>14083</v>
      </c>
      <c r="IR173" t="s">
        <v>14084</v>
      </c>
      <c r="IS173" t="s">
        <v>14085</v>
      </c>
      <c r="IT173" t="s">
        <v>14086</v>
      </c>
      <c r="IU173" t="s">
        <v>14087</v>
      </c>
      <c r="IV173" t="s">
        <v>14088</v>
      </c>
      <c r="IW173" t="s">
        <v>14089</v>
      </c>
      <c r="IX173" t="s">
        <v>14090</v>
      </c>
      <c r="IY173" t="s">
        <v>14091</v>
      </c>
      <c r="IZ173" t="s">
        <v>14092</v>
      </c>
      <c r="JA173" t="s">
        <v>4378</v>
      </c>
      <c r="JB173" t="s">
        <v>14093</v>
      </c>
      <c r="JC173" t="s">
        <v>13343</v>
      </c>
      <c r="JD173" t="s">
        <v>14094</v>
      </c>
      <c r="JE173" t="s">
        <v>14095</v>
      </c>
      <c r="JF173" t="s">
        <v>14096</v>
      </c>
      <c r="JG173" t="s">
        <v>14097</v>
      </c>
      <c r="JH173" t="s">
        <v>14098</v>
      </c>
      <c r="JI173" t="s">
        <v>14099</v>
      </c>
      <c r="JJ173" t="s">
        <v>14100</v>
      </c>
      <c r="JK173" t="s">
        <v>14101</v>
      </c>
      <c r="JL173" t="s">
        <v>8427</v>
      </c>
      <c r="JM173" t="s">
        <v>610</v>
      </c>
      <c r="JN173" t="s">
        <v>3271</v>
      </c>
      <c r="JO173" t="s">
        <v>14102</v>
      </c>
      <c r="JP173" t="s">
        <v>7031</v>
      </c>
      <c r="JQ173" t="s">
        <v>14103</v>
      </c>
      <c r="JR173" t="s">
        <v>14104</v>
      </c>
      <c r="JS173" t="s">
        <v>14105</v>
      </c>
      <c r="JT173" t="s">
        <v>1847</v>
      </c>
      <c r="JU173" t="s">
        <v>14106</v>
      </c>
      <c r="JV173" t="s">
        <v>14107</v>
      </c>
      <c r="JW173" t="s">
        <v>14108</v>
      </c>
      <c r="JX173" t="s">
        <v>14109</v>
      </c>
      <c r="JY173" t="s">
        <v>14110</v>
      </c>
      <c r="JZ173" t="s">
        <v>10710</v>
      </c>
      <c r="KA173" t="s">
        <v>7675</v>
      </c>
      <c r="KB173" t="s">
        <v>7675</v>
      </c>
      <c r="KC173" t="s">
        <v>7828</v>
      </c>
      <c r="KD173" t="s">
        <v>7675</v>
      </c>
      <c r="KE173" t="s">
        <v>7675</v>
      </c>
      <c r="KF173" t="s">
        <v>4850</v>
      </c>
      <c r="KG173" t="s">
        <v>610</v>
      </c>
      <c r="KH173" t="s">
        <v>799</v>
      </c>
      <c r="KI173" t="s">
        <v>8043</v>
      </c>
      <c r="KJ173" t="s">
        <v>1180</v>
      </c>
      <c r="KK173" t="s">
        <v>14111</v>
      </c>
      <c r="KL173" t="s">
        <v>14112</v>
      </c>
      <c r="KM173" t="s">
        <v>14113</v>
      </c>
      <c r="KN173" t="s">
        <v>14114</v>
      </c>
      <c r="KO173" t="s">
        <v>14115</v>
      </c>
      <c r="KP173" t="s">
        <v>14116</v>
      </c>
      <c r="KQ173" t="s">
        <v>14117</v>
      </c>
      <c r="KR173" t="s">
        <v>14118</v>
      </c>
      <c r="KS173" t="s">
        <v>14119</v>
      </c>
      <c r="KT173" t="s">
        <v>14120</v>
      </c>
      <c r="KU173" t="s">
        <v>610</v>
      </c>
      <c r="KV173" t="s">
        <v>14121</v>
      </c>
      <c r="KW173" t="s">
        <v>14122</v>
      </c>
      <c r="KX173" t="s">
        <v>610</v>
      </c>
      <c r="KY173" t="s">
        <v>36772</v>
      </c>
      <c r="KZ173" t="s">
        <v>14123</v>
      </c>
      <c r="LA173" t="s">
        <v>36081</v>
      </c>
      <c r="LB173" t="s">
        <v>14124</v>
      </c>
    </row>
    <row r="174" spans="1:314" x14ac:dyDescent="0.25">
      <c r="A174" t="s">
        <v>1188</v>
      </c>
      <c r="B174" t="s">
        <v>1189</v>
      </c>
      <c r="C174" t="s">
        <v>604</v>
      </c>
      <c r="D174" t="s">
        <v>36318</v>
      </c>
      <c r="E174" t="s">
        <v>1190</v>
      </c>
      <c r="F174" t="s">
        <v>1191</v>
      </c>
      <c r="G174" t="s">
        <v>1192</v>
      </c>
      <c r="H174">
        <v>331210</v>
      </c>
      <c r="I174">
        <v>310070</v>
      </c>
      <c r="J174">
        <v>21140</v>
      </c>
      <c r="K174" t="s">
        <v>1193</v>
      </c>
      <c r="L174" t="s">
        <v>1194</v>
      </c>
      <c r="M174" t="s">
        <v>1195</v>
      </c>
      <c r="N174" t="s">
        <v>1196</v>
      </c>
      <c r="O174" t="s">
        <v>320</v>
      </c>
      <c r="P174" t="s">
        <v>321</v>
      </c>
      <c r="Q174" t="s">
        <v>1197</v>
      </c>
      <c r="R174" t="s">
        <v>1198</v>
      </c>
      <c r="S174" t="s">
        <v>1199</v>
      </c>
      <c r="T174" t="s">
        <v>1200</v>
      </c>
      <c r="U174" t="s">
        <v>1201</v>
      </c>
      <c r="V174" t="s">
        <v>1202</v>
      </c>
      <c r="W174" t="s">
        <v>1203</v>
      </c>
      <c r="X174" t="s">
        <v>1204</v>
      </c>
      <c r="Y174" t="s">
        <v>824</v>
      </c>
      <c r="Z174" t="s">
        <v>1205</v>
      </c>
      <c r="AA174" t="s">
        <v>1206</v>
      </c>
      <c r="AB174" t="s">
        <v>1207</v>
      </c>
      <c r="AC174" t="s">
        <v>334</v>
      </c>
      <c r="AD174" t="s">
        <v>1208</v>
      </c>
      <c r="AE174" t="s">
        <v>1209</v>
      </c>
      <c r="AF174" t="s">
        <v>1210</v>
      </c>
      <c r="AG174" t="s">
        <v>1211</v>
      </c>
      <c r="AH174" t="s">
        <v>1212</v>
      </c>
      <c r="AI174" t="s">
        <v>339</v>
      </c>
      <c r="AJ174" t="s">
        <v>36319</v>
      </c>
      <c r="AK174" t="s">
        <v>1213</v>
      </c>
      <c r="AL174" t="s">
        <v>1214</v>
      </c>
      <c r="AM174" t="s">
        <v>1215</v>
      </c>
      <c r="AN174" t="s">
        <v>1216</v>
      </c>
      <c r="AO174" t="s">
        <v>1217</v>
      </c>
      <c r="AP174" t="s">
        <v>1218</v>
      </c>
      <c r="AQ174" t="s">
        <v>1219</v>
      </c>
      <c r="AR174" t="s">
        <v>1220</v>
      </c>
      <c r="AS174" t="s">
        <v>1221</v>
      </c>
      <c r="AT174" t="s">
        <v>1222</v>
      </c>
      <c r="AU174" t="s">
        <v>1223</v>
      </c>
      <c r="AV174" t="s">
        <v>1224</v>
      </c>
      <c r="AW174" t="s">
        <v>1225</v>
      </c>
      <c r="AX174" t="s">
        <v>1226</v>
      </c>
      <c r="AY174" t="s">
        <v>1227</v>
      </c>
      <c r="AZ174" t="s">
        <v>1228</v>
      </c>
      <c r="BA174" t="s">
        <v>1229</v>
      </c>
      <c r="BB174" t="s">
        <v>1230</v>
      </c>
      <c r="BC174" t="s">
        <v>1231</v>
      </c>
      <c r="BD174" t="s">
        <v>1232</v>
      </c>
      <c r="BE174" t="s">
        <v>1233</v>
      </c>
      <c r="BF174" t="s">
        <v>1234</v>
      </c>
      <c r="BG174" t="s">
        <v>1209</v>
      </c>
      <c r="BH174" t="s">
        <v>1235</v>
      </c>
      <c r="BI174" t="s">
        <v>1236</v>
      </c>
      <c r="BJ174" t="s">
        <v>1237</v>
      </c>
      <c r="BK174" t="s">
        <v>1238</v>
      </c>
      <c r="BL174" t="s">
        <v>1239</v>
      </c>
      <c r="BM174" t="s">
        <v>653</v>
      </c>
      <c r="BN174" t="s">
        <v>368</v>
      </c>
      <c r="BO174" t="s">
        <v>1240</v>
      </c>
      <c r="BP174" t="s">
        <v>1241</v>
      </c>
      <c r="BQ174" t="s">
        <v>1242</v>
      </c>
      <c r="BR174" t="s">
        <v>610</v>
      </c>
      <c r="BS174" t="s">
        <v>1243</v>
      </c>
      <c r="BT174" t="s">
        <v>1244</v>
      </c>
      <c r="BU174" t="s">
        <v>1245</v>
      </c>
      <c r="BV174" t="s">
        <v>1246</v>
      </c>
      <c r="BW174" t="s">
        <v>1247</v>
      </c>
      <c r="BX174" t="s">
        <v>1248</v>
      </c>
      <c r="BY174" t="s">
        <v>1249</v>
      </c>
      <c r="BZ174" t="s">
        <v>1250</v>
      </c>
      <c r="CA174" t="s">
        <v>1251</v>
      </c>
      <c r="CB174" t="s">
        <v>1252</v>
      </c>
      <c r="CC174" t="s">
        <v>1253</v>
      </c>
      <c r="CD174" t="s">
        <v>1254</v>
      </c>
      <c r="CE174" t="s">
        <v>1255</v>
      </c>
      <c r="CF174" t="s">
        <v>1256</v>
      </c>
      <c r="CG174" t="s">
        <v>1257</v>
      </c>
      <c r="CH174" t="s">
        <v>1258</v>
      </c>
      <c r="CI174" t="s">
        <v>1259</v>
      </c>
      <c r="CJ174" t="s">
        <v>670</v>
      </c>
      <c r="CK174" t="s">
        <v>879</v>
      </c>
      <c r="CL174" t="s">
        <v>1260</v>
      </c>
      <c r="CM174" t="s">
        <v>1261</v>
      </c>
      <c r="CN174" t="s">
        <v>882</v>
      </c>
      <c r="CO174" t="s">
        <v>1262</v>
      </c>
      <c r="CP174" t="s">
        <v>1263</v>
      </c>
      <c r="CQ174" t="s">
        <v>1264</v>
      </c>
      <c r="CR174" t="s">
        <v>1265</v>
      </c>
      <c r="CS174" t="s">
        <v>1266</v>
      </c>
      <c r="CT174" t="s">
        <v>1267</v>
      </c>
      <c r="CU174" t="s">
        <v>1268</v>
      </c>
      <c r="CV174" t="s">
        <v>610</v>
      </c>
      <c r="CW174" t="s">
        <v>610</v>
      </c>
      <c r="CX174" t="s">
        <v>610</v>
      </c>
      <c r="CY174" t="s">
        <v>953</v>
      </c>
      <c r="CZ174" t="s">
        <v>953</v>
      </c>
      <c r="DA174" t="s">
        <v>1269</v>
      </c>
      <c r="DB174" t="s">
        <v>1270</v>
      </c>
      <c r="DC174" t="s">
        <v>1188</v>
      </c>
      <c r="DD174" t="s">
        <v>1271</v>
      </c>
      <c r="DE174" t="s">
        <v>1272</v>
      </c>
      <c r="DF174" t="s">
        <v>610</v>
      </c>
      <c r="DG174" t="s">
        <v>1273</v>
      </c>
      <c r="DH174" t="s">
        <v>1274</v>
      </c>
      <c r="DI174" t="s">
        <v>1275</v>
      </c>
      <c r="DJ174" t="s">
        <v>1276</v>
      </c>
      <c r="DK174" t="s">
        <v>1277</v>
      </c>
      <c r="DL174" t="s">
        <v>610</v>
      </c>
      <c r="DM174" t="s">
        <v>36963</v>
      </c>
      <c r="DN174" t="s">
        <v>1278</v>
      </c>
      <c r="DO174" t="s">
        <v>1279</v>
      </c>
      <c r="DP174" t="s">
        <v>1280</v>
      </c>
      <c r="DQ174" t="s">
        <v>1281</v>
      </c>
      <c r="DR174" t="s">
        <v>1282</v>
      </c>
      <c r="DS174" t="s">
        <v>1283</v>
      </c>
      <c r="DT174" t="s">
        <v>421</v>
      </c>
      <c r="DU174" t="s">
        <v>1284</v>
      </c>
      <c r="DV174" t="s">
        <v>421</v>
      </c>
      <c r="DW174" t="s">
        <v>1285</v>
      </c>
      <c r="DX174" t="s">
        <v>693</v>
      </c>
      <c r="DY174" t="s">
        <v>1286</v>
      </c>
      <c r="DZ174" t="s">
        <v>1287</v>
      </c>
      <c r="EA174" t="s">
        <v>1288</v>
      </c>
      <c r="EB174" t="s">
        <v>1289</v>
      </c>
      <c r="EC174" t="s">
        <v>1290</v>
      </c>
      <c r="ED174" t="s">
        <v>1291</v>
      </c>
      <c r="EE174" t="s">
        <v>1292</v>
      </c>
      <c r="EF174" t="s">
        <v>1293</v>
      </c>
      <c r="EG174" t="s">
        <v>36320</v>
      </c>
      <c r="EH174" t="s">
        <v>1294</v>
      </c>
      <c r="EI174" t="s">
        <v>1295</v>
      </c>
      <c r="EJ174" t="s">
        <v>1296</v>
      </c>
      <c r="EK174" t="s">
        <v>1297</v>
      </c>
      <c r="EL174" t="s">
        <v>1298</v>
      </c>
      <c r="EM174" t="s">
        <v>1299</v>
      </c>
      <c r="EN174" t="s">
        <v>1300</v>
      </c>
      <c r="EO174" t="s">
        <v>1301</v>
      </c>
      <c r="EP174" t="s">
        <v>1302</v>
      </c>
      <c r="EQ174" t="s">
        <v>1303</v>
      </c>
      <c r="ER174" t="s">
        <v>1304</v>
      </c>
      <c r="ES174" t="s">
        <v>1305</v>
      </c>
      <c r="ET174" t="s">
        <v>1306</v>
      </c>
      <c r="EU174" t="s">
        <v>1307</v>
      </c>
      <c r="EV174" t="s">
        <v>1308</v>
      </c>
      <c r="EW174" t="s">
        <v>1309</v>
      </c>
      <c r="EX174" t="s">
        <v>1310</v>
      </c>
      <c r="EY174" t="s">
        <v>1311</v>
      </c>
      <c r="EZ174" t="s">
        <v>1312</v>
      </c>
      <c r="FA174" t="s">
        <v>36964</v>
      </c>
      <c r="FB174" t="s">
        <v>1313</v>
      </c>
      <c r="FC174" t="s">
        <v>1314</v>
      </c>
      <c r="FD174" t="s">
        <v>1315</v>
      </c>
      <c r="FE174" t="s">
        <v>1316</v>
      </c>
      <c r="FF174" t="s">
        <v>401</v>
      </c>
      <c r="FG174" t="s">
        <v>1317</v>
      </c>
      <c r="FH174" t="s">
        <v>1318</v>
      </c>
      <c r="FI174" t="s">
        <v>1319</v>
      </c>
      <c r="FJ174" t="s">
        <v>1320</v>
      </c>
      <c r="FK174" t="s">
        <v>1321</v>
      </c>
      <c r="FL174" t="s">
        <v>1322</v>
      </c>
      <c r="FM174" t="s">
        <v>1323</v>
      </c>
      <c r="FN174" t="s">
        <v>1324</v>
      </c>
      <c r="FO174" t="s">
        <v>1325</v>
      </c>
      <c r="FP174" t="s">
        <v>1326</v>
      </c>
      <c r="FQ174" t="s">
        <v>1327</v>
      </c>
      <c r="FR174" t="s">
        <v>1328</v>
      </c>
      <c r="FS174" t="s">
        <v>1329</v>
      </c>
      <c r="FT174" t="s">
        <v>1330</v>
      </c>
      <c r="FU174" t="s">
        <v>1331</v>
      </c>
      <c r="FV174" t="s">
        <v>1332</v>
      </c>
      <c r="FW174" t="s">
        <v>1333</v>
      </c>
      <c r="FX174" t="s">
        <v>1334</v>
      </c>
      <c r="FY174" t="s">
        <v>1335</v>
      </c>
      <c r="FZ174" t="s">
        <v>1336</v>
      </c>
      <c r="GA174" t="s">
        <v>1337</v>
      </c>
      <c r="GB174" t="s">
        <v>1338</v>
      </c>
      <c r="GC174" t="s">
        <v>1339</v>
      </c>
      <c r="GD174" t="s">
        <v>1340</v>
      </c>
      <c r="GE174" t="s">
        <v>456</v>
      </c>
      <c r="GF174" t="s">
        <v>1341</v>
      </c>
      <c r="GG174" t="s">
        <v>1336</v>
      </c>
      <c r="GH174" t="s">
        <v>1342</v>
      </c>
      <c r="GI174" t="s">
        <v>1343</v>
      </c>
      <c r="GJ174" t="s">
        <v>610</v>
      </c>
      <c r="GK174" t="s">
        <v>610</v>
      </c>
      <c r="GL174" t="s">
        <v>1344</v>
      </c>
      <c r="GM174" t="s">
        <v>1345</v>
      </c>
      <c r="GN174" t="s">
        <v>1346</v>
      </c>
      <c r="GO174" t="s">
        <v>1347</v>
      </c>
      <c r="GP174" t="s">
        <v>1348</v>
      </c>
      <c r="GQ174" t="s">
        <v>1349</v>
      </c>
      <c r="GR174" t="s">
        <v>492</v>
      </c>
      <c r="GS174" t="s">
        <v>1350</v>
      </c>
      <c r="GT174" t="s">
        <v>1342</v>
      </c>
      <c r="GU174" t="s">
        <v>610</v>
      </c>
      <c r="GV174" t="s">
        <v>610</v>
      </c>
      <c r="GW174" t="s">
        <v>1351</v>
      </c>
      <c r="GX174" t="s">
        <v>1352</v>
      </c>
      <c r="GY174" t="s">
        <v>1353</v>
      </c>
      <c r="GZ174" t="s">
        <v>1354</v>
      </c>
      <c r="HA174" t="s">
        <v>1353</v>
      </c>
      <c r="HB174" t="s">
        <v>1354</v>
      </c>
      <c r="HC174" t="s">
        <v>1355</v>
      </c>
      <c r="HD174" t="s">
        <v>1356</v>
      </c>
      <c r="HE174" t="s">
        <v>1357</v>
      </c>
      <c r="HF174" t="s">
        <v>610</v>
      </c>
      <c r="HG174" t="s">
        <v>610</v>
      </c>
      <c r="HH174" t="s">
        <v>1358</v>
      </c>
      <c r="HI174" t="s">
        <v>1359</v>
      </c>
      <c r="HJ174" t="s">
        <v>1360</v>
      </c>
      <c r="HK174" t="s">
        <v>1361</v>
      </c>
      <c r="HL174" t="s">
        <v>1362</v>
      </c>
      <c r="HM174" t="s">
        <v>1363</v>
      </c>
      <c r="HN174" t="s">
        <v>1364</v>
      </c>
      <c r="HO174" t="s">
        <v>1365</v>
      </c>
      <c r="HP174" t="s">
        <v>1366</v>
      </c>
      <c r="HQ174" t="s">
        <v>1367</v>
      </c>
      <c r="HR174" t="s">
        <v>1368</v>
      </c>
      <c r="HS174" t="s">
        <v>610</v>
      </c>
      <c r="HT174" t="s">
        <v>610</v>
      </c>
      <c r="HU174" t="s">
        <v>610</v>
      </c>
      <c r="HV174" t="s">
        <v>1369</v>
      </c>
      <c r="HW174" t="s">
        <v>1370</v>
      </c>
      <c r="HX174" t="s">
        <v>610</v>
      </c>
      <c r="HY174" t="s">
        <v>610</v>
      </c>
      <c r="HZ174" t="s">
        <v>1371</v>
      </c>
      <c r="IA174" t="s">
        <v>1372</v>
      </c>
      <c r="IB174" t="s">
        <v>610</v>
      </c>
      <c r="IC174" t="s">
        <v>1373</v>
      </c>
      <c r="ID174" t="s">
        <v>1374</v>
      </c>
      <c r="IE174" t="s">
        <v>1375</v>
      </c>
      <c r="IF174" t="s">
        <v>1376</v>
      </c>
      <c r="IG174" t="s">
        <v>1377</v>
      </c>
      <c r="IH174" t="s">
        <v>1378</v>
      </c>
      <c r="II174" t="s">
        <v>772</v>
      </c>
      <c r="IJ174" t="s">
        <v>1379</v>
      </c>
      <c r="IK174" t="s">
        <v>1380</v>
      </c>
      <c r="IL174" t="s">
        <v>1381</v>
      </c>
      <c r="IM174" t="s">
        <v>1382</v>
      </c>
      <c r="IN174" t="s">
        <v>775</v>
      </c>
      <c r="IO174" t="s">
        <v>1383</v>
      </c>
      <c r="IP174" t="s">
        <v>1384</v>
      </c>
      <c r="IQ174" t="s">
        <v>1385</v>
      </c>
      <c r="IR174" t="s">
        <v>1386</v>
      </c>
      <c r="IS174" t="s">
        <v>1387</v>
      </c>
      <c r="IT174" t="s">
        <v>1388</v>
      </c>
      <c r="IU174" t="s">
        <v>1388</v>
      </c>
      <c r="IV174" t="s">
        <v>779</v>
      </c>
      <c r="IW174" t="s">
        <v>779</v>
      </c>
      <c r="IX174" t="s">
        <v>1389</v>
      </c>
      <c r="IY174" t="s">
        <v>1390</v>
      </c>
      <c r="IZ174" t="s">
        <v>1391</v>
      </c>
      <c r="JA174" t="s">
        <v>1392</v>
      </c>
      <c r="JB174" t="s">
        <v>1393</v>
      </c>
      <c r="JC174" t="s">
        <v>1394</v>
      </c>
      <c r="JD174" t="s">
        <v>1395</v>
      </c>
      <c r="JE174" t="s">
        <v>1396</v>
      </c>
      <c r="JF174" t="s">
        <v>1397</v>
      </c>
      <c r="JG174" t="s">
        <v>1398</v>
      </c>
      <c r="JH174" t="s">
        <v>1399</v>
      </c>
      <c r="JI174" t="s">
        <v>1400</v>
      </c>
      <c r="JJ174" t="s">
        <v>1401</v>
      </c>
      <c r="JK174" t="s">
        <v>1402</v>
      </c>
      <c r="JL174" t="s">
        <v>1403</v>
      </c>
      <c r="JM174" t="s">
        <v>610</v>
      </c>
      <c r="JN174" t="s">
        <v>1404</v>
      </c>
      <c r="JO174" t="s">
        <v>1405</v>
      </c>
      <c r="JP174" t="s">
        <v>1406</v>
      </c>
      <c r="JQ174" t="s">
        <v>1407</v>
      </c>
      <c r="JR174" t="s">
        <v>36321</v>
      </c>
      <c r="JS174" t="s">
        <v>1408</v>
      </c>
      <c r="JT174" t="s">
        <v>1409</v>
      </c>
      <c r="JU174" t="s">
        <v>1410</v>
      </c>
      <c r="JV174" t="s">
        <v>1411</v>
      </c>
      <c r="JW174" t="s">
        <v>1412</v>
      </c>
      <c r="JX174" t="s">
        <v>1413</v>
      </c>
      <c r="JY174" t="s">
        <v>1414</v>
      </c>
      <c r="JZ174" t="s">
        <v>1415</v>
      </c>
      <c r="KA174" t="s">
        <v>1416</v>
      </c>
      <c r="KB174" t="s">
        <v>799</v>
      </c>
      <c r="KC174" t="s">
        <v>1417</v>
      </c>
      <c r="KD174" t="s">
        <v>1033</v>
      </c>
      <c r="KE174" t="s">
        <v>610</v>
      </c>
      <c r="KF174" t="s">
        <v>1418</v>
      </c>
      <c r="KG174" t="s">
        <v>581</v>
      </c>
      <c r="KH174" t="s">
        <v>1040</v>
      </c>
      <c r="KI174" t="s">
        <v>1040</v>
      </c>
      <c r="KJ174" t="s">
        <v>581</v>
      </c>
      <c r="KK174" t="s">
        <v>1419</v>
      </c>
      <c r="KL174" t="s">
        <v>1420</v>
      </c>
      <c r="KM174" t="s">
        <v>1421</v>
      </c>
      <c r="KN174" t="s">
        <v>1422</v>
      </c>
      <c r="KO174" t="s">
        <v>1423</v>
      </c>
      <c r="KP174" t="s">
        <v>1424</v>
      </c>
      <c r="KQ174" t="s">
        <v>1425</v>
      </c>
      <c r="KR174" t="s">
        <v>1426</v>
      </c>
      <c r="KS174" t="s">
        <v>1427</v>
      </c>
      <c r="KT174" t="s">
        <v>1428</v>
      </c>
      <c r="KU174" t="s">
        <v>610</v>
      </c>
      <c r="KV174" t="s">
        <v>1429</v>
      </c>
      <c r="KW174" t="s">
        <v>610</v>
      </c>
      <c r="KX174" t="s">
        <v>1430</v>
      </c>
      <c r="KY174" t="s">
        <v>36965</v>
      </c>
      <c r="KZ174" t="s">
        <v>610</v>
      </c>
      <c r="LA174" t="s">
        <v>610</v>
      </c>
      <c r="LB174" t="s">
        <v>1431</v>
      </c>
    </row>
    <row r="175" spans="1:314" x14ac:dyDescent="0.25">
      <c r="A175" t="s">
        <v>23105</v>
      </c>
      <c r="B175" t="s">
        <v>23106</v>
      </c>
      <c r="C175" t="s">
        <v>808</v>
      </c>
      <c r="D175" t="s">
        <v>35725</v>
      </c>
      <c r="E175" t="s">
        <v>23107</v>
      </c>
      <c r="F175" t="s">
        <v>23108</v>
      </c>
      <c r="G175" t="s">
        <v>315</v>
      </c>
      <c r="H175">
        <v>338145</v>
      </c>
      <c r="I175">
        <v>303815</v>
      </c>
      <c r="J175">
        <v>34330</v>
      </c>
      <c r="K175" t="s">
        <v>23109</v>
      </c>
      <c r="L175" t="s">
        <v>23110</v>
      </c>
      <c r="M175" t="s">
        <v>23111</v>
      </c>
      <c r="N175" t="s">
        <v>23112</v>
      </c>
      <c r="O175" t="s">
        <v>23113</v>
      </c>
      <c r="P175" t="s">
        <v>610</v>
      </c>
      <c r="Q175" t="s">
        <v>15635</v>
      </c>
      <c r="R175" t="s">
        <v>23114</v>
      </c>
      <c r="S175" t="s">
        <v>23115</v>
      </c>
      <c r="T175" t="s">
        <v>23116</v>
      </c>
      <c r="U175" t="s">
        <v>15639</v>
      </c>
      <c r="V175" t="s">
        <v>23117</v>
      </c>
      <c r="W175" t="s">
        <v>23118</v>
      </c>
      <c r="X175" t="s">
        <v>4672</v>
      </c>
      <c r="Y175" t="s">
        <v>1880</v>
      </c>
      <c r="Z175" t="s">
        <v>1576</v>
      </c>
      <c r="AA175" t="s">
        <v>3632</v>
      </c>
      <c r="AB175" t="s">
        <v>23119</v>
      </c>
      <c r="AC175" t="s">
        <v>17748</v>
      </c>
      <c r="AD175" t="s">
        <v>23120</v>
      </c>
      <c r="AE175" t="s">
        <v>23121</v>
      </c>
      <c r="AF175" t="s">
        <v>23122</v>
      </c>
      <c r="AG175" t="s">
        <v>23123</v>
      </c>
      <c r="AH175" t="s">
        <v>9381</v>
      </c>
      <c r="AI175" t="s">
        <v>339</v>
      </c>
      <c r="AJ175" t="s">
        <v>23124</v>
      </c>
      <c r="AK175" t="s">
        <v>23125</v>
      </c>
      <c r="AL175" t="s">
        <v>23126</v>
      </c>
      <c r="AM175" t="s">
        <v>23127</v>
      </c>
      <c r="AN175" t="s">
        <v>23128</v>
      </c>
      <c r="AO175" t="s">
        <v>23129</v>
      </c>
      <c r="AP175" t="s">
        <v>23130</v>
      </c>
      <c r="AQ175" t="s">
        <v>23131</v>
      </c>
      <c r="AR175" t="s">
        <v>23132</v>
      </c>
      <c r="AS175" t="s">
        <v>23133</v>
      </c>
      <c r="AT175" t="s">
        <v>23134</v>
      </c>
      <c r="AU175" t="s">
        <v>23135</v>
      </c>
      <c r="AV175" t="s">
        <v>11390</v>
      </c>
      <c r="AW175" t="s">
        <v>23136</v>
      </c>
      <c r="AX175" t="s">
        <v>23137</v>
      </c>
      <c r="AY175" t="s">
        <v>355</v>
      </c>
      <c r="AZ175" t="s">
        <v>23138</v>
      </c>
      <c r="BA175" t="s">
        <v>23139</v>
      </c>
      <c r="BB175" t="s">
        <v>4031</v>
      </c>
      <c r="BC175" t="s">
        <v>23140</v>
      </c>
      <c r="BD175" t="s">
        <v>7868</v>
      </c>
      <c r="BE175" t="s">
        <v>12563</v>
      </c>
      <c r="BF175" t="s">
        <v>23141</v>
      </c>
      <c r="BG175" t="s">
        <v>23121</v>
      </c>
      <c r="BH175" t="s">
        <v>13408</v>
      </c>
      <c r="BI175" t="s">
        <v>23142</v>
      </c>
      <c r="BJ175" t="s">
        <v>23143</v>
      </c>
      <c r="BK175" t="s">
        <v>366</v>
      </c>
      <c r="BL175" t="s">
        <v>366</v>
      </c>
      <c r="BM175" t="s">
        <v>366</v>
      </c>
      <c r="BN175" t="s">
        <v>367</v>
      </c>
      <c r="BO175" t="s">
        <v>1091</v>
      </c>
      <c r="BP175" t="s">
        <v>2257</v>
      </c>
      <c r="BQ175" t="s">
        <v>5138</v>
      </c>
      <c r="BR175" t="s">
        <v>23144</v>
      </c>
      <c r="BS175" t="s">
        <v>18124</v>
      </c>
      <c r="BT175" t="s">
        <v>9667</v>
      </c>
      <c r="BU175" t="s">
        <v>23145</v>
      </c>
      <c r="BV175" t="s">
        <v>23146</v>
      </c>
      <c r="BW175" t="s">
        <v>23147</v>
      </c>
      <c r="BX175" t="s">
        <v>23148</v>
      </c>
      <c r="BY175" t="s">
        <v>3124</v>
      </c>
      <c r="BZ175" t="s">
        <v>23149</v>
      </c>
      <c r="CA175" t="s">
        <v>23150</v>
      </c>
      <c r="CB175" t="s">
        <v>382</v>
      </c>
      <c r="CC175" t="s">
        <v>382</v>
      </c>
      <c r="CD175" t="s">
        <v>382</v>
      </c>
      <c r="CE175" t="s">
        <v>383</v>
      </c>
      <c r="CF175" t="s">
        <v>383</v>
      </c>
      <c r="CG175" t="s">
        <v>384</v>
      </c>
      <c r="CH175" t="s">
        <v>6544</v>
      </c>
      <c r="CI175" t="s">
        <v>23151</v>
      </c>
      <c r="CJ175" t="s">
        <v>23152</v>
      </c>
      <c r="CK175" t="s">
        <v>16221</v>
      </c>
      <c r="CL175" t="s">
        <v>13768</v>
      </c>
      <c r="CM175" t="s">
        <v>16698</v>
      </c>
      <c r="CN175" t="s">
        <v>12219</v>
      </c>
      <c r="CO175" t="s">
        <v>13771</v>
      </c>
      <c r="CP175" t="s">
        <v>1257</v>
      </c>
      <c r="CQ175" t="s">
        <v>22284</v>
      </c>
      <c r="CR175" t="s">
        <v>23153</v>
      </c>
      <c r="CS175" t="s">
        <v>675</v>
      </c>
      <c r="CT175" t="s">
        <v>23154</v>
      </c>
      <c r="CU175" t="s">
        <v>23155</v>
      </c>
      <c r="CV175" t="s">
        <v>4717</v>
      </c>
      <c r="CW175" t="s">
        <v>4717</v>
      </c>
      <c r="CX175" t="s">
        <v>4718</v>
      </c>
      <c r="CY175" t="s">
        <v>19142</v>
      </c>
      <c r="CZ175" t="s">
        <v>10062</v>
      </c>
      <c r="DA175" t="s">
        <v>12467</v>
      </c>
      <c r="DB175" t="s">
        <v>23156</v>
      </c>
      <c r="DC175" t="s">
        <v>23105</v>
      </c>
      <c r="DD175" t="s">
        <v>23157</v>
      </c>
      <c r="DE175" t="s">
        <v>23158</v>
      </c>
      <c r="DF175" t="s">
        <v>610</v>
      </c>
      <c r="DG175" t="s">
        <v>23159</v>
      </c>
      <c r="DH175" t="s">
        <v>2288</v>
      </c>
      <c r="DI175" t="s">
        <v>23160</v>
      </c>
      <c r="DJ175" t="s">
        <v>23161</v>
      </c>
      <c r="DK175" t="s">
        <v>2488</v>
      </c>
      <c r="DL175" t="s">
        <v>413</v>
      </c>
      <c r="DM175" t="s">
        <v>23162</v>
      </c>
      <c r="DN175" t="s">
        <v>23163</v>
      </c>
      <c r="DO175" t="s">
        <v>23164</v>
      </c>
      <c r="DP175" t="s">
        <v>23165</v>
      </c>
      <c r="DQ175" t="s">
        <v>23166</v>
      </c>
      <c r="DR175" t="s">
        <v>23167</v>
      </c>
      <c r="DS175" t="s">
        <v>420</v>
      </c>
      <c r="DT175" t="s">
        <v>421</v>
      </c>
      <c r="DU175" t="s">
        <v>23168</v>
      </c>
      <c r="DV175" t="s">
        <v>690</v>
      </c>
      <c r="DW175" t="s">
        <v>14641</v>
      </c>
      <c r="DX175" t="s">
        <v>693</v>
      </c>
      <c r="DY175" t="s">
        <v>23169</v>
      </c>
      <c r="DZ175" t="s">
        <v>23170</v>
      </c>
      <c r="EA175" t="s">
        <v>23171</v>
      </c>
      <c r="EB175" t="s">
        <v>23172</v>
      </c>
      <c r="EC175" t="s">
        <v>23173</v>
      </c>
      <c r="ED175" t="s">
        <v>23174</v>
      </c>
      <c r="EE175" t="s">
        <v>23175</v>
      </c>
      <c r="EF175" t="s">
        <v>23176</v>
      </c>
      <c r="EG175" t="s">
        <v>23177</v>
      </c>
      <c r="EH175" t="s">
        <v>23178</v>
      </c>
      <c r="EI175" t="s">
        <v>23179</v>
      </c>
      <c r="EJ175" t="s">
        <v>35726</v>
      </c>
      <c r="EK175" t="s">
        <v>23180</v>
      </c>
      <c r="EL175" t="s">
        <v>23181</v>
      </c>
      <c r="EM175" t="s">
        <v>23182</v>
      </c>
      <c r="EN175" t="s">
        <v>23183</v>
      </c>
      <c r="EO175" t="s">
        <v>23184</v>
      </c>
      <c r="EP175" t="s">
        <v>8623</v>
      </c>
      <c r="EQ175" t="s">
        <v>23185</v>
      </c>
      <c r="ER175" t="s">
        <v>23186</v>
      </c>
      <c r="ES175" t="s">
        <v>23187</v>
      </c>
      <c r="ET175" t="s">
        <v>23188</v>
      </c>
      <c r="EU175" t="s">
        <v>23189</v>
      </c>
      <c r="EV175" t="s">
        <v>610</v>
      </c>
      <c r="EW175" t="s">
        <v>23190</v>
      </c>
      <c r="EX175" t="s">
        <v>23191</v>
      </c>
      <c r="EY175" t="s">
        <v>23192</v>
      </c>
      <c r="EZ175" t="s">
        <v>23193</v>
      </c>
      <c r="FA175" t="s">
        <v>36555</v>
      </c>
      <c r="FB175" t="s">
        <v>23194</v>
      </c>
      <c r="FC175" t="s">
        <v>23195</v>
      </c>
      <c r="FD175" t="s">
        <v>23196</v>
      </c>
      <c r="FE175" t="s">
        <v>23197</v>
      </c>
      <c r="FF175" t="s">
        <v>5671</v>
      </c>
      <c r="FG175" t="s">
        <v>455</v>
      </c>
      <c r="FH175" t="s">
        <v>2350</v>
      </c>
      <c r="FI175" t="s">
        <v>23198</v>
      </c>
      <c r="FJ175" t="s">
        <v>23199</v>
      </c>
      <c r="FK175" t="s">
        <v>23200</v>
      </c>
      <c r="FL175" t="s">
        <v>2527</v>
      </c>
      <c r="FM175" t="s">
        <v>7364</v>
      </c>
      <c r="FN175" t="s">
        <v>10982</v>
      </c>
      <c r="FO175" t="s">
        <v>23201</v>
      </c>
      <c r="FP175" t="s">
        <v>8183</v>
      </c>
      <c r="FQ175" t="s">
        <v>6237</v>
      </c>
      <c r="FR175" t="s">
        <v>3416</v>
      </c>
      <c r="FS175" t="s">
        <v>23202</v>
      </c>
      <c r="FT175" t="s">
        <v>23203</v>
      </c>
      <c r="FU175" t="s">
        <v>11241</v>
      </c>
      <c r="FV175" t="s">
        <v>23204</v>
      </c>
      <c r="FW175" t="s">
        <v>23205</v>
      </c>
      <c r="FX175" t="s">
        <v>23206</v>
      </c>
      <c r="FY175" t="s">
        <v>23207</v>
      </c>
      <c r="FZ175" t="s">
        <v>23208</v>
      </c>
      <c r="GA175" t="s">
        <v>23209</v>
      </c>
      <c r="GB175" t="s">
        <v>5465</v>
      </c>
      <c r="GC175" t="s">
        <v>10645</v>
      </c>
      <c r="GD175" t="s">
        <v>23210</v>
      </c>
      <c r="GE175" t="s">
        <v>10416</v>
      </c>
      <c r="GF175" t="s">
        <v>16132</v>
      </c>
      <c r="GG175" t="s">
        <v>610</v>
      </c>
      <c r="GH175" t="s">
        <v>1318</v>
      </c>
      <c r="GI175" t="s">
        <v>23211</v>
      </c>
      <c r="GJ175" t="s">
        <v>610</v>
      </c>
      <c r="GK175" t="s">
        <v>610</v>
      </c>
      <c r="GL175" t="s">
        <v>23212</v>
      </c>
      <c r="GM175" t="s">
        <v>23213</v>
      </c>
      <c r="GN175" t="s">
        <v>23214</v>
      </c>
      <c r="GO175" t="s">
        <v>743</v>
      </c>
      <c r="GP175" t="s">
        <v>9485</v>
      </c>
      <c r="GQ175" t="s">
        <v>8649</v>
      </c>
      <c r="GR175" t="s">
        <v>492</v>
      </c>
      <c r="GS175" t="s">
        <v>716</v>
      </c>
      <c r="GT175" t="s">
        <v>494</v>
      </c>
      <c r="GU175" t="s">
        <v>23215</v>
      </c>
      <c r="GV175" t="s">
        <v>495</v>
      </c>
      <c r="GW175" t="s">
        <v>23216</v>
      </c>
      <c r="GX175" t="s">
        <v>23217</v>
      </c>
      <c r="GY175" t="s">
        <v>6786</v>
      </c>
      <c r="GZ175" t="s">
        <v>23218</v>
      </c>
      <c r="HA175" t="s">
        <v>6786</v>
      </c>
      <c r="HB175" t="s">
        <v>23218</v>
      </c>
      <c r="HC175" t="s">
        <v>23219</v>
      </c>
      <c r="HD175" t="s">
        <v>23220</v>
      </c>
      <c r="HE175" t="s">
        <v>23221</v>
      </c>
      <c r="HF175" t="s">
        <v>23222</v>
      </c>
      <c r="HG175" t="s">
        <v>610</v>
      </c>
      <c r="HH175" t="s">
        <v>23223</v>
      </c>
      <c r="HI175" t="s">
        <v>23224</v>
      </c>
      <c r="HJ175" t="s">
        <v>23225</v>
      </c>
      <c r="HK175" t="s">
        <v>23226</v>
      </c>
      <c r="HL175" t="s">
        <v>23227</v>
      </c>
      <c r="HM175" t="s">
        <v>23228</v>
      </c>
      <c r="HN175" t="s">
        <v>23229</v>
      </c>
      <c r="HO175" t="s">
        <v>23230</v>
      </c>
      <c r="HP175" t="s">
        <v>23231</v>
      </c>
      <c r="HQ175" t="s">
        <v>23232</v>
      </c>
      <c r="HR175" t="s">
        <v>23233</v>
      </c>
      <c r="HS175" t="s">
        <v>610</v>
      </c>
      <c r="HT175" t="s">
        <v>610</v>
      </c>
      <c r="HU175" t="s">
        <v>610</v>
      </c>
      <c r="HV175" t="s">
        <v>23234</v>
      </c>
      <c r="HW175" t="s">
        <v>23235</v>
      </c>
      <c r="HX175" t="s">
        <v>23236</v>
      </c>
      <c r="HY175" t="s">
        <v>610</v>
      </c>
      <c r="HZ175" t="s">
        <v>523</v>
      </c>
      <c r="IA175" t="s">
        <v>524</v>
      </c>
      <c r="IB175" t="s">
        <v>525</v>
      </c>
      <c r="IC175" t="s">
        <v>23237</v>
      </c>
      <c r="ID175" t="s">
        <v>23238</v>
      </c>
      <c r="IE175" t="s">
        <v>23239</v>
      </c>
      <c r="IF175" t="s">
        <v>23240</v>
      </c>
      <c r="IG175" t="s">
        <v>23241</v>
      </c>
      <c r="IH175" t="s">
        <v>531</v>
      </c>
      <c r="II175" t="s">
        <v>5049</v>
      </c>
      <c r="IJ175" t="s">
        <v>2576</v>
      </c>
      <c r="IK175" t="s">
        <v>2372</v>
      </c>
      <c r="IL175" t="s">
        <v>774</v>
      </c>
      <c r="IM175" t="s">
        <v>775</v>
      </c>
      <c r="IN175" t="s">
        <v>23242</v>
      </c>
      <c r="IO175" t="s">
        <v>776</v>
      </c>
      <c r="IP175" t="s">
        <v>23243</v>
      </c>
      <c r="IQ175" t="s">
        <v>23244</v>
      </c>
      <c r="IR175" t="s">
        <v>23245</v>
      </c>
      <c r="IS175" t="s">
        <v>23246</v>
      </c>
      <c r="IT175" t="s">
        <v>779</v>
      </c>
      <c r="IU175" t="s">
        <v>23247</v>
      </c>
      <c r="IV175" t="s">
        <v>23248</v>
      </c>
      <c r="IW175" t="s">
        <v>18600</v>
      </c>
      <c r="IX175" t="s">
        <v>23249</v>
      </c>
      <c r="IY175" t="s">
        <v>23250</v>
      </c>
      <c r="IZ175" t="s">
        <v>23251</v>
      </c>
      <c r="JA175" t="s">
        <v>9045</v>
      </c>
      <c r="JB175" t="s">
        <v>23252</v>
      </c>
      <c r="JC175" t="s">
        <v>552</v>
      </c>
      <c r="JD175" t="s">
        <v>23253</v>
      </c>
      <c r="JE175" t="s">
        <v>23254</v>
      </c>
      <c r="JF175" t="s">
        <v>23255</v>
      </c>
      <c r="JG175" t="s">
        <v>23256</v>
      </c>
      <c r="JH175" t="s">
        <v>23257</v>
      </c>
      <c r="JI175" t="s">
        <v>23258</v>
      </c>
      <c r="JJ175" t="s">
        <v>23259</v>
      </c>
      <c r="JK175" t="s">
        <v>23260</v>
      </c>
      <c r="JL175" t="s">
        <v>3268</v>
      </c>
      <c r="JM175" t="s">
        <v>8849</v>
      </c>
      <c r="JN175" t="s">
        <v>563</v>
      </c>
      <c r="JO175" t="s">
        <v>23261</v>
      </c>
      <c r="JP175" t="s">
        <v>3049</v>
      </c>
      <c r="JQ175" t="s">
        <v>8849</v>
      </c>
      <c r="JR175" t="s">
        <v>23262</v>
      </c>
      <c r="JS175" t="s">
        <v>23263</v>
      </c>
      <c r="JT175" t="s">
        <v>1178</v>
      </c>
      <c r="JU175" t="s">
        <v>15080</v>
      </c>
      <c r="JV175" t="s">
        <v>23264</v>
      </c>
      <c r="JW175" t="s">
        <v>23265</v>
      </c>
      <c r="JX175" t="s">
        <v>23266</v>
      </c>
      <c r="JY175" t="s">
        <v>23267</v>
      </c>
      <c r="JZ175" t="s">
        <v>23268</v>
      </c>
      <c r="KA175" t="s">
        <v>802</v>
      </c>
      <c r="KB175" t="s">
        <v>7457</v>
      </c>
      <c r="KC175" t="s">
        <v>7038</v>
      </c>
      <c r="KD175" t="s">
        <v>6311</v>
      </c>
      <c r="KE175" t="s">
        <v>575</v>
      </c>
      <c r="KF175" t="s">
        <v>4593</v>
      </c>
      <c r="KG175" t="s">
        <v>610</v>
      </c>
      <c r="KH175" t="s">
        <v>1040</v>
      </c>
      <c r="KI175" t="s">
        <v>23269</v>
      </c>
      <c r="KJ175" t="s">
        <v>610</v>
      </c>
      <c r="KK175" t="s">
        <v>23270</v>
      </c>
      <c r="KL175" t="s">
        <v>23271</v>
      </c>
      <c r="KM175" t="s">
        <v>610</v>
      </c>
      <c r="KN175" t="s">
        <v>610</v>
      </c>
      <c r="KO175" t="s">
        <v>23272</v>
      </c>
      <c r="KP175" t="s">
        <v>610</v>
      </c>
      <c r="KQ175" t="s">
        <v>23273</v>
      </c>
      <c r="KR175" t="s">
        <v>23274</v>
      </c>
      <c r="KS175" t="s">
        <v>23275</v>
      </c>
      <c r="KT175" t="s">
        <v>610</v>
      </c>
      <c r="KU175" t="s">
        <v>610</v>
      </c>
      <c r="KV175" t="s">
        <v>610</v>
      </c>
      <c r="KW175" t="s">
        <v>610</v>
      </c>
      <c r="KX175" t="s">
        <v>610</v>
      </c>
      <c r="KY175" t="s">
        <v>36556</v>
      </c>
      <c r="KZ175" t="s">
        <v>23276</v>
      </c>
      <c r="LA175" t="s">
        <v>23277</v>
      </c>
      <c r="LB175" t="s">
        <v>610</v>
      </c>
    </row>
    <row r="176" spans="1:314" x14ac:dyDescent="0.25">
      <c r="A176" t="s">
        <v>28605</v>
      </c>
      <c r="B176" t="s">
        <v>28606</v>
      </c>
      <c r="C176" t="s">
        <v>1052</v>
      </c>
      <c r="D176" t="s">
        <v>35586</v>
      </c>
      <c r="E176" t="s">
        <v>28607</v>
      </c>
      <c r="F176" t="s">
        <v>28608</v>
      </c>
      <c r="G176" t="s">
        <v>1641</v>
      </c>
      <c r="H176">
        <v>342000</v>
      </c>
      <c r="I176">
        <v>341500</v>
      </c>
      <c r="J176">
        <v>500</v>
      </c>
      <c r="K176" t="s">
        <v>28609</v>
      </c>
      <c r="L176" t="s">
        <v>28610</v>
      </c>
      <c r="M176" t="s">
        <v>28611</v>
      </c>
      <c r="N176" t="s">
        <v>28612</v>
      </c>
      <c r="O176" t="s">
        <v>320</v>
      </c>
      <c r="P176" t="s">
        <v>321</v>
      </c>
      <c r="Q176" t="s">
        <v>610</v>
      </c>
      <c r="R176" t="s">
        <v>28613</v>
      </c>
      <c r="S176" t="s">
        <v>28614</v>
      </c>
      <c r="T176" t="s">
        <v>25851</v>
      </c>
      <c r="U176" t="s">
        <v>1649</v>
      </c>
      <c r="V176" t="s">
        <v>28615</v>
      </c>
      <c r="W176" t="s">
        <v>28616</v>
      </c>
      <c r="X176" t="s">
        <v>1444</v>
      </c>
      <c r="Y176" t="s">
        <v>5551</v>
      </c>
      <c r="Z176" t="s">
        <v>4410</v>
      </c>
      <c r="AA176" t="s">
        <v>28617</v>
      </c>
      <c r="AB176" t="s">
        <v>28618</v>
      </c>
      <c r="AC176" t="s">
        <v>3633</v>
      </c>
      <c r="AD176" t="s">
        <v>24870</v>
      </c>
      <c r="AE176" t="s">
        <v>28619</v>
      </c>
      <c r="AF176" t="s">
        <v>28620</v>
      </c>
      <c r="AG176" t="s">
        <v>28621</v>
      </c>
      <c r="AH176" t="s">
        <v>16029</v>
      </c>
      <c r="AI176" t="s">
        <v>339</v>
      </c>
      <c r="AJ176" t="s">
        <v>28622</v>
      </c>
      <c r="AK176" t="s">
        <v>28623</v>
      </c>
      <c r="AL176" t="s">
        <v>28624</v>
      </c>
      <c r="AM176" t="s">
        <v>28625</v>
      </c>
      <c r="AN176" t="s">
        <v>28626</v>
      </c>
      <c r="AO176" t="s">
        <v>28627</v>
      </c>
      <c r="AP176" t="s">
        <v>28628</v>
      </c>
      <c r="AQ176" t="s">
        <v>28629</v>
      </c>
      <c r="AR176" t="s">
        <v>28630</v>
      </c>
      <c r="AS176" t="s">
        <v>28631</v>
      </c>
      <c r="AT176" t="s">
        <v>28632</v>
      </c>
      <c r="AU176" t="s">
        <v>28633</v>
      </c>
      <c r="AV176" t="s">
        <v>28634</v>
      </c>
      <c r="AW176" t="s">
        <v>19486</v>
      </c>
      <c r="AX176" t="s">
        <v>3653</v>
      </c>
      <c r="AY176" t="s">
        <v>15317</v>
      </c>
      <c r="AZ176" t="s">
        <v>28635</v>
      </c>
      <c r="BA176" t="s">
        <v>27175</v>
      </c>
      <c r="BB176" t="s">
        <v>18488</v>
      </c>
      <c r="BC176" t="s">
        <v>2691</v>
      </c>
      <c r="BD176" t="s">
        <v>28636</v>
      </c>
      <c r="BE176" t="s">
        <v>4034</v>
      </c>
      <c r="BF176" t="s">
        <v>20008</v>
      </c>
      <c r="BG176" t="s">
        <v>28619</v>
      </c>
      <c r="BH176" t="s">
        <v>28637</v>
      </c>
      <c r="BI176" t="s">
        <v>15323</v>
      </c>
      <c r="BJ176" t="s">
        <v>28638</v>
      </c>
      <c r="BK176" t="s">
        <v>652</v>
      </c>
      <c r="BL176" t="s">
        <v>368</v>
      </c>
      <c r="BM176" t="s">
        <v>2166</v>
      </c>
      <c r="BN176" t="s">
        <v>2166</v>
      </c>
      <c r="BO176" t="s">
        <v>652</v>
      </c>
      <c r="BP176" t="s">
        <v>8104</v>
      </c>
      <c r="BQ176" t="s">
        <v>1242</v>
      </c>
      <c r="BR176" t="s">
        <v>18493</v>
      </c>
      <c r="BS176" t="s">
        <v>28639</v>
      </c>
      <c r="BT176" t="s">
        <v>28640</v>
      </c>
      <c r="BU176" t="s">
        <v>3342</v>
      </c>
      <c r="BV176" t="s">
        <v>28641</v>
      </c>
      <c r="BW176" t="s">
        <v>28642</v>
      </c>
      <c r="BX176" t="s">
        <v>28643</v>
      </c>
      <c r="BY176" t="s">
        <v>16055</v>
      </c>
      <c r="BZ176" t="s">
        <v>28644</v>
      </c>
      <c r="CA176" t="s">
        <v>28645</v>
      </c>
      <c r="CB176" t="s">
        <v>28646</v>
      </c>
      <c r="CC176" t="s">
        <v>6171</v>
      </c>
      <c r="CD176" t="s">
        <v>28647</v>
      </c>
      <c r="CE176" t="s">
        <v>28648</v>
      </c>
      <c r="CF176" t="s">
        <v>28649</v>
      </c>
      <c r="CG176" t="s">
        <v>10410</v>
      </c>
      <c r="CH176" t="s">
        <v>26530</v>
      </c>
      <c r="CI176" t="s">
        <v>28650</v>
      </c>
      <c r="CJ176" t="s">
        <v>610</v>
      </c>
      <c r="CK176" t="s">
        <v>28651</v>
      </c>
      <c r="CL176" t="s">
        <v>882</v>
      </c>
      <c r="CM176" t="s">
        <v>28652</v>
      </c>
      <c r="CN176" t="s">
        <v>28653</v>
      </c>
      <c r="CO176" t="s">
        <v>879</v>
      </c>
      <c r="CP176" t="s">
        <v>28654</v>
      </c>
      <c r="CQ176" t="s">
        <v>18512</v>
      </c>
      <c r="CR176" t="s">
        <v>28655</v>
      </c>
      <c r="CS176" t="s">
        <v>28656</v>
      </c>
      <c r="CT176" t="s">
        <v>16063</v>
      </c>
      <c r="CU176" t="s">
        <v>28657</v>
      </c>
      <c r="CV176" t="s">
        <v>2475</v>
      </c>
      <c r="CW176" t="s">
        <v>2475</v>
      </c>
      <c r="CX176" t="s">
        <v>28658</v>
      </c>
      <c r="CY176" t="s">
        <v>610</v>
      </c>
      <c r="CZ176" t="s">
        <v>610</v>
      </c>
      <c r="DA176" t="s">
        <v>610</v>
      </c>
      <c r="DB176" t="s">
        <v>28659</v>
      </c>
      <c r="DC176" t="s">
        <v>28660</v>
      </c>
      <c r="DD176" t="s">
        <v>28661</v>
      </c>
      <c r="DE176" t="s">
        <v>28662</v>
      </c>
      <c r="DF176" t="s">
        <v>35587</v>
      </c>
      <c r="DG176" t="s">
        <v>35588</v>
      </c>
      <c r="DH176" t="s">
        <v>1726</v>
      </c>
      <c r="DI176" t="s">
        <v>28663</v>
      </c>
      <c r="DJ176" t="s">
        <v>28664</v>
      </c>
      <c r="DK176" t="s">
        <v>412</v>
      </c>
      <c r="DL176" t="s">
        <v>610</v>
      </c>
      <c r="DM176" t="s">
        <v>28665</v>
      </c>
      <c r="DN176" t="s">
        <v>28666</v>
      </c>
      <c r="DO176" t="s">
        <v>28667</v>
      </c>
      <c r="DP176" t="s">
        <v>28668</v>
      </c>
      <c r="DQ176" t="s">
        <v>28669</v>
      </c>
      <c r="DR176" t="s">
        <v>24311</v>
      </c>
      <c r="DS176" t="s">
        <v>689</v>
      </c>
      <c r="DT176" t="s">
        <v>421</v>
      </c>
      <c r="DU176" t="s">
        <v>28670</v>
      </c>
      <c r="DV176" t="s">
        <v>421</v>
      </c>
      <c r="DW176" t="s">
        <v>2728</v>
      </c>
      <c r="DX176" t="s">
        <v>693</v>
      </c>
      <c r="DY176" t="s">
        <v>28671</v>
      </c>
      <c r="DZ176" t="s">
        <v>28672</v>
      </c>
      <c r="EA176" t="s">
        <v>906</v>
      </c>
      <c r="EB176" t="s">
        <v>28673</v>
      </c>
      <c r="EC176" t="s">
        <v>28674</v>
      </c>
      <c r="ED176" t="s">
        <v>28675</v>
      </c>
      <c r="EE176" t="s">
        <v>28676</v>
      </c>
      <c r="EF176" t="s">
        <v>28677</v>
      </c>
      <c r="EG176" t="s">
        <v>28678</v>
      </c>
      <c r="EH176" t="s">
        <v>28679</v>
      </c>
      <c r="EI176" t="s">
        <v>28680</v>
      </c>
      <c r="EJ176" t="s">
        <v>35589</v>
      </c>
      <c r="EK176" t="s">
        <v>28681</v>
      </c>
      <c r="EL176" t="s">
        <v>28682</v>
      </c>
      <c r="EM176" t="s">
        <v>28683</v>
      </c>
      <c r="EN176" t="s">
        <v>28684</v>
      </c>
      <c r="EO176" t="s">
        <v>28685</v>
      </c>
      <c r="EP176" t="s">
        <v>610</v>
      </c>
      <c r="EQ176" t="s">
        <v>28686</v>
      </c>
      <c r="ER176" t="s">
        <v>28687</v>
      </c>
      <c r="ES176" t="s">
        <v>28688</v>
      </c>
      <c r="ET176" t="s">
        <v>28689</v>
      </c>
      <c r="EU176" t="s">
        <v>610</v>
      </c>
      <c r="EV176" t="s">
        <v>610</v>
      </c>
      <c r="EW176" t="s">
        <v>28690</v>
      </c>
      <c r="EX176" t="s">
        <v>28691</v>
      </c>
      <c r="EY176" t="s">
        <v>28692</v>
      </c>
      <c r="EZ176" t="s">
        <v>28693</v>
      </c>
      <c r="FA176" t="s">
        <v>36479</v>
      </c>
      <c r="FB176" t="s">
        <v>28694</v>
      </c>
      <c r="FC176" t="s">
        <v>28695</v>
      </c>
      <c r="FD176" t="s">
        <v>28696</v>
      </c>
      <c r="FE176" t="s">
        <v>28697</v>
      </c>
      <c r="FF176" t="s">
        <v>4352</v>
      </c>
      <c r="FG176" t="s">
        <v>28698</v>
      </c>
      <c r="FH176" t="s">
        <v>2648</v>
      </c>
      <c r="FI176" t="s">
        <v>22786</v>
      </c>
      <c r="FJ176" t="s">
        <v>22785</v>
      </c>
      <c r="FK176" t="s">
        <v>28699</v>
      </c>
      <c r="FL176" t="s">
        <v>11001</v>
      </c>
      <c r="FM176" t="s">
        <v>28700</v>
      </c>
      <c r="FN176" t="s">
        <v>28701</v>
      </c>
      <c r="FO176" t="s">
        <v>19913</v>
      </c>
      <c r="FP176" t="s">
        <v>7598</v>
      </c>
      <c r="FQ176" t="s">
        <v>14836</v>
      </c>
      <c r="FR176" t="s">
        <v>4335</v>
      </c>
      <c r="FS176" t="s">
        <v>28702</v>
      </c>
      <c r="FT176" t="s">
        <v>26070</v>
      </c>
      <c r="FU176" t="s">
        <v>28703</v>
      </c>
      <c r="FV176" t="s">
        <v>6762</v>
      </c>
      <c r="FW176" t="s">
        <v>19755</v>
      </c>
      <c r="FX176" t="s">
        <v>28704</v>
      </c>
      <c r="FY176" t="s">
        <v>28705</v>
      </c>
      <c r="FZ176" t="s">
        <v>13486</v>
      </c>
      <c r="GA176" t="s">
        <v>28706</v>
      </c>
      <c r="GB176" t="s">
        <v>28707</v>
      </c>
      <c r="GC176" t="s">
        <v>957</v>
      </c>
      <c r="GD176" t="s">
        <v>28708</v>
      </c>
      <c r="GE176" t="s">
        <v>610</v>
      </c>
      <c r="GF176" t="s">
        <v>610</v>
      </c>
      <c r="GG176" t="s">
        <v>28709</v>
      </c>
      <c r="GH176" t="s">
        <v>3737</v>
      </c>
      <c r="GI176" t="s">
        <v>28710</v>
      </c>
      <c r="GJ176" t="s">
        <v>610</v>
      </c>
      <c r="GK176" t="s">
        <v>610</v>
      </c>
      <c r="GL176" t="s">
        <v>28711</v>
      </c>
      <c r="GM176" t="s">
        <v>28712</v>
      </c>
      <c r="GN176" t="s">
        <v>12967</v>
      </c>
      <c r="GO176" t="s">
        <v>28713</v>
      </c>
      <c r="GP176" t="s">
        <v>28714</v>
      </c>
      <c r="GQ176" t="s">
        <v>28715</v>
      </c>
      <c r="GR176" t="s">
        <v>492</v>
      </c>
      <c r="GS176" t="s">
        <v>5222</v>
      </c>
      <c r="GT176" t="s">
        <v>1961</v>
      </c>
      <c r="GU176" t="s">
        <v>610</v>
      </c>
      <c r="GV176" t="s">
        <v>610</v>
      </c>
      <c r="GW176" t="s">
        <v>889</v>
      </c>
      <c r="GX176" t="s">
        <v>1785</v>
      </c>
      <c r="GY176" t="s">
        <v>28716</v>
      </c>
      <c r="GZ176" t="s">
        <v>28717</v>
      </c>
      <c r="HA176" t="s">
        <v>28716</v>
      </c>
      <c r="HB176" t="s">
        <v>28717</v>
      </c>
      <c r="HC176" t="s">
        <v>28718</v>
      </c>
      <c r="HD176" t="s">
        <v>21369</v>
      </c>
      <c r="HE176" t="s">
        <v>610</v>
      </c>
      <c r="HF176" t="s">
        <v>610</v>
      </c>
      <c r="HG176" t="s">
        <v>610</v>
      </c>
      <c r="HH176" t="s">
        <v>28719</v>
      </c>
      <c r="HI176" t="s">
        <v>28720</v>
      </c>
      <c r="HJ176" t="s">
        <v>28721</v>
      </c>
      <c r="HK176" t="s">
        <v>28722</v>
      </c>
      <c r="HL176" t="s">
        <v>28723</v>
      </c>
      <c r="HM176" t="s">
        <v>28724</v>
      </c>
      <c r="HN176" t="s">
        <v>28725</v>
      </c>
      <c r="HO176" t="s">
        <v>28726</v>
      </c>
      <c r="HP176" t="s">
        <v>28727</v>
      </c>
      <c r="HQ176" t="s">
        <v>28728</v>
      </c>
      <c r="HR176" t="s">
        <v>28729</v>
      </c>
      <c r="HS176" t="s">
        <v>610</v>
      </c>
      <c r="HT176" t="s">
        <v>610</v>
      </c>
      <c r="HU176" t="s">
        <v>610</v>
      </c>
      <c r="HV176" t="s">
        <v>610</v>
      </c>
      <c r="HW176" t="s">
        <v>610</v>
      </c>
      <c r="HX176" t="s">
        <v>610</v>
      </c>
      <c r="HY176" t="s">
        <v>610</v>
      </c>
      <c r="HZ176" t="s">
        <v>24373</v>
      </c>
      <c r="IA176" t="s">
        <v>28730</v>
      </c>
      <c r="IB176" t="s">
        <v>610</v>
      </c>
      <c r="IC176" t="s">
        <v>28731</v>
      </c>
      <c r="ID176" t="s">
        <v>28732</v>
      </c>
      <c r="IE176" t="s">
        <v>28733</v>
      </c>
      <c r="IF176" t="s">
        <v>28734</v>
      </c>
      <c r="IG176" t="s">
        <v>28735</v>
      </c>
      <c r="IH176" t="s">
        <v>22199</v>
      </c>
      <c r="II176" t="s">
        <v>772</v>
      </c>
      <c r="IJ176" t="s">
        <v>28736</v>
      </c>
      <c r="IK176" t="s">
        <v>772</v>
      </c>
      <c r="IL176" t="s">
        <v>28737</v>
      </c>
      <c r="IM176" t="s">
        <v>28738</v>
      </c>
      <c r="IN176" t="s">
        <v>775</v>
      </c>
      <c r="IO176" t="s">
        <v>28739</v>
      </c>
      <c r="IP176" t="s">
        <v>28740</v>
      </c>
      <c r="IQ176" t="s">
        <v>13174</v>
      </c>
      <c r="IR176" t="s">
        <v>28741</v>
      </c>
      <c r="IS176" t="s">
        <v>28742</v>
      </c>
      <c r="IT176" t="s">
        <v>28743</v>
      </c>
      <c r="IU176" t="s">
        <v>28743</v>
      </c>
      <c r="IV176" t="s">
        <v>779</v>
      </c>
      <c r="IW176" t="s">
        <v>779</v>
      </c>
      <c r="IX176" t="s">
        <v>28744</v>
      </c>
      <c r="IY176" t="s">
        <v>28745</v>
      </c>
      <c r="IZ176" t="s">
        <v>3469</v>
      </c>
      <c r="JA176" t="s">
        <v>3470</v>
      </c>
      <c r="JB176" t="s">
        <v>28746</v>
      </c>
      <c r="JC176" t="s">
        <v>28747</v>
      </c>
      <c r="JD176" t="s">
        <v>28748</v>
      </c>
      <c r="JE176" t="s">
        <v>28749</v>
      </c>
      <c r="JF176" t="s">
        <v>28750</v>
      </c>
      <c r="JG176" t="s">
        <v>28751</v>
      </c>
      <c r="JH176" t="s">
        <v>28752</v>
      </c>
      <c r="JI176" t="s">
        <v>28753</v>
      </c>
      <c r="JJ176" t="s">
        <v>28754</v>
      </c>
      <c r="JK176" t="s">
        <v>610</v>
      </c>
      <c r="JL176" t="s">
        <v>610</v>
      </c>
      <c r="JM176" t="s">
        <v>610</v>
      </c>
      <c r="JN176" t="s">
        <v>28591</v>
      </c>
      <c r="JO176" t="s">
        <v>28755</v>
      </c>
      <c r="JP176" t="s">
        <v>28756</v>
      </c>
      <c r="JQ176" t="s">
        <v>610</v>
      </c>
      <c r="JR176" t="s">
        <v>35590</v>
      </c>
      <c r="JS176" t="s">
        <v>28757</v>
      </c>
      <c r="JT176" t="s">
        <v>1178</v>
      </c>
      <c r="JU176" t="s">
        <v>1847</v>
      </c>
      <c r="JV176" t="s">
        <v>28758</v>
      </c>
      <c r="JW176" t="s">
        <v>28759</v>
      </c>
      <c r="JX176" t="s">
        <v>28760</v>
      </c>
      <c r="JY176" t="s">
        <v>16167</v>
      </c>
      <c r="JZ176" t="s">
        <v>7675</v>
      </c>
      <c r="KA176" t="s">
        <v>1854</v>
      </c>
      <c r="KB176" t="s">
        <v>801</v>
      </c>
      <c r="KC176" t="s">
        <v>800</v>
      </c>
      <c r="KD176" t="s">
        <v>610</v>
      </c>
      <c r="KE176" t="s">
        <v>610</v>
      </c>
      <c r="KF176" t="s">
        <v>4206</v>
      </c>
      <c r="KG176" t="s">
        <v>3058</v>
      </c>
      <c r="KH176" t="s">
        <v>1033</v>
      </c>
      <c r="KI176" t="s">
        <v>1183</v>
      </c>
      <c r="KJ176" t="s">
        <v>610</v>
      </c>
      <c r="KK176" t="s">
        <v>28761</v>
      </c>
      <c r="KL176" t="s">
        <v>28762</v>
      </c>
      <c r="KM176" t="s">
        <v>610</v>
      </c>
      <c r="KN176" t="s">
        <v>28763</v>
      </c>
      <c r="KO176" t="s">
        <v>28764</v>
      </c>
      <c r="KP176" t="s">
        <v>28765</v>
      </c>
      <c r="KQ176" t="s">
        <v>28766</v>
      </c>
      <c r="KR176" t="s">
        <v>28767</v>
      </c>
      <c r="KS176" t="s">
        <v>28768</v>
      </c>
      <c r="KT176" t="s">
        <v>28769</v>
      </c>
      <c r="KU176" t="s">
        <v>28770</v>
      </c>
      <c r="KV176" t="s">
        <v>610</v>
      </c>
      <c r="KW176" t="s">
        <v>610</v>
      </c>
      <c r="KX176" t="s">
        <v>28771</v>
      </c>
      <c r="KY176" t="s">
        <v>36480</v>
      </c>
      <c r="KZ176" t="s">
        <v>28772</v>
      </c>
      <c r="LA176" t="s">
        <v>610</v>
      </c>
      <c r="LB176" t="s">
        <v>610</v>
      </c>
    </row>
    <row r="177" spans="1:314" x14ac:dyDescent="0.25">
      <c r="A177" t="s">
        <v>310</v>
      </c>
      <c r="B177" t="s">
        <v>311</v>
      </c>
      <c r="C177" t="s">
        <v>312</v>
      </c>
      <c r="D177" t="s">
        <v>36600</v>
      </c>
      <c r="E177" t="s">
        <v>313</v>
      </c>
      <c r="F177" t="s">
        <v>314</v>
      </c>
      <c r="G177" t="s">
        <v>315</v>
      </c>
      <c r="H177">
        <v>357022</v>
      </c>
      <c r="I177">
        <v>348672</v>
      </c>
      <c r="J177">
        <v>8350</v>
      </c>
      <c r="K177" t="s">
        <v>316</v>
      </c>
      <c r="L177" t="s">
        <v>317</v>
      </c>
      <c r="M177" t="s">
        <v>318</v>
      </c>
      <c r="N177" t="s">
        <v>319</v>
      </c>
      <c r="O177" t="s">
        <v>320</v>
      </c>
      <c r="P177" t="s">
        <v>321</v>
      </c>
      <c r="Q177" t="s">
        <v>322</v>
      </c>
      <c r="R177" t="s">
        <v>323</v>
      </c>
      <c r="S177" t="s">
        <v>324</v>
      </c>
      <c r="T177" t="s">
        <v>325</v>
      </c>
      <c r="U177" t="s">
        <v>326</v>
      </c>
      <c r="V177" t="s">
        <v>327</v>
      </c>
      <c r="W177" t="s">
        <v>328</v>
      </c>
      <c r="X177" t="s">
        <v>329</v>
      </c>
      <c r="Y177" t="s">
        <v>330</v>
      </c>
      <c r="Z177" t="s">
        <v>331</v>
      </c>
      <c r="AA177" t="s">
        <v>332</v>
      </c>
      <c r="AB177" t="s">
        <v>333</v>
      </c>
      <c r="AC177" t="s">
        <v>334</v>
      </c>
      <c r="AD177" t="s">
        <v>335</v>
      </c>
      <c r="AE177" t="s">
        <v>336</v>
      </c>
      <c r="AF177" t="s">
        <v>337</v>
      </c>
      <c r="AG177" t="s">
        <v>35787</v>
      </c>
      <c r="AH177" t="s">
        <v>338</v>
      </c>
      <c r="AI177" t="s">
        <v>339</v>
      </c>
      <c r="AJ177" t="s">
        <v>340</v>
      </c>
      <c r="AK177" t="s">
        <v>341</v>
      </c>
      <c r="AL177" t="s">
        <v>342</v>
      </c>
      <c r="AM177" t="s">
        <v>343</v>
      </c>
      <c r="AN177" t="s">
        <v>344</v>
      </c>
      <c r="AO177" t="s">
        <v>345</v>
      </c>
      <c r="AP177" t="s">
        <v>346</v>
      </c>
      <c r="AQ177" t="s">
        <v>347</v>
      </c>
      <c r="AR177" t="s">
        <v>348</v>
      </c>
      <c r="AS177" t="s">
        <v>349</v>
      </c>
      <c r="AT177" t="s">
        <v>350</v>
      </c>
      <c r="AU177" t="s">
        <v>351</v>
      </c>
      <c r="AV177" t="s">
        <v>352</v>
      </c>
      <c r="AW177" t="s">
        <v>353</v>
      </c>
      <c r="AX177" t="s">
        <v>354</v>
      </c>
      <c r="AY177" t="s">
        <v>355</v>
      </c>
      <c r="AZ177" t="s">
        <v>356</v>
      </c>
      <c r="BA177" t="s">
        <v>357</v>
      </c>
      <c r="BB177" t="s">
        <v>358</v>
      </c>
      <c r="BC177" t="s">
        <v>359</v>
      </c>
      <c r="BD177" t="s">
        <v>360</v>
      </c>
      <c r="BE177" t="s">
        <v>361</v>
      </c>
      <c r="BF177" t="s">
        <v>362</v>
      </c>
      <c r="BG177" t="s">
        <v>336</v>
      </c>
      <c r="BH177" t="s">
        <v>363</v>
      </c>
      <c r="BI177" t="s">
        <v>364</v>
      </c>
      <c r="BJ177" t="s">
        <v>365</v>
      </c>
      <c r="BK177" t="s">
        <v>366</v>
      </c>
      <c r="BL177" t="s">
        <v>366</v>
      </c>
      <c r="BM177" t="s">
        <v>367</v>
      </c>
      <c r="BN177" t="s">
        <v>368</v>
      </c>
      <c r="BO177" t="s">
        <v>369</v>
      </c>
      <c r="BP177" t="s">
        <v>370</v>
      </c>
      <c r="BQ177" t="s">
        <v>371</v>
      </c>
      <c r="BR177" t="s">
        <v>372</v>
      </c>
      <c r="BS177" t="s">
        <v>373</v>
      </c>
      <c r="BT177" t="s">
        <v>374</v>
      </c>
      <c r="BU177" t="s">
        <v>375</v>
      </c>
      <c r="BV177" t="s">
        <v>376</v>
      </c>
      <c r="BW177" t="s">
        <v>377</v>
      </c>
      <c r="BX177" t="s">
        <v>378</v>
      </c>
      <c r="BY177" t="s">
        <v>379</v>
      </c>
      <c r="BZ177" t="s">
        <v>380</v>
      </c>
      <c r="CA177" t="s">
        <v>381</v>
      </c>
      <c r="CB177" t="s">
        <v>382</v>
      </c>
      <c r="CC177" t="s">
        <v>382</v>
      </c>
      <c r="CD177" t="s">
        <v>382</v>
      </c>
      <c r="CE177" t="s">
        <v>383</v>
      </c>
      <c r="CF177" t="s">
        <v>383</v>
      </c>
      <c r="CG177" t="s">
        <v>384</v>
      </c>
      <c r="CH177" t="s">
        <v>385</v>
      </c>
      <c r="CI177" t="s">
        <v>386</v>
      </c>
      <c r="CJ177" t="s">
        <v>387</v>
      </c>
      <c r="CK177" t="s">
        <v>388</v>
      </c>
      <c r="CL177" t="s">
        <v>389</v>
      </c>
      <c r="CM177" t="s">
        <v>390</v>
      </c>
      <c r="CN177" t="s">
        <v>391</v>
      </c>
      <c r="CO177" t="s">
        <v>392</v>
      </c>
      <c r="CP177" t="s">
        <v>393</v>
      </c>
      <c r="CQ177" t="s">
        <v>394</v>
      </c>
      <c r="CR177" t="s">
        <v>395</v>
      </c>
      <c r="CS177" t="s">
        <v>396</v>
      </c>
      <c r="CT177" t="s">
        <v>397</v>
      </c>
      <c r="CU177" t="s">
        <v>398</v>
      </c>
      <c r="CV177" t="s">
        <v>399</v>
      </c>
      <c r="CW177" t="s">
        <v>399</v>
      </c>
      <c r="CX177" t="s">
        <v>400</v>
      </c>
      <c r="CY177" t="s">
        <v>401</v>
      </c>
      <c r="CZ177" t="s">
        <v>402</v>
      </c>
      <c r="DA177" t="s">
        <v>403</v>
      </c>
      <c r="DB177" t="s">
        <v>404</v>
      </c>
      <c r="DC177" t="s">
        <v>310</v>
      </c>
      <c r="DD177" t="s">
        <v>405</v>
      </c>
      <c r="DE177" t="s">
        <v>406</v>
      </c>
      <c r="DF177" t="s">
        <v>407</v>
      </c>
      <c r="DG177" t="s">
        <v>408</v>
      </c>
      <c r="DH177" t="s">
        <v>409</v>
      </c>
      <c r="DI177" t="s">
        <v>410</v>
      </c>
      <c r="DJ177" t="s">
        <v>411</v>
      </c>
      <c r="DK177" t="s">
        <v>412</v>
      </c>
      <c r="DL177" t="s">
        <v>413</v>
      </c>
      <c r="DM177" t="s">
        <v>414</v>
      </c>
      <c r="DN177" t="s">
        <v>415</v>
      </c>
      <c r="DO177" t="s">
        <v>416</v>
      </c>
      <c r="DP177" t="s">
        <v>417</v>
      </c>
      <c r="DQ177" t="s">
        <v>418</v>
      </c>
      <c r="DR177" t="s">
        <v>419</v>
      </c>
      <c r="DS177" t="s">
        <v>420</v>
      </c>
      <c r="DT177" t="s">
        <v>421</v>
      </c>
      <c r="DU177" t="s">
        <v>422</v>
      </c>
      <c r="DV177" t="s">
        <v>423</v>
      </c>
      <c r="DW177" t="s">
        <v>424</v>
      </c>
      <c r="DX177" t="s">
        <v>425</v>
      </c>
      <c r="DY177" t="s">
        <v>426</v>
      </c>
      <c r="DZ177" t="s">
        <v>427</v>
      </c>
      <c r="EA177" t="s">
        <v>428</v>
      </c>
      <c r="EB177" t="s">
        <v>429</v>
      </c>
      <c r="EC177" t="s">
        <v>430</v>
      </c>
      <c r="ED177" t="s">
        <v>431</v>
      </c>
      <c r="EE177" t="s">
        <v>432</v>
      </c>
      <c r="EF177" t="s">
        <v>35788</v>
      </c>
      <c r="EG177" t="s">
        <v>433</v>
      </c>
      <c r="EH177" t="s">
        <v>434</v>
      </c>
      <c r="EI177" t="s">
        <v>435</v>
      </c>
      <c r="EJ177" t="s">
        <v>35789</v>
      </c>
      <c r="EK177" t="s">
        <v>436</v>
      </c>
      <c r="EL177" t="s">
        <v>437</v>
      </c>
      <c r="EM177" t="s">
        <v>438</v>
      </c>
      <c r="EN177" t="s">
        <v>439</v>
      </c>
      <c r="EO177" t="s">
        <v>440</v>
      </c>
      <c r="EP177" t="s">
        <v>441</v>
      </c>
      <c r="EQ177" t="s">
        <v>442</v>
      </c>
      <c r="ER177" t="s">
        <v>443</v>
      </c>
      <c r="ES177" t="s">
        <v>444</v>
      </c>
      <c r="ET177" t="s">
        <v>444</v>
      </c>
      <c r="EU177" t="s">
        <v>445</v>
      </c>
      <c r="EV177" t="s">
        <v>446</v>
      </c>
      <c r="EW177" t="s">
        <v>447</v>
      </c>
      <c r="EX177" t="s">
        <v>448</v>
      </c>
      <c r="EY177" t="s">
        <v>449</v>
      </c>
      <c r="EZ177" t="s">
        <v>450</v>
      </c>
      <c r="FA177" t="s">
        <v>36601</v>
      </c>
      <c r="FB177" t="s">
        <v>451</v>
      </c>
      <c r="FC177" t="s">
        <v>452</v>
      </c>
      <c r="FD177" t="s">
        <v>453</v>
      </c>
      <c r="FE177" t="s">
        <v>454</v>
      </c>
      <c r="FF177" t="s">
        <v>455</v>
      </c>
      <c r="FG177" t="s">
        <v>456</v>
      </c>
      <c r="FH177" t="s">
        <v>457</v>
      </c>
      <c r="FI177" t="s">
        <v>458</v>
      </c>
      <c r="FJ177" t="s">
        <v>459</v>
      </c>
      <c r="FK177" t="s">
        <v>460</v>
      </c>
      <c r="FL177" t="s">
        <v>461</v>
      </c>
      <c r="FM177" t="s">
        <v>462</v>
      </c>
      <c r="FN177" t="s">
        <v>463</v>
      </c>
      <c r="FO177" t="s">
        <v>464</v>
      </c>
      <c r="FP177" t="s">
        <v>465</v>
      </c>
      <c r="FQ177" t="s">
        <v>466</v>
      </c>
      <c r="FR177" t="s">
        <v>467</v>
      </c>
      <c r="FS177" t="s">
        <v>468</v>
      </c>
      <c r="FT177" t="s">
        <v>469</v>
      </c>
      <c r="FU177" t="s">
        <v>470</v>
      </c>
      <c r="FV177" t="s">
        <v>471</v>
      </c>
      <c r="FW177" t="s">
        <v>472</v>
      </c>
      <c r="FX177" t="s">
        <v>473</v>
      </c>
      <c r="FY177" t="s">
        <v>35790</v>
      </c>
      <c r="FZ177" t="s">
        <v>474</v>
      </c>
      <c r="GA177" t="s">
        <v>475</v>
      </c>
      <c r="GB177" t="s">
        <v>476</v>
      </c>
      <c r="GC177" t="s">
        <v>477</v>
      </c>
      <c r="GD177" t="s">
        <v>478</v>
      </c>
      <c r="GE177" t="s">
        <v>479</v>
      </c>
      <c r="GF177" t="s">
        <v>480</v>
      </c>
      <c r="GG177" t="s">
        <v>481</v>
      </c>
      <c r="GH177" t="s">
        <v>482</v>
      </c>
      <c r="GI177" t="s">
        <v>483</v>
      </c>
      <c r="GJ177" t="s">
        <v>484</v>
      </c>
      <c r="GK177" t="s">
        <v>485</v>
      </c>
      <c r="GL177" t="s">
        <v>486</v>
      </c>
      <c r="GM177" t="s">
        <v>487</v>
      </c>
      <c r="GN177" t="s">
        <v>488</v>
      </c>
      <c r="GO177" t="s">
        <v>489</v>
      </c>
      <c r="GP177" t="s">
        <v>490</v>
      </c>
      <c r="GQ177" t="s">
        <v>491</v>
      </c>
      <c r="GR177" t="s">
        <v>492</v>
      </c>
      <c r="GS177" t="s">
        <v>493</v>
      </c>
      <c r="GT177" t="s">
        <v>494</v>
      </c>
      <c r="GU177" t="s">
        <v>495</v>
      </c>
      <c r="GV177" t="s">
        <v>495</v>
      </c>
      <c r="GW177" t="s">
        <v>496</v>
      </c>
      <c r="GX177" t="s">
        <v>497</v>
      </c>
      <c r="GY177" t="s">
        <v>498</v>
      </c>
      <c r="GZ177" t="s">
        <v>499</v>
      </c>
      <c r="HA177" t="s">
        <v>498</v>
      </c>
      <c r="HB177" t="s">
        <v>499</v>
      </c>
      <c r="HC177" t="s">
        <v>500</v>
      </c>
      <c r="HD177" t="s">
        <v>501</v>
      </c>
      <c r="HE177" t="s">
        <v>502</v>
      </c>
      <c r="HF177" t="s">
        <v>503</v>
      </c>
      <c r="HG177" t="s">
        <v>504</v>
      </c>
      <c r="HH177" t="s">
        <v>505</v>
      </c>
      <c r="HI177" t="s">
        <v>506</v>
      </c>
      <c r="HJ177" t="s">
        <v>507</v>
      </c>
      <c r="HK177" t="s">
        <v>508</v>
      </c>
      <c r="HL177" t="s">
        <v>509</v>
      </c>
      <c r="HM177" t="s">
        <v>510</v>
      </c>
      <c r="HN177" t="s">
        <v>511</v>
      </c>
      <c r="HO177" t="s">
        <v>512</v>
      </c>
      <c r="HP177" t="s">
        <v>513</v>
      </c>
      <c r="HQ177" t="s">
        <v>514</v>
      </c>
      <c r="HR177" t="s">
        <v>515</v>
      </c>
      <c r="HS177" t="s">
        <v>516</v>
      </c>
      <c r="HT177" t="s">
        <v>517</v>
      </c>
      <c r="HU177" t="s">
        <v>518</v>
      </c>
      <c r="HV177" t="s">
        <v>519</v>
      </c>
      <c r="HW177" t="s">
        <v>520</v>
      </c>
      <c r="HX177" t="s">
        <v>521</v>
      </c>
      <c r="HY177" t="s">
        <v>522</v>
      </c>
      <c r="HZ177" t="s">
        <v>523</v>
      </c>
      <c r="IA177" t="s">
        <v>524</v>
      </c>
      <c r="IB177" t="s">
        <v>525</v>
      </c>
      <c r="IC177" t="s">
        <v>526</v>
      </c>
      <c r="ID177" t="s">
        <v>527</v>
      </c>
      <c r="IE177" t="s">
        <v>528</v>
      </c>
      <c r="IF177" t="s">
        <v>529</v>
      </c>
      <c r="IG177" t="s">
        <v>530</v>
      </c>
      <c r="IH177" t="s">
        <v>531</v>
      </c>
      <c r="II177" t="s">
        <v>532</v>
      </c>
      <c r="IJ177" t="s">
        <v>533</v>
      </c>
      <c r="IK177" t="s">
        <v>534</v>
      </c>
      <c r="IL177" t="s">
        <v>535</v>
      </c>
      <c r="IM177" t="s">
        <v>536</v>
      </c>
      <c r="IN177" t="s">
        <v>537</v>
      </c>
      <c r="IO177" t="s">
        <v>538</v>
      </c>
      <c r="IP177" t="s">
        <v>539</v>
      </c>
      <c r="IQ177" t="s">
        <v>540</v>
      </c>
      <c r="IR177" t="s">
        <v>541</v>
      </c>
      <c r="IS177" t="s">
        <v>542</v>
      </c>
      <c r="IT177" t="s">
        <v>543</v>
      </c>
      <c r="IU177" t="s">
        <v>544</v>
      </c>
      <c r="IV177" t="s">
        <v>545</v>
      </c>
      <c r="IW177" t="s">
        <v>546</v>
      </c>
      <c r="IX177" t="s">
        <v>547</v>
      </c>
      <c r="IY177" t="s">
        <v>548</v>
      </c>
      <c r="IZ177" t="s">
        <v>549</v>
      </c>
      <c r="JA177" t="s">
        <v>550</v>
      </c>
      <c r="JB177" t="s">
        <v>551</v>
      </c>
      <c r="JC177" t="s">
        <v>552</v>
      </c>
      <c r="JD177" t="s">
        <v>35791</v>
      </c>
      <c r="JE177" t="s">
        <v>553</v>
      </c>
      <c r="JF177" t="s">
        <v>554</v>
      </c>
      <c r="JG177" t="s">
        <v>555</v>
      </c>
      <c r="JH177" t="s">
        <v>556</v>
      </c>
      <c r="JI177" t="s">
        <v>557</v>
      </c>
      <c r="JJ177" t="s">
        <v>558</v>
      </c>
      <c r="JK177" t="s">
        <v>559</v>
      </c>
      <c r="JL177" t="s">
        <v>560</v>
      </c>
      <c r="JM177" t="s">
        <v>561</v>
      </c>
      <c r="JN177" t="s">
        <v>562</v>
      </c>
      <c r="JO177" t="s">
        <v>563</v>
      </c>
      <c r="JP177" t="s">
        <v>564</v>
      </c>
      <c r="JQ177" t="s">
        <v>565</v>
      </c>
      <c r="JR177" t="s">
        <v>566</v>
      </c>
      <c r="JS177" t="s">
        <v>567</v>
      </c>
      <c r="JT177" t="s">
        <v>568</v>
      </c>
      <c r="JU177" t="s">
        <v>569</v>
      </c>
      <c r="JV177" t="s">
        <v>570</v>
      </c>
      <c r="JW177" t="s">
        <v>571</v>
      </c>
      <c r="JX177" t="s">
        <v>572</v>
      </c>
      <c r="JY177" t="s">
        <v>573</v>
      </c>
      <c r="JZ177" t="s">
        <v>574</v>
      </c>
      <c r="KA177" t="s">
        <v>575</v>
      </c>
      <c r="KB177" t="s">
        <v>576</v>
      </c>
      <c r="KC177" t="s">
        <v>577</v>
      </c>
      <c r="KD177" t="s">
        <v>578</v>
      </c>
      <c r="KE177" t="s">
        <v>579</v>
      </c>
      <c r="KF177" t="s">
        <v>580</v>
      </c>
      <c r="KG177" t="s">
        <v>581</v>
      </c>
      <c r="KH177" t="s">
        <v>582</v>
      </c>
      <c r="KI177" t="s">
        <v>583</v>
      </c>
      <c r="KJ177" t="s">
        <v>584</v>
      </c>
      <c r="KK177" t="s">
        <v>585</v>
      </c>
      <c r="KL177" t="s">
        <v>586</v>
      </c>
      <c r="KM177" t="s">
        <v>587</v>
      </c>
      <c r="KN177" t="s">
        <v>588</v>
      </c>
      <c r="KO177" t="s">
        <v>589</v>
      </c>
      <c r="KP177" t="s">
        <v>590</v>
      </c>
      <c r="KQ177" t="s">
        <v>591</v>
      </c>
      <c r="KR177" t="s">
        <v>592</v>
      </c>
      <c r="KS177" t="s">
        <v>593</v>
      </c>
      <c r="KT177" t="s">
        <v>594</v>
      </c>
      <c r="KU177" t="s">
        <v>595</v>
      </c>
      <c r="KV177" t="s">
        <v>596</v>
      </c>
      <c r="KW177" t="s">
        <v>597</v>
      </c>
      <c r="KX177" t="s">
        <v>598</v>
      </c>
      <c r="KY177" t="s">
        <v>678</v>
      </c>
      <c r="KZ177" t="s">
        <v>599</v>
      </c>
      <c r="LA177" t="s">
        <v>600</v>
      </c>
      <c r="LB177" t="s">
        <v>601</v>
      </c>
    </row>
    <row r="178" spans="1:314" x14ac:dyDescent="0.25">
      <c r="A178" t="s">
        <v>18804</v>
      </c>
      <c r="B178" t="s">
        <v>18805</v>
      </c>
      <c r="C178" t="s">
        <v>18806</v>
      </c>
      <c r="D178" t="s">
        <v>36666</v>
      </c>
      <c r="E178" t="s">
        <v>18807</v>
      </c>
      <c r="F178" t="s">
        <v>18808</v>
      </c>
      <c r="G178" t="s">
        <v>5762</v>
      </c>
      <c r="H178">
        <v>377915</v>
      </c>
      <c r="I178">
        <v>364485</v>
      </c>
      <c r="J178">
        <v>13430</v>
      </c>
      <c r="K178" t="s">
        <v>18809</v>
      </c>
      <c r="L178" t="s">
        <v>610</v>
      </c>
      <c r="M178" t="s">
        <v>610</v>
      </c>
      <c r="N178" t="s">
        <v>18810</v>
      </c>
      <c r="O178" t="s">
        <v>18811</v>
      </c>
      <c r="P178" t="s">
        <v>321</v>
      </c>
      <c r="Q178" t="s">
        <v>610</v>
      </c>
      <c r="R178" t="s">
        <v>18812</v>
      </c>
      <c r="S178" t="s">
        <v>18813</v>
      </c>
      <c r="T178" t="s">
        <v>18814</v>
      </c>
      <c r="U178" t="s">
        <v>18815</v>
      </c>
      <c r="V178" t="s">
        <v>18816</v>
      </c>
      <c r="W178" t="s">
        <v>35900</v>
      </c>
      <c r="X178" t="s">
        <v>8466</v>
      </c>
      <c r="Y178" t="s">
        <v>7063</v>
      </c>
      <c r="Z178" t="s">
        <v>823</v>
      </c>
      <c r="AA178" t="s">
        <v>1576</v>
      </c>
      <c r="AB178" t="s">
        <v>3831</v>
      </c>
      <c r="AC178" t="s">
        <v>18817</v>
      </c>
      <c r="AD178" t="s">
        <v>18818</v>
      </c>
      <c r="AE178" t="s">
        <v>18819</v>
      </c>
      <c r="AF178" t="s">
        <v>36667</v>
      </c>
      <c r="AG178" t="s">
        <v>18820</v>
      </c>
      <c r="AH178" t="s">
        <v>18821</v>
      </c>
      <c r="AI178" t="s">
        <v>339</v>
      </c>
      <c r="AJ178" t="s">
        <v>36668</v>
      </c>
      <c r="AK178" t="s">
        <v>18822</v>
      </c>
      <c r="AL178" t="s">
        <v>18823</v>
      </c>
      <c r="AM178" t="s">
        <v>18824</v>
      </c>
      <c r="AN178" t="s">
        <v>18825</v>
      </c>
      <c r="AO178" t="s">
        <v>18824</v>
      </c>
      <c r="AP178" t="s">
        <v>18826</v>
      </c>
      <c r="AQ178" t="s">
        <v>18827</v>
      </c>
      <c r="AR178" t="s">
        <v>18828</v>
      </c>
      <c r="AS178" t="s">
        <v>18829</v>
      </c>
      <c r="AT178" t="s">
        <v>18830</v>
      </c>
      <c r="AU178" t="s">
        <v>18831</v>
      </c>
      <c r="AV178" t="s">
        <v>18832</v>
      </c>
      <c r="AW178" t="s">
        <v>3651</v>
      </c>
      <c r="AX178" t="s">
        <v>11152</v>
      </c>
      <c r="AY178" t="s">
        <v>18833</v>
      </c>
      <c r="AZ178" t="s">
        <v>18834</v>
      </c>
      <c r="BA178" t="s">
        <v>18835</v>
      </c>
      <c r="BB178" t="s">
        <v>18836</v>
      </c>
      <c r="BC178" t="s">
        <v>18837</v>
      </c>
      <c r="BD178" t="s">
        <v>18838</v>
      </c>
      <c r="BE178" t="s">
        <v>3113</v>
      </c>
      <c r="BF178" t="s">
        <v>1684</v>
      </c>
      <c r="BG178" t="s">
        <v>18819</v>
      </c>
      <c r="BH178" t="s">
        <v>18839</v>
      </c>
      <c r="BI178" t="s">
        <v>7731</v>
      </c>
      <c r="BJ178" t="s">
        <v>18840</v>
      </c>
      <c r="BK178" t="s">
        <v>1475</v>
      </c>
      <c r="BL178" t="s">
        <v>1475</v>
      </c>
      <c r="BM178" t="s">
        <v>1239</v>
      </c>
      <c r="BN178" t="s">
        <v>4934</v>
      </c>
      <c r="BO178" t="s">
        <v>1688</v>
      </c>
      <c r="BP178" t="s">
        <v>2902</v>
      </c>
      <c r="BQ178" t="s">
        <v>3528</v>
      </c>
      <c r="BR178" t="s">
        <v>4040</v>
      </c>
      <c r="BS178" t="s">
        <v>5140</v>
      </c>
      <c r="BT178" t="s">
        <v>18841</v>
      </c>
      <c r="BU178" t="s">
        <v>9669</v>
      </c>
      <c r="BV178" t="s">
        <v>3120</v>
      </c>
      <c r="BW178" t="s">
        <v>3667</v>
      </c>
      <c r="BX178" t="s">
        <v>14357</v>
      </c>
      <c r="BY178" t="s">
        <v>18842</v>
      </c>
      <c r="BZ178" t="s">
        <v>16217</v>
      </c>
      <c r="CA178" t="s">
        <v>18843</v>
      </c>
      <c r="CB178" t="s">
        <v>382</v>
      </c>
      <c r="CC178" t="s">
        <v>382</v>
      </c>
      <c r="CD178" t="s">
        <v>382</v>
      </c>
      <c r="CE178" t="s">
        <v>383</v>
      </c>
      <c r="CF178" t="s">
        <v>383</v>
      </c>
      <c r="CG178" t="s">
        <v>384</v>
      </c>
      <c r="CH178" t="s">
        <v>4709</v>
      </c>
      <c r="CI178" t="s">
        <v>18844</v>
      </c>
      <c r="CJ178" t="s">
        <v>18845</v>
      </c>
      <c r="CK178" t="s">
        <v>3674</v>
      </c>
      <c r="CL178" t="s">
        <v>3674</v>
      </c>
      <c r="CM178" t="s">
        <v>3674</v>
      </c>
      <c r="CN178" t="s">
        <v>384</v>
      </c>
      <c r="CO178" t="s">
        <v>384</v>
      </c>
      <c r="CP178" t="s">
        <v>384</v>
      </c>
      <c r="CQ178" t="s">
        <v>2724</v>
      </c>
      <c r="CR178" t="s">
        <v>9894</v>
      </c>
      <c r="CS178" t="s">
        <v>18846</v>
      </c>
      <c r="CT178" t="s">
        <v>3671</v>
      </c>
      <c r="CU178" t="s">
        <v>18847</v>
      </c>
      <c r="CV178" t="s">
        <v>3538</v>
      </c>
      <c r="CW178" t="s">
        <v>3538</v>
      </c>
      <c r="CX178" t="s">
        <v>7320</v>
      </c>
      <c r="CY178" t="s">
        <v>482</v>
      </c>
      <c r="CZ178" t="s">
        <v>8356</v>
      </c>
      <c r="DA178" t="s">
        <v>18848</v>
      </c>
      <c r="DB178" t="s">
        <v>678</v>
      </c>
      <c r="DC178" t="s">
        <v>18804</v>
      </c>
      <c r="DD178" t="s">
        <v>18849</v>
      </c>
      <c r="DE178" t="s">
        <v>18850</v>
      </c>
      <c r="DF178" t="s">
        <v>610</v>
      </c>
      <c r="DG178" t="s">
        <v>18851</v>
      </c>
      <c r="DH178" t="s">
        <v>4067</v>
      </c>
      <c r="DI178" t="s">
        <v>18852</v>
      </c>
      <c r="DJ178" t="s">
        <v>18853</v>
      </c>
      <c r="DK178" t="s">
        <v>6389</v>
      </c>
      <c r="DL178" t="s">
        <v>610</v>
      </c>
      <c r="DM178" t="s">
        <v>18854</v>
      </c>
      <c r="DN178" t="s">
        <v>18855</v>
      </c>
      <c r="DO178" t="s">
        <v>18856</v>
      </c>
      <c r="DP178" t="s">
        <v>18857</v>
      </c>
      <c r="DQ178" t="s">
        <v>18858</v>
      </c>
      <c r="DR178" t="s">
        <v>18859</v>
      </c>
      <c r="DS178" t="s">
        <v>420</v>
      </c>
      <c r="DT178" t="s">
        <v>421</v>
      </c>
      <c r="DU178" t="s">
        <v>18860</v>
      </c>
      <c r="DV178" t="s">
        <v>421</v>
      </c>
      <c r="DW178" t="s">
        <v>1285</v>
      </c>
      <c r="DX178" t="s">
        <v>693</v>
      </c>
      <c r="DY178" t="s">
        <v>18861</v>
      </c>
      <c r="DZ178" t="s">
        <v>18862</v>
      </c>
      <c r="EA178" t="s">
        <v>4737</v>
      </c>
      <c r="EB178" t="s">
        <v>18863</v>
      </c>
      <c r="EC178" t="s">
        <v>610</v>
      </c>
      <c r="ED178" t="s">
        <v>18864</v>
      </c>
      <c r="EE178" t="s">
        <v>18865</v>
      </c>
      <c r="EF178" t="s">
        <v>18866</v>
      </c>
      <c r="EG178" t="s">
        <v>18867</v>
      </c>
      <c r="EH178" t="s">
        <v>35901</v>
      </c>
      <c r="EI178" t="s">
        <v>18868</v>
      </c>
      <c r="EJ178" t="s">
        <v>35902</v>
      </c>
      <c r="EK178" t="s">
        <v>18869</v>
      </c>
      <c r="EL178" t="s">
        <v>18870</v>
      </c>
      <c r="EM178" t="s">
        <v>18871</v>
      </c>
      <c r="EN178" t="s">
        <v>18872</v>
      </c>
      <c r="EO178" t="s">
        <v>18873</v>
      </c>
      <c r="EP178" t="s">
        <v>18874</v>
      </c>
      <c r="EQ178" t="s">
        <v>35903</v>
      </c>
      <c r="ER178" t="s">
        <v>18875</v>
      </c>
      <c r="ES178" t="s">
        <v>18876</v>
      </c>
      <c r="ET178" t="s">
        <v>18877</v>
      </c>
      <c r="EU178" t="s">
        <v>18878</v>
      </c>
      <c r="EV178" t="s">
        <v>18879</v>
      </c>
      <c r="EW178" t="s">
        <v>18880</v>
      </c>
      <c r="EX178" t="s">
        <v>18881</v>
      </c>
      <c r="EY178" t="s">
        <v>18882</v>
      </c>
      <c r="EZ178" t="s">
        <v>18883</v>
      </c>
      <c r="FA178" t="s">
        <v>36669</v>
      </c>
      <c r="FB178" t="s">
        <v>18884</v>
      </c>
      <c r="FC178" t="s">
        <v>18885</v>
      </c>
      <c r="FD178" t="s">
        <v>18886</v>
      </c>
      <c r="FE178" t="s">
        <v>18887</v>
      </c>
      <c r="FF178" t="s">
        <v>493</v>
      </c>
      <c r="FG178" t="s">
        <v>1532</v>
      </c>
      <c r="FH178" t="s">
        <v>476</v>
      </c>
      <c r="FI178" t="s">
        <v>18888</v>
      </c>
      <c r="FJ178" t="s">
        <v>18889</v>
      </c>
      <c r="FK178" t="s">
        <v>18890</v>
      </c>
      <c r="FL178" t="s">
        <v>461</v>
      </c>
      <c r="FM178" t="s">
        <v>1324</v>
      </c>
      <c r="FN178" t="s">
        <v>18891</v>
      </c>
      <c r="FO178" t="s">
        <v>18892</v>
      </c>
      <c r="FP178" t="s">
        <v>941</v>
      </c>
      <c r="FQ178" t="s">
        <v>9732</v>
      </c>
      <c r="FR178" t="s">
        <v>1946</v>
      </c>
      <c r="FS178" t="s">
        <v>11682</v>
      </c>
      <c r="FT178" t="s">
        <v>18893</v>
      </c>
      <c r="FU178" t="s">
        <v>1143</v>
      </c>
      <c r="FV178" t="s">
        <v>18894</v>
      </c>
      <c r="FW178" t="s">
        <v>1771</v>
      </c>
      <c r="FX178" t="s">
        <v>18895</v>
      </c>
      <c r="FY178" t="s">
        <v>35904</v>
      </c>
      <c r="FZ178" t="s">
        <v>2638</v>
      </c>
      <c r="GA178" t="s">
        <v>18896</v>
      </c>
      <c r="GB178" t="s">
        <v>2980</v>
      </c>
      <c r="GC178" t="s">
        <v>18897</v>
      </c>
      <c r="GD178" t="s">
        <v>18898</v>
      </c>
      <c r="GE178" t="s">
        <v>2980</v>
      </c>
      <c r="GF178" t="s">
        <v>3188</v>
      </c>
      <c r="GG178" t="s">
        <v>18899</v>
      </c>
      <c r="GH178" t="s">
        <v>1342</v>
      </c>
      <c r="GI178" t="s">
        <v>18900</v>
      </c>
      <c r="GJ178" t="s">
        <v>610</v>
      </c>
      <c r="GK178" t="s">
        <v>610</v>
      </c>
      <c r="GL178" t="s">
        <v>18901</v>
      </c>
      <c r="GM178" t="s">
        <v>18902</v>
      </c>
      <c r="GN178" t="s">
        <v>18903</v>
      </c>
      <c r="GO178" t="s">
        <v>5676</v>
      </c>
      <c r="GP178" t="s">
        <v>18904</v>
      </c>
      <c r="GQ178" t="s">
        <v>18905</v>
      </c>
      <c r="GR178" t="s">
        <v>1151</v>
      </c>
      <c r="GS178" t="s">
        <v>5222</v>
      </c>
      <c r="GT178" t="s">
        <v>3216</v>
      </c>
      <c r="GU178" t="s">
        <v>610</v>
      </c>
      <c r="GV178" t="s">
        <v>610</v>
      </c>
      <c r="GW178" t="s">
        <v>18906</v>
      </c>
      <c r="GX178" t="s">
        <v>18906</v>
      </c>
      <c r="GY178" t="s">
        <v>18907</v>
      </c>
      <c r="GZ178" t="s">
        <v>18908</v>
      </c>
      <c r="HA178" t="s">
        <v>18907</v>
      </c>
      <c r="HB178" t="s">
        <v>18908</v>
      </c>
      <c r="HC178" t="s">
        <v>18909</v>
      </c>
      <c r="HD178" t="s">
        <v>18910</v>
      </c>
      <c r="HE178" t="s">
        <v>18911</v>
      </c>
      <c r="HF178" t="s">
        <v>18912</v>
      </c>
      <c r="HG178" t="s">
        <v>18913</v>
      </c>
      <c r="HH178" t="s">
        <v>18914</v>
      </c>
      <c r="HI178" t="s">
        <v>18915</v>
      </c>
      <c r="HJ178" t="s">
        <v>18916</v>
      </c>
      <c r="HK178" t="s">
        <v>18917</v>
      </c>
      <c r="HL178" t="s">
        <v>18918</v>
      </c>
      <c r="HM178" t="s">
        <v>18919</v>
      </c>
      <c r="HN178" t="s">
        <v>18920</v>
      </c>
      <c r="HO178" t="s">
        <v>18921</v>
      </c>
      <c r="HP178" t="s">
        <v>18922</v>
      </c>
      <c r="HQ178" t="s">
        <v>18923</v>
      </c>
      <c r="HR178" t="s">
        <v>18924</v>
      </c>
      <c r="HS178" t="s">
        <v>18925</v>
      </c>
      <c r="HT178" t="s">
        <v>18926</v>
      </c>
      <c r="HU178" t="s">
        <v>18927</v>
      </c>
      <c r="HV178" t="s">
        <v>18928</v>
      </c>
      <c r="HW178" t="s">
        <v>18929</v>
      </c>
      <c r="HX178" t="s">
        <v>9491</v>
      </c>
      <c r="HY178" t="s">
        <v>18930</v>
      </c>
      <c r="HZ178" t="s">
        <v>18931</v>
      </c>
      <c r="IA178" t="s">
        <v>18932</v>
      </c>
      <c r="IB178" t="s">
        <v>525</v>
      </c>
      <c r="IC178" t="s">
        <v>18933</v>
      </c>
      <c r="ID178" t="s">
        <v>18934</v>
      </c>
      <c r="IE178" t="s">
        <v>769</v>
      </c>
      <c r="IF178" t="s">
        <v>769</v>
      </c>
      <c r="IG178" t="s">
        <v>18935</v>
      </c>
      <c r="IH178" t="s">
        <v>13874</v>
      </c>
      <c r="II178" t="s">
        <v>1380</v>
      </c>
      <c r="IJ178" t="s">
        <v>1823</v>
      </c>
      <c r="IK178" t="s">
        <v>2576</v>
      </c>
      <c r="IL178" t="s">
        <v>18936</v>
      </c>
      <c r="IM178" t="s">
        <v>2374</v>
      </c>
      <c r="IN178" t="s">
        <v>18937</v>
      </c>
      <c r="IO178" t="s">
        <v>18938</v>
      </c>
      <c r="IP178" t="s">
        <v>18939</v>
      </c>
      <c r="IQ178" t="s">
        <v>18940</v>
      </c>
      <c r="IR178" t="s">
        <v>18941</v>
      </c>
      <c r="IS178" t="s">
        <v>18942</v>
      </c>
      <c r="IT178" t="s">
        <v>7650</v>
      </c>
      <c r="IU178" t="s">
        <v>18943</v>
      </c>
      <c r="IV178" t="s">
        <v>18944</v>
      </c>
      <c r="IW178" t="s">
        <v>18945</v>
      </c>
      <c r="IX178" t="s">
        <v>18946</v>
      </c>
      <c r="IY178" t="s">
        <v>18947</v>
      </c>
      <c r="IZ178" t="s">
        <v>18948</v>
      </c>
      <c r="JA178" t="s">
        <v>18949</v>
      </c>
      <c r="JB178" t="s">
        <v>18950</v>
      </c>
      <c r="JC178" t="s">
        <v>13343</v>
      </c>
      <c r="JD178" t="s">
        <v>35905</v>
      </c>
      <c r="JE178" t="s">
        <v>18951</v>
      </c>
      <c r="JF178" t="s">
        <v>18952</v>
      </c>
      <c r="JG178" t="s">
        <v>18953</v>
      </c>
      <c r="JH178" t="s">
        <v>18954</v>
      </c>
      <c r="JI178" t="s">
        <v>18955</v>
      </c>
      <c r="JJ178" t="s">
        <v>18956</v>
      </c>
      <c r="JK178" t="s">
        <v>18957</v>
      </c>
      <c r="JL178" t="s">
        <v>18958</v>
      </c>
      <c r="JM178" t="s">
        <v>610</v>
      </c>
      <c r="JN178" t="s">
        <v>3272</v>
      </c>
      <c r="JO178" t="s">
        <v>3272</v>
      </c>
      <c r="JP178" t="s">
        <v>1023</v>
      </c>
      <c r="JQ178" t="s">
        <v>1023</v>
      </c>
      <c r="JR178" t="s">
        <v>18959</v>
      </c>
      <c r="JS178" t="s">
        <v>18960</v>
      </c>
      <c r="JT178" t="s">
        <v>9059</v>
      </c>
      <c r="JU178" t="s">
        <v>18961</v>
      </c>
      <c r="JV178" t="s">
        <v>18962</v>
      </c>
      <c r="JW178" t="s">
        <v>18963</v>
      </c>
      <c r="JX178" t="s">
        <v>18964</v>
      </c>
      <c r="JY178" t="s">
        <v>18965</v>
      </c>
      <c r="JZ178" t="s">
        <v>18966</v>
      </c>
      <c r="KA178" t="s">
        <v>9264</v>
      </c>
      <c r="KB178" t="s">
        <v>18967</v>
      </c>
      <c r="KC178" t="s">
        <v>18968</v>
      </c>
      <c r="KD178" t="s">
        <v>18969</v>
      </c>
      <c r="KE178" t="s">
        <v>15272</v>
      </c>
      <c r="KF178" t="s">
        <v>1034</v>
      </c>
      <c r="KG178" t="s">
        <v>610</v>
      </c>
      <c r="KH178" t="s">
        <v>2603</v>
      </c>
      <c r="KI178" t="s">
        <v>4595</v>
      </c>
      <c r="KJ178" t="s">
        <v>1859</v>
      </c>
      <c r="KK178" t="s">
        <v>18970</v>
      </c>
      <c r="KL178" t="s">
        <v>18971</v>
      </c>
      <c r="KM178" t="s">
        <v>18972</v>
      </c>
      <c r="KN178" t="s">
        <v>18973</v>
      </c>
      <c r="KO178" t="s">
        <v>18974</v>
      </c>
      <c r="KP178" t="s">
        <v>18975</v>
      </c>
      <c r="KQ178" t="s">
        <v>18976</v>
      </c>
      <c r="KR178" t="s">
        <v>18977</v>
      </c>
      <c r="KS178" t="s">
        <v>18978</v>
      </c>
      <c r="KT178" t="s">
        <v>18979</v>
      </c>
      <c r="KU178" t="s">
        <v>610</v>
      </c>
      <c r="KV178" t="s">
        <v>18980</v>
      </c>
      <c r="KW178" t="s">
        <v>18981</v>
      </c>
      <c r="KX178" t="s">
        <v>610</v>
      </c>
      <c r="KY178" t="s">
        <v>36670</v>
      </c>
      <c r="KZ178" t="s">
        <v>610</v>
      </c>
      <c r="LA178" t="s">
        <v>610</v>
      </c>
      <c r="LB178" t="s">
        <v>610</v>
      </c>
    </row>
    <row r="179" spans="1:314" x14ac:dyDescent="0.25">
      <c r="A179" t="s">
        <v>10866</v>
      </c>
      <c r="B179" t="s">
        <v>10867</v>
      </c>
      <c r="C179" t="s">
        <v>604</v>
      </c>
      <c r="D179" t="s">
        <v>36137</v>
      </c>
      <c r="E179" t="s">
        <v>10868</v>
      </c>
      <c r="F179" t="s">
        <v>10869</v>
      </c>
      <c r="G179" t="s">
        <v>811</v>
      </c>
      <c r="H179">
        <v>406752</v>
      </c>
      <c r="I179">
        <v>397302</v>
      </c>
      <c r="J179">
        <v>9450</v>
      </c>
      <c r="K179" t="s">
        <v>10870</v>
      </c>
      <c r="L179" t="s">
        <v>10871</v>
      </c>
      <c r="M179" t="s">
        <v>10872</v>
      </c>
      <c r="N179" t="s">
        <v>1572</v>
      </c>
      <c r="O179" t="s">
        <v>610</v>
      </c>
      <c r="P179" t="s">
        <v>610</v>
      </c>
      <c r="Q179" t="s">
        <v>610</v>
      </c>
      <c r="R179" t="s">
        <v>10873</v>
      </c>
      <c r="S179" t="s">
        <v>10874</v>
      </c>
      <c r="T179" t="s">
        <v>10875</v>
      </c>
      <c r="U179" t="s">
        <v>10876</v>
      </c>
      <c r="V179" t="s">
        <v>10877</v>
      </c>
      <c r="W179" t="s">
        <v>10878</v>
      </c>
      <c r="X179" t="s">
        <v>10879</v>
      </c>
      <c r="Y179" t="s">
        <v>6335</v>
      </c>
      <c r="Z179" t="s">
        <v>4410</v>
      </c>
      <c r="AA179" t="s">
        <v>2031</v>
      </c>
      <c r="AB179" t="s">
        <v>9096</v>
      </c>
      <c r="AC179" t="s">
        <v>10880</v>
      </c>
      <c r="AD179" t="s">
        <v>10881</v>
      </c>
      <c r="AE179" t="s">
        <v>10882</v>
      </c>
      <c r="AF179" t="s">
        <v>10883</v>
      </c>
      <c r="AG179" t="s">
        <v>10884</v>
      </c>
      <c r="AH179" t="s">
        <v>2878</v>
      </c>
      <c r="AI179" t="s">
        <v>339</v>
      </c>
      <c r="AJ179" t="s">
        <v>10885</v>
      </c>
      <c r="AK179" t="s">
        <v>10886</v>
      </c>
      <c r="AL179" t="s">
        <v>10887</v>
      </c>
      <c r="AM179" t="s">
        <v>10888</v>
      </c>
      <c r="AN179" t="s">
        <v>10889</v>
      </c>
      <c r="AO179" t="s">
        <v>10890</v>
      </c>
      <c r="AP179" t="s">
        <v>10891</v>
      </c>
      <c r="AQ179" t="s">
        <v>10892</v>
      </c>
      <c r="AR179" t="s">
        <v>10893</v>
      </c>
      <c r="AS179" t="s">
        <v>10894</v>
      </c>
      <c r="AT179" t="s">
        <v>10895</v>
      </c>
      <c r="AU179" t="s">
        <v>10896</v>
      </c>
      <c r="AV179" t="s">
        <v>10897</v>
      </c>
      <c r="AW179" t="s">
        <v>10898</v>
      </c>
      <c r="AX179" t="s">
        <v>10899</v>
      </c>
      <c r="AY179" t="s">
        <v>10900</v>
      </c>
      <c r="AZ179" t="s">
        <v>847</v>
      </c>
      <c r="BA179" t="s">
        <v>10901</v>
      </c>
      <c r="BB179" t="s">
        <v>10902</v>
      </c>
      <c r="BC179" t="s">
        <v>10903</v>
      </c>
      <c r="BD179" t="s">
        <v>10904</v>
      </c>
      <c r="BE179" t="s">
        <v>10905</v>
      </c>
      <c r="BF179" t="s">
        <v>10906</v>
      </c>
      <c r="BG179" t="s">
        <v>10882</v>
      </c>
      <c r="BH179" t="s">
        <v>10907</v>
      </c>
      <c r="BI179" t="s">
        <v>10908</v>
      </c>
      <c r="BJ179" t="s">
        <v>10909</v>
      </c>
      <c r="BK179" t="s">
        <v>366</v>
      </c>
      <c r="BL179" t="s">
        <v>367</v>
      </c>
      <c r="BM179" t="s">
        <v>2166</v>
      </c>
      <c r="BN179" t="s">
        <v>1688</v>
      </c>
      <c r="BO179" t="s">
        <v>367</v>
      </c>
      <c r="BP179" t="s">
        <v>655</v>
      </c>
      <c r="BQ179" t="s">
        <v>1242</v>
      </c>
      <c r="BR179" t="s">
        <v>10910</v>
      </c>
      <c r="BS179" t="s">
        <v>10911</v>
      </c>
      <c r="BT179" t="s">
        <v>10912</v>
      </c>
      <c r="BU179" t="s">
        <v>10913</v>
      </c>
      <c r="BV179" t="s">
        <v>10914</v>
      </c>
      <c r="BW179" t="s">
        <v>10915</v>
      </c>
      <c r="BX179" t="s">
        <v>10916</v>
      </c>
      <c r="BY179" t="s">
        <v>1100</v>
      </c>
      <c r="BZ179" t="s">
        <v>10202</v>
      </c>
      <c r="CA179" t="s">
        <v>10917</v>
      </c>
      <c r="CB179" t="s">
        <v>382</v>
      </c>
      <c r="CC179" t="s">
        <v>10918</v>
      </c>
      <c r="CD179" t="s">
        <v>1102</v>
      </c>
      <c r="CE179" t="s">
        <v>383</v>
      </c>
      <c r="CF179" t="s">
        <v>10919</v>
      </c>
      <c r="CG179" t="s">
        <v>6708</v>
      </c>
      <c r="CH179" t="s">
        <v>10920</v>
      </c>
      <c r="CI179" t="s">
        <v>10921</v>
      </c>
      <c r="CJ179" t="s">
        <v>10922</v>
      </c>
      <c r="CK179" t="s">
        <v>5825</v>
      </c>
      <c r="CL179" t="s">
        <v>10923</v>
      </c>
      <c r="CM179" t="s">
        <v>10924</v>
      </c>
      <c r="CN179" t="s">
        <v>5828</v>
      </c>
      <c r="CO179" t="s">
        <v>10925</v>
      </c>
      <c r="CP179" t="s">
        <v>10926</v>
      </c>
      <c r="CQ179" t="s">
        <v>10927</v>
      </c>
      <c r="CR179" t="s">
        <v>10928</v>
      </c>
      <c r="CS179" t="s">
        <v>3885</v>
      </c>
      <c r="CT179" t="s">
        <v>10929</v>
      </c>
      <c r="CU179" t="s">
        <v>10930</v>
      </c>
      <c r="CV179" t="s">
        <v>1936</v>
      </c>
      <c r="CW179" t="s">
        <v>1936</v>
      </c>
      <c r="CX179" t="s">
        <v>10931</v>
      </c>
      <c r="CY179" t="s">
        <v>10932</v>
      </c>
      <c r="CZ179" t="s">
        <v>7790</v>
      </c>
      <c r="DA179" t="s">
        <v>10933</v>
      </c>
      <c r="DB179" t="s">
        <v>10934</v>
      </c>
      <c r="DC179" t="s">
        <v>10866</v>
      </c>
      <c r="DD179" t="s">
        <v>10935</v>
      </c>
      <c r="DE179" t="s">
        <v>10866</v>
      </c>
      <c r="DF179" t="s">
        <v>610</v>
      </c>
      <c r="DG179" t="s">
        <v>10936</v>
      </c>
      <c r="DH179" t="s">
        <v>1726</v>
      </c>
      <c r="DI179" t="s">
        <v>10937</v>
      </c>
      <c r="DJ179" t="s">
        <v>10938</v>
      </c>
      <c r="DK179" t="s">
        <v>682</v>
      </c>
      <c r="DL179" t="s">
        <v>10939</v>
      </c>
      <c r="DM179" t="s">
        <v>10940</v>
      </c>
      <c r="DN179" t="s">
        <v>10941</v>
      </c>
      <c r="DO179" t="s">
        <v>10942</v>
      </c>
      <c r="DP179" t="s">
        <v>10943</v>
      </c>
      <c r="DQ179" t="s">
        <v>10944</v>
      </c>
      <c r="DR179" t="s">
        <v>10945</v>
      </c>
      <c r="DS179" t="s">
        <v>10946</v>
      </c>
      <c r="DT179" t="s">
        <v>690</v>
      </c>
      <c r="DU179" t="s">
        <v>10947</v>
      </c>
      <c r="DV179" t="s">
        <v>690</v>
      </c>
      <c r="DW179" t="s">
        <v>6924</v>
      </c>
      <c r="DX179" t="s">
        <v>10948</v>
      </c>
      <c r="DY179" t="s">
        <v>10949</v>
      </c>
      <c r="DZ179" t="s">
        <v>10950</v>
      </c>
      <c r="EA179" t="s">
        <v>906</v>
      </c>
      <c r="EB179" t="s">
        <v>10951</v>
      </c>
      <c r="EC179" t="s">
        <v>10952</v>
      </c>
      <c r="ED179" t="s">
        <v>36138</v>
      </c>
      <c r="EE179" t="s">
        <v>10953</v>
      </c>
      <c r="EF179" t="s">
        <v>10954</v>
      </c>
      <c r="EG179" t="s">
        <v>10955</v>
      </c>
      <c r="EH179" t="s">
        <v>10956</v>
      </c>
      <c r="EI179" t="s">
        <v>10957</v>
      </c>
      <c r="EJ179" t="s">
        <v>10958</v>
      </c>
      <c r="EK179" t="s">
        <v>10959</v>
      </c>
      <c r="EL179" t="s">
        <v>10960</v>
      </c>
      <c r="EM179" t="s">
        <v>10961</v>
      </c>
      <c r="EN179" t="s">
        <v>10962</v>
      </c>
      <c r="EO179" t="s">
        <v>10963</v>
      </c>
      <c r="EP179" t="s">
        <v>10964</v>
      </c>
      <c r="EQ179" t="s">
        <v>10965</v>
      </c>
      <c r="ER179" t="s">
        <v>10966</v>
      </c>
      <c r="ES179" t="s">
        <v>10967</v>
      </c>
      <c r="ET179" t="s">
        <v>10968</v>
      </c>
      <c r="EU179" t="s">
        <v>10969</v>
      </c>
      <c r="EV179" t="s">
        <v>610</v>
      </c>
      <c r="EW179" t="s">
        <v>10970</v>
      </c>
      <c r="EX179" t="s">
        <v>9718</v>
      </c>
      <c r="EY179" t="s">
        <v>10971</v>
      </c>
      <c r="EZ179" t="s">
        <v>10972</v>
      </c>
      <c r="FA179" t="s">
        <v>36826</v>
      </c>
      <c r="FB179" t="s">
        <v>10973</v>
      </c>
      <c r="FC179" t="s">
        <v>10974</v>
      </c>
      <c r="FD179" t="s">
        <v>10975</v>
      </c>
      <c r="FE179" t="s">
        <v>10976</v>
      </c>
      <c r="FF179" t="s">
        <v>7359</v>
      </c>
      <c r="FG179" t="s">
        <v>6184</v>
      </c>
      <c r="FH179" t="s">
        <v>3188</v>
      </c>
      <c r="FI179" t="s">
        <v>10977</v>
      </c>
      <c r="FJ179" t="s">
        <v>10978</v>
      </c>
      <c r="FK179" t="s">
        <v>10979</v>
      </c>
      <c r="FL179" t="s">
        <v>10980</v>
      </c>
      <c r="FM179" t="s">
        <v>10981</v>
      </c>
      <c r="FN179" t="s">
        <v>10982</v>
      </c>
      <c r="FO179" t="s">
        <v>10983</v>
      </c>
      <c r="FP179" t="s">
        <v>7595</v>
      </c>
      <c r="FQ179" t="s">
        <v>10984</v>
      </c>
      <c r="FR179" t="s">
        <v>10639</v>
      </c>
      <c r="FS179" t="s">
        <v>10985</v>
      </c>
      <c r="FT179" t="s">
        <v>10986</v>
      </c>
      <c r="FU179" t="s">
        <v>9473</v>
      </c>
      <c r="FV179" t="s">
        <v>10987</v>
      </c>
      <c r="FW179" t="s">
        <v>10988</v>
      </c>
      <c r="FX179" t="s">
        <v>10989</v>
      </c>
      <c r="FY179" t="s">
        <v>10990</v>
      </c>
      <c r="FZ179" t="s">
        <v>6712</v>
      </c>
      <c r="GA179" t="s">
        <v>10991</v>
      </c>
      <c r="GB179" t="s">
        <v>10992</v>
      </c>
      <c r="GC179" t="s">
        <v>10993</v>
      </c>
      <c r="GD179" t="s">
        <v>10994</v>
      </c>
      <c r="GE179" t="s">
        <v>7607</v>
      </c>
      <c r="GF179" t="s">
        <v>2338</v>
      </c>
      <c r="GG179" t="s">
        <v>10995</v>
      </c>
      <c r="GH179" t="s">
        <v>457</v>
      </c>
      <c r="GI179" t="s">
        <v>10996</v>
      </c>
      <c r="GJ179" t="s">
        <v>610</v>
      </c>
      <c r="GK179" t="s">
        <v>610</v>
      </c>
      <c r="GL179" t="s">
        <v>10997</v>
      </c>
      <c r="GM179" t="s">
        <v>10998</v>
      </c>
      <c r="GN179" t="s">
        <v>10999</v>
      </c>
      <c r="GO179" t="s">
        <v>11000</v>
      </c>
      <c r="GP179" t="s">
        <v>11001</v>
      </c>
      <c r="GQ179" t="s">
        <v>11002</v>
      </c>
      <c r="GR179" t="s">
        <v>492</v>
      </c>
      <c r="GS179" t="s">
        <v>482</v>
      </c>
      <c r="GT179" t="s">
        <v>8356</v>
      </c>
      <c r="GU179" t="s">
        <v>610</v>
      </c>
      <c r="GV179" t="s">
        <v>610</v>
      </c>
      <c r="GW179" t="s">
        <v>737</v>
      </c>
      <c r="GX179" t="s">
        <v>11003</v>
      </c>
      <c r="GY179" t="s">
        <v>11004</v>
      </c>
      <c r="GZ179" t="s">
        <v>11005</v>
      </c>
      <c r="HA179" t="s">
        <v>11004</v>
      </c>
      <c r="HB179" t="s">
        <v>11005</v>
      </c>
      <c r="HC179" t="s">
        <v>11006</v>
      </c>
      <c r="HD179" t="s">
        <v>11007</v>
      </c>
      <c r="HE179" t="s">
        <v>610</v>
      </c>
      <c r="HF179" t="s">
        <v>610</v>
      </c>
      <c r="HG179" t="s">
        <v>610</v>
      </c>
      <c r="HH179" t="s">
        <v>11008</v>
      </c>
      <c r="HI179" t="s">
        <v>11009</v>
      </c>
      <c r="HJ179" t="s">
        <v>11010</v>
      </c>
      <c r="HK179" t="s">
        <v>11011</v>
      </c>
      <c r="HL179" t="s">
        <v>11012</v>
      </c>
      <c r="HM179" t="s">
        <v>11013</v>
      </c>
      <c r="HN179" t="s">
        <v>11014</v>
      </c>
      <c r="HO179" t="s">
        <v>11015</v>
      </c>
      <c r="HP179" t="s">
        <v>11016</v>
      </c>
      <c r="HQ179" t="s">
        <v>11017</v>
      </c>
      <c r="HR179" t="s">
        <v>11018</v>
      </c>
      <c r="HS179" t="s">
        <v>610</v>
      </c>
      <c r="HT179" t="s">
        <v>610</v>
      </c>
      <c r="HU179" t="s">
        <v>610</v>
      </c>
      <c r="HV179" t="s">
        <v>11019</v>
      </c>
      <c r="HW179" t="s">
        <v>11020</v>
      </c>
      <c r="HX179" t="s">
        <v>11021</v>
      </c>
      <c r="HY179" t="s">
        <v>11022</v>
      </c>
      <c r="HZ179" t="s">
        <v>11023</v>
      </c>
      <c r="IA179" t="s">
        <v>11024</v>
      </c>
      <c r="IB179" t="s">
        <v>610</v>
      </c>
      <c r="IC179" t="s">
        <v>11025</v>
      </c>
      <c r="ID179" t="s">
        <v>11026</v>
      </c>
      <c r="IE179" t="s">
        <v>11027</v>
      </c>
      <c r="IF179" t="s">
        <v>769</v>
      </c>
      <c r="IG179" t="s">
        <v>11028</v>
      </c>
      <c r="IH179" t="s">
        <v>11029</v>
      </c>
      <c r="II179" t="s">
        <v>772</v>
      </c>
      <c r="IJ179" t="s">
        <v>11030</v>
      </c>
      <c r="IK179" t="s">
        <v>1380</v>
      </c>
      <c r="IL179" t="s">
        <v>774</v>
      </c>
      <c r="IM179" t="s">
        <v>775</v>
      </c>
      <c r="IN179" t="s">
        <v>775</v>
      </c>
      <c r="IO179" t="s">
        <v>776</v>
      </c>
      <c r="IP179" t="s">
        <v>775</v>
      </c>
      <c r="IQ179" t="s">
        <v>11031</v>
      </c>
      <c r="IR179" t="s">
        <v>775</v>
      </c>
      <c r="IS179" t="s">
        <v>11032</v>
      </c>
      <c r="IT179" t="s">
        <v>779</v>
      </c>
      <c r="IU179" t="s">
        <v>779</v>
      </c>
      <c r="IV179" t="s">
        <v>779</v>
      </c>
      <c r="IW179" t="s">
        <v>779</v>
      </c>
      <c r="IX179" t="s">
        <v>780</v>
      </c>
      <c r="IY179" t="s">
        <v>11033</v>
      </c>
      <c r="IZ179" t="s">
        <v>11034</v>
      </c>
      <c r="JA179" t="s">
        <v>2379</v>
      </c>
      <c r="JB179" t="s">
        <v>11035</v>
      </c>
      <c r="JC179" t="s">
        <v>9800</v>
      </c>
      <c r="JD179" t="s">
        <v>11036</v>
      </c>
      <c r="JE179" t="s">
        <v>11037</v>
      </c>
      <c r="JF179" t="s">
        <v>36139</v>
      </c>
      <c r="JG179" t="s">
        <v>11038</v>
      </c>
      <c r="JH179" t="s">
        <v>11039</v>
      </c>
      <c r="JI179" t="s">
        <v>11040</v>
      </c>
      <c r="JJ179" t="s">
        <v>11041</v>
      </c>
      <c r="JK179" t="s">
        <v>11042</v>
      </c>
      <c r="JL179" t="s">
        <v>2379</v>
      </c>
      <c r="JM179" t="s">
        <v>610</v>
      </c>
      <c r="JN179" t="s">
        <v>3272</v>
      </c>
      <c r="JO179" t="s">
        <v>11043</v>
      </c>
      <c r="JP179" t="s">
        <v>5521</v>
      </c>
      <c r="JQ179" t="s">
        <v>11044</v>
      </c>
      <c r="JR179" t="s">
        <v>11045</v>
      </c>
      <c r="JS179" t="s">
        <v>11046</v>
      </c>
      <c r="JT179" t="s">
        <v>1177</v>
      </c>
      <c r="JU179" t="s">
        <v>3803</v>
      </c>
      <c r="JV179" t="s">
        <v>11047</v>
      </c>
      <c r="JW179" t="s">
        <v>11048</v>
      </c>
      <c r="JX179" t="s">
        <v>11049</v>
      </c>
      <c r="JY179" t="s">
        <v>11050</v>
      </c>
      <c r="JZ179" t="s">
        <v>11051</v>
      </c>
      <c r="KA179" t="s">
        <v>802</v>
      </c>
      <c r="KB179" t="s">
        <v>610</v>
      </c>
      <c r="KC179" t="s">
        <v>7828</v>
      </c>
      <c r="KD179" t="s">
        <v>800</v>
      </c>
      <c r="KE179" t="s">
        <v>610</v>
      </c>
      <c r="KF179" t="s">
        <v>11052</v>
      </c>
      <c r="KG179" t="s">
        <v>584</v>
      </c>
      <c r="KH179" t="s">
        <v>11053</v>
      </c>
      <c r="KI179" t="s">
        <v>11054</v>
      </c>
      <c r="KJ179" t="s">
        <v>610</v>
      </c>
      <c r="KK179" t="s">
        <v>610</v>
      </c>
      <c r="KL179" t="s">
        <v>11055</v>
      </c>
      <c r="KM179" t="s">
        <v>11056</v>
      </c>
      <c r="KN179" t="s">
        <v>610</v>
      </c>
      <c r="KO179" t="s">
        <v>11057</v>
      </c>
      <c r="KP179" t="s">
        <v>11058</v>
      </c>
      <c r="KQ179" t="s">
        <v>11059</v>
      </c>
      <c r="KR179" t="s">
        <v>11060</v>
      </c>
      <c r="KS179" t="s">
        <v>11061</v>
      </c>
      <c r="KT179" t="s">
        <v>610</v>
      </c>
      <c r="KU179" t="s">
        <v>610</v>
      </c>
      <c r="KV179" t="s">
        <v>610</v>
      </c>
      <c r="KW179" t="s">
        <v>610</v>
      </c>
      <c r="KX179" t="s">
        <v>610</v>
      </c>
      <c r="KY179" t="s">
        <v>36827</v>
      </c>
      <c r="KZ179" t="s">
        <v>610</v>
      </c>
      <c r="LA179" t="s">
        <v>610</v>
      </c>
      <c r="LB179" t="s">
        <v>11062</v>
      </c>
    </row>
    <row r="180" spans="1:314" x14ac:dyDescent="0.25">
      <c r="A180" t="s">
        <v>18625</v>
      </c>
      <c r="B180" t="s">
        <v>18626</v>
      </c>
      <c r="C180" t="s">
        <v>2399</v>
      </c>
      <c r="D180" t="s">
        <v>36662</v>
      </c>
      <c r="E180" t="s">
        <v>18627</v>
      </c>
      <c r="F180" t="s">
        <v>18628</v>
      </c>
      <c r="G180" t="s">
        <v>1870</v>
      </c>
      <c r="H180">
        <v>438317</v>
      </c>
      <c r="I180">
        <v>437367</v>
      </c>
      <c r="J180">
        <v>950</v>
      </c>
      <c r="K180" t="s">
        <v>18629</v>
      </c>
      <c r="L180" t="s">
        <v>18630</v>
      </c>
      <c r="M180" t="s">
        <v>18631</v>
      </c>
      <c r="N180" t="s">
        <v>18632</v>
      </c>
      <c r="O180" t="s">
        <v>320</v>
      </c>
      <c r="P180" t="s">
        <v>610</v>
      </c>
      <c r="Q180" t="s">
        <v>8263</v>
      </c>
      <c r="R180" t="s">
        <v>18633</v>
      </c>
      <c r="S180" t="s">
        <v>18634</v>
      </c>
      <c r="T180" t="s">
        <v>18635</v>
      </c>
      <c r="U180" t="s">
        <v>6656</v>
      </c>
      <c r="V180" t="s">
        <v>18636</v>
      </c>
      <c r="W180" t="s">
        <v>18637</v>
      </c>
      <c r="X180" t="s">
        <v>18638</v>
      </c>
      <c r="Y180" t="s">
        <v>3084</v>
      </c>
      <c r="Z180" t="s">
        <v>8270</v>
      </c>
      <c r="AA180" t="s">
        <v>18639</v>
      </c>
      <c r="AB180" t="s">
        <v>7268</v>
      </c>
      <c r="AC180" t="s">
        <v>10027</v>
      </c>
      <c r="AD180" t="s">
        <v>18640</v>
      </c>
      <c r="AE180" t="s">
        <v>18641</v>
      </c>
      <c r="AF180" t="s">
        <v>18642</v>
      </c>
      <c r="AG180" t="s">
        <v>35891</v>
      </c>
      <c r="AH180" t="s">
        <v>18643</v>
      </c>
      <c r="AI180" t="s">
        <v>3311</v>
      </c>
      <c r="AJ180" t="s">
        <v>18644</v>
      </c>
      <c r="AK180" t="s">
        <v>18645</v>
      </c>
      <c r="AL180" t="s">
        <v>18646</v>
      </c>
      <c r="AM180" t="s">
        <v>18647</v>
      </c>
      <c r="AN180" t="s">
        <v>35892</v>
      </c>
      <c r="AO180" t="s">
        <v>18648</v>
      </c>
      <c r="AP180" t="s">
        <v>18649</v>
      </c>
      <c r="AQ180" t="s">
        <v>18650</v>
      </c>
      <c r="AR180" t="s">
        <v>18651</v>
      </c>
      <c r="AS180" t="s">
        <v>18652</v>
      </c>
      <c r="AT180" t="s">
        <v>18653</v>
      </c>
      <c r="AU180" t="s">
        <v>18654</v>
      </c>
      <c r="AV180" t="s">
        <v>18655</v>
      </c>
      <c r="AW180" t="s">
        <v>18656</v>
      </c>
      <c r="AX180" t="s">
        <v>13068</v>
      </c>
      <c r="AY180" t="s">
        <v>13069</v>
      </c>
      <c r="AZ180" t="s">
        <v>18657</v>
      </c>
      <c r="BA180" t="s">
        <v>8096</v>
      </c>
      <c r="BB180" t="s">
        <v>18658</v>
      </c>
      <c r="BC180" t="s">
        <v>8130</v>
      </c>
      <c r="BD180" t="s">
        <v>18659</v>
      </c>
      <c r="BE180" t="s">
        <v>18660</v>
      </c>
      <c r="BF180" t="s">
        <v>5800</v>
      </c>
      <c r="BG180" t="s">
        <v>18641</v>
      </c>
      <c r="BH180" t="s">
        <v>18300</v>
      </c>
      <c r="BI180" t="s">
        <v>18661</v>
      </c>
      <c r="BJ180" t="s">
        <v>18662</v>
      </c>
      <c r="BK180" t="s">
        <v>366</v>
      </c>
      <c r="BL180" t="s">
        <v>367</v>
      </c>
      <c r="BM180" t="s">
        <v>367</v>
      </c>
      <c r="BN180" t="s">
        <v>368</v>
      </c>
      <c r="BO180" t="s">
        <v>1093</v>
      </c>
      <c r="BP180" t="s">
        <v>8104</v>
      </c>
      <c r="BQ180" t="s">
        <v>2698</v>
      </c>
      <c r="BR180" t="s">
        <v>610</v>
      </c>
      <c r="BS180" t="s">
        <v>18663</v>
      </c>
      <c r="BT180" t="s">
        <v>18664</v>
      </c>
      <c r="BU180" t="s">
        <v>18665</v>
      </c>
      <c r="BV180" t="s">
        <v>18666</v>
      </c>
      <c r="BW180" t="s">
        <v>15675</v>
      </c>
      <c r="BX180" t="s">
        <v>12893</v>
      </c>
      <c r="BY180" t="s">
        <v>18667</v>
      </c>
      <c r="BZ180" t="s">
        <v>18668</v>
      </c>
      <c r="CA180" t="s">
        <v>18669</v>
      </c>
      <c r="CB180" t="s">
        <v>18670</v>
      </c>
      <c r="CC180" t="s">
        <v>18671</v>
      </c>
      <c r="CD180" t="s">
        <v>8116</v>
      </c>
      <c r="CE180" t="s">
        <v>18672</v>
      </c>
      <c r="CF180" t="s">
        <v>18673</v>
      </c>
      <c r="CG180" t="s">
        <v>18674</v>
      </c>
      <c r="CH180" t="s">
        <v>18675</v>
      </c>
      <c r="CI180" t="s">
        <v>18676</v>
      </c>
      <c r="CJ180" t="s">
        <v>18677</v>
      </c>
      <c r="CK180" t="s">
        <v>18678</v>
      </c>
      <c r="CL180" t="s">
        <v>18679</v>
      </c>
      <c r="CM180" t="s">
        <v>18680</v>
      </c>
      <c r="CN180" t="s">
        <v>18681</v>
      </c>
      <c r="CO180" t="s">
        <v>18682</v>
      </c>
      <c r="CP180" t="s">
        <v>18683</v>
      </c>
      <c r="CQ180" t="s">
        <v>739</v>
      </c>
      <c r="CR180" t="s">
        <v>739</v>
      </c>
      <c r="CS180" t="s">
        <v>739</v>
      </c>
      <c r="CT180" t="s">
        <v>18684</v>
      </c>
      <c r="CU180" t="s">
        <v>739</v>
      </c>
      <c r="CV180" t="s">
        <v>610</v>
      </c>
      <c r="CW180" t="s">
        <v>610</v>
      </c>
      <c r="CX180" t="s">
        <v>610</v>
      </c>
      <c r="CY180" t="s">
        <v>3735</v>
      </c>
      <c r="CZ180" t="s">
        <v>5026</v>
      </c>
      <c r="DA180" t="s">
        <v>18685</v>
      </c>
      <c r="DB180" t="s">
        <v>18686</v>
      </c>
      <c r="DC180" t="s">
        <v>18625</v>
      </c>
      <c r="DD180" t="s">
        <v>18687</v>
      </c>
      <c r="DE180" t="s">
        <v>18688</v>
      </c>
      <c r="DF180" t="s">
        <v>18689</v>
      </c>
      <c r="DG180" t="s">
        <v>18690</v>
      </c>
      <c r="DH180" t="s">
        <v>409</v>
      </c>
      <c r="DI180" t="s">
        <v>18691</v>
      </c>
      <c r="DJ180" t="s">
        <v>18692</v>
      </c>
      <c r="DK180" t="s">
        <v>2738</v>
      </c>
      <c r="DL180" t="s">
        <v>610</v>
      </c>
      <c r="DM180" t="s">
        <v>35893</v>
      </c>
      <c r="DN180" t="s">
        <v>18693</v>
      </c>
      <c r="DO180" t="s">
        <v>18694</v>
      </c>
      <c r="DP180" t="s">
        <v>18695</v>
      </c>
      <c r="DQ180" t="s">
        <v>18696</v>
      </c>
      <c r="DR180" t="s">
        <v>18697</v>
      </c>
      <c r="DS180" t="s">
        <v>1283</v>
      </c>
      <c r="DT180" t="s">
        <v>421</v>
      </c>
      <c r="DU180" t="s">
        <v>18698</v>
      </c>
      <c r="DV180" t="s">
        <v>690</v>
      </c>
      <c r="DW180" t="s">
        <v>2728</v>
      </c>
      <c r="DX180" t="s">
        <v>693</v>
      </c>
      <c r="DY180" t="s">
        <v>18699</v>
      </c>
      <c r="DZ180" t="s">
        <v>18700</v>
      </c>
      <c r="EA180" t="s">
        <v>18701</v>
      </c>
      <c r="EB180" t="s">
        <v>18702</v>
      </c>
      <c r="EC180" t="s">
        <v>36663</v>
      </c>
      <c r="ED180" t="s">
        <v>35894</v>
      </c>
      <c r="EE180" t="s">
        <v>18703</v>
      </c>
      <c r="EF180" t="s">
        <v>35895</v>
      </c>
      <c r="EG180" t="s">
        <v>18704</v>
      </c>
      <c r="EH180" t="s">
        <v>18705</v>
      </c>
      <c r="EI180" t="s">
        <v>18706</v>
      </c>
      <c r="EJ180" t="s">
        <v>35896</v>
      </c>
      <c r="EK180" t="s">
        <v>18707</v>
      </c>
      <c r="EL180" t="s">
        <v>18708</v>
      </c>
      <c r="EM180" t="s">
        <v>18709</v>
      </c>
      <c r="EN180" t="s">
        <v>18710</v>
      </c>
      <c r="EO180" t="s">
        <v>18711</v>
      </c>
      <c r="EP180" t="s">
        <v>18712</v>
      </c>
      <c r="EQ180" t="s">
        <v>18713</v>
      </c>
      <c r="ER180" t="s">
        <v>18714</v>
      </c>
      <c r="ES180" t="s">
        <v>18715</v>
      </c>
      <c r="ET180" t="s">
        <v>18716</v>
      </c>
      <c r="EU180" t="s">
        <v>1890</v>
      </c>
      <c r="EV180" t="s">
        <v>610</v>
      </c>
      <c r="EW180" t="s">
        <v>35897</v>
      </c>
      <c r="EX180" t="s">
        <v>2763</v>
      </c>
      <c r="EY180" t="s">
        <v>18717</v>
      </c>
      <c r="EZ180" t="s">
        <v>18718</v>
      </c>
      <c r="FA180" t="s">
        <v>36664</v>
      </c>
      <c r="FB180" t="s">
        <v>18719</v>
      </c>
      <c r="FC180" t="s">
        <v>18720</v>
      </c>
      <c r="FD180" t="s">
        <v>18721</v>
      </c>
      <c r="FE180" t="s">
        <v>18722</v>
      </c>
      <c r="FF180" t="s">
        <v>18723</v>
      </c>
      <c r="FG180" t="s">
        <v>18724</v>
      </c>
      <c r="FH180" t="s">
        <v>455</v>
      </c>
      <c r="FI180" t="s">
        <v>5656</v>
      </c>
      <c r="FJ180" t="s">
        <v>2631</v>
      </c>
      <c r="FK180" t="s">
        <v>10268</v>
      </c>
      <c r="FL180" t="s">
        <v>11233</v>
      </c>
      <c r="FM180" t="s">
        <v>4513</v>
      </c>
      <c r="FN180" t="s">
        <v>18725</v>
      </c>
      <c r="FO180" t="s">
        <v>18726</v>
      </c>
      <c r="FP180" t="s">
        <v>18727</v>
      </c>
      <c r="FQ180" t="s">
        <v>18728</v>
      </c>
      <c r="FR180" t="s">
        <v>17222</v>
      </c>
      <c r="FS180" t="s">
        <v>18729</v>
      </c>
      <c r="FT180" t="s">
        <v>18730</v>
      </c>
      <c r="FU180" t="s">
        <v>474</v>
      </c>
      <c r="FV180" t="s">
        <v>6762</v>
      </c>
      <c r="FW180" t="s">
        <v>18731</v>
      </c>
      <c r="FX180" t="s">
        <v>18732</v>
      </c>
      <c r="FY180" t="s">
        <v>18733</v>
      </c>
      <c r="FZ180" t="s">
        <v>470</v>
      </c>
      <c r="GA180" t="s">
        <v>18734</v>
      </c>
      <c r="GB180" t="s">
        <v>18735</v>
      </c>
      <c r="GC180" t="s">
        <v>18736</v>
      </c>
      <c r="GD180" t="s">
        <v>18737</v>
      </c>
      <c r="GE180" t="s">
        <v>610</v>
      </c>
      <c r="GF180" t="s">
        <v>610</v>
      </c>
      <c r="GG180" t="s">
        <v>18738</v>
      </c>
      <c r="GH180" t="s">
        <v>482</v>
      </c>
      <c r="GI180" t="s">
        <v>18739</v>
      </c>
      <c r="GJ180" t="s">
        <v>610</v>
      </c>
      <c r="GK180" t="s">
        <v>610</v>
      </c>
      <c r="GL180" t="s">
        <v>18740</v>
      </c>
      <c r="GM180" t="s">
        <v>18741</v>
      </c>
      <c r="GN180" t="s">
        <v>5219</v>
      </c>
      <c r="GO180" t="s">
        <v>18566</v>
      </c>
      <c r="GP180" t="s">
        <v>18742</v>
      </c>
      <c r="GQ180" t="s">
        <v>18743</v>
      </c>
      <c r="GR180" t="s">
        <v>492</v>
      </c>
      <c r="GS180" t="s">
        <v>2350</v>
      </c>
      <c r="GT180" t="s">
        <v>5222</v>
      </c>
      <c r="GU180" t="s">
        <v>610</v>
      </c>
      <c r="GV180" t="s">
        <v>610</v>
      </c>
      <c r="GW180" t="s">
        <v>10591</v>
      </c>
      <c r="GX180" t="s">
        <v>10591</v>
      </c>
      <c r="GY180" t="s">
        <v>18744</v>
      </c>
      <c r="GZ180" t="s">
        <v>12099</v>
      </c>
      <c r="HA180" t="s">
        <v>18744</v>
      </c>
      <c r="HB180" t="s">
        <v>12099</v>
      </c>
      <c r="HC180" t="s">
        <v>18745</v>
      </c>
      <c r="HD180" t="s">
        <v>6794</v>
      </c>
      <c r="HE180" t="s">
        <v>610</v>
      </c>
      <c r="HF180" t="s">
        <v>610</v>
      </c>
      <c r="HG180" t="s">
        <v>610</v>
      </c>
      <c r="HH180" t="s">
        <v>18746</v>
      </c>
      <c r="HI180" t="s">
        <v>18747</v>
      </c>
      <c r="HJ180" t="s">
        <v>18748</v>
      </c>
      <c r="HK180" t="s">
        <v>18749</v>
      </c>
      <c r="HL180" t="s">
        <v>18750</v>
      </c>
      <c r="HM180" t="s">
        <v>18751</v>
      </c>
      <c r="HN180" t="s">
        <v>18752</v>
      </c>
      <c r="HO180" t="s">
        <v>18753</v>
      </c>
      <c r="HP180" t="s">
        <v>18754</v>
      </c>
      <c r="HQ180" t="s">
        <v>18755</v>
      </c>
      <c r="HR180" t="s">
        <v>18756</v>
      </c>
      <c r="HS180" t="s">
        <v>610</v>
      </c>
      <c r="HT180" t="s">
        <v>610</v>
      </c>
      <c r="HU180" t="s">
        <v>610</v>
      </c>
      <c r="HV180" t="s">
        <v>610</v>
      </c>
      <c r="HW180" t="s">
        <v>610</v>
      </c>
      <c r="HX180" t="s">
        <v>610</v>
      </c>
      <c r="HY180" t="s">
        <v>610</v>
      </c>
      <c r="HZ180" t="s">
        <v>18757</v>
      </c>
      <c r="IA180" t="s">
        <v>18758</v>
      </c>
      <c r="IB180" t="s">
        <v>525</v>
      </c>
      <c r="IC180" t="s">
        <v>18759</v>
      </c>
      <c r="ID180" t="s">
        <v>18760</v>
      </c>
      <c r="IE180" t="s">
        <v>769</v>
      </c>
      <c r="IF180" t="s">
        <v>18761</v>
      </c>
      <c r="IG180" t="s">
        <v>18762</v>
      </c>
      <c r="IH180" t="s">
        <v>8834</v>
      </c>
      <c r="II180" t="s">
        <v>772</v>
      </c>
      <c r="IJ180" t="s">
        <v>3246</v>
      </c>
      <c r="IK180" t="s">
        <v>772</v>
      </c>
      <c r="IL180" t="s">
        <v>18763</v>
      </c>
      <c r="IM180" t="s">
        <v>18764</v>
      </c>
      <c r="IN180" t="s">
        <v>775</v>
      </c>
      <c r="IO180" t="s">
        <v>18765</v>
      </c>
      <c r="IP180" t="s">
        <v>18766</v>
      </c>
      <c r="IQ180" t="s">
        <v>18767</v>
      </c>
      <c r="IR180" t="s">
        <v>18768</v>
      </c>
      <c r="IS180" t="s">
        <v>18769</v>
      </c>
      <c r="IT180" t="s">
        <v>18770</v>
      </c>
      <c r="IU180" t="s">
        <v>18771</v>
      </c>
      <c r="IV180" t="s">
        <v>779</v>
      </c>
      <c r="IW180" t="s">
        <v>18772</v>
      </c>
      <c r="IX180" t="s">
        <v>18773</v>
      </c>
      <c r="IY180" t="s">
        <v>18774</v>
      </c>
      <c r="IZ180" t="s">
        <v>18775</v>
      </c>
      <c r="JA180" t="s">
        <v>9045</v>
      </c>
      <c r="JB180" t="s">
        <v>18776</v>
      </c>
      <c r="JC180" t="s">
        <v>18777</v>
      </c>
      <c r="JD180" t="s">
        <v>18778</v>
      </c>
      <c r="JE180" t="s">
        <v>18779</v>
      </c>
      <c r="JF180" t="s">
        <v>18780</v>
      </c>
      <c r="JG180" t="s">
        <v>18781</v>
      </c>
      <c r="JH180" t="s">
        <v>18782</v>
      </c>
      <c r="JI180" t="s">
        <v>18783</v>
      </c>
      <c r="JJ180" t="s">
        <v>18784</v>
      </c>
      <c r="JK180" t="s">
        <v>610</v>
      </c>
      <c r="JL180" t="s">
        <v>610</v>
      </c>
      <c r="JM180" t="s">
        <v>610</v>
      </c>
      <c r="JN180" t="s">
        <v>18785</v>
      </c>
      <c r="JO180" t="s">
        <v>18786</v>
      </c>
      <c r="JP180" t="s">
        <v>18787</v>
      </c>
      <c r="JQ180" t="s">
        <v>18788</v>
      </c>
      <c r="JR180" t="s">
        <v>35898</v>
      </c>
      <c r="JS180" t="s">
        <v>18789</v>
      </c>
      <c r="JT180" t="s">
        <v>1409</v>
      </c>
      <c r="JU180" t="s">
        <v>18790</v>
      </c>
      <c r="JV180" t="s">
        <v>18791</v>
      </c>
      <c r="JW180" t="s">
        <v>18792</v>
      </c>
      <c r="JX180" t="s">
        <v>18793</v>
      </c>
      <c r="JY180" t="s">
        <v>18794</v>
      </c>
      <c r="JZ180" t="s">
        <v>18795</v>
      </c>
      <c r="KA180" t="s">
        <v>11561</v>
      </c>
      <c r="KB180" t="s">
        <v>7677</v>
      </c>
      <c r="KC180" t="s">
        <v>1853</v>
      </c>
      <c r="KD180" t="s">
        <v>7828</v>
      </c>
      <c r="KE180" t="s">
        <v>7828</v>
      </c>
      <c r="KF180" t="s">
        <v>11315</v>
      </c>
      <c r="KG180" t="s">
        <v>1040</v>
      </c>
      <c r="KH180" t="s">
        <v>1417</v>
      </c>
      <c r="KI180" t="s">
        <v>799</v>
      </c>
      <c r="KJ180" t="s">
        <v>1859</v>
      </c>
      <c r="KK180" t="s">
        <v>18796</v>
      </c>
      <c r="KL180" t="s">
        <v>18797</v>
      </c>
      <c r="KM180" t="s">
        <v>18798</v>
      </c>
      <c r="KN180" t="s">
        <v>610</v>
      </c>
      <c r="KO180" t="s">
        <v>18799</v>
      </c>
      <c r="KP180" t="s">
        <v>18800</v>
      </c>
      <c r="KQ180" t="s">
        <v>18801</v>
      </c>
      <c r="KR180" t="s">
        <v>11060</v>
      </c>
      <c r="KS180" t="s">
        <v>18802</v>
      </c>
      <c r="KT180" t="s">
        <v>610</v>
      </c>
      <c r="KU180" t="s">
        <v>610</v>
      </c>
      <c r="KV180" t="s">
        <v>610</v>
      </c>
      <c r="KW180" t="s">
        <v>610</v>
      </c>
      <c r="KX180" t="s">
        <v>610</v>
      </c>
      <c r="KY180" t="s">
        <v>36665</v>
      </c>
      <c r="KZ180" t="s">
        <v>18803</v>
      </c>
      <c r="LA180" t="s">
        <v>35899</v>
      </c>
      <c r="LB180" t="s">
        <v>610</v>
      </c>
    </row>
    <row r="181" spans="1:314" x14ac:dyDescent="0.25">
      <c r="A181" t="s">
        <v>12638</v>
      </c>
      <c r="B181" t="s">
        <v>12639</v>
      </c>
      <c r="C181" t="s">
        <v>604</v>
      </c>
      <c r="D181" t="s">
        <v>36752</v>
      </c>
      <c r="E181" t="s">
        <v>12640</v>
      </c>
      <c r="F181" t="s">
        <v>12641</v>
      </c>
      <c r="G181" t="s">
        <v>1641</v>
      </c>
      <c r="H181">
        <v>446550</v>
      </c>
      <c r="I181">
        <v>446300</v>
      </c>
      <c r="J181">
        <v>250</v>
      </c>
      <c r="K181" t="s">
        <v>12642</v>
      </c>
      <c r="L181" t="s">
        <v>12643</v>
      </c>
      <c r="M181" t="s">
        <v>12644</v>
      </c>
      <c r="N181" t="s">
        <v>12645</v>
      </c>
      <c r="O181" t="s">
        <v>320</v>
      </c>
      <c r="P181" t="s">
        <v>321</v>
      </c>
      <c r="Q181" t="s">
        <v>322</v>
      </c>
      <c r="R181" t="s">
        <v>12646</v>
      </c>
      <c r="S181" t="s">
        <v>12647</v>
      </c>
      <c r="T181" t="s">
        <v>12648</v>
      </c>
      <c r="U181" t="s">
        <v>12649</v>
      </c>
      <c r="V181" t="s">
        <v>12650</v>
      </c>
      <c r="W181" t="s">
        <v>12651</v>
      </c>
      <c r="X181" t="s">
        <v>12652</v>
      </c>
      <c r="Y181" t="s">
        <v>12653</v>
      </c>
      <c r="Z181" t="s">
        <v>1442</v>
      </c>
      <c r="AA181" t="s">
        <v>12654</v>
      </c>
      <c r="AB181" t="s">
        <v>1441</v>
      </c>
      <c r="AC181" t="s">
        <v>12655</v>
      </c>
      <c r="AD181" t="s">
        <v>12656</v>
      </c>
      <c r="AE181" t="s">
        <v>12657</v>
      </c>
      <c r="AF181" t="s">
        <v>12658</v>
      </c>
      <c r="AG181" t="s">
        <v>12659</v>
      </c>
      <c r="AH181" t="s">
        <v>12660</v>
      </c>
      <c r="AI181" t="s">
        <v>3311</v>
      </c>
      <c r="AJ181" t="s">
        <v>12661</v>
      </c>
      <c r="AK181" t="s">
        <v>12662</v>
      </c>
      <c r="AL181" t="s">
        <v>12663</v>
      </c>
      <c r="AM181" t="s">
        <v>12664</v>
      </c>
      <c r="AN181" t="s">
        <v>12665</v>
      </c>
      <c r="AO181" t="s">
        <v>12666</v>
      </c>
      <c r="AP181" t="s">
        <v>36047</v>
      </c>
      <c r="AQ181" t="s">
        <v>12667</v>
      </c>
      <c r="AR181" t="s">
        <v>12668</v>
      </c>
      <c r="AS181" t="s">
        <v>12669</v>
      </c>
      <c r="AT181" t="s">
        <v>12670</v>
      </c>
      <c r="AU181" t="s">
        <v>12671</v>
      </c>
      <c r="AV181" t="s">
        <v>12672</v>
      </c>
      <c r="AW181" t="s">
        <v>12673</v>
      </c>
      <c r="AX181" t="s">
        <v>12674</v>
      </c>
      <c r="AY181" t="s">
        <v>12675</v>
      </c>
      <c r="AZ181" t="s">
        <v>12676</v>
      </c>
      <c r="BA181" t="s">
        <v>11820</v>
      </c>
      <c r="BB181" t="s">
        <v>12677</v>
      </c>
      <c r="BC181" t="s">
        <v>12678</v>
      </c>
      <c r="BD181" t="s">
        <v>10388</v>
      </c>
      <c r="BE181" t="s">
        <v>12679</v>
      </c>
      <c r="BF181" t="s">
        <v>12680</v>
      </c>
      <c r="BG181" t="s">
        <v>12657</v>
      </c>
      <c r="BH181" t="s">
        <v>12681</v>
      </c>
      <c r="BI181" t="s">
        <v>12682</v>
      </c>
      <c r="BJ181" t="s">
        <v>12683</v>
      </c>
      <c r="BK181" t="s">
        <v>366</v>
      </c>
      <c r="BL181" t="s">
        <v>652</v>
      </c>
      <c r="BM181" t="s">
        <v>369</v>
      </c>
      <c r="BN181" t="s">
        <v>1093</v>
      </c>
      <c r="BO181" t="s">
        <v>1091</v>
      </c>
      <c r="BP181" t="s">
        <v>1478</v>
      </c>
      <c r="BQ181" t="s">
        <v>371</v>
      </c>
      <c r="BR181" t="s">
        <v>610</v>
      </c>
      <c r="BS181" t="s">
        <v>12684</v>
      </c>
      <c r="BT181" t="s">
        <v>12685</v>
      </c>
      <c r="BU181" t="s">
        <v>12686</v>
      </c>
      <c r="BV181" t="s">
        <v>12687</v>
      </c>
      <c r="BW181" t="s">
        <v>12688</v>
      </c>
      <c r="BX181" t="s">
        <v>8304</v>
      </c>
      <c r="BY181" t="s">
        <v>12689</v>
      </c>
      <c r="BZ181" t="s">
        <v>12690</v>
      </c>
      <c r="CA181" t="s">
        <v>12691</v>
      </c>
      <c r="CB181" t="s">
        <v>12692</v>
      </c>
      <c r="CC181" t="s">
        <v>12693</v>
      </c>
      <c r="CD181" t="s">
        <v>12694</v>
      </c>
      <c r="CE181" t="s">
        <v>12695</v>
      </c>
      <c r="CF181" t="s">
        <v>12696</v>
      </c>
      <c r="CG181" t="s">
        <v>12697</v>
      </c>
      <c r="CH181" t="s">
        <v>8132</v>
      </c>
      <c r="CI181" t="s">
        <v>12698</v>
      </c>
      <c r="CJ181" t="s">
        <v>12699</v>
      </c>
      <c r="CK181" t="s">
        <v>12700</v>
      </c>
      <c r="CL181" t="s">
        <v>12701</v>
      </c>
      <c r="CM181" t="s">
        <v>12702</v>
      </c>
      <c r="CN181" t="s">
        <v>12703</v>
      </c>
      <c r="CO181" t="s">
        <v>12704</v>
      </c>
      <c r="CP181" t="s">
        <v>12705</v>
      </c>
      <c r="CQ181" t="s">
        <v>2724</v>
      </c>
      <c r="CR181" t="s">
        <v>10928</v>
      </c>
      <c r="CS181" t="s">
        <v>396</v>
      </c>
      <c r="CT181" t="s">
        <v>12706</v>
      </c>
      <c r="CU181" t="s">
        <v>12707</v>
      </c>
      <c r="CV181" t="s">
        <v>1935</v>
      </c>
      <c r="CW181" t="s">
        <v>887</v>
      </c>
      <c r="CX181" t="s">
        <v>9898</v>
      </c>
      <c r="CY181" t="s">
        <v>12708</v>
      </c>
      <c r="CZ181" t="s">
        <v>4468</v>
      </c>
      <c r="DA181" t="s">
        <v>12709</v>
      </c>
      <c r="DB181" t="s">
        <v>12710</v>
      </c>
      <c r="DC181" t="s">
        <v>12638</v>
      </c>
      <c r="DD181" t="s">
        <v>12711</v>
      </c>
      <c r="DE181" t="s">
        <v>12712</v>
      </c>
      <c r="DF181" t="s">
        <v>12713</v>
      </c>
      <c r="DG181" t="s">
        <v>12714</v>
      </c>
      <c r="DH181" t="s">
        <v>4067</v>
      </c>
      <c r="DI181" t="s">
        <v>12715</v>
      </c>
      <c r="DJ181" t="s">
        <v>12716</v>
      </c>
      <c r="DK181" t="s">
        <v>2174</v>
      </c>
      <c r="DL181" t="s">
        <v>12717</v>
      </c>
      <c r="DM181" t="s">
        <v>12718</v>
      </c>
      <c r="DN181" t="s">
        <v>12719</v>
      </c>
      <c r="DO181" t="s">
        <v>12720</v>
      </c>
      <c r="DP181" t="s">
        <v>12721</v>
      </c>
      <c r="DQ181" t="s">
        <v>12722</v>
      </c>
      <c r="DR181" t="s">
        <v>12723</v>
      </c>
      <c r="DS181" t="s">
        <v>1283</v>
      </c>
      <c r="DT181" t="s">
        <v>421</v>
      </c>
      <c r="DU181" t="s">
        <v>12724</v>
      </c>
      <c r="DV181" t="s">
        <v>690</v>
      </c>
      <c r="DW181" t="s">
        <v>1285</v>
      </c>
      <c r="DX181" t="s">
        <v>693</v>
      </c>
      <c r="DY181" t="s">
        <v>12725</v>
      </c>
      <c r="DZ181" t="s">
        <v>12726</v>
      </c>
      <c r="EA181" t="s">
        <v>12727</v>
      </c>
      <c r="EB181" t="s">
        <v>12728</v>
      </c>
      <c r="EC181" t="s">
        <v>610</v>
      </c>
      <c r="ED181" t="s">
        <v>12729</v>
      </c>
      <c r="EE181" t="s">
        <v>12730</v>
      </c>
      <c r="EF181" t="s">
        <v>12731</v>
      </c>
      <c r="EG181" t="s">
        <v>12732</v>
      </c>
      <c r="EH181" t="s">
        <v>12733</v>
      </c>
      <c r="EI181" t="s">
        <v>12734</v>
      </c>
      <c r="EJ181" t="s">
        <v>12735</v>
      </c>
      <c r="EK181" t="s">
        <v>12736</v>
      </c>
      <c r="EL181" t="s">
        <v>12737</v>
      </c>
      <c r="EM181" t="s">
        <v>12738</v>
      </c>
      <c r="EN181" t="s">
        <v>12739</v>
      </c>
      <c r="EO181" t="s">
        <v>12740</v>
      </c>
      <c r="EP181" t="s">
        <v>707</v>
      </c>
      <c r="EQ181" t="s">
        <v>12741</v>
      </c>
      <c r="ER181" t="s">
        <v>12742</v>
      </c>
      <c r="ES181" t="s">
        <v>12743</v>
      </c>
      <c r="ET181" t="s">
        <v>12744</v>
      </c>
      <c r="EU181" t="s">
        <v>12745</v>
      </c>
      <c r="EV181" t="s">
        <v>12746</v>
      </c>
      <c r="EW181" t="s">
        <v>36048</v>
      </c>
      <c r="EX181" t="s">
        <v>12747</v>
      </c>
      <c r="EY181" t="s">
        <v>12748</v>
      </c>
      <c r="EZ181" t="s">
        <v>12749</v>
      </c>
      <c r="FA181" t="s">
        <v>36753</v>
      </c>
      <c r="FB181" t="s">
        <v>12750</v>
      </c>
      <c r="FC181" t="s">
        <v>12751</v>
      </c>
      <c r="FD181" t="s">
        <v>12752</v>
      </c>
      <c r="FE181" t="s">
        <v>12753</v>
      </c>
      <c r="FF181" t="s">
        <v>8356</v>
      </c>
      <c r="FG181" t="s">
        <v>1152</v>
      </c>
      <c r="FH181" t="s">
        <v>8990</v>
      </c>
      <c r="FI181" t="s">
        <v>12754</v>
      </c>
      <c r="FJ181" t="s">
        <v>12755</v>
      </c>
      <c r="FK181" t="s">
        <v>12755</v>
      </c>
      <c r="FL181" t="s">
        <v>8360</v>
      </c>
      <c r="FM181" t="s">
        <v>4766</v>
      </c>
      <c r="FN181" t="s">
        <v>4767</v>
      </c>
      <c r="FO181" t="s">
        <v>12756</v>
      </c>
      <c r="FP181" t="s">
        <v>12757</v>
      </c>
      <c r="FQ181" t="s">
        <v>12758</v>
      </c>
      <c r="FR181" t="s">
        <v>7371</v>
      </c>
      <c r="FS181" t="s">
        <v>727</v>
      </c>
      <c r="FT181" t="s">
        <v>12759</v>
      </c>
      <c r="FU181" t="s">
        <v>12760</v>
      </c>
      <c r="FV181" t="s">
        <v>12761</v>
      </c>
      <c r="FW181" t="s">
        <v>11483</v>
      </c>
      <c r="FX181" t="s">
        <v>12762</v>
      </c>
      <c r="FY181" t="s">
        <v>12763</v>
      </c>
      <c r="FZ181" t="s">
        <v>1328</v>
      </c>
      <c r="GA181" t="s">
        <v>12764</v>
      </c>
      <c r="GB181" t="s">
        <v>12765</v>
      </c>
      <c r="GC181" t="s">
        <v>12766</v>
      </c>
      <c r="GD181" t="s">
        <v>12767</v>
      </c>
      <c r="GE181" t="s">
        <v>12768</v>
      </c>
      <c r="GF181" t="s">
        <v>2996</v>
      </c>
      <c r="GG181" t="s">
        <v>12769</v>
      </c>
      <c r="GH181" t="s">
        <v>1342</v>
      </c>
      <c r="GI181" t="s">
        <v>12770</v>
      </c>
      <c r="GJ181" t="s">
        <v>610</v>
      </c>
      <c r="GK181" t="s">
        <v>610</v>
      </c>
      <c r="GL181" t="s">
        <v>12771</v>
      </c>
      <c r="GM181" t="s">
        <v>12772</v>
      </c>
      <c r="GN181" t="s">
        <v>12773</v>
      </c>
      <c r="GO181" t="s">
        <v>9217</v>
      </c>
      <c r="GP181" t="s">
        <v>12774</v>
      </c>
      <c r="GQ181" t="s">
        <v>12775</v>
      </c>
      <c r="GR181" t="s">
        <v>492</v>
      </c>
      <c r="GS181" t="s">
        <v>716</v>
      </c>
      <c r="GT181" t="s">
        <v>2325</v>
      </c>
      <c r="GU181" t="s">
        <v>610</v>
      </c>
      <c r="GV181" t="s">
        <v>747</v>
      </c>
      <c r="GW181" t="s">
        <v>8372</v>
      </c>
      <c r="GX181" t="s">
        <v>12776</v>
      </c>
      <c r="GY181" t="s">
        <v>12777</v>
      </c>
      <c r="GZ181" t="s">
        <v>12778</v>
      </c>
      <c r="HA181" t="s">
        <v>12777</v>
      </c>
      <c r="HB181" t="s">
        <v>12778</v>
      </c>
      <c r="HC181" t="s">
        <v>12779</v>
      </c>
      <c r="HD181" t="s">
        <v>12780</v>
      </c>
      <c r="HE181" t="s">
        <v>12781</v>
      </c>
      <c r="HF181" t="s">
        <v>12782</v>
      </c>
      <c r="HG181" t="s">
        <v>12783</v>
      </c>
      <c r="HH181" t="s">
        <v>12784</v>
      </c>
      <c r="HI181" t="s">
        <v>12785</v>
      </c>
      <c r="HJ181" t="s">
        <v>12786</v>
      </c>
      <c r="HK181" t="s">
        <v>12787</v>
      </c>
      <c r="HL181" t="s">
        <v>12788</v>
      </c>
      <c r="HM181" t="s">
        <v>12789</v>
      </c>
      <c r="HN181" t="s">
        <v>12790</v>
      </c>
      <c r="HO181" t="s">
        <v>12791</v>
      </c>
      <c r="HP181" t="s">
        <v>12792</v>
      </c>
      <c r="HQ181" t="s">
        <v>12793</v>
      </c>
      <c r="HR181" t="s">
        <v>12794</v>
      </c>
      <c r="HS181" t="s">
        <v>610</v>
      </c>
      <c r="HT181" t="s">
        <v>610</v>
      </c>
      <c r="HU181" t="s">
        <v>610</v>
      </c>
      <c r="HV181" t="s">
        <v>12795</v>
      </c>
      <c r="HW181" t="s">
        <v>12796</v>
      </c>
      <c r="HX181" t="s">
        <v>12797</v>
      </c>
      <c r="HY181" t="s">
        <v>12798</v>
      </c>
      <c r="HZ181" t="s">
        <v>2186</v>
      </c>
      <c r="IA181" t="s">
        <v>12799</v>
      </c>
      <c r="IB181" t="s">
        <v>525</v>
      </c>
      <c r="IC181" t="s">
        <v>12800</v>
      </c>
      <c r="ID181" t="s">
        <v>12801</v>
      </c>
      <c r="IE181" t="s">
        <v>12802</v>
      </c>
      <c r="IF181" t="s">
        <v>12803</v>
      </c>
      <c r="IG181" t="s">
        <v>12804</v>
      </c>
      <c r="IH181" t="s">
        <v>7999</v>
      </c>
      <c r="II181" t="s">
        <v>772</v>
      </c>
      <c r="IJ181" t="s">
        <v>5709</v>
      </c>
      <c r="IK181" t="s">
        <v>12805</v>
      </c>
      <c r="IL181" t="s">
        <v>12806</v>
      </c>
      <c r="IM181" t="s">
        <v>775</v>
      </c>
      <c r="IN181" t="s">
        <v>12807</v>
      </c>
      <c r="IO181" t="s">
        <v>12808</v>
      </c>
      <c r="IP181" t="s">
        <v>12809</v>
      </c>
      <c r="IQ181" t="s">
        <v>12810</v>
      </c>
      <c r="IR181" t="s">
        <v>12811</v>
      </c>
      <c r="IS181" t="s">
        <v>12812</v>
      </c>
      <c r="IT181" t="s">
        <v>12813</v>
      </c>
      <c r="IU181" t="s">
        <v>7430</v>
      </c>
      <c r="IV181" t="s">
        <v>779</v>
      </c>
      <c r="IW181" t="s">
        <v>12814</v>
      </c>
      <c r="IX181" t="s">
        <v>12815</v>
      </c>
      <c r="IY181" t="s">
        <v>12816</v>
      </c>
      <c r="IZ181" t="s">
        <v>12817</v>
      </c>
      <c r="JA181" t="s">
        <v>5072</v>
      </c>
      <c r="JB181" t="s">
        <v>12818</v>
      </c>
      <c r="JC181" t="s">
        <v>12819</v>
      </c>
      <c r="JD181" t="s">
        <v>12820</v>
      </c>
      <c r="JE181" t="s">
        <v>12821</v>
      </c>
      <c r="JF181" t="s">
        <v>12822</v>
      </c>
      <c r="JG181" t="s">
        <v>12823</v>
      </c>
      <c r="JH181" t="s">
        <v>12824</v>
      </c>
      <c r="JI181" t="s">
        <v>12825</v>
      </c>
      <c r="JJ181" t="s">
        <v>12826</v>
      </c>
      <c r="JK181" t="s">
        <v>12827</v>
      </c>
      <c r="JL181" t="s">
        <v>2379</v>
      </c>
      <c r="JM181" t="s">
        <v>610</v>
      </c>
      <c r="JN181" t="s">
        <v>12828</v>
      </c>
      <c r="JO181" t="s">
        <v>3799</v>
      </c>
      <c r="JP181" t="s">
        <v>12829</v>
      </c>
      <c r="JQ181" t="s">
        <v>12830</v>
      </c>
      <c r="JR181" t="s">
        <v>12831</v>
      </c>
      <c r="JS181" t="s">
        <v>12832</v>
      </c>
      <c r="JT181" t="s">
        <v>1409</v>
      </c>
      <c r="JU181" t="s">
        <v>12833</v>
      </c>
      <c r="JV181" t="s">
        <v>12834</v>
      </c>
      <c r="JW181" t="s">
        <v>12835</v>
      </c>
      <c r="JX181" t="s">
        <v>12836</v>
      </c>
      <c r="JY181" t="s">
        <v>3987</v>
      </c>
      <c r="JZ181" t="s">
        <v>12837</v>
      </c>
      <c r="KA181" t="s">
        <v>7458</v>
      </c>
      <c r="KB181" t="s">
        <v>3808</v>
      </c>
      <c r="KC181" t="s">
        <v>7828</v>
      </c>
      <c r="KD181" t="s">
        <v>1853</v>
      </c>
      <c r="KE181" t="s">
        <v>610</v>
      </c>
      <c r="KF181" t="s">
        <v>4207</v>
      </c>
      <c r="KG181" t="s">
        <v>1418</v>
      </c>
      <c r="KH181" t="s">
        <v>6313</v>
      </c>
      <c r="KI181" t="s">
        <v>2603</v>
      </c>
      <c r="KJ181" t="s">
        <v>581</v>
      </c>
      <c r="KK181" t="s">
        <v>12838</v>
      </c>
      <c r="KL181" t="s">
        <v>12839</v>
      </c>
      <c r="KM181" t="s">
        <v>12840</v>
      </c>
      <c r="KN181" t="s">
        <v>610</v>
      </c>
      <c r="KO181" t="s">
        <v>610</v>
      </c>
      <c r="KP181" t="s">
        <v>610</v>
      </c>
      <c r="KQ181" t="s">
        <v>610</v>
      </c>
      <c r="KR181" t="s">
        <v>12841</v>
      </c>
      <c r="KS181" t="s">
        <v>12842</v>
      </c>
      <c r="KT181" t="s">
        <v>12843</v>
      </c>
      <c r="KU181" t="s">
        <v>610</v>
      </c>
      <c r="KV181" t="s">
        <v>12844</v>
      </c>
      <c r="KW181" t="s">
        <v>12845</v>
      </c>
      <c r="KX181" t="s">
        <v>610</v>
      </c>
      <c r="KY181" t="s">
        <v>36754</v>
      </c>
      <c r="KZ181" t="s">
        <v>610</v>
      </c>
      <c r="LA181" t="s">
        <v>610</v>
      </c>
      <c r="LB181" t="s">
        <v>36049</v>
      </c>
    </row>
    <row r="182" spans="1:314" x14ac:dyDescent="0.25">
      <c r="A182" t="s">
        <v>4656</v>
      </c>
      <c r="B182" t="s">
        <v>4657</v>
      </c>
      <c r="C182" t="s">
        <v>604</v>
      </c>
      <c r="D182" t="s">
        <v>36934</v>
      </c>
      <c r="E182" t="s">
        <v>4658</v>
      </c>
      <c r="F182" t="s">
        <v>4659</v>
      </c>
      <c r="G182" t="s">
        <v>315</v>
      </c>
      <c r="H182">
        <v>450295</v>
      </c>
      <c r="I182">
        <v>410335</v>
      </c>
      <c r="J182">
        <v>39960</v>
      </c>
      <c r="K182" t="s">
        <v>4660</v>
      </c>
      <c r="L182" t="s">
        <v>4661</v>
      </c>
      <c r="M182" t="s">
        <v>4662</v>
      </c>
      <c r="N182" t="s">
        <v>4663</v>
      </c>
      <c r="O182" t="s">
        <v>4664</v>
      </c>
      <c r="P182" t="s">
        <v>4665</v>
      </c>
      <c r="Q182" t="s">
        <v>322</v>
      </c>
      <c r="R182" t="s">
        <v>4666</v>
      </c>
      <c r="S182" t="s">
        <v>4667</v>
      </c>
      <c r="T182" t="s">
        <v>4668</v>
      </c>
      <c r="U182" t="s">
        <v>4669</v>
      </c>
      <c r="V182" t="s">
        <v>4670</v>
      </c>
      <c r="W182" t="s">
        <v>4671</v>
      </c>
      <c r="X182" t="s">
        <v>4672</v>
      </c>
      <c r="Y182" t="s">
        <v>4673</v>
      </c>
      <c r="Z182" t="s">
        <v>1576</v>
      </c>
      <c r="AA182" t="s">
        <v>4674</v>
      </c>
      <c r="AB182" t="s">
        <v>621</v>
      </c>
      <c r="AC182" t="s">
        <v>4675</v>
      </c>
      <c r="AD182" t="s">
        <v>4676</v>
      </c>
      <c r="AE182" t="s">
        <v>4677</v>
      </c>
      <c r="AF182" t="s">
        <v>4678</v>
      </c>
      <c r="AG182" t="s">
        <v>36935</v>
      </c>
      <c r="AH182" t="s">
        <v>4679</v>
      </c>
      <c r="AI182" t="s">
        <v>339</v>
      </c>
      <c r="AJ182" t="s">
        <v>4680</v>
      </c>
      <c r="AK182" t="s">
        <v>4681</v>
      </c>
      <c r="AL182" t="s">
        <v>4682</v>
      </c>
      <c r="AM182" t="s">
        <v>4683</v>
      </c>
      <c r="AN182" t="s">
        <v>36936</v>
      </c>
      <c r="AO182" t="s">
        <v>4684</v>
      </c>
      <c r="AP182" t="s">
        <v>4685</v>
      </c>
      <c r="AQ182" t="s">
        <v>4686</v>
      </c>
      <c r="AR182" t="s">
        <v>4687</v>
      </c>
      <c r="AS182" t="s">
        <v>4688</v>
      </c>
      <c r="AT182" t="s">
        <v>4689</v>
      </c>
      <c r="AU182" t="s">
        <v>4690</v>
      </c>
      <c r="AV182" t="s">
        <v>4691</v>
      </c>
      <c r="AW182" t="s">
        <v>4692</v>
      </c>
      <c r="AX182" t="s">
        <v>4693</v>
      </c>
      <c r="AY182" t="s">
        <v>4694</v>
      </c>
      <c r="AZ182" t="s">
        <v>4695</v>
      </c>
      <c r="BA182" t="s">
        <v>1466</v>
      </c>
      <c r="BB182" t="s">
        <v>1467</v>
      </c>
      <c r="BC182" t="s">
        <v>2628</v>
      </c>
      <c r="BD182" t="s">
        <v>4696</v>
      </c>
      <c r="BE182" t="s">
        <v>4697</v>
      </c>
      <c r="BF182" t="s">
        <v>4698</v>
      </c>
      <c r="BG182" t="s">
        <v>4677</v>
      </c>
      <c r="BH182" t="s">
        <v>4699</v>
      </c>
      <c r="BI182" t="s">
        <v>4700</v>
      </c>
      <c r="BJ182" t="s">
        <v>4701</v>
      </c>
      <c r="BK182" t="s">
        <v>1475</v>
      </c>
      <c r="BL182" t="s">
        <v>1475</v>
      </c>
      <c r="BM182" t="s">
        <v>654</v>
      </c>
      <c r="BN182" t="s">
        <v>652</v>
      </c>
      <c r="BO182" t="s">
        <v>2166</v>
      </c>
      <c r="BP182" t="s">
        <v>4267</v>
      </c>
      <c r="BQ182" t="s">
        <v>2903</v>
      </c>
      <c r="BR182" t="s">
        <v>4702</v>
      </c>
      <c r="BS182" t="s">
        <v>4041</v>
      </c>
      <c r="BT182" t="s">
        <v>4703</v>
      </c>
      <c r="BU182" t="s">
        <v>4044</v>
      </c>
      <c r="BV182" t="s">
        <v>4704</v>
      </c>
      <c r="BW182" t="s">
        <v>4705</v>
      </c>
      <c r="BX182" t="s">
        <v>4706</v>
      </c>
      <c r="BY182" t="s">
        <v>4707</v>
      </c>
      <c r="BZ182" t="s">
        <v>4708</v>
      </c>
      <c r="CA182" t="s">
        <v>610</v>
      </c>
      <c r="CB182" t="s">
        <v>382</v>
      </c>
      <c r="CC182" t="s">
        <v>382</v>
      </c>
      <c r="CD182" t="s">
        <v>382</v>
      </c>
      <c r="CE182" t="s">
        <v>383</v>
      </c>
      <c r="CF182" t="s">
        <v>383</v>
      </c>
      <c r="CG182" t="s">
        <v>384</v>
      </c>
      <c r="CH182" t="s">
        <v>4709</v>
      </c>
      <c r="CI182" t="s">
        <v>4710</v>
      </c>
      <c r="CJ182" t="s">
        <v>3673</v>
      </c>
      <c r="CK182" t="s">
        <v>388</v>
      </c>
      <c r="CL182" t="s">
        <v>4711</v>
      </c>
      <c r="CM182" t="s">
        <v>388</v>
      </c>
      <c r="CN182" t="s">
        <v>391</v>
      </c>
      <c r="CO182" t="s">
        <v>4712</v>
      </c>
      <c r="CP182" t="s">
        <v>391</v>
      </c>
      <c r="CQ182" t="s">
        <v>4713</v>
      </c>
      <c r="CR182" t="s">
        <v>4714</v>
      </c>
      <c r="CS182" t="s">
        <v>739</v>
      </c>
      <c r="CT182" t="s">
        <v>4715</v>
      </c>
      <c r="CU182" t="s">
        <v>4716</v>
      </c>
      <c r="CV182" t="s">
        <v>4717</v>
      </c>
      <c r="CW182" t="s">
        <v>3856</v>
      </c>
      <c r="CX182" t="s">
        <v>4718</v>
      </c>
      <c r="CY182" t="s">
        <v>3006</v>
      </c>
      <c r="CZ182" t="s">
        <v>4719</v>
      </c>
      <c r="DA182" t="s">
        <v>4720</v>
      </c>
      <c r="DB182" t="s">
        <v>4721</v>
      </c>
      <c r="DC182" t="s">
        <v>4656</v>
      </c>
      <c r="DD182" t="s">
        <v>4722</v>
      </c>
      <c r="DE182" t="s">
        <v>4723</v>
      </c>
      <c r="DF182" t="s">
        <v>610</v>
      </c>
      <c r="DG182" t="s">
        <v>4724</v>
      </c>
      <c r="DH182" t="s">
        <v>4067</v>
      </c>
      <c r="DI182" t="s">
        <v>4725</v>
      </c>
      <c r="DJ182" t="s">
        <v>4726</v>
      </c>
      <c r="DK182" t="s">
        <v>412</v>
      </c>
      <c r="DL182" t="s">
        <v>413</v>
      </c>
      <c r="DM182" t="s">
        <v>4727</v>
      </c>
      <c r="DN182" t="s">
        <v>4728</v>
      </c>
      <c r="DO182" t="s">
        <v>4729</v>
      </c>
      <c r="DP182" t="s">
        <v>4730</v>
      </c>
      <c r="DQ182" t="s">
        <v>4731</v>
      </c>
      <c r="DR182" t="s">
        <v>4732</v>
      </c>
      <c r="DS182" t="s">
        <v>420</v>
      </c>
      <c r="DT182" t="s">
        <v>421</v>
      </c>
      <c r="DU182" t="s">
        <v>4733</v>
      </c>
      <c r="DV182" t="s">
        <v>4734</v>
      </c>
      <c r="DW182" t="s">
        <v>1285</v>
      </c>
      <c r="DX182" t="s">
        <v>693</v>
      </c>
      <c r="DY182" t="s">
        <v>4735</v>
      </c>
      <c r="DZ182" t="s">
        <v>4736</v>
      </c>
      <c r="EA182" t="s">
        <v>4737</v>
      </c>
      <c r="EB182" t="s">
        <v>4738</v>
      </c>
      <c r="EC182" t="s">
        <v>610</v>
      </c>
      <c r="ED182" t="s">
        <v>4739</v>
      </c>
      <c r="EE182" t="s">
        <v>4740</v>
      </c>
      <c r="EF182" t="s">
        <v>4741</v>
      </c>
      <c r="EG182" t="s">
        <v>4742</v>
      </c>
      <c r="EH182" t="s">
        <v>36267</v>
      </c>
      <c r="EI182" t="s">
        <v>4743</v>
      </c>
      <c r="EJ182" t="s">
        <v>4744</v>
      </c>
      <c r="EK182" t="s">
        <v>4745</v>
      </c>
      <c r="EL182" t="s">
        <v>4746</v>
      </c>
      <c r="EM182" t="s">
        <v>4747</v>
      </c>
      <c r="EN182" t="s">
        <v>4748</v>
      </c>
      <c r="EO182" t="s">
        <v>4749</v>
      </c>
      <c r="EP182" t="s">
        <v>4750</v>
      </c>
      <c r="EQ182" t="s">
        <v>36268</v>
      </c>
      <c r="ER182" t="s">
        <v>4751</v>
      </c>
      <c r="ES182" t="s">
        <v>4752</v>
      </c>
      <c r="ET182" t="s">
        <v>4753</v>
      </c>
      <c r="EU182" t="s">
        <v>4754</v>
      </c>
      <c r="EV182" t="s">
        <v>610</v>
      </c>
      <c r="EW182" t="s">
        <v>4755</v>
      </c>
      <c r="EX182" t="s">
        <v>4756</v>
      </c>
      <c r="EY182" t="s">
        <v>4757</v>
      </c>
      <c r="EZ182" t="s">
        <v>4758</v>
      </c>
      <c r="FA182" t="s">
        <v>36937</v>
      </c>
      <c r="FB182" t="s">
        <v>4759</v>
      </c>
      <c r="FC182" t="s">
        <v>4760</v>
      </c>
      <c r="FD182" t="s">
        <v>4761</v>
      </c>
      <c r="FE182" t="s">
        <v>4762</v>
      </c>
      <c r="FF182" t="s">
        <v>3737</v>
      </c>
      <c r="FG182" t="s">
        <v>1342</v>
      </c>
      <c r="FH182" t="s">
        <v>4763</v>
      </c>
      <c r="FI182" t="s">
        <v>4764</v>
      </c>
      <c r="FJ182" t="s">
        <v>458</v>
      </c>
      <c r="FK182" t="s">
        <v>4765</v>
      </c>
      <c r="FL182" t="s">
        <v>4766</v>
      </c>
      <c r="FM182" t="s">
        <v>4767</v>
      </c>
      <c r="FN182" t="s">
        <v>4767</v>
      </c>
      <c r="FO182" t="s">
        <v>4768</v>
      </c>
      <c r="FP182" t="s">
        <v>4769</v>
      </c>
      <c r="FQ182" t="s">
        <v>4770</v>
      </c>
      <c r="FR182" t="s">
        <v>4771</v>
      </c>
      <c r="FS182" t="s">
        <v>4772</v>
      </c>
      <c r="FT182" t="s">
        <v>4773</v>
      </c>
      <c r="FU182" t="s">
        <v>1774</v>
      </c>
      <c r="FV182" t="s">
        <v>4774</v>
      </c>
      <c r="FW182" t="s">
        <v>4775</v>
      </c>
      <c r="FX182" t="s">
        <v>4776</v>
      </c>
      <c r="FY182" t="s">
        <v>4777</v>
      </c>
      <c r="FZ182" t="s">
        <v>4778</v>
      </c>
      <c r="GA182" t="s">
        <v>4779</v>
      </c>
      <c r="GB182" t="s">
        <v>1129</v>
      </c>
      <c r="GC182" t="s">
        <v>4780</v>
      </c>
      <c r="GD182" t="s">
        <v>4781</v>
      </c>
      <c r="GE182" t="s">
        <v>1318</v>
      </c>
      <c r="GF182" t="s">
        <v>4525</v>
      </c>
      <c r="GG182" t="s">
        <v>4782</v>
      </c>
      <c r="GH182" t="s">
        <v>2979</v>
      </c>
      <c r="GI182" t="s">
        <v>4783</v>
      </c>
      <c r="GJ182" t="s">
        <v>610</v>
      </c>
      <c r="GK182" t="s">
        <v>610</v>
      </c>
      <c r="GL182" t="s">
        <v>4784</v>
      </c>
      <c r="GM182" t="s">
        <v>4785</v>
      </c>
      <c r="GN182" t="s">
        <v>4786</v>
      </c>
      <c r="GO182" t="s">
        <v>489</v>
      </c>
      <c r="GP182" t="s">
        <v>4787</v>
      </c>
      <c r="GQ182" t="s">
        <v>4788</v>
      </c>
      <c r="GR182" t="s">
        <v>492</v>
      </c>
      <c r="GS182" t="s">
        <v>1130</v>
      </c>
      <c r="GT182" t="s">
        <v>1152</v>
      </c>
      <c r="GU182" t="s">
        <v>3745</v>
      </c>
      <c r="GV182" t="s">
        <v>610</v>
      </c>
      <c r="GW182" t="s">
        <v>4789</v>
      </c>
      <c r="GX182" t="s">
        <v>1129</v>
      </c>
      <c r="GY182" t="s">
        <v>4790</v>
      </c>
      <c r="GZ182" t="s">
        <v>4791</v>
      </c>
      <c r="HA182" t="s">
        <v>4790</v>
      </c>
      <c r="HB182" t="s">
        <v>4791</v>
      </c>
      <c r="HC182" t="s">
        <v>4792</v>
      </c>
      <c r="HD182" t="s">
        <v>4793</v>
      </c>
      <c r="HE182" t="s">
        <v>610</v>
      </c>
      <c r="HF182" t="s">
        <v>610</v>
      </c>
      <c r="HG182" t="s">
        <v>610</v>
      </c>
      <c r="HH182" t="s">
        <v>4794</v>
      </c>
      <c r="HI182" t="s">
        <v>4795</v>
      </c>
      <c r="HJ182" t="s">
        <v>4796</v>
      </c>
      <c r="HK182" t="s">
        <v>4797</v>
      </c>
      <c r="HL182" t="s">
        <v>4798</v>
      </c>
      <c r="HM182" t="s">
        <v>4799</v>
      </c>
      <c r="HN182" t="s">
        <v>4800</v>
      </c>
      <c r="HO182" t="s">
        <v>4801</v>
      </c>
      <c r="HP182" t="s">
        <v>4802</v>
      </c>
      <c r="HQ182" t="s">
        <v>4803</v>
      </c>
      <c r="HR182" t="s">
        <v>4804</v>
      </c>
      <c r="HS182" t="s">
        <v>610</v>
      </c>
      <c r="HT182" t="s">
        <v>4805</v>
      </c>
      <c r="HU182" t="s">
        <v>4806</v>
      </c>
      <c r="HV182" t="s">
        <v>4807</v>
      </c>
      <c r="HW182" t="s">
        <v>4808</v>
      </c>
      <c r="HX182" t="s">
        <v>4809</v>
      </c>
      <c r="HY182" t="s">
        <v>4810</v>
      </c>
      <c r="HZ182" t="s">
        <v>4811</v>
      </c>
      <c r="IA182" t="s">
        <v>4812</v>
      </c>
      <c r="IB182" t="s">
        <v>525</v>
      </c>
      <c r="IC182" t="s">
        <v>4813</v>
      </c>
      <c r="ID182" t="s">
        <v>4814</v>
      </c>
      <c r="IE182" t="s">
        <v>4815</v>
      </c>
      <c r="IF182" t="s">
        <v>4816</v>
      </c>
      <c r="IG182" t="s">
        <v>4817</v>
      </c>
      <c r="IH182" t="s">
        <v>3030</v>
      </c>
      <c r="II182" t="s">
        <v>1997</v>
      </c>
      <c r="IJ182" t="s">
        <v>4818</v>
      </c>
      <c r="IK182" t="s">
        <v>4170</v>
      </c>
      <c r="IL182" t="s">
        <v>774</v>
      </c>
      <c r="IM182" t="s">
        <v>4819</v>
      </c>
      <c r="IN182" t="s">
        <v>4820</v>
      </c>
      <c r="IO182" t="s">
        <v>776</v>
      </c>
      <c r="IP182" t="s">
        <v>4821</v>
      </c>
      <c r="IQ182" t="s">
        <v>4822</v>
      </c>
      <c r="IR182" t="s">
        <v>4823</v>
      </c>
      <c r="IS182" t="s">
        <v>4824</v>
      </c>
      <c r="IT182" t="s">
        <v>779</v>
      </c>
      <c r="IU182" t="s">
        <v>4825</v>
      </c>
      <c r="IV182" t="s">
        <v>779</v>
      </c>
      <c r="IW182" t="s">
        <v>4825</v>
      </c>
      <c r="IX182" t="s">
        <v>780</v>
      </c>
      <c r="IY182" t="s">
        <v>4826</v>
      </c>
      <c r="IZ182" t="s">
        <v>4827</v>
      </c>
      <c r="JA182" t="s">
        <v>4828</v>
      </c>
      <c r="JB182" t="s">
        <v>4829</v>
      </c>
      <c r="JC182" t="s">
        <v>1394</v>
      </c>
      <c r="JD182" t="s">
        <v>4830</v>
      </c>
      <c r="JE182" t="s">
        <v>4831</v>
      </c>
      <c r="JF182" t="s">
        <v>4832</v>
      </c>
      <c r="JG182" t="s">
        <v>4833</v>
      </c>
      <c r="JH182" t="s">
        <v>4834</v>
      </c>
      <c r="JI182" t="s">
        <v>4835</v>
      </c>
      <c r="JJ182" t="s">
        <v>4836</v>
      </c>
      <c r="JK182" t="s">
        <v>4837</v>
      </c>
      <c r="JL182" t="s">
        <v>4838</v>
      </c>
      <c r="JM182" t="s">
        <v>610</v>
      </c>
      <c r="JN182" t="s">
        <v>3269</v>
      </c>
      <c r="JO182" t="s">
        <v>4839</v>
      </c>
      <c r="JP182" t="s">
        <v>4840</v>
      </c>
      <c r="JQ182" t="s">
        <v>4841</v>
      </c>
      <c r="JR182" t="s">
        <v>4842</v>
      </c>
      <c r="JS182" t="s">
        <v>4843</v>
      </c>
      <c r="JT182" t="s">
        <v>4844</v>
      </c>
      <c r="JU182" t="s">
        <v>4845</v>
      </c>
      <c r="JV182" t="s">
        <v>4846</v>
      </c>
      <c r="JW182" t="s">
        <v>2393</v>
      </c>
      <c r="JX182" t="s">
        <v>4847</v>
      </c>
      <c r="JY182" t="s">
        <v>4848</v>
      </c>
      <c r="JZ182" t="s">
        <v>4849</v>
      </c>
      <c r="KA182" t="s">
        <v>1040</v>
      </c>
      <c r="KB182" t="s">
        <v>2602</v>
      </c>
      <c r="KC182" t="s">
        <v>4850</v>
      </c>
      <c r="KD182" t="s">
        <v>4851</v>
      </c>
      <c r="KE182" t="s">
        <v>4852</v>
      </c>
      <c r="KF182" t="s">
        <v>4853</v>
      </c>
      <c r="KG182" t="s">
        <v>610</v>
      </c>
      <c r="KH182" t="s">
        <v>2603</v>
      </c>
      <c r="KI182" t="s">
        <v>4854</v>
      </c>
      <c r="KJ182" t="s">
        <v>1183</v>
      </c>
      <c r="KK182" t="s">
        <v>4855</v>
      </c>
      <c r="KL182" t="s">
        <v>4856</v>
      </c>
      <c r="KM182" t="s">
        <v>4857</v>
      </c>
      <c r="KN182" t="s">
        <v>4858</v>
      </c>
      <c r="KO182" t="s">
        <v>4859</v>
      </c>
      <c r="KP182" t="s">
        <v>4860</v>
      </c>
      <c r="KQ182" t="s">
        <v>4861</v>
      </c>
      <c r="KR182" t="s">
        <v>4862</v>
      </c>
      <c r="KS182" t="s">
        <v>4863</v>
      </c>
      <c r="KT182" t="s">
        <v>4864</v>
      </c>
      <c r="KU182" t="s">
        <v>610</v>
      </c>
      <c r="KV182" t="s">
        <v>610</v>
      </c>
      <c r="KW182" t="s">
        <v>4865</v>
      </c>
      <c r="KX182" t="s">
        <v>610</v>
      </c>
      <c r="KY182" t="s">
        <v>678</v>
      </c>
      <c r="KZ182" t="s">
        <v>4866</v>
      </c>
      <c r="LA182" t="s">
        <v>4867</v>
      </c>
      <c r="LB182" t="s">
        <v>610</v>
      </c>
    </row>
    <row r="183" spans="1:314" x14ac:dyDescent="0.25">
      <c r="A183" t="s">
        <v>6116</v>
      </c>
      <c r="B183" t="s">
        <v>6117</v>
      </c>
      <c r="C183" t="s">
        <v>604</v>
      </c>
      <c r="D183" t="s">
        <v>6118</v>
      </c>
      <c r="E183" t="s">
        <v>6119</v>
      </c>
      <c r="F183" t="s">
        <v>6120</v>
      </c>
      <c r="G183" t="s">
        <v>2023</v>
      </c>
      <c r="H183">
        <v>462840</v>
      </c>
      <c r="I183">
        <v>452860</v>
      </c>
      <c r="J183">
        <v>9980</v>
      </c>
      <c r="K183" t="s">
        <v>6121</v>
      </c>
      <c r="L183" t="s">
        <v>6122</v>
      </c>
      <c r="M183" t="s">
        <v>6123</v>
      </c>
      <c r="N183" t="s">
        <v>6124</v>
      </c>
      <c r="O183" t="s">
        <v>320</v>
      </c>
      <c r="P183" t="s">
        <v>610</v>
      </c>
      <c r="Q183" t="s">
        <v>322</v>
      </c>
      <c r="R183" t="s">
        <v>6125</v>
      </c>
      <c r="S183" t="s">
        <v>6126</v>
      </c>
      <c r="T183" t="s">
        <v>6127</v>
      </c>
      <c r="U183" t="s">
        <v>2028</v>
      </c>
      <c r="V183" t="s">
        <v>6128</v>
      </c>
      <c r="W183" t="s">
        <v>6129</v>
      </c>
      <c r="X183" t="s">
        <v>6130</v>
      </c>
      <c r="Y183" t="s">
        <v>6131</v>
      </c>
      <c r="Z183" t="s">
        <v>1883</v>
      </c>
      <c r="AA183" t="s">
        <v>6132</v>
      </c>
      <c r="AB183" t="s">
        <v>6133</v>
      </c>
      <c r="AC183" t="s">
        <v>6134</v>
      </c>
      <c r="AD183" t="s">
        <v>2036</v>
      </c>
      <c r="AE183" t="s">
        <v>6135</v>
      </c>
      <c r="AF183" t="s">
        <v>36845</v>
      </c>
      <c r="AG183" t="s">
        <v>6136</v>
      </c>
      <c r="AH183" t="s">
        <v>6137</v>
      </c>
      <c r="AI183" t="s">
        <v>339</v>
      </c>
      <c r="AJ183" t="s">
        <v>36846</v>
      </c>
      <c r="AK183" t="s">
        <v>6138</v>
      </c>
      <c r="AL183" t="s">
        <v>6139</v>
      </c>
      <c r="AM183" t="s">
        <v>6140</v>
      </c>
      <c r="AN183" t="s">
        <v>6141</v>
      </c>
      <c r="AO183" t="s">
        <v>36157</v>
      </c>
      <c r="AP183" t="s">
        <v>6142</v>
      </c>
      <c r="AQ183" t="s">
        <v>6143</v>
      </c>
      <c r="AR183" t="s">
        <v>6144</v>
      </c>
      <c r="AS183" t="s">
        <v>6145</v>
      </c>
      <c r="AT183" t="s">
        <v>6146</v>
      </c>
      <c r="AU183" t="s">
        <v>6147</v>
      </c>
      <c r="AV183" t="s">
        <v>6148</v>
      </c>
      <c r="AW183" t="s">
        <v>6149</v>
      </c>
      <c r="AX183" t="s">
        <v>6150</v>
      </c>
      <c r="AY183" t="s">
        <v>6151</v>
      </c>
      <c r="AZ183" t="s">
        <v>6152</v>
      </c>
      <c r="BA183" t="s">
        <v>6153</v>
      </c>
      <c r="BB183" t="s">
        <v>6154</v>
      </c>
      <c r="BC183" t="s">
        <v>6155</v>
      </c>
      <c r="BD183" t="s">
        <v>6156</v>
      </c>
      <c r="BE183" t="s">
        <v>6157</v>
      </c>
      <c r="BF183" t="s">
        <v>1684</v>
      </c>
      <c r="BG183" t="s">
        <v>6135</v>
      </c>
      <c r="BH183" t="s">
        <v>6158</v>
      </c>
      <c r="BI183" t="s">
        <v>6159</v>
      </c>
      <c r="BJ183" t="s">
        <v>6160</v>
      </c>
      <c r="BK183" t="s">
        <v>366</v>
      </c>
      <c r="BL183" t="s">
        <v>367</v>
      </c>
      <c r="BM183" t="s">
        <v>652</v>
      </c>
      <c r="BN183" t="s">
        <v>366</v>
      </c>
      <c r="BO183" t="s">
        <v>366</v>
      </c>
      <c r="BP183" t="s">
        <v>369</v>
      </c>
      <c r="BQ183" t="s">
        <v>656</v>
      </c>
      <c r="BR183" t="s">
        <v>610</v>
      </c>
      <c r="BS183" t="s">
        <v>6161</v>
      </c>
      <c r="BT183" t="s">
        <v>6162</v>
      </c>
      <c r="BU183" t="s">
        <v>6163</v>
      </c>
      <c r="BV183" t="s">
        <v>6164</v>
      </c>
      <c r="BW183" t="s">
        <v>6165</v>
      </c>
      <c r="BX183" t="s">
        <v>6166</v>
      </c>
      <c r="BY183" t="s">
        <v>6167</v>
      </c>
      <c r="BZ183" t="s">
        <v>6168</v>
      </c>
      <c r="CA183" t="s">
        <v>610</v>
      </c>
      <c r="CB183" t="s">
        <v>6169</v>
      </c>
      <c r="CC183" t="s">
        <v>6170</v>
      </c>
      <c r="CD183" t="s">
        <v>6171</v>
      </c>
      <c r="CE183" t="s">
        <v>6172</v>
      </c>
      <c r="CF183" t="s">
        <v>6173</v>
      </c>
      <c r="CG183" t="s">
        <v>6174</v>
      </c>
      <c r="CH183" t="s">
        <v>6175</v>
      </c>
      <c r="CI183" t="s">
        <v>6176</v>
      </c>
      <c r="CJ183" t="s">
        <v>610</v>
      </c>
      <c r="CK183" t="s">
        <v>6177</v>
      </c>
      <c r="CL183" t="s">
        <v>3356</v>
      </c>
      <c r="CM183" t="s">
        <v>6178</v>
      </c>
      <c r="CN183" t="s">
        <v>6179</v>
      </c>
      <c r="CO183" t="s">
        <v>3359</v>
      </c>
      <c r="CP183" t="s">
        <v>6180</v>
      </c>
      <c r="CQ183" t="s">
        <v>2628</v>
      </c>
      <c r="CR183" t="s">
        <v>6181</v>
      </c>
      <c r="CS183" t="s">
        <v>6182</v>
      </c>
      <c r="CT183" t="s">
        <v>6183</v>
      </c>
      <c r="CU183" t="s">
        <v>739</v>
      </c>
      <c r="CV183" t="s">
        <v>610</v>
      </c>
      <c r="CW183" t="s">
        <v>610</v>
      </c>
      <c r="CX183" t="s">
        <v>610</v>
      </c>
      <c r="CY183" t="s">
        <v>482</v>
      </c>
      <c r="CZ183" t="s">
        <v>6184</v>
      </c>
      <c r="DA183" t="s">
        <v>6185</v>
      </c>
      <c r="DB183" t="s">
        <v>6186</v>
      </c>
      <c r="DC183" t="s">
        <v>6116</v>
      </c>
      <c r="DD183" t="s">
        <v>610</v>
      </c>
      <c r="DE183" t="s">
        <v>6187</v>
      </c>
      <c r="DF183" t="s">
        <v>6188</v>
      </c>
      <c r="DG183" t="s">
        <v>6189</v>
      </c>
      <c r="DH183" t="s">
        <v>679</v>
      </c>
      <c r="DI183" t="s">
        <v>6190</v>
      </c>
      <c r="DJ183" t="s">
        <v>6191</v>
      </c>
      <c r="DK183" t="s">
        <v>6192</v>
      </c>
      <c r="DL183" t="s">
        <v>610</v>
      </c>
      <c r="DM183" t="s">
        <v>6193</v>
      </c>
      <c r="DN183" t="s">
        <v>6194</v>
      </c>
      <c r="DO183" t="s">
        <v>6195</v>
      </c>
      <c r="DP183" t="s">
        <v>6196</v>
      </c>
      <c r="DQ183" t="s">
        <v>6197</v>
      </c>
      <c r="DR183" t="s">
        <v>2946</v>
      </c>
      <c r="DS183" t="s">
        <v>1283</v>
      </c>
      <c r="DT183" t="s">
        <v>421</v>
      </c>
      <c r="DU183" t="s">
        <v>6198</v>
      </c>
      <c r="DV183" t="s">
        <v>421</v>
      </c>
      <c r="DW183" t="s">
        <v>424</v>
      </c>
      <c r="DX183" t="s">
        <v>693</v>
      </c>
      <c r="DY183" t="s">
        <v>6199</v>
      </c>
      <c r="DZ183" t="s">
        <v>6200</v>
      </c>
      <c r="EA183" t="s">
        <v>6201</v>
      </c>
      <c r="EB183" t="s">
        <v>6202</v>
      </c>
      <c r="EC183" t="s">
        <v>36158</v>
      </c>
      <c r="ED183" t="s">
        <v>6203</v>
      </c>
      <c r="EE183" t="s">
        <v>6204</v>
      </c>
      <c r="EF183" t="s">
        <v>6205</v>
      </c>
      <c r="EG183" t="s">
        <v>6206</v>
      </c>
      <c r="EH183" t="s">
        <v>6207</v>
      </c>
      <c r="EI183" t="s">
        <v>6208</v>
      </c>
      <c r="EJ183" t="s">
        <v>36159</v>
      </c>
      <c r="EK183" t="s">
        <v>6209</v>
      </c>
      <c r="EL183" t="s">
        <v>6210</v>
      </c>
      <c r="EM183" t="s">
        <v>6211</v>
      </c>
      <c r="EN183" t="s">
        <v>6212</v>
      </c>
      <c r="EO183" t="s">
        <v>6213</v>
      </c>
      <c r="EP183" t="s">
        <v>610</v>
      </c>
      <c r="EQ183" t="s">
        <v>6214</v>
      </c>
      <c r="ER183" t="s">
        <v>6215</v>
      </c>
      <c r="ES183" t="s">
        <v>6216</v>
      </c>
      <c r="ET183" t="s">
        <v>6217</v>
      </c>
      <c r="EU183" t="s">
        <v>6218</v>
      </c>
      <c r="EV183" t="s">
        <v>610</v>
      </c>
      <c r="EW183" t="s">
        <v>36160</v>
      </c>
      <c r="EX183" t="s">
        <v>6219</v>
      </c>
      <c r="EY183" t="s">
        <v>6220</v>
      </c>
      <c r="EZ183" t="s">
        <v>6221</v>
      </c>
      <c r="FA183" t="s">
        <v>36847</v>
      </c>
      <c r="FB183" t="s">
        <v>6222</v>
      </c>
      <c r="FC183" t="s">
        <v>6223</v>
      </c>
      <c r="FD183" t="s">
        <v>6224</v>
      </c>
      <c r="FE183" t="s">
        <v>6225</v>
      </c>
      <c r="FF183" t="s">
        <v>455</v>
      </c>
      <c r="FG183" t="s">
        <v>2325</v>
      </c>
      <c r="FH183" t="s">
        <v>6226</v>
      </c>
      <c r="FI183" t="s">
        <v>6227</v>
      </c>
      <c r="FJ183" t="s">
        <v>6228</v>
      </c>
      <c r="FK183" t="s">
        <v>6227</v>
      </c>
      <c r="FL183" t="s">
        <v>6229</v>
      </c>
      <c r="FM183" t="s">
        <v>6230</v>
      </c>
      <c r="FN183" t="s">
        <v>6231</v>
      </c>
      <c r="FO183" t="s">
        <v>6232</v>
      </c>
      <c r="FP183" t="s">
        <v>6233</v>
      </c>
      <c r="FQ183" t="s">
        <v>6234</v>
      </c>
      <c r="FR183" t="s">
        <v>3416</v>
      </c>
      <c r="FS183" t="s">
        <v>6235</v>
      </c>
      <c r="FT183" t="s">
        <v>6236</v>
      </c>
      <c r="FU183" t="s">
        <v>6237</v>
      </c>
      <c r="FV183" t="s">
        <v>6238</v>
      </c>
      <c r="FW183" t="s">
        <v>6239</v>
      </c>
      <c r="FX183" t="s">
        <v>6240</v>
      </c>
      <c r="FY183" t="s">
        <v>6241</v>
      </c>
      <c r="FZ183" t="s">
        <v>474</v>
      </c>
      <c r="GA183" t="s">
        <v>6242</v>
      </c>
      <c r="GB183" t="s">
        <v>6243</v>
      </c>
      <c r="GC183" t="s">
        <v>739</v>
      </c>
      <c r="GD183" t="s">
        <v>739</v>
      </c>
      <c r="GE183" t="s">
        <v>455</v>
      </c>
      <c r="GF183" t="s">
        <v>455</v>
      </c>
      <c r="GG183" t="s">
        <v>6244</v>
      </c>
      <c r="GH183" t="s">
        <v>493</v>
      </c>
      <c r="GI183" t="s">
        <v>6245</v>
      </c>
      <c r="GJ183" t="s">
        <v>610</v>
      </c>
      <c r="GK183" t="s">
        <v>610</v>
      </c>
      <c r="GL183" t="s">
        <v>6246</v>
      </c>
      <c r="GM183" t="s">
        <v>6247</v>
      </c>
      <c r="GN183" t="s">
        <v>6248</v>
      </c>
      <c r="GO183" t="s">
        <v>6249</v>
      </c>
      <c r="GP183" t="s">
        <v>6250</v>
      </c>
      <c r="GQ183" t="s">
        <v>6250</v>
      </c>
      <c r="GR183" t="s">
        <v>492</v>
      </c>
      <c r="GS183" t="s">
        <v>6251</v>
      </c>
      <c r="GT183" t="s">
        <v>1318</v>
      </c>
      <c r="GU183" t="s">
        <v>610</v>
      </c>
      <c r="GV183" t="s">
        <v>1785</v>
      </c>
      <c r="GW183" t="s">
        <v>6252</v>
      </c>
      <c r="GX183" t="s">
        <v>6253</v>
      </c>
      <c r="GY183" t="s">
        <v>6254</v>
      </c>
      <c r="GZ183" t="s">
        <v>6255</v>
      </c>
      <c r="HA183" t="s">
        <v>6254</v>
      </c>
      <c r="HB183" t="s">
        <v>6255</v>
      </c>
      <c r="HC183" t="s">
        <v>6256</v>
      </c>
      <c r="HD183" t="s">
        <v>6257</v>
      </c>
      <c r="HE183" t="s">
        <v>610</v>
      </c>
      <c r="HF183" t="s">
        <v>610</v>
      </c>
      <c r="HG183" t="s">
        <v>610</v>
      </c>
      <c r="HH183" t="s">
        <v>6258</v>
      </c>
      <c r="HI183" t="s">
        <v>6259</v>
      </c>
      <c r="HJ183" t="s">
        <v>6260</v>
      </c>
      <c r="HK183" t="s">
        <v>6261</v>
      </c>
      <c r="HL183" t="s">
        <v>6262</v>
      </c>
      <c r="HM183" t="s">
        <v>6263</v>
      </c>
      <c r="HN183" t="s">
        <v>6264</v>
      </c>
      <c r="HO183" t="s">
        <v>6265</v>
      </c>
      <c r="HP183" t="s">
        <v>6266</v>
      </c>
      <c r="HQ183" t="s">
        <v>6267</v>
      </c>
      <c r="HR183" t="s">
        <v>6268</v>
      </c>
      <c r="HS183" t="s">
        <v>610</v>
      </c>
      <c r="HT183" t="s">
        <v>610</v>
      </c>
      <c r="HU183" t="s">
        <v>610</v>
      </c>
      <c r="HV183" t="s">
        <v>610</v>
      </c>
      <c r="HW183" t="s">
        <v>610</v>
      </c>
      <c r="HX183" t="s">
        <v>610</v>
      </c>
      <c r="HY183" t="s">
        <v>610</v>
      </c>
      <c r="HZ183" t="s">
        <v>6269</v>
      </c>
      <c r="IA183" t="s">
        <v>6270</v>
      </c>
      <c r="IB183" t="s">
        <v>610</v>
      </c>
      <c r="IC183" t="s">
        <v>6271</v>
      </c>
      <c r="ID183" t="s">
        <v>6272</v>
      </c>
      <c r="IE183" t="s">
        <v>6273</v>
      </c>
      <c r="IF183" t="s">
        <v>769</v>
      </c>
      <c r="IG183" t="s">
        <v>6274</v>
      </c>
      <c r="IH183" t="s">
        <v>6275</v>
      </c>
      <c r="II183" t="s">
        <v>772</v>
      </c>
      <c r="IJ183" t="s">
        <v>6276</v>
      </c>
      <c r="IK183" t="s">
        <v>3966</v>
      </c>
      <c r="IL183" t="s">
        <v>6277</v>
      </c>
      <c r="IM183" t="s">
        <v>6278</v>
      </c>
      <c r="IN183" t="s">
        <v>6279</v>
      </c>
      <c r="IO183" t="s">
        <v>6280</v>
      </c>
      <c r="IP183" t="s">
        <v>6281</v>
      </c>
      <c r="IQ183" t="s">
        <v>6282</v>
      </c>
      <c r="IR183" t="s">
        <v>775</v>
      </c>
      <c r="IS183" t="s">
        <v>6283</v>
      </c>
      <c r="IT183" t="s">
        <v>6284</v>
      </c>
      <c r="IU183" t="s">
        <v>6285</v>
      </c>
      <c r="IV183" t="s">
        <v>6286</v>
      </c>
      <c r="IW183" t="s">
        <v>779</v>
      </c>
      <c r="IX183" t="s">
        <v>6287</v>
      </c>
      <c r="IY183" t="s">
        <v>6288</v>
      </c>
      <c r="IZ183" t="s">
        <v>6289</v>
      </c>
      <c r="JA183" t="s">
        <v>6290</v>
      </c>
      <c r="JB183" t="s">
        <v>6291</v>
      </c>
      <c r="JC183" t="s">
        <v>6292</v>
      </c>
      <c r="JD183" t="s">
        <v>6293</v>
      </c>
      <c r="JE183" t="s">
        <v>6294</v>
      </c>
      <c r="JF183" t="s">
        <v>6295</v>
      </c>
      <c r="JG183" t="s">
        <v>6296</v>
      </c>
      <c r="JH183" t="s">
        <v>6297</v>
      </c>
      <c r="JI183" t="s">
        <v>6298</v>
      </c>
      <c r="JJ183" t="s">
        <v>6299</v>
      </c>
      <c r="JK183" t="s">
        <v>3469</v>
      </c>
      <c r="JL183" t="s">
        <v>2592</v>
      </c>
      <c r="JM183" t="s">
        <v>610</v>
      </c>
      <c r="JN183" t="s">
        <v>6300</v>
      </c>
      <c r="JO183" t="s">
        <v>6301</v>
      </c>
      <c r="JP183" t="s">
        <v>6302</v>
      </c>
      <c r="JQ183" t="s">
        <v>6303</v>
      </c>
      <c r="JR183" t="s">
        <v>6304</v>
      </c>
      <c r="JS183" t="s">
        <v>6305</v>
      </c>
      <c r="JT183" t="s">
        <v>4588</v>
      </c>
      <c r="JU183" t="s">
        <v>6306</v>
      </c>
      <c r="JV183" t="s">
        <v>6307</v>
      </c>
      <c r="JW183" t="s">
        <v>6308</v>
      </c>
      <c r="JX183" t="s">
        <v>6309</v>
      </c>
      <c r="JY183" t="s">
        <v>6310</v>
      </c>
      <c r="JZ183" t="s">
        <v>6311</v>
      </c>
      <c r="KA183" t="s">
        <v>801</v>
      </c>
      <c r="KB183" t="s">
        <v>1854</v>
      </c>
      <c r="KC183" t="s">
        <v>1855</v>
      </c>
      <c r="KD183" t="s">
        <v>800</v>
      </c>
      <c r="KE183" t="s">
        <v>801</v>
      </c>
      <c r="KF183" t="s">
        <v>6312</v>
      </c>
      <c r="KG183" t="s">
        <v>6313</v>
      </c>
      <c r="KH183" t="s">
        <v>3060</v>
      </c>
      <c r="KI183" t="s">
        <v>6314</v>
      </c>
      <c r="KJ183" t="s">
        <v>1183</v>
      </c>
      <c r="KK183" t="s">
        <v>6315</v>
      </c>
      <c r="KL183" t="s">
        <v>610</v>
      </c>
      <c r="KM183" t="s">
        <v>610</v>
      </c>
      <c r="KN183" t="s">
        <v>610</v>
      </c>
      <c r="KO183" t="s">
        <v>6316</v>
      </c>
      <c r="KP183" t="s">
        <v>6317</v>
      </c>
      <c r="KQ183" t="s">
        <v>6318</v>
      </c>
      <c r="KR183" t="s">
        <v>6319</v>
      </c>
      <c r="KS183" t="s">
        <v>6320</v>
      </c>
      <c r="KT183" t="s">
        <v>6321</v>
      </c>
      <c r="KU183" t="s">
        <v>610</v>
      </c>
      <c r="KV183" t="s">
        <v>610</v>
      </c>
      <c r="KW183" t="s">
        <v>610</v>
      </c>
      <c r="KX183" t="s">
        <v>610</v>
      </c>
      <c r="KY183" t="s">
        <v>36848</v>
      </c>
      <c r="KZ183" t="s">
        <v>6322</v>
      </c>
      <c r="LA183" t="s">
        <v>610</v>
      </c>
      <c r="LB183" t="s">
        <v>6323</v>
      </c>
    </row>
    <row r="184" spans="1:314" x14ac:dyDescent="0.25">
      <c r="A184" t="s">
        <v>29416</v>
      </c>
      <c r="B184" t="s">
        <v>29417</v>
      </c>
      <c r="C184" t="s">
        <v>1052</v>
      </c>
      <c r="D184" t="s">
        <v>29418</v>
      </c>
      <c r="E184" t="s">
        <v>29419</v>
      </c>
      <c r="F184" t="s">
        <v>29420</v>
      </c>
      <c r="G184" t="s">
        <v>1641</v>
      </c>
      <c r="H184">
        <v>475440</v>
      </c>
      <c r="I184">
        <v>472710</v>
      </c>
      <c r="J184">
        <v>2730</v>
      </c>
      <c r="K184" t="s">
        <v>29421</v>
      </c>
      <c r="L184" t="s">
        <v>29422</v>
      </c>
      <c r="M184" t="s">
        <v>29423</v>
      </c>
      <c r="N184" t="s">
        <v>3295</v>
      </c>
      <c r="O184" t="s">
        <v>320</v>
      </c>
      <c r="P184" t="s">
        <v>610</v>
      </c>
      <c r="Q184" t="s">
        <v>610</v>
      </c>
      <c r="R184" t="s">
        <v>29424</v>
      </c>
      <c r="S184" t="s">
        <v>29425</v>
      </c>
      <c r="T184" t="s">
        <v>6127</v>
      </c>
      <c r="U184" t="s">
        <v>1649</v>
      </c>
      <c r="V184" t="s">
        <v>29426</v>
      </c>
      <c r="W184" t="s">
        <v>29427</v>
      </c>
      <c r="X184" t="s">
        <v>824</v>
      </c>
      <c r="Y184" t="s">
        <v>3086</v>
      </c>
      <c r="Z184" t="s">
        <v>3633</v>
      </c>
      <c r="AA184" t="s">
        <v>22694</v>
      </c>
      <c r="AB184" t="s">
        <v>2668</v>
      </c>
      <c r="AC184" t="s">
        <v>6852</v>
      </c>
      <c r="AD184" t="s">
        <v>29428</v>
      </c>
      <c r="AE184" t="s">
        <v>29429</v>
      </c>
      <c r="AF184" t="s">
        <v>36496</v>
      </c>
      <c r="AG184" t="s">
        <v>29430</v>
      </c>
      <c r="AH184" t="s">
        <v>29431</v>
      </c>
      <c r="AI184" t="s">
        <v>339</v>
      </c>
      <c r="AJ184" t="s">
        <v>29432</v>
      </c>
      <c r="AK184" t="s">
        <v>29433</v>
      </c>
      <c r="AL184" t="s">
        <v>29434</v>
      </c>
      <c r="AM184" t="s">
        <v>29435</v>
      </c>
      <c r="AN184" t="s">
        <v>29436</v>
      </c>
      <c r="AO184" t="s">
        <v>29437</v>
      </c>
      <c r="AP184" t="s">
        <v>29438</v>
      </c>
      <c r="AQ184" t="s">
        <v>29439</v>
      </c>
      <c r="AR184" t="s">
        <v>29440</v>
      </c>
      <c r="AS184" t="s">
        <v>29441</v>
      </c>
      <c r="AT184" t="s">
        <v>29442</v>
      </c>
      <c r="AU184" t="s">
        <v>29443</v>
      </c>
      <c r="AV184" t="s">
        <v>29444</v>
      </c>
      <c r="AW184" t="s">
        <v>29445</v>
      </c>
      <c r="AX184" t="s">
        <v>24615</v>
      </c>
      <c r="AY184" t="s">
        <v>29446</v>
      </c>
      <c r="AZ184" t="s">
        <v>29447</v>
      </c>
      <c r="BA184" t="s">
        <v>6512</v>
      </c>
      <c r="BB184" t="s">
        <v>29448</v>
      </c>
      <c r="BC184" t="s">
        <v>14931</v>
      </c>
      <c r="BD184" t="s">
        <v>29449</v>
      </c>
      <c r="BE184" t="s">
        <v>4697</v>
      </c>
      <c r="BF184" t="s">
        <v>10906</v>
      </c>
      <c r="BG184" t="s">
        <v>29429</v>
      </c>
      <c r="BH184" t="s">
        <v>29450</v>
      </c>
      <c r="BI184" t="s">
        <v>29451</v>
      </c>
      <c r="BJ184" t="s">
        <v>29452</v>
      </c>
      <c r="BK184" t="s">
        <v>652</v>
      </c>
      <c r="BL184" t="s">
        <v>368</v>
      </c>
      <c r="BM184" t="s">
        <v>2166</v>
      </c>
      <c r="BN184" t="s">
        <v>2166</v>
      </c>
      <c r="BO184" t="s">
        <v>1476</v>
      </c>
      <c r="BP184" t="s">
        <v>1240</v>
      </c>
      <c r="BQ184" t="s">
        <v>1242</v>
      </c>
      <c r="BR184" t="s">
        <v>29453</v>
      </c>
      <c r="BS184" t="s">
        <v>29454</v>
      </c>
      <c r="BT184" t="s">
        <v>29455</v>
      </c>
      <c r="BU184" t="s">
        <v>29456</v>
      </c>
      <c r="BV184" t="s">
        <v>29457</v>
      </c>
      <c r="BW184" t="s">
        <v>29458</v>
      </c>
      <c r="BX184" t="s">
        <v>18499</v>
      </c>
      <c r="BY184" t="s">
        <v>29459</v>
      </c>
      <c r="BZ184" t="s">
        <v>29460</v>
      </c>
      <c r="CA184" t="s">
        <v>29461</v>
      </c>
      <c r="CB184" t="s">
        <v>10206</v>
      </c>
      <c r="CC184" t="s">
        <v>29462</v>
      </c>
      <c r="CD184" t="s">
        <v>16060</v>
      </c>
      <c r="CE184" t="s">
        <v>23564</v>
      </c>
      <c r="CF184" t="s">
        <v>29463</v>
      </c>
      <c r="CG184" t="s">
        <v>16062</v>
      </c>
      <c r="CH184" t="s">
        <v>20158</v>
      </c>
      <c r="CI184" t="s">
        <v>29464</v>
      </c>
      <c r="CJ184" t="s">
        <v>29465</v>
      </c>
      <c r="CK184" t="s">
        <v>29466</v>
      </c>
      <c r="CL184" t="s">
        <v>29467</v>
      </c>
      <c r="CM184" t="s">
        <v>9891</v>
      </c>
      <c r="CN184" t="s">
        <v>29468</v>
      </c>
      <c r="CO184" t="s">
        <v>29469</v>
      </c>
      <c r="CP184" t="s">
        <v>9893</v>
      </c>
      <c r="CQ184" t="s">
        <v>29470</v>
      </c>
      <c r="CR184" t="s">
        <v>29471</v>
      </c>
      <c r="CS184" t="s">
        <v>5605</v>
      </c>
      <c r="CT184" t="s">
        <v>29472</v>
      </c>
      <c r="CU184" t="s">
        <v>29473</v>
      </c>
      <c r="CV184" t="s">
        <v>1935</v>
      </c>
      <c r="CW184" t="s">
        <v>887</v>
      </c>
      <c r="CX184" t="s">
        <v>27347</v>
      </c>
      <c r="CY184" t="s">
        <v>3406</v>
      </c>
      <c r="CZ184" t="s">
        <v>1968</v>
      </c>
      <c r="DA184" t="s">
        <v>29474</v>
      </c>
      <c r="DB184" t="s">
        <v>29475</v>
      </c>
      <c r="DC184" t="s">
        <v>29416</v>
      </c>
      <c r="DD184" t="s">
        <v>29476</v>
      </c>
      <c r="DE184" t="s">
        <v>29477</v>
      </c>
      <c r="DF184" t="s">
        <v>29478</v>
      </c>
      <c r="DG184" t="s">
        <v>29479</v>
      </c>
      <c r="DH184" t="s">
        <v>1726</v>
      </c>
      <c r="DI184" t="s">
        <v>29480</v>
      </c>
      <c r="DJ184" t="s">
        <v>29481</v>
      </c>
      <c r="DK184" t="s">
        <v>412</v>
      </c>
      <c r="DL184" t="s">
        <v>610</v>
      </c>
      <c r="DM184" t="s">
        <v>29482</v>
      </c>
      <c r="DN184" t="s">
        <v>29483</v>
      </c>
      <c r="DO184" t="s">
        <v>29484</v>
      </c>
      <c r="DP184" t="s">
        <v>29485</v>
      </c>
      <c r="DQ184" t="s">
        <v>29486</v>
      </c>
      <c r="DR184" t="s">
        <v>8762</v>
      </c>
      <c r="DS184" t="s">
        <v>6560</v>
      </c>
      <c r="DT184" t="s">
        <v>421</v>
      </c>
      <c r="DU184" t="s">
        <v>29487</v>
      </c>
      <c r="DV184" t="s">
        <v>421</v>
      </c>
      <c r="DW184" t="s">
        <v>1285</v>
      </c>
      <c r="DX184" t="s">
        <v>29488</v>
      </c>
      <c r="DY184" t="s">
        <v>29489</v>
      </c>
      <c r="DZ184" t="s">
        <v>29490</v>
      </c>
      <c r="EA184" t="s">
        <v>29491</v>
      </c>
      <c r="EB184" t="s">
        <v>29492</v>
      </c>
      <c r="EC184" t="s">
        <v>29493</v>
      </c>
      <c r="ED184" t="s">
        <v>29494</v>
      </c>
      <c r="EE184" t="s">
        <v>29495</v>
      </c>
      <c r="EF184" t="s">
        <v>29496</v>
      </c>
      <c r="EG184" t="s">
        <v>29497</v>
      </c>
      <c r="EH184" t="s">
        <v>29498</v>
      </c>
      <c r="EI184" t="s">
        <v>35623</v>
      </c>
      <c r="EJ184" t="s">
        <v>35624</v>
      </c>
      <c r="EK184" t="s">
        <v>29499</v>
      </c>
      <c r="EL184" t="s">
        <v>29500</v>
      </c>
      <c r="EM184" t="s">
        <v>29501</v>
      </c>
      <c r="EN184" t="s">
        <v>29502</v>
      </c>
      <c r="EO184" t="s">
        <v>29503</v>
      </c>
      <c r="EP184" t="s">
        <v>610</v>
      </c>
      <c r="EQ184" t="s">
        <v>29504</v>
      </c>
      <c r="ER184" t="s">
        <v>29505</v>
      </c>
      <c r="ES184" t="s">
        <v>29506</v>
      </c>
      <c r="ET184" t="s">
        <v>29507</v>
      </c>
      <c r="EU184" t="s">
        <v>29508</v>
      </c>
      <c r="EV184" t="s">
        <v>610</v>
      </c>
      <c r="EW184" t="s">
        <v>29509</v>
      </c>
      <c r="EX184" t="s">
        <v>29510</v>
      </c>
      <c r="EY184" t="s">
        <v>29511</v>
      </c>
      <c r="EZ184" t="s">
        <v>35625</v>
      </c>
      <c r="FA184" t="s">
        <v>36497</v>
      </c>
      <c r="FB184" t="s">
        <v>29512</v>
      </c>
      <c r="FC184" t="s">
        <v>29513</v>
      </c>
      <c r="FD184" t="s">
        <v>29514</v>
      </c>
      <c r="FE184" t="s">
        <v>29515</v>
      </c>
      <c r="FF184" t="s">
        <v>1350</v>
      </c>
      <c r="FG184" t="s">
        <v>8990</v>
      </c>
      <c r="FH184" t="s">
        <v>7607</v>
      </c>
      <c r="FI184" t="s">
        <v>6227</v>
      </c>
      <c r="FJ184" t="s">
        <v>6227</v>
      </c>
      <c r="FK184" t="s">
        <v>6228</v>
      </c>
      <c r="FL184" t="s">
        <v>2550</v>
      </c>
      <c r="FM184" t="s">
        <v>29516</v>
      </c>
      <c r="FN184" t="s">
        <v>3194</v>
      </c>
      <c r="FO184" t="s">
        <v>29517</v>
      </c>
      <c r="FP184" t="s">
        <v>2782</v>
      </c>
      <c r="FQ184" t="s">
        <v>7608</v>
      </c>
      <c r="FR184" t="s">
        <v>29518</v>
      </c>
      <c r="FS184" t="s">
        <v>7608</v>
      </c>
      <c r="FT184" t="s">
        <v>29519</v>
      </c>
      <c r="FU184" t="s">
        <v>24696</v>
      </c>
      <c r="FV184" t="s">
        <v>10273</v>
      </c>
      <c r="FW184" t="s">
        <v>14244</v>
      </c>
      <c r="FX184" t="s">
        <v>29520</v>
      </c>
      <c r="FY184" t="s">
        <v>29521</v>
      </c>
      <c r="FZ184" t="s">
        <v>474</v>
      </c>
      <c r="GA184" t="s">
        <v>29522</v>
      </c>
      <c r="GB184" t="s">
        <v>15013</v>
      </c>
      <c r="GC184" t="s">
        <v>4537</v>
      </c>
      <c r="GD184" t="s">
        <v>29523</v>
      </c>
      <c r="GE184" t="s">
        <v>610</v>
      </c>
      <c r="GF184" t="s">
        <v>610</v>
      </c>
      <c r="GG184" t="s">
        <v>29524</v>
      </c>
      <c r="GH184" t="s">
        <v>29525</v>
      </c>
      <c r="GI184" t="s">
        <v>29526</v>
      </c>
      <c r="GJ184" t="s">
        <v>610</v>
      </c>
      <c r="GK184" t="s">
        <v>610</v>
      </c>
      <c r="GL184" t="s">
        <v>29527</v>
      </c>
      <c r="GM184" t="s">
        <v>29528</v>
      </c>
      <c r="GN184" t="s">
        <v>29529</v>
      </c>
      <c r="GO184" t="s">
        <v>17859</v>
      </c>
      <c r="GP184" t="s">
        <v>6250</v>
      </c>
      <c r="GQ184" t="s">
        <v>13496</v>
      </c>
      <c r="GR184" t="s">
        <v>7796</v>
      </c>
      <c r="GS184" t="s">
        <v>1145</v>
      </c>
      <c r="GT184" t="s">
        <v>1516</v>
      </c>
      <c r="GU184" t="s">
        <v>610</v>
      </c>
      <c r="GV184" t="s">
        <v>610</v>
      </c>
      <c r="GW184" t="s">
        <v>4537</v>
      </c>
      <c r="GX184" t="s">
        <v>3007</v>
      </c>
      <c r="GY184" t="s">
        <v>9964</v>
      </c>
      <c r="GZ184" t="s">
        <v>19927</v>
      </c>
      <c r="HA184" t="s">
        <v>9964</v>
      </c>
      <c r="HB184" t="s">
        <v>19927</v>
      </c>
      <c r="HC184" t="s">
        <v>29530</v>
      </c>
      <c r="HD184" t="s">
        <v>29531</v>
      </c>
      <c r="HE184" t="s">
        <v>610</v>
      </c>
      <c r="HF184" t="s">
        <v>610</v>
      </c>
      <c r="HG184" t="s">
        <v>610</v>
      </c>
      <c r="HH184" t="s">
        <v>29532</v>
      </c>
      <c r="HI184" t="s">
        <v>29533</v>
      </c>
      <c r="HJ184" t="s">
        <v>16295</v>
      </c>
      <c r="HK184" t="s">
        <v>29534</v>
      </c>
      <c r="HL184" t="s">
        <v>29535</v>
      </c>
      <c r="HM184" t="s">
        <v>29536</v>
      </c>
      <c r="HN184" t="s">
        <v>29537</v>
      </c>
      <c r="HO184" t="s">
        <v>29538</v>
      </c>
      <c r="HP184" t="s">
        <v>29539</v>
      </c>
      <c r="HQ184" t="s">
        <v>29540</v>
      </c>
      <c r="HR184" t="s">
        <v>29541</v>
      </c>
      <c r="HS184" t="s">
        <v>610</v>
      </c>
      <c r="HT184" t="s">
        <v>610</v>
      </c>
      <c r="HU184" t="s">
        <v>610</v>
      </c>
      <c r="HV184" t="s">
        <v>610</v>
      </c>
      <c r="HW184" t="s">
        <v>610</v>
      </c>
      <c r="HX184" t="s">
        <v>610</v>
      </c>
      <c r="HY184" t="s">
        <v>610</v>
      </c>
      <c r="HZ184" t="s">
        <v>24373</v>
      </c>
      <c r="IA184" t="s">
        <v>6619</v>
      </c>
      <c r="IB184" t="s">
        <v>610</v>
      </c>
      <c r="IC184" t="s">
        <v>29542</v>
      </c>
      <c r="ID184" t="s">
        <v>29543</v>
      </c>
      <c r="IE184" t="s">
        <v>769</v>
      </c>
      <c r="IF184" t="s">
        <v>29544</v>
      </c>
      <c r="IG184" t="s">
        <v>29545</v>
      </c>
      <c r="IH184" t="s">
        <v>28573</v>
      </c>
      <c r="II184" t="s">
        <v>772</v>
      </c>
      <c r="IJ184" t="s">
        <v>29546</v>
      </c>
      <c r="IK184" t="s">
        <v>1380</v>
      </c>
      <c r="IL184" t="s">
        <v>29547</v>
      </c>
      <c r="IM184" t="s">
        <v>29548</v>
      </c>
      <c r="IN184" t="s">
        <v>29549</v>
      </c>
      <c r="IO184" t="s">
        <v>29550</v>
      </c>
      <c r="IP184" t="s">
        <v>29551</v>
      </c>
      <c r="IQ184" t="s">
        <v>13334</v>
      </c>
      <c r="IR184" t="s">
        <v>29552</v>
      </c>
      <c r="IS184" t="s">
        <v>29553</v>
      </c>
      <c r="IT184" t="s">
        <v>29554</v>
      </c>
      <c r="IU184" t="s">
        <v>3252</v>
      </c>
      <c r="IV184" t="s">
        <v>779</v>
      </c>
      <c r="IW184" t="s">
        <v>779</v>
      </c>
      <c r="IX184" t="s">
        <v>29555</v>
      </c>
      <c r="IY184" t="s">
        <v>29556</v>
      </c>
      <c r="IZ184" t="s">
        <v>29557</v>
      </c>
      <c r="JA184" t="s">
        <v>1840</v>
      </c>
      <c r="JB184" t="s">
        <v>29558</v>
      </c>
      <c r="JC184" t="s">
        <v>29559</v>
      </c>
      <c r="JD184" t="s">
        <v>29560</v>
      </c>
      <c r="JE184" t="s">
        <v>29561</v>
      </c>
      <c r="JF184" t="s">
        <v>29562</v>
      </c>
      <c r="JG184" t="s">
        <v>29563</v>
      </c>
      <c r="JH184" t="s">
        <v>29564</v>
      </c>
      <c r="JI184" t="s">
        <v>29565</v>
      </c>
      <c r="JJ184" t="s">
        <v>29566</v>
      </c>
      <c r="JK184" t="s">
        <v>29567</v>
      </c>
      <c r="JL184" t="s">
        <v>2592</v>
      </c>
      <c r="JM184" t="s">
        <v>610</v>
      </c>
      <c r="JN184" t="s">
        <v>3048</v>
      </c>
      <c r="JO184" t="s">
        <v>3049</v>
      </c>
      <c r="JP184" t="s">
        <v>19622</v>
      </c>
      <c r="JQ184" t="s">
        <v>3048</v>
      </c>
      <c r="JR184" t="s">
        <v>35626</v>
      </c>
      <c r="JS184" t="s">
        <v>29568</v>
      </c>
      <c r="JT184" t="s">
        <v>1177</v>
      </c>
      <c r="JU184" t="s">
        <v>1178</v>
      </c>
      <c r="JV184" t="s">
        <v>29569</v>
      </c>
      <c r="JW184" t="s">
        <v>2393</v>
      </c>
      <c r="JX184" t="s">
        <v>29570</v>
      </c>
      <c r="JY184" t="s">
        <v>1034</v>
      </c>
      <c r="JZ184" t="s">
        <v>7458</v>
      </c>
      <c r="KA184" t="s">
        <v>1854</v>
      </c>
      <c r="KB184" t="s">
        <v>800</v>
      </c>
      <c r="KC184" t="s">
        <v>802</v>
      </c>
      <c r="KD184" t="s">
        <v>801</v>
      </c>
      <c r="KE184" t="s">
        <v>610</v>
      </c>
      <c r="KF184" t="s">
        <v>4851</v>
      </c>
      <c r="KG184" t="s">
        <v>1180</v>
      </c>
      <c r="KH184" t="s">
        <v>1416</v>
      </c>
      <c r="KI184" t="s">
        <v>3058</v>
      </c>
      <c r="KJ184" t="s">
        <v>610</v>
      </c>
      <c r="KK184" t="s">
        <v>29571</v>
      </c>
      <c r="KL184" t="s">
        <v>29572</v>
      </c>
      <c r="KM184" t="s">
        <v>610</v>
      </c>
      <c r="KN184" t="s">
        <v>29573</v>
      </c>
      <c r="KO184" t="s">
        <v>29574</v>
      </c>
      <c r="KP184" t="s">
        <v>29575</v>
      </c>
      <c r="KQ184" t="s">
        <v>29576</v>
      </c>
      <c r="KR184" t="s">
        <v>29577</v>
      </c>
      <c r="KS184" t="s">
        <v>29578</v>
      </c>
      <c r="KT184" t="s">
        <v>610</v>
      </c>
      <c r="KU184" t="s">
        <v>29579</v>
      </c>
      <c r="KV184" t="s">
        <v>610</v>
      </c>
      <c r="KW184" t="s">
        <v>610</v>
      </c>
      <c r="KX184" t="s">
        <v>29580</v>
      </c>
      <c r="KY184" t="s">
        <v>36498</v>
      </c>
      <c r="KZ184" t="s">
        <v>29581</v>
      </c>
      <c r="LA184" t="s">
        <v>610</v>
      </c>
      <c r="LB184" t="s">
        <v>610</v>
      </c>
    </row>
    <row r="185" spans="1:314" x14ac:dyDescent="0.25">
      <c r="A185" t="s">
        <v>3992</v>
      </c>
      <c r="B185" t="s">
        <v>3993</v>
      </c>
      <c r="C185" t="s">
        <v>312</v>
      </c>
      <c r="D185" t="s">
        <v>36919</v>
      </c>
      <c r="E185" t="s">
        <v>3994</v>
      </c>
      <c r="F185" t="s">
        <v>3995</v>
      </c>
      <c r="G185" t="s">
        <v>315</v>
      </c>
      <c r="H185">
        <v>505370</v>
      </c>
      <c r="I185">
        <v>498980</v>
      </c>
      <c r="J185">
        <v>6390</v>
      </c>
      <c r="K185" t="s">
        <v>3996</v>
      </c>
      <c r="L185" t="s">
        <v>3997</v>
      </c>
      <c r="M185" t="s">
        <v>3998</v>
      </c>
      <c r="N185" t="s">
        <v>3999</v>
      </c>
      <c r="O185" t="s">
        <v>320</v>
      </c>
      <c r="P185" t="s">
        <v>4000</v>
      </c>
      <c r="Q185" t="s">
        <v>610</v>
      </c>
      <c r="R185" t="s">
        <v>4001</v>
      </c>
      <c r="S185" t="s">
        <v>4002</v>
      </c>
      <c r="T185" t="s">
        <v>4003</v>
      </c>
      <c r="U185" t="s">
        <v>1649</v>
      </c>
      <c r="V185" t="s">
        <v>4004</v>
      </c>
      <c r="W185" t="s">
        <v>4005</v>
      </c>
      <c r="X185" t="s">
        <v>4006</v>
      </c>
      <c r="Y185" t="s">
        <v>1882</v>
      </c>
      <c r="Z185" t="s">
        <v>4007</v>
      </c>
      <c r="AA185" t="s">
        <v>4008</v>
      </c>
      <c r="AB185" t="s">
        <v>4009</v>
      </c>
      <c r="AC185" t="s">
        <v>4007</v>
      </c>
      <c r="AD185" t="s">
        <v>4010</v>
      </c>
      <c r="AE185" t="s">
        <v>36252</v>
      </c>
      <c r="AF185" t="s">
        <v>36920</v>
      </c>
      <c r="AG185" t="s">
        <v>4011</v>
      </c>
      <c r="AH185" t="s">
        <v>4012</v>
      </c>
      <c r="AI185" t="s">
        <v>4013</v>
      </c>
      <c r="AJ185" t="s">
        <v>4014</v>
      </c>
      <c r="AK185" t="s">
        <v>4015</v>
      </c>
      <c r="AL185" t="s">
        <v>4016</v>
      </c>
      <c r="AM185" t="s">
        <v>4017</v>
      </c>
      <c r="AN185" t="s">
        <v>4018</v>
      </c>
      <c r="AO185" t="s">
        <v>36253</v>
      </c>
      <c r="AP185" t="s">
        <v>4019</v>
      </c>
      <c r="AQ185" t="s">
        <v>4020</v>
      </c>
      <c r="AR185" t="s">
        <v>4021</v>
      </c>
      <c r="AS185" t="s">
        <v>4022</v>
      </c>
      <c r="AT185" t="s">
        <v>4023</v>
      </c>
      <c r="AU185" t="s">
        <v>4024</v>
      </c>
      <c r="AV185" t="s">
        <v>4025</v>
      </c>
      <c r="AW185" t="s">
        <v>4026</v>
      </c>
      <c r="AX185" t="s">
        <v>4027</v>
      </c>
      <c r="AY185" t="s">
        <v>4028</v>
      </c>
      <c r="AZ185" t="s">
        <v>4029</v>
      </c>
      <c r="BA185" t="s">
        <v>4030</v>
      </c>
      <c r="BB185" t="s">
        <v>4031</v>
      </c>
      <c r="BC185" t="s">
        <v>4032</v>
      </c>
      <c r="BD185" t="s">
        <v>4033</v>
      </c>
      <c r="BE185" t="s">
        <v>4034</v>
      </c>
      <c r="BF185" t="s">
        <v>4035</v>
      </c>
      <c r="BG185" t="s">
        <v>36252</v>
      </c>
      <c r="BH185" t="s">
        <v>4036</v>
      </c>
      <c r="BI185" t="s">
        <v>4037</v>
      </c>
      <c r="BJ185" t="s">
        <v>4038</v>
      </c>
      <c r="BK185" t="s">
        <v>654</v>
      </c>
      <c r="BL185" t="s">
        <v>1475</v>
      </c>
      <c r="BM185" t="s">
        <v>654</v>
      </c>
      <c r="BN185" t="s">
        <v>367</v>
      </c>
      <c r="BO185" t="s">
        <v>1476</v>
      </c>
      <c r="BP185" t="s">
        <v>2443</v>
      </c>
      <c r="BQ185" t="s">
        <v>4039</v>
      </c>
      <c r="BR185" t="s">
        <v>4040</v>
      </c>
      <c r="BS185" t="s">
        <v>4041</v>
      </c>
      <c r="BT185" t="s">
        <v>4042</v>
      </c>
      <c r="BU185" t="s">
        <v>4043</v>
      </c>
      <c r="BV185" t="s">
        <v>4044</v>
      </c>
      <c r="BW185" t="s">
        <v>4045</v>
      </c>
      <c r="BX185" t="s">
        <v>4046</v>
      </c>
      <c r="BY185" t="s">
        <v>4047</v>
      </c>
      <c r="BZ185" t="s">
        <v>4048</v>
      </c>
      <c r="CA185" t="s">
        <v>4049</v>
      </c>
      <c r="CB185" t="s">
        <v>382</v>
      </c>
      <c r="CC185" t="s">
        <v>382</v>
      </c>
      <c r="CD185" t="s">
        <v>382</v>
      </c>
      <c r="CE185" t="s">
        <v>383</v>
      </c>
      <c r="CF185" t="s">
        <v>383</v>
      </c>
      <c r="CG185" t="s">
        <v>384</v>
      </c>
      <c r="CH185" t="s">
        <v>4050</v>
      </c>
      <c r="CI185" t="s">
        <v>4051</v>
      </c>
      <c r="CJ185" t="s">
        <v>4052</v>
      </c>
      <c r="CK185" t="s">
        <v>4053</v>
      </c>
      <c r="CL185" t="s">
        <v>3674</v>
      </c>
      <c r="CM185" t="s">
        <v>4054</v>
      </c>
      <c r="CN185" t="s">
        <v>4055</v>
      </c>
      <c r="CO185" t="s">
        <v>384</v>
      </c>
      <c r="CP185" t="s">
        <v>4056</v>
      </c>
      <c r="CQ185" t="s">
        <v>1264</v>
      </c>
      <c r="CR185" t="s">
        <v>4057</v>
      </c>
      <c r="CS185" t="s">
        <v>739</v>
      </c>
      <c r="CT185" t="s">
        <v>4058</v>
      </c>
      <c r="CU185" t="s">
        <v>4059</v>
      </c>
      <c r="CV185" t="s">
        <v>3856</v>
      </c>
      <c r="CW185" t="s">
        <v>3856</v>
      </c>
      <c r="CX185" t="s">
        <v>3140</v>
      </c>
      <c r="CY185" t="s">
        <v>4060</v>
      </c>
      <c r="CZ185" t="s">
        <v>4061</v>
      </c>
      <c r="DA185" t="s">
        <v>4062</v>
      </c>
      <c r="DB185" t="s">
        <v>4063</v>
      </c>
      <c r="DC185" t="s">
        <v>3992</v>
      </c>
      <c r="DD185" t="s">
        <v>4064</v>
      </c>
      <c r="DE185" t="s">
        <v>4065</v>
      </c>
      <c r="DF185" t="s">
        <v>610</v>
      </c>
      <c r="DG185" t="s">
        <v>4066</v>
      </c>
      <c r="DH185" t="s">
        <v>4067</v>
      </c>
      <c r="DI185" t="s">
        <v>4068</v>
      </c>
      <c r="DJ185" t="s">
        <v>4069</v>
      </c>
      <c r="DK185" t="s">
        <v>412</v>
      </c>
      <c r="DL185" t="s">
        <v>413</v>
      </c>
      <c r="DM185" t="s">
        <v>4070</v>
      </c>
      <c r="DN185" t="s">
        <v>4071</v>
      </c>
      <c r="DO185" t="s">
        <v>4072</v>
      </c>
      <c r="DP185" t="s">
        <v>4073</v>
      </c>
      <c r="DQ185" t="s">
        <v>4074</v>
      </c>
      <c r="DR185" t="s">
        <v>4075</v>
      </c>
      <c r="DS185" t="s">
        <v>420</v>
      </c>
      <c r="DT185" t="s">
        <v>421</v>
      </c>
      <c r="DU185" t="s">
        <v>4076</v>
      </c>
      <c r="DV185" t="s">
        <v>4077</v>
      </c>
      <c r="DW185" t="s">
        <v>4078</v>
      </c>
      <c r="DX185" t="s">
        <v>693</v>
      </c>
      <c r="DY185" t="s">
        <v>4079</v>
      </c>
      <c r="DZ185" t="s">
        <v>36254</v>
      </c>
      <c r="EA185" t="s">
        <v>4080</v>
      </c>
      <c r="EB185" t="s">
        <v>4081</v>
      </c>
      <c r="EC185" t="s">
        <v>4082</v>
      </c>
      <c r="ED185" t="s">
        <v>4083</v>
      </c>
      <c r="EE185" t="s">
        <v>4084</v>
      </c>
      <c r="EF185" t="s">
        <v>36255</v>
      </c>
      <c r="EG185" t="s">
        <v>4085</v>
      </c>
      <c r="EH185" t="s">
        <v>4086</v>
      </c>
      <c r="EI185" t="s">
        <v>4087</v>
      </c>
      <c r="EJ185" t="s">
        <v>36256</v>
      </c>
      <c r="EK185" t="s">
        <v>4088</v>
      </c>
      <c r="EL185" t="s">
        <v>4089</v>
      </c>
      <c r="EM185" t="s">
        <v>4090</v>
      </c>
      <c r="EN185" t="s">
        <v>4091</v>
      </c>
      <c r="EO185" t="s">
        <v>4092</v>
      </c>
      <c r="EP185" t="s">
        <v>4093</v>
      </c>
      <c r="EQ185" t="s">
        <v>4094</v>
      </c>
      <c r="ER185" t="s">
        <v>4095</v>
      </c>
      <c r="ES185" t="s">
        <v>4096</v>
      </c>
      <c r="ET185" t="s">
        <v>4097</v>
      </c>
      <c r="EU185" t="s">
        <v>4098</v>
      </c>
      <c r="EV185" t="s">
        <v>4099</v>
      </c>
      <c r="EW185" t="s">
        <v>4100</v>
      </c>
      <c r="EX185" t="s">
        <v>4101</v>
      </c>
      <c r="EY185" t="s">
        <v>4102</v>
      </c>
      <c r="EZ185" t="s">
        <v>4103</v>
      </c>
      <c r="FA185" t="s">
        <v>36921</v>
      </c>
      <c r="FB185" t="s">
        <v>4104</v>
      </c>
      <c r="FC185" t="s">
        <v>4105</v>
      </c>
      <c r="FD185" t="s">
        <v>4106</v>
      </c>
      <c r="FE185" t="s">
        <v>4107</v>
      </c>
      <c r="FF185" t="s">
        <v>2103</v>
      </c>
      <c r="FG185" t="s">
        <v>1961</v>
      </c>
      <c r="FH185" t="s">
        <v>482</v>
      </c>
      <c r="FI185" t="s">
        <v>4108</v>
      </c>
      <c r="FJ185" t="s">
        <v>4109</v>
      </c>
      <c r="FK185" t="s">
        <v>4110</v>
      </c>
      <c r="FL185" t="s">
        <v>4111</v>
      </c>
      <c r="FM185" t="s">
        <v>4112</v>
      </c>
      <c r="FN185" t="s">
        <v>4113</v>
      </c>
      <c r="FO185" t="s">
        <v>4114</v>
      </c>
      <c r="FP185" t="s">
        <v>4115</v>
      </c>
      <c r="FQ185" t="s">
        <v>4116</v>
      </c>
      <c r="FR185" t="s">
        <v>4117</v>
      </c>
      <c r="FS185" t="s">
        <v>4118</v>
      </c>
      <c r="FT185" t="s">
        <v>4119</v>
      </c>
      <c r="FU185" t="s">
        <v>4120</v>
      </c>
      <c r="FV185" t="s">
        <v>4121</v>
      </c>
      <c r="FW185" t="s">
        <v>4122</v>
      </c>
      <c r="FX185" t="s">
        <v>4123</v>
      </c>
      <c r="FY185" t="s">
        <v>4124</v>
      </c>
      <c r="FZ185" t="s">
        <v>4125</v>
      </c>
      <c r="GA185" t="s">
        <v>4126</v>
      </c>
      <c r="GB185" t="s">
        <v>480</v>
      </c>
      <c r="GC185" t="s">
        <v>2933</v>
      </c>
      <c r="GD185" t="s">
        <v>4127</v>
      </c>
      <c r="GE185" t="s">
        <v>3428</v>
      </c>
      <c r="GF185" t="s">
        <v>4128</v>
      </c>
      <c r="GG185" t="s">
        <v>4129</v>
      </c>
      <c r="GH185" t="s">
        <v>455</v>
      </c>
      <c r="GI185" t="s">
        <v>4130</v>
      </c>
      <c r="GJ185" t="s">
        <v>610</v>
      </c>
      <c r="GK185" t="s">
        <v>610</v>
      </c>
      <c r="GL185" t="s">
        <v>4131</v>
      </c>
      <c r="GM185" t="s">
        <v>4132</v>
      </c>
      <c r="GN185" t="s">
        <v>4133</v>
      </c>
      <c r="GO185" t="s">
        <v>4134</v>
      </c>
      <c r="GP185" t="s">
        <v>4135</v>
      </c>
      <c r="GQ185" t="s">
        <v>4136</v>
      </c>
      <c r="GR185" t="s">
        <v>492</v>
      </c>
      <c r="GS185" t="s">
        <v>1129</v>
      </c>
      <c r="GT185" t="s">
        <v>746</v>
      </c>
      <c r="GU185" t="s">
        <v>610</v>
      </c>
      <c r="GV185" t="s">
        <v>610</v>
      </c>
      <c r="GW185" t="s">
        <v>4137</v>
      </c>
      <c r="GX185" t="s">
        <v>4138</v>
      </c>
      <c r="GY185" t="s">
        <v>4139</v>
      </c>
      <c r="GZ185" t="s">
        <v>4140</v>
      </c>
      <c r="HA185" t="s">
        <v>4139</v>
      </c>
      <c r="HB185" t="s">
        <v>4140</v>
      </c>
      <c r="HC185" t="s">
        <v>4141</v>
      </c>
      <c r="HD185" t="s">
        <v>4142</v>
      </c>
      <c r="HE185" t="s">
        <v>4143</v>
      </c>
      <c r="HF185" t="s">
        <v>4144</v>
      </c>
      <c r="HG185" t="s">
        <v>4145</v>
      </c>
      <c r="HH185" t="s">
        <v>4146</v>
      </c>
      <c r="HI185" t="s">
        <v>4147</v>
      </c>
      <c r="HJ185" t="s">
        <v>4148</v>
      </c>
      <c r="HK185" t="s">
        <v>4149</v>
      </c>
      <c r="HL185" t="s">
        <v>4150</v>
      </c>
      <c r="HM185" t="s">
        <v>4151</v>
      </c>
      <c r="HN185" t="s">
        <v>4152</v>
      </c>
      <c r="HO185" t="s">
        <v>4153</v>
      </c>
      <c r="HP185" t="s">
        <v>4154</v>
      </c>
      <c r="HQ185" t="s">
        <v>4155</v>
      </c>
      <c r="HR185" t="s">
        <v>4156</v>
      </c>
      <c r="HS185" t="s">
        <v>610</v>
      </c>
      <c r="HT185" t="s">
        <v>610</v>
      </c>
      <c r="HU185" t="s">
        <v>4157</v>
      </c>
      <c r="HV185" t="s">
        <v>4158</v>
      </c>
      <c r="HW185" t="s">
        <v>4159</v>
      </c>
      <c r="HX185" t="s">
        <v>4160</v>
      </c>
      <c r="HY185" t="s">
        <v>4161</v>
      </c>
      <c r="HZ185" t="s">
        <v>523</v>
      </c>
      <c r="IA185" t="s">
        <v>4162</v>
      </c>
      <c r="IB185" t="s">
        <v>525</v>
      </c>
      <c r="IC185" t="s">
        <v>4163</v>
      </c>
      <c r="ID185" t="s">
        <v>4164</v>
      </c>
      <c r="IE185" t="s">
        <v>4165</v>
      </c>
      <c r="IF185" t="s">
        <v>4166</v>
      </c>
      <c r="IG185" t="s">
        <v>4167</v>
      </c>
      <c r="IH185" t="s">
        <v>4168</v>
      </c>
      <c r="II185" t="s">
        <v>3966</v>
      </c>
      <c r="IJ185" t="s">
        <v>4169</v>
      </c>
      <c r="IK185" t="s">
        <v>4170</v>
      </c>
      <c r="IL185" t="s">
        <v>4171</v>
      </c>
      <c r="IM185" t="s">
        <v>2374</v>
      </c>
      <c r="IN185" t="s">
        <v>4172</v>
      </c>
      <c r="IO185" t="s">
        <v>4173</v>
      </c>
      <c r="IP185" t="s">
        <v>4174</v>
      </c>
      <c r="IQ185" t="s">
        <v>4175</v>
      </c>
      <c r="IR185" t="s">
        <v>4176</v>
      </c>
      <c r="IS185" t="s">
        <v>4177</v>
      </c>
      <c r="IT185" t="s">
        <v>4178</v>
      </c>
      <c r="IU185" t="s">
        <v>4179</v>
      </c>
      <c r="IV185" t="s">
        <v>4180</v>
      </c>
      <c r="IW185" t="s">
        <v>4181</v>
      </c>
      <c r="IX185" t="s">
        <v>4182</v>
      </c>
      <c r="IY185" t="s">
        <v>4183</v>
      </c>
      <c r="IZ185" t="s">
        <v>4184</v>
      </c>
      <c r="JA185" t="s">
        <v>4185</v>
      </c>
      <c r="JB185" t="s">
        <v>4186</v>
      </c>
      <c r="JC185" t="s">
        <v>1831</v>
      </c>
      <c r="JD185" t="s">
        <v>4187</v>
      </c>
      <c r="JE185" t="s">
        <v>4188</v>
      </c>
      <c r="JF185" t="s">
        <v>4189</v>
      </c>
      <c r="JG185" t="s">
        <v>36922</v>
      </c>
      <c r="JH185" t="s">
        <v>4190</v>
      </c>
      <c r="JI185" t="s">
        <v>4191</v>
      </c>
      <c r="JJ185" t="s">
        <v>4192</v>
      </c>
      <c r="JK185" t="s">
        <v>4193</v>
      </c>
      <c r="JL185" t="s">
        <v>4194</v>
      </c>
      <c r="JM185" t="s">
        <v>3482</v>
      </c>
      <c r="JN185" t="s">
        <v>3482</v>
      </c>
      <c r="JO185" t="s">
        <v>4195</v>
      </c>
      <c r="JP185" t="s">
        <v>4196</v>
      </c>
      <c r="JQ185" t="s">
        <v>3482</v>
      </c>
      <c r="JR185" t="s">
        <v>4197</v>
      </c>
      <c r="JS185" t="s">
        <v>4198</v>
      </c>
      <c r="JT185" t="s">
        <v>568</v>
      </c>
      <c r="JU185" t="s">
        <v>4199</v>
      </c>
      <c r="JV185" t="s">
        <v>4200</v>
      </c>
      <c r="JW185" t="s">
        <v>4201</v>
      </c>
      <c r="JX185" t="s">
        <v>4202</v>
      </c>
      <c r="JY185" t="s">
        <v>4203</v>
      </c>
      <c r="JZ185" t="s">
        <v>4204</v>
      </c>
      <c r="KA185" t="s">
        <v>4205</v>
      </c>
      <c r="KB185" t="s">
        <v>2601</v>
      </c>
      <c r="KC185" t="s">
        <v>4206</v>
      </c>
      <c r="KD185" t="s">
        <v>4207</v>
      </c>
      <c r="KE185" t="s">
        <v>4207</v>
      </c>
      <c r="KF185" t="s">
        <v>4208</v>
      </c>
      <c r="KG185" t="s">
        <v>1183</v>
      </c>
      <c r="KH185" t="s">
        <v>1417</v>
      </c>
      <c r="KI185" t="s">
        <v>4209</v>
      </c>
      <c r="KJ185" t="s">
        <v>1416</v>
      </c>
      <c r="KK185" t="s">
        <v>4210</v>
      </c>
      <c r="KL185" t="s">
        <v>4211</v>
      </c>
      <c r="KM185" t="s">
        <v>4212</v>
      </c>
      <c r="KN185" t="s">
        <v>4213</v>
      </c>
      <c r="KO185" t="s">
        <v>4214</v>
      </c>
      <c r="KP185" t="s">
        <v>4215</v>
      </c>
      <c r="KQ185" t="s">
        <v>4216</v>
      </c>
      <c r="KR185" t="s">
        <v>4217</v>
      </c>
      <c r="KS185" t="s">
        <v>4218</v>
      </c>
      <c r="KT185" t="s">
        <v>4219</v>
      </c>
      <c r="KU185" t="s">
        <v>610</v>
      </c>
      <c r="KV185" t="s">
        <v>4220</v>
      </c>
      <c r="KW185" t="s">
        <v>4221</v>
      </c>
      <c r="KX185" t="s">
        <v>610</v>
      </c>
      <c r="KY185" t="s">
        <v>36923</v>
      </c>
      <c r="KZ185" t="s">
        <v>4222</v>
      </c>
      <c r="LA185" t="s">
        <v>4223</v>
      </c>
      <c r="LB185" t="s">
        <v>36257</v>
      </c>
    </row>
    <row r="186" spans="1:314" x14ac:dyDescent="0.25">
      <c r="A186" t="s">
        <v>5535</v>
      </c>
      <c r="B186" t="s">
        <v>5536</v>
      </c>
      <c r="C186" t="s">
        <v>604</v>
      </c>
      <c r="D186" t="s">
        <v>36949</v>
      </c>
      <c r="E186" t="s">
        <v>5537</v>
      </c>
      <c r="F186" t="s">
        <v>5538</v>
      </c>
      <c r="G186" t="s">
        <v>1192</v>
      </c>
      <c r="H186">
        <v>513120</v>
      </c>
      <c r="I186">
        <v>510890</v>
      </c>
      <c r="J186">
        <v>2230</v>
      </c>
      <c r="K186" t="s">
        <v>5539</v>
      </c>
      <c r="L186" t="s">
        <v>5540</v>
      </c>
      <c r="M186" t="s">
        <v>5541</v>
      </c>
      <c r="N186" t="s">
        <v>5542</v>
      </c>
      <c r="O186" t="s">
        <v>320</v>
      </c>
      <c r="P186" t="s">
        <v>321</v>
      </c>
      <c r="Q186" t="s">
        <v>322</v>
      </c>
      <c r="R186" t="s">
        <v>5543</v>
      </c>
      <c r="S186" t="s">
        <v>5544</v>
      </c>
      <c r="T186" t="s">
        <v>5545</v>
      </c>
      <c r="U186" t="s">
        <v>5546</v>
      </c>
      <c r="V186" t="s">
        <v>5547</v>
      </c>
      <c r="W186" t="s">
        <v>5548</v>
      </c>
      <c r="X186" t="s">
        <v>5549</v>
      </c>
      <c r="Y186" t="s">
        <v>5550</v>
      </c>
      <c r="Z186" t="s">
        <v>1655</v>
      </c>
      <c r="AA186" t="s">
        <v>5551</v>
      </c>
      <c r="AB186" t="s">
        <v>5552</v>
      </c>
      <c r="AC186" t="s">
        <v>5553</v>
      </c>
      <c r="AD186" t="s">
        <v>5554</v>
      </c>
      <c r="AE186" t="s">
        <v>5555</v>
      </c>
      <c r="AF186" t="s">
        <v>5556</v>
      </c>
      <c r="AG186" t="s">
        <v>5557</v>
      </c>
      <c r="AH186" t="s">
        <v>5558</v>
      </c>
      <c r="AI186" t="s">
        <v>2420</v>
      </c>
      <c r="AJ186" t="s">
        <v>5559</v>
      </c>
      <c r="AK186" t="s">
        <v>5560</v>
      </c>
      <c r="AL186" t="s">
        <v>5561</v>
      </c>
      <c r="AM186" t="s">
        <v>5562</v>
      </c>
      <c r="AN186" t="s">
        <v>5563</v>
      </c>
      <c r="AO186" t="s">
        <v>5564</v>
      </c>
      <c r="AP186" t="s">
        <v>5565</v>
      </c>
      <c r="AQ186" t="s">
        <v>5566</v>
      </c>
      <c r="AR186" t="s">
        <v>5567</v>
      </c>
      <c r="AS186" t="s">
        <v>5568</v>
      </c>
      <c r="AT186" t="s">
        <v>5569</v>
      </c>
      <c r="AU186" t="s">
        <v>5570</v>
      </c>
      <c r="AV186" t="s">
        <v>5571</v>
      </c>
      <c r="AW186" t="s">
        <v>5572</v>
      </c>
      <c r="AX186" t="s">
        <v>5573</v>
      </c>
      <c r="AY186" t="s">
        <v>5574</v>
      </c>
      <c r="AZ186" t="s">
        <v>5575</v>
      </c>
      <c r="BA186" t="s">
        <v>5576</v>
      </c>
      <c r="BB186" t="s">
        <v>5577</v>
      </c>
      <c r="BC186" t="s">
        <v>5578</v>
      </c>
      <c r="BD186" t="s">
        <v>5579</v>
      </c>
      <c r="BE186" t="s">
        <v>1470</v>
      </c>
      <c r="BF186" t="s">
        <v>1684</v>
      </c>
      <c r="BG186" t="s">
        <v>5555</v>
      </c>
      <c r="BH186" t="s">
        <v>5580</v>
      </c>
      <c r="BI186" t="s">
        <v>5581</v>
      </c>
      <c r="BJ186" t="s">
        <v>5582</v>
      </c>
      <c r="BK186" t="s">
        <v>366</v>
      </c>
      <c r="BL186" t="s">
        <v>366</v>
      </c>
      <c r="BM186" t="s">
        <v>367</v>
      </c>
      <c r="BN186" t="s">
        <v>4934</v>
      </c>
      <c r="BO186" t="s">
        <v>1092</v>
      </c>
      <c r="BP186" t="s">
        <v>2902</v>
      </c>
      <c r="BQ186" t="s">
        <v>371</v>
      </c>
      <c r="BR186" t="s">
        <v>5583</v>
      </c>
      <c r="BS186" t="s">
        <v>5584</v>
      </c>
      <c r="BT186" t="s">
        <v>5585</v>
      </c>
      <c r="BU186" t="s">
        <v>5586</v>
      </c>
      <c r="BV186" t="s">
        <v>5587</v>
      </c>
      <c r="BW186" t="s">
        <v>5588</v>
      </c>
      <c r="BX186" t="s">
        <v>5589</v>
      </c>
      <c r="BY186" t="s">
        <v>5590</v>
      </c>
      <c r="BZ186" t="s">
        <v>5591</v>
      </c>
      <c r="CA186" t="s">
        <v>5592</v>
      </c>
      <c r="CB186" t="s">
        <v>1254</v>
      </c>
      <c r="CC186" t="s">
        <v>1102</v>
      </c>
      <c r="CD186" t="s">
        <v>5593</v>
      </c>
      <c r="CE186" t="s">
        <v>5594</v>
      </c>
      <c r="CF186" t="s">
        <v>1103</v>
      </c>
      <c r="CG186" t="s">
        <v>5595</v>
      </c>
      <c r="CH186" t="s">
        <v>5596</v>
      </c>
      <c r="CI186" t="s">
        <v>5597</v>
      </c>
      <c r="CJ186" t="s">
        <v>5598</v>
      </c>
      <c r="CK186" t="s">
        <v>5599</v>
      </c>
      <c r="CL186" t="s">
        <v>5600</v>
      </c>
      <c r="CM186" t="s">
        <v>1928</v>
      </c>
      <c r="CN186" t="s">
        <v>5601</v>
      </c>
      <c r="CO186" t="s">
        <v>5602</v>
      </c>
      <c r="CP186" t="s">
        <v>1931</v>
      </c>
      <c r="CQ186" t="s">
        <v>5603</v>
      </c>
      <c r="CR186" t="s">
        <v>5604</v>
      </c>
      <c r="CS186" t="s">
        <v>5605</v>
      </c>
      <c r="CT186" t="s">
        <v>2625</v>
      </c>
      <c r="CU186" t="s">
        <v>5606</v>
      </c>
      <c r="CV186" t="s">
        <v>3538</v>
      </c>
      <c r="CW186" t="s">
        <v>3538</v>
      </c>
      <c r="CX186" t="s">
        <v>5153</v>
      </c>
      <c r="CY186" t="s">
        <v>2630</v>
      </c>
      <c r="CZ186" t="s">
        <v>2103</v>
      </c>
      <c r="DA186" t="s">
        <v>5607</v>
      </c>
      <c r="DB186" t="s">
        <v>5608</v>
      </c>
      <c r="DC186" t="s">
        <v>5535</v>
      </c>
      <c r="DD186" t="s">
        <v>5609</v>
      </c>
      <c r="DE186" t="s">
        <v>5610</v>
      </c>
      <c r="DF186" t="s">
        <v>5611</v>
      </c>
      <c r="DG186" t="s">
        <v>5612</v>
      </c>
      <c r="DH186" t="s">
        <v>5613</v>
      </c>
      <c r="DI186" t="s">
        <v>5614</v>
      </c>
      <c r="DJ186" t="s">
        <v>5615</v>
      </c>
      <c r="DK186" t="s">
        <v>1277</v>
      </c>
      <c r="DL186" t="s">
        <v>610</v>
      </c>
      <c r="DM186" t="s">
        <v>5616</v>
      </c>
      <c r="DN186" t="s">
        <v>5617</v>
      </c>
      <c r="DO186" t="s">
        <v>5618</v>
      </c>
      <c r="DP186" t="s">
        <v>5619</v>
      </c>
      <c r="DQ186" t="s">
        <v>5620</v>
      </c>
      <c r="DR186" t="s">
        <v>5621</v>
      </c>
      <c r="DS186" t="s">
        <v>1283</v>
      </c>
      <c r="DT186" t="s">
        <v>421</v>
      </c>
      <c r="DU186" t="s">
        <v>5622</v>
      </c>
      <c r="DV186" t="s">
        <v>421</v>
      </c>
      <c r="DW186" t="s">
        <v>1285</v>
      </c>
      <c r="DX186" t="s">
        <v>5623</v>
      </c>
      <c r="DY186" t="s">
        <v>5624</v>
      </c>
      <c r="DZ186" t="s">
        <v>5625</v>
      </c>
      <c r="EA186" t="s">
        <v>5626</v>
      </c>
      <c r="EB186" t="s">
        <v>5627</v>
      </c>
      <c r="EC186" t="s">
        <v>610</v>
      </c>
      <c r="ED186" t="s">
        <v>5628</v>
      </c>
      <c r="EE186" t="s">
        <v>5629</v>
      </c>
      <c r="EF186" t="s">
        <v>5630</v>
      </c>
      <c r="EG186" t="s">
        <v>5631</v>
      </c>
      <c r="EH186" t="s">
        <v>5632</v>
      </c>
      <c r="EI186" t="s">
        <v>5633</v>
      </c>
      <c r="EJ186" t="s">
        <v>5634</v>
      </c>
      <c r="EK186" t="s">
        <v>5635</v>
      </c>
      <c r="EL186" t="s">
        <v>5636</v>
      </c>
      <c r="EM186" t="s">
        <v>5637</v>
      </c>
      <c r="EN186" t="s">
        <v>5638</v>
      </c>
      <c r="EO186" t="s">
        <v>5639</v>
      </c>
      <c r="EP186" t="s">
        <v>5640</v>
      </c>
      <c r="EQ186" t="s">
        <v>36294</v>
      </c>
      <c r="ER186" t="s">
        <v>5641</v>
      </c>
      <c r="ES186" t="s">
        <v>5642</v>
      </c>
      <c r="ET186" t="s">
        <v>5643</v>
      </c>
      <c r="EU186" t="s">
        <v>5644</v>
      </c>
      <c r="EV186" t="s">
        <v>5645</v>
      </c>
      <c r="EW186" t="s">
        <v>5646</v>
      </c>
      <c r="EX186" t="s">
        <v>5647</v>
      </c>
      <c r="EY186" t="s">
        <v>5648</v>
      </c>
      <c r="EZ186" t="s">
        <v>5649</v>
      </c>
      <c r="FA186" t="s">
        <v>36950</v>
      </c>
      <c r="FB186" t="s">
        <v>5650</v>
      </c>
      <c r="FC186" t="s">
        <v>5651</v>
      </c>
      <c r="FD186" t="s">
        <v>5652</v>
      </c>
      <c r="FE186" t="s">
        <v>5653</v>
      </c>
      <c r="FF186" t="s">
        <v>3930</v>
      </c>
      <c r="FG186" t="s">
        <v>5212</v>
      </c>
      <c r="FH186" t="s">
        <v>2103</v>
      </c>
      <c r="FI186" t="s">
        <v>5654</v>
      </c>
      <c r="FJ186" t="s">
        <v>5655</v>
      </c>
      <c r="FK186" t="s">
        <v>5656</v>
      </c>
      <c r="FL186" t="s">
        <v>5657</v>
      </c>
      <c r="FM186" t="s">
        <v>5658</v>
      </c>
      <c r="FN186" t="s">
        <v>5659</v>
      </c>
      <c r="FO186" t="s">
        <v>5660</v>
      </c>
      <c r="FP186" t="s">
        <v>5453</v>
      </c>
      <c r="FQ186" t="s">
        <v>4121</v>
      </c>
      <c r="FR186" t="s">
        <v>1782</v>
      </c>
      <c r="FS186" t="s">
        <v>5661</v>
      </c>
      <c r="FT186" t="s">
        <v>5662</v>
      </c>
      <c r="FU186" t="s">
        <v>5454</v>
      </c>
      <c r="FV186" t="s">
        <v>5663</v>
      </c>
      <c r="FW186" t="s">
        <v>5664</v>
      </c>
      <c r="FX186" t="s">
        <v>5665</v>
      </c>
      <c r="FY186" t="s">
        <v>36295</v>
      </c>
      <c r="FZ186" t="s">
        <v>1774</v>
      </c>
      <c r="GA186" t="s">
        <v>5666</v>
      </c>
      <c r="GB186" t="s">
        <v>5667</v>
      </c>
      <c r="GC186" t="s">
        <v>5668</v>
      </c>
      <c r="GD186" t="s">
        <v>5669</v>
      </c>
      <c r="GE186" t="s">
        <v>715</v>
      </c>
      <c r="GF186" t="s">
        <v>716</v>
      </c>
      <c r="GG186" t="s">
        <v>5670</v>
      </c>
      <c r="GH186" t="s">
        <v>5671</v>
      </c>
      <c r="GI186" t="s">
        <v>5672</v>
      </c>
      <c r="GJ186" t="s">
        <v>610</v>
      </c>
      <c r="GK186" t="s">
        <v>610</v>
      </c>
      <c r="GL186" t="s">
        <v>5673</v>
      </c>
      <c r="GM186" t="s">
        <v>5674</v>
      </c>
      <c r="GN186" t="s">
        <v>5675</v>
      </c>
      <c r="GO186" t="s">
        <v>5676</v>
      </c>
      <c r="GP186" t="s">
        <v>5677</v>
      </c>
      <c r="GQ186" t="s">
        <v>5221</v>
      </c>
      <c r="GR186" t="s">
        <v>1543</v>
      </c>
      <c r="GS186" t="s">
        <v>715</v>
      </c>
      <c r="GT186" t="s">
        <v>1967</v>
      </c>
      <c r="GU186" t="s">
        <v>610</v>
      </c>
      <c r="GV186" t="s">
        <v>610</v>
      </c>
      <c r="GW186" t="s">
        <v>5678</v>
      </c>
      <c r="GX186" t="s">
        <v>5679</v>
      </c>
      <c r="GY186" t="s">
        <v>5680</v>
      </c>
      <c r="GZ186" t="s">
        <v>5681</v>
      </c>
      <c r="HA186" t="s">
        <v>5680</v>
      </c>
      <c r="HB186" t="s">
        <v>5681</v>
      </c>
      <c r="HC186" t="s">
        <v>5682</v>
      </c>
      <c r="HD186" t="s">
        <v>5683</v>
      </c>
      <c r="HE186" t="s">
        <v>5684</v>
      </c>
      <c r="HF186" t="s">
        <v>5685</v>
      </c>
      <c r="HG186" t="s">
        <v>5686</v>
      </c>
      <c r="HH186" t="s">
        <v>5687</v>
      </c>
      <c r="HI186" t="s">
        <v>5688</v>
      </c>
      <c r="HJ186" t="s">
        <v>5689</v>
      </c>
      <c r="HK186" t="s">
        <v>5690</v>
      </c>
      <c r="HL186" t="s">
        <v>5691</v>
      </c>
      <c r="HM186" t="s">
        <v>5692</v>
      </c>
      <c r="HN186" t="s">
        <v>5693</v>
      </c>
      <c r="HO186" t="s">
        <v>5694</v>
      </c>
      <c r="HP186" t="s">
        <v>5695</v>
      </c>
      <c r="HQ186" t="s">
        <v>5696</v>
      </c>
      <c r="HR186" t="s">
        <v>1364</v>
      </c>
      <c r="HS186" t="s">
        <v>610</v>
      </c>
      <c r="HT186" t="s">
        <v>610</v>
      </c>
      <c r="HU186" t="s">
        <v>610</v>
      </c>
      <c r="HV186" t="s">
        <v>5697</v>
      </c>
      <c r="HW186" t="s">
        <v>5698</v>
      </c>
      <c r="HX186" t="s">
        <v>5699</v>
      </c>
      <c r="HY186" t="s">
        <v>5700</v>
      </c>
      <c r="HZ186" t="s">
        <v>5701</v>
      </c>
      <c r="IA186" t="s">
        <v>5702</v>
      </c>
      <c r="IB186" t="s">
        <v>525</v>
      </c>
      <c r="IC186" t="s">
        <v>5703</v>
      </c>
      <c r="ID186" t="s">
        <v>5704</v>
      </c>
      <c r="IE186" t="s">
        <v>5705</v>
      </c>
      <c r="IF186" t="s">
        <v>5706</v>
      </c>
      <c r="IG186" t="s">
        <v>5707</v>
      </c>
      <c r="IH186" t="s">
        <v>5708</v>
      </c>
      <c r="II186" t="s">
        <v>772</v>
      </c>
      <c r="IJ186" t="s">
        <v>1823</v>
      </c>
      <c r="IK186" t="s">
        <v>5709</v>
      </c>
      <c r="IL186" t="s">
        <v>5710</v>
      </c>
      <c r="IM186" t="s">
        <v>5711</v>
      </c>
      <c r="IN186" t="s">
        <v>5712</v>
      </c>
      <c r="IO186" t="s">
        <v>5713</v>
      </c>
      <c r="IP186" t="s">
        <v>5714</v>
      </c>
      <c r="IQ186" t="s">
        <v>5715</v>
      </c>
      <c r="IR186" t="s">
        <v>5716</v>
      </c>
      <c r="IS186" t="s">
        <v>5717</v>
      </c>
      <c r="IT186" t="s">
        <v>5718</v>
      </c>
      <c r="IU186" t="s">
        <v>5719</v>
      </c>
      <c r="IV186" t="s">
        <v>779</v>
      </c>
      <c r="IW186" t="s">
        <v>5720</v>
      </c>
      <c r="IX186" t="s">
        <v>5721</v>
      </c>
      <c r="IY186" t="s">
        <v>5722</v>
      </c>
      <c r="IZ186" t="s">
        <v>5723</v>
      </c>
      <c r="JA186" t="s">
        <v>2379</v>
      </c>
      <c r="JB186" t="s">
        <v>5724</v>
      </c>
      <c r="JC186" t="s">
        <v>5725</v>
      </c>
      <c r="JD186" t="s">
        <v>5726</v>
      </c>
      <c r="JE186" t="s">
        <v>5727</v>
      </c>
      <c r="JF186" t="s">
        <v>5728</v>
      </c>
      <c r="JG186" t="s">
        <v>5729</v>
      </c>
      <c r="JH186" t="s">
        <v>5730</v>
      </c>
      <c r="JI186" t="s">
        <v>5731</v>
      </c>
      <c r="JJ186" t="s">
        <v>5732</v>
      </c>
      <c r="JK186" t="s">
        <v>5733</v>
      </c>
      <c r="JL186" t="s">
        <v>1403</v>
      </c>
      <c r="JM186" t="s">
        <v>610</v>
      </c>
      <c r="JN186" t="s">
        <v>5734</v>
      </c>
      <c r="JO186" t="s">
        <v>5735</v>
      </c>
      <c r="JP186" t="s">
        <v>5736</v>
      </c>
      <c r="JQ186" t="s">
        <v>3050</v>
      </c>
      <c r="JR186" t="s">
        <v>5737</v>
      </c>
      <c r="JS186" t="s">
        <v>5738</v>
      </c>
      <c r="JT186" t="s">
        <v>5739</v>
      </c>
      <c r="JU186" t="s">
        <v>5740</v>
      </c>
      <c r="JV186" t="s">
        <v>5741</v>
      </c>
      <c r="JW186" t="s">
        <v>5742</v>
      </c>
      <c r="JX186" t="s">
        <v>5743</v>
      </c>
      <c r="JY186" t="s">
        <v>5744</v>
      </c>
      <c r="JZ186" t="s">
        <v>5286</v>
      </c>
      <c r="KA186" t="s">
        <v>3058</v>
      </c>
      <c r="KB186" t="s">
        <v>2602</v>
      </c>
      <c r="KC186" t="s">
        <v>584</v>
      </c>
      <c r="KD186" t="s">
        <v>2601</v>
      </c>
      <c r="KE186" t="s">
        <v>799</v>
      </c>
      <c r="KF186" t="s">
        <v>1415</v>
      </c>
      <c r="KG186" t="s">
        <v>581</v>
      </c>
      <c r="KH186" t="s">
        <v>1416</v>
      </c>
      <c r="KI186" t="s">
        <v>5745</v>
      </c>
      <c r="KJ186" t="s">
        <v>1418</v>
      </c>
      <c r="KK186" t="s">
        <v>5746</v>
      </c>
      <c r="KL186" t="s">
        <v>5747</v>
      </c>
      <c r="KM186" t="s">
        <v>5748</v>
      </c>
      <c r="KN186" t="s">
        <v>5749</v>
      </c>
      <c r="KO186" t="s">
        <v>610</v>
      </c>
      <c r="KP186" t="s">
        <v>610</v>
      </c>
      <c r="KQ186" t="s">
        <v>5750</v>
      </c>
      <c r="KR186" t="s">
        <v>5751</v>
      </c>
      <c r="KS186" t="s">
        <v>5752</v>
      </c>
      <c r="KT186" t="s">
        <v>5753</v>
      </c>
      <c r="KU186" t="s">
        <v>610</v>
      </c>
      <c r="KV186" t="s">
        <v>5754</v>
      </c>
      <c r="KW186" t="s">
        <v>5755</v>
      </c>
      <c r="KX186" t="s">
        <v>610</v>
      </c>
      <c r="KY186" t="s">
        <v>36951</v>
      </c>
      <c r="KZ186" t="s">
        <v>5756</v>
      </c>
      <c r="LA186" t="s">
        <v>36296</v>
      </c>
      <c r="LB186" t="s">
        <v>5757</v>
      </c>
    </row>
    <row r="187" spans="1:314" x14ac:dyDescent="0.25">
      <c r="A187" t="s">
        <v>2653</v>
      </c>
      <c r="B187" t="s">
        <v>2654</v>
      </c>
      <c r="C187" t="s">
        <v>2399</v>
      </c>
      <c r="D187" t="s">
        <v>36983</v>
      </c>
      <c r="E187" t="s">
        <v>2655</v>
      </c>
      <c r="F187" t="s">
        <v>2656</v>
      </c>
      <c r="G187" t="s">
        <v>1870</v>
      </c>
      <c r="H187">
        <v>527968</v>
      </c>
      <c r="I187">
        <v>527968</v>
      </c>
      <c r="J187">
        <v>0</v>
      </c>
      <c r="K187" t="s">
        <v>2657</v>
      </c>
      <c r="L187" t="s">
        <v>2658</v>
      </c>
      <c r="M187" t="s">
        <v>2659</v>
      </c>
      <c r="N187" t="s">
        <v>2660</v>
      </c>
      <c r="O187" t="s">
        <v>320</v>
      </c>
      <c r="P187" t="s">
        <v>321</v>
      </c>
      <c r="Q187" t="s">
        <v>1197</v>
      </c>
      <c r="R187" t="s">
        <v>2661</v>
      </c>
      <c r="S187" t="s">
        <v>2662</v>
      </c>
      <c r="T187" t="s">
        <v>2663</v>
      </c>
      <c r="U187" t="s">
        <v>2664</v>
      </c>
      <c r="V187" t="s">
        <v>36361</v>
      </c>
      <c r="W187" t="s">
        <v>2665</v>
      </c>
      <c r="X187" t="s">
        <v>2666</v>
      </c>
      <c r="Y187" t="s">
        <v>2667</v>
      </c>
      <c r="Z187" t="s">
        <v>331</v>
      </c>
      <c r="AA187" t="s">
        <v>2668</v>
      </c>
      <c r="AB187" t="s">
        <v>1653</v>
      </c>
      <c r="AC187" t="s">
        <v>2669</v>
      </c>
      <c r="AD187" t="s">
        <v>2670</v>
      </c>
      <c r="AE187" t="s">
        <v>2671</v>
      </c>
      <c r="AF187" t="s">
        <v>36984</v>
      </c>
      <c r="AG187" t="s">
        <v>2672</v>
      </c>
      <c r="AH187" t="s">
        <v>2673</v>
      </c>
      <c r="AI187" t="s">
        <v>339</v>
      </c>
      <c r="AJ187" t="s">
        <v>36362</v>
      </c>
      <c r="AK187" t="s">
        <v>2674</v>
      </c>
      <c r="AL187" t="s">
        <v>2675</v>
      </c>
      <c r="AM187" t="s">
        <v>2676</v>
      </c>
      <c r="AN187" t="s">
        <v>2677</v>
      </c>
      <c r="AO187" t="s">
        <v>2678</v>
      </c>
      <c r="AP187" t="s">
        <v>36363</v>
      </c>
      <c r="AQ187" t="s">
        <v>2679</v>
      </c>
      <c r="AR187" t="s">
        <v>2680</v>
      </c>
      <c r="AS187" t="s">
        <v>2681</v>
      </c>
      <c r="AT187" t="s">
        <v>2682</v>
      </c>
      <c r="AU187" t="s">
        <v>2683</v>
      </c>
      <c r="AV187" t="s">
        <v>2684</v>
      </c>
      <c r="AW187" t="s">
        <v>2685</v>
      </c>
      <c r="AX187" t="s">
        <v>2686</v>
      </c>
      <c r="AY187" t="s">
        <v>2687</v>
      </c>
      <c r="AZ187" t="s">
        <v>2688</v>
      </c>
      <c r="BA187" t="s">
        <v>2689</v>
      </c>
      <c r="BB187" t="s">
        <v>2690</v>
      </c>
      <c r="BC187" t="s">
        <v>2691</v>
      </c>
      <c r="BD187" t="s">
        <v>2692</v>
      </c>
      <c r="BE187" t="s">
        <v>1233</v>
      </c>
      <c r="BF187" t="s">
        <v>2693</v>
      </c>
      <c r="BG187" t="s">
        <v>2671</v>
      </c>
      <c r="BH187" t="s">
        <v>2694</v>
      </c>
      <c r="BI187" t="s">
        <v>2695</v>
      </c>
      <c r="BJ187" t="s">
        <v>2696</v>
      </c>
      <c r="BK187" t="s">
        <v>366</v>
      </c>
      <c r="BL187" t="s">
        <v>367</v>
      </c>
      <c r="BM187" t="s">
        <v>652</v>
      </c>
      <c r="BN187" t="s">
        <v>366</v>
      </c>
      <c r="BO187" t="s">
        <v>2697</v>
      </c>
      <c r="BP187" t="s">
        <v>2697</v>
      </c>
      <c r="BQ187" t="s">
        <v>2698</v>
      </c>
      <c r="BR187" t="s">
        <v>2699</v>
      </c>
      <c r="BS187" t="s">
        <v>2700</v>
      </c>
      <c r="BT187" t="s">
        <v>2701</v>
      </c>
      <c r="BU187" t="s">
        <v>2702</v>
      </c>
      <c r="BV187" t="s">
        <v>2703</v>
      </c>
      <c r="BW187" t="s">
        <v>2704</v>
      </c>
      <c r="BX187" t="s">
        <v>2705</v>
      </c>
      <c r="BY187" t="s">
        <v>2706</v>
      </c>
      <c r="BZ187" t="s">
        <v>2707</v>
      </c>
      <c r="CA187" t="s">
        <v>2708</v>
      </c>
      <c r="CB187" t="s">
        <v>2709</v>
      </c>
      <c r="CC187" t="s">
        <v>2710</v>
      </c>
      <c r="CD187" t="s">
        <v>2711</v>
      </c>
      <c r="CE187" t="s">
        <v>2712</v>
      </c>
      <c r="CF187" t="s">
        <v>2713</v>
      </c>
      <c r="CG187" t="s">
        <v>2714</v>
      </c>
      <c r="CH187" t="s">
        <v>2715</v>
      </c>
      <c r="CI187" t="s">
        <v>2716</v>
      </c>
      <c r="CJ187" t="s">
        <v>2717</v>
      </c>
      <c r="CK187" t="s">
        <v>2718</v>
      </c>
      <c r="CL187" t="s">
        <v>2719</v>
      </c>
      <c r="CM187" t="s">
        <v>2720</v>
      </c>
      <c r="CN187" t="s">
        <v>2721</v>
      </c>
      <c r="CO187" t="s">
        <v>2722</v>
      </c>
      <c r="CP187" t="s">
        <v>2723</v>
      </c>
      <c r="CQ187" t="s">
        <v>2724</v>
      </c>
      <c r="CR187" t="s">
        <v>2725</v>
      </c>
      <c r="CS187" t="s">
        <v>396</v>
      </c>
      <c r="CT187" t="s">
        <v>2726</v>
      </c>
      <c r="CU187" t="s">
        <v>739</v>
      </c>
      <c r="CV187" t="s">
        <v>2727</v>
      </c>
      <c r="CW187" t="s">
        <v>2728</v>
      </c>
      <c r="CX187" t="s">
        <v>2729</v>
      </c>
      <c r="CY187" t="s">
        <v>2730</v>
      </c>
      <c r="CZ187" t="s">
        <v>2645</v>
      </c>
      <c r="DA187" t="s">
        <v>2731</v>
      </c>
      <c r="DB187" t="s">
        <v>2732</v>
      </c>
      <c r="DC187" t="s">
        <v>2653</v>
      </c>
      <c r="DD187" t="s">
        <v>2733</v>
      </c>
      <c r="DE187" t="s">
        <v>2734</v>
      </c>
      <c r="DF187" t="s">
        <v>36364</v>
      </c>
      <c r="DG187" t="s">
        <v>36365</v>
      </c>
      <c r="DH187" t="s">
        <v>2735</v>
      </c>
      <c r="DI187" t="s">
        <v>2736</v>
      </c>
      <c r="DJ187" t="s">
        <v>2737</v>
      </c>
      <c r="DK187" t="s">
        <v>2738</v>
      </c>
      <c r="DL187" t="s">
        <v>610</v>
      </c>
      <c r="DM187" t="s">
        <v>36366</v>
      </c>
      <c r="DN187" t="s">
        <v>36367</v>
      </c>
      <c r="DO187" t="s">
        <v>2739</v>
      </c>
      <c r="DP187" t="s">
        <v>2740</v>
      </c>
      <c r="DQ187" t="s">
        <v>2741</v>
      </c>
      <c r="DR187" t="s">
        <v>2742</v>
      </c>
      <c r="DS187" t="s">
        <v>1283</v>
      </c>
      <c r="DT187" t="s">
        <v>421</v>
      </c>
      <c r="DU187" t="s">
        <v>2743</v>
      </c>
      <c r="DV187" t="s">
        <v>421</v>
      </c>
      <c r="DW187" t="s">
        <v>2728</v>
      </c>
      <c r="DX187" t="s">
        <v>693</v>
      </c>
      <c r="DY187" t="s">
        <v>2744</v>
      </c>
      <c r="DZ187" t="s">
        <v>2745</v>
      </c>
      <c r="EA187" t="s">
        <v>2746</v>
      </c>
      <c r="EB187" t="s">
        <v>2747</v>
      </c>
      <c r="EC187" t="s">
        <v>2748</v>
      </c>
      <c r="ED187" t="s">
        <v>2749</v>
      </c>
      <c r="EE187" t="s">
        <v>2750</v>
      </c>
      <c r="EF187" t="s">
        <v>36368</v>
      </c>
      <c r="EG187" t="s">
        <v>2751</v>
      </c>
      <c r="EH187" t="s">
        <v>2752</v>
      </c>
      <c r="EI187" t="s">
        <v>2753</v>
      </c>
      <c r="EJ187" t="s">
        <v>36369</v>
      </c>
      <c r="EK187" t="s">
        <v>2754</v>
      </c>
      <c r="EL187" t="s">
        <v>2755</v>
      </c>
      <c r="EM187" t="s">
        <v>2756</v>
      </c>
      <c r="EN187" t="s">
        <v>2757</v>
      </c>
      <c r="EO187" t="s">
        <v>2758</v>
      </c>
      <c r="EP187" t="s">
        <v>610</v>
      </c>
      <c r="EQ187" t="s">
        <v>2759</v>
      </c>
      <c r="ER187" t="s">
        <v>2760</v>
      </c>
      <c r="ES187" t="s">
        <v>36370</v>
      </c>
      <c r="ET187" t="s">
        <v>36985</v>
      </c>
      <c r="EU187" t="s">
        <v>2761</v>
      </c>
      <c r="EV187" t="s">
        <v>610</v>
      </c>
      <c r="EW187" t="s">
        <v>2762</v>
      </c>
      <c r="EX187" t="s">
        <v>2763</v>
      </c>
      <c r="EY187" t="s">
        <v>2764</v>
      </c>
      <c r="EZ187" t="s">
        <v>36371</v>
      </c>
      <c r="FA187" t="s">
        <v>36986</v>
      </c>
      <c r="FB187" t="s">
        <v>2765</v>
      </c>
      <c r="FC187" t="s">
        <v>2766</v>
      </c>
      <c r="FD187" t="s">
        <v>2767</v>
      </c>
      <c r="FE187" t="s">
        <v>2768</v>
      </c>
      <c r="FF187" t="s">
        <v>2769</v>
      </c>
      <c r="FG187" t="s">
        <v>2770</v>
      </c>
      <c r="FH187" t="s">
        <v>2771</v>
      </c>
      <c r="FI187" t="s">
        <v>2772</v>
      </c>
      <c r="FJ187" t="s">
        <v>2773</v>
      </c>
      <c r="FK187" t="s">
        <v>2774</v>
      </c>
      <c r="FL187" t="s">
        <v>2775</v>
      </c>
      <c r="FM187" t="s">
        <v>2776</v>
      </c>
      <c r="FN187" t="s">
        <v>2777</v>
      </c>
      <c r="FO187" t="s">
        <v>2778</v>
      </c>
      <c r="FP187" t="s">
        <v>2779</v>
      </c>
      <c r="FQ187" t="s">
        <v>1953</v>
      </c>
      <c r="FR187" t="s">
        <v>1946</v>
      </c>
      <c r="FS187" t="s">
        <v>1134</v>
      </c>
      <c r="FT187" t="s">
        <v>2780</v>
      </c>
      <c r="FU187" t="s">
        <v>2781</v>
      </c>
      <c r="FV187" t="s">
        <v>2782</v>
      </c>
      <c r="FW187" t="s">
        <v>2783</v>
      </c>
      <c r="FX187" t="s">
        <v>2784</v>
      </c>
      <c r="FY187" t="s">
        <v>2785</v>
      </c>
      <c r="FZ187" t="s">
        <v>2786</v>
      </c>
      <c r="GA187" t="s">
        <v>2787</v>
      </c>
      <c r="GB187" t="s">
        <v>610</v>
      </c>
      <c r="GC187" t="s">
        <v>610</v>
      </c>
      <c r="GD187" t="s">
        <v>610</v>
      </c>
      <c r="GE187" t="s">
        <v>610</v>
      </c>
      <c r="GF187" t="s">
        <v>610</v>
      </c>
      <c r="GG187" t="s">
        <v>2788</v>
      </c>
      <c r="GH187" t="s">
        <v>2648</v>
      </c>
      <c r="GI187" t="s">
        <v>2789</v>
      </c>
      <c r="GJ187" t="s">
        <v>610</v>
      </c>
      <c r="GK187" t="s">
        <v>610</v>
      </c>
      <c r="GL187" t="s">
        <v>2790</v>
      </c>
      <c r="GM187" t="s">
        <v>2791</v>
      </c>
      <c r="GN187" t="s">
        <v>2792</v>
      </c>
      <c r="GO187" t="s">
        <v>2793</v>
      </c>
      <c r="GP187" t="s">
        <v>2794</v>
      </c>
      <c r="GQ187" t="s">
        <v>2795</v>
      </c>
      <c r="GR187" t="s">
        <v>492</v>
      </c>
      <c r="GS187" t="s">
        <v>2796</v>
      </c>
      <c r="GT187" t="s">
        <v>2797</v>
      </c>
      <c r="GU187" t="s">
        <v>610</v>
      </c>
      <c r="GV187" t="s">
        <v>610</v>
      </c>
      <c r="GW187" t="s">
        <v>2798</v>
      </c>
      <c r="GX187" t="s">
        <v>1959</v>
      </c>
      <c r="GY187" t="s">
        <v>2799</v>
      </c>
      <c r="GZ187" t="s">
        <v>2800</v>
      </c>
      <c r="HA187" t="s">
        <v>2799</v>
      </c>
      <c r="HB187" t="s">
        <v>2800</v>
      </c>
      <c r="HC187" t="s">
        <v>2801</v>
      </c>
      <c r="HD187" t="s">
        <v>2802</v>
      </c>
      <c r="HE187" t="s">
        <v>610</v>
      </c>
      <c r="HF187" t="s">
        <v>610</v>
      </c>
      <c r="HG187" t="s">
        <v>610</v>
      </c>
      <c r="HH187" t="s">
        <v>2803</v>
      </c>
      <c r="HI187" t="s">
        <v>2804</v>
      </c>
      <c r="HJ187" t="s">
        <v>2805</v>
      </c>
      <c r="HK187" t="s">
        <v>2806</v>
      </c>
      <c r="HL187" t="s">
        <v>2807</v>
      </c>
      <c r="HM187" t="s">
        <v>2808</v>
      </c>
      <c r="HN187" t="s">
        <v>2809</v>
      </c>
      <c r="HO187" t="s">
        <v>2810</v>
      </c>
      <c r="HP187" t="s">
        <v>2811</v>
      </c>
      <c r="HQ187" t="s">
        <v>2812</v>
      </c>
      <c r="HR187" t="s">
        <v>2813</v>
      </c>
      <c r="HS187" t="s">
        <v>610</v>
      </c>
      <c r="HT187" t="s">
        <v>610</v>
      </c>
      <c r="HU187" t="s">
        <v>610</v>
      </c>
      <c r="HV187" t="s">
        <v>610</v>
      </c>
      <c r="HW187" t="s">
        <v>610</v>
      </c>
      <c r="HX187" t="s">
        <v>610</v>
      </c>
      <c r="HY187" t="s">
        <v>610</v>
      </c>
      <c r="HZ187" t="s">
        <v>2814</v>
      </c>
      <c r="IA187" t="s">
        <v>2815</v>
      </c>
      <c r="IB187" t="s">
        <v>610</v>
      </c>
      <c r="IC187" t="s">
        <v>2816</v>
      </c>
      <c r="ID187" t="s">
        <v>2817</v>
      </c>
      <c r="IE187" t="s">
        <v>769</v>
      </c>
      <c r="IF187" t="s">
        <v>769</v>
      </c>
      <c r="IG187" t="s">
        <v>2818</v>
      </c>
      <c r="IH187" t="s">
        <v>2819</v>
      </c>
      <c r="II187" t="s">
        <v>772</v>
      </c>
      <c r="IJ187" t="s">
        <v>772</v>
      </c>
      <c r="IK187" t="s">
        <v>2820</v>
      </c>
      <c r="IL187" t="s">
        <v>2821</v>
      </c>
      <c r="IM187" t="s">
        <v>2822</v>
      </c>
      <c r="IN187" t="s">
        <v>775</v>
      </c>
      <c r="IO187" t="s">
        <v>2823</v>
      </c>
      <c r="IP187" t="s">
        <v>2824</v>
      </c>
      <c r="IQ187" t="s">
        <v>2825</v>
      </c>
      <c r="IR187" t="s">
        <v>2826</v>
      </c>
      <c r="IS187" t="s">
        <v>2827</v>
      </c>
      <c r="IT187" t="s">
        <v>2828</v>
      </c>
      <c r="IU187" t="s">
        <v>2828</v>
      </c>
      <c r="IV187" t="s">
        <v>779</v>
      </c>
      <c r="IW187" t="s">
        <v>779</v>
      </c>
      <c r="IX187" t="s">
        <v>2829</v>
      </c>
      <c r="IY187" t="s">
        <v>2830</v>
      </c>
      <c r="IZ187" t="s">
        <v>2831</v>
      </c>
      <c r="JA187" t="s">
        <v>2832</v>
      </c>
      <c r="JB187" t="s">
        <v>2833</v>
      </c>
      <c r="JC187" t="s">
        <v>2834</v>
      </c>
      <c r="JD187" t="s">
        <v>2835</v>
      </c>
      <c r="JE187" t="s">
        <v>2836</v>
      </c>
      <c r="JF187" t="s">
        <v>2837</v>
      </c>
      <c r="JG187" t="s">
        <v>2838</v>
      </c>
      <c r="JH187" t="s">
        <v>2839</v>
      </c>
      <c r="JI187" t="s">
        <v>2840</v>
      </c>
      <c r="JJ187" t="s">
        <v>2841</v>
      </c>
      <c r="JK187" t="s">
        <v>2842</v>
      </c>
      <c r="JL187" t="s">
        <v>2843</v>
      </c>
      <c r="JM187" t="s">
        <v>610</v>
      </c>
      <c r="JN187" t="s">
        <v>610</v>
      </c>
      <c r="JO187" t="s">
        <v>610</v>
      </c>
      <c r="JP187" t="s">
        <v>610</v>
      </c>
      <c r="JQ187" t="s">
        <v>610</v>
      </c>
      <c r="JR187" t="s">
        <v>2844</v>
      </c>
      <c r="JS187" t="s">
        <v>2845</v>
      </c>
      <c r="JT187" t="s">
        <v>796</v>
      </c>
      <c r="JU187" t="s">
        <v>2846</v>
      </c>
      <c r="JV187" t="s">
        <v>2847</v>
      </c>
      <c r="JW187" t="s">
        <v>2393</v>
      </c>
      <c r="JX187" t="s">
        <v>2848</v>
      </c>
      <c r="JY187" t="s">
        <v>1038</v>
      </c>
      <c r="JZ187" t="s">
        <v>1036</v>
      </c>
      <c r="KA187" t="s">
        <v>1180</v>
      </c>
      <c r="KB187" t="s">
        <v>1033</v>
      </c>
      <c r="KC187" t="s">
        <v>1040</v>
      </c>
      <c r="KD187" t="s">
        <v>581</v>
      </c>
      <c r="KE187" t="s">
        <v>610</v>
      </c>
      <c r="KF187" t="s">
        <v>2849</v>
      </c>
      <c r="KG187" t="s">
        <v>1418</v>
      </c>
      <c r="KH187" t="s">
        <v>1859</v>
      </c>
      <c r="KI187" t="s">
        <v>1033</v>
      </c>
      <c r="KJ187" t="s">
        <v>610</v>
      </c>
      <c r="KK187" t="s">
        <v>2850</v>
      </c>
      <c r="KL187" t="s">
        <v>610</v>
      </c>
      <c r="KM187" t="s">
        <v>610</v>
      </c>
      <c r="KN187" t="s">
        <v>610</v>
      </c>
      <c r="KO187" t="s">
        <v>2851</v>
      </c>
      <c r="KP187" t="s">
        <v>2852</v>
      </c>
      <c r="KQ187" t="s">
        <v>610</v>
      </c>
      <c r="KR187" t="s">
        <v>2853</v>
      </c>
      <c r="KS187" t="s">
        <v>2854</v>
      </c>
      <c r="KT187" t="s">
        <v>610</v>
      </c>
      <c r="KU187" t="s">
        <v>610</v>
      </c>
      <c r="KV187" t="s">
        <v>610</v>
      </c>
      <c r="KW187" t="s">
        <v>610</v>
      </c>
      <c r="KX187" t="s">
        <v>610</v>
      </c>
      <c r="KY187" t="s">
        <v>36987</v>
      </c>
      <c r="KZ187" t="s">
        <v>2855</v>
      </c>
      <c r="LA187" t="s">
        <v>610</v>
      </c>
      <c r="LB187" t="s">
        <v>610</v>
      </c>
    </row>
    <row r="188" spans="1:314" x14ac:dyDescent="0.25">
      <c r="A188" t="s">
        <v>19457</v>
      </c>
      <c r="B188" t="s">
        <v>19458</v>
      </c>
      <c r="C188" t="s">
        <v>2858</v>
      </c>
      <c r="D188" t="s">
        <v>36675</v>
      </c>
      <c r="E188" t="s">
        <v>19459</v>
      </c>
      <c r="F188" t="s">
        <v>19460</v>
      </c>
      <c r="G188" t="s">
        <v>1641</v>
      </c>
      <c r="H188">
        <v>580367</v>
      </c>
      <c r="I188">
        <v>569140</v>
      </c>
      <c r="J188">
        <v>11227</v>
      </c>
      <c r="K188" t="s">
        <v>19461</v>
      </c>
      <c r="L188" t="s">
        <v>19462</v>
      </c>
      <c r="M188" t="s">
        <v>19463</v>
      </c>
      <c r="N188" t="s">
        <v>19464</v>
      </c>
      <c r="O188" t="s">
        <v>320</v>
      </c>
      <c r="P188" t="s">
        <v>321</v>
      </c>
      <c r="Q188" t="s">
        <v>322</v>
      </c>
      <c r="R188" t="s">
        <v>19465</v>
      </c>
      <c r="S188" t="s">
        <v>19466</v>
      </c>
      <c r="T188" t="s">
        <v>19467</v>
      </c>
      <c r="U188" t="s">
        <v>3827</v>
      </c>
      <c r="V188" t="s">
        <v>19468</v>
      </c>
      <c r="W188" t="s">
        <v>19469</v>
      </c>
      <c r="X188" t="s">
        <v>19470</v>
      </c>
      <c r="Y188" t="s">
        <v>2412</v>
      </c>
      <c r="Z188" t="s">
        <v>3631</v>
      </c>
      <c r="AA188" t="s">
        <v>19471</v>
      </c>
      <c r="AB188" t="s">
        <v>5773</v>
      </c>
      <c r="AC188" t="s">
        <v>9845</v>
      </c>
      <c r="AD188" t="s">
        <v>19472</v>
      </c>
      <c r="AE188" t="s">
        <v>19473</v>
      </c>
      <c r="AF188" t="s">
        <v>36676</v>
      </c>
      <c r="AG188" t="s">
        <v>19474</v>
      </c>
      <c r="AH188" t="s">
        <v>13733</v>
      </c>
      <c r="AI188" t="s">
        <v>339</v>
      </c>
      <c r="AJ188" t="s">
        <v>35923</v>
      </c>
      <c r="AK188" t="s">
        <v>19475</v>
      </c>
      <c r="AL188" t="s">
        <v>19476</v>
      </c>
      <c r="AM188" t="s">
        <v>19477</v>
      </c>
      <c r="AN188" t="s">
        <v>19478</v>
      </c>
      <c r="AO188" t="s">
        <v>19479</v>
      </c>
      <c r="AP188" t="s">
        <v>19480</v>
      </c>
      <c r="AQ188" t="s">
        <v>19481</v>
      </c>
      <c r="AR188" t="s">
        <v>19482</v>
      </c>
      <c r="AS188" t="s">
        <v>19483</v>
      </c>
      <c r="AT188" t="s">
        <v>19484</v>
      </c>
      <c r="AU188" t="s">
        <v>19485</v>
      </c>
      <c r="AV188" t="s">
        <v>19486</v>
      </c>
      <c r="AW188" t="s">
        <v>19487</v>
      </c>
      <c r="AX188" t="s">
        <v>3325</v>
      </c>
      <c r="AY188" t="s">
        <v>7724</v>
      </c>
      <c r="AZ188" t="s">
        <v>19488</v>
      </c>
      <c r="BA188" t="s">
        <v>2690</v>
      </c>
      <c r="BB188" t="s">
        <v>19489</v>
      </c>
      <c r="BC188" t="s">
        <v>19490</v>
      </c>
      <c r="BD188" t="s">
        <v>19491</v>
      </c>
      <c r="BE188" t="s">
        <v>4435</v>
      </c>
      <c r="BF188" t="s">
        <v>7294</v>
      </c>
      <c r="BG188" t="s">
        <v>19473</v>
      </c>
      <c r="BH188" t="s">
        <v>19492</v>
      </c>
      <c r="BI188" t="s">
        <v>2900</v>
      </c>
      <c r="BJ188" t="s">
        <v>19493</v>
      </c>
      <c r="BK188" t="s">
        <v>368</v>
      </c>
      <c r="BL188" t="s">
        <v>2166</v>
      </c>
      <c r="BM188" t="s">
        <v>1688</v>
      </c>
      <c r="BN188" t="s">
        <v>368</v>
      </c>
      <c r="BO188" t="s">
        <v>4267</v>
      </c>
      <c r="BP188" t="s">
        <v>2443</v>
      </c>
      <c r="BQ188" t="s">
        <v>2903</v>
      </c>
      <c r="BR188" t="s">
        <v>19494</v>
      </c>
      <c r="BS188" t="s">
        <v>19495</v>
      </c>
      <c r="BT188" t="s">
        <v>19496</v>
      </c>
      <c r="BU188" t="s">
        <v>19497</v>
      </c>
      <c r="BV188" t="s">
        <v>6164</v>
      </c>
      <c r="BW188" t="s">
        <v>19498</v>
      </c>
      <c r="BX188" t="s">
        <v>19499</v>
      </c>
      <c r="BY188" t="s">
        <v>7523</v>
      </c>
      <c r="BZ188" t="s">
        <v>19500</v>
      </c>
      <c r="CA188" t="s">
        <v>19501</v>
      </c>
      <c r="CB188" t="s">
        <v>17039</v>
      </c>
      <c r="CC188" t="s">
        <v>19502</v>
      </c>
      <c r="CD188" t="s">
        <v>19503</v>
      </c>
      <c r="CE188" t="s">
        <v>17042</v>
      </c>
      <c r="CF188" t="s">
        <v>19504</v>
      </c>
      <c r="CG188" t="s">
        <v>19505</v>
      </c>
      <c r="CH188" t="s">
        <v>2920</v>
      </c>
      <c r="CI188" t="s">
        <v>19506</v>
      </c>
      <c r="CJ188" t="s">
        <v>19507</v>
      </c>
      <c r="CK188" t="s">
        <v>19508</v>
      </c>
      <c r="CL188" t="s">
        <v>19509</v>
      </c>
      <c r="CM188" t="s">
        <v>881</v>
      </c>
      <c r="CN188" t="s">
        <v>19510</v>
      </c>
      <c r="CO188" t="s">
        <v>19511</v>
      </c>
      <c r="CP188" t="s">
        <v>878</v>
      </c>
      <c r="CQ188" t="s">
        <v>19512</v>
      </c>
      <c r="CR188" t="s">
        <v>19513</v>
      </c>
      <c r="CS188" t="s">
        <v>19514</v>
      </c>
      <c r="CT188" t="s">
        <v>16218</v>
      </c>
      <c r="CU188" t="s">
        <v>19515</v>
      </c>
      <c r="CV188" t="s">
        <v>2475</v>
      </c>
      <c r="CW188" t="s">
        <v>2475</v>
      </c>
      <c r="CX188" t="s">
        <v>19516</v>
      </c>
      <c r="CY188" t="s">
        <v>610</v>
      </c>
      <c r="CZ188" t="s">
        <v>610</v>
      </c>
      <c r="DA188" t="s">
        <v>610</v>
      </c>
      <c r="DB188" t="s">
        <v>19517</v>
      </c>
      <c r="DC188" t="s">
        <v>19457</v>
      </c>
      <c r="DD188" t="s">
        <v>19518</v>
      </c>
      <c r="DE188" t="s">
        <v>19457</v>
      </c>
      <c r="DF188" t="s">
        <v>19519</v>
      </c>
      <c r="DG188" t="s">
        <v>35924</v>
      </c>
      <c r="DH188" t="s">
        <v>1726</v>
      </c>
      <c r="DI188" t="s">
        <v>19520</v>
      </c>
      <c r="DJ188" t="s">
        <v>19521</v>
      </c>
      <c r="DK188" t="s">
        <v>2738</v>
      </c>
      <c r="DL188" t="s">
        <v>610</v>
      </c>
      <c r="DM188" t="s">
        <v>35925</v>
      </c>
      <c r="DN188" t="s">
        <v>19522</v>
      </c>
      <c r="DO188" t="s">
        <v>19523</v>
      </c>
      <c r="DP188" t="s">
        <v>19524</v>
      </c>
      <c r="DQ188" t="s">
        <v>19525</v>
      </c>
      <c r="DR188" t="s">
        <v>19526</v>
      </c>
      <c r="DS188" t="s">
        <v>420</v>
      </c>
      <c r="DT188" t="s">
        <v>421</v>
      </c>
      <c r="DU188" t="s">
        <v>19527</v>
      </c>
      <c r="DV188" t="s">
        <v>690</v>
      </c>
      <c r="DW188" t="s">
        <v>19528</v>
      </c>
      <c r="DX188" t="s">
        <v>693</v>
      </c>
      <c r="DY188" t="s">
        <v>19529</v>
      </c>
      <c r="DZ188" t="s">
        <v>19530</v>
      </c>
      <c r="EA188" t="s">
        <v>19531</v>
      </c>
      <c r="EB188" t="s">
        <v>19532</v>
      </c>
      <c r="EC188" t="s">
        <v>35926</v>
      </c>
      <c r="ED188" t="s">
        <v>19533</v>
      </c>
      <c r="EE188" t="s">
        <v>19534</v>
      </c>
      <c r="EF188" t="s">
        <v>19535</v>
      </c>
      <c r="EG188" t="s">
        <v>19536</v>
      </c>
      <c r="EH188" t="s">
        <v>19537</v>
      </c>
      <c r="EI188" t="s">
        <v>35927</v>
      </c>
      <c r="EJ188" t="s">
        <v>19538</v>
      </c>
      <c r="EK188" t="s">
        <v>19539</v>
      </c>
      <c r="EL188" t="s">
        <v>19540</v>
      </c>
      <c r="EM188" t="s">
        <v>19541</v>
      </c>
      <c r="EN188" t="s">
        <v>19542</v>
      </c>
      <c r="EO188" t="s">
        <v>19543</v>
      </c>
      <c r="EP188" t="s">
        <v>19544</v>
      </c>
      <c r="EQ188" t="s">
        <v>19545</v>
      </c>
      <c r="ER188" t="s">
        <v>19546</v>
      </c>
      <c r="ES188" t="s">
        <v>19547</v>
      </c>
      <c r="ET188" t="s">
        <v>19548</v>
      </c>
      <c r="EU188" t="s">
        <v>19549</v>
      </c>
      <c r="EV188" t="s">
        <v>610</v>
      </c>
      <c r="EW188" t="s">
        <v>35928</v>
      </c>
      <c r="EX188" t="s">
        <v>19550</v>
      </c>
      <c r="EY188" t="s">
        <v>19551</v>
      </c>
      <c r="EZ188" t="s">
        <v>19552</v>
      </c>
      <c r="FA188" t="s">
        <v>36677</v>
      </c>
      <c r="FB188" t="s">
        <v>19553</v>
      </c>
      <c r="FC188" t="s">
        <v>19554</v>
      </c>
      <c r="FD188" t="s">
        <v>19555</v>
      </c>
      <c r="FE188" t="s">
        <v>19556</v>
      </c>
      <c r="FF188" t="s">
        <v>5464</v>
      </c>
      <c r="FG188" t="s">
        <v>5908</v>
      </c>
      <c r="FH188" t="s">
        <v>7607</v>
      </c>
      <c r="FI188" t="s">
        <v>7149</v>
      </c>
      <c r="FJ188" t="s">
        <v>7150</v>
      </c>
      <c r="FK188" t="s">
        <v>9199</v>
      </c>
      <c r="FL188" t="s">
        <v>722</v>
      </c>
      <c r="FM188" t="s">
        <v>19557</v>
      </c>
      <c r="FN188" t="s">
        <v>19558</v>
      </c>
      <c r="FO188" t="s">
        <v>19559</v>
      </c>
      <c r="FP188" t="s">
        <v>19560</v>
      </c>
      <c r="FQ188" t="s">
        <v>12757</v>
      </c>
      <c r="FR188" t="s">
        <v>7959</v>
      </c>
      <c r="FS188" t="s">
        <v>942</v>
      </c>
      <c r="FT188" t="s">
        <v>19561</v>
      </c>
      <c r="FU188" t="s">
        <v>19562</v>
      </c>
      <c r="FV188" t="s">
        <v>19563</v>
      </c>
      <c r="FW188" t="s">
        <v>19564</v>
      </c>
      <c r="FX188" t="s">
        <v>19565</v>
      </c>
      <c r="FY188" t="s">
        <v>19566</v>
      </c>
      <c r="FZ188" t="s">
        <v>13827</v>
      </c>
      <c r="GA188" t="s">
        <v>19567</v>
      </c>
      <c r="GB188" t="s">
        <v>3425</v>
      </c>
      <c r="GC188" t="s">
        <v>1318</v>
      </c>
      <c r="GD188" t="s">
        <v>19568</v>
      </c>
      <c r="GE188" t="s">
        <v>610</v>
      </c>
      <c r="GF188" t="s">
        <v>610</v>
      </c>
      <c r="GG188" t="s">
        <v>19569</v>
      </c>
      <c r="GH188" t="s">
        <v>1131</v>
      </c>
      <c r="GI188" t="s">
        <v>19570</v>
      </c>
      <c r="GJ188" t="s">
        <v>610</v>
      </c>
      <c r="GK188" t="s">
        <v>610</v>
      </c>
      <c r="GL188" t="s">
        <v>19571</v>
      </c>
      <c r="GM188" t="s">
        <v>19572</v>
      </c>
      <c r="GN188" t="s">
        <v>19573</v>
      </c>
      <c r="GO188" t="s">
        <v>1347</v>
      </c>
      <c r="GP188" t="s">
        <v>11698</v>
      </c>
      <c r="GQ188" t="s">
        <v>19574</v>
      </c>
      <c r="GR188" t="s">
        <v>7796</v>
      </c>
      <c r="GS188" t="s">
        <v>3208</v>
      </c>
      <c r="GT188" t="s">
        <v>3406</v>
      </c>
      <c r="GU188" t="s">
        <v>610</v>
      </c>
      <c r="GV188" t="s">
        <v>610</v>
      </c>
      <c r="GW188" t="s">
        <v>19575</v>
      </c>
      <c r="GX188" t="s">
        <v>19576</v>
      </c>
      <c r="GY188" t="s">
        <v>19577</v>
      </c>
      <c r="GZ188" t="s">
        <v>19578</v>
      </c>
      <c r="HA188" t="s">
        <v>19577</v>
      </c>
      <c r="HB188" t="s">
        <v>19578</v>
      </c>
      <c r="HC188" t="s">
        <v>19579</v>
      </c>
      <c r="HD188" t="s">
        <v>19580</v>
      </c>
      <c r="HE188" t="s">
        <v>19581</v>
      </c>
      <c r="HF188" t="s">
        <v>19582</v>
      </c>
      <c r="HG188" t="s">
        <v>610</v>
      </c>
      <c r="HH188" t="s">
        <v>19583</v>
      </c>
      <c r="HI188" t="s">
        <v>19584</v>
      </c>
      <c r="HJ188" t="s">
        <v>19585</v>
      </c>
      <c r="HK188" t="s">
        <v>19586</v>
      </c>
      <c r="HL188" t="s">
        <v>19587</v>
      </c>
      <c r="HM188" t="s">
        <v>19588</v>
      </c>
      <c r="HN188" t="s">
        <v>16764</v>
      </c>
      <c r="HO188" t="s">
        <v>19589</v>
      </c>
      <c r="HP188" t="s">
        <v>19590</v>
      </c>
      <c r="HQ188" t="s">
        <v>19591</v>
      </c>
      <c r="HR188" t="s">
        <v>19592</v>
      </c>
      <c r="HS188" t="s">
        <v>610</v>
      </c>
      <c r="HT188" t="s">
        <v>610</v>
      </c>
      <c r="HU188" t="s">
        <v>610</v>
      </c>
      <c r="HV188" t="s">
        <v>19593</v>
      </c>
      <c r="HW188" t="s">
        <v>19594</v>
      </c>
      <c r="HX188" t="s">
        <v>19595</v>
      </c>
      <c r="HY188" t="s">
        <v>19596</v>
      </c>
      <c r="HZ188" t="s">
        <v>19597</v>
      </c>
      <c r="IA188" t="s">
        <v>19598</v>
      </c>
      <c r="IB188" t="s">
        <v>610</v>
      </c>
      <c r="IC188" t="s">
        <v>19599</v>
      </c>
      <c r="ID188" t="s">
        <v>19600</v>
      </c>
      <c r="IE188" t="s">
        <v>19601</v>
      </c>
      <c r="IF188" t="s">
        <v>19602</v>
      </c>
      <c r="IG188" t="s">
        <v>19603</v>
      </c>
      <c r="IH188" t="s">
        <v>19604</v>
      </c>
      <c r="II188" t="s">
        <v>772</v>
      </c>
      <c r="IJ188" t="s">
        <v>3245</v>
      </c>
      <c r="IK188" t="s">
        <v>19605</v>
      </c>
      <c r="IL188" t="s">
        <v>774</v>
      </c>
      <c r="IM188" t="s">
        <v>775</v>
      </c>
      <c r="IN188" t="s">
        <v>19606</v>
      </c>
      <c r="IO188" t="s">
        <v>776</v>
      </c>
      <c r="IP188" t="s">
        <v>19607</v>
      </c>
      <c r="IQ188" t="s">
        <v>19608</v>
      </c>
      <c r="IR188" t="s">
        <v>19609</v>
      </c>
      <c r="IS188" t="s">
        <v>19610</v>
      </c>
      <c r="IT188" t="s">
        <v>779</v>
      </c>
      <c r="IU188" t="s">
        <v>779</v>
      </c>
      <c r="IV188" t="s">
        <v>779</v>
      </c>
      <c r="IW188" t="s">
        <v>779</v>
      </c>
      <c r="IX188" t="s">
        <v>780</v>
      </c>
      <c r="IY188" t="s">
        <v>19611</v>
      </c>
      <c r="IZ188" t="s">
        <v>19612</v>
      </c>
      <c r="JA188" t="s">
        <v>2592</v>
      </c>
      <c r="JB188" t="s">
        <v>19613</v>
      </c>
      <c r="JC188" t="s">
        <v>19614</v>
      </c>
      <c r="JD188" t="s">
        <v>36678</v>
      </c>
      <c r="JE188" t="s">
        <v>19615</v>
      </c>
      <c r="JF188" t="s">
        <v>19616</v>
      </c>
      <c r="JG188" t="s">
        <v>19617</v>
      </c>
      <c r="JH188" t="s">
        <v>19618</v>
      </c>
      <c r="JI188" t="s">
        <v>19619</v>
      </c>
      <c r="JJ188" t="s">
        <v>19620</v>
      </c>
      <c r="JK188" t="s">
        <v>19621</v>
      </c>
      <c r="JL188" t="s">
        <v>2592</v>
      </c>
      <c r="JM188" t="s">
        <v>11306</v>
      </c>
      <c r="JN188" t="s">
        <v>5952</v>
      </c>
      <c r="JO188" t="s">
        <v>19622</v>
      </c>
      <c r="JP188" t="s">
        <v>19622</v>
      </c>
      <c r="JQ188" t="s">
        <v>19622</v>
      </c>
      <c r="JR188" t="s">
        <v>19623</v>
      </c>
      <c r="JS188" t="s">
        <v>19624</v>
      </c>
      <c r="JT188" t="s">
        <v>6045</v>
      </c>
      <c r="JU188" t="s">
        <v>9813</v>
      </c>
      <c r="JV188" t="s">
        <v>19625</v>
      </c>
      <c r="JW188" t="s">
        <v>19626</v>
      </c>
      <c r="JX188" t="s">
        <v>19627</v>
      </c>
      <c r="JY188" t="s">
        <v>19628</v>
      </c>
      <c r="JZ188" t="s">
        <v>8440</v>
      </c>
      <c r="KA188" t="s">
        <v>800</v>
      </c>
      <c r="KB188" t="s">
        <v>1854</v>
      </c>
      <c r="KC188" t="s">
        <v>1854</v>
      </c>
      <c r="KD188" t="s">
        <v>9264</v>
      </c>
      <c r="KE188" t="s">
        <v>801</v>
      </c>
      <c r="KF188" t="s">
        <v>19629</v>
      </c>
      <c r="KG188" t="s">
        <v>2601</v>
      </c>
      <c r="KH188" t="s">
        <v>19630</v>
      </c>
      <c r="KI188" t="s">
        <v>11962</v>
      </c>
      <c r="KJ188" t="s">
        <v>610</v>
      </c>
      <c r="KK188" t="s">
        <v>19631</v>
      </c>
      <c r="KL188" t="s">
        <v>19632</v>
      </c>
      <c r="KM188" t="s">
        <v>19633</v>
      </c>
      <c r="KN188" t="s">
        <v>19634</v>
      </c>
      <c r="KO188" t="s">
        <v>19635</v>
      </c>
      <c r="KP188" t="s">
        <v>19636</v>
      </c>
      <c r="KQ188" t="s">
        <v>19637</v>
      </c>
      <c r="KR188" t="s">
        <v>19638</v>
      </c>
      <c r="KS188" t="s">
        <v>19639</v>
      </c>
      <c r="KT188" t="s">
        <v>19640</v>
      </c>
      <c r="KU188" t="s">
        <v>610</v>
      </c>
      <c r="KV188" t="s">
        <v>610</v>
      </c>
      <c r="KW188" t="s">
        <v>19641</v>
      </c>
      <c r="KX188" t="s">
        <v>610</v>
      </c>
      <c r="KY188" t="s">
        <v>36679</v>
      </c>
      <c r="KZ188" t="s">
        <v>19642</v>
      </c>
      <c r="LA188" t="s">
        <v>19643</v>
      </c>
      <c r="LB188" t="s">
        <v>35929</v>
      </c>
    </row>
    <row r="189" spans="1:314" x14ac:dyDescent="0.25">
      <c r="A189" t="s">
        <v>30551</v>
      </c>
      <c r="B189" t="s">
        <v>30552</v>
      </c>
      <c r="C189" t="s">
        <v>1052</v>
      </c>
      <c r="D189" t="s">
        <v>35485</v>
      </c>
      <c r="E189" t="s">
        <v>30553</v>
      </c>
      <c r="F189" t="s">
        <v>30554</v>
      </c>
      <c r="G189" t="s">
        <v>1641</v>
      </c>
      <c r="H189">
        <v>581730</v>
      </c>
      <c r="I189">
        <v>566730</v>
      </c>
      <c r="J189">
        <v>15000</v>
      </c>
      <c r="K189" t="s">
        <v>30555</v>
      </c>
      <c r="L189" t="s">
        <v>30556</v>
      </c>
      <c r="M189" t="s">
        <v>30557</v>
      </c>
      <c r="N189" t="s">
        <v>1572</v>
      </c>
      <c r="O189" t="s">
        <v>610</v>
      </c>
      <c r="P189" t="s">
        <v>610</v>
      </c>
      <c r="Q189" t="s">
        <v>610</v>
      </c>
      <c r="R189" t="s">
        <v>30558</v>
      </c>
      <c r="S189" t="s">
        <v>30559</v>
      </c>
      <c r="T189" t="s">
        <v>30560</v>
      </c>
      <c r="U189" t="s">
        <v>30561</v>
      </c>
      <c r="V189" t="s">
        <v>30562</v>
      </c>
      <c r="W189" t="s">
        <v>30563</v>
      </c>
      <c r="X189" t="s">
        <v>9845</v>
      </c>
      <c r="Y189" t="s">
        <v>331</v>
      </c>
      <c r="Z189" t="s">
        <v>1576</v>
      </c>
      <c r="AA189" t="s">
        <v>30564</v>
      </c>
      <c r="AB189" t="s">
        <v>30565</v>
      </c>
      <c r="AC189" t="s">
        <v>21900</v>
      </c>
      <c r="AD189" t="s">
        <v>24870</v>
      </c>
      <c r="AE189" t="s">
        <v>30566</v>
      </c>
      <c r="AF189" t="s">
        <v>30567</v>
      </c>
      <c r="AG189" t="s">
        <v>30568</v>
      </c>
      <c r="AH189" t="s">
        <v>2878</v>
      </c>
      <c r="AI189" t="s">
        <v>339</v>
      </c>
      <c r="AJ189" t="s">
        <v>30569</v>
      </c>
      <c r="AK189" t="s">
        <v>30570</v>
      </c>
      <c r="AL189" t="s">
        <v>30571</v>
      </c>
      <c r="AM189" t="s">
        <v>30571</v>
      </c>
      <c r="AN189" t="s">
        <v>30572</v>
      </c>
      <c r="AO189" t="s">
        <v>30573</v>
      </c>
      <c r="AP189" t="s">
        <v>35486</v>
      </c>
      <c r="AQ189" t="s">
        <v>30574</v>
      </c>
      <c r="AR189" t="s">
        <v>30575</v>
      </c>
      <c r="AS189" t="s">
        <v>30576</v>
      </c>
      <c r="AT189" t="s">
        <v>30577</v>
      </c>
      <c r="AU189" t="s">
        <v>30578</v>
      </c>
      <c r="AV189" t="s">
        <v>30579</v>
      </c>
      <c r="AW189" t="s">
        <v>30580</v>
      </c>
      <c r="AX189" t="s">
        <v>1676</v>
      </c>
      <c r="AY189" t="s">
        <v>17487</v>
      </c>
      <c r="AZ189" t="s">
        <v>30581</v>
      </c>
      <c r="BA189" t="s">
        <v>30582</v>
      </c>
      <c r="BB189" t="s">
        <v>30583</v>
      </c>
      <c r="BC189" t="s">
        <v>30584</v>
      </c>
      <c r="BD189" t="s">
        <v>30585</v>
      </c>
      <c r="BE189" t="s">
        <v>30586</v>
      </c>
      <c r="BF189" t="s">
        <v>30587</v>
      </c>
      <c r="BG189" t="s">
        <v>30566</v>
      </c>
      <c r="BH189" t="s">
        <v>30588</v>
      </c>
      <c r="BI189" t="s">
        <v>29611</v>
      </c>
      <c r="BJ189" t="s">
        <v>30589</v>
      </c>
      <c r="BK189" t="s">
        <v>652</v>
      </c>
      <c r="BL189" t="s">
        <v>368</v>
      </c>
      <c r="BM189" t="s">
        <v>4934</v>
      </c>
      <c r="BN189" t="s">
        <v>655</v>
      </c>
      <c r="BO189" t="s">
        <v>1690</v>
      </c>
      <c r="BP189" t="s">
        <v>2443</v>
      </c>
      <c r="BQ189" t="s">
        <v>7223</v>
      </c>
      <c r="BR189" t="s">
        <v>610</v>
      </c>
      <c r="BS189" t="s">
        <v>30590</v>
      </c>
      <c r="BT189" t="s">
        <v>30591</v>
      </c>
      <c r="BU189" t="s">
        <v>30592</v>
      </c>
      <c r="BV189" t="s">
        <v>30593</v>
      </c>
      <c r="BW189" t="s">
        <v>2170</v>
      </c>
      <c r="BX189" t="s">
        <v>30594</v>
      </c>
      <c r="BY189" t="s">
        <v>16056</v>
      </c>
      <c r="BZ189" t="s">
        <v>30595</v>
      </c>
      <c r="CA189" t="s">
        <v>610</v>
      </c>
      <c r="CB189" t="s">
        <v>6898</v>
      </c>
      <c r="CC189" t="s">
        <v>4944</v>
      </c>
      <c r="CD189" t="s">
        <v>22963</v>
      </c>
      <c r="CE189" t="s">
        <v>17960</v>
      </c>
      <c r="CF189" t="s">
        <v>4947</v>
      </c>
      <c r="CG189" t="s">
        <v>4955</v>
      </c>
      <c r="CH189" t="s">
        <v>2272</v>
      </c>
      <c r="CI189" t="s">
        <v>30596</v>
      </c>
      <c r="CJ189" t="s">
        <v>30597</v>
      </c>
      <c r="CK189" t="s">
        <v>30598</v>
      </c>
      <c r="CL189" t="s">
        <v>30599</v>
      </c>
      <c r="CM189" t="s">
        <v>30600</v>
      </c>
      <c r="CN189" t="s">
        <v>9141</v>
      </c>
      <c r="CO189" t="s">
        <v>30601</v>
      </c>
      <c r="CP189" t="s">
        <v>30602</v>
      </c>
      <c r="CQ189" t="s">
        <v>30603</v>
      </c>
      <c r="CR189" t="s">
        <v>30604</v>
      </c>
      <c r="CS189" t="s">
        <v>30181</v>
      </c>
      <c r="CT189" t="s">
        <v>17327</v>
      </c>
      <c r="CU189" t="s">
        <v>30605</v>
      </c>
      <c r="CV189" t="s">
        <v>1935</v>
      </c>
      <c r="CW189" t="s">
        <v>1935</v>
      </c>
      <c r="CX189" t="s">
        <v>7545</v>
      </c>
      <c r="CY189" t="s">
        <v>14038</v>
      </c>
      <c r="CZ189" t="s">
        <v>26533</v>
      </c>
      <c r="DA189" t="s">
        <v>30606</v>
      </c>
      <c r="DB189" t="s">
        <v>30607</v>
      </c>
      <c r="DC189" t="s">
        <v>30551</v>
      </c>
      <c r="DD189" t="s">
        <v>30607</v>
      </c>
      <c r="DE189" t="s">
        <v>30551</v>
      </c>
      <c r="DF189" t="s">
        <v>30608</v>
      </c>
      <c r="DG189" t="s">
        <v>35487</v>
      </c>
      <c r="DH189" t="s">
        <v>2288</v>
      </c>
      <c r="DI189" t="s">
        <v>30609</v>
      </c>
      <c r="DJ189" t="s">
        <v>30610</v>
      </c>
      <c r="DK189" t="s">
        <v>2488</v>
      </c>
      <c r="DL189" t="s">
        <v>610</v>
      </c>
      <c r="DM189" t="s">
        <v>30611</v>
      </c>
      <c r="DN189" t="s">
        <v>30612</v>
      </c>
      <c r="DO189" t="s">
        <v>30613</v>
      </c>
      <c r="DP189" t="s">
        <v>30614</v>
      </c>
      <c r="DQ189" t="s">
        <v>30615</v>
      </c>
      <c r="DR189" t="s">
        <v>30616</v>
      </c>
      <c r="DS189" t="s">
        <v>420</v>
      </c>
      <c r="DT189" t="s">
        <v>421</v>
      </c>
      <c r="DU189" t="s">
        <v>30617</v>
      </c>
      <c r="DV189" t="s">
        <v>421</v>
      </c>
      <c r="DW189" t="s">
        <v>2728</v>
      </c>
      <c r="DX189" t="s">
        <v>693</v>
      </c>
      <c r="DY189" t="s">
        <v>30618</v>
      </c>
      <c r="DZ189" t="s">
        <v>30618</v>
      </c>
      <c r="EA189" t="s">
        <v>8952</v>
      </c>
      <c r="EB189" t="s">
        <v>30619</v>
      </c>
      <c r="EC189" t="s">
        <v>30620</v>
      </c>
      <c r="ED189" t="s">
        <v>35488</v>
      </c>
      <c r="EE189" t="s">
        <v>30621</v>
      </c>
      <c r="EF189" t="s">
        <v>30622</v>
      </c>
      <c r="EG189" t="s">
        <v>30623</v>
      </c>
      <c r="EH189" t="s">
        <v>30624</v>
      </c>
      <c r="EI189" t="s">
        <v>35489</v>
      </c>
      <c r="EJ189" t="s">
        <v>30625</v>
      </c>
      <c r="EK189" t="s">
        <v>30626</v>
      </c>
      <c r="EL189" t="s">
        <v>30627</v>
      </c>
      <c r="EM189" t="s">
        <v>30628</v>
      </c>
      <c r="EN189" t="s">
        <v>30629</v>
      </c>
      <c r="EO189" t="s">
        <v>30630</v>
      </c>
      <c r="EP189" t="s">
        <v>30631</v>
      </c>
      <c r="EQ189" t="s">
        <v>30632</v>
      </c>
      <c r="ER189" t="s">
        <v>30633</v>
      </c>
      <c r="ES189" t="s">
        <v>30634</v>
      </c>
      <c r="ET189" t="s">
        <v>30635</v>
      </c>
      <c r="EU189" t="s">
        <v>30636</v>
      </c>
      <c r="EV189" t="s">
        <v>610</v>
      </c>
      <c r="EW189" t="s">
        <v>30637</v>
      </c>
      <c r="EX189" t="s">
        <v>30638</v>
      </c>
      <c r="EY189" t="s">
        <v>30639</v>
      </c>
      <c r="EZ189" t="s">
        <v>30640</v>
      </c>
      <c r="FA189" t="s">
        <v>36424</v>
      </c>
      <c r="FB189" t="s">
        <v>30641</v>
      </c>
      <c r="FC189" t="s">
        <v>30642</v>
      </c>
      <c r="FD189" t="s">
        <v>30643</v>
      </c>
      <c r="FE189" t="s">
        <v>30644</v>
      </c>
      <c r="FF189" t="s">
        <v>1789</v>
      </c>
      <c r="FG189" t="s">
        <v>6184</v>
      </c>
      <c r="FH189" t="s">
        <v>30645</v>
      </c>
      <c r="FI189" t="s">
        <v>2632</v>
      </c>
      <c r="FJ189" t="s">
        <v>30067</v>
      </c>
      <c r="FK189" t="s">
        <v>30646</v>
      </c>
      <c r="FL189" t="s">
        <v>30647</v>
      </c>
      <c r="FM189" t="s">
        <v>7387</v>
      </c>
      <c r="FN189" t="s">
        <v>30648</v>
      </c>
      <c r="FO189" t="s">
        <v>30649</v>
      </c>
      <c r="FP189" t="s">
        <v>3196</v>
      </c>
      <c r="FQ189" t="s">
        <v>20595</v>
      </c>
      <c r="FR189" t="s">
        <v>2335</v>
      </c>
      <c r="FS189" t="s">
        <v>30650</v>
      </c>
      <c r="FT189" t="s">
        <v>30651</v>
      </c>
      <c r="FU189" t="s">
        <v>3199</v>
      </c>
      <c r="FV189" t="s">
        <v>30652</v>
      </c>
      <c r="FW189" t="s">
        <v>20208</v>
      </c>
      <c r="FX189" t="s">
        <v>30653</v>
      </c>
      <c r="FY189" t="s">
        <v>30654</v>
      </c>
      <c r="FZ189" t="s">
        <v>18021</v>
      </c>
      <c r="GA189" t="s">
        <v>30655</v>
      </c>
      <c r="GB189" t="s">
        <v>739</v>
      </c>
      <c r="GC189" t="s">
        <v>739</v>
      </c>
      <c r="GD189" t="s">
        <v>739</v>
      </c>
      <c r="GE189" t="s">
        <v>610</v>
      </c>
      <c r="GF189" t="s">
        <v>610</v>
      </c>
      <c r="GG189" t="s">
        <v>30656</v>
      </c>
      <c r="GH189" t="s">
        <v>739</v>
      </c>
      <c r="GI189" t="s">
        <v>739</v>
      </c>
      <c r="GJ189" t="s">
        <v>610</v>
      </c>
      <c r="GK189" t="s">
        <v>610</v>
      </c>
      <c r="GL189" t="s">
        <v>30657</v>
      </c>
      <c r="GM189" t="s">
        <v>30658</v>
      </c>
      <c r="GN189" t="s">
        <v>30659</v>
      </c>
      <c r="GO189" t="s">
        <v>16286</v>
      </c>
      <c r="GP189" t="s">
        <v>30660</v>
      </c>
      <c r="GQ189" t="s">
        <v>30661</v>
      </c>
      <c r="GR189" t="s">
        <v>1151</v>
      </c>
      <c r="GS189" t="s">
        <v>5212</v>
      </c>
      <c r="GT189" t="s">
        <v>5671</v>
      </c>
      <c r="GU189" t="s">
        <v>610</v>
      </c>
      <c r="GV189" t="s">
        <v>610</v>
      </c>
      <c r="GW189" t="s">
        <v>30662</v>
      </c>
      <c r="GX189" t="s">
        <v>953</v>
      </c>
      <c r="GY189" t="s">
        <v>30663</v>
      </c>
      <c r="GZ189" t="s">
        <v>30664</v>
      </c>
      <c r="HA189" t="s">
        <v>30663</v>
      </c>
      <c r="HB189" t="s">
        <v>30664</v>
      </c>
      <c r="HC189" t="s">
        <v>30665</v>
      </c>
      <c r="HD189" t="s">
        <v>30666</v>
      </c>
      <c r="HE189" t="s">
        <v>610</v>
      </c>
      <c r="HF189" t="s">
        <v>610</v>
      </c>
      <c r="HG189" t="s">
        <v>610</v>
      </c>
      <c r="HH189" t="s">
        <v>30667</v>
      </c>
      <c r="HI189" t="s">
        <v>30668</v>
      </c>
      <c r="HJ189" t="s">
        <v>30669</v>
      </c>
      <c r="HK189" t="s">
        <v>30670</v>
      </c>
      <c r="HL189" t="s">
        <v>30671</v>
      </c>
      <c r="HM189" t="s">
        <v>30672</v>
      </c>
      <c r="HN189" t="s">
        <v>30673</v>
      </c>
      <c r="HO189" t="s">
        <v>30513</v>
      </c>
      <c r="HP189" t="s">
        <v>30674</v>
      </c>
      <c r="HQ189" t="s">
        <v>30675</v>
      </c>
      <c r="HR189" t="s">
        <v>30676</v>
      </c>
      <c r="HS189" t="s">
        <v>610</v>
      </c>
      <c r="HT189" t="s">
        <v>610</v>
      </c>
      <c r="HU189" t="s">
        <v>610</v>
      </c>
      <c r="HV189" t="s">
        <v>30677</v>
      </c>
      <c r="HW189" t="s">
        <v>30678</v>
      </c>
      <c r="HX189" t="s">
        <v>30679</v>
      </c>
      <c r="HY189" t="s">
        <v>30680</v>
      </c>
      <c r="HZ189" t="s">
        <v>30681</v>
      </c>
      <c r="IA189" t="s">
        <v>30682</v>
      </c>
      <c r="IB189" t="s">
        <v>610</v>
      </c>
      <c r="IC189" t="s">
        <v>30683</v>
      </c>
      <c r="ID189" t="s">
        <v>30684</v>
      </c>
      <c r="IE189" t="s">
        <v>769</v>
      </c>
      <c r="IF189" t="s">
        <v>30685</v>
      </c>
      <c r="IG189" t="s">
        <v>30686</v>
      </c>
      <c r="IH189" t="s">
        <v>2190</v>
      </c>
      <c r="II189" t="s">
        <v>772</v>
      </c>
      <c r="IJ189" t="s">
        <v>772</v>
      </c>
      <c r="IK189" t="s">
        <v>772</v>
      </c>
      <c r="IL189" t="s">
        <v>774</v>
      </c>
      <c r="IM189" t="s">
        <v>775</v>
      </c>
      <c r="IN189" t="s">
        <v>775</v>
      </c>
      <c r="IO189" t="s">
        <v>776</v>
      </c>
      <c r="IP189" t="s">
        <v>775</v>
      </c>
      <c r="IQ189" t="s">
        <v>12329</v>
      </c>
      <c r="IR189" t="s">
        <v>775</v>
      </c>
      <c r="IS189" t="s">
        <v>30687</v>
      </c>
      <c r="IT189" t="s">
        <v>779</v>
      </c>
      <c r="IU189" t="s">
        <v>779</v>
      </c>
      <c r="IV189" t="s">
        <v>779</v>
      </c>
      <c r="IW189" t="s">
        <v>779</v>
      </c>
      <c r="IX189" t="s">
        <v>780</v>
      </c>
      <c r="IY189" t="s">
        <v>30688</v>
      </c>
      <c r="IZ189" t="s">
        <v>30689</v>
      </c>
      <c r="JA189" t="s">
        <v>5072</v>
      </c>
      <c r="JB189" t="s">
        <v>30690</v>
      </c>
      <c r="JC189" t="s">
        <v>8675</v>
      </c>
      <c r="JD189" t="s">
        <v>35490</v>
      </c>
      <c r="JE189" t="s">
        <v>30691</v>
      </c>
      <c r="JF189" t="s">
        <v>30692</v>
      </c>
      <c r="JG189" t="s">
        <v>30693</v>
      </c>
      <c r="JH189" t="s">
        <v>30694</v>
      </c>
      <c r="JI189" t="s">
        <v>30695</v>
      </c>
      <c r="JJ189" t="s">
        <v>30696</v>
      </c>
      <c r="JK189" t="s">
        <v>30697</v>
      </c>
      <c r="JL189" t="s">
        <v>2843</v>
      </c>
      <c r="JM189" t="s">
        <v>610</v>
      </c>
      <c r="JN189" t="s">
        <v>30698</v>
      </c>
      <c r="JO189" t="s">
        <v>13188</v>
      </c>
      <c r="JP189" t="s">
        <v>30699</v>
      </c>
      <c r="JQ189" t="s">
        <v>30700</v>
      </c>
      <c r="JR189" t="s">
        <v>30701</v>
      </c>
      <c r="JS189" t="s">
        <v>13192</v>
      </c>
      <c r="JT189" t="s">
        <v>1177</v>
      </c>
      <c r="JU189" t="s">
        <v>4588</v>
      </c>
      <c r="JV189" t="s">
        <v>30702</v>
      </c>
      <c r="JW189" t="s">
        <v>30703</v>
      </c>
      <c r="JX189" t="s">
        <v>30704</v>
      </c>
      <c r="JY189" t="s">
        <v>4593</v>
      </c>
      <c r="JZ189" t="s">
        <v>7038</v>
      </c>
      <c r="KA189" t="s">
        <v>1854</v>
      </c>
      <c r="KB189" t="s">
        <v>801</v>
      </c>
      <c r="KC189" t="s">
        <v>9264</v>
      </c>
      <c r="KD189" t="s">
        <v>801</v>
      </c>
      <c r="KE189" t="s">
        <v>610</v>
      </c>
      <c r="KF189" t="s">
        <v>12151</v>
      </c>
      <c r="KG189" t="s">
        <v>2603</v>
      </c>
      <c r="KH189" t="s">
        <v>30705</v>
      </c>
      <c r="KI189" t="s">
        <v>1417</v>
      </c>
      <c r="KJ189" t="s">
        <v>610</v>
      </c>
      <c r="KK189" t="s">
        <v>610</v>
      </c>
      <c r="KL189" t="s">
        <v>30706</v>
      </c>
      <c r="KM189" t="s">
        <v>610</v>
      </c>
      <c r="KN189" t="s">
        <v>30707</v>
      </c>
      <c r="KO189" t="s">
        <v>30708</v>
      </c>
      <c r="KP189" t="s">
        <v>30709</v>
      </c>
      <c r="KQ189" t="s">
        <v>610</v>
      </c>
      <c r="KR189" t="s">
        <v>610</v>
      </c>
      <c r="KS189" t="s">
        <v>610</v>
      </c>
      <c r="KT189" t="s">
        <v>610</v>
      </c>
      <c r="KU189" t="s">
        <v>610</v>
      </c>
      <c r="KV189" t="s">
        <v>610</v>
      </c>
      <c r="KW189" t="s">
        <v>610</v>
      </c>
      <c r="KX189" t="s">
        <v>610</v>
      </c>
      <c r="KY189" t="s">
        <v>678</v>
      </c>
      <c r="KZ189" t="s">
        <v>610</v>
      </c>
      <c r="LA189" t="s">
        <v>610</v>
      </c>
      <c r="LB189" t="s">
        <v>610</v>
      </c>
    </row>
    <row r="190" spans="1:314" x14ac:dyDescent="0.25">
      <c r="A190" t="s">
        <v>16992</v>
      </c>
      <c r="B190" t="s">
        <v>16993</v>
      </c>
      <c r="C190" t="s">
        <v>604</v>
      </c>
      <c r="D190" t="s">
        <v>36007</v>
      </c>
      <c r="E190" t="s">
        <v>16994</v>
      </c>
      <c r="F190" t="s">
        <v>16995</v>
      </c>
      <c r="G190" t="s">
        <v>1641</v>
      </c>
      <c r="H190">
        <v>587041</v>
      </c>
      <c r="I190">
        <v>581540</v>
      </c>
      <c r="J190">
        <v>5501</v>
      </c>
      <c r="K190" t="s">
        <v>16996</v>
      </c>
      <c r="L190" t="s">
        <v>610</v>
      </c>
      <c r="M190" t="s">
        <v>610</v>
      </c>
      <c r="N190" t="s">
        <v>16997</v>
      </c>
      <c r="O190" t="s">
        <v>320</v>
      </c>
      <c r="P190" t="s">
        <v>321</v>
      </c>
      <c r="Q190" t="s">
        <v>16998</v>
      </c>
      <c r="R190" t="s">
        <v>16999</v>
      </c>
      <c r="S190" t="s">
        <v>17000</v>
      </c>
      <c r="T190" t="s">
        <v>17001</v>
      </c>
      <c r="U190" t="s">
        <v>3827</v>
      </c>
      <c r="V190" t="s">
        <v>17002</v>
      </c>
      <c r="W190" t="s">
        <v>17003</v>
      </c>
      <c r="X190" t="s">
        <v>4963</v>
      </c>
      <c r="Y190" t="s">
        <v>17004</v>
      </c>
      <c r="Z190" t="s">
        <v>1653</v>
      </c>
      <c r="AA190" t="s">
        <v>9283</v>
      </c>
      <c r="AB190" t="s">
        <v>4907</v>
      </c>
      <c r="AC190" t="s">
        <v>1880</v>
      </c>
      <c r="AD190" t="s">
        <v>17005</v>
      </c>
      <c r="AE190" t="s">
        <v>17006</v>
      </c>
      <c r="AF190" t="s">
        <v>36728</v>
      </c>
      <c r="AG190" t="s">
        <v>17007</v>
      </c>
      <c r="AH190" t="s">
        <v>3310</v>
      </c>
      <c r="AI190" t="s">
        <v>339</v>
      </c>
      <c r="AJ190" t="s">
        <v>36008</v>
      </c>
      <c r="AK190" t="s">
        <v>17008</v>
      </c>
      <c r="AL190" t="s">
        <v>17009</v>
      </c>
      <c r="AM190" t="s">
        <v>17010</v>
      </c>
      <c r="AN190" t="s">
        <v>17011</v>
      </c>
      <c r="AO190" t="s">
        <v>17012</v>
      </c>
      <c r="AP190" t="s">
        <v>17013</v>
      </c>
      <c r="AQ190" t="s">
        <v>17014</v>
      </c>
      <c r="AR190" t="s">
        <v>17015</v>
      </c>
      <c r="AS190" t="s">
        <v>17016</v>
      </c>
      <c r="AT190" t="s">
        <v>17017</v>
      </c>
      <c r="AU190" t="s">
        <v>17018</v>
      </c>
      <c r="AV190" t="s">
        <v>17019</v>
      </c>
      <c r="AW190" t="s">
        <v>17020</v>
      </c>
      <c r="AX190" t="s">
        <v>2686</v>
      </c>
      <c r="AY190" t="s">
        <v>17021</v>
      </c>
      <c r="AZ190" t="s">
        <v>17022</v>
      </c>
      <c r="BA190" t="s">
        <v>3328</v>
      </c>
      <c r="BB190" t="s">
        <v>17023</v>
      </c>
      <c r="BC190" t="s">
        <v>14161</v>
      </c>
      <c r="BD190" t="s">
        <v>17024</v>
      </c>
      <c r="BE190" t="s">
        <v>17025</v>
      </c>
      <c r="BF190" t="s">
        <v>1684</v>
      </c>
      <c r="BG190" t="s">
        <v>17006</v>
      </c>
      <c r="BH190" t="s">
        <v>17026</v>
      </c>
      <c r="BI190" t="s">
        <v>17027</v>
      </c>
      <c r="BJ190" t="s">
        <v>17028</v>
      </c>
      <c r="BK190" t="s">
        <v>652</v>
      </c>
      <c r="BL190" t="s">
        <v>368</v>
      </c>
      <c r="BM190" t="s">
        <v>2166</v>
      </c>
      <c r="BN190" t="s">
        <v>1688</v>
      </c>
      <c r="BO190" t="s">
        <v>2060</v>
      </c>
      <c r="BP190" t="s">
        <v>1478</v>
      </c>
      <c r="BQ190" t="s">
        <v>2903</v>
      </c>
      <c r="BR190" t="s">
        <v>17029</v>
      </c>
      <c r="BS190" t="s">
        <v>17030</v>
      </c>
      <c r="BT190" t="s">
        <v>17031</v>
      </c>
      <c r="BU190" t="s">
        <v>17032</v>
      </c>
      <c r="BV190" t="s">
        <v>17033</v>
      </c>
      <c r="BW190" t="s">
        <v>17034</v>
      </c>
      <c r="BX190" t="s">
        <v>17035</v>
      </c>
      <c r="BY190" t="s">
        <v>17036</v>
      </c>
      <c r="BZ190" t="s">
        <v>17037</v>
      </c>
      <c r="CA190" t="s">
        <v>17038</v>
      </c>
      <c r="CB190" t="s">
        <v>17039</v>
      </c>
      <c r="CC190" t="s">
        <v>17040</v>
      </c>
      <c r="CD190" t="s">
        <v>17041</v>
      </c>
      <c r="CE190" t="s">
        <v>17042</v>
      </c>
      <c r="CF190" t="s">
        <v>17043</v>
      </c>
      <c r="CG190" t="s">
        <v>17044</v>
      </c>
      <c r="CH190" t="s">
        <v>17045</v>
      </c>
      <c r="CI190" t="s">
        <v>17046</v>
      </c>
      <c r="CJ190" t="s">
        <v>17047</v>
      </c>
      <c r="CK190" t="s">
        <v>17048</v>
      </c>
      <c r="CL190" t="s">
        <v>17049</v>
      </c>
      <c r="CM190" t="s">
        <v>13771</v>
      </c>
      <c r="CN190" t="s">
        <v>17050</v>
      </c>
      <c r="CO190" t="s">
        <v>17051</v>
      </c>
      <c r="CP190" t="s">
        <v>13768</v>
      </c>
      <c r="CQ190" t="s">
        <v>1264</v>
      </c>
      <c r="CR190" t="s">
        <v>16070</v>
      </c>
      <c r="CS190" t="s">
        <v>17052</v>
      </c>
      <c r="CT190" t="s">
        <v>4282</v>
      </c>
      <c r="CU190" t="s">
        <v>17053</v>
      </c>
      <c r="CV190" t="s">
        <v>2728</v>
      </c>
      <c r="CW190" t="s">
        <v>2728</v>
      </c>
      <c r="CX190" t="s">
        <v>17054</v>
      </c>
      <c r="CY190" t="s">
        <v>1532</v>
      </c>
      <c r="CZ190" t="s">
        <v>1532</v>
      </c>
      <c r="DA190" t="s">
        <v>17055</v>
      </c>
      <c r="DB190" t="s">
        <v>17056</v>
      </c>
      <c r="DC190" t="s">
        <v>16992</v>
      </c>
      <c r="DD190" t="s">
        <v>36009</v>
      </c>
      <c r="DE190" t="s">
        <v>17057</v>
      </c>
      <c r="DF190" t="s">
        <v>17058</v>
      </c>
      <c r="DG190" t="s">
        <v>17059</v>
      </c>
      <c r="DH190" t="s">
        <v>6551</v>
      </c>
      <c r="DI190" t="s">
        <v>17060</v>
      </c>
      <c r="DJ190" t="s">
        <v>17061</v>
      </c>
      <c r="DK190" t="s">
        <v>2738</v>
      </c>
      <c r="DL190" t="s">
        <v>610</v>
      </c>
      <c r="DM190" t="s">
        <v>17062</v>
      </c>
      <c r="DN190" t="s">
        <v>17063</v>
      </c>
      <c r="DO190" t="s">
        <v>17064</v>
      </c>
      <c r="DP190" t="s">
        <v>17065</v>
      </c>
      <c r="DQ190" t="s">
        <v>17066</v>
      </c>
      <c r="DR190" t="s">
        <v>17067</v>
      </c>
      <c r="DS190" t="s">
        <v>420</v>
      </c>
      <c r="DT190" t="s">
        <v>421</v>
      </c>
      <c r="DU190" t="s">
        <v>17068</v>
      </c>
      <c r="DV190" t="s">
        <v>421</v>
      </c>
      <c r="DW190" t="s">
        <v>13449</v>
      </c>
      <c r="DX190" t="s">
        <v>693</v>
      </c>
      <c r="DY190" t="s">
        <v>17069</v>
      </c>
      <c r="DZ190" t="s">
        <v>17070</v>
      </c>
      <c r="EA190" t="s">
        <v>7332</v>
      </c>
      <c r="EB190" t="s">
        <v>17071</v>
      </c>
      <c r="EC190" t="s">
        <v>17072</v>
      </c>
      <c r="ED190" t="s">
        <v>17073</v>
      </c>
      <c r="EE190" t="s">
        <v>17074</v>
      </c>
      <c r="EF190" t="s">
        <v>17075</v>
      </c>
      <c r="EG190" t="s">
        <v>17076</v>
      </c>
      <c r="EH190" t="s">
        <v>17077</v>
      </c>
      <c r="EI190" t="s">
        <v>17078</v>
      </c>
      <c r="EJ190" t="s">
        <v>36729</v>
      </c>
      <c r="EK190" t="s">
        <v>17079</v>
      </c>
      <c r="EL190" t="s">
        <v>6562</v>
      </c>
      <c r="EM190" t="s">
        <v>17080</v>
      </c>
      <c r="EN190" t="s">
        <v>17081</v>
      </c>
      <c r="EO190" t="s">
        <v>17082</v>
      </c>
      <c r="EP190" t="s">
        <v>707</v>
      </c>
      <c r="EQ190" t="s">
        <v>17083</v>
      </c>
      <c r="ER190" t="s">
        <v>17084</v>
      </c>
      <c r="ES190" t="s">
        <v>17085</v>
      </c>
      <c r="ET190" t="s">
        <v>17086</v>
      </c>
      <c r="EU190" t="s">
        <v>17087</v>
      </c>
      <c r="EV190" t="s">
        <v>610</v>
      </c>
      <c r="EW190" t="s">
        <v>17088</v>
      </c>
      <c r="EX190" t="s">
        <v>36010</v>
      </c>
      <c r="EY190" t="s">
        <v>17089</v>
      </c>
      <c r="EZ190" t="s">
        <v>17090</v>
      </c>
      <c r="FA190" t="s">
        <v>36730</v>
      </c>
      <c r="FB190" t="s">
        <v>17091</v>
      </c>
      <c r="FC190" t="s">
        <v>17092</v>
      </c>
      <c r="FD190" t="s">
        <v>17093</v>
      </c>
      <c r="FE190" t="s">
        <v>17094</v>
      </c>
      <c r="FF190" t="s">
        <v>480</v>
      </c>
      <c r="FG190" t="s">
        <v>480</v>
      </c>
      <c r="FH190" t="s">
        <v>3188</v>
      </c>
      <c r="FI190" t="s">
        <v>3408</v>
      </c>
      <c r="FJ190" t="s">
        <v>3409</v>
      </c>
      <c r="FK190" t="s">
        <v>3409</v>
      </c>
      <c r="FL190" t="s">
        <v>17095</v>
      </c>
      <c r="FM190" t="s">
        <v>5882</v>
      </c>
      <c r="FN190" t="s">
        <v>17096</v>
      </c>
      <c r="FO190" t="s">
        <v>17097</v>
      </c>
      <c r="FP190" t="s">
        <v>4333</v>
      </c>
      <c r="FQ190" t="s">
        <v>11635</v>
      </c>
      <c r="FR190" t="s">
        <v>9421</v>
      </c>
      <c r="FS190" t="s">
        <v>17098</v>
      </c>
      <c r="FT190" t="s">
        <v>17099</v>
      </c>
      <c r="FU190" t="s">
        <v>9732</v>
      </c>
      <c r="FV190" t="s">
        <v>465</v>
      </c>
      <c r="FW190" t="s">
        <v>2635</v>
      </c>
      <c r="FX190" t="s">
        <v>17100</v>
      </c>
      <c r="FY190" t="s">
        <v>17101</v>
      </c>
      <c r="FZ190" t="s">
        <v>17102</v>
      </c>
      <c r="GA190" t="s">
        <v>17103</v>
      </c>
      <c r="GB190" t="s">
        <v>610</v>
      </c>
      <c r="GC190" t="s">
        <v>610</v>
      </c>
      <c r="GD190" t="s">
        <v>610</v>
      </c>
      <c r="GE190" t="s">
        <v>1131</v>
      </c>
      <c r="GF190" t="s">
        <v>1131</v>
      </c>
      <c r="GG190" t="s">
        <v>17104</v>
      </c>
      <c r="GH190" t="s">
        <v>456</v>
      </c>
      <c r="GI190" t="s">
        <v>17105</v>
      </c>
      <c r="GJ190" t="s">
        <v>610</v>
      </c>
      <c r="GK190" t="s">
        <v>610</v>
      </c>
      <c r="GL190" t="s">
        <v>17106</v>
      </c>
      <c r="GM190" t="s">
        <v>17107</v>
      </c>
      <c r="GN190" t="s">
        <v>17108</v>
      </c>
      <c r="GO190" t="s">
        <v>12294</v>
      </c>
      <c r="GP190" t="s">
        <v>12482</v>
      </c>
      <c r="GQ190" t="s">
        <v>17109</v>
      </c>
      <c r="GR190" t="s">
        <v>492</v>
      </c>
      <c r="GS190" t="s">
        <v>8377</v>
      </c>
      <c r="GT190" t="s">
        <v>1318</v>
      </c>
      <c r="GU190" t="s">
        <v>13293</v>
      </c>
      <c r="GV190" t="s">
        <v>610</v>
      </c>
      <c r="GW190" t="s">
        <v>17110</v>
      </c>
      <c r="GX190" t="s">
        <v>17110</v>
      </c>
      <c r="GY190" t="s">
        <v>17111</v>
      </c>
      <c r="GZ190" t="s">
        <v>12318</v>
      </c>
      <c r="HA190" t="s">
        <v>17111</v>
      </c>
      <c r="HB190" t="s">
        <v>12318</v>
      </c>
      <c r="HC190" t="s">
        <v>17112</v>
      </c>
      <c r="HD190" t="s">
        <v>17113</v>
      </c>
      <c r="HE190" t="s">
        <v>610</v>
      </c>
      <c r="HF190" t="s">
        <v>610</v>
      </c>
      <c r="HG190" t="s">
        <v>610</v>
      </c>
      <c r="HH190" t="s">
        <v>5914</v>
      </c>
      <c r="HI190" t="s">
        <v>17114</v>
      </c>
      <c r="HJ190" t="s">
        <v>17115</v>
      </c>
      <c r="HK190" t="s">
        <v>17116</v>
      </c>
      <c r="HL190" t="s">
        <v>17117</v>
      </c>
      <c r="HM190" t="s">
        <v>17118</v>
      </c>
      <c r="HN190" t="s">
        <v>17119</v>
      </c>
      <c r="HO190" t="s">
        <v>17120</v>
      </c>
      <c r="HP190" t="s">
        <v>17121</v>
      </c>
      <c r="HQ190" t="s">
        <v>17122</v>
      </c>
      <c r="HR190" t="s">
        <v>17123</v>
      </c>
      <c r="HS190" t="s">
        <v>610</v>
      </c>
      <c r="HT190" t="s">
        <v>610</v>
      </c>
      <c r="HU190" t="s">
        <v>610</v>
      </c>
      <c r="HV190" t="s">
        <v>610</v>
      </c>
      <c r="HW190" t="s">
        <v>610</v>
      </c>
      <c r="HX190" t="s">
        <v>610</v>
      </c>
      <c r="HY190" t="s">
        <v>610</v>
      </c>
      <c r="HZ190" t="s">
        <v>17124</v>
      </c>
      <c r="IA190" t="s">
        <v>17125</v>
      </c>
      <c r="IB190" t="s">
        <v>610</v>
      </c>
      <c r="IC190" t="s">
        <v>17126</v>
      </c>
      <c r="ID190" t="s">
        <v>17127</v>
      </c>
      <c r="IE190" t="s">
        <v>769</v>
      </c>
      <c r="IF190" t="s">
        <v>769</v>
      </c>
      <c r="IG190" t="s">
        <v>17128</v>
      </c>
      <c r="IH190" t="s">
        <v>17129</v>
      </c>
      <c r="II190" t="s">
        <v>772</v>
      </c>
      <c r="IJ190" t="s">
        <v>16315</v>
      </c>
      <c r="IK190" t="s">
        <v>533</v>
      </c>
      <c r="IL190" t="s">
        <v>774</v>
      </c>
      <c r="IM190" t="s">
        <v>775</v>
      </c>
      <c r="IN190" t="s">
        <v>775</v>
      </c>
      <c r="IO190" t="s">
        <v>776</v>
      </c>
      <c r="IP190" t="s">
        <v>775</v>
      </c>
      <c r="IQ190" t="s">
        <v>15423</v>
      </c>
      <c r="IR190" t="s">
        <v>775</v>
      </c>
      <c r="IS190" t="s">
        <v>17130</v>
      </c>
      <c r="IT190" t="s">
        <v>779</v>
      </c>
      <c r="IU190" t="s">
        <v>779</v>
      </c>
      <c r="IV190" t="s">
        <v>779</v>
      </c>
      <c r="IW190" t="s">
        <v>779</v>
      </c>
      <c r="IX190" t="s">
        <v>9042</v>
      </c>
      <c r="IY190" t="s">
        <v>17131</v>
      </c>
      <c r="IZ190" t="s">
        <v>17132</v>
      </c>
      <c r="JA190" t="s">
        <v>2592</v>
      </c>
      <c r="JB190" t="s">
        <v>17133</v>
      </c>
      <c r="JC190" t="s">
        <v>10702</v>
      </c>
      <c r="JD190" t="s">
        <v>17134</v>
      </c>
      <c r="JE190" t="s">
        <v>17135</v>
      </c>
      <c r="JF190" t="s">
        <v>17136</v>
      </c>
      <c r="JG190" t="s">
        <v>17137</v>
      </c>
      <c r="JH190" t="s">
        <v>17138</v>
      </c>
      <c r="JI190" t="s">
        <v>17139</v>
      </c>
      <c r="JJ190" t="s">
        <v>17140</v>
      </c>
      <c r="JK190" t="s">
        <v>17141</v>
      </c>
      <c r="JL190" t="s">
        <v>2592</v>
      </c>
      <c r="JM190" t="s">
        <v>610</v>
      </c>
      <c r="JN190" t="s">
        <v>17142</v>
      </c>
      <c r="JO190" t="s">
        <v>17143</v>
      </c>
      <c r="JP190" t="s">
        <v>17144</v>
      </c>
      <c r="JQ190" t="s">
        <v>17142</v>
      </c>
      <c r="JR190" t="s">
        <v>36011</v>
      </c>
      <c r="JS190" t="s">
        <v>17145</v>
      </c>
      <c r="JT190" t="s">
        <v>1178</v>
      </c>
      <c r="JU190" t="s">
        <v>797</v>
      </c>
      <c r="JV190" t="s">
        <v>17146</v>
      </c>
      <c r="JW190" t="s">
        <v>17147</v>
      </c>
      <c r="JX190" t="s">
        <v>17148</v>
      </c>
      <c r="JY190" t="s">
        <v>17149</v>
      </c>
      <c r="JZ190" t="s">
        <v>7457</v>
      </c>
      <c r="KA190" t="s">
        <v>801</v>
      </c>
      <c r="KB190" t="s">
        <v>1854</v>
      </c>
      <c r="KC190" t="s">
        <v>9264</v>
      </c>
      <c r="KD190" t="s">
        <v>8440</v>
      </c>
      <c r="KE190" t="s">
        <v>801</v>
      </c>
      <c r="KF190" t="s">
        <v>1038</v>
      </c>
      <c r="KG190" t="s">
        <v>581</v>
      </c>
      <c r="KH190" t="s">
        <v>1415</v>
      </c>
      <c r="KI190" t="s">
        <v>4205</v>
      </c>
      <c r="KJ190" t="s">
        <v>610</v>
      </c>
      <c r="KK190" t="s">
        <v>610</v>
      </c>
      <c r="KL190" t="s">
        <v>17150</v>
      </c>
      <c r="KM190" t="s">
        <v>610</v>
      </c>
      <c r="KN190" t="s">
        <v>17151</v>
      </c>
      <c r="KO190" t="s">
        <v>610</v>
      </c>
      <c r="KP190" t="s">
        <v>610</v>
      </c>
      <c r="KQ190" t="s">
        <v>17152</v>
      </c>
      <c r="KR190" t="s">
        <v>9271</v>
      </c>
      <c r="KS190" t="s">
        <v>17153</v>
      </c>
      <c r="KT190" t="s">
        <v>610</v>
      </c>
      <c r="KU190" t="s">
        <v>610</v>
      </c>
      <c r="KV190" t="s">
        <v>610</v>
      </c>
      <c r="KW190" t="s">
        <v>610</v>
      </c>
      <c r="KX190" t="s">
        <v>610</v>
      </c>
      <c r="KY190" t="s">
        <v>36731</v>
      </c>
      <c r="KZ190" t="s">
        <v>610</v>
      </c>
      <c r="LA190" t="s">
        <v>610</v>
      </c>
      <c r="LB190" t="s">
        <v>17154</v>
      </c>
    </row>
    <row r="191" spans="1:314" x14ac:dyDescent="0.25">
      <c r="A191" t="s">
        <v>30131</v>
      </c>
      <c r="B191" t="s">
        <v>30132</v>
      </c>
      <c r="C191" t="s">
        <v>312</v>
      </c>
      <c r="D191" t="s">
        <v>35646</v>
      </c>
      <c r="E191" t="s">
        <v>30133</v>
      </c>
      <c r="F191" t="s">
        <v>30134</v>
      </c>
      <c r="G191" t="s">
        <v>1641</v>
      </c>
      <c r="H191">
        <v>622984</v>
      </c>
      <c r="I191">
        <v>622984</v>
      </c>
      <c r="J191">
        <v>0</v>
      </c>
      <c r="K191" t="s">
        <v>30135</v>
      </c>
      <c r="L191" t="s">
        <v>30136</v>
      </c>
      <c r="M191" t="s">
        <v>30137</v>
      </c>
      <c r="N191" t="s">
        <v>1572</v>
      </c>
      <c r="O191" t="s">
        <v>610</v>
      </c>
      <c r="P191" t="s">
        <v>610</v>
      </c>
      <c r="Q191" t="s">
        <v>610</v>
      </c>
      <c r="R191" t="s">
        <v>30138</v>
      </c>
      <c r="S191" t="s">
        <v>30139</v>
      </c>
      <c r="T191" t="s">
        <v>30140</v>
      </c>
      <c r="U191" t="s">
        <v>30141</v>
      </c>
      <c r="V191" t="s">
        <v>30142</v>
      </c>
      <c r="W191" t="s">
        <v>30143</v>
      </c>
      <c r="X191" t="s">
        <v>29593</v>
      </c>
      <c r="Y191" t="s">
        <v>1442</v>
      </c>
      <c r="Z191" t="s">
        <v>3632</v>
      </c>
      <c r="AA191" t="s">
        <v>620</v>
      </c>
      <c r="AB191" t="s">
        <v>5971</v>
      </c>
      <c r="AC191" t="s">
        <v>12367</v>
      </c>
      <c r="AD191" t="s">
        <v>623</v>
      </c>
      <c r="AE191" t="s">
        <v>30144</v>
      </c>
      <c r="AF191" t="s">
        <v>30145</v>
      </c>
      <c r="AG191" t="s">
        <v>35647</v>
      </c>
      <c r="AH191" t="s">
        <v>30146</v>
      </c>
      <c r="AI191" t="s">
        <v>2420</v>
      </c>
      <c r="AJ191" t="s">
        <v>30147</v>
      </c>
      <c r="AK191" t="s">
        <v>30148</v>
      </c>
      <c r="AL191" t="s">
        <v>30149</v>
      </c>
      <c r="AM191" t="s">
        <v>30150</v>
      </c>
      <c r="AN191" t="s">
        <v>35648</v>
      </c>
      <c r="AO191" t="s">
        <v>30151</v>
      </c>
      <c r="AP191" t="s">
        <v>30152</v>
      </c>
      <c r="AQ191" t="s">
        <v>30153</v>
      </c>
      <c r="AR191" t="s">
        <v>30154</v>
      </c>
      <c r="AS191" t="s">
        <v>30155</v>
      </c>
      <c r="AT191" t="s">
        <v>30156</v>
      </c>
      <c r="AU191" t="s">
        <v>30157</v>
      </c>
      <c r="AV191" t="s">
        <v>30158</v>
      </c>
      <c r="AW191" t="s">
        <v>30159</v>
      </c>
      <c r="AX191" t="s">
        <v>4924</v>
      </c>
      <c r="AY191" t="s">
        <v>14341</v>
      </c>
      <c r="AZ191" t="s">
        <v>2688</v>
      </c>
      <c r="BA191" t="s">
        <v>26861</v>
      </c>
      <c r="BB191" t="s">
        <v>17023</v>
      </c>
      <c r="BC191" t="s">
        <v>30160</v>
      </c>
      <c r="BD191" t="s">
        <v>30161</v>
      </c>
      <c r="BE191" t="s">
        <v>30162</v>
      </c>
      <c r="BF191" t="s">
        <v>1684</v>
      </c>
      <c r="BG191" t="s">
        <v>30144</v>
      </c>
      <c r="BH191" t="s">
        <v>30163</v>
      </c>
      <c r="BI191" t="s">
        <v>30164</v>
      </c>
      <c r="BJ191" t="s">
        <v>30165</v>
      </c>
      <c r="BK191" t="s">
        <v>652</v>
      </c>
      <c r="BL191" t="s">
        <v>2166</v>
      </c>
      <c r="BM191" t="s">
        <v>2166</v>
      </c>
      <c r="BN191" t="s">
        <v>1688</v>
      </c>
      <c r="BO191" t="s">
        <v>1092</v>
      </c>
      <c r="BP191" t="s">
        <v>30166</v>
      </c>
      <c r="BQ191" t="s">
        <v>859</v>
      </c>
      <c r="BR191" t="s">
        <v>610</v>
      </c>
      <c r="BS191" t="s">
        <v>3863</v>
      </c>
      <c r="BT191" t="s">
        <v>30167</v>
      </c>
      <c r="BU191" t="s">
        <v>30168</v>
      </c>
      <c r="BV191" t="s">
        <v>30169</v>
      </c>
      <c r="BW191" t="s">
        <v>30170</v>
      </c>
      <c r="BX191" t="s">
        <v>30171</v>
      </c>
      <c r="BY191" t="s">
        <v>2911</v>
      </c>
      <c r="BZ191" t="s">
        <v>30172</v>
      </c>
      <c r="CA191" t="s">
        <v>30173</v>
      </c>
      <c r="CB191" t="s">
        <v>30174</v>
      </c>
      <c r="CC191" t="s">
        <v>16858</v>
      </c>
      <c r="CD191" t="s">
        <v>14946</v>
      </c>
      <c r="CE191" t="s">
        <v>30175</v>
      </c>
      <c r="CF191" t="s">
        <v>30176</v>
      </c>
      <c r="CG191" t="s">
        <v>14949</v>
      </c>
      <c r="CH191" t="s">
        <v>3671</v>
      </c>
      <c r="CI191" t="s">
        <v>30177</v>
      </c>
      <c r="CJ191" t="s">
        <v>7535</v>
      </c>
      <c r="CK191" t="s">
        <v>6179</v>
      </c>
      <c r="CL191" t="s">
        <v>20886</v>
      </c>
      <c r="CM191" t="s">
        <v>30178</v>
      </c>
      <c r="CN191" t="s">
        <v>6177</v>
      </c>
      <c r="CO191" t="s">
        <v>22966</v>
      </c>
      <c r="CP191" t="s">
        <v>30179</v>
      </c>
      <c r="CQ191" t="s">
        <v>29470</v>
      </c>
      <c r="CR191" t="s">
        <v>30180</v>
      </c>
      <c r="CS191" t="s">
        <v>30181</v>
      </c>
      <c r="CT191" t="s">
        <v>30182</v>
      </c>
      <c r="CU191" t="s">
        <v>30183</v>
      </c>
      <c r="CV191" t="s">
        <v>692</v>
      </c>
      <c r="CW191" t="s">
        <v>424</v>
      </c>
      <c r="CX191" t="s">
        <v>30184</v>
      </c>
      <c r="CY191" t="s">
        <v>610</v>
      </c>
      <c r="CZ191" t="s">
        <v>610</v>
      </c>
      <c r="DA191" t="s">
        <v>610</v>
      </c>
      <c r="DB191" t="s">
        <v>30131</v>
      </c>
      <c r="DC191" t="s">
        <v>678</v>
      </c>
      <c r="DD191" t="s">
        <v>30185</v>
      </c>
      <c r="DE191" t="s">
        <v>678</v>
      </c>
      <c r="DF191" t="s">
        <v>30186</v>
      </c>
      <c r="DG191" t="s">
        <v>35649</v>
      </c>
      <c r="DH191" t="s">
        <v>1726</v>
      </c>
      <c r="DI191" t="s">
        <v>30187</v>
      </c>
      <c r="DJ191" t="s">
        <v>30188</v>
      </c>
      <c r="DK191" t="s">
        <v>412</v>
      </c>
      <c r="DL191" t="s">
        <v>610</v>
      </c>
      <c r="DM191" t="s">
        <v>30189</v>
      </c>
      <c r="DN191" t="s">
        <v>30190</v>
      </c>
      <c r="DO191" t="s">
        <v>30191</v>
      </c>
      <c r="DP191" t="s">
        <v>30192</v>
      </c>
      <c r="DQ191" t="s">
        <v>30193</v>
      </c>
      <c r="DR191" t="s">
        <v>21078</v>
      </c>
      <c r="DS191" t="s">
        <v>689</v>
      </c>
      <c r="DT191" t="s">
        <v>421</v>
      </c>
      <c r="DU191" t="s">
        <v>30194</v>
      </c>
      <c r="DV191" t="s">
        <v>690</v>
      </c>
      <c r="DW191" t="s">
        <v>25082</v>
      </c>
      <c r="DX191" t="s">
        <v>693</v>
      </c>
      <c r="DY191" t="s">
        <v>30195</v>
      </c>
      <c r="DZ191" t="s">
        <v>30196</v>
      </c>
      <c r="EA191" t="s">
        <v>906</v>
      </c>
      <c r="EB191" t="s">
        <v>30197</v>
      </c>
      <c r="EC191" t="s">
        <v>30198</v>
      </c>
      <c r="ED191" t="s">
        <v>30199</v>
      </c>
      <c r="EE191" t="s">
        <v>30200</v>
      </c>
      <c r="EF191" t="s">
        <v>30201</v>
      </c>
      <c r="EG191" t="s">
        <v>30202</v>
      </c>
      <c r="EH191" t="s">
        <v>30203</v>
      </c>
      <c r="EI191" t="s">
        <v>35650</v>
      </c>
      <c r="EJ191" t="s">
        <v>30204</v>
      </c>
      <c r="EK191" t="s">
        <v>30205</v>
      </c>
      <c r="EL191" t="s">
        <v>30206</v>
      </c>
      <c r="EM191" t="s">
        <v>30207</v>
      </c>
      <c r="EN191" t="s">
        <v>30208</v>
      </c>
      <c r="EO191" t="s">
        <v>30209</v>
      </c>
      <c r="EP191" t="s">
        <v>610</v>
      </c>
      <c r="EQ191" t="s">
        <v>30210</v>
      </c>
      <c r="ER191" t="s">
        <v>30211</v>
      </c>
      <c r="ES191" t="s">
        <v>30212</v>
      </c>
      <c r="ET191" t="s">
        <v>30213</v>
      </c>
      <c r="EU191" t="s">
        <v>30214</v>
      </c>
      <c r="EV191" t="s">
        <v>610</v>
      </c>
      <c r="EW191" t="s">
        <v>30215</v>
      </c>
      <c r="EX191" t="s">
        <v>30216</v>
      </c>
      <c r="EY191" t="s">
        <v>30217</v>
      </c>
      <c r="EZ191" t="s">
        <v>30218</v>
      </c>
      <c r="FA191" t="s">
        <v>36510</v>
      </c>
      <c r="FB191" t="s">
        <v>30219</v>
      </c>
      <c r="FC191" t="s">
        <v>30220</v>
      </c>
      <c r="FD191" t="s">
        <v>30221</v>
      </c>
      <c r="FE191" t="s">
        <v>30222</v>
      </c>
      <c r="FF191" t="s">
        <v>6184</v>
      </c>
      <c r="FG191" t="s">
        <v>4763</v>
      </c>
      <c r="FH191" t="s">
        <v>7359</v>
      </c>
      <c r="FI191" t="s">
        <v>27879</v>
      </c>
      <c r="FJ191" t="s">
        <v>27879</v>
      </c>
      <c r="FK191" t="s">
        <v>30223</v>
      </c>
      <c r="FL191" t="s">
        <v>30224</v>
      </c>
      <c r="FM191" t="s">
        <v>30225</v>
      </c>
      <c r="FN191" t="s">
        <v>30226</v>
      </c>
      <c r="FO191" t="s">
        <v>30227</v>
      </c>
      <c r="FP191" t="s">
        <v>28537</v>
      </c>
      <c r="FQ191" t="s">
        <v>19183</v>
      </c>
      <c r="FR191" t="s">
        <v>1946</v>
      </c>
      <c r="FS191" t="s">
        <v>5202</v>
      </c>
      <c r="FT191" t="s">
        <v>30228</v>
      </c>
      <c r="FU191" t="s">
        <v>30229</v>
      </c>
      <c r="FV191" t="s">
        <v>1773</v>
      </c>
      <c r="FW191" t="s">
        <v>16589</v>
      </c>
      <c r="FX191" t="s">
        <v>30230</v>
      </c>
      <c r="FY191" t="s">
        <v>30231</v>
      </c>
      <c r="FZ191" t="s">
        <v>6966</v>
      </c>
      <c r="GA191" t="s">
        <v>30232</v>
      </c>
      <c r="GB191" t="s">
        <v>610</v>
      </c>
      <c r="GC191" t="s">
        <v>610</v>
      </c>
      <c r="GD191" t="s">
        <v>610</v>
      </c>
      <c r="GE191" t="s">
        <v>5879</v>
      </c>
      <c r="GF191" t="s">
        <v>610</v>
      </c>
      <c r="GG191" t="s">
        <v>30233</v>
      </c>
      <c r="GH191" t="s">
        <v>3737</v>
      </c>
      <c r="GI191" t="s">
        <v>30234</v>
      </c>
      <c r="GJ191" t="s">
        <v>610</v>
      </c>
      <c r="GK191" t="s">
        <v>610</v>
      </c>
      <c r="GL191" t="s">
        <v>30235</v>
      </c>
      <c r="GM191" t="s">
        <v>30236</v>
      </c>
      <c r="GN191" t="s">
        <v>30237</v>
      </c>
      <c r="GO191" t="s">
        <v>14846</v>
      </c>
      <c r="GP191" t="s">
        <v>30238</v>
      </c>
      <c r="GQ191" t="s">
        <v>19769</v>
      </c>
      <c r="GR191" t="s">
        <v>492</v>
      </c>
      <c r="GS191" t="s">
        <v>8356</v>
      </c>
      <c r="GT191" t="s">
        <v>8990</v>
      </c>
      <c r="GU191" t="s">
        <v>610</v>
      </c>
      <c r="GV191" t="s">
        <v>610</v>
      </c>
      <c r="GW191" t="s">
        <v>3008</v>
      </c>
      <c r="GX191" t="s">
        <v>3008</v>
      </c>
      <c r="GY191" t="s">
        <v>30239</v>
      </c>
      <c r="GZ191" t="s">
        <v>30240</v>
      </c>
      <c r="HA191" t="s">
        <v>30239</v>
      </c>
      <c r="HB191" t="s">
        <v>30240</v>
      </c>
      <c r="HC191" t="s">
        <v>30241</v>
      </c>
      <c r="HD191" t="s">
        <v>30242</v>
      </c>
      <c r="HE191" t="s">
        <v>610</v>
      </c>
      <c r="HF191" t="s">
        <v>610</v>
      </c>
      <c r="HG191" t="s">
        <v>610</v>
      </c>
      <c r="HH191" t="s">
        <v>30243</v>
      </c>
      <c r="HI191" t="s">
        <v>8656</v>
      </c>
      <c r="HJ191" t="s">
        <v>30244</v>
      </c>
      <c r="HK191" t="s">
        <v>30245</v>
      </c>
      <c r="HL191" t="s">
        <v>30246</v>
      </c>
      <c r="HM191" t="s">
        <v>30247</v>
      </c>
      <c r="HN191" t="s">
        <v>30248</v>
      </c>
      <c r="HO191" t="s">
        <v>30249</v>
      </c>
      <c r="HP191" t="s">
        <v>30250</v>
      </c>
      <c r="HQ191" t="s">
        <v>30251</v>
      </c>
      <c r="HR191" t="s">
        <v>30252</v>
      </c>
      <c r="HS191" t="s">
        <v>610</v>
      </c>
      <c r="HT191" t="s">
        <v>610</v>
      </c>
      <c r="HU191" t="s">
        <v>610</v>
      </c>
      <c r="HV191" t="s">
        <v>610</v>
      </c>
      <c r="HW191" t="s">
        <v>610</v>
      </c>
      <c r="HX191" t="s">
        <v>610</v>
      </c>
      <c r="HY191" t="s">
        <v>610</v>
      </c>
      <c r="HZ191" t="s">
        <v>24373</v>
      </c>
      <c r="IA191" t="s">
        <v>6619</v>
      </c>
      <c r="IB191" t="s">
        <v>610</v>
      </c>
      <c r="IC191" t="s">
        <v>30253</v>
      </c>
      <c r="ID191" t="s">
        <v>30254</v>
      </c>
      <c r="IE191" t="s">
        <v>769</v>
      </c>
      <c r="IF191" t="s">
        <v>769</v>
      </c>
      <c r="IG191" t="s">
        <v>30255</v>
      </c>
      <c r="IH191" t="s">
        <v>30256</v>
      </c>
      <c r="II191" t="s">
        <v>772</v>
      </c>
      <c r="IJ191" t="s">
        <v>24033</v>
      </c>
      <c r="IK191" t="s">
        <v>1380</v>
      </c>
      <c r="IL191" t="s">
        <v>774</v>
      </c>
      <c r="IM191" t="s">
        <v>775</v>
      </c>
      <c r="IN191" t="s">
        <v>775</v>
      </c>
      <c r="IO191" t="s">
        <v>776</v>
      </c>
      <c r="IP191" t="s">
        <v>2374</v>
      </c>
      <c r="IQ191" t="s">
        <v>30257</v>
      </c>
      <c r="IR191" t="s">
        <v>775</v>
      </c>
      <c r="IS191" t="s">
        <v>30258</v>
      </c>
      <c r="IT191" t="s">
        <v>779</v>
      </c>
      <c r="IU191" t="s">
        <v>779</v>
      </c>
      <c r="IV191" t="s">
        <v>779</v>
      </c>
      <c r="IW191" t="s">
        <v>779</v>
      </c>
      <c r="IX191" t="s">
        <v>780</v>
      </c>
      <c r="IY191" t="s">
        <v>30259</v>
      </c>
      <c r="IZ191" t="s">
        <v>30260</v>
      </c>
      <c r="JA191" t="s">
        <v>3470</v>
      </c>
      <c r="JB191" t="s">
        <v>30261</v>
      </c>
      <c r="JC191" t="s">
        <v>30262</v>
      </c>
      <c r="JD191" t="s">
        <v>30263</v>
      </c>
      <c r="JE191" t="s">
        <v>30264</v>
      </c>
      <c r="JF191" t="s">
        <v>30265</v>
      </c>
      <c r="JG191" t="s">
        <v>30266</v>
      </c>
      <c r="JH191" t="s">
        <v>30267</v>
      </c>
      <c r="JI191" t="s">
        <v>13004</v>
      </c>
      <c r="JJ191" t="s">
        <v>30268</v>
      </c>
      <c r="JK191" t="s">
        <v>610</v>
      </c>
      <c r="JL191" t="s">
        <v>610</v>
      </c>
      <c r="JM191" t="s">
        <v>610</v>
      </c>
      <c r="JN191" t="s">
        <v>7031</v>
      </c>
      <c r="JO191" t="s">
        <v>5736</v>
      </c>
      <c r="JP191" t="s">
        <v>14103</v>
      </c>
      <c r="JQ191" t="s">
        <v>18610</v>
      </c>
      <c r="JR191" t="s">
        <v>30269</v>
      </c>
      <c r="JS191" t="s">
        <v>30270</v>
      </c>
      <c r="JT191" t="s">
        <v>796</v>
      </c>
      <c r="JU191" t="s">
        <v>796</v>
      </c>
      <c r="JV191" t="s">
        <v>30271</v>
      </c>
      <c r="JW191" t="s">
        <v>2393</v>
      </c>
      <c r="JX191" t="s">
        <v>30272</v>
      </c>
      <c r="JY191" t="s">
        <v>11769</v>
      </c>
      <c r="JZ191" t="s">
        <v>16350</v>
      </c>
      <c r="KA191" t="s">
        <v>610</v>
      </c>
      <c r="KB191" t="s">
        <v>1182</v>
      </c>
      <c r="KC191" t="s">
        <v>610</v>
      </c>
      <c r="KD191" t="s">
        <v>610</v>
      </c>
      <c r="KE191" t="s">
        <v>610</v>
      </c>
      <c r="KF191" t="s">
        <v>4852</v>
      </c>
      <c r="KG191" t="s">
        <v>6313</v>
      </c>
      <c r="KH191" t="s">
        <v>4206</v>
      </c>
      <c r="KI191" t="s">
        <v>799</v>
      </c>
      <c r="KJ191" t="s">
        <v>610</v>
      </c>
      <c r="KK191" t="s">
        <v>610</v>
      </c>
      <c r="KL191" t="s">
        <v>610</v>
      </c>
      <c r="KM191" t="s">
        <v>610</v>
      </c>
      <c r="KN191" t="s">
        <v>610</v>
      </c>
      <c r="KO191" t="s">
        <v>30273</v>
      </c>
      <c r="KP191" t="s">
        <v>30274</v>
      </c>
      <c r="KQ191" t="s">
        <v>30275</v>
      </c>
      <c r="KR191" t="s">
        <v>610</v>
      </c>
      <c r="KS191" t="s">
        <v>610</v>
      </c>
      <c r="KT191" t="s">
        <v>610</v>
      </c>
      <c r="KU191" t="s">
        <v>610</v>
      </c>
      <c r="KV191" t="s">
        <v>610</v>
      </c>
      <c r="KW191" t="s">
        <v>610</v>
      </c>
      <c r="KX191" t="s">
        <v>610</v>
      </c>
      <c r="KY191" t="s">
        <v>36511</v>
      </c>
      <c r="KZ191" t="s">
        <v>610</v>
      </c>
      <c r="LA191" t="s">
        <v>610</v>
      </c>
      <c r="LB191" t="s">
        <v>610</v>
      </c>
    </row>
    <row r="192" spans="1:314" x14ac:dyDescent="0.25">
      <c r="A192" t="s">
        <v>3816</v>
      </c>
      <c r="B192" t="s">
        <v>3817</v>
      </c>
      <c r="C192" t="s">
        <v>604</v>
      </c>
      <c r="D192" t="s">
        <v>36916</v>
      </c>
      <c r="E192" t="s">
        <v>3818</v>
      </c>
      <c r="F192" t="s">
        <v>3819</v>
      </c>
      <c r="G192" t="s">
        <v>1641</v>
      </c>
      <c r="H192">
        <v>637657</v>
      </c>
      <c r="I192">
        <v>627337</v>
      </c>
      <c r="J192">
        <v>10320</v>
      </c>
      <c r="K192" t="s">
        <v>3820</v>
      </c>
      <c r="L192" t="s">
        <v>3821</v>
      </c>
      <c r="M192" t="s">
        <v>3822</v>
      </c>
      <c r="N192" t="s">
        <v>3823</v>
      </c>
      <c r="O192" t="s">
        <v>610</v>
      </c>
      <c r="P192" t="s">
        <v>610</v>
      </c>
      <c r="Q192" t="s">
        <v>610</v>
      </c>
      <c r="R192" t="s">
        <v>3824</v>
      </c>
      <c r="S192" t="s">
        <v>3825</v>
      </c>
      <c r="T192" t="s">
        <v>3826</v>
      </c>
      <c r="U192" t="s">
        <v>3827</v>
      </c>
      <c r="V192" t="s">
        <v>3828</v>
      </c>
      <c r="W192" t="s">
        <v>3829</v>
      </c>
      <c r="X192" t="s">
        <v>3830</v>
      </c>
      <c r="Y192" t="s">
        <v>2228</v>
      </c>
      <c r="Z192" t="s">
        <v>1576</v>
      </c>
      <c r="AA192" t="s">
        <v>3831</v>
      </c>
      <c r="AB192" t="s">
        <v>3832</v>
      </c>
      <c r="AC192" t="s">
        <v>3833</v>
      </c>
      <c r="AD192" t="s">
        <v>3834</v>
      </c>
      <c r="AE192" t="s">
        <v>3835</v>
      </c>
      <c r="AF192" t="s">
        <v>3836</v>
      </c>
      <c r="AG192" t="s">
        <v>3837</v>
      </c>
      <c r="AH192" t="s">
        <v>3838</v>
      </c>
      <c r="AI192" t="s">
        <v>339</v>
      </c>
      <c r="AJ192" t="s">
        <v>3839</v>
      </c>
      <c r="AK192" t="s">
        <v>3840</v>
      </c>
      <c r="AL192" t="s">
        <v>3841</v>
      </c>
      <c r="AM192" t="s">
        <v>3842</v>
      </c>
      <c r="AN192" t="s">
        <v>3843</v>
      </c>
      <c r="AO192" t="s">
        <v>3844</v>
      </c>
      <c r="AP192" t="s">
        <v>3845</v>
      </c>
      <c r="AQ192" t="s">
        <v>3846</v>
      </c>
      <c r="AR192" t="s">
        <v>3847</v>
      </c>
      <c r="AS192" t="s">
        <v>3848</v>
      </c>
      <c r="AT192" t="s">
        <v>3849</v>
      </c>
      <c r="AU192" t="s">
        <v>3850</v>
      </c>
      <c r="AV192" t="s">
        <v>3851</v>
      </c>
      <c r="AW192" t="s">
        <v>3852</v>
      </c>
      <c r="AX192" t="s">
        <v>3853</v>
      </c>
      <c r="AY192" t="s">
        <v>3854</v>
      </c>
      <c r="AZ192" t="s">
        <v>3855</v>
      </c>
      <c r="BA192" t="s">
        <v>3327</v>
      </c>
      <c r="BB192" t="s">
        <v>3856</v>
      </c>
      <c r="BC192" t="s">
        <v>3857</v>
      </c>
      <c r="BD192" t="s">
        <v>3858</v>
      </c>
      <c r="BE192" t="s">
        <v>3859</v>
      </c>
      <c r="BF192" t="s">
        <v>3860</v>
      </c>
      <c r="BG192" t="s">
        <v>3835</v>
      </c>
      <c r="BH192" t="s">
        <v>3861</v>
      </c>
      <c r="BI192" t="s">
        <v>2900</v>
      </c>
      <c r="BJ192" t="s">
        <v>3862</v>
      </c>
      <c r="BK192" t="s">
        <v>652</v>
      </c>
      <c r="BL192" t="s">
        <v>1688</v>
      </c>
      <c r="BM192" t="s">
        <v>2166</v>
      </c>
      <c r="BN192" t="s">
        <v>654</v>
      </c>
      <c r="BO192" t="s">
        <v>2166</v>
      </c>
      <c r="BP192" t="s">
        <v>1241</v>
      </c>
      <c r="BQ192" t="s">
        <v>1242</v>
      </c>
      <c r="BR192" t="s">
        <v>610</v>
      </c>
      <c r="BS192" t="s">
        <v>3863</v>
      </c>
      <c r="BT192" t="s">
        <v>3864</v>
      </c>
      <c r="BU192" t="s">
        <v>3865</v>
      </c>
      <c r="BV192" t="s">
        <v>3866</v>
      </c>
      <c r="BW192" t="s">
        <v>3867</v>
      </c>
      <c r="BX192" t="s">
        <v>3868</v>
      </c>
      <c r="BY192" t="s">
        <v>3869</v>
      </c>
      <c r="BZ192" t="s">
        <v>3870</v>
      </c>
      <c r="CA192" t="s">
        <v>610</v>
      </c>
      <c r="CB192" t="s">
        <v>3871</v>
      </c>
      <c r="CC192" t="s">
        <v>3872</v>
      </c>
      <c r="CD192" t="s">
        <v>3873</v>
      </c>
      <c r="CE192" t="s">
        <v>3874</v>
      </c>
      <c r="CF192" t="s">
        <v>3875</v>
      </c>
      <c r="CG192" t="s">
        <v>3876</v>
      </c>
      <c r="CH192" t="s">
        <v>610</v>
      </c>
      <c r="CI192" t="s">
        <v>3877</v>
      </c>
      <c r="CJ192" t="s">
        <v>3878</v>
      </c>
      <c r="CK192" t="s">
        <v>3879</v>
      </c>
      <c r="CL192" t="s">
        <v>3880</v>
      </c>
      <c r="CM192" t="s">
        <v>3881</v>
      </c>
      <c r="CN192" t="s">
        <v>3882</v>
      </c>
      <c r="CO192" t="s">
        <v>3883</v>
      </c>
      <c r="CP192" t="s">
        <v>3884</v>
      </c>
      <c r="CQ192" t="s">
        <v>394</v>
      </c>
      <c r="CR192" t="s">
        <v>2725</v>
      </c>
      <c r="CS192" t="s">
        <v>3885</v>
      </c>
      <c r="CT192" t="s">
        <v>3886</v>
      </c>
      <c r="CU192" t="s">
        <v>739</v>
      </c>
      <c r="CV192" t="s">
        <v>610</v>
      </c>
      <c r="CW192" t="s">
        <v>610</v>
      </c>
      <c r="CX192" t="s">
        <v>610</v>
      </c>
      <c r="CY192" t="s">
        <v>610</v>
      </c>
      <c r="CZ192" t="s">
        <v>610</v>
      </c>
      <c r="DA192" t="s">
        <v>610</v>
      </c>
      <c r="DB192" t="s">
        <v>3887</v>
      </c>
      <c r="DC192" t="s">
        <v>3816</v>
      </c>
      <c r="DD192" t="s">
        <v>3888</v>
      </c>
      <c r="DE192" t="s">
        <v>3889</v>
      </c>
      <c r="DF192" t="s">
        <v>3890</v>
      </c>
      <c r="DG192" t="s">
        <v>3891</v>
      </c>
      <c r="DH192" t="s">
        <v>409</v>
      </c>
      <c r="DI192" t="s">
        <v>3892</v>
      </c>
      <c r="DJ192" t="s">
        <v>3893</v>
      </c>
      <c r="DK192" t="s">
        <v>2738</v>
      </c>
      <c r="DL192" t="s">
        <v>610</v>
      </c>
      <c r="DM192" t="s">
        <v>3894</v>
      </c>
      <c r="DN192" t="s">
        <v>3895</v>
      </c>
      <c r="DO192" t="s">
        <v>3896</v>
      </c>
      <c r="DP192" t="s">
        <v>3897</v>
      </c>
      <c r="DQ192" t="s">
        <v>3898</v>
      </c>
      <c r="DR192" t="s">
        <v>3899</v>
      </c>
      <c r="DS192" t="s">
        <v>2495</v>
      </c>
      <c r="DT192" t="s">
        <v>421</v>
      </c>
      <c r="DU192" t="s">
        <v>3900</v>
      </c>
      <c r="DV192" t="s">
        <v>421</v>
      </c>
      <c r="DW192" t="s">
        <v>692</v>
      </c>
      <c r="DX192" t="s">
        <v>693</v>
      </c>
      <c r="DY192" t="s">
        <v>3901</v>
      </c>
      <c r="DZ192" t="s">
        <v>3902</v>
      </c>
      <c r="EA192" t="s">
        <v>3903</v>
      </c>
      <c r="EB192" t="s">
        <v>3904</v>
      </c>
      <c r="EC192" t="s">
        <v>3905</v>
      </c>
      <c r="ED192" t="s">
        <v>3906</v>
      </c>
      <c r="EE192" t="s">
        <v>3907</v>
      </c>
      <c r="EF192" t="s">
        <v>3908</v>
      </c>
      <c r="EG192" t="s">
        <v>3909</v>
      </c>
      <c r="EH192" t="s">
        <v>3910</v>
      </c>
      <c r="EI192" t="s">
        <v>3911</v>
      </c>
      <c r="EJ192" t="s">
        <v>36251</v>
      </c>
      <c r="EK192" t="s">
        <v>3912</v>
      </c>
      <c r="EL192" t="s">
        <v>3913</v>
      </c>
      <c r="EM192" t="s">
        <v>3914</v>
      </c>
      <c r="EN192" t="s">
        <v>3915</v>
      </c>
      <c r="EO192" t="s">
        <v>610</v>
      </c>
      <c r="EP192" t="s">
        <v>610</v>
      </c>
      <c r="EQ192" t="s">
        <v>3916</v>
      </c>
      <c r="ER192" t="s">
        <v>3917</v>
      </c>
      <c r="ES192" t="s">
        <v>3918</v>
      </c>
      <c r="ET192" t="s">
        <v>3919</v>
      </c>
      <c r="EU192" t="s">
        <v>3920</v>
      </c>
      <c r="EV192" t="s">
        <v>610</v>
      </c>
      <c r="EW192" t="s">
        <v>3921</v>
      </c>
      <c r="EX192" t="s">
        <v>3922</v>
      </c>
      <c r="EY192" t="s">
        <v>3923</v>
      </c>
      <c r="EZ192" t="s">
        <v>3924</v>
      </c>
      <c r="FA192" t="s">
        <v>36917</v>
      </c>
      <c r="FB192" t="s">
        <v>3925</v>
      </c>
      <c r="FC192" t="s">
        <v>3926</v>
      </c>
      <c r="FD192" t="s">
        <v>3927</v>
      </c>
      <c r="FE192" t="s">
        <v>3928</v>
      </c>
      <c r="FF192" t="s">
        <v>1341</v>
      </c>
      <c r="FG192" t="s">
        <v>3929</v>
      </c>
      <c r="FH192" t="s">
        <v>3930</v>
      </c>
      <c r="FI192" t="s">
        <v>3931</v>
      </c>
      <c r="FJ192" t="s">
        <v>3931</v>
      </c>
      <c r="FK192" t="s">
        <v>3931</v>
      </c>
      <c r="FL192" t="s">
        <v>610</v>
      </c>
      <c r="FM192" t="s">
        <v>610</v>
      </c>
      <c r="FN192" t="s">
        <v>610</v>
      </c>
      <c r="FO192" t="s">
        <v>3932</v>
      </c>
      <c r="FP192" t="s">
        <v>3933</v>
      </c>
      <c r="FQ192" t="s">
        <v>3934</v>
      </c>
      <c r="FR192" t="s">
        <v>3935</v>
      </c>
      <c r="FS192" t="s">
        <v>3936</v>
      </c>
      <c r="FT192" t="s">
        <v>3937</v>
      </c>
      <c r="FU192" t="s">
        <v>3938</v>
      </c>
      <c r="FV192" t="s">
        <v>3939</v>
      </c>
      <c r="FW192" t="s">
        <v>3940</v>
      </c>
      <c r="FX192" t="s">
        <v>3941</v>
      </c>
      <c r="FY192" t="s">
        <v>3942</v>
      </c>
      <c r="FZ192" t="s">
        <v>3943</v>
      </c>
      <c r="GA192" t="s">
        <v>3944</v>
      </c>
      <c r="GB192" t="s">
        <v>3945</v>
      </c>
      <c r="GC192" t="s">
        <v>3946</v>
      </c>
      <c r="GD192" t="s">
        <v>610</v>
      </c>
      <c r="GE192" t="s">
        <v>610</v>
      </c>
      <c r="GF192" t="s">
        <v>610</v>
      </c>
      <c r="GG192" t="s">
        <v>739</v>
      </c>
      <c r="GH192" t="s">
        <v>739</v>
      </c>
      <c r="GI192" t="s">
        <v>739</v>
      </c>
      <c r="GJ192" t="s">
        <v>610</v>
      </c>
      <c r="GK192" t="s">
        <v>610</v>
      </c>
      <c r="GL192" t="s">
        <v>3947</v>
      </c>
      <c r="GM192" t="s">
        <v>3948</v>
      </c>
      <c r="GN192" t="s">
        <v>3949</v>
      </c>
      <c r="GO192" t="s">
        <v>3950</v>
      </c>
      <c r="GP192" t="s">
        <v>3951</v>
      </c>
      <c r="GQ192" t="s">
        <v>610</v>
      </c>
      <c r="GR192" t="s">
        <v>1890</v>
      </c>
      <c r="GS192" t="s">
        <v>457</v>
      </c>
      <c r="GT192" t="s">
        <v>3952</v>
      </c>
      <c r="GU192" t="s">
        <v>610</v>
      </c>
      <c r="GV192" t="s">
        <v>610</v>
      </c>
      <c r="GW192" t="s">
        <v>610</v>
      </c>
      <c r="GX192" t="s">
        <v>610</v>
      </c>
      <c r="GY192" t="s">
        <v>610</v>
      </c>
      <c r="GZ192" t="s">
        <v>610</v>
      </c>
      <c r="HA192" t="s">
        <v>610</v>
      </c>
      <c r="HB192" t="s">
        <v>610</v>
      </c>
      <c r="HC192" t="s">
        <v>610</v>
      </c>
      <c r="HD192" t="s">
        <v>610</v>
      </c>
      <c r="HE192" t="s">
        <v>610</v>
      </c>
      <c r="HF192" t="s">
        <v>610</v>
      </c>
      <c r="HG192" t="s">
        <v>610</v>
      </c>
      <c r="HH192" t="s">
        <v>3953</v>
      </c>
      <c r="HI192" t="s">
        <v>3954</v>
      </c>
      <c r="HJ192" t="s">
        <v>610</v>
      </c>
      <c r="HK192" t="s">
        <v>610</v>
      </c>
      <c r="HL192" t="s">
        <v>3955</v>
      </c>
      <c r="HM192" t="s">
        <v>3956</v>
      </c>
      <c r="HN192" t="s">
        <v>3957</v>
      </c>
      <c r="HO192" t="s">
        <v>610</v>
      </c>
      <c r="HP192" t="s">
        <v>3958</v>
      </c>
      <c r="HQ192" t="s">
        <v>3959</v>
      </c>
      <c r="HR192" t="s">
        <v>610</v>
      </c>
      <c r="HS192" t="s">
        <v>610</v>
      </c>
      <c r="HT192" t="s">
        <v>610</v>
      </c>
      <c r="HU192" t="s">
        <v>610</v>
      </c>
      <c r="HV192" t="s">
        <v>610</v>
      </c>
      <c r="HW192" t="s">
        <v>610</v>
      </c>
      <c r="HX192" t="s">
        <v>610</v>
      </c>
      <c r="HY192" t="s">
        <v>610</v>
      </c>
      <c r="HZ192" t="s">
        <v>3960</v>
      </c>
      <c r="IA192" t="s">
        <v>3961</v>
      </c>
      <c r="IB192" t="s">
        <v>610</v>
      </c>
      <c r="IC192" t="s">
        <v>3962</v>
      </c>
      <c r="ID192" t="s">
        <v>3963</v>
      </c>
      <c r="IE192" t="s">
        <v>769</v>
      </c>
      <c r="IF192" t="s">
        <v>769</v>
      </c>
      <c r="IG192" t="s">
        <v>3964</v>
      </c>
      <c r="IH192" t="s">
        <v>3965</v>
      </c>
      <c r="II192" t="s">
        <v>772</v>
      </c>
      <c r="IJ192" t="s">
        <v>772</v>
      </c>
      <c r="IK192" t="s">
        <v>3966</v>
      </c>
      <c r="IL192" t="s">
        <v>774</v>
      </c>
      <c r="IM192" t="s">
        <v>775</v>
      </c>
      <c r="IN192" t="s">
        <v>775</v>
      </c>
      <c r="IO192" t="s">
        <v>776</v>
      </c>
      <c r="IP192" t="s">
        <v>775</v>
      </c>
      <c r="IQ192" t="s">
        <v>3967</v>
      </c>
      <c r="IR192" t="s">
        <v>775</v>
      </c>
      <c r="IS192" t="s">
        <v>3968</v>
      </c>
      <c r="IT192" t="s">
        <v>779</v>
      </c>
      <c r="IU192" t="s">
        <v>779</v>
      </c>
      <c r="IV192" t="s">
        <v>779</v>
      </c>
      <c r="IW192" t="s">
        <v>779</v>
      </c>
      <c r="IX192" t="s">
        <v>3969</v>
      </c>
      <c r="IY192" t="s">
        <v>3970</v>
      </c>
      <c r="IZ192" t="s">
        <v>3971</v>
      </c>
      <c r="JA192" t="s">
        <v>3470</v>
      </c>
      <c r="JB192" t="s">
        <v>3972</v>
      </c>
      <c r="JC192" t="s">
        <v>3973</v>
      </c>
      <c r="JD192" t="s">
        <v>3974</v>
      </c>
      <c r="JE192" t="s">
        <v>3975</v>
      </c>
      <c r="JF192" t="s">
        <v>3976</v>
      </c>
      <c r="JG192" t="s">
        <v>3977</v>
      </c>
      <c r="JH192" t="s">
        <v>3978</v>
      </c>
      <c r="JI192" t="s">
        <v>3979</v>
      </c>
      <c r="JJ192" t="s">
        <v>3980</v>
      </c>
      <c r="JK192" t="s">
        <v>3981</v>
      </c>
      <c r="JL192" t="s">
        <v>2390</v>
      </c>
      <c r="JM192" t="s">
        <v>610</v>
      </c>
      <c r="JN192" t="s">
        <v>610</v>
      </c>
      <c r="JO192" t="s">
        <v>610</v>
      </c>
      <c r="JP192" t="s">
        <v>610</v>
      </c>
      <c r="JQ192" t="s">
        <v>610</v>
      </c>
      <c r="JR192" t="s">
        <v>3982</v>
      </c>
      <c r="JS192" t="s">
        <v>3983</v>
      </c>
      <c r="JT192" t="s">
        <v>1177</v>
      </c>
      <c r="JU192" t="s">
        <v>1177</v>
      </c>
      <c r="JV192" t="s">
        <v>3984</v>
      </c>
      <c r="JW192" t="s">
        <v>2393</v>
      </c>
      <c r="JX192" t="s">
        <v>3985</v>
      </c>
      <c r="JY192" t="s">
        <v>3986</v>
      </c>
      <c r="JZ192" t="s">
        <v>799</v>
      </c>
      <c r="KA192" t="s">
        <v>1180</v>
      </c>
      <c r="KB192" t="s">
        <v>581</v>
      </c>
      <c r="KC192" t="s">
        <v>581</v>
      </c>
      <c r="KD192" t="s">
        <v>610</v>
      </c>
      <c r="KE192" t="s">
        <v>610</v>
      </c>
      <c r="KF192" t="s">
        <v>3987</v>
      </c>
      <c r="KG192" t="s">
        <v>3988</v>
      </c>
      <c r="KH192" t="s">
        <v>584</v>
      </c>
      <c r="KI192" t="s">
        <v>799</v>
      </c>
      <c r="KJ192" t="s">
        <v>610</v>
      </c>
      <c r="KK192" t="s">
        <v>610</v>
      </c>
      <c r="KL192" t="s">
        <v>610</v>
      </c>
      <c r="KM192" t="s">
        <v>610</v>
      </c>
      <c r="KN192" t="s">
        <v>610</v>
      </c>
      <c r="KO192" t="s">
        <v>610</v>
      </c>
      <c r="KP192" t="s">
        <v>610</v>
      </c>
      <c r="KQ192" t="s">
        <v>610</v>
      </c>
      <c r="KR192" t="s">
        <v>3989</v>
      </c>
      <c r="KS192" t="s">
        <v>3990</v>
      </c>
      <c r="KT192" t="s">
        <v>610</v>
      </c>
      <c r="KU192" t="s">
        <v>610</v>
      </c>
      <c r="KV192" t="s">
        <v>610</v>
      </c>
      <c r="KW192" t="s">
        <v>610</v>
      </c>
      <c r="KX192" t="s">
        <v>610</v>
      </c>
      <c r="KY192" t="s">
        <v>36918</v>
      </c>
      <c r="KZ192" t="s">
        <v>3991</v>
      </c>
      <c r="LA192" t="s">
        <v>610</v>
      </c>
      <c r="LB192" t="s">
        <v>610</v>
      </c>
    </row>
    <row r="193" spans="1:314" x14ac:dyDescent="0.25">
      <c r="A193" t="s">
        <v>23897</v>
      </c>
      <c r="B193" t="s">
        <v>23898</v>
      </c>
      <c r="C193" t="s">
        <v>10347</v>
      </c>
      <c r="D193" t="s">
        <v>36567</v>
      </c>
      <c r="E193" t="s">
        <v>36568</v>
      </c>
      <c r="F193" t="s">
        <v>36569</v>
      </c>
      <c r="G193" t="s">
        <v>36570</v>
      </c>
      <c r="H193">
        <v>643801</v>
      </c>
      <c r="I193">
        <v>640427</v>
      </c>
      <c r="J193">
        <v>3374</v>
      </c>
      <c r="K193" t="s">
        <v>23899</v>
      </c>
      <c r="L193" t="s">
        <v>610</v>
      </c>
      <c r="M193" t="s">
        <v>23900</v>
      </c>
      <c r="N193" t="s">
        <v>23901</v>
      </c>
      <c r="O193" t="s">
        <v>320</v>
      </c>
      <c r="P193" t="s">
        <v>23902</v>
      </c>
      <c r="Q193" t="s">
        <v>322</v>
      </c>
      <c r="R193" t="s">
        <v>36571</v>
      </c>
      <c r="S193" t="s">
        <v>36572</v>
      </c>
      <c r="T193" t="s">
        <v>23903</v>
      </c>
      <c r="U193" t="s">
        <v>23904</v>
      </c>
      <c r="V193" t="s">
        <v>23905</v>
      </c>
      <c r="W193" t="s">
        <v>23906</v>
      </c>
      <c r="X193" t="s">
        <v>23907</v>
      </c>
      <c r="Y193" t="s">
        <v>23908</v>
      </c>
      <c r="Z193" t="s">
        <v>2228</v>
      </c>
      <c r="AA193" t="s">
        <v>12653</v>
      </c>
      <c r="AB193" t="s">
        <v>15642</v>
      </c>
      <c r="AC193" t="s">
        <v>18638</v>
      </c>
      <c r="AD193" t="s">
        <v>23909</v>
      </c>
      <c r="AE193" t="s">
        <v>23910</v>
      </c>
      <c r="AF193" t="s">
        <v>36573</v>
      </c>
      <c r="AG193" t="s">
        <v>23911</v>
      </c>
      <c r="AH193" t="s">
        <v>23912</v>
      </c>
      <c r="AI193" t="s">
        <v>339</v>
      </c>
      <c r="AJ193" t="s">
        <v>23913</v>
      </c>
      <c r="AK193" t="s">
        <v>23914</v>
      </c>
      <c r="AL193" t="s">
        <v>8473</v>
      </c>
      <c r="AM193" t="s">
        <v>8474</v>
      </c>
      <c r="AN193" t="s">
        <v>23915</v>
      </c>
      <c r="AO193" t="s">
        <v>23916</v>
      </c>
      <c r="AP193" t="s">
        <v>23917</v>
      </c>
      <c r="AQ193" t="s">
        <v>23918</v>
      </c>
      <c r="AR193" t="s">
        <v>23919</v>
      </c>
      <c r="AS193" t="s">
        <v>23920</v>
      </c>
      <c r="AT193" t="s">
        <v>23921</v>
      </c>
      <c r="AU193" t="s">
        <v>23922</v>
      </c>
      <c r="AV193" t="s">
        <v>23923</v>
      </c>
      <c r="AW193" t="s">
        <v>23924</v>
      </c>
      <c r="AX193" t="s">
        <v>23925</v>
      </c>
      <c r="AY193" t="s">
        <v>20680</v>
      </c>
      <c r="AZ193" t="s">
        <v>23926</v>
      </c>
      <c r="BA193" t="s">
        <v>17181</v>
      </c>
      <c r="BB193" t="s">
        <v>23927</v>
      </c>
      <c r="BC193" t="s">
        <v>23928</v>
      </c>
      <c r="BD193" t="s">
        <v>4696</v>
      </c>
      <c r="BE193" t="s">
        <v>4697</v>
      </c>
      <c r="BF193" t="s">
        <v>23929</v>
      </c>
      <c r="BG193" t="s">
        <v>23910</v>
      </c>
      <c r="BH193" t="s">
        <v>23930</v>
      </c>
      <c r="BI193" t="s">
        <v>23931</v>
      </c>
      <c r="BJ193" t="s">
        <v>23932</v>
      </c>
      <c r="BK193" t="s">
        <v>366</v>
      </c>
      <c r="BL193" t="s">
        <v>366</v>
      </c>
      <c r="BM193" t="s">
        <v>366</v>
      </c>
      <c r="BN193" t="s">
        <v>368</v>
      </c>
      <c r="BO193" t="s">
        <v>1094</v>
      </c>
      <c r="BP193" t="s">
        <v>7874</v>
      </c>
      <c r="BQ193" t="s">
        <v>371</v>
      </c>
      <c r="BR193" t="s">
        <v>23933</v>
      </c>
      <c r="BS193" t="s">
        <v>3663</v>
      </c>
      <c r="BT193" t="s">
        <v>18303</v>
      </c>
      <c r="BU193" t="s">
        <v>19020</v>
      </c>
      <c r="BV193" t="s">
        <v>4044</v>
      </c>
      <c r="BW193" t="s">
        <v>9670</v>
      </c>
      <c r="BX193" t="s">
        <v>23934</v>
      </c>
      <c r="BY193" t="s">
        <v>23935</v>
      </c>
      <c r="BZ193" t="s">
        <v>1485</v>
      </c>
      <c r="CA193" t="s">
        <v>23936</v>
      </c>
      <c r="CB193" t="s">
        <v>382</v>
      </c>
      <c r="CC193" t="s">
        <v>382</v>
      </c>
      <c r="CD193" t="s">
        <v>382</v>
      </c>
      <c r="CE193" t="s">
        <v>383</v>
      </c>
      <c r="CF193" t="s">
        <v>383</v>
      </c>
      <c r="CG193" t="s">
        <v>384</v>
      </c>
      <c r="CH193" t="s">
        <v>23937</v>
      </c>
      <c r="CI193" t="s">
        <v>22108</v>
      </c>
      <c r="CJ193" t="s">
        <v>11629</v>
      </c>
      <c r="CK193" t="s">
        <v>19314</v>
      </c>
      <c r="CL193" t="s">
        <v>19315</v>
      </c>
      <c r="CM193" t="s">
        <v>22282</v>
      </c>
      <c r="CN193" t="s">
        <v>13613</v>
      </c>
      <c r="CO193" t="s">
        <v>19316</v>
      </c>
      <c r="CP193" t="s">
        <v>22283</v>
      </c>
      <c r="CQ193" t="s">
        <v>1264</v>
      </c>
      <c r="CR193" t="s">
        <v>23938</v>
      </c>
      <c r="CS193" t="s">
        <v>396</v>
      </c>
      <c r="CT193" t="s">
        <v>23939</v>
      </c>
      <c r="CU193" t="s">
        <v>23940</v>
      </c>
      <c r="CV193" t="s">
        <v>3538</v>
      </c>
      <c r="CW193" t="s">
        <v>3538</v>
      </c>
      <c r="CX193" t="s">
        <v>5153</v>
      </c>
      <c r="CY193" t="s">
        <v>23941</v>
      </c>
      <c r="CZ193" t="s">
        <v>23942</v>
      </c>
      <c r="DA193" t="s">
        <v>2529</v>
      </c>
      <c r="DB193" t="s">
        <v>23943</v>
      </c>
      <c r="DC193" t="s">
        <v>23897</v>
      </c>
      <c r="DD193" t="s">
        <v>23944</v>
      </c>
      <c r="DE193" t="s">
        <v>23897</v>
      </c>
      <c r="DF193" t="s">
        <v>610</v>
      </c>
      <c r="DG193" t="s">
        <v>23945</v>
      </c>
      <c r="DH193" t="s">
        <v>6551</v>
      </c>
      <c r="DI193" t="s">
        <v>23946</v>
      </c>
      <c r="DJ193" t="s">
        <v>23947</v>
      </c>
      <c r="DK193" t="s">
        <v>412</v>
      </c>
      <c r="DL193" t="s">
        <v>413</v>
      </c>
      <c r="DM193" t="s">
        <v>35743</v>
      </c>
      <c r="DN193" t="s">
        <v>23948</v>
      </c>
      <c r="DO193" t="s">
        <v>23949</v>
      </c>
      <c r="DP193" t="s">
        <v>23950</v>
      </c>
      <c r="DQ193" t="s">
        <v>23951</v>
      </c>
      <c r="DR193" t="s">
        <v>23952</v>
      </c>
      <c r="DS193" t="s">
        <v>689</v>
      </c>
      <c r="DT193" t="s">
        <v>421</v>
      </c>
      <c r="DU193" t="s">
        <v>23953</v>
      </c>
      <c r="DV193" t="s">
        <v>690</v>
      </c>
      <c r="DW193" t="s">
        <v>1285</v>
      </c>
      <c r="DX193" t="s">
        <v>693</v>
      </c>
      <c r="DY193" t="s">
        <v>23954</v>
      </c>
      <c r="DZ193" t="s">
        <v>23955</v>
      </c>
      <c r="EA193" t="s">
        <v>23956</v>
      </c>
      <c r="EB193" t="s">
        <v>23957</v>
      </c>
      <c r="EC193" t="s">
        <v>23958</v>
      </c>
      <c r="ED193" t="s">
        <v>23959</v>
      </c>
      <c r="EE193" t="s">
        <v>23960</v>
      </c>
      <c r="EF193" t="s">
        <v>23961</v>
      </c>
      <c r="EG193" t="s">
        <v>23962</v>
      </c>
      <c r="EH193" t="s">
        <v>23963</v>
      </c>
      <c r="EI193" t="s">
        <v>35744</v>
      </c>
      <c r="EJ193" t="s">
        <v>23964</v>
      </c>
      <c r="EK193" t="s">
        <v>23965</v>
      </c>
      <c r="EL193" t="s">
        <v>23966</v>
      </c>
      <c r="EM193" t="s">
        <v>23967</v>
      </c>
      <c r="EN193" t="s">
        <v>23968</v>
      </c>
      <c r="EO193" t="s">
        <v>23969</v>
      </c>
      <c r="EP193" t="s">
        <v>23970</v>
      </c>
      <c r="EQ193" t="s">
        <v>23971</v>
      </c>
      <c r="ER193" t="s">
        <v>23972</v>
      </c>
      <c r="ES193" t="s">
        <v>23973</v>
      </c>
      <c r="ET193" t="s">
        <v>23974</v>
      </c>
      <c r="EU193" t="s">
        <v>23975</v>
      </c>
      <c r="EV193" t="s">
        <v>23976</v>
      </c>
      <c r="EW193" t="s">
        <v>23977</v>
      </c>
      <c r="EX193" t="s">
        <v>23978</v>
      </c>
      <c r="EY193" t="s">
        <v>23979</v>
      </c>
      <c r="EZ193" t="s">
        <v>23980</v>
      </c>
      <c r="FA193" t="s">
        <v>36574</v>
      </c>
      <c r="FB193" t="s">
        <v>23981</v>
      </c>
      <c r="FC193" t="s">
        <v>23982</v>
      </c>
      <c r="FD193" t="s">
        <v>23983</v>
      </c>
      <c r="FE193" t="s">
        <v>23984</v>
      </c>
      <c r="FF193" t="s">
        <v>1341</v>
      </c>
      <c r="FG193" t="s">
        <v>1152</v>
      </c>
      <c r="FH193" t="s">
        <v>1532</v>
      </c>
      <c r="FI193" t="s">
        <v>23985</v>
      </c>
      <c r="FJ193" t="s">
        <v>23986</v>
      </c>
      <c r="FK193" t="s">
        <v>18888</v>
      </c>
      <c r="FL193" t="s">
        <v>20080</v>
      </c>
      <c r="FM193" t="s">
        <v>23987</v>
      </c>
      <c r="FN193" t="s">
        <v>16742</v>
      </c>
      <c r="FO193" t="s">
        <v>23988</v>
      </c>
      <c r="FP193" t="s">
        <v>2331</v>
      </c>
      <c r="FQ193" t="s">
        <v>15196</v>
      </c>
      <c r="FR193" t="s">
        <v>19187</v>
      </c>
      <c r="FS193" t="s">
        <v>8185</v>
      </c>
      <c r="FT193" t="s">
        <v>17221</v>
      </c>
      <c r="FU193" t="s">
        <v>943</v>
      </c>
      <c r="FV193" t="s">
        <v>465</v>
      </c>
      <c r="FW193" t="s">
        <v>23989</v>
      </c>
      <c r="FX193" t="s">
        <v>23990</v>
      </c>
      <c r="FY193" t="s">
        <v>23991</v>
      </c>
      <c r="FZ193" t="s">
        <v>6712</v>
      </c>
      <c r="GA193" t="s">
        <v>23992</v>
      </c>
      <c r="GB193" t="s">
        <v>23993</v>
      </c>
      <c r="GC193" t="s">
        <v>23994</v>
      </c>
      <c r="GD193" t="s">
        <v>23995</v>
      </c>
      <c r="GE193" t="s">
        <v>3365</v>
      </c>
      <c r="GF193" t="s">
        <v>6426</v>
      </c>
      <c r="GG193" t="s">
        <v>23996</v>
      </c>
      <c r="GH193" t="s">
        <v>482</v>
      </c>
      <c r="GI193" t="s">
        <v>23997</v>
      </c>
      <c r="GJ193" t="s">
        <v>610</v>
      </c>
      <c r="GK193" t="s">
        <v>610</v>
      </c>
      <c r="GL193" t="s">
        <v>23998</v>
      </c>
      <c r="GM193" t="s">
        <v>23999</v>
      </c>
      <c r="GN193" t="s">
        <v>24000</v>
      </c>
      <c r="GO193" t="s">
        <v>24001</v>
      </c>
      <c r="GP193" t="s">
        <v>24002</v>
      </c>
      <c r="GQ193" t="s">
        <v>13150</v>
      </c>
      <c r="GR193" t="s">
        <v>492</v>
      </c>
      <c r="GS193" t="s">
        <v>6443</v>
      </c>
      <c r="GT193" t="s">
        <v>1517</v>
      </c>
      <c r="GU193" t="s">
        <v>610</v>
      </c>
      <c r="GV193" t="s">
        <v>610</v>
      </c>
      <c r="GW193" t="s">
        <v>24003</v>
      </c>
      <c r="GX193" t="s">
        <v>2325</v>
      </c>
      <c r="GY193" t="s">
        <v>24004</v>
      </c>
      <c r="GZ193" t="s">
        <v>22814</v>
      </c>
      <c r="HA193" t="s">
        <v>24004</v>
      </c>
      <c r="HB193" t="s">
        <v>22814</v>
      </c>
      <c r="HC193" t="s">
        <v>24005</v>
      </c>
      <c r="HD193" t="s">
        <v>24006</v>
      </c>
      <c r="HE193" t="s">
        <v>24007</v>
      </c>
      <c r="HF193" t="s">
        <v>24008</v>
      </c>
      <c r="HG193" t="s">
        <v>610</v>
      </c>
      <c r="HH193" t="s">
        <v>24009</v>
      </c>
      <c r="HI193" t="s">
        <v>24010</v>
      </c>
      <c r="HJ193" t="s">
        <v>24011</v>
      </c>
      <c r="HK193" t="s">
        <v>24012</v>
      </c>
      <c r="HL193" t="s">
        <v>24013</v>
      </c>
      <c r="HM193" t="s">
        <v>24014</v>
      </c>
      <c r="HN193" t="s">
        <v>24015</v>
      </c>
      <c r="HO193" t="s">
        <v>24016</v>
      </c>
      <c r="HP193" t="s">
        <v>24017</v>
      </c>
      <c r="HQ193" t="s">
        <v>24018</v>
      </c>
      <c r="HR193" t="s">
        <v>24019</v>
      </c>
      <c r="HS193" t="s">
        <v>24020</v>
      </c>
      <c r="HT193" t="s">
        <v>24021</v>
      </c>
      <c r="HU193" t="s">
        <v>24022</v>
      </c>
      <c r="HV193" t="s">
        <v>24023</v>
      </c>
      <c r="HW193" t="s">
        <v>24024</v>
      </c>
      <c r="HX193" t="s">
        <v>24025</v>
      </c>
      <c r="HY193" t="s">
        <v>24026</v>
      </c>
      <c r="HZ193" t="s">
        <v>523</v>
      </c>
      <c r="IA193" t="s">
        <v>524</v>
      </c>
      <c r="IB193" t="s">
        <v>525</v>
      </c>
      <c r="IC193" t="s">
        <v>24027</v>
      </c>
      <c r="ID193" t="s">
        <v>24028</v>
      </c>
      <c r="IE193" t="s">
        <v>24029</v>
      </c>
      <c r="IF193" t="s">
        <v>24030</v>
      </c>
      <c r="IG193" t="s">
        <v>24031</v>
      </c>
      <c r="IH193" t="s">
        <v>24032</v>
      </c>
      <c r="II193" t="s">
        <v>24033</v>
      </c>
      <c r="IJ193" t="s">
        <v>12805</v>
      </c>
      <c r="IK193" t="s">
        <v>7178</v>
      </c>
      <c r="IL193" t="s">
        <v>22200</v>
      </c>
      <c r="IM193" t="s">
        <v>775</v>
      </c>
      <c r="IN193" t="s">
        <v>24034</v>
      </c>
      <c r="IO193" t="s">
        <v>24035</v>
      </c>
      <c r="IP193" t="s">
        <v>24036</v>
      </c>
      <c r="IQ193" t="s">
        <v>24037</v>
      </c>
      <c r="IR193" t="s">
        <v>24038</v>
      </c>
      <c r="IS193" t="s">
        <v>24039</v>
      </c>
      <c r="IT193" t="s">
        <v>24040</v>
      </c>
      <c r="IU193" t="s">
        <v>24041</v>
      </c>
      <c r="IV193" t="s">
        <v>24042</v>
      </c>
      <c r="IW193" t="s">
        <v>24043</v>
      </c>
      <c r="IX193" t="s">
        <v>24044</v>
      </c>
      <c r="IY193" t="s">
        <v>24045</v>
      </c>
      <c r="IZ193" t="s">
        <v>24046</v>
      </c>
      <c r="JA193" t="s">
        <v>13341</v>
      </c>
      <c r="JB193" t="s">
        <v>24047</v>
      </c>
      <c r="JC193" t="s">
        <v>19229</v>
      </c>
      <c r="JD193" t="s">
        <v>24048</v>
      </c>
      <c r="JE193" t="s">
        <v>24049</v>
      </c>
      <c r="JF193" t="s">
        <v>24050</v>
      </c>
      <c r="JG193" t="s">
        <v>24051</v>
      </c>
      <c r="JH193" t="s">
        <v>24052</v>
      </c>
      <c r="JI193" t="s">
        <v>24053</v>
      </c>
      <c r="JJ193" t="s">
        <v>24054</v>
      </c>
      <c r="JK193" t="s">
        <v>24055</v>
      </c>
      <c r="JL193" t="s">
        <v>9541</v>
      </c>
      <c r="JM193" t="s">
        <v>24056</v>
      </c>
      <c r="JN193" t="s">
        <v>7447</v>
      </c>
      <c r="JO193" t="s">
        <v>2596</v>
      </c>
      <c r="JP193" t="s">
        <v>24057</v>
      </c>
      <c r="JQ193" t="s">
        <v>2596</v>
      </c>
      <c r="JR193" t="s">
        <v>35745</v>
      </c>
      <c r="JS193" t="s">
        <v>24058</v>
      </c>
      <c r="JT193" t="s">
        <v>24059</v>
      </c>
      <c r="JU193" t="s">
        <v>22862</v>
      </c>
      <c r="JV193" t="s">
        <v>24060</v>
      </c>
      <c r="JW193" t="s">
        <v>24061</v>
      </c>
      <c r="JX193" t="s">
        <v>24062</v>
      </c>
      <c r="JY193" t="s">
        <v>24063</v>
      </c>
      <c r="JZ193" t="s">
        <v>24064</v>
      </c>
      <c r="KA193" t="s">
        <v>575</v>
      </c>
      <c r="KB193" t="s">
        <v>15272</v>
      </c>
      <c r="KC193" t="s">
        <v>24065</v>
      </c>
      <c r="KD193" t="s">
        <v>24066</v>
      </c>
      <c r="KE193" t="s">
        <v>24067</v>
      </c>
      <c r="KF193" t="s">
        <v>24068</v>
      </c>
      <c r="KG193" t="s">
        <v>581</v>
      </c>
      <c r="KH193" t="s">
        <v>12151</v>
      </c>
      <c r="KI193" t="s">
        <v>24069</v>
      </c>
      <c r="KJ193" t="s">
        <v>581</v>
      </c>
      <c r="KK193" t="s">
        <v>24070</v>
      </c>
      <c r="KL193" t="s">
        <v>24071</v>
      </c>
      <c r="KM193" t="s">
        <v>24072</v>
      </c>
      <c r="KN193" t="s">
        <v>24073</v>
      </c>
      <c r="KO193" t="s">
        <v>24074</v>
      </c>
      <c r="KP193" t="s">
        <v>610</v>
      </c>
      <c r="KQ193" t="s">
        <v>24075</v>
      </c>
      <c r="KR193" t="s">
        <v>24076</v>
      </c>
      <c r="KS193" t="s">
        <v>24077</v>
      </c>
      <c r="KT193" t="s">
        <v>24078</v>
      </c>
      <c r="KU193" t="s">
        <v>610</v>
      </c>
      <c r="KV193" t="s">
        <v>24079</v>
      </c>
      <c r="KW193" t="s">
        <v>24080</v>
      </c>
      <c r="KX193" t="s">
        <v>24081</v>
      </c>
      <c r="KY193" t="s">
        <v>36575</v>
      </c>
      <c r="KZ193" t="s">
        <v>24082</v>
      </c>
      <c r="LA193" t="s">
        <v>24083</v>
      </c>
      <c r="LB193" t="s">
        <v>36576</v>
      </c>
    </row>
    <row r="194" spans="1:314" x14ac:dyDescent="0.25">
      <c r="A194" t="s">
        <v>10720</v>
      </c>
      <c r="B194" t="s">
        <v>10721</v>
      </c>
      <c r="C194" t="s">
        <v>312</v>
      </c>
      <c r="D194" t="s">
        <v>36822</v>
      </c>
      <c r="E194" t="s">
        <v>10722</v>
      </c>
      <c r="F194" t="s">
        <v>10723</v>
      </c>
      <c r="G194" t="s">
        <v>1641</v>
      </c>
      <c r="H194">
        <v>644329</v>
      </c>
      <c r="I194">
        <v>0</v>
      </c>
      <c r="J194">
        <v>0</v>
      </c>
      <c r="K194" t="s">
        <v>10724</v>
      </c>
      <c r="L194" t="s">
        <v>10725</v>
      </c>
      <c r="M194" t="s">
        <v>10726</v>
      </c>
      <c r="N194" t="s">
        <v>1572</v>
      </c>
      <c r="O194" t="s">
        <v>610</v>
      </c>
      <c r="P194" t="s">
        <v>610</v>
      </c>
      <c r="Q194" t="s">
        <v>610</v>
      </c>
      <c r="R194" t="s">
        <v>10727</v>
      </c>
      <c r="S194" t="s">
        <v>10728</v>
      </c>
      <c r="T194" t="s">
        <v>610</v>
      </c>
      <c r="U194" t="s">
        <v>10729</v>
      </c>
      <c r="V194" t="s">
        <v>10730</v>
      </c>
      <c r="W194" t="s">
        <v>10731</v>
      </c>
      <c r="X194" t="s">
        <v>10732</v>
      </c>
      <c r="Y194" t="s">
        <v>495</v>
      </c>
      <c r="Z194" t="s">
        <v>495</v>
      </c>
      <c r="AA194" t="s">
        <v>10732</v>
      </c>
      <c r="AB194" t="s">
        <v>495</v>
      </c>
      <c r="AC194" t="s">
        <v>495</v>
      </c>
      <c r="AD194" t="s">
        <v>10733</v>
      </c>
      <c r="AE194" t="s">
        <v>10734</v>
      </c>
      <c r="AF194" t="s">
        <v>610</v>
      </c>
      <c r="AG194" t="s">
        <v>10735</v>
      </c>
      <c r="AH194" t="s">
        <v>610</v>
      </c>
      <c r="AI194" t="s">
        <v>610</v>
      </c>
      <c r="AJ194" t="s">
        <v>36132</v>
      </c>
      <c r="AK194" t="s">
        <v>10736</v>
      </c>
      <c r="AL194" t="s">
        <v>10737</v>
      </c>
      <c r="AM194" t="s">
        <v>10738</v>
      </c>
      <c r="AN194" t="s">
        <v>10739</v>
      </c>
      <c r="AO194" t="s">
        <v>10740</v>
      </c>
      <c r="AP194" t="s">
        <v>10741</v>
      </c>
      <c r="AQ194" t="s">
        <v>10742</v>
      </c>
      <c r="AR194" t="s">
        <v>10743</v>
      </c>
      <c r="AS194" t="s">
        <v>10744</v>
      </c>
      <c r="AT194" t="s">
        <v>10745</v>
      </c>
      <c r="AU194" t="s">
        <v>10746</v>
      </c>
      <c r="AV194" t="s">
        <v>10747</v>
      </c>
      <c r="AW194" t="s">
        <v>8091</v>
      </c>
      <c r="AX194" t="s">
        <v>10748</v>
      </c>
      <c r="AY194" t="s">
        <v>10749</v>
      </c>
      <c r="AZ194" t="s">
        <v>10750</v>
      </c>
      <c r="BA194" t="s">
        <v>3327</v>
      </c>
      <c r="BB194" t="s">
        <v>10751</v>
      </c>
      <c r="BC194" t="s">
        <v>10752</v>
      </c>
      <c r="BD194" t="s">
        <v>10753</v>
      </c>
      <c r="BE194" t="s">
        <v>10754</v>
      </c>
      <c r="BF194" t="s">
        <v>10755</v>
      </c>
      <c r="BG194" t="s">
        <v>10734</v>
      </c>
      <c r="BH194" t="s">
        <v>10756</v>
      </c>
      <c r="BI194" t="s">
        <v>10757</v>
      </c>
      <c r="BJ194" t="s">
        <v>10758</v>
      </c>
      <c r="BK194" t="s">
        <v>366</v>
      </c>
      <c r="BL194" t="s">
        <v>652</v>
      </c>
      <c r="BM194" t="s">
        <v>2058</v>
      </c>
      <c r="BN194" t="s">
        <v>652</v>
      </c>
      <c r="BO194" t="s">
        <v>10759</v>
      </c>
      <c r="BP194" t="s">
        <v>10760</v>
      </c>
      <c r="BQ194" t="s">
        <v>8734</v>
      </c>
      <c r="BR194" t="s">
        <v>610</v>
      </c>
      <c r="BS194" t="s">
        <v>10761</v>
      </c>
      <c r="BT194" t="s">
        <v>10762</v>
      </c>
      <c r="BU194" t="s">
        <v>10763</v>
      </c>
      <c r="BV194" t="s">
        <v>10764</v>
      </c>
      <c r="BW194" t="s">
        <v>610</v>
      </c>
      <c r="BX194" t="s">
        <v>610</v>
      </c>
      <c r="BY194" t="s">
        <v>610</v>
      </c>
      <c r="BZ194" t="s">
        <v>10765</v>
      </c>
      <c r="CA194" t="s">
        <v>10766</v>
      </c>
      <c r="CB194" t="s">
        <v>5816</v>
      </c>
      <c r="CC194" t="s">
        <v>10767</v>
      </c>
      <c r="CD194" t="s">
        <v>10768</v>
      </c>
      <c r="CE194" t="s">
        <v>5819</v>
      </c>
      <c r="CF194" t="s">
        <v>10769</v>
      </c>
      <c r="CG194" t="s">
        <v>7892</v>
      </c>
      <c r="CH194" t="s">
        <v>10770</v>
      </c>
      <c r="CI194" t="s">
        <v>610</v>
      </c>
      <c r="CJ194" t="s">
        <v>610</v>
      </c>
      <c r="CK194" t="s">
        <v>10771</v>
      </c>
      <c r="CL194" t="s">
        <v>5828</v>
      </c>
      <c r="CM194" t="s">
        <v>2277</v>
      </c>
      <c r="CN194" t="s">
        <v>10772</v>
      </c>
      <c r="CO194" t="s">
        <v>5825</v>
      </c>
      <c r="CP194" t="s">
        <v>2274</v>
      </c>
      <c r="CQ194" t="s">
        <v>8130</v>
      </c>
      <c r="CR194" t="s">
        <v>10773</v>
      </c>
      <c r="CS194" t="s">
        <v>10774</v>
      </c>
      <c r="CT194" t="s">
        <v>4465</v>
      </c>
      <c r="CU194" t="s">
        <v>10775</v>
      </c>
      <c r="CV194" t="s">
        <v>610</v>
      </c>
      <c r="CW194" t="s">
        <v>610</v>
      </c>
      <c r="CX194" t="s">
        <v>610</v>
      </c>
      <c r="CY194" t="s">
        <v>4060</v>
      </c>
      <c r="CZ194" t="s">
        <v>4061</v>
      </c>
      <c r="DA194" t="s">
        <v>4062</v>
      </c>
      <c r="DB194" t="s">
        <v>10776</v>
      </c>
      <c r="DC194" t="s">
        <v>10720</v>
      </c>
      <c r="DD194" t="s">
        <v>610</v>
      </c>
      <c r="DE194" t="s">
        <v>610</v>
      </c>
      <c r="DF194" t="s">
        <v>610</v>
      </c>
      <c r="DG194" t="s">
        <v>36133</v>
      </c>
      <c r="DH194" t="s">
        <v>1726</v>
      </c>
      <c r="DI194" t="s">
        <v>10777</v>
      </c>
      <c r="DJ194" t="s">
        <v>10778</v>
      </c>
      <c r="DK194" t="s">
        <v>2738</v>
      </c>
      <c r="DL194" t="s">
        <v>610</v>
      </c>
      <c r="DM194" t="s">
        <v>10779</v>
      </c>
      <c r="DN194" t="s">
        <v>10780</v>
      </c>
      <c r="DO194" t="s">
        <v>10781</v>
      </c>
      <c r="DP194" t="s">
        <v>10782</v>
      </c>
      <c r="DQ194" t="s">
        <v>10783</v>
      </c>
      <c r="DR194" t="s">
        <v>610</v>
      </c>
      <c r="DS194" t="s">
        <v>610</v>
      </c>
      <c r="DT194" t="s">
        <v>421</v>
      </c>
      <c r="DU194" t="s">
        <v>10784</v>
      </c>
      <c r="DV194" t="s">
        <v>690</v>
      </c>
      <c r="DW194" t="s">
        <v>2728</v>
      </c>
      <c r="DX194" t="s">
        <v>693</v>
      </c>
      <c r="DY194" t="s">
        <v>10785</v>
      </c>
      <c r="DZ194" t="s">
        <v>10786</v>
      </c>
      <c r="EA194" t="s">
        <v>10787</v>
      </c>
      <c r="EB194" t="s">
        <v>10788</v>
      </c>
      <c r="EC194" t="s">
        <v>10789</v>
      </c>
      <c r="ED194" t="s">
        <v>10790</v>
      </c>
      <c r="EE194" t="s">
        <v>10791</v>
      </c>
      <c r="EF194" t="s">
        <v>10792</v>
      </c>
      <c r="EG194" t="s">
        <v>10793</v>
      </c>
      <c r="EH194" t="s">
        <v>10794</v>
      </c>
      <c r="EI194" t="s">
        <v>10795</v>
      </c>
      <c r="EJ194" t="s">
        <v>36134</v>
      </c>
      <c r="EK194" t="s">
        <v>10796</v>
      </c>
      <c r="EL194" t="s">
        <v>10797</v>
      </c>
      <c r="EM194" t="s">
        <v>10798</v>
      </c>
      <c r="EN194" t="s">
        <v>10799</v>
      </c>
      <c r="EO194" t="s">
        <v>10800</v>
      </c>
      <c r="EP194" t="s">
        <v>610</v>
      </c>
      <c r="EQ194" t="s">
        <v>10801</v>
      </c>
      <c r="ER194" t="s">
        <v>10802</v>
      </c>
      <c r="ES194" t="s">
        <v>36135</v>
      </c>
      <c r="ET194" t="s">
        <v>610</v>
      </c>
      <c r="EU194" t="s">
        <v>610</v>
      </c>
      <c r="EV194" t="s">
        <v>610</v>
      </c>
      <c r="EW194" t="s">
        <v>10803</v>
      </c>
      <c r="EX194" t="s">
        <v>10804</v>
      </c>
      <c r="EY194" t="s">
        <v>10805</v>
      </c>
      <c r="EZ194" t="s">
        <v>10806</v>
      </c>
      <c r="FA194" t="s">
        <v>36823</v>
      </c>
      <c r="FB194" t="s">
        <v>10807</v>
      </c>
      <c r="FC194" t="s">
        <v>10808</v>
      </c>
      <c r="FD194" t="s">
        <v>10809</v>
      </c>
      <c r="FE194" t="s">
        <v>10810</v>
      </c>
      <c r="FF194" t="s">
        <v>10811</v>
      </c>
      <c r="FG194" t="s">
        <v>10812</v>
      </c>
      <c r="FH194" t="s">
        <v>746</v>
      </c>
      <c r="FI194" t="s">
        <v>3408</v>
      </c>
      <c r="FJ194" t="s">
        <v>6582</v>
      </c>
      <c r="FK194" t="s">
        <v>8176</v>
      </c>
      <c r="FL194" t="s">
        <v>10813</v>
      </c>
      <c r="FM194" t="s">
        <v>10814</v>
      </c>
      <c r="FN194" t="s">
        <v>10815</v>
      </c>
      <c r="FO194" t="s">
        <v>10816</v>
      </c>
      <c r="FP194" t="s">
        <v>10817</v>
      </c>
      <c r="FQ194" t="s">
        <v>10818</v>
      </c>
      <c r="FR194" t="s">
        <v>610</v>
      </c>
      <c r="FS194" t="s">
        <v>10819</v>
      </c>
      <c r="FT194" t="s">
        <v>10820</v>
      </c>
      <c r="FU194" t="s">
        <v>610</v>
      </c>
      <c r="FV194" t="s">
        <v>610</v>
      </c>
      <c r="FW194" t="s">
        <v>610</v>
      </c>
      <c r="FX194" t="s">
        <v>10821</v>
      </c>
      <c r="FY194" t="s">
        <v>610</v>
      </c>
      <c r="FZ194" t="s">
        <v>610</v>
      </c>
      <c r="GA194" t="s">
        <v>610</v>
      </c>
      <c r="GB194" t="s">
        <v>610</v>
      </c>
      <c r="GC194" t="s">
        <v>610</v>
      </c>
      <c r="GD194" t="s">
        <v>610</v>
      </c>
      <c r="GE194" t="s">
        <v>610</v>
      </c>
      <c r="GF194" t="s">
        <v>610</v>
      </c>
      <c r="GG194" t="s">
        <v>10822</v>
      </c>
      <c r="GH194" t="s">
        <v>610</v>
      </c>
      <c r="GI194" t="s">
        <v>610</v>
      </c>
      <c r="GJ194" t="s">
        <v>610</v>
      </c>
      <c r="GK194" t="s">
        <v>610</v>
      </c>
      <c r="GL194" t="s">
        <v>10823</v>
      </c>
      <c r="GM194" t="s">
        <v>10824</v>
      </c>
      <c r="GN194" t="s">
        <v>10825</v>
      </c>
      <c r="GO194" t="s">
        <v>10826</v>
      </c>
      <c r="GP194" t="s">
        <v>10827</v>
      </c>
      <c r="GQ194" t="s">
        <v>10828</v>
      </c>
      <c r="GR194" t="s">
        <v>610</v>
      </c>
      <c r="GS194" t="s">
        <v>10829</v>
      </c>
      <c r="GT194" t="s">
        <v>10830</v>
      </c>
      <c r="GU194" t="s">
        <v>610</v>
      </c>
      <c r="GV194" t="s">
        <v>610</v>
      </c>
      <c r="GW194" t="s">
        <v>610</v>
      </c>
      <c r="GX194" t="s">
        <v>610</v>
      </c>
      <c r="GY194" t="s">
        <v>10831</v>
      </c>
      <c r="GZ194" t="s">
        <v>10832</v>
      </c>
      <c r="HA194" t="s">
        <v>10833</v>
      </c>
      <c r="HB194" t="s">
        <v>10834</v>
      </c>
      <c r="HC194" t="s">
        <v>610</v>
      </c>
      <c r="HD194" t="s">
        <v>610</v>
      </c>
      <c r="HE194" t="s">
        <v>610</v>
      </c>
      <c r="HF194" t="s">
        <v>610</v>
      </c>
      <c r="HG194" t="s">
        <v>610</v>
      </c>
      <c r="HH194" t="s">
        <v>10835</v>
      </c>
      <c r="HI194" t="s">
        <v>10836</v>
      </c>
      <c r="HJ194" t="s">
        <v>610</v>
      </c>
      <c r="HK194" t="s">
        <v>10837</v>
      </c>
      <c r="HL194" t="s">
        <v>610</v>
      </c>
      <c r="HM194" t="s">
        <v>610</v>
      </c>
      <c r="HN194" t="s">
        <v>610</v>
      </c>
      <c r="HO194" t="s">
        <v>10838</v>
      </c>
      <c r="HP194" t="s">
        <v>610</v>
      </c>
      <c r="HQ194" t="s">
        <v>610</v>
      </c>
      <c r="HR194" t="s">
        <v>610</v>
      </c>
      <c r="HS194" t="s">
        <v>610</v>
      </c>
      <c r="HT194" t="s">
        <v>610</v>
      </c>
      <c r="HU194" t="s">
        <v>610</v>
      </c>
      <c r="HV194" t="s">
        <v>610</v>
      </c>
      <c r="HW194" t="s">
        <v>610</v>
      </c>
      <c r="HX194" t="s">
        <v>610</v>
      </c>
      <c r="HY194" t="s">
        <v>610</v>
      </c>
      <c r="HZ194" t="s">
        <v>10839</v>
      </c>
      <c r="IA194" t="s">
        <v>524</v>
      </c>
      <c r="IB194" t="s">
        <v>610</v>
      </c>
      <c r="IC194" t="s">
        <v>10840</v>
      </c>
      <c r="ID194" t="s">
        <v>10841</v>
      </c>
      <c r="IE194" t="s">
        <v>769</v>
      </c>
      <c r="IF194" t="s">
        <v>769</v>
      </c>
      <c r="IG194" t="s">
        <v>10842</v>
      </c>
      <c r="IH194" t="s">
        <v>2190</v>
      </c>
      <c r="II194" t="s">
        <v>772</v>
      </c>
      <c r="IJ194" t="s">
        <v>772</v>
      </c>
      <c r="IK194" t="s">
        <v>1380</v>
      </c>
      <c r="IL194" t="s">
        <v>10843</v>
      </c>
      <c r="IM194" t="s">
        <v>10844</v>
      </c>
      <c r="IN194" t="s">
        <v>775</v>
      </c>
      <c r="IO194" t="s">
        <v>10845</v>
      </c>
      <c r="IP194" t="s">
        <v>2374</v>
      </c>
      <c r="IQ194" t="s">
        <v>10846</v>
      </c>
      <c r="IR194" t="s">
        <v>775</v>
      </c>
      <c r="IS194" t="s">
        <v>10847</v>
      </c>
      <c r="IT194" t="s">
        <v>779</v>
      </c>
      <c r="IU194" t="s">
        <v>779</v>
      </c>
      <c r="IV194" t="s">
        <v>779</v>
      </c>
      <c r="IW194" t="s">
        <v>779</v>
      </c>
      <c r="IX194" t="s">
        <v>10848</v>
      </c>
      <c r="IY194" t="s">
        <v>10849</v>
      </c>
      <c r="IZ194" t="s">
        <v>610</v>
      </c>
      <c r="JA194" t="s">
        <v>610</v>
      </c>
      <c r="JB194" t="s">
        <v>10850</v>
      </c>
      <c r="JC194" t="s">
        <v>1403</v>
      </c>
      <c r="JD194" t="s">
        <v>10851</v>
      </c>
      <c r="JE194" t="s">
        <v>10852</v>
      </c>
      <c r="JF194" t="s">
        <v>10853</v>
      </c>
      <c r="JG194" t="s">
        <v>36824</v>
      </c>
      <c r="JH194" t="s">
        <v>10854</v>
      </c>
      <c r="JI194" t="s">
        <v>610</v>
      </c>
      <c r="JJ194" t="s">
        <v>610</v>
      </c>
      <c r="JK194" t="s">
        <v>10855</v>
      </c>
      <c r="JL194" t="s">
        <v>2592</v>
      </c>
      <c r="JM194" t="s">
        <v>610</v>
      </c>
      <c r="JN194" t="s">
        <v>5734</v>
      </c>
      <c r="JO194" t="s">
        <v>10856</v>
      </c>
      <c r="JP194" t="s">
        <v>10857</v>
      </c>
      <c r="JQ194" t="s">
        <v>10858</v>
      </c>
      <c r="JR194" t="s">
        <v>10859</v>
      </c>
      <c r="JS194" t="s">
        <v>36136</v>
      </c>
      <c r="JT194" t="s">
        <v>610</v>
      </c>
      <c r="JU194" t="s">
        <v>610</v>
      </c>
      <c r="JV194" t="s">
        <v>610</v>
      </c>
      <c r="JW194" t="s">
        <v>610</v>
      </c>
      <c r="JX194" t="s">
        <v>10860</v>
      </c>
      <c r="JY194" t="s">
        <v>10861</v>
      </c>
      <c r="JZ194" t="s">
        <v>1040</v>
      </c>
      <c r="KA194" t="s">
        <v>610</v>
      </c>
      <c r="KB194" t="s">
        <v>581</v>
      </c>
      <c r="KC194" t="s">
        <v>1183</v>
      </c>
      <c r="KD194" t="s">
        <v>610</v>
      </c>
      <c r="KE194" t="s">
        <v>610</v>
      </c>
      <c r="KF194" t="s">
        <v>4853</v>
      </c>
      <c r="KG194" t="s">
        <v>2602</v>
      </c>
      <c r="KH194" t="s">
        <v>582</v>
      </c>
      <c r="KI194" t="s">
        <v>10862</v>
      </c>
      <c r="KJ194" t="s">
        <v>581</v>
      </c>
      <c r="KK194" t="s">
        <v>610</v>
      </c>
      <c r="KL194" t="s">
        <v>610</v>
      </c>
      <c r="KM194" t="s">
        <v>610</v>
      </c>
      <c r="KN194" t="s">
        <v>610</v>
      </c>
      <c r="KO194" t="s">
        <v>610</v>
      </c>
      <c r="KP194" t="s">
        <v>610</v>
      </c>
      <c r="KQ194" t="s">
        <v>10863</v>
      </c>
      <c r="KR194" t="s">
        <v>610</v>
      </c>
      <c r="KS194" t="s">
        <v>610</v>
      </c>
      <c r="KT194" t="s">
        <v>610</v>
      </c>
      <c r="KU194" t="s">
        <v>610</v>
      </c>
      <c r="KV194" t="s">
        <v>610</v>
      </c>
      <c r="KW194" t="s">
        <v>610</v>
      </c>
      <c r="KX194" t="s">
        <v>610</v>
      </c>
      <c r="KY194" t="s">
        <v>36825</v>
      </c>
      <c r="KZ194" t="s">
        <v>10864</v>
      </c>
      <c r="LA194" t="s">
        <v>610</v>
      </c>
      <c r="LB194" t="s">
        <v>610</v>
      </c>
    </row>
    <row r="195" spans="1:314" x14ac:dyDescent="0.25">
      <c r="A195" t="s">
        <v>33430</v>
      </c>
      <c r="B195" t="s">
        <v>33431</v>
      </c>
      <c r="C195" t="s">
        <v>2399</v>
      </c>
      <c r="D195" t="s">
        <v>36380</v>
      </c>
      <c r="E195" t="s">
        <v>33432</v>
      </c>
      <c r="F195" t="s">
        <v>33433</v>
      </c>
      <c r="G195" t="s">
        <v>5762</v>
      </c>
      <c r="H195">
        <v>652230</v>
      </c>
      <c r="I195">
        <v>652230</v>
      </c>
      <c r="J195">
        <v>0</v>
      </c>
      <c r="K195" t="s">
        <v>33434</v>
      </c>
      <c r="L195" t="s">
        <v>33435</v>
      </c>
      <c r="M195" t="s">
        <v>33436</v>
      </c>
      <c r="N195" t="s">
        <v>1572</v>
      </c>
      <c r="O195" t="s">
        <v>610</v>
      </c>
      <c r="P195" t="s">
        <v>610</v>
      </c>
      <c r="Q195" t="s">
        <v>610</v>
      </c>
      <c r="R195" t="s">
        <v>33437</v>
      </c>
      <c r="S195" t="s">
        <v>33438</v>
      </c>
      <c r="T195" t="s">
        <v>33439</v>
      </c>
      <c r="U195" t="s">
        <v>33440</v>
      </c>
      <c r="V195" t="s">
        <v>33441</v>
      </c>
      <c r="W195" t="s">
        <v>33442</v>
      </c>
      <c r="X195" t="s">
        <v>29957</v>
      </c>
      <c r="Y195" t="s">
        <v>25312</v>
      </c>
      <c r="Z195" t="s">
        <v>33443</v>
      </c>
      <c r="AA195" t="s">
        <v>20033</v>
      </c>
      <c r="AB195" t="s">
        <v>33444</v>
      </c>
      <c r="AC195" t="s">
        <v>33445</v>
      </c>
      <c r="AD195" t="s">
        <v>33446</v>
      </c>
      <c r="AE195" t="s">
        <v>35420</v>
      </c>
      <c r="AF195" t="s">
        <v>33447</v>
      </c>
      <c r="AG195" t="s">
        <v>33448</v>
      </c>
      <c r="AH195" t="s">
        <v>33449</v>
      </c>
      <c r="AI195" t="s">
        <v>33450</v>
      </c>
      <c r="AJ195" t="s">
        <v>33451</v>
      </c>
      <c r="AK195" t="s">
        <v>33452</v>
      </c>
      <c r="AL195" t="s">
        <v>33453</v>
      </c>
      <c r="AM195" t="s">
        <v>33454</v>
      </c>
      <c r="AN195" t="s">
        <v>33455</v>
      </c>
      <c r="AO195" t="s">
        <v>33456</v>
      </c>
      <c r="AP195" t="s">
        <v>33457</v>
      </c>
      <c r="AQ195" t="s">
        <v>33458</v>
      </c>
      <c r="AR195" t="s">
        <v>33459</v>
      </c>
      <c r="AS195" t="s">
        <v>33460</v>
      </c>
      <c r="AT195" t="s">
        <v>33461</v>
      </c>
      <c r="AU195" t="s">
        <v>33462</v>
      </c>
      <c r="AV195" t="s">
        <v>33463</v>
      </c>
      <c r="AW195" t="s">
        <v>33464</v>
      </c>
      <c r="AX195" t="s">
        <v>27813</v>
      </c>
      <c r="AY195" t="s">
        <v>17308</v>
      </c>
      <c r="AZ195" t="s">
        <v>9119</v>
      </c>
      <c r="BA195" t="s">
        <v>4717</v>
      </c>
      <c r="BB195" t="s">
        <v>33465</v>
      </c>
      <c r="BC195" t="s">
        <v>33466</v>
      </c>
      <c r="BD195" t="s">
        <v>33467</v>
      </c>
      <c r="BE195" t="s">
        <v>32106</v>
      </c>
      <c r="BF195" t="s">
        <v>25297</v>
      </c>
      <c r="BG195" t="s">
        <v>35420</v>
      </c>
      <c r="BH195" t="s">
        <v>33468</v>
      </c>
      <c r="BI195" t="s">
        <v>33469</v>
      </c>
      <c r="BJ195" t="s">
        <v>33470</v>
      </c>
      <c r="BK195" t="s">
        <v>366</v>
      </c>
      <c r="BL195" t="s">
        <v>652</v>
      </c>
      <c r="BM195" t="s">
        <v>367</v>
      </c>
      <c r="BN195" t="s">
        <v>367</v>
      </c>
      <c r="BO195" t="s">
        <v>1091</v>
      </c>
      <c r="BP195" t="s">
        <v>4267</v>
      </c>
      <c r="BQ195" t="s">
        <v>2062</v>
      </c>
      <c r="BR195" t="s">
        <v>33471</v>
      </c>
      <c r="BS195" t="s">
        <v>33472</v>
      </c>
      <c r="BT195" t="s">
        <v>33473</v>
      </c>
      <c r="BU195" t="s">
        <v>33474</v>
      </c>
      <c r="BV195" t="s">
        <v>33475</v>
      </c>
      <c r="BW195" t="s">
        <v>33476</v>
      </c>
      <c r="BX195" t="s">
        <v>33477</v>
      </c>
      <c r="BY195" t="s">
        <v>33478</v>
      </c>
      <c r="BZ195" t="s">
        <v>14175</v>
      </c>
      <c r="CA195" t="s">
        <v>33479</v>
      </c>
      <c r="CB195" t="s">
        <v>33480</v>
      </c>
      <c r="CC195" t="s">
        <v>33481</v>
      </c>
      <c r="CD195" t="s">
        <v>33482</v>
      </c>
      <c r="CE195" t="s">
        <v>33483</v>
      </c>
      <c r="CF195" t="s">
        <v>33484</v>
      </c>
      <c r="CG195" t="s">
        <v>33485</v>
      </c>
      <c r="CH195" t="s">
        <v>33486</v>
      </c>
      <c r="CI195" t="s">
        <v>33487</v>
      </c>
      <c r="CJ195" t="s">
        <v>33488</v>
      </c>
      <c r="CK195" t="s">
        <v>33489</v>
      </c>
      <c r="CL195" t="s">
        <v>33490</v>
      </c>
      <c r="CM195" t="s">
        <v>33491</v>
      </c>
      <c r="CN195" t="s">
        <v>33492</v>
      </c>
      <c r="CO195" t="s">
        <v>33493</v>
      </c>
      <c r="CP195" t="s">
        <v>33494</v>
      </c>
      <c r="CQ195" t="s">
        <v>2724</v>
      </c>
      <c r="CR195" t="s">
        <v>26710</v>
      </c>
      <c r="CS195" t="s">
        <v>396</v>
      </c>
      <c r="CT195" t="s">
        <v>2272</v>
      </c>
      <c r="CU195" t="s">
        <v>17512</v>
      </c>
      <c r="CV195" t="s">
        <v>2728</v>
      </c>
      <c r="CW195" t="s">
        <v>1935</v>
      </c>
      <c r="CX195" t="s">
        <v>21065</v>
      </c>
      <c r="CY195" t="s">
        <v>30027</v>
      </c>
      <c r="CZ195" t="s">
        <v>7161</v>
      </c>
      <c r="DA195" t="s">
        <v>33495</v>
      </c>
      <c r="DB195" t="s">
        <v>33496</v>
      </c>
      <c r="DC195" t="s">
        <v>33430</v>
      </c>
      <c r="DD195" t="s">
        <v>33497</v>
      </c>
      <c r="DE195" t="s">
        <v>33430</v>
      </c>
      <c r="DF195" t="s">
        <v>33498</v>
      </c>
      <c r="DG195" t="s">
        <v>35421</v>
      </c>
      <c r="DH195" t="s">
        <v>33499</v>
      </c>
      <c r="DI195" t="s">
        <v>33500</v>
      </c>
      <c r="DJ195" t="s">
        <v>33501</v>
      </c>
      <c r="DK195" t="s">
        <v>33502</v>
      </c>
      <c r="DL195" t="s">
        <v>7906</v>
      </c>
      <c r="DM195" t="s">
        <v>33503</v>
      </c>
      <c r="DN195" t="s">
        <v>33504</v>
      </c>
      <c r="DO195" t="s">
        <v>33505</v>
      </c>
      <c r="DP195" t="s">
        <v>33506</v>
      </c>
      <c r="DQ195" t="s">
        <v>33507</v>
      </c>
      <c r="DR195" t="s">
        <v>33508</v>
      </c>
      <c r="DS195" t="s">
        <v>689</v>
      </c>
      <c r="DT195" t="s">
        <v>421</v>
      </c>
      <c r="DU195" t="s">
        <v>33509</v>
      </c>
      <c r="DV195" t="s">
        <v>421</v>
      </c>
      <c r="DW195" t="s">
        <v>1285</v>
      </c>
      <c r="DX195" t="s">
        <v>693</v>
      </c>
      <c r="DY195" t="s">
        <v>36381</v>
      </c>
      <c r="DZ195" t="s">
        <v>36382</v>
      </c>
      <c r="EA195" t="s">
        <v>33510</v>
      </c>
      <c r="EB195" t="s">
        <v>33511</v>
      </c>
      <c r="EC195" t="s">
        <v>1890</v>
      </c>
      <c r="ED195" t="s">
        <v>36383</v>
      </c>
      <c r="EE195" t="s">
        <v>33512</v>
      </c>
      <c r="EF195" t="s">
        <v>33513</v>
      </c>
      <c r="EG195" t="s">
        <v>33514</v>
      </c>
      <c r="EH195" t="s">
        <v>33515</v>
      </c>
      <c r="EI195" t="s">
        <v>33516</v>
      </c>
      <c r="EJ195" t="s">
        <v>36384</v>
      </c>
      <c r="EK195" t="s">
        <v>33517</v>
      </c>
      <c r="EL195" t="s">
        <v>33518</v>
      </c>
      <c r="EM195" t="s">
        <v>33519</v>
      </c>
      <c r="EN195" t="s">
        <v>33520</v>
      </c>
      <c r="EO195" t="s">
        <v>33521</v>
      </c>
      <c r="EP195" t="s">
        <v>33522</v>
      </c>
      <c r="EQ195" t="s">
        <v>33523</v>
      </c>
      <c r="ER195" t="s">
        <v>33524</v>
      </c>
      <c r="ES195" t="s">
        <v>33525</v>
      </c>
      <c r="ET195" t="s">
        <v>33526</v>
      </c>
      <c r="EU195" t="s">
        <v>33527</v>
      </c>
      <c r="EV195" t="s">
        <v>610</v>
      </c>
      <c r="EW195" t="s">
        <v>33528</v>
      </c>
      <c r="EX195" t="s">
        <v>33529</v>
      </c>
      <c r="EY195" t="s">
        <v>33530</v>
      </c>
      <c r="EZ195" t="s">
        <v>33531</v>
      </c>
      <c r="FA195" t="s">
        <v>36385</v>
      </c>
      <c r="FB195" t="s">
        <v>33532</v>
      </c>
      <c r="FC195" t="s">
        <v>33533</v>
      </c>
      <c r="FD195" t="s">
        <v>33534</v>
      </c>
      <c r="FE195" t="s">
        <v>33535</v>
      </c>
      <c r="FF195" t="s">
        <v>1342</v>
      </c>
      <c r="FG195" t="s">
        <v>456</v>
      </c>
      <c r="FH195" t="s">
        <v>1532</v>
      </c>
      <c r="FI195" t="s">
        <v>8177</v>
      </c>
      <c r="FJ195" t="s">
        <v>8177</v>
      </c>
      <c r="FK195" t="s">
        <v>8177</v>
      </c>
      <c r="FL195" t="s">
        <v>15383</v>
      </c>
      <c r="FM195" t="s">
        <v>22152</v>
      </c>
      <c r="FN195" t="s">
        <v>13822</v>
      </c>
      <c r="FO195" t="s">
        <v>33536</v>
      </c>
      <c r="FP195" t="s">
        <v>33537</v>
      </c>
      <c r="FQ195" t="s">
        <v>33538</v>
      </c>
      <c r="FR195" t="s">
        <v>33539</v>
      </c>
      <c r="FS195" t="s">
        <v>1777</v>
      </c>
      <c r="FT195" t="s">
        <v>33540</v>
      </c>
      <c r="FU195" t="s">
        <v>20068</v>
      </c>
      <c r="FV195" t="s">
        <v>15008</v>
      </c>
      <c r="FW195" t="s">
        <v>33541</v>
      </c>
      <c r="FX195" t="s">
        <v>33542</v>
      </c>
      <c r="FY195" t="s">
        <v>33543</v>
      </c>
      <c r="FZ195" t="s">
        <v>33544</v>
      </c>
      <c r="GA195" t="s">
        <v>33545</v>
      </c>
      <c r="GB195" t="s">
        <v>33546</v>
      </c>
      <c r="GC195" t="s">
        <v>7322</v>
      </c>
      <c r="GD195" t="s">
        <v>14033</v>
      </c>
      <c r="GE195" t="s">
        <v>12030</v>
      </c>
      <c r="GF195" t="s">
        <v>8135</v>
      </c>
      <c r="GG195" t="s">
        <v>10988</v>
      </c>
      <c r="GH195" t="s">
        <v>479</v>
      </c>
      <c r="GI195" t="s">
        <v>33547</v>
      </c>
      <c r="GJ195" t="s">
        <v>610</v>
      </c>
      <c r="GK195" t="s">
        <v>610</v>
      </c>
      <c r="GL195" t="s">
        <v>33548</v>
      </c>
      <c r="GM195" t="s">
        <v>33549</v>
      </c>
      <c r="GN195" t="s">
        <v>28877</v>
      </c>
      <c r="GO195" t="s">
        <v>33550</v>
      </c>
      <c r="GP195" t="s">
        <v>33551</v>
      </c>
      <c r="GQ195" t="s">
        <v>24690</v>
      </c>
      <c r="GR195" t="s">
        <v>33552</v>
      </c>
      <c r="GS195" t="s">
        <v>3187</v>
      </c>
      <c r="GT195" t="s">
        <v>3929</v>
      </c>
      <c r="GU195" t="s">
        <v>610</v>
      </c>
      <c r="GV195" t="s">
        <v>610</v>
      </c>
      <c r="GW195" t="s">
        <v>610</v>
      </c>
      <c r="GX195" t="s">
        <v>3427</v>
      </c>
      <c r="GY195" t="s">
        <v>610</v>
      </c>
      <c r="GZ195" t="s">
        <v>610</v>
      </c>
      <c r="HA195" t="s">
        <v>610</v>
      </c>
      <c r="HB195" t="s">
        <v>610</v>
      </c>
      <c r="HC195" t="s">
        <v>610</v>
      </c>
      <c r="HD195" t="s">
        <v>33553</v>
      </c>
      <c r="HE195" t="s">
        <v>610</v>
      </c>
      <c r="HF195" t="s">
        <v>610</v>
      </c>
      <c r="HG195" t="s">
        <v>610</v>
      </c>
      <c r="HH195" t="s">
        <v>33554</v>
      </c>
      <c r="HI195" t="s">
        <v>33555</v>
      </c>
      <c r="HJ195" t="s">
        <v>33556</v>
      </c>
      <c r="HK195" t="s">
        <v>33557</v>
      </c>
      <c r="HL195" t="s">
        <v>33558</v>
      </c>
      <c r="HM195" t="s">
        <v>33559</v>
      </c>
      <c r="HN195" t="s">
        <v>33560</v>
      </c>
      <c r="HO195" t="s">
        <v>33561</v>
      </c>
      <c r="HP195" t="s">
        <v>33562</v>
      </c>
      <c r="HQ195" t="s">
        <v>33563</v>
      </c>
      <c r="HR195" t="s">
        <v>33564</v>
      </c>
      <c r="HS195" t="s">
        <v>13652</v>
      </c>
      <c r="HT195" t="s">
        <v>610</v>
      </c>
      <c r="HU195" t="s">
        <v>610</v>
      </c>
      <c r="HV195" t="s">
        <v>610</v>
      </c>
      <c r="HW195" t="s">
        <v>610</v>
      </c>
      <c r="HX195" t="s">
        <v>610</v>
      </c>
      <c r="HY195" t="s">
        <v>610</v>
      </c>
      <c r="HZ195" t="s">
        <v>33565</v>
      </c>
      <c r="IA195" t="s">
        <v>33566</v>
      </c>
      <c r="IB195" t="s">
        <v>610</v>
      </c>
      <c r="IC195" t="s">
        <v>33567</v>
      </c>
      <c r="ID195" t="s">
        <v>33568</v>
      </c>
      <c r="IE195" t="s">
        <v>769</v>
      </c>
      <c r="IF195" t="s">
        <v>17414</v>
      </c>
      <c r="IG195" t="s">
        <v>33569</v>
      </c>
      <c r="IH195" t="s">
        <v>19935</v>
      </c>
      <c r="II195" t="s">
        <v>772</v>
      </c>
      <c r="IJ195" t="s">
        <v>534</v>
      </c>
      <c r="IK195" t="s">
        <v>7808</v>
      </c>
      <c r="IL195" t="s">
        <v>774</v>
      </c>
      <c r="IM195" t="s">
        <v>775</v>
      </c>
      <c r="IN195" t="s">
        <v>775</v>
      </c>
      <c r="IO195" t="s">
        <v>776</v>
      </c>
      <c r="IP195" t="s">
        <v>775</v>
      </c>
      <c r="IQ195" t="s">
        <v>33570</v>
      </c>
      <c r="IR195" t="s">
        <v>775</v>
      </c>
      <c r="IS195" t="s">
        <v>33571</v>
      </c>
      <c r="IT195" t="s">
        <v>33572</v>
      </c>
      <c r="IU195" t="s">
        <v>33572</v>
      </c>
      <c r="IV195" t="s">
        <v>779</v>
      </c>
      <c r="IW195" t="s">
        <v>779</v>
      </c>
      <c r="IX195" t="s">
        <v>33573</v>
      </c>
      <c r="IY195" t="s">
        <v>33574</v>
      </c>
      <c r="IZ195" t="s">
        <v>33575</v>
      </c>
      <c r="JA195" t="s">
        <v>2592</v>
      </c>
      <c r="JB195" t="s">
        <v>33576</v>
      </c>
      <c r="JC195" t="s">
        <v>33577</v>
      </c>
      <c r="JD195" t="s">
        <v>35422</v>
      </c>
      <c r="JE195" t="s">
        <v>33578</v>
      </c>
      <c r="JF195" t="s">
        <v>35423</v>
      </c>
      <c r="JG195" t="s">
        <v>33579</v>
      </c>
      <c r="JH195" t="s">
        <v>33580</v>
      </c>
      <c r="JI195" t="s">
        <v>33581</v>
      </c>
      <c r="JJ195" t="s">
        <v>33582</v>
      </c>
      <c r="JK195" t="s">
        <v>33583</v>
      </c>
      <c r="JL195" t="s">
        <v>2592</v>
      </c>
      <c r="JM195" t="s">
        <v>610</v>
      </c>
      <c r="JN195" t="s">
        <v>12344</v>
      </c>
      <c r="JO195" t="s">
        <v>1023</v>
      </c>
      <c r="JP195" t="s">
        <v>11043</v>
      </c>
      <c r="JQ195" t="s">
        <v>12344</v>
      </c>
      <c r="JR195" t="s">
        <v>33584</v>
      </c>
      <c r="JS195" t="s">
        <v>33585</v>
      </c>
      <c r="JT195" t="s">
        <v>1409</v>
      </c>
      <c r="JU195" t="s">
        <v>568</v>
      </c>
      <c r="JV195" t="s">
        <v>33586</v>
      </c>
      <c r="JW195" t="s">
        <v>33587</v>
      </c>
      <c r="JX195" t="s">
        <v>33588</v>
      </c>
      <c r="JY195" t="s">
        <v>33589</v>
      </c>
      <c r="JZ195" t="s">
        <v>15272</v>
      </c>
      <c r="KA195" t="s">
        <v>6049</v>
      </c>
      <c r="KB195" t="s">
        <v>6049</v>
      </c>
      <c r="KC195" t="s">
        <v>33590</v>
      </c>
      <c r="KD195" t="s">
        <v>16347</v>
      </c>
      <c r="KE195" t="s">
        <v>1182</v>
      </c>
      <c r="KF195" t="s">
        <v>33591</v>
      </c>
      <c r="KG195" t="s">
        <v>33592</v>
      </c>
      <c r="KH195" t="s">
        <v>33593</v>
      </c>
      <c r="KI195" t="s">
        <v>33594</v>
      </c>
      <c r="KJ195" t="s">
        <v>1033</v>
      </c>
      <c r="KK195" t="s">
        <v>33595</v>
      </c>
      <c r="KL195" t="s">
        <v>610</v>
      </c>
      <c r="KM195" t="s">
        <v>610</v>
      </c>
      <c r="KN195" t="s">
        <v>610</v>
      </c>
      <c r="KO195" t="s">
        <v>33596</v>
      </c>
      <c r="KP195" t="s">
        <v>33597</v>
      </c>
      <c r="KQ195" t="s">
        <v>33598</v>
      </c>
      <c r="KR195" t="s">
        <v>610</v>
      </c>
      <c r="KS195" t="s">
        <v>610</v>
      </c>
      <c r="KT195" t="s">
        <v>610</v>
      </c>
      <c r="KU195" t="s">
        <v>610</v>
      </c>
      <c r="KV195" t="s">
        <v>610</v>
      </c>
      <c r="KW195" t="s">
        <v>610</v>
      </c>
      <c r="KX195" t="s">
        <v>610</v>
      </c>
      <c r="KY195" t="s">
        <v>36386</v>
      </c>
      <c r="KZ195" t="s">
        <v>33599</v>
      </c>
      <c r="LA195" t="s">
        <v>610</v>
      </c>
      <c r="LB195" t="s">
        <v>35424</v>
      </c>
    </row>
    <row r="196" spans="1:314" x14ac:dyDescent="0.25">
      <c r="A196" t="s">
        <v>31742</v>
      </c>
      <c r="B196" t="s">
        <v>31743</v>
      </c>
      <c r="C196" t="s">
        <v>1052</v>
      </c>
      <c r="D196" t="s">
        <v>36442</v>
      </c>
      <c r="E196" t="s">
        <v>31744</v>
      </c>
      <c r="F196" t="s">
        <v>31745</v>
      </c>
      <c r="G196" t="s">
        <v>1192</v>
      </c>
      <c r="H196">
        <v>676578</v>
      </c>
      <c r="I196">
        <v>653508</v>
      </c>
      <c r="J196">
        <v>23070</v>
      </c>
      <c r="K196" t="s">
        <v>31746</v>
      </c>
      <c r="L196" t="s">
        <v>31747</v>
      </c>
      <c r="M196" t="s">
        <v>31748</v>
      </c>
      <c r="N196" t="s">
        <v>31749</v>
      </c>
      <c r="O196" t="s">
        <v>320</v>
      </c>
      <c r="P196" t="s">
        <v>321</v>
      </c>
      <c r="Q196" t="s">
        <v>1197</v>
      </c>
      <c r="R196" t="s">
        <v>31750</v>
      </c>
      <c r="S196" t="s">
        <v>31751</v>
      </c>
      <c r="T196" t="s">
        <v>31752</v>
      </c>
      <c r="U196" t="s">
        <v>31753</v>
      </c>
      <c r="V196" t="s">
        <v>31754</v>
      </c>
      <c r="W196" t="s">
        <v>31755</v>
      </c>
      <c r="X196" t="s">
        <v>8562</v>
      </c>
      <c r="Y196" t="s">
        <v>31756</v>
      </c>
      <c r="Z196" t="s">
        <v>2667</v>
      </c>
      <c r="AA196" t="s">
        <v>8270</v>
      </c>
      <c r="AB196" t="s">
        <v>11591</v>
      </c>
      <c r="AC196" t="s">
        <v>31757</v>
      </c>
      <c r="AD196" t="s">
        <v>31758</v>
      </c>
      <c r="AE196" t="s">
        <v>31759</v>
      </c>
      <c r="AF196" t="s">
        <v>31760</v>
      </c>
      <c r="AG196" t="s">
        <v>35527</v>
      </c>
      <c r="AH196" t="s">
        <v>21189</v>
      </c>
      <c r="AI196" t="s">
        <v>339</v>
      </c>
      <c r="AJ196" t="s">
        <v>35528</v>
      </c>
      <c r="AK196" t="s">
        <v>31761</v>
      </c>
      <c r="AL196" t="s">
        <v>31762</v>
      </c>
      <c r="AM196" t="s">
        <v>31763</v>
      </c>
      <c r="AN196" t="s">
        <v>31764</v>
      </c>
      <c r="AO196" t="s">
        <v>31765</v>
      </c>
      <c r="AP196" t="s">
        <v>31766</v>
      </c>
      <c r="AQ196" t="s">
        <v>31767</v>
      </c>
      <c r="AR196" t="s">
        <v>31768</v>
      </c>
      <c r="AS196" t="s">
        <v>31769</v>
      </c>
      <c r="AT196" t="s">
        <v>31770</v>
      </c>
      <c r="AU196" t="s">
        <v>31771</v>
      </c>
      <c r="AV196" t="s">
        <v>31772</v>
      </c>
      <c r="AW196" t="s">
        <v>31773</v>
      </c>
      <c r="AX196" t="s">
        <v>27327</v>
      </c>
      <c r="AY196" t="s">
        <v>2613</v>
      </c>
      <c r="AZ196" t="s">
        <v>31774</v>
      </c>
      <c r="BA196" t="s">
        <v>31775</v>
      </c>
      <c r="BB196" t="s">
        <v>849</v>
      </c>
      <c r="BC196" t="s">
        <v>27176</v>
      </c>
      <c r="BD196" t="s">
        <v>31776</v>
      </c>
      <c r="BE196" t="s">
        <v>15320</v>
      </c>
      <c r="BF196" t="s">
        <v>31777</v>
      </c>
      <c r="BG196" t="s">
        <v>31759</v>
      </c>
      <c r="BH196" t="s">
        <v>19016</v>
      </c>
      <c r="BI196" t="s">
        <v>31778</v>
      </c>
      <c r="BJ196" t="s">
        <v>31779</v>
      </c>
      <c r="BK196" t="s">
        <v>1475</v>
      </c>
      <c r="BL196" t="s">
        <v>366</v>
      </c>
      <c r="BM196" t="s">
        <v>2166</v>
      </c>
      <c r="BN196" t="s">
        <v>2060</v>
      </c>
      <c r="BO196" t="s">
        <v>1240</v>
      </c>
      <c r="BP196" t="s">
        <v>2257</v>
      </c>
      <c r="BQ196" t="s">
        <v>5138</v>
      </c>
      <c r="BR196" t="s">
        <v>31780</v>
      </c>
      <c r="BS196" t="s">
        <v>31781</v>
      </c>
      <c r="BT196" t="s">
        <v>31782</v>
      </c>
      <c r="BU196" t="s">
        <v>27184</v>
      </c>
      <c r="BV196" t="s">
        <v>31783</v>
      </c>
      <c r="BW196" t="s">
        <v>31784</v>
      </c>
      <c r="BX196" t="s">
        <v>31626</v>
      </c>
      <c r="BY196" t="s">
        <v>10200</v>
      </c>
      <c r="BZ196" t="s">
        <v>31785</v>
      </c>
      <c r="CA196" t="s">
        <v>31786</v>
      </c>
      <c r="CB196" t="s">
        <v>21052</v>
      </c>
      <c r="CC196" t="s">
        <v>31787</v>
      </c>
      <c r="CD196" t="s">
        <v>14177</v>
      </c>
      <c r="CE196" t="s">
        <v>21055</v>
      </c>
      <c r="CF196" t="s">
        <v>31788</v>
      </c>
      <c r="CG196" t="s">
        <v>31789</v>
      </c>
      <c r="CH196" t="s">
        <v>11172</v>
      </c>
      <c r="CI196" t="s">
        <v>31790</v>
      </c>
      <c r="CJ196" t="s">
        <v>31791</v>
      </c>
      <c r="CK196" t="s">
        <v>31792</v>
      </c>
      <c r="CL196" t="s">
        <v>31793</v>
      </c>
      <c r="CM196" t="s">
        <v>31794</v>
      </c>
      <c r="CN196" t="s">
        <v>31795</v>
      </c>
      <c r="CO196" t="s">
        <v>31796</v>
      </c>
      <c r="CP196" t="s">
        <v>31797</v>
      </c>
      <c r="CQ196" t="s">
        <v>2628</v>
      </c>
      <c r="CR196" t="s">
        <v>31798</v>
      </c>
      <c r="CS196" t="s">
        <v>31799</v>
      </c>
      <c r="CT196" t="s">
        <v>8132</v>
      </c>
      <c r="CU196" t="s">
        <v>21064</v>
      </c>
      <c r="CV196" t="s">
        <v>2728</v>
      </c>
      <c r="CW196" t="s">
        <v>2728</v>
      </c>
      <c r="CX196" t="s">
        <v>31800</v>
      </c>
      <c r="CY196" t="s">
        <v>5465</v>
      </c>
      <c r="CZ196" t="s">
        <v>5212</v>
      </c>
      <c r="DA196" t="s">
        <v>9734</v>
      </c>
      <c r="DB196" t="s">
        <v>31801</v>
      </c>
      <c r="DC196" t="s">
        <v>31742</v>
      </c>
      <c r="DD196" t="s">
        <v>31802</v>
      </c>
      <c r="DE196" t="s">
        <v>31803</v>
      </c>
      <c r="DF196" t="s">
        <v>31804</v>
      </c>
      <c r="DG196" t="s">
        <v>31805</v>
      </c>
      <c r="DH196" t="s">
        <v>2288</v>
      </c>
      <c r="DI196" t="s">
        <v>31806</v>
      </c>
      <c r="DJ196" t="s">
        <v>31807</v>
      </c>
      <c r="DK196" t="s">
        <v>29397</v>
      </c>
      <c r="DL196" t="s">
        <v>610</v>
      </c>
      <c r="DM196" t="s">
        <v>36443</v>
      </c>
      <c r="DN196" t="s">
        <v>31808</v>
      </c>
      <c r="DO196" t="s">
        <v>31809</v>
      </c>
      <c r="DP196" t="s">
        <v>31810</v>
      </c>
      <c r="DQ196" t="s">
        <v>31811</v>
      </c>
      <c r="DR196" t="s">
        <v>31812</v>
      </c>
      <c r="DS196" t="s">
        <v>1283</v>
      </c>
      <c r="DT196" t="s">
        <v>421</v>
      </c>
      <c r="DU196" t="s">
        <v>31813</v>
      </c>
      <c r="DV196" t="s">
        <v>421</v>
      </c>
      <c r="DW196" t="s">
        <v>678</v>
      </c>
      <c r="DX196" t="s">
        <v>693</v>
      </c>
      <c r="DY196" t="s">
        <v>31814</v>
      </c>
      <c r="DZ196" t="s">
        <v>31815</v>
      </c>
      <c r="EA196" t="s">
        <v>31816</v>
      </c>
      <c r="EB196" t="s">
        <v>31817</v>
      </c>
      <c r="EC196" t="s">
        <v>31818</v>
      </c>
      <c r="ED196" t="s">
        <v>31819</v>
      </c>
      <c r="EE196" t="s">
        <v>31820</v>
      </c>
      <c r="EF196" t="s">
        <v>31821</v>
      </c>
      <c r="EG196" t="s">
        <v>31822</v>
      </c>
      <c r="EH196" t="s">
        <v>31823</v>
      </c>
      <c r="EI196" t="s">
        <v>31824</v>
      </c>
      <c r="EJ196" t="s">
        <v>35529</v>
      </c>
      <c r="EK196" t="s">
        <v>31825</v>
      </c>
      <c r="EL196" t="s">
        <v>31826</v>
      </c>
      <c r="EM196" t="s">
        <v>31827</v>
      </c>
      <c r="EN196" t="s">
        <v>31828</v>
      </c>
      <c r="EO196" t="s">
        <v>31829</v>
      </c>
      <c r="EP196" t="s">
        <v>8623</v>
      </c>
      <c r="EQ196" t="s">
        <v>31830</v>
      </c>
      <c r="ER196" t="s">
        <v>31831</v>
      </c>
      <c r="ES196" t="s">
        <v>31832</v>
      </c>
      <c r="ET196" t="s">
        <v>31833</v>
      </c>
      <c r="EU196" t="s">
        <v>31834</v>
      </c>
      <c r="EV196" t="s">
        <v>610</v>
      </c>
      <c r="EW196" t="s">
        <v>31835</v>
      </c>
      <c r="EX196" t="s">
        <v>31836</v>
      </c>
      <c r="EY196" t="s">
        <v>31837</v>
      </c>
      <c r="EZ196" t="s">
        <v>31838</v>
      </c>
      <c r="FA196" t="s">
        <v>36444</v>
      </c>
      <c r="FB196" t="s">
        <v>31839</v>
      </c>
      <c r="FC196" t="s">
        <v>31840</v>
      </c>
      <c r="FD196" t="s">
        <v>31841</v>
      </c>
      <c r="FE196" t="s">
        <v>31842</v>
      </c>
      <c r="FF196" t="s">
        <v>401</v>
      </c>
      <c r="FG196" t="s">
        <v>5908</v>
      </c>
      <c r="FH196" t="s">
        <v>4525</v>
      </c>
      <c r="FI196" t="s">
        <v>15001</v>
      </c>
      <c r="FJ196" t="s">
        <v>10462</v>
      </c>
      <c r="FK196" t="s">
        <v>10463</v>
      </c>
      <c r="FL196" t="s">
        <v>31843</v>
      </c>
      <c r="FM196" t="s">
        <v>31844</v>
      </c>
      <c r="FN196" t="s">
        <v>28878</v>
      </c>
      <c r="FO196" t="s">
        <v>31845</v>
      </c>
      <c r="FP196" t="s">
        <v>8795</v>
      </c>
      <c r="FQ196" t="s">
        <v>31846</v>
      </c>
      <c r="FR196" t="s">
        <v>6761</v>
      </c>
      <c r="FS196" t="s">
        <v>31847</v>
      </c>
      <c r="FT196" t="s">
        <v>8364</v>
      </c>
      <c r="FU196" t="s">
        <v>9733</v>
      </c>
      <c r="FV196" t="s">
        <v>3725</v>
      </c>
      <c r="FW196" t="s">
        <v>31848</v>
      </c>
      <c r="FX196" t="s">
        <v>31849</v>
      </c>
      <c r="FY196" t="s">
        <v>31850</v>
      </c>
      <c r="FZ196" t="s">
        <v>2786</v>
      </c>
      <c r="GA196" t="s">
        <v>31851</v>
      </c>
      <c r="GB196" t="s">
        <v>15013</v>
      </c>
      <c r="GC196" t="s">
        <v>4525</v>
      </c>
      <c r="GD196" t="s">
        <v>25243</v>
      </c>
      <c r="GE196" t="s">
        <v>5465</v>
      </c>
      <c r="GF196" t="s">
        <v>5465</v>
      </c>
      <c r="GG196" t="s">
        <v>30435</v>
      </c>
      <c r="GH196" t="s">
        <v>5671</v>
      </c>
      <c r="GI196" t="s">
        <v>31852</v>
      </c>
      <c r="GJ196" t="s">
        <v>610</v>
      </c>
      <c r="GK196" t="s">
        <v>610</v>
      </c>
      <c r="GL196" t="s">
        <v>31853</v>
      </c>
      <c r="GM196" t="s">
        <v>31854</v>
      </c>
      <c r="GN196" t="s">
        <v>28399</v>
      </c>
      <c r="GO196" t="s">
        <v>19768</v>
      </c>
      <c r="GP196" t="s">
        <v>31855</v>
      </c>
      <c r="GQ196" t="s">
        <v>31856</v>
      </c>
      <c r="GR196" t="s">
        <v>1151</v>
      </c>
      <c r="GS196" t="s">
        <v>5465</v>
      </c>
      <c r="GT196" t="s">
        <v>401</v>
      </c>
      <c r="GU196" t="s">
        <v>610</v>
      </c>
      <c r="GV196" t="s">
        <v>31857</v>
      </c>
      <c r="GW196" t="s">
        <v>4537</v>
      </c>
      <c r="GX196" t="s">
        <v>4537</v>
      </c>
      <c r="GY196" t="s">
        <v>31858</v>
      </c>
      <c r="GZ196" t="s">
        <v>31859</v>
      </c>
      <c r="HA196" t="s">
        <v>31858</v>
      </c>
      <c r="HB196" t="s">
        <v>31859</v>
      </c>
      <c r="HC196" t="s">
        <v>31860</v>
      </c>
      <c r="HD196" t="s">
        <v>31861</v>
      </c>
      <c r="HE196" t="s">
        <v>610</v>
      </c>
      <c r="HF196" t="s">
        <v>610</v>
      </c>
      <c r="HG196" t="s">
        <v>610</v>
      </c>
      <c r="HH196" t="s">
        <v>31862</v>
      </c>
      <c r="HI196" t="s">
        <v>31863</v>
      </c>
      <c r="HJ196" t="s">
        <v>31864</v>
      </c>
      <c r="HK196" t="s">
        <v>31865</v>
      </c>
      <c r="HL196" t="s">
        <v>31866</v>
      </c>
      <c r="HM196" t="s">
        <v>31867</v>
      </c>
      <c r="HN196" t="s">
        <v>31868</v>
      </c>
      <c r="HO196" t="s">
        <v>31869</v>
      </c>
      <c r="HP196" t="s">
        <v>31870</v>
      </c>
      <c r="HQ196" t="s">
        <v>31871</v>
      </c>
      <c r="HR196" t="s">
        <v>31872</v>
      </c>
      <c r="HS196" t="s">
        <v>610</v>
      </c>
      <c r="HT196" t="s">
        <v>610</v>
      </c>
      <c r="HU196" t="s">
        <v>610</v>
      </c>
      <c r="HV196" t="s">
        <v>610</v>
      </c>
      <c r="HW196" t="s">
        <v>610</v>
      </c>
      <c r="HX196" t="s">
        <v>610</v>
      </c>
      <c r="HY196" t="s">
        <v>610</v>
      </c>
      <c r="HZ196" t="s">
        <v>31873</v>
      </c>
      <c r="IA196" t="s">
        <v>31874</v>
      </c>
      <c r="IB196" t="s">
        <v>610</v>
      </c>
      <c r="IC196" t="s">
        <v>31875</v>
      </c>
      <c r="ID196" t="s">
        <v>31876</v>
      </c>
      <c r="IE196" t="s">
        <v>769</v>
      </c>
      <c r="IF196" t="s">
        <v>769</v>
      </c>
      <c r="IG196" t="s">
        <v>31877</v>
      </c>
      <c r="IH196" t="s">
        <v>2575</v>
      </c>
      <c r="II196" t="s">
        <v>772</v>
      </c>
      <c r="IJ196" t="s">
        <v>31878</v>
      </c>
      <c r="IK196" t="s">
        <v>1380</v>
      </c>
      <c r="IL196" t="s">
        <v>31879</v>
      </c>
      <c r="IM196" t="s">
        <v>31880</v>
      </c>
      <c r="IN196" t="s">
        <v>775</v>
      </c>
      <c r="IO196" t="s">
        <v>31881</v>
      </c>
      <c r="IP196" t="s">
        <v>31882</v>
      </c>
      <c r="IQ196" t="s">
        <v>31883</v>
      </c>
      <c r="IR196" t="s">
        <v>775</v>
      </c>
      <c r="IS196" t="s">
        <v>31884</v>
      </c>
      <c r="IT196" t="s">
        <v>31885</v>
      </c>
      <c r="IU196" t="s">
        <v>31886</v>
      </c>
      <c r="IV196" t="s">
        <v>31887</v>
      </c>
      <c r="IW196" t="s">
        <v>779</v>
      </c>
      <c r="IX196" t="s">
        <v>31888</v>
      </c>
      <c r="IY196" t="s">
        <v>31889</v>
      </c>
      <c r="IZ196" t="s">
        <v>31890</v>
      </c>
      <c r="JA196" t="s">
        <v>2390</v>
      </c>
      <c r="JB196" t="s">
        <v>31891</v>
      </c>
      <c r="JC196" t="s">
        <v>5063</v>
      </c>
      <c r="JD196" t="s">
        <v>31892</v>
      </c>
      <c r="JE196" t="s">
        <v>31893</v>
      </c>
      <c r="JF196" t="s">
        <v>31894</v>
      </c>
      <c r="JG196" t="s">
        <v>31895</v>
      </c>
      <c r="JH196" t="s">
        <v>31896</v>
      </c>
      <c r="JI196" t="s">
        <v>31897</v>
      </c>
      <c r="JJ196" t="s">
        <v>31898</v>
      </c>
      <c r="JK196" t="s">
        <v>31899</v>
      </c>
      <c r="JL196" t="s">
        <v>2592</v>
      </c>
      <c r="JM196" t="s">
        <v>610</v>
      </c>
      <c r="JN196" t="s">
        <v>31900</v>
      </c>
      <c r="JO196" t="s">
        <v>31901</v>
      </c>
      <c r="JP196" t="s">
        <v>31902</v>
      </c>
      <c r="JQ196" t="s">
        <v>31903</v>
      </c>
      <c r="JR196" t="s">
        <v>31904</v>
      </c>
      <c r="JS196" t="s">
        <v>31905</v>
      </c>
      <c r="JT196" t="s">
        <v>797</v>
      </c>
      <c r="JU196" t="s">
        <v>13550</v>
      </c>
      <c r="JV196" t="s">
        <v>31906</v>
      </c>
      <c r="JW196" t="s">
        <v>31907</v>
      </c>
      <c r="JX196" t="s">
        <v>31908</v>
      </c>
      <c r="JY196" t="s">
        <v>12151</v>
      </c>
      <c r="JZ196" t="s">
        <v>11768</v>
      </c>
      <c r="KA196" t="s">
        <v>1855</v>
      </c>
      <c r="KB196" t="s">
        <v>7458</v>
      </c>
      <c r="KC196" t="s">
        <v>1855</v>
      </c>
      <c r="KD196" t="s">
        <v>610</v>
      </c>
      <c r="KE196" t="s">
        <v>801</v>
      </c>
      <c r="KF196" t="s">
        <v>4595</v>
      </c>
      <c r="KG196" t="s">
        <v>1180</v>
      </c>
      <c r="KH196" t="s">
        <v>1416</v>
      </c>
      <c r="KI196" t="s">
        <v>1417</v>
      </c>
      <c r="KJ196" t="s">
        <v>6313</v>
      </c>
      <c r="KK196" t="s">
        <v>31909</v>
      </c>
      <c r="KL196" t="s">
        <v>31910</v>
      </c>
      <c r="KM196" t="s">
        <v>610</v>
      </c>
      <c r="KN196" t="s">
        <v>31911</v>
      </c>
      <c r="KO196" t="s">
        <v>31912</v>
      </c>
      <c r="KP196" t="s">
        <v>31913</v>
      </c>
      <c r="KQ196" t="s">
        <v>31914</v>
      </c>
      <c r="KR196" t="s">
        <v>11321</v>
      </c>
      <c r="KS196" t="s">
        <v>31915</v>
      </c>
      <c r="KT196" t="s">
        <v>31916</v>
      </c>
      <c r="KU196" t="s">
        <v>610</v>
      </c>
      <c r="KV196" t="s">
        <v>610</v>
      </c>
      <c r="KW196" t="s">
        <v>610</v>
      </c>
      <c r="KX196" t="s">
        <v>31917</v>
      </c>
      <c r="KY196" t="s">
        <v>36445</v>
      </c>
      <c r="KZ196" t="s">
        <v>610</v>
      </c>
      <c r="LA196" t="s">
        <v>35530</v>
      </c>
      <c r="LB196" t="s">
        <v>35531</v>
      </c>
    </row>
    <row r="197" spans="1:314" x14ac:dyDescent="0.25">
      <c r="A197" t="s">
        <v>2856</v>
      </c>
      <c r="B197" t="s">
        <v>2857</v>
      </c>
      <c r="C197" t="s">
        <v>2858</v>
      </c>
      <c r="D197" t="s">
        <v>36372</v>
      </c>
      <c r="E197" t="s">
        <v>2859</v>
      </c>
      <c r="F197" t="s">
        <v>2860</v>
      </c>
      <c r="G197" t="s">
        <v>1641</v>
      </c>
      <c r="H197">
        <v>752618</v>
      </c>
      <c r="I197">
        <v>743398</v>
      </c>
      <c r="J197">
        <v>9220</v>
      </c>
      <c r="K197" t="s">
        <v>2861</v>
      </c>
      <c r="L197" t="s">
        <v>2862</v>
      </c>
      <c r="M197" t="s">
        <v>2863</v>
      </c>
      <c r="N197" t="s">
        <v>1572</v>
      </c>
      <c r="O197" t="s">
        <v>610</v>
      </c>
      <c r="P197" t="s">
        <v>610</v>
      </c>
      <c r="Q197" t="s">
        <v>610</v>
      </c>
      <c r="R197" t="s">
        <v>2864</v>
      </c>
      <c r="S197" t="s">
        <v>2865</v>
      </c>
      <c r="T197" t="s">
        <v>2866</v>
      </c>
      <c r="U197" t="s">
        <v>2867</v>
      </c>
      <c r="V197" t="s">
        <v>2868</v>
      </c>
      <c r="W197" t="s">
        <v>2869</v>
      </c>
      <c r="X197" t="s">
        <v>2414</v>
      </c>
      <c r="Y197" t="s">
        <v>2870</v>
      </c>
      <c r="Z197" t="s">
        <v>1576</v>
      </c>
      <c r="AA197" t="s">
        <v>2871</v>
      </c>
      <c r="AB197" t="s">
        <v>2872</v>
      </c>
      <c r="AC197" t="s">
        <v>2873</v>
      </c>
      <c r="AD197" t="s">
        <v>2874</v>
      </c>
      <c r="AE197" t="s">
        <v>2875</v>
      </c>
      <c r="AF197" t="s">
        <v>2876</v>
      </c>
      <c r="AG197" t="s">
        <v>2877</v>
      </c>
      <c r="AH197" t="s">
        <v>2878</v>
      </c>
      <c r="AI197" t="s">
        <v>339</v>
      </c>
      <c r="AJ197" t="s">
        <v>36373</v>
      </c>
      <c r="AK197" t="s">
        <v>2879</v>
      </c>
      <c r="AL197" t="s">
        <v>2880</v>
      </c>
      <c r="AM197" t="s">
        <v>2881</v>
      </c>
      <c r="AN197" t="s">
        <v>2882</v>
      </c>
      <c r="AO197" t="s">
        <v>2883</v>
      </c>
      <c r="AP197" t="s">
        <v>36374</v>
      </c>
      <c r="AQ197" t="s">
        <v>2884</v>
      </c>
      <c r="AR197" t="s">
        <v>2885</v>
      </c>
      <c r="AS197" t="s">
        <v>2886</v>
      </c>
      <c r="AT197" t="s">
        <v>2887</v>
      </c>
      <c r="AU197" t="s">
        <v>2888</v>
      </c>
      <c r="AV197" t="s">
        <v>2889</v>
      </c>
      <c r="AW197" t="s">
        <v>2890</v>
      </c>
      <c r="AX197" t="s">
        <v>2891</v>
      </c>
      <c r="AY197" t="s">
        <v>2892</v>
      </c>
      <c r="AZ197" t="s">
        <v>2893</v>
      </c>
      <c r="BA197" t="s">
        <v>2894</v>
      </c>
      <c r="BB197" t="s">
        <v>2895</v>
      </c>
      <c r="BC197" t="s">
        <v>2896</v>
      </c>
      <c r="BD197" t="s">
        <v>2897</v>
      </c>
      <c r="BE197" t="s">
        <v>2898</v>
      </c>
      <c r="BF197" t="s">
        <v>1684</v>
      </c>
      <c r="BG197" t="s">
        <v>2875</v>
      </c>
      <c r="BH197" t="s">
        <v>2899</v>
      </c>
      <c r="BI197" t="s">
        <v>2900</v>
      </c>
      <c r="BJ197" t="s">
        <v>2901</v>
      </c>
      <c r="BK197" t="s">
        <v>652</v>
      </c>
      <c r="BL197" t="s">
        <v>2166</v>
      </c>
      <c r="BM197" t="s">
        <v>1688</v>
      </c>
      <c r="BN197" t="s">
        <v>2166</v>
      </c>
      <c r="BO197" t="s">
        <v>1240</v>
      </c>
      <c r="BP197" t="s">
        <v>2902</v>
      </c>
      <c r="BQ197" t="s">
        <v>2903</v>
      </c>
      <c r="BR197" t="s">
        <v>2904</v>
      </c>
      <c r="BS197" t="s">
        <v>2905</v>
      </c>
      <c r="BT197" t="s">
        <v>2906</v>
      </c>
      <c r="BU197" t="s">
        <v>2907</v>
      </c>
      <c r="BV197" t="s">
        <v>2908</v>
      </c>
      <c r="BW197" t="s">
        <v>2909</v>
      </c>
      <c r="BX197" t="s">
        <v>2910</v>
      </c>
      <c r="BY197" t="s">
        <v>2911</v>
      </c>
      <c r="BZ197" t="s">
        <v>2912</v>
      </c>
      <c r="CA197" t="s">
        <v>2913</v>
      </c>
      <c r="CB197" t="s">
        <v>2914</v>
      </c>
      <c r="CC197" t="s">
        <v>2915</v>
      </c>
      <c r="CD197" t="s">
        <v>2916</v>
      </c>
      <c r="CE197" t="s">
        <v>2917</v>
      </c>
      <c r="CF197" t="s">
        <v>2918</v>
      </c>
      <c r="CG197" t="s">
        <v>2919</v>
      </c>
      <c r="CH197" t="s">
        <v>2920</v>
      </c>
      <c r="CI197" t="s">
        <v>2921</v>
      </c>
      <c r="CJ197" t="s">
        <v>2922</v>
      </c>
      <c r="CK197" t="s">
        <v>2923</v>
      </c>
      <c r="CL197" t="s">
        <v>2924</v>
      </c>
      <c r="CM197" t="s">
        <v>2925</v>
      </c>
      <c r="CN197" t="s">
        <v>2926</v>
      </c>
      <c r="CO197" t="s">
        <v>2927</v>
      </c>
      <c r="CP197" t="s">
        <v>2928</v>
      </c>
      <c r="CQ197" t="s">
        <v>2929</v>
      </c>
      <c r="CR197" t="s">
        <v>2930</v>
      </c>
      <c r="CS197" t="s">
        <v>2931</v>
      </c>
      <c r="CT197" t="s">
        <v>2932</v>
      </c>
      <c r="CU197" t="s">
        <v>739</v>
      </c>
      <c r="CV197" t="s">
        <v>610</v>
      </c>
      <c r="CW197" t="s">
        <v>610</v>
      </c>
      <c r="CX197" t="s">
        <v>610</v>
      </c>
      <c r="CY197" t="s">
        <v>2933</v>
      </c>
      <c r="CZ197" t="s">
        <v>2934</v>
      </c>
      <c r="DA197" t="s">
        <v>2935</v>
      </c>
      <c r="DB197" t="s">
        <v>2936</v>
      </c>
      <c r="DC197" t="s">
        <v>2856</v>
      </c>
      <c r="DD197" t="s">
        <v>610</v>
      </c>
      <c r="DE197" t="s">
        <v>610</v>
      </c>
      <c r="DF197" t="s">
        <v>2937</v>
      </c>
      <c r="DG197" t="s">
        <v>2938</v>
      </c>
      <c r="DH197" t="s">
        <v>1726</v>
      </c>
      <c r="DI197" t="s">
        <v>2939</v>
      </c>
      <c r="DJ197" t="s">
        <v>2940</v>
      </c>
      <c r="DK197" t="s">
        <v>2488</v>
      </c>
      <c r="DL197" t="s">
        <v>610</v>
      </c>
      <c r="DM197" t="s">
        <v>2941</v>
      </c>
      <c r="DN197" t="s">
        <v>2942</v>
      </c>
      <c r="DO197" t="s">
        <v>2943</v>
      </c>
      <c r="DP197" t="s">
        <v>2944</v>
      </c>
      <c r="DQ197" t="s">
        <v>2945</v>
      </c>
      <c r="DR197" t="s">
        <v>2946</v>
      </c>
      <c r="DS197" t="s">
        <v>689</v>
      </c>
      <c r="DT197" t="s">
        <v>2947</v>
      </c>
      <c r="DU197" t="s">
        <v>2948</v>
      </c>
      <c r="DV197" t="s">
        <v>690</v>
      </c>
      <c r="DW197" t="s">
        <v>2949</v>
      </c>
      <c r="DX197" t="s">
        <v>693</v>
      </c>
      <c r="DY197" t="s">
        <v>2950</v>
      </c>
      <c r="DZ197" t="s">
        <v>2951</v>
      </c>
      <c r="EA197" t="s">
        <v>2952</v>
      </c>
      <c r="EB197" t="s">
        <v>2953</v>
      </c>
      <c r="EC197" t="s">
        <v>2954</v>
      </c>
      <c r="ED197" t="s">
        <v>2955</v>
      </c>
      <c r="EE197" t="s">
        <v>2956</v>
      </c>
      <c r="EF197" t="s">
        <v>2957</v>
      </c>
      <c r="EG197" t="s">
        <v>2958</v>
      </c>
      <c r="EH197" t="s">
        <v>2959</v>
      </c>
      <c r="EI197" t="s">
        <v>2960</v>
      </c>
      <c r="EJ197" t="s">
        <v>2961</v>
      </c>
      <c r="EK197" t="s">
        <v>2962</v>
      </c>
      <c r="EL197" t="s">
        <v>2963</v>
      </c>
      <c r="EM197" t="s">
        <v>2964</v>
      </c>
      <c r="EN197" t="s">
        <v>2965</v>
      </c>
      <c r="EO197" t="s">
        <v>2966</v>
      </c>
      <c r="EP197" t="s">
        <v>610</v>
      </c>
      <c r="EQ197" t="s">
        <v>2967</v>
      </c>
      <c r="ER197" t="s">
        <v>2968</v>
      </c>
      <c r="ES197" t="s">
        <v>2969</v>
      </c>
      <c r="ET197" t="s">
        <v>2970</v>
      </c>
      <c r="EU197" t="s">
        <v>2971</v>
      </c>
      <c r="EV197" t="s">
        <v>610</v>
      </c>
      <c r="EW197" t="s">
        <v>36375</v>
      </c>
      <c r="EX197" t="s">
        <v>2972</v>
      </c>
      <c r="EY197" t="s">
        <v>2973</v>
      </c>
      <c r="EZ197" t="s">
        <v>2974</v>
      </c>
      <c r="FA197" t="s">
        <v>36988</v>
      </c>
      <c r="FB197" t="s">
        <v>2975</v>
      </c>
      <c r="FC197" t="s">
        <v>2976</v>
      </c>
      <c r="FD197" t="s">
        <v>2977</v>
      </c>
      <c r="FE197" t="s">
        <v>2978</v>
      </c>
      <c r="FF197" t="s">
        <v>2979</v>
      </c>
      <c r="FG197" t="s">
        <v>479</v>
      </c>
      <c r="FH197" t="s">
        <v>2980</v>
      </c>
      <c r="FI197" t="s">
        <v>2981</v>
      </c>
      <c r="FJ197" t="s">
        <v>2981</v>
      </c>
      <c r="FK197" t="s">
        <v>2981</v>
      </c>
      <c r="FL197" t="s">
        <v>2982</v>
      </c>
      <c r="FM197" t="s">
        <v>2983</v>
      </c>
      <c r="FN197" t="s">
        <v>964</v>
      </c>
      <c r="FO197" t="s">
        <v>2984</v>
      </c>
      <c r="FP197" t="s">
        <v>2985</v>
      </c>
      <c r="FQ197" t="s">
        <v>2986</v>
      </c>
      <c r="FR197" t="s">
        <v>2987</v>
      </c>
      <c r="FS197" t="s">
        <v>2988</v>
      </c>
      <c r="FT197" t="s">
        <v>2989</v>
      </c>
      <c r="FU197" t="s">
        <v>1134</v>
      </c>
      <c r="FV197" t="s">
        <v>2990</v>
      </c>
      <c r="FW197" t="s">
        <v>2991</v>
      </c>
      <c r="FX197" t="s">
        <v>2992</v>
      </c>
      <c r="FY197" t="s">
        <v>2993</v>
      </c>
      <c r="FZ197" t="s">
        <v>946</v>
      </c>
      <c r="GA197" t="s">
        <v>2994</v>
      </c>
      <c r="GB197" t="s">
        <v>2995</v>
      </c>
      <c r="GC197" t="s">
        <v>2996</v>
      </c>
      <c r="GD197" t="s">
        <v>2990</v>
      </c>
      <c r="GE197" t="s">
        <v>610</v>
      </c>
      <c r="GF197" t="s">
        <v>610</v>
      </c>
      <c r="GG197" t="s">
        <v>2997</v>
      </c>
      <c r="GH197" t="s">
        <v>457</v>
      </c>
      <c r="GI197" t="s">
        <v>2998</v>
      </c>
      <c r="GJ197" t="s">
        <v>610</v>
      </c>
      <c r="GK197" t="s">
        <v>610</v>
      </c>
      <c r="GL197" t="s">
        <v>2999</v>
      </c>
      <c r="GM197" t="s">
        <v>3000</v>
      </c>
      <c r="GN197" t="s">
        <v>3001</v>
      </c>
      <c r="GO197" t="s">
        <v>3002</v>
      </c>
      <c r="GP197" t="s">
        <v>3003</v>
      </c>
      <c r="GQ197" t="s">
        <v>3004</v>
      </c>
      <c r="GR197" t="s">
        <v>492</v>
      </c>
      <c r="GS197" t="s">
        <v>3005</v>
      </c>
      <c r="GT197" t="s">
        <v>3006</v>
      </c>
      <c r="GU197" t="s">
        <v>610</v>
      </c>
      <c r="GV197" t="s">
        <v>610</v>
      </c>
      <c r="GW197" t="s">
        <v>3007</v>
      </c>
      <c r="GX197" t="s">
        <v>3008</v>
      </c>
      <c r="GY197" t="s">
        <v>3009</v>
      </c>
      <c r="GZ197" t="s">
        <v>3010</v>
      </c>
      <c r="HA197" t="s">
        <v>3009</v>
      </c>
      <c r="HB197" t="s">
        <v>3010</v>
      </c>
      <c r="HC197" t="s">
        <v>1358</v>
      </c>
      <c r="HD197" t="s">
        <v>3011</v>
      </c>
      <c r="HE197" t="s">
        <v>610</v>
      </c>
      <c r="HF197" t="s">
        <v>610</v>
      </c>
      <c r="HG197" t="s">
        <v>610</v>
      </c>
      <c r="HH197" t="s">
        <v>3012</v>
      </c>
      <c r="HI197" t="s">
        <v>3013</v>
      </c>
      <c r="HJ197" t="s">
        <v>3014</v>
      </c>
      <c r="HK197" t="s">
        <v>3015</v>
      </c>
      <c r="HL197" t="s">
        <v>3016</v>
      </c>
      <c r="HM197" t="s">
        <v>3017</v>
      </c>
      <c r="HN197" t="s">
        <v>3018</v>
      </c>
      <c r="HO197" t="s">
        <v>3019</v>
      </c>
      <c r="HP197" t="s">
        <v>3020</v>
      </c>
      <c r="HQ197" t="s">
        <v>3021</v>
      </c>
      <c r="HR197" t="s">
        <v>3022</v>
      </c>
      <c r="HS197" t="s">
        <v>610</v>
      </c>
      <c r="HT197" t="s">
        <v>610</v>
      </c>
      <c r="HU197" t="s">
        <v>610</v>
      </c>
      <c r="HV197" t="s">
        <v>610</v>
      </c>
      <c r="HW197" t="s">
        <v>610</v>
      </c>
      <c r="HX197" t="s">
        <v>610</v>
      </c>
      <c r="HY197" t="s">
        <v>610</v>
      </c>
      <c r="HZ197" t="s">
        <v>3023</v>
      </c>
      <c r="IA197" t="s">
        <v>3024</v>
      </c>
      <c r="IB197" t="s">
        <v>610</v>
      </c>
      <c r="IC197" t="s">
        <v>3025</v>
      </c>
      <c r="ID197" t="s">
        <v>3026</v>
      </c>
      <c r="IE197" t="s">
        <v>3027</v>
      </c>
      <c r="IF197" t="s">
        <v>3028</v>
      </c>
      <c r="IG197" t="s">
        <v>3029</v>
      </c>
      <c r="IH197" t="s">
        <v>3030</v>
      </c>
      <c r="II197" t="s">
        <v>772</v>
      </c>
      <c r="IJ197" t="s">
        <v>3031</v>
      </c>
      <c r="IK197" t="s">
        <v>533</v>
      </c>
      <c r="IL197" t="s">
        <v>774</v>
      </c>
      <c r="IM197" t="s">
        <v>775</v>
      </c>
      <c r="IN197" t="s">
        <v>3032</v>
      </c>
      <c r="IO197" t="s">
        <v>776</v>
      </c>
      <c r="IP197" t="s">
        <v>3033</v>
      </c>
      <c r="IQ197" t="s">
        <v>3034</v>
      </c>
      <c r="IR197" t="s">
        <v>3035</v>
      </c>
      <c r="IS197" t="s">
        <v>3036</v>
      </c>
      <c r="IT197" t="s">
        <v>779</v>
      </c>
      <c r="IU197" t="s">
        <v>779</v>
      </c>
      <c r="IV197" t="s">
        <v>779</v>
      </c>
      <c r="IW197" t="s">
        <v>779</v>
      </c>
      <c r="IX197" t="s">
        <v>780</v>
      </c>
      <c r="IY197" t="s">
        <v>3037</v>
      </c>
      <c r="IZ197" t="s">
        <v>3038</v>
      </c>
      <c r="JA197" t="s">
        <v>2390</v>
      </c>
      <c r="JB197" t="s">
        <v>3039</v>
      </c>
      <c r="JC197" t="s">
        <v>3040</v>
      </c>
      <c r="JD197" t="s">
        <v>3041</v>
      </c>
      <c r="JE197" t="s">
        <v>3042</v>
      </c>
      <c r="JF197" t="s">
        <v>3043</v>
      </c>
      <c r="JG197" t="s">
        <v>36989</v>
      </c>
      <c r="JH197" t="s">
        <v>3044</v>
      </c>
      <c r="JI197" t="s">
        <v>3045</v>
      </c>
      <c r="JJ197" t="s">
        <v>3046</v>
      </c>
      <c r="JK197" t="s">
        <v>3047</v>
      </c>
      <c r="JL197" t="s">
        <v>2592</v>
      </c>
      <c r="JM197" t="s">
        <v>610</v>
      </c>
      <c r="JN197" t="s">
        <v>3048</v>
      </c>
      <c r="JO197" t="s">
        <v>3049</v>
      </c>
      <c r="JP197" t="s">
        <v>3050</v>
      </c>
      <c r="JQ197" t="s">
        <v>3051</v>
      </c>
      <c r="JR197" t="s">
        <v>3052</v>
      </c>
      <c r="JS197" t="s">
        <v>3053</v>
      </c>
      <c r="JT197" t="s">
        <v>1177</v>
      </c>
      <c r="JU197" t="s">
        <v>1177</v>
      </c>
      <c r="JV197" t="s">
        <v>3054</v>
      </c>
      <c r="JW197" t="s">
        <v>3055</v>
      </c>
      <c r="JX197" t="s">
        <v>3056</v>
      </c>
      <c r="JY197" t="s">
        <v>3057</v>
      </c>
      <c r="JZ197" t="s">
        <v>3058</v>
      </c>
      <c r="KA197" t="s">
        <v>581</v>
      </c>
      <c r="KB197" t="s">
        <v>1040</v>
      </c>
      <c r="KC197" t="s">
        <v>1040</v>
      </c>
      <c r="KD197" t="s">
        <v>581</v>
      </c>
      <c r="KE197" t="s">
        <v>610</v>
      </c>
      <c r="KF197" t="s">
        <v>3059</v>
      </c>
      <c r="KG197" t="s">
        <v>2603</v>
      </c>
      <c r="KH197" t="s">
        <v>3060</v>
      </c>
      <c r="KI197" t="s">
        <v>3061</v>
      </c>
      <c r="KJ197" t="s">
        <v>610</v>
      </c>
      <c r="KK197" t="s">
        <v>3062</v>
      </c>
      <c r="KL197" t="s">
        <v>3063</v>
      </c>
      <c r="KM197" t="s">
        <v>610</v>
      </c>
      <c r="KN197" t="s">
        <v>3064</v>
      </c>
      <c r="KO197" t="s">
        <v>3065</v>
      </c>
      <c r="KP197" t="s">
        <v>3066</v>
      </c>
      <c r="KQ197" t="s">
        <v>3067</v>
      </c>
      <c r="KR197" t="s">
        <v>1182</v>
      </c>
      <c r="KS197" t="s">
        <v>3068</v>
      </c>
      <c r="KT197" t="s">
        <v>610</v>
      </c>
      <c r="KU197" t="s">
        <v>610</v>
      </c>
      <c r="KV197" t="s">
        <v>610</v>
      </c>
      <c r="KW197" t="s">
        <v>610</v>
      </c>
      <c r="KX197" t="s">
        <v>610</v>
      </c>
      <c r="KY197" t="s">
        <v>36990</v>
      </c>
      <c r="KZ197" t="s">
        <v>610</v>
      </c>
      <c r="LA197" t="s">
        <v>610</v>
      </c>
      <c r="LB197" t="s">
        <v>3069</v>
      </c>
    </row>
    <row r="198" spans="1:314" x14ac:dyDescent="0.25">
      <c r="A198" t="s">
        <v>29102</v>
      </c>
      <c r="B198" t="s">
        <v>29103</v>
      </c>
      <c r="C198" t="s">
        <v>1052</v>
      </c>
      <c r="D198" t="s">
        <v>35613</v>
      </c>
      <c r="E198" t="s">
        <v>29104</v>
      </c>
      <c r="F198" t="s">
        <v>29105</v>
      </c>
      <c r="G198" t="s">
        <v>811</v>
      </c>
      <c r="H198">
        <v>756102</v>
      </c>
      <c r="I198">
        <v>743812</v>
      </c>
      <c r="J198">
        <v>12290</v>
      </c>
      <c r="K198" t="s">
        <v>29106</v>
      </c>
      <c r="L198" t="s">
        <v>29107</v>
      </c>
      <c r="M198" t="s">
        <v>29108</v>
      </c>
      <c r="N198" t="s">
        <v>29109</v>
      </c>
      <c r="O198" t="s">
        <v>320</v>
      </c>
      <c r="P198" t="s">
        <v>321</v>
      </c>
      <c r="Q198" t="s">
        <v>29110</v>
      </c>
      <c r="R198" t="s">
        <v>29111</v>
      </c>
      <c r="S198" t="s">
        <v>29112</v>
      </c>
      <c r="T198" t="s">
        <v>29113</v>
      </c>
      <c r="U198" t="s">
        <v>2028</v>
      </c>
      <c r="V198" t="s">
        <v>29114</v>
      </c>
      <c r="W198" t="s">
        <v>29115</v>
      </c>
      <c r="X198" t="s">
        <v>19098</v>
      </c>
      <c r="Y198" t="s">
        <v>29116</v>
      </c>
      <c r="Z198" t="s">
        <v>331</v>
      </c>
      <c r="AA198" t="s">
        <v>2134</v>
      </c>
      <c r="AB198" t="s">
        <v>22799</v>
      </c>
      <c r="AC198" t="s">
        <v>29117</v>
      </c>
      <c r="AD198" t="s">
        <v>29118</v>
      </c>
      <c r="AE198" t="s">
        <v>29119</v>
      </c>
      <c r="AF198" t="s">
        <v>36491</v>
      </c>
      <c r="AG198" t="s">
        <v>29120</v>
      </c>
      <c r="AH198" t="s">
        <v>29121</v>
      </c>
      <c r="AI198" t="s">
        <v>339</v>
      </c>
      <c r="AJ198" t="s">
        <v>36492</v>
      </c>
      <c r="AK198" t="s">
        <v>29122</v>
      </c>
      <c r="AL198" t="s">
        <v>29123</v>
      </c>
      <c r="AM198" t="s">
        <v>29124</v>
      </c>
      <c r="AN198" t="s">
        <v>29125</v>
      </c>
      <c r="AO198" t="s">
        <v>29126</v>
      </c>
      <c r="AP198" t="s">
        <v>35614</v>
      </c>
      <c r="AQ198" t="s">
        <v>29127</v>
      </c>
      <c r="AR198" t="s">
        <v>29128</v>
      </c>
      <c r="AS198" t="s">
        <v>29129</v>
      </c>
      <c r="AT198" t="s">
        <v>29130</v>
      </c>
      <c r="AU198" t="s">
        <v>29131</v>
      </c>
      <c r="AV198" t="s">
        <v>29132</v>
      </c>
      <c r="AW198" t="s">
        <v>29133</v>
      </c>
      <c r="AX198" t="s">
        <v>21572</v>
      </c>
      <c r="AY198" t="s">
        <v>19678</v>
      </c>
      <c r="AZ198" t="s">
        <v>29134</v>
      </c>
      <c r="BA198" t="s">
        <v>29135</v>
      </c>
      <c r="BB198" t="s">
        <v>24793</v>
      </c>
      <c r="BC198" t="s">
        <v>29136</v>
      </c>
      <c r="BD198" t="s">
        <v>8729</v>
      </c>
      <c r="BE198" t="s">
        <v>8099</v>
      </c>
      <c r="BF198" t="s">
        <v>29137</v>
      </c>
      <c r="BG198" t="s">
        <v>29119</v>
      </c>
      <c r="BH198" t="s">
        <v>29138</v>
      </c>
      <c r="BI198" t="s">
        <v>29139</v>
      </c>
      <c r="BJ198" t="s">
        <v>29140</v>
      </c>
      <c r="BK198" t="s">
        <v>367</v>
      </c>
      <c r="BL198" t="s">
        <v>367</v>
      </c>
      <c r="BM198" t="s">
        <v>367</v>
      </c>
      <c r="BN198" t="s">
        <v>1688</v>
      </c>
      <c r="BO198" t="s">
        <v>655</v>
      </c>
      <c r="BP198" t="s">
        <v>8908</v>
      </c>
      <c r="BQ198" t="s">
        <v>5138</v>
      </c>
      <c r="BR198" t="s">
        <v>610</v>
      </c>
      <c r="BS198" t="s">
        <v>29141</v>
      </c>
      <c r="BT198" t="s">
        <v>8490</v>
      </c>
      <c r="BU198" t="s">
        <v>7735</v>
      </c>
      <c r="BV198" t="s">
        <v>29142</v>
      </c>
      <c r="BW198" t="s">
        <v>29143</v>
      </c>
      <c r="BX198" t="s">
        <v>7088</v>
      </c>
      <c r="BY198" t="s">
        <v>14357</v>
      </c>
      <c r="BZ198" t="s">
        <v>1250</v>
      </c>
      <c r="CA198" t="s">
        <v>29144</v>
      </c>
      <c r="CB198" t="s">
        <v>3126</v>
      </c>
      <c r="CC198" t="s">
        <v>29145</v>
      </c>
      <c r="CD198" t="s">
        <v>2269</v>
      </c>
      <c r="CE198" t="s">
        <v>3129</v>
      </c>
      <c r="CF198" t="s">
        <v>29146</v>
      </c>
      <c r="CG198" t="s">
        <v>392</v>
      </c>
      <c r="CH198" t="s">
        <v>3132</v>
      </c>
      <c r="CI198" t="s">
        <v>29147</v>
      </c>
      <c r="CJ198" t="s">
        <v>29148</v>
      </c>
      <c r="CK198" t="s">
        <v>3674</v>
      </c>
      <c r="CL198" t="s">
        <v>12223</v>
      </c>
      <c r="CM198" t="s">
        <v>3135</v>
      </c>
      <c r="CN198" t="s">
        <v>384</v>
      </c>
      <c r="CO198" t="s">
        <v>12225</v>
      </c>
      <c r="CP198" t="s">
        <v>3136</v>
      </c>
      <c r="CQ198" t="s">
        <v>10927</v>
      </c>
      <c r="CR198" t="s">
        <v>8930</v>
      </c>
      <c r="CS198" t="s">
        <v>4292</v>
      </c>
      <c r="CT198" t="s">
        <v>29149</v>
      </c>
      <c r="CU198" t="s">
        <v>29150</v>
      </c>
      <c r="CV198" t="s">
        <v>3679</v>
      </c>
      <c r="CW198" t="s">
        <v>3679</v>
      </c>
      <c r="CX198" t="s">
        <v>400</v>
      </c>
      <c r="CY198" t="s">
        <v>7322</v>
      </c>
      <c r="CZ198" t="s">
        <v>5668</v>
      </c>
      <c r="DA198" t="s">
        <v>29151</v>
      </c>
      <c r="DB198" t="s">
        <v>29152</v>
      </c>
      <c r="DC198" t="s">
        <v>29102</v>
      </c>
      <c r="DD198" t="s">
        <v>29153</v>
      </c>
      <c r="DE198" t="s">
        <v>29102</v>
      </c>
      <c r="DF198" t="s">
        <v>610</v>
      </c>
      <c r="DG198" t="s">
        <v>29154</v>
      </c>
      <c r="DH198" t="s">
        <v>1726</v>
      </c>
      <c r="DI198" t="s">
        <v>29155</v>
      </c>
      <c r="DJ198" t="s">
        <v>29156</v>
      </c>
      <c r="DK198" t="s">
        <v>8503</v>
      </c>
      <c r="DL198" t="s">
        <v>29157</v>
      </c>
      <c r="DM198" t="s">
        <v>35615</v>
      </c>
      <c r="DN198" t="s">
        <v>29158</v>
      </c>
      <c r="DO198" t="s">
        <v>29159</v>
      </c>
      <c r="DP198" t="s">
        <v>29160</v>
      </c>
      <c r="DQ198" t="s">
        <v>29161</v>
      </c>
      <c r="DR198" t="s">
        <v>29162</v>
      </c>
      <c r="DS198" t="s">
        <v>689</v>
      </c>
      <c r="DT198" t="s">
        <v>690</v>
      </c>
      <c r="DU198" t="s">
        <v>690</v>
      </c>
      <c r="DV198" t="s">
        <v>690</v>
      </c>
      <c r="DW198" t="s">
        <v>1285</v>
      </c>
      <c r="DX198" t="s">
        <v>693</v>
      </c>
      <c r="DY198" t="s">
        <v>29163</v>
      </c>
      <c r="DZ198" t="s">
        <v>29164</v>
      </c>
      <c r="EA198" t="s">
        <v>8952</v>
      </c>
      <c r="EB198" t="s">
        <v>29165</v>
      </c>
      <c r="EC198" t="s">
        <v>29166</v>
      </c>
      <c r="ED198" t="s">
        <v>29167</v>
      </c>
      <c r="EE198" t="s">
        <v>29168</v>
      </c>
      <c r="EF198" t="s">
        <v>35616</v>
      </c>
      <c r="EG198" t="s">
        <v>29169</v>
      </c>
      <c r="EH198" t="s">
        <v>29170</v>
      </c>
      <c r="EI198" t="s">
        <v>29171</v>
      </c>
      <c r="EJ198" t="s">
        <v>29172</v>
      </c>
      <c r="EK198" t="s">
        <v>29173</v>
      </c>
      <c r="EL198" t="s">
        <v>29174</v>
      </c>
      <c r="EM198" t="s">
        <v>29175</v>
      </c>
      <c r="EN198" t="s">
        <v>29176</v>
      </c>
      <c r="EO198" t="s">
        <v>29177</v>
      </c>
      <c r="EP198" t="s">
        <v>29178</v>
      </c>
      <c r="EQ198" t="s">
        <v>35617</v>
      </c>
      <c r="ER198" t="s">
        <v>29179</v>
      </c>
      <c r="ES198" t="s">
        <v>29180</v>
      </c>
      <c r="ET198" t="s">
        <v>29181</v>
      </c>
      <c r="EU198" t="s">
        <v>29182</v>
      </c>
      <c r="EV198" t="s">
        <v>610</v>
      </c>
      <c r="EW198" t="s">
        <v>29183</v>
      </c>
      <c r="EX198" t="s">
        <v>29184</v>
      </c>
      <c r="EY198" t="s">
        <v>29185</v>
      </c>
      <c r="EZ198" t="s">
        <v>29186</v>
      </c>
      <c r="FA198" t="s">
        <v>36493</v>
      </c>
      <c r="FB198" t="s">
        <v>29187</v>
      </c>
      <c r="FC198" t="s">
        <v>29188</v>
      </c>
      <c r="FD198" t="s">
        <v>29189</v>
      </c>
      <c r="FE198" t="s">
        <v>29190</v>
      </c>
      <c r="FF198" t="s">
        <v>457</v>
      </c>
      <c r="FG198" t="s">
        <v>2349</v>
      </c>
      <c r="FH198" t="s">
        <v>1341</v>
      </c>
      <c r="FI198" t="s">
        <v>7360</v>
      </c>
      <c r="FJ198" t="s">
        <v>11893</v>
      </c>
      <c r="FK198" t="s">
        <v>29191</v>
      </c>
      <c r="FL198" t="s">
        <v>21804</v>
      </c>
      <c r="FM198" t="s">
        <v>10981</v>
      </c>
      <c r="FN198" t="s">
        <v>13822</v>
      </c>
      <c r="FO198" t="s">
        <v>7956</v>
      </c>
      <c r="FP198" t="s">
        <v>12760</v>
      </c>
      <c r="FQ198" t="s">
        <v>6020</v>
      </c>
      <c r="FR198" t="s">
        <v>6024</v>
      </c>
      <c r="FS198" t="s">
        <v>14835</v>
      </c>
      <c r="FT198" t="s">
        <v>29192</v>
      </c>
      <c r="FU198" t="s">
        <v>7371</v>
      </c>
      <c r="FV198" t="s">
        <v>28226</v>
      </c>
      <c r="FW198" t="s">
        <v>2643</v>
      </c>
      <c r="FX198" t="s">
        <v>29193</v>
      </c>
      <c r="FY198" t="s">
        <v>29194</v>
      </c>
      <c r="FZ198" t="s">
        <v>1782</v>
      </c>
      <c r="GA198" t="s">
        <v>29195</v>
      </c>
      <c r="GB198" t="s">
        <v>29196</v>
      </c>
      <c r="GC198" t="s">
        <v>29197</v>
      </c>
      <c r="GD198" t="s">
        <v>29198</v>
      </c>
      <c r="GE198" t="s">
        <v>1318</v>
      </c>
      <c r="GF198" t="s">
        <v>747</v>
      </c>
      <c r="GG198" t="s">
        <v>29199</v>
      </c>
      <c r="GH198" t="s">
        <v>493</v>
      </c>
      <c r="GI198" t="s">
        <v>29200</v>
      </c>
      <c r="GJ198" t="s">
        <v>610</v>
      </c>
      <c r="GK198" t="s">
        <v>610</v>
      </c>
      <c r="GL198" t="s">
        <v>29201</v>
      </c>
      <c r="GM198" t="s">
        <v>29202</v>
      </c>
      <c r="GN198" t="s">
        <v>29203</v>
      </c>
      <c r="GO198" t="s">
        <v>7386</v>
      </c>
      <c r="GP198" t="s">
        <v>10466</v>
      </c>
      <c r="GQ198" t="s">
        <v>10635</v>
      </c>
      <c r="GR198" t="s">
        <v>492</v>
      </c>
      <c r="GS198" t="s">
        <v>456</v>
      </c>
      <c r="GT198" t="s">
        <v>479</v>
      </c>
      <c r="GU198" t="s">
        <v>610</v>
      </c>
      <c r="GV198" t="s">
        <v>610</v>
      </c>
      <c r="GW198" t="s">
        <v>8990</v>
      </c>
      <c r="GX198" t="s">
        <v>29204</v>
      </c>
      <c r="GY198" t="s">
        <v>29205</v>
      </c>
      <c r="GZ198" t="s">
        <v>29206</v>
      </c>
      <c r="HA198" t="s">
        <v>29205</v>
      </c>
      <c r="HB198" t="s">
        <v>29206</v>
      </c>
      <c r="HC198" t="s">
        <v>29207</v>
      </c>
      <c r="HD198" t="s">
        <v>29208</v>
      </c>
      <c r="HE198" t="s">
        <v>29209</v>
      </c>
      <c r="HF198" t="s">
        <v>29210</v>
      </c>
      <c r="HG198" t="s">
        <v>29211</v>
      </c>
      <c r="HH198" t="s">
        <v>29212</v>
      </c>
      <c r="HI198" t="s">
        <v>29213</v>
      </c>
      <c r="HJ198" t="s">
        <v>29214</v>
      </c>
      <c r="HK198" t="s">
        <v>29215</v>
      </c>
      <c r="HL198" t="s">
        <v>29216</v>
      </c>
      <c r="HM198" t="s">
        <v>29217</v>
      </c>
      <c r="HN198" t="s">
        <v>29218</v>
      </c>
      <c r="HO198" t="s">
        <v>29219</v>
      </c>
      <c r="HP198" t="s">
        <v>29220</v>
      </c>
      <c r="HQ198" t="s">
        <v>29221</v>
      </c>
      <c r="HR198" t="s">
        <v>29222</v>
      </c>
      <c r="HS198" t="s">
        <v>610</v>
      </c>
      <c r="HT198" t="s">
        <v>610</v>
      </c>
      <c r="HU198" t="s">
        <v>610</v>
      </c>
      <c r="HV198" t="s">
        <v>29223</v>
      </c>
      <c r="HW198" t="s">
        <v>29224</v>
      </c>
      <c r="HX198" t="s">
        <v>29225</v>
      </c>
      <c r="HY198" t="s">
        <v>29226</v>
      </c>
      <c r="HZ198" t="s">
        <v>29227</v>
      </c>
      <c r="IA198" t="s">
        <v>29228</v>
      </c>
      <c r="IB198" t="s">
        <v>525</v>
      </c>
      <c r="IC198" t="s">
        <v>29229</v>
      </c>
      <c r="ID198" t="s">
        <v>29230</v>
      </c>
      <c r="IE198" t="s">
        <v>769</v>
      </c>
      <c r="IF198" t="s">
        <v>769</v>
      </c>
      <c r="IG198" t="s">
        <v>29231</v>
      </c>
      <c r="IH198" t="s">
        <v>29232</v>
      </c>
      <c r="II198" t="s">
        <v>772</v>
      </c>
      <c r="IJ198" t="s">
        <v>3465</v>
      </c>
      <c r="IK198" t="s">
        <v>12805</v>
      </c>
      <c r="IL198" t="s">
        <v>29233</v>
      </c>
      <c r="IM198" t="s">
        <v>2374</v>
      </c>
      <c r="IN198" t="s">
        <v>29234</v>
      </c>
      <c r="IO198" t="s">
        <v>4173</v>
      </c>
      <c r="IP198" t="s">
        <v>29235</v>
      </c>
      <c r="IQ198" t="s">
        <v>29236</v>
      </c>
      <c r="IR198" t="s">
        <v>29237</v>
      </c>
      <c r="IS198" t="s">
        <v>29238</v>
      </c>
      <c r="IT198" t="s">
        <v>7430</v>
      </c>
      <c r="IU198" t="s">
        <v>20486</v>
      </c>
      <c r="IV198" t="s">
        <v>29239</v>
      </c>
      <c r="IW198" t="s">
        <v>16963</v>
      </c>
      <c r="IX198" t="s">
        <v>29240</v>
      </c>
      <c r="IY198" t="s">
        <v>29241</v>
      </c>
      <c r="IZ198" t="s">
        <v>29242</v>
      </c>
      <c r="JA198" t="s">
        <v>7434</v>
      </c>
      <c r="JB198" t="s">
        <v>29243</v>
      </c>
      <c r="JC198" t="s">
        <v>12819</v>
      </c>
      <c r="JD198" t="s">
        <v>29244</v>
      </c>
      <c r="JE198" t="s">
        <v>29245</v>
      </c>
      <c r="JF198" t="s">
        <v>29246</v>
      </c>
      <c r="JG198" t="s">
        <v>29247</v>
      </c>
      <c r="JH198" t="s">
        <v>29248</v>
      </c>
      <c r="JI198" t="s">
        <v>29249</v>
      </c>
      <c r="JJ198" t="s">
        <v>29250</v>
      </c>
      <c r="JK198" t="s">
        <v>29251</v>
      </c>
      <c r="JL198" t="s">
        <v>9357</v>
      </c>
      <c r="JM198" t="s">
        <v>610</v>
      </c>
      <c r="JN198" t="s">
        <v>11756</v>
      </c>
      <c r="JO198" t="s">
        <v>29252</v>
      </c>
      <c r="JP198" t="s">
        <v>27934</v>
      </c>
      <c r="JQ198" t="s">
        <v>29253</v>
      </c>
      <c r="JR198" t="s">
        <v>29254</v>
      </c>
      <c r="JS198" t="s">
        <v>29255</v>
      </c>
      <c r="JT198" t="s">
        <v>8248</v>
      </c>
      <c r="JU198" t="s">
        <v>29256</v>
      </c>
      <c r="JV198" t="s">
        <v>29257</v>
      </c>
      <c r="JW198" t="s">
        <v>29258</v>
      </c>
      <c r="JX198" t="s">
        <v>29259</v>
      </c>
      <c r="JY198" t="s">
        <v>29260</v>
      </c>
      <c r="JZ198" t="s">
        <v>29261</v>
      </c>
      <c r="KA198" t="s">
        <v>800</v>
      </c>
      <c r="KB198" t="s">
        <v>7828</v>
      </c>
      <c r="KC198" t="s">
        <v>9551</v>
      </c>
      <c r="KD198" t="s">
        <v>12837</v>
      </c>
      <c r="KE198" t="s">
        <v>22054</v>
      </c>
      <c r="KF198" t="s">
        <v>29262</v>
      </c>
      <c r="KG198" t="s">
        <v>6313</v>
      </c>
      <c r="KH198" t="s">
        <v>7679</v>
      </c>
      <c r="KI198" t="s">
        <v>23090</v>
      </c>
      <c r="KJ198" t="s">
        <v>581</v>
      </c>
      <c r="KK198" t="s">
        <v>29263</v>
      </c>
      <c r="KL198" t="s">
        <v>29264</v>
      </c>
      <c r="KM198" t="s">
        <v>610</v>
      </c>
      <c r="KN198" t="s">
        <v>29265</v>
      </c>
      <c r="KO198" t="s">
        <v>610</v>
      </c>
      <c r="KP198" t="s">
        <v>610</v>
      </c>
      <c r="KQ198" t="s">
        <v>610</v>
      </c>
      <c r="KR198" t="s">
        <v>29266</v>
      </c>
      <c r="KS198" t="s">
        <v>29267</v>
      </c>
      <c r="KT198" t="s">
        <v>29268</v>
      </c>
      <c r="KU198" t="s">
        <v>610</v>
      </c>
      <c r="KV198" t="s">
        <v>29269</v>
      </c>
      <c r="KW198" t="s">
        <v>29270</v>
      </c>
      <c r="KX198" t="s">
        <v>610</v>
      </c>
      <c r="KY198" t="s">
        <v>36494</v>
      </c>
      <c r="KZ198" t="s">
        <v>610</v>
      </c>
      <c r="LA198" t="s">
        <v>610</v>
      </c>
      <c r="LB198" t="s">
        <v>29271</v>
      </c>
    </row>
    <row r="199" spans="1:314" x14ac:dyDescent="0.25">
      <c r="A199" t="s">
        <v>11357</v>
      </c>
      <c r="B199" t="s">
        <v>11358</v>
      </c>
      <c r="C199" t="s">
        <v>604</v>
      </c>
      <c r="D199" t="s">
        <v>36834</v>
      </c>
      <c r="E199" t="s">
        <v>11359</v>
      </c>
      <c r="F199" t="s">
        <v>11360</v>
      </c>
      <c r="G199" t="s">
        <v>5762</v>
      </c>
      <c r="H199">
        <v>796095</v>
      </c>
      <c r="I199">
        <v>770875</v>
      </c>
      <c r="J199">
        <v>25220</v>
      </c>
      <c r="K199" t="s">
        <v>11361</v>
      </c>
      <c r="L199" t="s">
        <v>11362</v>
      </c>
      <c r="M199" t="s">
        <v>11363</v>
      </c>
      <c r="N199" t="s">
        <v>11364</v>
      </c>
      <c r="O199" t="s">
        <v>320</v>
      </c>
      <c r="P199" t="s">
        <v>321</v>
      </c>
      <c r="Q199" t="s">
        <v>1197</v>
      </c>
      <c r="R199" t="s">
        <v>11365</v>
      </c>
      <c r="S199" t="s">
        <v>11366</v>
      </c>
      <c r="T199" t="s">
        <v>11367</v>
      </c>
      <c r="U199" t="s">
        <v>2664</v>
      </c>
      <c r="V199" t="s">
        <v>11368</v>
      </c>
      <c r="W199" t="s">
        <v>11369</v>
      </c>
      <c r="X199" t="s">
        <v>11370</v>
      </c>
      <c r="Y199" t="s">
        <v>11371</v>
      </c>
      <c r="Z199" t="s">
        <v>4674</v>
      </c>
      <c r="AA199" t="s">
        <v>8704</v>
      </c>
      <c r="AB199" t="s">
        <v>1206</v>
      </c>
      <c r="AC199" t="s">
        <v>5972</v>
      </c>
      <c r="AD199" t="s">
        <v>11372</v>
      </c>
      <c r="AE199" t="s">
        <v>11373</v>
      </c>
      <c r="AF199" t="s">
        <v>11374</v>
      </c>
      <c r="AG199" t="s">
        <v>11375</v>
      </c>
      <c r="AH199" t="s">
        <v>11376</v>
      </c>
      <c r="AI199" t="s">
        <v>9851</v>
      </c>
      <c r="AJ199" t="s">
        <v>11377</v>
      </c>
      <c r="AK199" t="s">
        <v>11378</v>
      </c>
      <c r="AL199" t="s">
        <v>11379</v>
      </c>
      <c r="AM199" t="s">
        <v>11380</v>
      </c>
      <c r="AN199" t="s">
        <v>11381</v>
      </c>
      <c r="AO199" t="s">
        <v>11382</v>
      </c>
      <c r="AP199" t="s">
        <v>11383</v>
      </c>
      <c r="AQ199" t="s">
        <v>11384</v>
      </c>
      <c r="AR199" t="s">
        <v>11385</v>
      </c>
      <c r="AS199" t="s">
        <v>11386</v>
      </c>
      <c r="AT199" t="s">
        <v>11387</v>
      </c>
      <c r="AU199" t="s">
        <v>11388</v>
      </c>
      <c r="AV199" t="s">
        <v>11389</v>
      </c>
      <c r="AW199" t="s">
        <v>11390</v>
      </c>
      <c r="AX199" t="s">
        <v>5384</v>
      </c>
      <c r="AY199" t="s">
        <v>5383</v>
      </c>
      <c r="AZ199" t="s">
        <v>11391</v>
      </c>
      <c r="BA199" t="s">
        <v>11392</v>
      </c>
      <c r="BB199" t="s">
        <v>5796</v>
      </c>
      <c r="BC199" t="s">
        <v>11393</v>
      </c>
      <c r="BD199" t="s">
        <v>11394</v>
      </c>
      <c r="BE199" t="s">
        <v>8099</v>
      </c>
      <c r="BF199" t="s">
        <v>853</v>
      </c>
      <c r="BG199" t="s">
        <v>11373</v>
      </c>
      <c r="BH199" t="s">
        <v>11395</v>
      </c>
      <c r="BI199" t="s">
        <v>11396</v>
      </c>
      <c r="BJ199" t="s">
        <v>11397</v>
      </c>
      <c r="BK199" t="s">
        <v>366</v>
      </c>
      <c r="BL199" t="s">
        <v>366</v>
      </c>
      <c r="BM199" t="s">
        <v>654</v>
      </c>
      <c r="BN199" t="s">
        <v>653</v>
      </c>
      <c r="BO199" t="s">
        <v>368</v>
      </c>
      <c r="BP199" t="s">
        <v>1240</v>
      </c>
      <c r="BQ199" t="s">
        <v>11398</v>
      </c>
      <c r="BR199" t="s">
        <v>11399</v>
      </c>
      <c r="BS199" t="s">
        <v>11400</v>
      </c>
      <c r="BT199" t="s">
        <v>11401</v>
      </c>
      <c r="BU199" t="s">
        <v>11402</v>
      </c>
      <c r="BV199" t="s">
        <v>11403</v>
      </c>
      <c r="BW199" t="s">
        <v>5811</v>
      </c>
      <c r="BX199" t="s">
        <v>11404</v>
      </c>
      <c r="BY199" t="s">
        <v>5399</v>
      </c>
      <c r="BZ199" t="s">
        <v>11405</v>
      </c>
      <c r="CA199" t="s">
        <v>11406</v>
      </c>
      <c r="CB199" t="s">
        <v>11407</v>
      </c>
      <c r="CC199" t="s">
        <v>11408</v>
      </c>
      <c r="CD199" t="s">
        <v>11167</v>
      </c>
      <c r="CE199" t="s">
        <v>11409</v>
      </c>
      <c r="CF199" t="s">
        <v>11410</v>
      </c>
      <c r="CG199" t="s">
        <v>11411</v>
      </c>
      <c r="CH199" t="s">
        <v>11412</v>
      </c>
      <c r="CI199" t="s">
        <v>11413</v>
      </c>
      <c r="CJ199" t="s">
        <v>11414</v>
      </c>
      <c r="CK199" t="s">
        <v>11415</v>
      </c>
      <c r="CL199" t="s">
        <v>11416</v>
      </c>
      <c r="CM199" t="s">
        <v>11417</v>
      </c>
      <c r="CN199" t="s">
        <v>11418</v>
      </c>
      <c r="CO199" t="s">
        <v>11419</v>
      </c>
      <c r="CP199" t="s">
        <v>11420</v>
      </c>
      <c r="CQ199" t="s">
        <v>394</v>
      </c>
      <c r="CR199" t="s">
        <v>11421</v>
      </c>
      <c r="CS199" t="s">
        <v>11422</v>
      </c>
      <c r="CT199" t="s">
        <v>11423</v>
      </c>
      <c r="CU199" t="s">
        <v>6711</v>
      </c>
      <c r="CV199" t="s">
        <v>424</v>
      </c>
      <c r="CW199" t="s">
        <v>2727</v>
      </c>
      <c r="CX199" t="s">
        <v>11424</v>
      </c>
      <c r="CY199" t="s">
        <v>2551</v>
      </c>
      <c r="CZ199" t="s">
        <v>6980</v>
      </c>
      <c r="DA199" t="s">
        <v>11425</v>
      </c>
      <c r="DB199" t="s">
        <v>11426</v>
      </c>
      <c r="DC199" t="s">
        <v>11357</v>
      </c>
      <c r="DD199" t="s">
        <v>11427</v>
      </c>
      <c r="DE199" t="s">
        <v>11357</v>
      </c>
      <c r="DF199" t="s">
        <v>11428</v>
      </c>
      <c r="DG199" t="s">
        <v>11429</v>
      </c>
      <c r="DH199" t="s">
        <v>409</v>
      </c>
      <c r="DI199" t="s">
        <v>11430</v>
      </c>
      <c r="DJ199" t="s">
        <v>11431</v>
      </c>
      <c r="DK199" t="s">
        <v>5842</v>
      </c>
      <c r="DL199" t="s">
        <v>610</v>
      </c>
      <c r="DM199" t="s">
        <v>11432</v>
      </c>
      <c r="DN199" t="s">
        <v>11433</v>
      </c>
      <c r="DO199" t="s">
        <v>11434</v>
      </c>
      <c r="DP199" t="s">
        <v>11435</v>
      </c>
      <c r="DQ199" t="s">
        <v>11436</v>
      </c>
      <c r="DR199" t="s">
        <v>11437</v>
      </c>
      <c r="DS199" t="s">
        <v>2495</v>
      </c>
      <c r="DT199" t="s">
        <v>690</v>
      </c>
      <c r="DU199" t="s">
        <v>11438</v>
      </c>
      <c r="DV199" t="s">
        <v>11439</v>
      </c>
      <c r="DW199" t="s">
        <v>11440</v>
      </c>
      <c r="DX199" t="s">
        <v>11441</v>
      </c>
      <c r="DY199" t="s">
        <v>11442</v>
      </c>
      <c r="DZ199" t="s">
        <v>11443</v>
      </c>
      <c r="EA199" t="s">
        <v>11444</v>
      </c>
      <c r="EB199" t="s">
        <v>11445</v>
      </c>
      <c r="EC199" t="s">
        <v>11446</v>
      </c>
      <c r="ED199" t="s">
        <v>36147</v>
      </c>
      <c r="EE199" t="s">
        <v>11447</v>
      </c>
      <c r="EF199" t="s">
        <v>11448</v>
      </c>
      <c r="EG199" t="s">
        <v>11449</v>
      </c>
      <c r="EH199" t="s">
        <v>11450</v>
      </c>
      <c r="EI199" t="s">
        <v>11451</v>
      </c>
      <c r="EJ199" t="s">
        <v>11452</v>
      </c>
      <c r="EK199" t="s">
        <v>11453</v>
      </c>
      <c r="EL199" t="s">
        <v>11454</v>
      </c>
      <c r="EM199" t="s">
        <v>11455</v>
      </c>
      <c r="EN199" t="s">
        <v>11456</v>
      </c>
      <c r="EO199" t="s">
        <v>11457</v>
      </c>
      <c r="EP199" t="s">
        <v>11458</v>
      </c>
      <c r="EQ199" t="s">
        <v>36148</v>
      </c>
      <c r="ER199" t="s">
        <v>11459</v>
      </c>
      <c r="ES199" t="s">
        <v>11460</v>
      </c>
      <c r="ET199" t="s">
        <v>11461</v>
      </c>
      <c r="EU199" t="s">
        <v>11462</v>
      </c>
      <c r="EV199" t="s">
        <v>11463</v>
      </c>
      <c r="EW199" t="s">
        <v>11464</v>
      </c>
      <c r="EX199" t="s">
        <v>11465</v>
      </c>
      <c r="EY199" t="s">
        <v>11466</v>
      </c>
      <c r="EZ199" t="s">
        <v>11467</v>
      </c>
      <c r="FA199" t="s">
        <v>36835</v>
      </c>
      <c r="FB199" t="s">
        <v>11468</v>
      </c>
      <c r="FC199" t="s">
        <v>11469</v>
      </c>
      <c r="FD199" t="s">
        <v>11470</v>
      </c>
      <c r="FE199" t="s">
        <v>11471</v>
      </c>
      <c r="FF199" t="s">
        <v>6251</v>
      </c>
      <c r="FG199" t="s">
        <v>8990</v>
      </c>
      <c r="FH199" t="s">
        <v>8356</v>
      </c>
      <c r="FI199" t="s">
        <v>11472</v>
      </c>
      <c r="FJ199" t="s">
        <v>11473</v>
      </c>
      <c r="FK199" t="s">
        <v>11474</v>
      </c>
      <c r="FL199" t="s">
        <v>11475</v>
      </c>
      <c r="FM199" t="s">
        <v>11476</v>
      </c>
      <c r="FN199" t="s">
        <v>11477</v>
      </c>
      <c r="FO199" t="s">
        <v>11478</v>
      </c>
      <c r="FP199" t="s">
        <v>7595</v>
      </c>
      <c r="FQ199" t="s">
        <v>11479</v>
      </c>
      <c r="FR199" t="s">
        <v>1774</v>
      </c>
      <c r="FS199" t="s">
        <v>5454</v>
      </c>
      <c r="FT199" t="s">
        <v>11480</v>
      </c>
      <c r="FU199" t="s">
        <v>11481</v>
      </c>
      <c r="FV199" t="s">
        <v>11482</v>
      </c>
      <c r="FW199" t="s">
        <v>11483</v>
      </c>
      <c r="FX199" t="s">
        <v>11484</v>
      </c>
      <c r="FY199" t="s">
        <v>11485</v>
      </c>
      <c r="FZ199" t="s">
        <v>11486</v>
      </c>
      <c r="GA199" t="s">
        <v>11487</v>
      </c>
      <c r="GB199" t="s">
        <v>11488</v>
      </c>
      <c r="GC199" t="s">
        <v>8135</v>
      </c>
      <c r="GD199" t="s">
        <v>11489</v>
      </c>
      <c r="GE199" t="s">
        <v>2338</v>
      </c>
      <c r="GF199" t="s">
        <v>2338</v>
      </c>
      <c r="GG199" t="s">
        <v>11490</v>
      </c>
      <c r="GH199" t="s">
        <v>5465</v>
      </c>
      <c r="GI199" t="s">
        <v>11491</v>
      </c>
      <c r="GJ199" t="s">
        <v>610</v>
      </c>
      <c r="GK199" t="s">
        <v>610</v>
      </c>
      <c r="GL199" t="s">
        <v>11492</v>
      </c>
      <c r="GM199" t="s">
        <v>11493</v>
      </c>
      <c r="GN199" t="s">
        <v>11494</v>
      </c>
      <c r="GO199" t="s">
        <v>6775</v>
      </c>
      <c r="GP199" t="s">
        <v>11495</v>
      </c>
      <c r="GQ199" t="s">
        <v>11496</v>
      </c>
      <c r="GR199" t="s">
        <v>7796</v>
      </c>
      <c r="GS199" t="s">
        <v>8356</v>
      </c>
      <c r="GT199" t="s">
        <v>2980</v>
      </c>
      <c r="GU199" t="s">
        <v>610</v>
      </c>
      <c r="GV199" t="s">
        <v>610</v>
      </c>
      <c r="GW199" t="s">
        <v>11497</v>
      </c>
      <c r="GX199" t="s">
        <v>11498</v>
      </c>
      <c r="GY199" t="s">
        <v>11499</v>
      </c>
      <c r="GZ199" t="s">
        <v>11500</v>
      </c>
      <c r="HA199" t="s">
        <v>11499</v>
      </c>
      <c r="HB199" t="s">
        <v>11500</v>
      </c>
      <c r="HC199" t="s">
        <v>11501</v>
      </c>
      <c r="HD199" t="s">
        <v>11502</v>
      </c>
      <c r="HE199" t="s">
        <v>610</v>
      </c>
      <c r="HF199" t="s">
        <v>610</v>
      </c>
      <c r="HG199" t="s">
        <v>610</v>
      </c>
      <c r="HH199" t="s">
        <v>11503</v>
      </c>
      <c r="HI199" t="s">
        <v>11504</v>
      </c>
      <c r="HJ199" t="s">
        <v>11505</v>
      </c>
      <c r="HK199" t="s">
        <v>11506</v>
      </c>
      <c r="HL199" t="s">
        <v>11507</v>
      </c>
      <c r="HM199" t="s">
        <v>11508</v>
      </c>
      <c r="HN199" t="s">
        <v>11509</v>
      </c>
      <c r="HO199" t="s">
        <v>11510</v>
      </c>
      <c r="HP199" t="s">
        <v>11511</v>
      </c>
      <c r="HQ199" t="s">
        <v>11512</v>
      </c>
      <c r="HR199" t="s">
        <v>11513</v>
      </c>
      <c r="HS199" t="s">
        <v>610</v>
      </c>
      <c r="HT199" t="s">
        <v>610</v>
      </c>
      <c r="HU199" t="s">
        <v>610</v>
      </c>
      <c r="HV199" t="s">
        <v>11514</v>
      </c>
      <c r="HW199" t="s">
        <v>11515</v>
      </c>
      <c r="HX199" t="s">
        <v>3576</v>
      </c>
      <c r="HY199" t="s">
        <v>11516</v>
      </c>
      <c r="HZ199" t="s">
        <v>11517</v>
      </c>
      <c r="IA199" t="s">
        <v>11518</v>
      </c>
      <c r="IB199" t="s">
        <v>610</v>
      </c>
      <c r="IC199" t="s">
        <v>11519</v>
      </c>
      <c r="ID199" t="s">
        <v>11520</v>
      </c>
      <c r="IE199" t="s">
        <v>769</v>
      </c>
      <c r="IF199" t="s">
        <v>11521</v>
      </c>
      <c r="IG199" t="s">
        <v>11522</v>
      </c>
      <c r="IH199" t="s">
        <v>11523</v>
      </c>
      <c r="II199" t="s">
        <v>532</v>
      </c>
      <c r="IJ199" t="s">
        <v>11524</v>
      </c>
      <c r="IK199" t="s">
        <v>3966</v>
      </c>
      <c r="IL199" t="s">
        <v>11525</v>
      </c>
      <c r="IM199" t="s">
        <v>11526</v>
      </c>
      <c r="IN199" t="s">
        <v>11527</v>
      </c>
      <c r="IO199" t="s">
        <v>11528</v>
      </c>
      <c r="IP199" t="s">
        <v>11529</v>
      </c>
      <c r="IQ199" t="s">
        <v>11530</v>
      </c>
      <c r="IR199" t="s">
        <v>11531</v>
      </c>
      <c r="IS199" t="s">
        <v>11532</v>
      </c>
      <c r="IT199" t="s">
        <v>11533</v>
      </c>
      <c r="IU199" t="s">
        <v>11534</v>
      </c>
      <c r="IV199" t="s">
        <v>779</v>
      </c>
      <c r="IW199" t="s">
        <v>11535</v>
      </c>
      <c r="IX199" t="s">
        <v>11536</v>
      </c>
      <c r="IY199" t="s">
        <v>11537</v>
      </c>
      <c r="IZ199" t="s">
        <v>11538</v>
      </c>
      <c r="JA199" t="s">
        <v>2390</v>
      </c>
      <c r="JB199" t="s">
        <v>11539</v>
      </c>
      <c r="JC199" t="s">
        <v>11540</v>
      </c>
      <c r="JD199" t="s">
        <v>11541</v>
      </c>
      <c r="JE199" t="s">
        <v>11542</v>
      </c>
      <c r="JF199" t="s">
        <v>11543</v>
      </c>
      <c r="JG199" t="s">
        <v>11544</v>
      </c>
      <c r="JH199" t="s">
        <v>11545</v>
      </c>
      <c r="JI199" t="s">
        <v>11546</v>
      </c>
      <c r="JJ199" t="s">
        <v>11547</v>
      </c>
      <c r="JK199" t="s">
        <v>11548</v>
      </c>
      <c r="JL199" t="s">
        <v>2390</v>
      </c>
      <c r="JM199" t="s">
        <v>610</v>
      </c>
      <c r="JN199" t="s">
        <v>11549</v>
      </c>
      <c r="JO199" t="s">
        <v>11550</v>
      </c>
      <c r="JP199" t="s">
        <v>11551</v>
      </c>
      <c r="JQ199" t="s">
        <v>11552</v>
      </c>
      <c r="JR199" t="s">
        <v>11553</v>
      </c>
      <c r="JS199" t="s">
        <v>11554</v>
      </c>
      <c r="JT199" t="s">
        <v>1409</v>
      </c>
      <c r="JU199" t="s">
        <v>11555</v>
      </c>
      <c r="JV199" t="s">
        <v>11556</v>
      </c>
      <c r="JW199" t="s">
        <v>11557</v>
      </c>
      <c r="JX199" t="s">
        <v>11558</v>
      </c>
      <c r="JY199" t="s">
        <v>11559</v>
      </c>
      <c r="JZ199" t="s">
        <v>11560</v>
      </c>
      <c r="KA199" t="s">
        <v>11051</v>
      </c>
      <c r="KB199" t="s">
        <v>11561</v>
      </c>
      <c r="KC199" t="s">
        <v>11562</v>
      </c>
      <c r="KD199" t="s">
        <v>11561</v>
      </c>
      <c r="KE199" t="s">
        <v>7038</v>
      </c>
      <c r="KF199" t="s">
        <v>11563</v>
      </c>
      <c r="KG199" t="s">
        <v>1033</v>
      </c>
      <c r="KH199" t="s">
        <v>1033</v>
      </c>
      <c r="KI199" t="s">
        <v>4207</v>
      </c>
      <c r="KJ199" t="s">
        <v>584</v>
      </c>
      <c r="KK199" t="s">
        <v>11564</v>
      </c>
      <c r="KL199" t="s">
        <v>11565</v>
      </c>
      <c r="KM199" t="s">
        <v>610</v>
      </c>
      <c r="KN199" t="s">
        <v>11566</v>
      </c>
      <c r="KO199" t="s">
        <v>11567</v>
      </c>
      <c r="KP199" t="s">
        <v>11568</v>
      </c>
      <c r="KQ199" t="s">
        <v>610</v>
      </c>
      <c r="KR199" t="s">
        <v>11569</v>
      </c>
      <c r="KS199" t="s">
        <v>11570</v>
      </c>
      <c r="KT199" t="s">
        <v>11571</v>
      </c>
      <c r="KU199" t="s">
        <v>610</v>
      </c>
      <c r="KV199" t="s">
        <v>11572</v>
      </c>
      <c r="KW199" t="s">
        <v>11573</v>
      </c>
      <c r="KX199" t="s">
        <v>610</v>
      </c>
      <c r="KY199" t="s">
        <v>36836</v>
      </c>
      <c r="KZ199" t="s">
        <v>11574</v>
      </c>
      <c r="LA199" t="s">
        <v>610</v>
      </c>
      <c r="LB199" t="s">
        <v>11575</v>
      </c>
    </row>
    <row r="200" spans="1:314" x14ac:dyDescent="0.25">
      <c r="A200" t="s">
        <v>14125</v>
      </c>
      <c r="B200" t="s">
        <v>14126</v>
      </c>
      <c r="C200" t="s">
        <v>10347</v>
      </c>
      <c r="D200" t="s">
        <v>36082</v>
      </c>
      <c r="E200" t="s">
        <v>14127</v>
      </c>
      <c r="F200" t="s">
        <v>14128</v>
      </c>
      <c r="G200" t="s">
        <v>1641</v>
      </c>
      <c r="H200">
        <v>799380</v>
      </c>
      <c r="I200">
        <v>786380</v>
      </c>
      <c r="J200">
        <v>13000</v>
      </c>
      <c r="K200" t="s">
        <v>11361</v>
      </c>
      <c r="L200" t="s">
        <v>14129</v>
      </c>
      <c r="M200" t="s">
        <v>14130</v>
      </c>
      <c r="N200" t="s">
        <v>14131</v>
      </c>
      <c r="O200" t="s">
        <v>320</v>
      </c>
      <c r="P200" t="s">
        <v>321</v>
      </c>
      <c r="Q200" t="s">
        <v>610</v>
      </c>
      <c r="R200" t="s">
        <v>14132</v>
      </c>
      <c r="S200" t="s">
        <v>14133</v>
      </c>
      <c r="T200" t="s">
        <v>14134</v>
      </c>
      <c r="U200" t="s">
        <v>3827</v>
      </c>
      <c r="V200" t="s">
        <v>14135</v>
      </c>
      <c r="W200" t="s">
        <v>14136</v>
      </c>
      <c r="X200" t="s">
        <v>14137</v>
      </c>
      <c r="Y200" t="s">
        <v>4673</v>
      </c>
      <c r="Z200" t="s">
        <v>8876</v>
      </c>
      <c r="AA200" t="s">
        <v>14138</v>
      </c>
      <c r="AB200" t="s">
        <v>14139</v>
      </c>
      <c r="AC200" t="s">
        <v>1576</v>
      </c>
      <c r="AD200" t="s">
        <v>14140</v>
      </c>
      <c r="AE200" t="s">
        <v>14141</v>
      </c>
      <c r="AF200" t="s">
        <v>14142</v>
      </c>
      <c r="AG200" t="s">
        <v>14143</v>
      </c>
      <c r="AH200" t="s">
        <v>14144</v>
      </c>
      <c r="AI200" t="s">
        <v>339</v>
      </c>
      <c r="AJ200" t="s">
        <v>14145</v>
      </c>
      <c r="AK200" t="s">
        <v>14146</v>
      </c>
      <c r="AL200" t="s">
        <v>14147</v>
      </c>
      <c r="AM200" t="s">
        <v>14148</v>
      </c>
      <c r="AN200" t="s">
        <v>14149</v>
      </c>
      <c r="AO200" t="s">
        <v>14150</v>
      </c>
      <c r="AP200" t="s">
        <v>14151</v>
      </c>
      <c r="AQ200" t="s">
        <v>14152</v>
      </c>
      <c r="AR200" t="s">
        <v>14153</v>
      </c>
      <c r="AS200" t="s">
        <v>14154</v>
      </c>
      <c r="AT200" t="s">
        <v>14155</v>
      </c>
      <c r="AU200" t="s">
        <v>14156</v>
      </c>
      <c r="AV200" t="s">
        <v>14157</v>
      </c>
      <c r="AW200" t="s">
        <v>14158</v>
      </c>
      <c r="AX200" t="s">
        <v>6150</v>
      </c>
      <c r="AY200" t="s">
        <v>14159</v>
      </c>
      <c r="AZ200" t="s">
        <v>14160</v>
      </c>
      <c r="BA200" t="s">
        <v>2894</v>
      </c>
      <c r="BB200" t="s">
        <v>10751</v>
      </c>
      <c r="BC200" t="s">
        <v>14161</v>
      </c>
      <c r="BD200" t="s">
        <v>14162</v>
      </c>
      <c r="BE200" t="s">
        <v>14163</v>
      </c>
      <c r="BF200" t="s">
        <v>3332</v>
      </c>
      <c r="BG200" t="s">
        <v>14141</v>
      </c>
      <c r="BH200" t="s">
        <v>14164</v>
      </c>
      <c r="BI200" t="s">
        <v>14165</v>
      </c>
      <c r="BJ200" t="s">
        <v>14166</v>
      </c>
      <c r="BK200" t="s">
        <v>368</v>
      </c>
      <c r="BL200" t="s">
        <v>2166</v>
      </c>
      <c r="BM200" t="s">
        <v>4934</v>
      </c>
      <c r="BN200" t="s">
        <v>1092</v>
      </c>
      <c r="BO200" t="s">
        <v>1094</v>
      </c>
      <c r="BP200" t="s">
        <v>2697</v>
      </c>
      <c r="BQ200" t="s">
        <v>371</v>
      </c>
      <c r="BR200" t="s">
        <v>14167</v>
      </c>
      <c r="BS200" t="s">
        <v>14168</v>
      </c>
      <c r="BT200" t="s">
        <v>14169</v>
      </c>
      <c r="BU200" t="s">
        <v>14170</v>
      </c>
      <c r="BV200" t="s">
        <v>14171</v>
      </c>
      <c r="BW200" t="s">
        <v>14172</v>
      </c>
      <c r="BX200" t="s">
        <v>14173</v>
      </c>
      <c r="BY200" t="s">
        <v>14174</v>
      </c>
      <c r="BZ200" t="s">
        <v>14175</v>
      </c>
      <c r="CA200" t="s">
        <v>14176</v>
      </c>
      <c r="CB200" t="s">
        <v>14177</v>
      </c>
      <c r="CC200" t="s">
        <v>14178</v>
      </c>
      <c r="CD200" t="s">
        <v>14179</v>
      </c>
      <c r="CE200" t="s">
        <v>14180</v>
      </c>
      <c r="CF200" t="s">
        <v>14181</v>
      </c>
      <c r="CG200" t="s">
        <v>11419</v>
      </c>
      <c r="CH200" t="s">
        <v>11172</v>
      </c>
      <c r="CI200" t="s">
        <v>14182</v>
      </c>
      <c r="CJ200" t="s">
        <v>14183</v>
      </c>
      <c r="CK200" t="s">
        <v>14184</v>
      </c>
      <c r="CL200" t="s">
        <v>5601</v>
      </c>
      <c r="CM200" t="s">
        <v>14185</v>
      </c>
      <c r="CN200" t="s">
        <v>14186</v>
      </c>
      <c r="CO200" t="s">
        <v>5599</v>
      </c>
      <c r="CP200" t="s">
        <v>14187</v>
      </c>
      <c r="CQ200" t="s">
        <v>14188</v>
      </c>
      <c r="CR200" t="s">
        <v>14189</v>
      </c>
      <c r="CS200" t="s">
        <v>14190</v>
      </c>
      <c r="CT200" t="s">
        <v>14191</v>
      </c>
      <c r="CU200" t="s">
        <v>14192</v>
      </c>
      <c r="CV200" t="s">
        <v>2728</v>
      </c>
      <c r="CW200" t="s">
        <v>2728</v>
      </c>
      <c r="CX200" t="s">
        <v>9153</v>
      </c>
      <c r="CY200" t="s">
        <v>9154</v>
      </c>
      <c r="CZ200" t="s">
        <v>2646</v>
      </c>
      <c r="DA200" t="s">
        <v>14193</v>
      </c>
      <c r="DB200" t="s">
        <v>14194</v>
      </c>
      <c r="DC200" t="s">
        <v>14125</v>
      </c>
      <c r="DD200" t="s">
        <v>14195</v>
      </c>
      <c r="DE200" t="s">
        <v>14196</v>
      </c>
      <c r="DF200" t="s">
        <v>36083</v>
      </c>
      <c r="DG200" t="s">
        <v>14197</v>
      </c>
      <c r="DH200" t="s">
        <v>1726</v>
      </c>
      <c r="DI200" t="s">
        <v>14198</v>
      </c>
      <c r="DJ200" t="s">
        <v>14199</v>
      </c>
      <c r="DK200" t="s">
        <v>2488</v>
      </c>
      <c r="DL200" t="s">
        <v>610</v>
      </c>
      <c r="DM200" t="s">
        <v>14200</v>
      </c>
      <c r="DN200" t="s">
        <v>14201</v>
      </c>
      <c r="DO200" t="s">
        <v>14202</v>
      </c>
      <c r="DP200" t="s">
        <v>14203</v>
      </c>
      <c r="DQ200" t="s">
        <v>14204</v>
      </c>
      <c r="DR200" t="s">
        <v>14205</v>
      </c>
      <c r="DS200" t="s">
        <v>1283</v>
      </c>
      <c r="DT200" t="s">
        <v>421</v>
      </c>
      <c r="DU200" t="s">
        <v>14206</v>
      </c>
      <c r="DV200" t="s">
        <v>421</v>
      </c>
      <c r="DW200" t="s">
        <v>1285</v>
      </c>
      <c r="DX200" t="s">
        <v>693</v>
      </c>
      <c r="DY200" t="s">
        <v>14207</v>
      </c>
      <c r="DZ200" t="s">
        <v>14208</v>
      </c>
      <c r="EA200" t="s">
        <v>8952</v>
      </c>
      <c r="EB200" t="s">
        <v>14209</v>
      </c>
      <c r="EC200" t="s">
        <v>14210</v>
      </c>
      <c r="ED200" t="s">
        <v>14211</v>
      </c>
      <c r="EE200" t="s">
        <v>14212</v>
      </c>
      <c r="EF200" t="s">
        <v>14213</v>
      </c>
      <c r="EG200" t="s">
        <v>14214</v>
      </c>
      <c r="EH200" t="s">
        <v>14215</v>
      </c>
      <c r="EI200" t="s">
        <v>14216</v>
      </c>
      <c r="EJ200" t="s">
        <v>14217</v>
      </c>
      <c r="EK200" t="s">
        <v>14218</v>
      </c>
      <c r="EL200" t="s">
        <v>14219</v>
      </c>
      <c r="EM200" t="s">
        <v>14220</v>
      </c>
      <c r="EN200" t="s">
        <v>14221</v>
      </c>
      <c r="EO200" t="s">
        <v>14222</v>
      </c>
      <c r="EP200" t="s">
        <v>610</v>
      </c>
      <c r="EQ200" t="s">
        <v>14223</v>
      </c>
      <c r="ER200" t="s">
        <v>14224</v>
      </c>
      <c r="ES200" t="s">
        <v>14225</v>
      </c>
      <c r="ET200" t="s">
        <v>14226</v>
      </c>
      <c r="EU200" t="s">
        <v>14227</v>
      </c>
      <c r="EV200" t="s">
        <v>610</v>
      </c>
      <c r="EW200" t="s">
        <v>36084</v>
      </c>
      <c r="EX200" t="s">
        <v>14228</v>
      </c>
      <c r="EY200" t="s">
        <v>14229</v>
      </c>
      <c r="EZ200" t="s">
        <v>14230</v>
      </c>
      <c r="FA200" t="s">
        <v>36773</v>
      </c>
      <c r="FB200" t="s">
        <v>14231</v>
      </c>
      <c r="FC200" t="s">
        <v>14232</v>
      </c>
      <c r="FD200" t="s">
        <v>14233</v>
      </c>
      <c r="FE200" t="s">
        <v>14234</v>
      </c>
      <c r="FF200" t="s">
        <v>2630</v>
      </c>
      <c r="FG200" t="s">
        <v>479</v>
      </c>
      <c r="FH200" t="s">
        <v>3005</v>
      </c>
      <c r="FI200" t="s">
        <v>14235</v>
      </c>
      <c r="FJ200" t="s">
        <v>14236</v>
      </c>
      <c r="FK200" t="s">
        <v>14236</v>
      </c>
      <c r="FL200" t="s">
        <v>5451</v>
      </c>
      <c r="FM200" t="s">
        <v>14237</v>
      </c>
      <c r="FN200" t="s">
        <v>14238</v>
      </c>
      <c r="FO200" t="s">
        <v>14239</v>
      </c>
      <c r="FP200" t="s">
        <v>14240</v>
      </c>
      <c r="FQ200" t="s">
        <v>1135</v>
      </c>
      <c r="FR200" t="s">
        <v>942</v>
      </c>
      <c r="FS200" t="s">
        <v>14241</v>
      </c>
      <c r="FT200" t="s">
        <v>14242</v>
      </c>
      <c r="FU200" t="s">
        <v>14243</v>
      </c>
      <c r="FV200" t="s">
        <v>12467</v>
      </c>
      <c r="FW200" t="s">
        <v>14244</v>
      </c>
      <c r="FX200" t="s">
        <v>14245</v>
      </c>
      <c r="FY200" t="s">
        <v>14246</v>
      </c>
      <c r="FZ200" t="s">
        <v>14247</v>
      </c>
      <c r="GA200" t="s">
        <v>14248</v>
      </c>
      <c r="GB200" t="s">
        <v>14249</v>
      </c>
      <c r="GC200" t="s">
        <v>3930</v>
      </c>
      <c r="GD200" t="s">
        <v>14250</v>
      </c>
      <c r="GE200" t="s">
        <v>2730</v>
      </c>
      <c r="GF200" t="s">
        <v>14251</v>
      </c>
      <c r="GG200" t="s">
        <v>14252</v>
      </c>
      <c r="GH200" t="s">
        <v>1130</v>
      </c>
      <c r="GI200" t="s">
        <v>14253</v>
      </c>
      <c r="GJ200" t="s">
        <v>610</v>
      </c>
      <c r="GK200" t="s">
        <v>610</v>
      </c>
      <c r="GL200" t="s">
        <v>14254</v>
      </c>
      <c r="GM200" t="s">
        <v>14255</v>
      </c>
      <c r="GN200" t="s">
        <v>14256</v>
      </c>
      <c r="GO200" t="s">
        <v>14257</v>
      </c>
      <c r="GP200" t="s">
        <v>14258</v>
      </c>
      <c r="GQ200" t="s">
        <v>4533</v>
      </c>
      <c r="GR200" t="s">
        <v>492</v>
      </c>
      <c r="GS200" t="s">
        <v>7381</v>
      </c>
      <c r="GT200" t="s">
        <v>5833</v>
      </c>
      <c r="GU200" t="s">
        <v>610</v>
      </c>
      <c r="GV200" t="s">
        <v>610</v>
      </c>
      <c r="GW200" t="s">
        <v>14259</v>
      </c>
      <c r="GX200" t="s">
        <v>14260</v>
      </c>
      <c r="GY200" t="s">
        <v>14261</v>
      </c>
      <c r="GZ200" t="s">
        <v>14262</v>
      </c>
      <c r="HA200" t="s">
        <v>14261</v>
      </c>
      <c r="HB200" t="s">
        <v>14262</v>
      </c>
      <c r="HC200" t="s">
        <v>14263</v>
      </c>
      <c r="HD200" t="s">
        <v>14264</v>
      </c>
      <c r="HE200" t="s">
        <v>610</v>
      </c>
      <c r="HF200" t="s">
        <v>610</v>
      </c>
      <c r="HG200" t="s">
        <v>610</v>
      </c>
      <c r="HH200" t="s">
        <v>14265</v>
      </c>
      <c r="HI200" t="s">
        <v>14266</v>
      </c>
      <c r="HJ200" t="s">
        <v>14267</v>
      </c>
      <c r="HK200" t="s">
        <v>14268</v>
      </c>
      <c r="HL200" t="s">
        <v>14269</v>
      </c>
      <c r="HM200" t="s">
        <v>14270</v>
      </c>
      <c r="HN200" t="s">
        <v>14271</v>
      </c>
      <c r="HO200" t="s">
        <v>14272</v>
      </c>
      <c r="HP200" t="s">
        <v>14273</v>
      </c>
      <c r="HQ200" t="s">
        <v>14274</v>
      </c>
      <c r="HR200" t="s">
        <v>14275</v>
      </c>
      <c r="HS200" t="s">
        <v>610</v>
      </c>
      <c r="HT200" t="s">
        <v>610</v>
      </c>
      <c r="HU200" t="s">
        <v>610</v>
      </c>
      <c r="HV200" t="s">
        <v>610</v>
      </c>
      <c r="HW200" t="s">
        <v>610</v>
      </c>
      <c r="HX200" t="s">
        <v>610</v>
      </c>
      <c r="HY200" t="s">
        <v>610</v>
      </c>
      <c r="HZ200" t="s">
        <v>14276</v>
      </c>
      <c r="IA200" t="s">
        <v>14277</v>
      </c>
      <c r="IB200" t="s">
        <v>610</v>
      </c>
      <c r="IC200" t="s">
        <v>14278</v>
      </c>
      <c r="ID200" t="s">
        <v>14279</v>
      </c>
      <c r="IE200" t="s">
        <v>14280</v>
      </c>
      <c r="IF200" t="s">
        <v>14281</v>
      </c>
      <c r="IG200" t="s">
        <v>14282</v>
      </c>
      <c r="IH200" t="s">
        <v>14283</v>
      </c>
      <c r="II200" t="s">
        <v>772</v>
      </c>
      <c r="IJ200" t="s">
        <v>14284</v>
      </c>
      <c r="IK200" t="s">
        <v>1380</v>
      </c>
      <c r="IL200" t="s">
        <v>774</v>
      </c>
      <c r="IM200" t="s">
        <v>775</v>
      </c>
      <c r="IN200" t="s">
        <v>775</v>
      </c>
      <c r="IO200" t="s">
        <v>776</v>
      </c>
      <c r="IP200" t="s">
        <v>775</v>
      </c>
      <c r="IQ200" t="s">
        <v>14285</v>
      </c>
      <c r="IR200" t="s">
        <v>775</v>
      </c>
      <c r="IS200" t="s">
        <v>14286</v>
      </c>
      <c r="IT200" t="s">
        <v>11535</v>
      </c>
      <c r="IU200" t="s">
        <v>14287</v>
      </c>
      <c r="IV200" t="s">
        <v>9041</v>
      </c>
      <c r="IW200" t="s">
        <v>779</v>
      </c>
      <c r="IX200" t="s">
        <v>14288</v>
      </c>
      <c r="IY200" t="s">
        <v>14289</v>
      </c>
      <c r="IZ200" t="s">
        <v>14290</v>
      </c>
      <c r="JA200" t="s">
        <v>2592</v>
      </c>
      <c r="JB200" t="s">
        <v>14291</v>
      </c>
      <c r="JC200" t="s">
        <v>5269</v>
      </c>
      <c r="JD200" t="s">
        <v>14292</v>
      </c>
      <c r="JE200" t="s">
        <v>14293</v>
      </c>
      <c r="JF200" t="s">
        <v>14294</v>
      </c>
      <c r="JG200" t="s">
        <v>36085</v>
      </c>
      <c r="JH200" t="s">
        <v>14295</v>
      </c>
      <c r="JI200" t="s">
        <v>14296</v>
      </c>
      <c r="JJ200" t="s">
        <v>14297</v>
      </c>
      <c r="JK200" t="s">
        <v>14298</v>
      </c>
      <c r="JL200" t="s">
        <v>2592</v>
      </c>
      <c r="JM200" t="s">
        <v>610</v>
      </c>
      <c r="JN200" t="s">
        <v>12344</v>
      </c>
      <c r="JO200" t="s">
        <v>5522</v>
      </c>
      <c r="JP200" t="s">
        <v>4839</v>
      </c>
      <c r="JQ200" t="s">
        <v>4196</v>
      </c>
      <c r="JR200" t="s">
        <v>14299</v>
      </c>
      <c r="JS200" t="s">
        <v>14300</v>
      </c>
      <c r="JT200" t="s">
        <v>1178</v>
      </c>
      <c r="JU200" t="s">
        <v>6045</v>
      </c>
      <c r="JV200" t="s">
        <v>14301</v>
      </c>
      <c r="JW200" t="s">
        <v>14302</v>
      </c>
      <c r="JX200" t="s">
        <v>14303</v>
      </c>
      <c r="JY200" t="s">
        <v>14304</v>
      </c>
      <c r="JZ200" t="s">
        <v>6311</v>
      </c>
      <c r="KA200" t="s">
        <v>801</v>
      </c>
      <c r="KB200" t="s">
        <v>1854</v>
      </c>
      <c r="KC200" t="s">
        <v>3808</v>
      </c>
      <c r="KD200" t="s">
        <v>800</v>
      </c>
      <c r="KE200" t="s">
        <v>1853</v>
      </c>
      <c r="KF200" t="s">
        <v>4854</v>
      </c>
      <c r="KG200" t="s">
        <v>1033</v>
      </c>
      <c r="KH200" t="s">
        <v>5079</v>
      </c>
      <c r="KI200" t="s">
        <v>1415</v>
      </c>
      <c r="KJ200" t="s">
        <v>610</v>
      </c>
      <c r="KK200" t="s">
        <v>14305</v>
      </c>
      <c r="KL200" t="s">
        <v>14306</v>
      </c>
      <c r="KM200" t="s">
        <v>610</v>
      </c>
      <c r="KN200" t="s">
        <v>14307</v>
      </c>
      <c r="KO200" t="s">
        <v>14308</v>
      </c>
      <c r="KP200" t="s">
        <v>14309</v>
      </c>
      <c r="KQ200" t="s">
        <v>14310</v>
      </c>
      <c r="KR200" t="s">
        <v>484</v>
      </c>
      <c r="KS200" t="s">
        <v>14311</v>
      </c>
      <c r="KT200" t="s">
        <v>610</v>
      </c>
      <c r="KU200" t="s">
        <v>610</v>
      </c>
      <c r="KV200" t="s">
        <v>610</v>
      </c>
      <c r="KW200" t="s">
        <v>610</v>
      </c>
      <c r="KX200" t="s">
        <v>610</v>
      </c>
      <c r="KY200" t="s">
        <v>36719</v>
      </c>
      <c r="KZ200" t="s">
        <v>14312</v>
      </c>
      <c r="LA200" t="s">
        <v>610</v>
      </c>
      <c r="LB200" t="s">
        <v>36086</v>
      </c>
    </row>
    <row r="201" spans="1:314" x14ac:dyDescent="0.25">
      <c r="A201" t="s">
        <v>1637</v>
      </c>
      <c r="B201" t="s">
        <v>1638</v>
      </c>
      <c r="C201" t="s">
        <v>604</v>
      </c>
      <c r="D201" t="s">
        <v>36330</v>
      </c>
      <c r="E201" t="s">
        <v>1639</v>
      </c>
      <c r="F201" t="s">
        <v>1640</v>
      </c>
      <c r="G201" t="s">
        <v>1641</v>
      </c>
      <c r="H201">
        <v>824292</v>
      </c>
      <c r="I201">
        <v>823290</v>
      </c>
      <c r="J201">
        <v>1002</v>
      </c>
      <c r="K201" t="s">
        <v>1642</v>
      </c>
      <c r="L201" t="s">
        <v>1643</v>
      </c>
      <c r="M201" t="s">
        <v>1644</v>
      </c>
      <c r="N201" t="s">
        <v>1645</v>
      </c>
      <c r="O201" t="s">
        <v>320</v>
      </c>
      <c r="P201" t="s">
        <v>321</v>
      </c>
      <c r="Q201" t="s">
        <v>610</v>
      </c>
      <c r="R201" t="s">
        <v>1646</v>
      </c>
      <c r="S201" t="s">
        <v>1647</v>
      </c>
      <c r="T201" t="s">
        <v>1648</v>
      </c>
      <c r="U201" t="s">
        <v>1649</v>
      </c>
      <c r="V201" t="s">
        <v>1650</v>
      </c>
      <c r="W201" t="s">
        <v>1651</v>
      </c>
      <c r="X201" t="s">
        <v>1652</v>
      </c>
      <c r="Y201" t="s">
        <v>1653</v>
      </c>
      <c r="Z201" t="s">
        <v>1576</v>
      </c>
      <c r="AA201" t="s">
        <v>1654</v>
      </c>
      <c r="AB201" t="s">
        <v>1655</v>
      </c>
      <c r="AC201" t="s">
        <v>1656</v>
      </c>
      <c r="AD201" t="s">
        <v>1657</v>
      </c>
      <c r="AE201" t="s">
        <v>1658</v>
      </c>
      <c r="AF201" t="s">
        <v>1659</v>
      </c>
      <c r="AG201" t="s">
        <v>1660</v>
      </c>
      <c r="AH201" t="s">
        <v>1661</v>
      </c>
      <c r="AI201" t="s">
        <v>339</v>
      </c>
      <c r="AJ201" t="s">
        <v>1662</v>
      </c>
      <c r="AK201" t="s">
        <v>1663</v>
      </c>
      <c r="AL201" t="s">
        <v>1664</v>
      </c>
      <c r="AM201" t="s">
        <v>1665</v>
      </c>
      <c r="AN201" t="s">
        <v>1666</v>
      </c>
      <c r="AO201" t="s">
        <v>1667</v>
      </c>
      <c r="AP201" t="s">
        <v>1668</v>
      </c>
      <c r="AQ201" t="s">
        <v>1669</v>
      </c>
      <c r="AR201" t="s">
        <v>1670</v>
      </c>
      <c r="AS201" t="s">
        <v>1671</v>
      </c>
      <c r="AT201" t="s">
        <v>1672</v>
      </c>
      <c r="AU201" t="s">
        <v>1673</v>
      </c>
      <c r="AV201" t="s">
        <v>1674</v>
      </c>
      <c r="AW201" t="s">
        <v>1675</v>
      </c>
      <c r="AX201" t="s">
        <v>1676</v>
      </c>
      <c r="AY201" t="s">
        <v>1677</v>
      </c>
      <c r="AZ201" t="s">
        <v>1678</v>
      </c>
      <c r="BA201" t="s">
        <v>1679</v>
      </c>
      <c r="BB201" t="s">
        <v>1680</v>
      </c>
      <c r="BC201" t="s">
        <v>1681</v>
      </c>
      <c r="BD201" t="s">
        <v>1682</v>
      </c>
      <c r="BE201" t="s">
        <v>1683</v>
      </c>
      <c r="BF201" t="s">
        <v>1684</v>
      </c>
      <c r="BG201" t="s">
        <v>1658</v>
      </c>
      <c r="BH201" t="s">
        <v>1685</v>
      </c>
      <c r="BI201" t="s">
        <v>1686</v>
      </c>
      <c r="BJ201" t="s">
        <v>1687</v>
      </c>
      <c r="BK201" t="s">
        <v>652</v>
      </c>
      <c r="BL201" t="s">
        <v>368</v>
      </c>
      <c r="BM201" t="s">
        <v>1688</v>
      </c>
      <c r="BN201" t="s">
        <v>857</v>
      </c>
      <c r="BO201" t="s">
        <v>1689</v>
      </c>
      <c r="BP201" t="s">
        <v>1690</v>
      </c>
      <c r="BQ201" t="s">
        <v>371</v>
      </c>
      <c r="BR201" t="s">
        <v>1691</v>
      </c>
      <c r="BS201" t="s">
        <v>1692</v>
      </c>
      <c r="BT201" t="s">
        <v>1693</v>
      </c>
      <c r="BU201" t="s">
        <v>1694</v>
      </c>
      <c r="BV201" t="s">
        <v>1695</v>
      </c>
      <c r="BW201" t="s">
        <v>1696</v>
      </c>
      <c r="BX201" t="s">
        <v>1697</v>
      </c>
      <c r="BY201" t="s">
        <v>1698</v>
      </c>
      <c r="BZ201" t="s">
        <v>1699</v>
      </c>
      <c r="CA201" t="s">
        <v>1700</v>
      </c>
      <c r="CB201" t="s">
        <v>1701</v>
      </c>
      <c r="CC201" t="s">
        <v>1702</v>
      </c>
      <c r="CD201" t="s">
        <v>1703</v>
      </c>
      <c r="CE201" t="s">
        <v>1704</v>
      </c>
      <c r="CF201" t="s">
        <v>1705</v>
      </c>
      <c r="CG201" t="s">
        <v>1706</v>
      </c>
      <c r="CH201" t="s">
        <v>1707</v>
      </c>
      <c r="CI201" t="s">
        <v>610</v>
      </c>
      <c r="CJ201" t="s">
        <v>1708</v>
      </c>
      <c r="CK201" t="s">
        <v>1709</v>
      </c>
      <c r="CL201" t="s">
        <v>1710</v>
      </c>
      <c r="CM201" t="s">
        <v>1711</v>
      </c>
      <c r="CN201" t="s">
        <v>1712</v>
      </c>
      <c r="CO201" t="s">
        <v>1713</v>
      </c>
      <c r="CP201" t="s">
        <v>1714</v>
      </c>
      <c r="CQ201" t="s">
        <v>1715</v>
      </c>
      <c r="CR201" t="s">
        <v>1716</v>
      </c>
      <c r="CS201" t="s">
        <v>1717</v>
      </c>
      <c r="CT201" t="s">
        <v>1718</v>
      </c>
      <c r="CU201" t="s">
        <v>1719</v>
      </c>
      <c r="CV201" t="s">
        <v>610</v>
      </c>
      <c r="CW201" t="s">
        <v>610</v>
      </c>
      <c r="CX201" t="s">
        <v>610</v>
      </c>
      <c r="CY201" t="s">
        <v>1720</v>
      </c>
      <c r="CZ201" t="s">
        <v>1721</v>
      </c>
      <c r="DA201" t="s">
        <v>1722</v>
      </c>
      <c r="DB201" t="s">
        <v>1723</v>
      </c>
      <c r="DC201" t="s">
        <v>1637</v>
      </c>
      <c r="DD201" t="s">
        <v>1723</v>
      </c>
      <c r="DE201" t="s">
        <v>1637</v>
      </c>
      <c r="DF201" t="s">
        <v>1724</v>
      </c>
      <c r="DG201" t="s">
        <v>1725</v>
      </c>
      <c r="DH201" t="s">
        <v>1726</v>
      </c>
      <c r="DI201" t="s">
        <v>1727</v>
      </c>
      <c r="DJ201" t="s">
        <v>1728</v>
      </c>
      <c r="DK201" t="s">
        <v>412</v>
      </c>
      <c r="DL201" t="s">
        <v>1729</v>
      </c>
      <c r="DM201" t="s">
        <v>1730</v>
      </c>
      <c r="DN201" t="s">
        <v>1731</v>
      </c>
      <c r="DO201" t="s">
        <v>1732</v>
      </c>
      <c r="DP201" t="s">
        <v>1733</v>
      </c>
      <c r="DQ201" t="s">
        <v>1734</v>
      </c>
      <c r="DR201" t="s">
        <v>1735</v>
      </c>
      <c r="DS201" t="s">
        <v>689</v>
      </c>
      <c r="DT201" t="s">
        <v>421</v>
      </c>
      <c r="DU201" t="s">
        <v>1736</v>
      </c>
      <c r="DV201" t="s">
        <v>421</v>
      </c>
      <c r="DW201" t="s">
        <v>1285</v>
      </c>
      <c r="DX201" t="s">
        <v>693</v>
      </c>
      <c r="DY201" t="s">
        <v>1737</v>
      </c>
      <c r="DZ201" t="s">
        <v>1738</v>
      </c>
      <c r="EA201" t="s">
        <v>1739</v>
      </c>
      <c r="EB201" t="s">
        <v>1740</v>
      </c>
      <c r="EC201" t="s">
        <v>1741</v>
      </c>
      <c r="ED201" t="s">
        <v>1742</v>
      </c>
      <c r="EE201" t="s">
        <v>1743</v>
      </c>
      <c r="EF201" t="s">
        <v>1744</v>
      </c>
      <c r="EG201" t="s">
        <v>1745</v>
      </c>
      <c r="EH201" t="s">
        <v>1746</v>
      </c>
      <c r="EI201" t="s">
        <v>36331</v>
      </c>
      <c r="EJ201" t="s">
        <v>36332</v>
      </c>
      <c r="EK201" t="s">
        <v>1747</v>
      </c>
      <c r="EL201" t="s">
        <v>1748</v>
      </c>
      <c r="EM201" t="s">
        <v>1749</v>
      </c>
      <c r="EN201" t="s">
        <v>1750</v>
      </c>
      <c r="EO201" t="s">
        <v>1751</v>
      </c>
      <c r="EP201" t="s">
        <v>610</v>
      </c>
      <c r="EQ201" t="s">
        <v>1752</v>
      </c>
      <c r="ER201" t="s">
        <v>1753</v>
      </c>
      <c r="ES201" t="s">
        <v>1754</v>
      </c>
      <c r="ET201" t="s">
        <v>1755</v>
      </c>
      <c r="EU201" t="s">
        <v>1756</v>
      </c>
      <c r="EV201" t="s">
        <v>610</v>
      </c>
      <c r="EW201" t="s">
        <v>36333</v>
      </c>
      <c r="EX201" t="s">
        <v>1757</v>
      </c>
      <c r="EY201" t="s">
        <v>1758</v>
      </c>
      <c r="EZ201" t="s">
        <v>1759</v>
      </c>
      <c r="FA201" t="s">
        <v>36969</v>
      </c>
      <c r="FB201" t="s">
        <v>1760</v>
      </c>
      <c r="FC201" t="s">
        <v>1761</v>
      </c>
      <c r="FD201" t="s">
        <v>1762</v>
      </c>
      <c r="FE201" t="s">
        <v>1763</v>
      </c>
      <c r="FF201" t="s">
        <v>1764</v>
      </c>
      <c r="FG201" t="s">
        <v>715</v>
      </c>
      <c r="FH201" t="s">
        <v>1765</v>
      </c>
      <c r="FI201" t="s">
        <v>1766</v>
      </c>
      <c r="FJ201" t="s">
        <v>717</v>
      </c>
      <c r="FK201" t="s">
        <v>1767</v>
      </c>
      <c r="FL201" t="s">
        <v>1768</v>
      </c>
      <c r="FM201" t="s">
        <v>1769</v>
      </c>
      <c r="FN201" t="s">
        <v>1770</v>
      </c>
      <c r="FO201" t="s">
        <v>1771</v>
      </c>
      <c r="FP201" t="s">
        <v>1772</v>
      </c>
      <c r="FQ201" t="s">
        <v>1773</v>
      </c>
      <c r="FR201" t="s">
        <v>1774</v>
      </c>
      <c r="FS201" t="s">
        <v>1775</v>
      </c>
      <c r="FT201" t="s">
        <v>1776</v>
      </c>
      <c r="FU201" t="s">
        <v>1777</v>
      </c>
      <c r="FV201" t="s">
        <v>1778</v>
      </c>
      <c r="FW201" t="s">
        <v>1779</v>
      </c>
      <c r="FX201" t="s">
        <v>1780</v>
      </c>
      <c r="FY201" t="s">
        <v>1781</v>
      </c>
      <c r="FZ201" t="s">
        <v>1782</v>
      </c>
      <c r="GA201" t="s">
        <v>1783</v>
      </c>
      <c r="GB201" t="s">
        <v>1784</v>
      </c>
      <c r="GC201" t="s">
        <v>1785</v>
      </c>
      <c r="GD201" t="s">
        <v>1786</v>
      </c>
      <c r="GE201" t="s">
        <v>610</v>
      </c>
      <c r="GF201" t="s">
        <v>1787</v>
      </c>
      <c r="GG201" t="s">
        <v>1788</v>
      </c>
      <c r="GH201" t="s">
        <v>1789</v>
      </c>
      <c r="GI201" t="s">
        <v>1790</v>
      </c>
      <c r="GJ201" t="s">
        <v>610</v>
      </c>
      <c r="GK201" t="s">
        <v>610</v>
      </c>
      <c r="GL201" t="s">
        <v>1791</v>
      </c>
      <c r="GM201" t="s">
        <v>1792</v>
      </c>
      <c r="GN201" t="s">
        <v>1793</v>
      </c>
      <c r="GO201" t="s">
        <v>1794</v>
      </c>
      <c r="GP201" t="s">
        <v>1795</v>
      </c>
      <c r="GQ201" t="s">
        <v>1796</v>
      </c>
      <c r="GR201" t="s">
        <v>1151</v>
      </c>
      <c r="GS201" t="s">
        <v>1765</v>
      </c>
      <c r="GT201" t="s">
        <v>1318</v>
      </c>
      <c r="GU201" t="s">
        <v>610</v>
      </c>
      <c r="GV201" t="s">
        <v>610</v>
      </c>
      <c r="GW201" t="s">
        <v>1797</v>
      </c>
      <c r="GX201" t="s">
        <v>1798</v>
      </c>
      <c r="GY201" t="s">
        <v>1799</v>
      </c>
      <c r="GZ201" t="s">
        <v>1800</v>
      </c>
      <c r="HA201" t="s">
        <v>1799</v>
      </c>
      <c r="HB201" t="s">
        <v>1800</v>
      </c>
      <c r="HC201" t="s">
        <v>1801</v>
      </c>
      <c r="HD201" t="s">
        <v>1802</v>
      </c>
      <c r="HE201" t="s">
        <v>610</v>
      </c>
      <c r="HF201" t="s">
        <v>610</v>
      </c>
      <c r="HG201" t="s">
        <v>610</v>
      </c>
      <c r="HH201" t="s">
        <v>1803</v>
      </c>
      <c r="HI201" t="s">
        <v>1804</v>
      </c>
      <c r="HJ201" t="s">
        <v>1805</v>
      </c>
      <c r="HK201" t="s">
        <v>1806</v>
      </c>
      <c r="HL201" t="s">
        <v>1807</v>
      </c>
      <c r="HM201" t="s">
        <v>1808</v>
      </c>
      <c r="HN201" t="s">
        <v>1809</v>
      </c>
      <c r="HO201" t="s">
        <v>1810</v>
      </c>
      <c r="HP201" t="s">
        <v>1811</v>
      </c>
      <c r="HQ201" t="s">
        <v>1812</v>
      </c>
      <c r="HR201" t="s">
        <v>1813</v>
      </c>
      <c r="HS201" t="s">
        <v>610</v>
      </c>
      <c r="HT201" t="s">
        <v>610</v>
      </c>
      <c r="HU201" t="s">
        <v>610</v>
      </c>
      <c r="HV201" t="s">
        <v>610</v>
      </c>
      <c r="HW201" t="s">
        <v>610</v>
      </c>
      <c r="HX201" t="s">
        <v>610</v>
      </c>
      <c r="HY201" t="s">
        <v>610</v>
      </c>
      <c r="HZ201" t="s">
        <v>1814</v>
      </c>
      <c r="IA201" t="s">
        <v>1815</v>
      </c>
      <c r="IB201" t="s">
        <v>610</v>
      </c>
      <c r="IC201" t="s">
        <v>1816</v>
      </c>
      <c r="ID201" t="s">
        <v>1817</v>
      </c>
      <c r="IE201" t="s">
        <v>1818</v>
      </c>
      <c r="IF201" t="s">
        <v>1819</v>
      </c>
      <c r="IG201" t="s">
        <v>1820</v>
      </c>
      <c r="IH201" t="s">
        <v>1821</v>
      </c>
      <c r="II201" t="s">
        <v>772</v>
      </c>
      <c r="IJ201" t="s">
        <v>1822</v>
      </c>
      <c r="IK201" t="s">
        <v>1823</v>
      </c>
      <c r="IL201" t="s">
        <v>774</v>
      </c>
      <c r="IM201" t="s">
        <v>775</v>
      </c>
      <c r="IN201" t="s">
        <v>775</v>
      </c>
      <c r="IO201" t="s">
        <v>776</v>
      </c>
      <c r="IP201" t="s">
        <v>775</v>
      </c>
      <c r="IQ201" t="s">
        <v>1824</v>
      </c>
      <c r="IR201" t="s">
        <v>1825</v>
      </c>
      <c r="IS201" t="s">
        <v>1826</v>
      </c>
      <c r="IT201" t="s">
        <v>779</v>
      </c>
      <c r="IU201" t="s">
        <v>779</v>
      </c>
      <c r="IV201" t="s">
        <v>779</v>
      </c>
      <c r="IW201" t="s">
        <v>779</v>
      </c>
      <c r="IX201" t="s">
        <v>1827</v>
      </c>
      <c r="IY201" t="s">
        <v>1828</v>
      </c>
      <c r="IZ201" t="s">
        <v>1829</v>
      </c>
      <c r="JA201" t="s">
        <v>1020</v>
      </c>
      <c r="JB201" t="s">
        <v>1830</v>
      </c>
      <c r="JC201" t="s">
        <v>1831</v>
      </c>
      <c r="JD201" t="s">
        <v>1832</v>
      </c>
      <c r="JE201" t="s">
        <v>1833</v>
      </c>
      <c r="JF201" t="s">
        <v>1834</v>
      </c>
      <c r="JG201" t="s">
        <v>1835</v>
      </c>
      <c r="JH201" t="s">
        <v>1836</v>
      </c>
      <c r="JI201" t="s">
        <v>1837</v>
      </c>
      <c r="JJ201" t="s">
        <v>1838</v>
      </c>
      <c r="JK201" t="s">
        <v>1839</v>
      </c>
      <c r="JL201" t="s">
        <v>1840</v>
      </c>
      <c r="JM201" t="s">
        <v>610</v>
      </c>
      <c r="JN201" t="s">
        <v>1841</v>
      </c>
      <c r="JO201" t="s">
        <v>1842</v>
      </c>
      <c r="JP201" t="s">
        <v>1843</v>
      </c>
      <c r="JQ201" t="s">
        <v>1844</v>
      </c>
      <c r="JR201" t="s">
        <v>1845</v>
      </c>
      <c r="JS201" t="s">
        <v>1846</v>
      </c>
      <c r="JT201" t="s">
        <v>796</v>
      </c>
      <c r="JU201" t="s">
        <v>1847</v>
      </c>
      <c r="JV201" t="s">
        <v>1848</v>
      </c>
      <c r="JW201" t="s">
        <v>1849</v>
      </c>
      <c r="JX201" t="s">
        <v>1850</v>
      </c>
      <c r="JY201" t="s">
        <v>1851</v>
      </c>
      <c r="JZ201" t="s">
        <v>1852</v>
      </c>
      <c r="KA201" t="s">
        <v>1853</v>
      </c>
      <c r="KB201" t="s">
        <v>1854</v>
      </c>
      <c r="KC201" t="s">
        <v>1855</v>
      </c>
      <c r="KD201" t="s">
        <v>801</v>
      </c>
      <c r="KE201" t="s">
        <v>610</v>
      </c>
      <c r="KF201" t="s">
        <v>1856</v>
      </c>
      <c r="KG201" t="s">
        <v>1857</v>
      </c>
      <c r="KH201" t="s">
        <v>1858</v>
      </c>
      <c r="KI201" t="s">
        <v>1859</v>
      </c>
      <c r="KJ201" t="s">
        <v>610</v>
      </c>
      <c r="KK201" t="s">
        <v>610</v>
      </c>
      <c r="KL201" t="s">
        <v>1860</v>
      </c>
      <c r="KM201" t="s">
        <v>610</v>
      </c>
      <c r="KN201" t="s">
        <v>1861</v>
      </c>
      <c r="KO201" t="s">
        <v>1862</v>
      </c>
      <c r="KP201" t="s">
        <v>1863</v>
      </c>
      <c r="KQ201" t="s">
        <v>610</v>
      </c>
      <c r="KR201" t="s">
        <v>1864</v>
      </c>
      <c r="KS201" t="s">
        <v>1865</v>
      </c>
      <c r="KT201" t="s">
        <v>610</v>
      </c>
      <c r="KU201" t="s">
        <v>610</v>
      </c>
      <c r="KV201" t="s">
        <v>610</v>
      </c>
      <c r="KW201" t="s">
        <v>610</v>
      </c>
      <c r="KX201" t="s">
        <v>610</v>
      </c>
      <c r="KY201" t="s">
        <v>36970</v>
      </c>
      <c r="KZ201" t="s">
        <v>610</v>
      </c>
      <c r="LA201" t="s">
        <v>610</v>
      </c>
      <c r="LB201" t="s">
        <v>610</v>
      </c>
    </row>
    <row r="202" spans="1:314" x14ac:dyDescent="0.25">
      <c r="A202" t="s">
        <v>806</v>
      </c>
      <c r="B202" t="s">
        <v>807</v>
      </c>
      <c r="C202" t="s">
        <v>808</v>
      </c>
      <c r="D202" t="s">
        <v>36311</v>
      </c>
      <c r="E202" t="s">
        <v>809</v>
      </c>
      <c r="F202" t="s">
        <v>810</v>
      </c>
      <c r="G202" t="s">
        <v>811</v>
      </c>
      <c r="H202">
        <v>912050</v>
      </c>
      <c r="I202">
        <v>882050</v>
      </c>
      <c r="J202">
        <v>30000</v>
      </c>
      <c r="K202" t="s">
        <v>812</v>
      </c>
      <c r="L202" t="s">
        <v>813</v>
      </c>
      <c r="M202" t="s">
        <v>814</v>
      </c>
      <c r="N202" t="s">
        <v>815</v>
      </c>
      <c r="O202" t="s">
        <v>320</v>
      </c>
      <c r="P202" t="s">
        <v>321</v>
      </c>
      <c r="Q202" t="s">
        <v>322</v>
      </c>
      <c r="R202" t="s">
        <v>816</v>
      </c>
      <c r="S202" t="s">
        <v>817</v>
      </c>
      <c r="T202" t="s">
        <v>818</v>
      </c>
      <c r="U202" t="s">
        <v>614</v>
      </c>
      <c r="V202" t="s">
        <v>819</v>
      </c>
      <c r="W202" t="s">
        <v>820</v>
      </c>
      <c r="X202" t="s">
        <v>821</v>
      </c>
      <c r="Y202" t="s">
        <v>822</v>
      </c>
      <c r="Z202" t="s">
        <v>823</v>
      </c>
      <c r="AA202" t="s">
        <v>824</v>
      </c>
      <c r="AB202" t="s">
        <v>825</v>
      </c>
      <c r="AC202" t="s">
        <v>826</v>
      </c>
      <c r="AD202" t="s">
        <v>827</v>
      </c>
      <c r="AE202" t="s">
        <v>828</v>
      </c>
      <c r="AF202" t="s">
        <v>829</v>
      </c>
      <c r="AG202" t="s">
        <v>830</v>
      </c>
      <c r="AH202" t="s">
        <v>831</v>
      </c>
      <c r="AI202" t="s">
        <v>339</v>
      </c>
      <c r="AJ202" t="s">
        <v>36959</v>
      </c>
      <c r="AK202" t="s">
        <v>832</v>
      </c>
      <c r="AL202" t="s">
        <v>833</v>
      </c>
      <c r="AM202" t="s">
        <v>834</v>
      </c>
      <c r="AN202" t="s">
        <v>835</v>
      </c>
      <c r="AO202" t="s">
        <v>836</v>
      </c>
      <c r="AP202" t="s">
        <v>837</v>
      </c>
      <c r="AQ202" t="s">
        <v>838</v>
      </c>
      <c r="AR202" t="s">
        <v>839</v>
      </c>
      <c r="AS202" t="s">
        <v>840</v>
      </c>
      <c r="AT202" t="s">
        <v>841</v>
      </c>
      <c r="AU202" t="s">
        <v>842</v>
      </c>
      <c r="AV202" t="s">
        <v>843</v>
      </c>
      <c r="AW202" t="s">
        <v>844</v>
      </c>
      <c r="AX202" t="s">
        <v>845</v>
      </c>
      <c r="AY202" t="s">
        <v>846</v>
      </c>
      <c r="AZ202" t="s">
        <v>847</v>
      </c>
      <c r="BA202" t="s">
        <v>848</v>
      </c>
      <c r="BB202" t="s">
        <v>849</v>
      </c>
      <c r="BC202" t="s">
        <v>850</v>
      </c>
      <c r="BD202" t="s">
        <v>851</v>
      </c>
      <c r="BE202" t="s">
        <v>852</v>
      </c>
      <c r="BF202" t="s">
        <v>853</v>
      </c>
      <c r="BG202" t="s">
        <v>828</v>
      </c>
      <c r="BH202" t="s">
        <v>854</v>
      </c>
      <c r="BI202" t="s">
        <v>855</v>
      </c>
      <c r="BJ202" t="s">
        <v>856</v>
      </c>
      <c r="BK202" t="s">
        <v>366</v>
      </c>
      <c r="BL202" t="s">
        <v>366</v>
      </c>
      <c r="BM202" t="s">
        <v>652</v>
      </c>
      <c r="BN202" t="s">
        <v>369</v>
      </c>
      <c r="BO202" t="s">
        <v>857</v>
      </c>
      <c r="BP202" t="s">
        <v>858</v>
      </c>
      <c r="BQ202" t="s">
        <v>859</v>
      </c>
      <c r="BR202" t="s">
        <v>610</v>
      </c>
      <c r="BS202" t="s">
        <v>860</v>
      </c>
      <c r="BT202" t="s">
        <v>861</v>
      </c>
      <c r="BU202" t="s">
        <v>862</v>
      </c>
      <c r="BV202" t="s">
        <v>863</v>
      </c>
      <c r="BW202" t="s">
        <v>864</v>
      </c>
      <c r="BX202" t="s">
        <v>865</v>
      </c>
      <c r="BY202" t="s">
        <v>866</v>
      </c>
      <c r="BZ202" t="s">
        <v>867</v>
      </c>
      <c r="CA202" t="s">
        <v>868</v>
      </c>
      <c r="CB202" t="s">
        <v>869</v>
      </c>
      <c r="CC202" t="s">
        <v>870</v>
      </c>
      <c r="CD202" t="s">
        <v>871</v>
      </c>
      <c r="CE202" t="s">
        <v>872</v>
      </c>
      <c r="CF202" t="s">
        <v>873</v>
      </c>
      <c r="CG202" t="s">
        <v>874</v>
      </c>
      <c r="CH202" t="s">
        <v>875</v>
      </c>
      <c r="CI202" t="s">
        <v>610</v>
      </c>
      <c r="CJ202" t="s">
        <v>876</v>
      </c>
      <c r="CK202" t="s">
        <v>877</v>
      </c>
      <c r="CL202" t="s">
        <v>878</v>
      </c>
      <c r="CM202" t="s">
        <v>879</v>
      </c>
      <c r="CN202" t="s">
        <v>880</v>
      </c>
      <c r="CO202" t="s">
        <v>881</v>
      </c>
      <c r="CP202" t="s">
        <v>882</v>
      </c>
      <c r="CQ202" t="s">
        <v>883</v>
      </c>
      <c r="CR202" t="s">
        <v>884</v>
      </c>
      <c r="CS202" t="s">
        <v>739</v>
      </c>
      <c r="CT202" t="s">
        <v>885</v>
      </c>
      <c r="CU202" t="s">
        <v>886</v>
      </c>
      <c r="CV202" t="s">
        <v>887</v>
      </c>
      <c r="CW202" t="s">
        <v>739</v>
      </c>
      <c r="CX202" t="s">
        <v>888</v>
      </c>
      <c r="CY202" t="s">
        <v>889</v>
      </c>
      <c r="CZ202" t="s">
        <v>739</v>
      </c>
      <c r="DA202" t="s">
        <v>890</v>
      </c>
      <c r="DB202" t="s">
        <v>891</v>
      </c>
      <c r="DC202" t="s">
        <v>806</v>
      </c>
      <c r="DD202" t="s">
        <v>892</v>
      </c>
      <c r="DE202" t="s">
        <v>806</v>
      </c>
      <c r="DF202" t="s">
        <v>610</v>
      </c>
      <c r="DG202" t="s">
        <v>893</v>
      </c>
      <c r="DH202" t="s">
        <v>894</v>
      </c>
      <c r="DI202" t="s">
        <v>895</v>
      </c>
      <c r="DJ202" t="s">
        <v>896</v>
      </c>
      <c r="DK202" t="s">
        <v>682</v>
      </c>
      <c r="DL202" t="s">
        <v>610</v>
      </c>
      <c r="DM202" t="s">
        <v>897</v>
      </c>
      <c r="DN202" t="s">
        <v>898</v>
      </c>
      <c r="DO202" t="s">
        <v>899</v>
      </c>
      <c r="DP202" t="s">
        <v>900</v>
      </c>
      <c r="DQ202" t="s">
        <v>901</v>
      </c>
      <c r="DR202" t="s">
        <v>902</v>
      </c>
      <c r="DS202" t="s">
        <v>689</v>
      </c>
      <c r="DT202" t="s">
        <v>690</v>
      </c>
      <c r="DU202" t="s">
        <v>690</v>
      </c>
      <c r="DV202" t="s">
        <v>690</v>
      </c>
      <c r="DW202" t="s">
        <v>903</v>
      </c>
      <c r="DX202" t="s">
        <v>693</v>
      </c>
      <c r="DY202" t="s">
        <v>904</v>
      </c>
      <c r="DZ202" t="s">
        <v>905</v>
      </c>
      <c r="EA202" t="s">
        <v>906</v>
      </c>
      <c r="EB202" t="s">
        <v>907</v>
      </c>
      <c r="EC202" t="s">
        <v>908</v>
      </c>
      <c r="ED202" t="s">
        <v>909</v>
      </c>
      <c r="EE202" t="s">
        <v>910</v>
      </c>
      <c r="EF202" t="s">
        <v>911</v>
      </c>
      <c r="EG202" t="s">
        <v>912</v>
      </c>
      <c r="EH202" t="s">
        <v>913</v>
      </c>
      <c r="EI202" t="s">
        <v>914</v>
      </c>
      <c r="EJ202" t="s">
        <v>36312</v>
      </c>
      <c r="EK202" t="s">
        <v>915</v>
      </c>
      <c r="EL202" t="s">
        <v>36313</v>
      </c>
      <c r="EM202" t="s">
        <v>916</v>
      </c>
      <c r="EN202" t="s">
        <v>917</v>
      </c>
      <c r="EO202" t="s">
        <v>918</v>
      </c>
      <c r="EP202" t="s">
        <v>919</v>
      </c>
      <c r="EQ202" t="s">
        <v>36314</v>
      </c>
      <c r="ER202" t="s">
        <v>920</v>
      </c>
      <c r="ES202" t="s">
        <v>921</v>
      </c>
      <c r="ET202" t="s">
        <v>922</v>
      </c>
      <c r="EU202" t="s">
        <v>923</v>
      </c>
      <c r="EV202" t="s">
        <v>610</v>
      </c>
      <c r="EW202" t="s">
        <v>924</v>
      </c>
      <c r="EX202" t="s">
        <v>925</v>
      </c>
      <c r="EY202" t="s">
        <v>926</v>
      </c>
      <c r="EZ202" t="s">
        <v>927</v>
      </c>
      <c r="FA202" t="s">
        <v>36960</v>
      </c>
      <c r="FB202" t="s">
        <v>928</v>
      </c>
      <c r="FC202" t="s">
        <v>929</v>
      </c>
      <c r="FD202" t="s">
        <v>930</v>
      </c>
      <c r="FE202" t="s">
        <v>931</v>
      </c>
      <c r="FF202" t="s">
        <v>932</v>
      </c>
      <c r="FG202" t="s">
        <v>933</v>
      </c>
      <c r="FH202" t="s">
        <v>934</v>
      </c>
      <c r="FI202" t="s">
        <v>935</v>
      </c>
      <c r="FJ202" t="s">
        <v>936</v>
      </c>
      <c r="FK202" t="s">
        <v>937</v>
      </c>
      <c r="FL202" t="s">
        <v>720</v>
      </c>
      <c r="FM202" t="s">
        <v>938</v>
      </c>
      <c r="FN202" t="s">
        <v>939</v>
      </c>
      <c r="FO202" t="s">
        <v>940</v>
      </c>
      <c r="FP202" t="s">
        <v>941</v>
      </c>
      <c r="FQ202" t="s">
        <v>942</v>
      </c>
      <c r="FR202" t="s">
        <v>943</v>
      </c>
      <c r="FS202" t="s">
        <v>944</v>
      </c>
      <c r="FT202" t="s">
        <v>945</v>
      </c>
      <c r="FU202" t="s">
        <v>946</v>
      </c>
      <c r="FV202" t="s">
        <v>947</v>
      </c>
      <c r="FW202" t="s">
        <v>948</v>
      </c>
      <c r="FX202" t="s">
        <v>949</v>
      </c>
      <c r="FY202" t="s">
        <v>950</v>
      </c>
      <c r="FZ202" t="s">
        <v>951</v>
      </c>
      <c r="GA202" t="s">
        <v>952</v>
      </c>
      <c r="GB202" t="s">
        <v>953</v>
      </c>
      <c r="GC202" t="s">
        <v>954</v>
      </c>
      <c r="GD202" t="s">
        <v>955</v>
      </c>
      <c r="GE202" t="s">
        <v>956</v>
      </c>
      <c r="GF202" t="s">
        <v>957</v>
      </c>
      <c r="GG202" t="s">
        <v>958</v>
      </c>
      <c r="GH202" t="s">
        <v>493</v>
      </c>
      <c r="GI202" t="s">
        <v>959</v>
      </c>
      <c r="GJ202" t="s">
        <v>610</v>
      </c>
      <c r="GK202" t="s">
        <v>610</v>
      </c>
      <c r="GL202" t="s">
        <v>960</v>
      </c>
      <c r="GM202" t="s">
        <v>961</v>
      </c>
      <c r="GN202" t="s">
        <v>962</v>
      </c>
      <c r="GO202" t="s">
        <v>963</v>
      </c>
      <c r="GP202" t="s">
        <v>964</v>
      </c>
      <c r="GQ202" t="s">
        <v>965</v>
      </c>
      <c r="GR202" t="s">
        <v>492</v>
      </c>
      <c r="GS202" t="s">
        <v>966</v>
      </c>
      <c r="GT202" t="s">
        <v>967</v>
      </c>
      <c r="GU202" t="s">
        <v>610</v>
      </c>
      <c r="GV202" t="s">
        <v>610</v>
      </c>
      <c r="GW202" t="s">
        <v>968</v>
      </c>
      <c r="GX202" t="s">
        <v>969</v>
      </c>
      <c r="GY202" t="s">
        <v>970</v>
      </c>
      <c r="GZ202" t="s">
        <v>971</v>
      </c>
      <c r="HA202" t="s">
        <v>970</v>
      </c>
      <c r="HB202" t="s">
        <v>971</v>
      </c>
      <c r="HC202" t="s">
        <v>972</v>
      </c>
      <c r="HD202" t="s">
        <v>973</v>
      </c>
      <c r="HE202" t="s">
        <v>610</v>
      </c>
      <c r="HF202" t="s">
        <v>610</v>
      </c>
      <c r="HG202" t="s">
        <v>610</v>
      </c>
      <c r="HH202" t="s">
        <v>974</v>
      </c>
      <c r="HI202" t="s">
        <v>975</v>
      </c>
      <c r="HJ202" t="s">
        <v>976</v>
      </c>
      <c r="HK202" t="s">
        <v>977</v>
      </c>
      <c r="HL202" t="s">
        <v>978</v>
      </c>
      <c r="HM202" t="s">
        <v>979</v>
      </c>
      <c r="HN202" t="s">
        <v>980</v>
      </c>
      <c r="HO202" t="s">
        <v>981</v>
      </c>
      <c r="HP202" t="s">
        <v>982</v>
      </c>
      <c r="HQ202" t="s">
        <v>983</v>
      </c>
      <c r="HR202" t="s">
        <v>984</v>
      </c>
      <c r="HS202" t="s">
        <v>610</v>
      </c>
      <c r="HT202" t="s">
        <v>610</v>
      </c>
      <c r="HU202" t="s">
        <v>610</v>
      </c>
      <c r="HV202" t="s">
        <v>985</v>
      </c>
      <c r="HW202" t="s">
        <v>986</v>
      </c>
      <c r="HX202" t="s">
        <v>987</v>
      </c>
      <c r="HY202" t="s">
        <v>988</v>
      </c>
      <c r="HZ202" t="s">
        <v>989</v>
      </c>
      <c r="IA202" t="s">
        <v>990</v>
      </c>
      <c r="IB202" t="s">
        <v>610</v>
      </c>
      <c r="IC202" t="s">
        <v>991</v>
      </c>
      <c r="ID202" t="s">
        <v>992</v>
      </c>
      <c r="IE202" t="s">
        <v>993</v>
      </c>
      <c r="IF202" t="s">
        <v>769</v>
      </c>
      <c r="IG202" t="s">
        <v>994</v>
      </c>
      <c r="IH202" t="s">
        <v>995</v>
      </c>
      <c r="II202" t="s">
        <v>772</v>
      </c>
      <c r="IJ202" t="s">
        <v>996</v>
      </c>
      <c r="IK202" t="s">
        <v>772</v>
      </c>
      <c r="IL202" t="s">
        <v>997</v>
      </c>
      <c r="IM202" t="s">
        <v>998</v>
      </c>
      <c r="IN202" t="s">
        <v>775</v>
      </c>
      <c r="IO202" t="s">
        <v>999</v>
      </c>
      <c r="IP202" t="s">
        <v>1000</v>
      </c>
      <c r="IQ202" t="s">
        <v>1001</v>
      </c>
      <c r="IR202" t="s">
        <v>1002</v>
      </c>
      <c r="IS202" t="s">
        <v>1003</v>
      </c>
      <c r="IT202" t="s">
        <v>1004</v>
      </c>
      <c r="IU202" t="s">
        <v>1005</v>
      </c>
      <c r="IV202" t="s">
        <v>779</v>
      </c>
      <c r="IW202" t="s">
        <v>779</v>
      </c>
      <c r="IX202" t="s">
        <v>1006</v>
      </c>
      <c r="IY202" t="s">
        <v>1007</v>
      </c>
      <c r="IZ202" t="s">
        <v>1008</v>
      </c>
      <c r="JA202" t="s">
        <v>1009</v>
      </c>
      <c r="JB202" t="s">
        <v>1010</v>
      </c>
      <c r="JC202" t="s">
        <v>1011</v>
      </c>
      <c r="JD202" t="s">
        <v>1012</v>
      </c>
      <c r="JE202" t="s">
        <v>1013</v>
      </c>
      <c r="JF202" t="s">
        <v>1014</v>
      </c>
      <c r="JG202" t="s">
        <v>1015</v>
      </c>
      <c r="JH202" t="s">
        <v>1016</v>
      </c>
      <c r="JI202" t="s">
        <v>1017</v>
      </c>
      <c r="JJ202" t="s">
        <v>1018</v>
      </c>
      <c r="JK202" t="s">
        <v>1019</v>
      </c>
      <c r="JL202" t="s">
        <v>1020</v>
      </c>
      <c r="JM202" t="s">
        <v>610</v>
      </c>
      <c r="JN202" t="s">
        <v>610</v>
      </c>
      <c r="JO202" t="s">
        <v>1021</v>
      </c>
      <c r="JP202" t="s">
        <v>1022</v>
      </c>
      <c r="JQ202" t="s">
        <v>1023</v>
      </c>
      <c r="JR202" t="s">
        <v>1024</v>
      </c>
      <c r="JS202" t="s">
        <v>1025</v>
      </c>
      <c r="JT202" t="s">
        <v>1026</v>
      </c>
      <c r="JU202" t="s">
        <v>1027</v>
      </c>
      <c r="JV202" t="s">
        <v>1028</v>
      </c>
      <c r="JW202" t="s">
        <v>1029</v>
      </c>
      <c r="JX202" t="s">
        <v>1030</v>
      </c>
      <c r="JY202" t="s">
        <v>1031</v>
      </c>
      <c r="JZ202" t="s">
        <v>1032</v>
      </c>
      <c r="KA202" t="s">
        <v>799</v>
      </c>
      <c r="KB202" t="s">
        <v>1033</v>
      </c>
      <c r="KC202" t="s">
        <v>1034</v>
      </c>
      <c r="KD202" t="s">
        <v>1035</v>
      </c>
      <c r="KE202" t="s">
        <v>1036</v>
      </c>
      <c r="KF202" t="s">
        <v>1037</v>
      </c>
      <c r="KG202" t="s">
        <v>1038</v>
      </c>
      <c r="KH202" t="s">
        <v>1032</v>
      </c>
      <c r="KI202" t="s">
        <v>1039</v>
      </c>
      <c r="KJ202" t="s">
        <v>1040</v>
      </c>
      <c r="KK202" t="s">
        <v>1041</v>
      </c>
      <c r="KL202" t="s">
        <v>1042</v>
      </c>
      <c r="KM202" t="s">
        <v>1043</v>
      </c>
      <c r="KN202" t="s">
        <v>610</v>
      </c>
      <c r="KO202" t="s">
        <v>610</v>
      </c>
      <c r="KP202" t="s">
        <v>610</v>
      </c>
      <c r="KQ202" t="s">
        <v>1044</v>
      </c>
      <c r="KR202" t="s">
        <v>1045</v>
      </c>
      <c r="KS202" t="s">
        <v>1046</v>
      </c>
      <c r="KT202" t="s">
        <v>1047</v>
      </c>
      <c r="KU202" t="s">
        <v>1048</v>
      </c>
      <c r="KV202" t="s">
        <v>610</v>
      </c>
      <c r="KW202" t="s">
        <v>610</v>
      </c>
      <c r="KX202" t="s">
        <v>610</v>
      </c>
      <c r="KY202" t="s">
        <v>36961</v>
      </c>
      <c r="KZ202" t="s">
        <v>610</v>
      </c>
      <c r="LA202" t="s">
        <v>610</v>
      </c>
      <c r="LB202" t="s">
        <v>1049</v>
      </c>
    </row>
    <row r="203" spans="1:314" x14ac:dyDescent="0.25">
      <c r="A203" t="s">
        <v>14895</v>
      </c>
      <c r="B203" t="s">
        <v>14896</v>
      </c>
      <c r="C203" t="s">
        <v>6840</v>
      </c>
      <c r="D203" t="s">
        <v>36104</v>
      </c>
      <c r="E203" t="s">
        <v>14897</v>
      </c>
      <c r="F203" t="s">
        <v>14898</v>
      </c>
      <c r="G203" t="s">
        <v>1641</v>
      </c>
      <c r="H203">
        <v>923768</v>
      </c>
      <c r="I203">
        <v>910768</v>
      </c>
      <c r="J203">
        <v>13000</v>
      </c>
      <c r="K203" t="s">
        <v>14899</v>
      </c>
      <c r="L203" t="s">
        <v>14900</v>
      </c>
      <c r="M203" t="s">
        <v>14901</v>
      </c>
      <c r="N203" t="s">
        <v>4402</v>
      </c>
      <c r="O203" t="s">
        <v>320</v>
      </c>
      <c r="P203" t="s">
        <v>321</v>
      </c>
      <c r="Q203" t="s">
        <v>322</v>
      </c>
      <c r="R203" t="s">
        <v>14902</v>
      </c>
      <c r="S203" t="s">
        <v>14903</v>
      </c>
      <c r="T203" t="s">
        <v>14904</v>
      </c>
      <c r="U203" t="s">
        <v>1649</v>
      </c>
      <c r="V203" t="s">
        <v>14905</v>
      </c>
      <c r="W203" t="s">
        <v>14906</v>
      </c>
      <c r="X203" t="s">
        <v>14907</v>
      </c>
      <c r="Y203" t="s">
        <v>14908</v>
      </c>
      <c r="Z203" t="s">
        <v>1880</v>
      </c>
      <c r="AA203" t="s">
        <v>1065</v>
      </c>
      <c r="AB203" t="s">
        <v>14909</v>
      </c>
      <c r="AC203" t="s">
        <v>8466</v>
      </c>
      <c r="AD203" t="s">
        <v>14910</v>
      </c>
      <c r="AE203" t="s">
        <v>14911</v>
      </c>
      <c r="AF203" t="s">
        <v>14912</v>
      </c>
      <c r="AG203" t="s">
        <v>14913</v>
      </c>
      <c r="AH203" t="s">
        <v>14914</v>
      </c>
      <c r="AI203" t="s">
        <v>339</v>
      </c>
      <c r="AJ203" t="s">
        <v>14915</v>
      </c>
      <c r="AK203" t="s">
        <v>14916</v>
      </c>
      <c r="AL203" t="s">
        <v>14917</v>
      </c>
      <c r="AM203" t="s">
        <v>14918</v>
      </c>
      <c r="AN203" t="s">
        <v>14919</v>
      </c>
      <c r="AO203" t="s">
        <v>14920</v>
      </c>
      <c r="AP203" t="s">
        <v>14921</v>
      </c>
      <c r="AQ203" t="s">
        <v>14922</v>
      </c>
      <c r="AR203" t="s">
        <v>14923</v>
      </c>
      <c r="AS203" t="s">
        <v>14924</v>
      </c>
      <c r="AT203" t="s">
        <v>14925</v>
      </c>
      <c r="AU203" t="s">
        <v>14926</v>
      </c>
      <c r="AV203" t="s">
        <v>14927</v>
      </c>
      <c r="AW203" t="s">
        <v>14928</v>
      </c>
      <c r="AX203" t="s">
        <v>2686</v>
      </c>
      <c r="AY203" t="s">
        <v>7865</v>
      </c>
      <c r="AZ203" t="s">
        <v>14929</v>
      </c>
      <c r="BA203" t="s">
        <v>4432</v>
      </c>
      <c r="BB203" t="s">
        <v>14930</v>
      </c>
      <c r="BC203" t="s">
        <v>14931</v>
      </c>
      <c r="BD203" t="s">
        <v>14932</v>
      </c>
      <c r="BE203" t="s">
        <v>12204</v>
      </c>
      <c r="BF203" t="s">
        <v>7294</v>
      </c>
      <c r="BG203" t="s">
        <v>14911</v>
      </c>
      <c r="BH203" t="s">
        <v>14933</v>
      </c>
      <c r="BI203" t="s">
        <v>2900</v>
      </c>
      <c r="BJ203" t="s">
        <v>14934</v>
      </c>
      <c r="BK203" t="s">
        <v>1475</v>
      </c>
      <c r="BL203" t="s">
        <v>367</v>
      </c>
      <c r="BM203" t="s">
        <v>652</v>
      </c>
      <c r="BN203" t="s">
        <v>1688</v>
      </c>
      <c r="BO203" t="s">
        <v>2060</v>
      </c>
      <c r="BP203" t="s">
        <v>1477</v>
      </c>
      <c r="BQ203" t="s">
        <v>2698</v>
      </c>
      <c r="BR203" t="s">
        <v>14935</v>
      </c>
      <c r="BS203" t="s">
        <v>14936</v>
      </c>
      <c r="BT203" t="s">
        <v>14937</v>
      </c>
      <c r="BU203" t="s">
        <v>14938</v>
      </c>
      <c r="BV203" t="s">
        <v>14939</v>
      </c>
      <c r="BW203" t="s">
        <v>14940</v>
      </c>
      <c r="BX203" t="s">
        <v>14941</v>
      </c>
      <c r="BY203" t="s">
        <v>14942</v>
      </c>
      <c r="BZ203" t="s">
        <v>4447</v>
      </c>
      <c r="CA203" t="s">
        <v>14943</v>
      </c>
      <c r="CB203" t="s">
        <v>14944</v>
      </c>
      <c r="CC203" t="s">
        <v>14945</v>
      </c>
      <c r="CD203" t="s">
        <v>14946</v>
      </c>
      <c r="CE203" t="s">
        <v>14947</v>
      </c>
      <c r="CF203" t="s">
        <v>14948</v>
      </c>
      <c r="CG203" t="s">
        <v>14949</v>
      </c>
      <c r="CH203" t="s">
        <v>668</v>
      </c>
      <c r="CI203" t="s">
        <v>14950</v>
      </c>
      <c r="CJ203" t="s">
        <v>610</v>
      </c>
      <c r="CK203" t="s">
        <v>14951</v>
      </c>
      <c r="CL203" t="s">
        <v>14952</v>
      </c>
      <c r="CM203" t="s">
        <v>14953</v>
      </c>
      <c r="CN203" t="s">
        <v>14954</v>
      </c>
      <c r="CO203" t="s">
        <v>14955</v>
      </c>
      <c r="CP203" t="s">
        <v>14956</v>
      </c>
      <c r="CQ203" t="s">
        <v>3360</v>
      </c>
      <c r="CR203" t="s">
        <v>14957</v>
      </c>
      <c r="CS203" t="s">
        <v>14958</v>
      </c>
      <c r="CT203" t="s">
        <v>14959</v>
      </c>
      <c r="CU203" t="s">
        <v>739</v>
      </c>
      <c r="CV203" t="s">
        <v>2727</v>
      </c>
      <c r="CW203" t="s">
        <v>2727</v>
      </c>
      <c r="CX203" t="s">
        <v>2729</v>
      </c>
      <c r="CY203" t="s">
        <v>6444</v>
      </c>
      <c r="CZ203" t="s">
        <v>739</v>
      </c>
      <c r="DA203" t="s">
        <v>13660</v>
      </c>
      <c r="DB203" t="s">
        <v>14960</v>
      </c>
      <c r="DC203" t="s">
        <v>14895</v>
      </c>
      <c r="DD203" t="s">
        <v>610</v>
      </c>
      <c r="DE203" t="s">
        <v>610</v>
      </c>
      <c r="DF203" t="s">
        <v>610</v>
      </c>
      <c r="DG203" t="s">
        <v>14961</v>
      </c>
      <c r="DH203" t="s">
        <v>894</v>
      </c>
      <c r="DI203" t="s">
        <v>14962</v>
      </c>
      <c r="DJ203" t="s">
        <v>14963</v>
      </c>
      <c r="DK203" t="s">
        <v>412</v>
      </c>
      <c r="DL203" t="s">
        <v>610</v>
      </c>
      <c r="DM203" t="s">
        <v>14964</v>
      </c>
      <c r="DN203" t="s">
        <v>14965</v>
      </c>
      <c r="DO203" t="s">
        <v>14966</v>
      </c>
      <c r="DP203" t="s">
        <v>14967</v>
      </c>
      <c r="DQ203" t="s">
        <v>14968</v>
      </c>
      <c r="DR203" t="s">
        <v>14969</v>
      </c>
      <c r="DS203" t="s">
        <v>420</v>
      </c>
      <c r="DT203" t="s">
        <v>421</v>
      </c>
      <c r="DU203" t="s">
        <v>14970</v>
      </c>
      <c r="DV203" t="s">
        <v>690</v>
      </c>
      <c r="DW203" t="s">
        <v>3538</v>
      </c>
      <c r="DX203" t="s">
        <v>693</v>
      </c>
      <c r="DY203" t="s">
        <v>14971</v>
      </c>
      <c r="DZ203" t="s">
        <v>14972</v>
      </c>
      <c r="EA203" t="s">
        <v>14973</v>
      </c>
      <c r="EB203" t="s">
        <v>36105</v>
      </c>
      <c r="EC203" t="s">
        <v>14974</v>
      </c>
      <c r="ED203" t="s">
        <v>14975</v>
      </c>
      <c r="EE203" t="s">
        <v>14976</v>
      </c>
      <c r="EF203" t="s">
        <v>14977</v>
      </c>
      <c r="EG203" t="s">
        <v>14978</v>
      </c>
      <c r="EH203" t="s">
        <v>14979</v>
      </c>
      <c r="EI203" t="s">
        <v>14980</v>
      </c>
      <c r="EJ203" t="s">
        <v>14981</v>
      </c>
      <c r="EK203" t="s">
        <v>14982</v>
      </c>
      <c r="EL203" t="s">
        <v>14983</v>
      </c>
      <c r="EM203" t="s">
        <v>14984</v>
      </c>
      <c r="EN203" t="s">
        <v>14985</v>
      </c>
      <c r="EO203" t="s">
        <v>14986</v>
      </c>
      <c r="EP203" t="s">
        <v>14987</v>
      </c>
      <c r="EQ203" t="s">
        <v>14988</v>
      </c>
      <c r="ER203" t="s">
        <v>14989</v>
      </c>
      <c r="ES203" t="s">
        <v>14990</v>
      </c>
      <c r="ET203" t="s">
        <v>14991</v>
      </c>
      <c r="EU203" t="s">
        <v>14992</v>
      </c>
      <c r="EV203" t="s">
        <v>610</v>
      </c>
      <c r="EW203" t="s">
        <v>14993</v>
      </c>
      <c r="EX203" t="s">
        <v>14994</v>
      </c>
      <c r="EY203" t="s">
        <v>36106</v>
      </c>
      <c r="EZ203" t="s">
        <v>14995</v>
      </c>
      <c r="FA203" t="s">
        <v>36786</v>
      </c>
      <c r="FB203" t="s">
        <v>14996</v>
      </c>
      <c r="FC203" t="s">
        <v>14997</v>
      </c>
      <c r="FD203" t="s">
        <v>14998</v>
      </c>
      <c r="FE203" t="s">
        <v>14999</v>
      </c>
      <c r="FF203" t="s">
        <v>716</v>
      </c>
      <c r="FG203" t="s">
        <v>7388</v>
      </c>
      <c r="FH203" t="s">
        <v>1342</v>
      </c>
      <c r="FI203" t="s">
        <v>10462</v>
      </c>
      <c r="FJ203" t="s">
        <v>15000</v>
      </c>
      <c r="FK203" t="s">
        <v>15001</v>
      </c>
      <c r="FL203" t="s">
        <v>15002</v>
      </c>
      <c r="FM203" t="s">
        <v>6955</v>
      </c>
      <c r="FN203" t="s">
        <v>15003</v>
      </c>
      <c r="FO203" t="s">
        <v>15004</v>
      </c>
      <c r="FP203" t="s">
        <v>403</v>
      </c>
      <c r="FQ203" t="s">
        <v>15005</v>
      </c>
      <c r="FR203" t="s">
        <v>470</v>
      </c>
      <c r="FS203" t="s">
        <v>15006</v>
      </c>
      <c r="FT203" t="s">
        <v>15007</v>
      </c>
      <c r="FU203" t="s">
        <v>15008</v>
      </c>
      <c r="FV203" t="s">
        <v>15009</v>
      </c>
      <c r="FW203" t="s">
        <v>2635</v>
      </c>
      <c r="FX203" t="s">
        <v>15010</v>
      </c>
      <c r="FY203" t="s">
        <v>15011</v>
      </c>
      <c r="FZ203" t="s">
        <v>1953</v>
      </c>
      <c r="GA203" t="s">
        <v>15012</v>
      </c>
      <c r="GB203" t="s">
        <v>15013</v>
      </c>
      <c r="GC203" t="s">
        <v>15014</v>
      </c>
      <c r="GD203" t="s">
        <v>15015</v>
      </c>
      <c r="GE203" t="s">
        <v>15016</v>
      </c>
      <c r="GF203" t="s">
        <v>15017</v>
      </c>
      <c r="GG203" t="s">
        <v>15018</v>
      </c>
      <c r="GH203" t="s">
        <v>1131</v>
      </c>
      <c r="GI203" t="s">
        <v>15019</v>
      </c>
      <c r="GJ203" t="s">
        <v>610</v>
      </c>
      <c r="GK203" t="s">
        <v>610</v>
      </c>
      <c r="GL203" t="s">
        <v>15020</v>
      </c>
      <c r="GM203" t="s">
        <v>15021</v>
      </c>
      <c r="GN203" t="s">
        <v>15022</v>
      </c>
      <c r="GO203" t="s">
        <v>15023</v>
      </c>
      <c r="GP203" t="s">
        <v>15024</v>
      </c>
      <c r="GQ203" t="s">
        <v>15025</v>
      </c>
      <c r="GR203" t="s">
        <v>492</v>
      </c>
      <c r="GS203" t="s">
        <v>15016</v>
      </c>
      <c r="GT203" t="s">
        <v>7897</v>
      </c>
      <c r="GU203" t="s">
        <v>610</v>
      </c>
      <c r="GV203" t="s">
        <v>15026</v>
      </c>
      <c r="GW203" t="s">
        <v>15027</v>
      </c>
      <c r="GX203" t="s">
        <v>15028</v>
      </c>
      <c r="GY203" t="s">
        <v>15029</v>
      </c>
      <c r="GZ203" t="s">
        <v>11263</v>
      </c>
      <c r="HA203" t="s">
        <v>15029</v>
      </c>
      <c r="HB203" t="s">
        <v>11263</v>
      </c>
      <c r="HC203" t="s">
        <v>15030</v>
      </c>
      <c r="HD203" t="s">
        <v>15031</v>
      </c>
      <c r="HE203" t="s">
        <v>610</v>
      </c>
      <c r="HF203" t="s">
        <v>15032</v>
      </c>
      <c r="HG203" t="s">
        <v>15033</v>
      </c>
      <c r="HH203" t="s">
        <v>15034</v>
      </c>
      <c r="HI203" t="s">
        <v>15035</v>
      </c>
      <c r="HJ203" t="s">
        <v>15036</v>
      </c>
      <c r="HK203" t="s">
        <v>15037</v>
      </c>
      <c r="HL203" t="s">
        <v>15038</v>
      </c>
      <c r="HM203" t="s">
        <v>15039</v>
      </c>
      <c r="HN203" t="s">
        <v>15040</v>
      </c>
      <c r="HO203" t="s">
        <v>15041</v>
      </c>
      <c r="HP203" t="s">
        <v>15042</v>
      </c>
      <c r="HQ203" t="s">
        <v>15043</v>
      </c>
      <c r="HR203" t="s">
        <v>15044</v>
      </c>
      <c r="HS203" t="s">
        <v>610</v>
      </c>
      <c r="HT203" t="s">
        <v>610</v>
      </c>
      <c r="HU203" t="s">
        <v>610</v>
      </c>
      <c r="HV203" t="s">
        <v>15045</v>
      </c>
      <c r="HW203" t="s">
        <v>15046</v>
      </c>
      <c r="HX203" t="s">
        <v>15047</v>
      </c>
      <c r="HY203" t="s">
        <v>15048</v>
      </c>
      <c r="HZ203" t="s">
        <v>15049</v>
      </c>
      <c r="IA203" t="s">
        <v>15050</v>
      </c>
      <c r="IB203" t="s">
        <v>610</v>
      </c>
      <c r="IC203" t="s">
        <v>15051</v>
      </c>
      <c r="ID203" t="s">
        <v>15052</v>
      </c>
      <c r="IE203" t="s">
        <v>769</v>
      </c>
      <c r="IF203" t="s">
        <v>769</v>
      </c>
      <c r="IG203" t="s">
        <v>15053</v>
      </c>
      <c r="IH203" t="s">
        <v>15054</v>
      </c>
      <c r="II203" t="s">
        <v>772</v>
      </c>
      <c r="IJ203" t="s">
        <v>7178</v>
      </c>
      <c r="IK203" t="s">
        <v>772</v>
      </c>
      <c r="IL203" t="s">
        <v>15055</v>
      </c>
      <c r="IM203" t="s">
        <v>15056</v>
      </c>
      <c r="IN203" t="s">
        <v>775</v>
      </c>
      <c r="IO203" t="s">
        <v>15057</v>
      </c>
      <c r="IP203" t="s">
        <v>15058</v>
      </c>
      <c r="IQ203" t="s">
        <v>15059</v>
      </c>
      <c r="IR203" t="s">
        <v>15060</v>
      </c>
      <c r="IS203" t="s">
        <v>15061</v>
      </c>
      <c r="IT203" t="s">
        <v>15062</v>
      </c>
      <c r="IU203" t="s">
        <v>15063</v>
      </c>
      <c r="IV203" t="s">
        <v>15064</v>
      </c>
      <c r="IW203" t="s">
        <v>779</v>
      </c>
      <c r="IX203" t="s">
        <v>15065</v>
      </c>
      <c r="IY203" t="s">
        <v>15066</v>
      </c>
      <c r="IZ203" t="s">
        <v>15067</v>
      </c>
      <c r="JA203" t="s">
        <v>2592</v>
      </c>
      <c r="JB203" t="s">
        <v>15068</v>
      </c>
      <c r="JC203" t="s">
        <v>15069</v>
      </c>
      <c r="JD203" t="s">
        <v>15070</v>
      </c>
      <c r="JE203" t="s">
        <v>15071</v>
      </c>
      <c r="JF203" t="s">
        <v>15072</v>
      </c>
      <c r="JG203" t="s">
        <v>15073</v>
      </c>
      <c r="JH203" t="s">
        <v>15074</v>
      </c>
      <c r="JI203" t="s">
        <v>15075</v>
      </c>
      <c r="JJ203" t="s">
        <v>9255</v>
      </c>
      <c r="JK203" t="s">
        <v>15076</v>
      </c>
      <c r="JL203" t="s">
        <v>2592</v>
      </c>
      <c r="JM203" t="s">
        <v>610</v>
      </c>
      <c r="JN203" t="s">
        <v>13352</v>
      </c>
      <c r="JO203" t="s">
        <v>15077</v>
      </c>
      <c r="JP203" t="s">
        <v>15077</v>
      </c>
      <c r="JQ203" t="s">
        <v>15078</v>
      </c>
      <c r="JR203" t="s">
        <v>15079</v>
      </c>
      <c r="JS203" t="s">
        <v>8685</v>
      </c>
      <c r="JT203" t="s">
        <v>6045</v>
      </c>
      <c r="JU203" t="s">
        <v>15080</v>
      </c>
      <c r="JV203" t="s">
        <v>15081</v>
      </c>
      <c r="JW203" t="s">
        <v>15082</v>
      </c>
      <c r="JX203" t="s">
        <v>15083</v>
      </c>
      <c r="JY203" t="s">
        <v>15084</v>
      </c>
      <c r="JZ203" t="s">
        <v>15085</v>
      </c>
      <c r="KA203" t="s">
        <v>7038</v>
      </c>
      <c r="KB203" t="s">
        <v>1855</v>
      </c>
      <c r="KC203" t="s">
        <v>3808</v>
      </c>
      <c r="KD203" t="s">
        <v>9264</v>
      </c>
      <c r="KE203" t="s">
        <v>802</v>
      </c>
      <c r="KF203" t="s">
        <v>2601</v>
      </c>
      <c r="KG203" t="s">
        <v>1183</v>
      </c>
      <c r="KH203" t="s">
        <v>1033</v>
      </c>
      <c r="KI203" t="s">
        <v>1040</v>
      </c>
      <c r="KJ203" t="s">
        <v>2603</v>
      </c>
      <c r="KK203" t="s">
        <v>15086</v>
      </c>
      <c r="KL203" t="s">
        <v>15087</v>
      </c>
      <c r="KM203" t="s">
        <v>15088</v>
      </c>
      <c r="KN203" t="s">
        <v>15089</v>
      </c>
      <c r="KO203" t="s">
        <v>15090</v>
      </c>
      <c r="KP203" t="s">
        <v>15091</v>
      </c>
      <c r="KQ203" t="s">
        <v>15092</v>
      </c>
      <c r="KR203" t="s">
        <v>9345</v>
      </c>
      <c r="KS203" t="s">
        <v>15093</v>
      </c>
      <c r="KT203" t="s">
        <v>15094</v>
      </c>
      <c r="KU203" t="s">
        <v>610</v>
      </c>
      <c r="KV203" t="s">
        <v>610</v>
      </c>
      <c r="KW203" t="s">
        <v>610</v>
      </c>
      <c r="KX203" t="s">
        <v>610</v>
      </c>
      <c r="KY203" t="s">
        <v>36787</v>
      </c>
      <c r="KZ203" t="s">
        <v>15095</v>
      </c>
      <c r="LA203" t="s">
        <v>610</v>
      </c>
      <c r="LB203" t="s">
        <v>36107</v>
      </c>
    </row>
    <row r="204" spans="1:314" x14ac:dyDescent="0.25">
      <c r="A204" t="s">
        <v>26481</v>
      </c>
      <c r="B204" t="s">
        <v>26482</v>
      </c>
      <c r="C204" t="s">
        <v>2399</v>
      </c>
      <c r="D204" t="s">
        <v>36533</v>
      </c>
      <c r="E204" t="s">
        <v>26483</v>
      </c>
      <c r="F204" t="s">
        <v>26484</v>
      </c>
      <c r="G204" t="s">
        <v>1641</v>
      </c>
      <c r="H204">
        <v>1001450</v>
      </c>
      <c r="I204">
        <v>995450</v>
      </c>
      <c r="J204">
        <v>6000</v>
      </c>
      <c r="K204" t="s">
        <v>26485</v>
      </c>
      <c r="L204" t="s">
        <v>26486</v>
      </c>
      <c r="M204" t="s">
        <v>26487</v>
      </c>
      <c r="N204" t="s">
        <v>26488</v>
      </c>
      <c r="O204" t="s">
        <v>320</v>
      </c>
      <c r="P204" t="s">
        <v>26489</v>
      </c>
      <c r="Q204" t="s">
        <v>321</v>
      </c>
      <c r="R204" t="s">
        <v>26490</v>
      </c>
      <c r="S204" t="s">
        <v>26491</v>
      </c>
      <c r="T204" t="s">
        <v>26492</v>
      </c>
      <c r="U204" t="s">
        <v>26493</v>
      </c>
      <c r="V204" t="s">
        <v>26494</v>
      </c>
      <c r="W204" t="s">
        <v>26495</v>
      </c>
      <c r="X204" t="s">
        <v>21407</v>
      </c>
      <c r="Y204" t="s">
        <v>2226</v>
      </c>
      <c r="Z204" t="s">
        <v>823</v>
      </c>
      <c r="AA204" t="s">
        <v>1576</v>
      </c>
      <c r="AB204" t="s">
        <v>3632</v>
      </c>
      <c r="AC204" t="s">
        <v>26496</v>
      </c>
      <c r="AD204" t="s">
        <v>26497</v>
      </c>
      <c r="AE204" t="s">
        <v>26498</v>
      </c>
      <c r="AF204" t="s">
        <v>26499</v>
      </c>
      <c r="AG204" t="s">
        <v>26500</v>
      </c>
      <c r="AH204" t="s">
        <v>26501</v>
      </c>
      <c r="AI204" t="s">
        <v>339</v>
      </c>
      <c r="AJ204" t="s">
        <v>26502</v>
      </c>
      <c r="AK204" t="s">
        <v>26503</v>
      </c>
      <c r="AL204" t="s">
        <v>26504</v>
      </c>
      <c r="AM204" t="s">
        <v>26505</v>
      </c>
      <c r="AN204" t="s">
        <v>26506</v>
      </c>
      <c r="AO204" t="s">
        <v>26507</v>
      </c>
      <c r="AP204" t="s">
        <v>26508</v>
      </c>
      <c r="AQ204" t="s">
        <v>26509</v>
      </c>
      <c r="AR204" t="s">
        <v>26510</v>
      </c>
      <c r="AS204" t="s">
        <v>26511</v>
      </c>
      <c r="AT204" t="s">
        <v>26512</v>
      </c>
      <c r="AU204" t="s">
        <v>26513</v>
      </c>
      <c r="AV204" t="s">
        <v>26514</v>
      </c>
      <c r="AW204" t="s">
        <v>26515</v>
      </c>
      <c r="AX204" t="s">
        <v>26516</v>
      </c>
      <c r="AY204" t="s">
        <v>26517</v>
      </c>
      <c r="AZ204" t="s">
        <v>26518</v>
      </c>
      <c r="BA204" t="s">
        <v>21427</v>
      </c>
      <c r="BB204" t="s">
        <v>16515</v>
      </c>
      <c r="BC204" t="s">
        <v>26519</v>
      </c>
      <c r="BD204" t="s">
        <v>26520</v>
      </c>
      <c r="BE204" t="s">
        <v>26521</v>
      </c>
      <c r="BF204" t="s">
        <v>11618</v>
      </c>
      <c r="BG204" t="s">
        <v>26498</v>
      </c>
      <c r="BH204" t="s">
        <v>17316</v>
      </c>
      <c r="BI204" t="s">
        <v>26522</v>
      </c>
      <c r="BJ204" t="s">
        <v>26523</v>
      </c>
      <c r="BK204" t="s">
        <v>1475</v>
      </c>
      <c r="BL204" t="s">
        <v>654</v>
      </c>
      <c r="BM204" t="s">
        <v>1475</v>
      </c>
      <c r="BN204" t="s">
        <v>652</v>
      </c>
      <c r="BO204" t="s">
        <v>369</v>
      </c>
      <c r="BP204" t="s">
        <v>1093</v>
      </c>
      <c r="BQ204" t="s">
        <v>656</v>
      </c>
      <c r="BR204" t="s">
        <v>26524</v>
      </c>
      <c r="BS204" t="s">
        <v>5584</v>
      </c>
      <c r="BT204" t="s">
        <v>26525</v>
      </c>
      <c r="BU204" t="s">
        <v>10198</v>
      </c>
      <c r="BV204" t="s">
        <v>26526</v>
      </c>
      <c r="BW204" t="s">
        <v>22433</v>
      </c>
      <c r="BX204" t="s">
        <v>26527</v>
      </c>
      <c r="BY204" t="s">
        <v>17499</v>
      </c>
      <c r="BZ204" t="s">
        <v>26528</v>
      </c>
      <c r="CA204" t="s">
        <v>26529</v>
      </c>
      <c r="CB204" t="s">
        <v>382</v>
      </c>
      <c r="CC204" t="s">
        <v>2269</v>
      </c>
      <c r="CD204" t="s">
        <v>3127</v>
      </c>
      <c r="CE204" t="s">
        <v>383</v>
      </c>
      <c r="CF204" t="s">
        <v>15494</v>
      </c>
      <c r="CG204" t="s">
        <v>12219</v>
      </c>
      <c r="CH204" t="s">
        <v>26530</v>
      </c>
      <c r="CI204" t="s">
        <v>26531</v>
      </c>
      <c r="CJ204" t="s">
        <v>11174</v>
      </c>
      <c r="CK204" t="s">
        <v>16864</v>
      </c>
      <c r="CL204" t="s">
        <v>3358</v>
      </c>
      <c r="CM204" t="s">
        <v>13425</v>
      </c>
      <c r="CN204" t="s">
        <v>16866</v>
      </c>
      <c r="CO204" t="s">
        <v>874</v>
      </c>
      <c r="CP204" t="s">
        <v>11837</v>
      </c>
      <c r="CQ204" t="s">
        <v>2724</v>
      </c>
      <c r="CR204" t="s">
        <v>26532</v>
      </c>
      <c r="CS204" t="s">
        <v>396</v>
      </c>
      <c r="CT204" t="s">
        <v>15500</v>
      </c>
      <c r="CU204" t="s">
        <v>739</v>
      </c>
      <c r="CV204" t="s">
        <v>1935</v>
      </c>
      <c r="CW204" t="s">
        <v>1935</v>
      </c>
      <c r="CX204" t="s">
        <v>16415</v>
      </c>
      <c r="CY204" t="s">
        <v>26533</v>
      </c>
      <c r="CZ204" t="s">
        <v>1339</v>
      </c>
      <c r="DA204" t="s">
        <v>14241</v>
      </c>
      <c r="DB204" t="s">
        <v>26534</v>
      </c>
      <c r="DC204" t="s">
        <v>26481</v>
      </c>
      <c r="DD204" t="s">
        <v>26535</v>
      </c>
      <c r="DE204" t="s">
        <v>26536</v>
      </c>
      <c r="DF204" t="s">
        <v>26537</v>
      </c>
      <c r="DG204" t="s">
        <v>26538</v>
      </c>
      <c r="DH204" t="s">
        <v>1726</v>
      </c>
      <c r="DI204" t="s">
        <v>26539</v>
      </c>
      <c r="DJ204" t="s">
        <v>26540</v>
      </c>
      <c r="DK204" t="s">
        <v>2488</v>
      </c>
      <c r="DL204" t="s">
        <v>610</v>
      </c>
      <c r="DM204" t="s">
        <v>35687</v>
      </c>
      <c r="DN204" t="s">
        <v>26541</v>
      </c>
      <c r="DO204" t="s">
        <v>26542</v>
      </c>
      <c r="DP204" t="s">
        <v>26543</v>
      </c>
      <c r="DQ204" t="s">
        <v>26544</v>
      </c>
      <c r="DR204" t="s">
        <v>26545</v>
      </c>
      <c r="DS204" t="s">
        <v>2495</v>
      </c>
      <c r="DT204" t="s">
        <v>421</v>
      </c>
      <c r="DU204" t="s">
        <v>26546</v>
      </c>
      <c r="DV204" t="s">
        <v>26547</v>
      </c>
      <c r="DW204" t="s">
        <v>2728</v>
      </c>
      <c r="DX204" t="s">
        <v>5623</v>
      </c>
      <c r="DY204" t="s">
        <v>26548</v>
      </c>
      <c r="DZ204" t="s">
        <v>26549</v>
      </c>
      <c r="EA204" t="s">
        <v>26550</v>
      </c>
      <c r="EB204" t="s">
        <v>26551</v>
      </c>
      <c r="EC204" t="s">
        <v>26552</v>
      </c>
      <c r="ED204" t="s">
        <v>35688</v>
      </c>
      <c r="EE204" t="s">
        <v>26553</v>
      </c>
      <c r="EF204" t="s">
        <v>35689</v>
      </c>
      <c r="EG204" t="s">
        <v>26554</v>
      </c>
      <c r="EH204" t="s">
        <v>26555</v>
      </c>
      <c r="EI204" t="s">
        <v>26556</v>
      </c>
      <c r="EJ204" t="s">
        <v>35690</v>
      </c>
      <c r="EK204" t="s">
        <v>26557</v>
      </c>
      <c r="EL204" t="s">
        <v>26558</v>
      </c>
      <c r="EM204" t="s">
        <v>26559</v>
      </c>
      <c r="EN204" t="s">
        <v>26560</v>
      </c>
      <c r="EO204" t="s">
        <v>26561</v>
      </c>
      <c r="EP204" t="s">
        <v>11458</v>
      </c>
      <c r="EQ204" t="s">
        <v>26562</v>
      </c>
      <c r="ER204" t="s">
        <v>26563</v>
      </c>
      <c r="ES204" t="s">
        <v>26564</v>
      </c>
      <c r="ET204" t="s">
        <v>26565</v>
      </c>
      <c r="EU204" t="s">
        <v>26566</v>
      </c>
      <c r="EV204" t="s">
        <v>610</v>
      </c>
      <c r="EW204" t="s">
        <v>26567</v>
      </c>
      <c r="EX204" t="s">
        <v>26568</v>
      </c>
      <c r="EY204" t="s">
        <v>26569</v>
      </c>
      <c r="EZ204" t="s">
        <v>26570</v>
      </c>
      <c r="FA204" t="s">
        <v>36534</v>
      </c>
      <c r="FB204" t="s">
        <v>26571</v>
      </c>
      <c r="FC204" t="s">
        <v>26572</v>
      </c>
      <c r="FD204" t="s">
        <v>26573</v>
      </c>
      <c r="FE204" t="s">
        <v>26574</v>
      </c>
      <c r="FF204" t="s">
        <v>480</v>
      </c>
      <c r="FG204" t="s">
        <v>6184</v>
      </c>
      <c r="FH204" t="s">
        <v>3929</v>
      </c>
      <c r="FI204" t="s">
        <v>26575</v>
      </c>
      <c r="FJ204" t="s">
        <v>10977</v>
      </c>
      <c r="FK204" t="s">
        <v>10978</v>
      </c>
      <c r="FL204" t="s">
        <v>24689</v>
      </c>
      <c r="FM204" t="s">
        <v>18010</v>
      </c>
      <c r="FN204" t="s">
        <v>26576</v>
      </c>
      <c r="FO204" t="s">
        <v>26577</v>
      </c>
      <c r="FP204" t="s">
        <v>6958</v>
      </c>
      <c r="FQ204" t="s">
        <v>15005</v>
      </c>
      <c r="FR204" t="s">
        <v>6024</v>
      </c>
      <c r="FS204" t="s">
        <v>17845</v>
      </c>
      <c r="FT204" t="s">
        <v>26578</v>
      </c>
      <c r="FU204" t="s">
        <v>5886</v>
      </c>
      <c r="FV204" t="s">
        <v>26579</v>
      </c>
      <c r="FW204" t="s">
        <v>11683</v>
      </c>
      <c r="FX204" t="s">
        <v>26580</v>
      </c>
      <c r="FY204" t="s">
        <v>26581</v>
      </c>
      <c r="FZ204" t="s">
        <v>10474</v>
      </c>
      <c r="GA204" t="s">
        <v>26582</v>
      </c>
      <c r="GB204" t="s">
        <v>11243</v>
      </c>
      <c r="GC204" t="s">
        <v>26583</v>
      </c>
      <c r="GD204" t="s">
        <v>26584</v>
      </c>
      <c r="GE204" t="s">
        <v>7104</v>
      </c>
      <c r="GF204" t="s">
        <v>10591</v>
      </c>
      <c r="GG204" t="s">
        <v>26585</v>
      </c>
      <c r="GH204" t="s">
        <v>5465</v>
      </c>
      <c r="GI204" t="s">
        <v>26586</v>
      </c>
      <c r="GJ204" t="s">
        <v>610</v>
      </c>
      <c r="GK204" t="s">
        <v>610</v>
      </c>
      <c r="GL204" t="s">
        <v>26587</v>
      </c>
      <c r="GM204" t="s">
        <v>26588</v>
      </c>
      <c r="GN204" t="s">
        <v>26589</v>
      </c>
      <c r="GO204" t="s">
        <v>26590</v>
      </c>
      <c r="GP204" t="s">
        <v>26591</v>
      </c>
      <c r="GQ204" t="s">
        <v>24002</v>
      </c>
      <c r="GR204" t="s">
        <v>7796</v>
      </c>
      <c r="GS204" t="s">
        <v>2645</v>
      </c>
      <c r="GT204" t="s">
        <v>12768</v>
      </c>
      <c r="GU204" t="s">
        <v>610</v>
      </c>
      <c r="GV204" t="s">
        <v>610</v>
      </c>
      <c r="GW204" t="s">
        <v>26592</v>
      </c>
      <c r="GX204" t="s">
        <v>26593</v>
      </c>
      <c r="GY204" t="s">
        <v>26594</v>
      </c>
      <c r="GZ204" t="s">
        <v>26595</v>
      </c>
      <c r="HA204" t="s">
        <v>26594</v>
      </c>
      <c r="HB204" t="s">
        <v>26595</v>
      </c>
      <c r="HC204" t="s">
        <v>26596</v>
      </c>
      <c r="HD204" t="s">
        <v>26597</v>
      </c>
      <c r="HE204" t="s">
        <v>26598</v>
      </c>
      <c r="HF204" t="s">
        <v>26599</v>
      </c>
      <c r="HG204" t="s">
        <v>610</v>
      </c>
      <c r="HH204" t="s">
        <v>26600</v>
      </c>
      <c r="HI204" t="s">
        <v>26601</v>
      </c>
      <c r="HJ204" t="s">
        <v>26602</v>
      </c>
      <c r="HK204" t="s">
        <v>26603</v>
      </c>
      <c r="HL204" t="s">
        <v>26604</v>
      </c>
      <c r="HM204" t="s">
        <v>26605</v>
      </c>
      <c r="HN204" t="s">
        <v>26606</v>
      </c>
      <c r="HO204" t="s">
        <v>26607</v>
      </c>
      <c r="HP204" t="s">
        <v>26608</v>
      </c>
      <c r="HQ204" t="s">
        <v>26609</v>
      </c>
      <c r="HR204" t="s">
        <v>26610</v>
      </c>
      <c r="HS204" t="s">
        <v>610</v>
      </c>
      <c r="HT204" t="s">
        <v>610</v>
      </c>
      <c r="HU204" t="s">
        <v>610</v>
      </c>
      <c r="HV204" t="s">
        <v>20763</v>
      </c>
      <c r="HW204" t="s">
        <v>26611</v>
      </c>
      <c r="HX204" t="s">
        <v>26612</v>
      </c>
      <c r="HY204" t="s">
        <v>26613</v>
      </c>
      <c r="HZ204" t="s">
        <v>26614</v>
      </c>
      <c r="IA204" t="s">
        <v>26615</v>
      </c>
      <c r="IB204" t="s">
        <v>525</v>
      </c>
      <c r="IC204" t="s">
        <v>26616</v>
      </c>
      <c r="ID204" t="s">
        <v>26617</v>
      </c>
      <c r="IE204" t="s">
        <v>26618</v>
      </c>
      <c r="IF204" t="s">
        <v>26619</v>
      </c>
      <c r="IG204" t="s">
        <v>26620</v>
      </c>
      <c r="IH204" t="s">
        <v>8834</v>
      </c>
      <c r="II204" t="s">
        <v>772</v>
      </c>
      <c r="IJ204" t="s">
        <v>4560</v>
      </c>
      <c r="IK204" t="s">
        <v>533</v>
      </c>
      <c r="IL204" t="s">
        <v>26621</v>
      </c>
      <c r="IM204" t="s">
        <v>26622</v>
      </c>
      <c r="IN204" t="s">
        <v>26623</v>
      </c>
      <c r="IO204" t="s">
        <v>1383</v>
      </c>
      <c r="IP204" t="s">
        <v>26624</v>
      </c>
      <c r="IQ204" t="s">
        <v>26625</v>
      </c>
      <c r="IR204" t="s">
        <v>26626</v>
      </c>
      <c r="IS204" t="s">
        <v>26627</v>
      </c>
      <c r="IT204" t="s">
        <v>26628</v>
      </c>
      <c r="IU204" t="s">
        <v>26629</v>
      </c>
      <c r="IV204" t="s">
        <v>26630</v>
      </c>
      <c r="IW204" t="s">
        <v>26631</v>
      </c>
      <c r="IX204" t="s">
        <v>26632</v>
      </c>
      <c r="IY204" t="s">
        <v>26633</v>
      </c>
      <c r="IZ204" t="s">
        <v>26634</v>
      </c>
      <c r="JA204" t="s">
        <v>9045</v>
      </c>
      <c r="JB204" t="s">
        <v>26635</v>
      </c>
      <c r="JC204" t="s">
        <v>26636</v>
      </c>
      <c r="JD204" t="s">
        <v>35691</v>
      </c>
      <c r="JE204" t="s">
        <v>26637</v>
      </c>
      <c r="JF204" t="s">
        <v>26638</v>
      </c>
      <c r="JG204" t="s">
        <v>26639</v>
      </c>
      <c r="JH204" t="s">
        <v>26640</v>
      </c>
      <c r="JI204" t="s">
        <v>26641</v>
      </c>
      <c r="JJ204" t="s">
        <v>26642</v>
      </c>
      <c r="JK204" t="s">
        <v>26643</v>
      </c>
      <c r="JL204" t="s">
        <v>1392</v>
      </c>
      <c r="JM204" t="s">
        <v>610</v>
      </c>
      <c r="JN204" t="s">
        <v>3048</v>
      </c>
      <c r="JO204" t="s">
        <v>610</v>
      </c>
      <c r="JP204" t="s">
        <v>19820</v>
      </c>
      <c r="JQ204" t="s">
        <v>7448</v>
      </c>
      <c r="JR204" t="s">
        <v>26644</v>
      </c>
      <c r="JS204" t="s">
        <v>26645</v>
      </c>
      <c r="JT204" t="s">
        <v>26646</v>
      </c>
      <c r="JU204" t="s">
        <v>26647</v>
      </c>
      <c r="JV204" t="s">
        <v>26648</v>
      </c>
      <c r="JW204" t="s">
        <v>26649</v>
      </c>
      <c r="JX204" t="s">
        <v>26650</v>
      </c>
      <c r="JY204" t="s">
        <v>17149</v>
      </c>
      <c r="JZ204" t="s">
        <v>18795</v>
      </c>
      <c r="KA204" t="s">
        <v>11051</v>
      </c>
      <c r="KB204" t="s">
        <v>11768</v>
      </c>
      <c r="KC204" t="s">
        <v>11051</v>
      </c>
      <c r="KD204" t="s">
        <v>610</v>
      </c>
      <c r="KE204" t="s">
        <v>9264</v>
      </c>
      <c r="KF204" t="s">
        <v>6313</v>
      </c>
      <c r="KG204" t="s">
        <v>1040</v>
      </c>
      <c r="KH204" t="s">
        <v>1180</v>
      </c>
      <c r="KI204" t="s">
        <v>1040</v>
      </c>
      <c r="KJ204" t="s">
        <v>1418</v>
      </c>
      <c r="KK204" t="s">
        <v>26651</v>
      </c>
      <c r="KL204" t="s">
        <v>26652</v>
      </c>
      <c r="KM204" t="s">
        <v>26653</v>
      </c>
      <c r="KN204" t="s">
        <v>610</v>
      </c>
      <c r="KO204" t="s">
        <v>26654</v>
      </c>
      <c r="KP204" t="s">
        <v>26655</v>
      </c>
      <c r="KQ204" t="s">
        <v>26656</v>
      </c>
      <c r="KR204" t="s">
        <v>26657</v>
      </c>
      <c r="KS204" t="s">
        <v>26658</v>
      </c>
      <c r="KT204" t="s">
        <v>26659</v>
      </c>
      <c r="KU204" t="s">
        <v>26660</v>
      </c>
      <c r="KV204" t="s">
        <v>26661</v>
      </c>
      <c r="KW204" t="s">
        <v>610</v>
      </c>
      <c r="KX204" t="s">
        <v>610</v>
      </c>
      <c r="KY204" t="s">
        <v>36535</v>
      </c>
      <c r="KZ204" t="s">
        <v>26662</v>
      </c>
      <c r="LA204" t="s">
        <v>610</v>
      </c>
      <c r="LB204" t="s">
        <v>26663</v>
      </c>
    </row>
    <row r="205" spans="1:314" x14ac:dyDescent="0.25">
      <c r="A205" t="s">
        <v>13033</v>
      </c>
      <c r="B205" t="s">
        <v>13034</v>
      </c>
      <c r="C205" t="s">
        <v>604</v>
      </c>
      <c r="D205" t="s">
        <v>36757</v>
      </c>
      <c r="E205" t="s">
        <v>13035</v>
      </c>
      <c r="F205" t="s">
        <v>13036</v>
      </c>
      <c r="G205" t="s">
        <v>1641</v>
      </c>
      <c r="H205">
        <v>1030700</v>
      </c>
      <c r="I205">
        <v>1030700</v>
      </c>
      <c r="J205">
        <v>0</v>
      </c>
      <c r="K205" t="s">
        <v>13037</v>
      </c>
      <c r="L205" t="s">
        <v>13038</v>
      </c>
      <c r="M205" t="s">
        <v>13039</v>
      </c>
      <c r="N205" t="s">
        <v>13040</v>
      </c>
      <c r="O205" t="s">
        <v>320</v>
      </c>
      <c r="P205" t="s">
        <v>321</v>
      </c>
      <c r="Q205" t="s">
        <v>1197</v>
      </c>
      <c r="R205" t="s">
        <v>13041</v>
      </c>
      <c r="S205" t="s">
        <v>13042</v>
      </c>
      <c r="T205" t="s">
        <v>13043</v>
      </c>
      <c r="U205" t="s">
        <v>13044</v>
      </c>
      <c r="V205" t="s">
        <v>13045</v>
      </c>
      <c r="W205" t="s">
        <v>13046</v>
      </c>
      <c r="X205" t="s">
        <v>13047</v>
      </c>
      <c r="Y205" t="s">
        <v>6132</v>
      </c>
      <c r="Z205" t="s">
        <v>1576</v>
      </c>
      <c r="AA205" t="s">
        <v>13048</v>
      </c>
      <c r="AB205" t="s">
        <v>4410</v>
      </c>
      <c r="AC205" t="s">
        <v>13049</v>
      </c>
      <c r="AD205" t="s">
        <v>13050</v>
      </c>
      <c r="AE205" t="s">
        <v>13051</v>
      </c>
      <c r="AF205" t="s">
        <v>13052</v>
      </c>
      <c r="AG205" t="s">
        <v>13053</v>
      </c>
      <c r="AH205" t="s">
        <v>13054</v>
      </c>
      <c r="AI205" t="s">
        <v>339</v>
      </c>
      <c r="AJ205" t="s">
        <v>36054</v>
      </c>
      <c r="AK205" t="s">
        <v>13055</v>
      </c>
      <c r="AL205" t="s">
        <v>13056</v>
      </c>
      <c r="AM205" t="s">
        <v>13057</v>
      </c>
      <c r="AN205" t="s">
        <v>13058</v>
      </c>
      <c r="AO205" t="s">
        <v>13059</v>
      </c>
      <c r="AP205" t="s">
        <v>13060</v>
      </c>
      <c r="AQ205" t="s">
        <v>13061</v>
      </c>
      <c r="AR205" t="s">
        <v>13062</v>
      </c>
      <c r="AS205" t="s">
        <v>13063</v>
      </c>
      <c r="AT205" t="s">
        <v>13064</v>
      </c>
      <c r="AU205" t="s">
        <v>13065</v>
      </c>
      <c r="AV205" t="s">
        <v>13066</v>
      </c>
      <c r="AW205" t="s">
        <v>13067</v>
      </c>
      <c r="AX205" t="s">
        <v>13068</v>
      </c>
      <c r="AY205" t="s">
        <v>13069</v>
      </c>
      <c r="AZ205" t="s">
        <v>13070</v>
      </c>
      <c r="BA205" t="s">
        <v>3328</v>
      </c>
      <c r="BB205" t="s">
        <v>1904</v>
      </c>
      <c r="BC205" t="s">
        <v>13071</v>
      </c>
      <c r="BD205" t="s">
        <v>13072</v>
      </c>
      <c r="BE205" t="s">
        <v>4262</v>
      </c>
      <c r="BF205" t="s">
        <v>13073</v>
      </c>
      <c r="BG205" t="s">
        <v>13051</v>
      </c>
      <c r="BH205" t="s">
        <v>13074</v>
      </c>
      <c r="BI205" t="s">
        <v>13075</v>
      </c>
      <c r="BJ205" t="s">
        <v>13076</v>
      </c>
      <c r="BK205" t="s">
        <v>652</v>
      </c>
      <c r="BL205" t="s">
        <v>2166</v>
      </c>
      <c r="BM205" t="s">
        <v>2060</v>
      </c>
      <c r="BN205" t="s">
        <v>4267</v>
      </c>
      <c r="BO205" t="s">
        <v>858</v>
      </c>
      <c r="BP205" t="s">
        <v>1690</v>
      </c>
      <c r="BQ205" t="s">
        <v>7223</v>
      </c>
      <c r="BR205" t="s">
        <v>610</v>
      </c>
      <c r="BS205" t="s">
        <v>13077</v>
      </c>
      <c r="BT205" t="s">
        <v>2167</v>
      </c>
      <c r="BU205" t="s">
        <v>2168</v>
      </c>
      <c r="BV205" t="s">
        <v>2169</v>
      </c>
      <c r="BW205" t="s">
        <v>2170</v>
      </c>
      <c r="BX205" t="s">
        <v>2171</v>
      </c>
      <c r="BY205" t="s">
        <v>1698</v>
      </c>
      <c r="BZ205" t="s">
        <v>2172</v>
      </c>
      <c r="CA205" t="s">
        <v>13078</v>
      </c>
      <c r="CB205" t="s">
        <v>1922</v>
      </c>
      <c r="CC205" t="s">
        <v>13079</v>
      </c>
      <c r="CD205" t="s">
        <v>13080</v>
      </c>
      <c r="CE205" t="s">
        <v>13081</v>
      </c>
      <c r="CF205" t="s">
        <v>13082</v>
      </c>
      <c r="CG205" t="s">
        <v>13083</v>
      </c>
      <c r="CH205" t="s">
        <v>13084</v>
      </c>
      <c r="CI205" t="s">
        <v>13085</v>
      </c>
      <c r="CJ205" t="s">
        <v>610</v>
      </c>
      <c r="CK205" t="s">
        <v>2466</v>
      </c>
      <c r="CL205" t="s">
        <v>13086</v>
      </c>
      <c r="CM205" t="s">
        <v>13087</v>
      </c>
      <c r="CN205" t="s">
        <v>2469</v>
      </c>
      <c r="CO205" t="s">
        <v>13088</v>
      </c>
      <c r="CP205" t="s">
        <v>6174</v>
      </c>
      <c r="CQ205" t="s">
        <v>3675</v>
      </c>
      <c r="CR205" t="s">
        <v>10218</v>
      </c>
      <c r="CS205" t="s">
        <v>396</v>
      </c>
      <c r="CT205" t="s">
        <v>13089</v>
      </c>
      <c r="CU205" t="s">
        <v>13090</v>
      </c>
      <c r="CV205" t="s">
        <v>424</v>
      </c>
      <c r="CW205" t="s">
        <v>424</v>
      </c>
      <c r="CX205" t="s">
        <v>11424</v>
      </c>
      <c r="CY205" t="s">
        <v>9612</v>
      </c>
      <c r="CZ205" t="s">
        <v>6970</v>
      </c>
      <c r="DA205" t="s">
        <v>13091</v>
      </c>
      <c r="DB205" t="s">
        <v>13092</v>
      </c>
      <c r="DC205" t="s">
        <v>13033</v>
      </c>
      <c r="DD205" t="s">
        <v>13093</v>
      </c>
      <c r="DE205" t="s">
        <v>13094</v>
      </c>
      <c r="DF205" t="s">
        <v>610</v>
      </c>
      <c r="DG205" t="s">
        <v>13095</v>
      </c>
      <c r="DH205" t="s">
        <v>1726</v>
      </c>
      <c r="DI205" t="s">
        <v>13096</v>
      </c>
      <c r="DJ205" t="s">
        <v>13097</v>
      </c>
      <c r="DK205" t="s">
        <v>2174</v>
      </c>
      <c r="DL205" t="s">
        <v>610</v>
      </c>
      <c r="DM205" t="s">
        <v>13098</v>
      </c>
      <c r="DN205" t="s">
        <v>13099</v>
      </c>
      <c r="DO205" t="s">
        <v>13100</v>
      </c>
      <c r="DP205" t="s">
        <v>13101</v>
      </c>
      <c r="DQ205" t="s">
        <v>13102</v>
      </c>
      <c r="DR205" t="s">
        <v>13103</v>
      </c>
      <c r="DS205" t="s">
        <v>1283</v>
      </c>
      <c r="DT205" t="s">
        <v>421</v>
      </c>
      <c r="DU205" t="s">
        <v>13104</v>
      </c>
      <c r="DV205" t="s">
        <v>421</v>
      </c>
      <c r="DW205" t="s">
        <v>1285</v>
      </c>
      <c r="DX205" t="s">
        <v>693</v>
      </c>
      <c r="DY205" t="s">
        <v>13105</v>
      </c>
      <c r="DZ205" t="s">
        <v>13106</v>
      </c>
      <c r="EA205" t="s">
        <v>13107</v>
      </c>
      <c r="EB205" t="s">
        <v>13108</v>
      </c>
      <c r="EC205" t="s">
        <v>13109</v>
      </c>
      <c r="ED205" t="s">
        <v>13110</v>
      </c>
      <c r="EE205" t="s">
        <v>13111</v>
      </c>
      <c r="EF205" t="s">
        <v>13112</v>
      </c>
      <c r="EG205" t="s">
        <v>13113</v>
      </c>
      <c r="EH205" t="s">
        <v>13114</v>
      </c>
      <c r="EI205" t="s">
        <v>36055</v>
      </c>
      <c r="EJ205" t="s">
        <v>13115</v>
      </c>
      <c r="EK205" t="s">
        <v>13116</v>
      </c>
      <c r="EL205" t="s">
        <v>13117</v>
      </c>
      <c r="EM205" t="s">
        <v>13118</v>
      </c>
      <c r="EN205" t="s">
        <v>13119</v>
      </c>
      <c r="EO205" t="s">
        <v>13120</v>
      </c>
      <c r="EP205" t="s">
        <v>610</v>
      </c>
      <c r="EQ205" t="s">
        <v>13121</v>
      </c>
      <c r="ER205" t="s">
        <v>13122</v>
      </c>
      <c r="ES205" t="s">
        <v>13123</v>
      </c>
      <c r="ET205" t="s">
        <v>3396</v>
      </c>
      <c r="EU205" t="s">
        <v>13124</v>
      </c>
      <c r="EV205" t="s">
        <v>610</v>
      </c>
      <c r="EW205" t="s">
        <v>13125</v>
      </c>
      <c r="EX205" t="s">
        <v>13126</v>
      </c>
      <c r="EY205" t="s">
        <v>13127</v>
      </c>
      <c r="EZ205" t="s">
        <v>13128</v>
      </c>
      <c r="FA205" t="s">
        <v>36758</v>
      </c>
      <c r="FB205" t="s">
        <v>13129</v>
      </c>
      <c r="FC205" t="s">
        <v>13130</v>
      </c>
      <c r="FD205" t="s">
        <v>13131</v>
      </c>
      <c r="FE205" t="s">
        <v>13132</v>
      </c>
      <c r="FF205" t="s">
        <v>1350</v>
      </c>
      <c r="FG205" t="s">
        <v>1131</v>
      </c>
      <c r="FH205" t="s">
        <v>494</v>
      </c>
      <c r="FI205" t="s">
        <v>13133</v>
      </c>
      <c r="FJ205" t="s">
        <v>4512</v>
      </c>
      <c r="FK205" t="s">
        <v>4512</v>
      </c>
      <c r="FL205" t="s">
        <v>3193</v>
      </c>
      <c r="FM205" t="s">
        <v>13134</v>
      </c>
      <c r="FN205" t="s">
        <v>11233</v>
      </c>
      <c r="FO205" t="s">
        <v>11234</v>
      </c>
      <c r="FP205" t="s">
        <v>12956</v>
      </c>
      <c r="FQ205" t="s">
        <v>6969</v>
      </c>
      <c r="FR205" t="s">
        <v>13135</v>
      </c>
      <c r="FS205" t="s">
        <v>13136</v>
      </c>
      <c r="FT205" t="s">
        <v>13137</v>
      </c>
      <c r="FU205" t="s">
        <v>13138</v>
      </c>
      <c r="FV205" t="s">
        <v>13139</v>
      </c>
      <c r="FW205" t="s">
        <v>6238</v>
      </c>
      <c r="FX205" t="s">
        <v>13140</v>
      </c>
      <c r="FY205" t="s">
        <v>13141</v>
      </c>
      <c r="FZ205" t="s">
        <v>5894</v>
      </c>
      <c r="GA205" t="s">
        <v>13142</v>
      </c>
      <c r="GB205" t="s">
        <v>2183</v>
      </c>
      <c r="GC205" t="s">
        <v>1130</v>
      </c>
      <c r="GD205" t="s">
        <v>13143</v>
      </c>
      <c r="GE205" t="s">
        <v>12768</v>
      </c>
      <c r="GF205" t="s">
        <v>6426</v>
      </c>
      <c r="GG205" t="s">
        <v>13144</v>
      </c>
      <c r="GH205" t="s">
        <v>455</v>
      </c>
      <c r="GI205" t="s">
        <v>13145</v>
      </c>
      <c r="GJ205" t="s">
        <v>12964</v>
      </c>
      <c r="GK205" t="s">
        <v>610</v>
      </c>
      <c r="GL205" t="s">
        <v>13146</v>
      </c>
      <c r="GM205" t="s">
        <v>13147</v>
      </c>
      <c r="GN205" t="s">
        <v>13148</v>
      </c>
      <c r="GO205" t="s">
        <v>13149</v>
      </c>
      <c r="GP205" t="s">
        <v>13150</v>
      </c>
      <c r="GQ205" t="s">
        <v>13151</v>
      </c>
      <c r="GR205" t="s">
        <v>492</v>
      </c>
      <c r="GS205" t="s">
        <v>1341</v>
      </c>
      <c r="GT205" t="s">
        <v>457</v>
      </c>
      <c r="GU205" t="s">
        <v>610</v>
      </c>
      <c r="GV205" t="s">
        <v>610</v>
      </c>
      <c r="GW205" t="s">
        <v>737</v>
      </c>
      <c r="GX205" t="s">
        <v>737</v>
      </c>
      <c r="GY205" t="s">
        <v>13152</v>
      </c>
      <c r="GZ205" t="s">
        <v>13153</v>
      </c>
      <c r="HA205" t="s">
        <v>13152</v>
      </c>
      <c r="HB205" t="s">
        <v>13153</v>
      </c>
      <c r="HC205" t="s">
        <v>13154</v>
      </c>
      <c r="HD205" t="s">
        <v>13155</v>
      </c>
      <c r="HE205" t="s">
        <v>610</v>
      </c>
      <c r="HF205" t="s">
        <v>610</v>
      </c>
      <c r="HG205" t="s">
        <v>610</v>
      </c>
      <c r="HH205" t="s">
        <v>13156</v>
      </c>
      <c r="HI205" t="s">
        <v>13157</v>
      </c>
      <c r="HJ205" t="s">
        <v>13158</v>
      </c>
      <c r="HK205" t="s">
        <v>13159</v>
      </c>
      <c r="HL205" t="s">
        <v>13160</v>
      </c>
      <c r="HM205" t="s">
        <v>13161</v>
      </c>
      <c r="HN205" t="s">
        <v>11516</v>
      </c>
      <c r="HO205" t="s">
        <v>13162</v>
      </c>
      <c r="HP205" t="s">
        <v>13163</v>
      </c>
      <c r="HQ205" t="s">
        <v>13164</v>
      </c>
      <c r="HR205" t="s">
        <v>13165</v>
      </c>
      <c r="HS205" t="s">
        <v>610</v>
      </c>
      <c r="HT205" t="s">
        <v>610</v>
      </c>
      <c r="HU205" t="s">
        <v>610</v>
      </c>
      <c r="HV205" t="s">
        <v>610</v>
      </c>
      <c r="HW205" t="s">
        <v>610</v>
      </c>
      <c r="HX205" t="s">
        <v>610</v>
      </c>
      <c r="HY205" t="s">
        <v>610</v>
      </c>
      <c r="HZ205" t="s">
        <v>13166</v>
      </c>
      <c r="IA205" t="s">
        <v>13167</v>
      </c>
      <c r="IB205" t="s">
        <v>610</v>
      </c>
      <c r="IC205" t="s">
        <v>13168</v>
      </c>
      <c r="ID205" t="s">
        <v>13169</v>
      </c>
      <c r="IE205" t="s">
        <v>769</v>
      </c>
      <c r="IF205" t="s">
        <v>769</v>
      </c>
      <c r="IG205" t="s">
        <v>13170</v>
      </c>
      <c r="IH205" t="s">
        <v>7005</v>
      </c>
      <c r="II205" t="s">
        <v>772</v>
      </c>
      <c r="IJ205" t="s">
        <v>5709</v>
      </c>
      <c r="IK205" t="s">
        <v>2576</v>
      </c>
      <c r="IL205" t="s">
        <v>13171</v>
      </c>
      <c r="IM205" t="s">
        <v>13172</v>
      </c>
      <c r="IN205" t="s">
        <v>775</v>
      </c>
      <c r="IO205" t="s">
        <v>13173</v>
      </c>
      <c r="IP205" t="s">
        <v>775</v>
      </c>
      <c r="IQ205" t="s">
        <v>13174</v>
      </c>
      <c r="IR205" t="s">
        <v>775</v>
      </c>
      <c r="IS205" t="s">
        <v>13175</v>
      </c>
      <c r="IT205" t="s">
        <v>779</v>
      </c>
      <c r="IU205" t="s">
        <v>779</v>
      </c>
      <c r="IV205" t="s">
        <v>779</v>
      </c>
      <c r="IW205" t="s">
        <v>779</v>
      </c>
      <c r="IX205" t="s">
        <v>13176</v>
      </c>
      <c r="IY205" t="s">
        <v>13177</v>
      </c>
      <c r="IZ205" t="s">
        <v>13178</v>
      </c>
      <c r="JA205" t="s">
        <v>2843</v>
      </c>
      <c r="JB205" t="s">
        <v>13179</v>
      </c>
      <c r="JC205" t="s">
        <v>9800</v>
      </c>
      <c r="JD205" t="s">
        <v>13180</v>
      </c>
      <c r="JE205" t="s">
        <v>13181</v>
      </c>
      <c r="JF205" t="s">
        <v>13182</v>
      </c>
      <c r="JG205" t="s">
        <v>13183</v>
      </c>
      <c r="JH205" t="s">
        <v>13184</v>
      </c>
      <c r="JI205" t="s">
        <v>13185</v>
      </c>
      <c r="JJ205" t="s">
        <v>13186</v>
      </c>
      <c r="JK205" t="s">
        <v>13187</v>
      </c>
      <c r="JL205" t="s">
        <v>2592</v>
      </c>
      <c r="JM205" t="s">
        <v>610</v>
      </c>
      <c r="JN205" t="s">
        <v>13188</v>
      </c>
      <c r="JO205" t="s">
        <v>13189</v>
      </c>
      <c r="JP205" t="s">
        <v>13189</v>
      </c>
      <c r="JQ205" t="s">
        <v>13190</v>
      </c>
      <c r="JR205" t="s">
        <v>13191</v>
      </c>
      <c r="JS205" t="s">
        <v>13192</v>
      </c>
      <c r="JT205" t="s">
        <v>1177</v>
      </c>
      <c r="JU205" t="s">
        <v>1409</v>
      </c>
      <c r="JV205" t="s">
        <v>13193</v>
      </c>
      <c r="JW205" t="s">
        <v>2393</v>
      </c>
      <c r="JX205" t="s">
        <v>13194</v>
      </c>
      <c r="JY205" t="s">
        <v>11315</v>
      </c>
      <c r="JZ205" t="s">
        <v>3808</v>
      </c>
      <c r="KA205" t="s">
        <v>610</v>
      </c>
      <c r="KB205" t="s">
        <v>800</v>
      </c>
      <c r="KC205" t="s">
        <v>1853</v>
      </c>
      <c r="KD205" t="s">
        <v>610</v>
      </c>
      <c r="KE205" t="s">
        <v>610</v>
      </c>
      <c r="KF205" t="s">
        <v>3061</v>
      </c>
      <c r="KG205" t="s">
        <v>1416</v>
      </c>
      <c r="KH205" t="s">
        <v>3058</v>
      </c>
      <c r="KI205" t="s">
        <v>1183</v>
      </c>
      <c r="KJ205" t="s">
        <v>610</v>
      </c>
      <c r="KK205" t="s">
        <v>610</v>
      </c>
      <c r="KL205" t="s">
        <v>13195</v>
      </c>
      <c r="KM205" t="s">
        <v>13196</v>
      </c>
      <c r="KN205" t="s">
        <v>610</v>
      </c>
      <c r="KO205" t="s">
        <v>13197</v>
      </c>
      <c r="KP205" t="s">
        <v>13198</v>
      </c>
      <c r="KQ205" t="s">
        <v>13199</v>
      </c>
      <c r="KR205" t="s">
        <v>13200</v>
      </c>
      <c r="KS205" t="s">
        <v>13201</v>
      </c>
      <c r="KT205" t="s">
        <v>610</v>
      </c>
      <c r="KU205" t="s">
        <v>610</v>
      </c>
      <c r="KV205" t="s">
        <v>610</v>
      </c>
      <c r="KW205" t="s">
        <v>610</v>
      </c>
      <c r="KX205" t="s">
        <v>610</v>
      </c>
      <c r="KY205" t="s">
        <v>36759</v>
      </c>
      <c r="KZ205" t="s">
        <v>610</v>
      </c>
      <c r="LA205" t="s">
        <v>610</v>
      </c>
      <c r="LB205" t="s">
        <v>610</v>
      </c>
    </row>
    <row r="206" spans="1:314" x14ac:dyDescent="0.25">
      <c r="A206" t="s">
        <v>31589</v>
      </c>
      <c r="B206" t="s">
        <v>31590</v>
      </c>
      <c r="C206" t="s">
        <v>808</v>
      </c>
      <c r="D206" t="s">
        <v>36438</v>
      </c>
      <c r="E206" t="s">
        <v>31591</v>
      </c>
      <c r="F206" t="s">
        <v>31592</v>
      </c>
      <c r="G206" t="s">
        <v>811</v>
      </c>
      <c r="H206">
        <v>1098581</v>
      </c>
      <c r="I206">
        <v>1083301</v>
      </c>
      <c r="J206">
        <v>15280</v>
      </c>
      <c r="K206" t="s">
        <v>31593</v>
      </c>
      <c r="L206" t="s">
        <v>31594</v>
      </c>
      <c r="M206" t="s">
        <v>31595</v>
      </c>
      <c r="N206" t="s">
        <v>1572</v>
      </c>
      <c r="O206" t="s">
        <v>610</v>
      </c>
      <c r="P206" t="s">
        <v>610</v>
      </c>
      <c r="Q206" t="s">
        <v>610</v>
      </c>
      <c r="R206" t="s">
        <v>31596</v>
      </c>
      <c r="S206" t="s">
        <v>31597</v>
      </c>
      <c r="T206" t="s">
        <v>31598</v>
      </c>
      <c r="U206" t="s">
        <v>31599</v>
      </c>
      <c r="V206" t="s">
        <v>31600</v>
      </c>
      <c r="W206" t="s">
        <v>31601</v>
      </c>
      <c r="X206" t="s">
        <v>6134</v>
      </c>
      <c r="Y206" t="s">
        <v>21407</v>
      </c>
      <c r="Z206" t="s">
        <v>4410</v>
      </c>
      <c r="AA206" t="s">
        <v>3303</v>
      </c>
      <c r="AB206" t="s">
        <v>31602</v>
      </c>
      <c r="AC206" t="s">
        <v>17289</v>
      </c>
      <c r="AD206" t="s">
        <v>31603</v>
      </c>
      <c r="AE206" t="s">
        <v>31604</v>
      </c>
      <c r="AF206" t="s">
        <v>36439</v>
      </c>
      <c r="AG206" t="s">
        <v>31605</v>
      </c>
      <c r="AH206" t="s">
        <v>21726</v>
      </c>
      <c r="AI206" t="s">
        <v>15465</v>
      </c>
      <c r="AJ206" t="s">
        <v>35520</v>
      </c>
      <c r="AK206" t="s">
        <v>31606</v>
      </c>
      <c r="AL206" t="s">
        <v>31607</v>
      </c>
      <c r="AM206" t="s">
        <v>31608</v>
      </c>
      <c r="AN206" t="s">
        <v>31609</v>
      </c>
      <c r="AO206" t="s">
        <v>31610</v>
      </c>
      <c r="AP206" t="s">
        <v>31611</v>
      </c>
      <c r="AQ206" t="s">
        <v>31612</v>
      </c>
      <c r="AR206" t="s">
        <v>31613</v>
      </c>
      <c r="AS206" t="s">
        <v>31614</v>
      </c>
      <c r="AT206" t="s">
        <v>31615</v>
      </c>
      <c r="AU206" t="s">
        <v>31616</v>
      </c>
      <c r="AV206" t="s">
        <v>31617</v>
      </c>
      <c r="AW206" t="s">
        <v>9394</v>
      </c>
      <c r="AX206" t="s">
        <v>10900</v>
      </c>
      <c r="AY206" t="s">
        <v>10899</v>
      </c>
      <c r="AZ206" t="s">
        <v>31618</v>
      </c>
      <c r="BA206" t="s">
        <v>31619</v>
      </c>
      <c r="BB206" t="s">
        <v>5797</v>
      </c>
      <c r="BC206" t="s">
        <v>15319</v>
      </c>
      <c r="BD206" t="s">
        <v>11394</v>
      </c>
      <c r="BE206" t="s">
        <v>8099</v>
      </c>
      <c r="BF206" t="s">
        <v>11618</v>
      </c>
      <c r="BG206" t="s">
        <v>31604</v>
      </c>
      <c r="BH206" t="s">
        <v>31620</v>
      </c>
      <c r="BI206" t="s">
        <v>8906</v>
      </c>
      <c r="BJ206" t="s">
        <v>31621</v>
      </c>
      <c r="BK206" t="s">
        <v>366</v>
      </c>
      <c r="BL206" t="s">
        <v>367</v>
      </c>
      <c r="BM206" t="s">
        <v>652</v>
      </c>
      <c r="BN206" t="s">
        <v>2060</v>
      </c>
      <c r="BO206" t="s">
        <v>5804</v>
      </c>
      <c r="BP206" t="s">
        <v>370</v>
      </c>
      <c r="BQ206" t="s">
        <v>4039</v>
      </c>
      <c r="BR206" t="s">
        <v>19123</v>
      </c>
      <c r="BS206" t="s">
        <v>31622</v>
      </c>
      <c r="BT206" t="s">
        <v>31623</v>
      </c>
      <c r="BU206" t="s">
        <v>31624</v>
      </c>
      <c r="BV206" t="s">
        <v>31625</v>
      </c>
      <c r="BW206" t="s">
        <v>2618</v>
      </c>
      <c r="BX206" t="s">
        <v>31626</v>
      </c>
      <c r="BY206" t="s">
        <v>4940</v>
      </c>
      <c r="BZ206" t="s">
        <v>31627</v>
      </c>
      <c r="CA206" t="s">
        <v>31628</v>
      </c>
      <c r="CB206" t="s">
        <v>19696</v>
      </c>
      <c r="CC206" t="s">
        <v>16060</v>
      </c>
      <c r="CD206" t="s">
        <v>19698</v>
      </c>
      <c r="CE206" t="s">
        <v>19699</v>
      </c>
      <c r="CF206" t="s">
        <v>31629</v>
      </c>
      <c r="CG206" t="s">
        <v>19701</v>
      </c>
      <c r="CH206" t="s">
        <v>22452</v>
      </c>
      <c r="CI206" t="s">
        <v>31630</v>
      </c>
      <c r="CJ206" t="s">
        <v>12699</v>
      </c>
      <c r="CK206" t="s">
        <v>22446</v>
      </c>
      <c r="CL206" t="s">
        <v>19885</v>
      </c>
      <c r="CM206" t="s">
        <v>31631</v>
      </c>
      <c r="CN206" t="s">
        <v>22449</v>
      </c>
      <c r="CO206" t="s">
        <v>19882</v>
      </c>
      <c r="CP206" t="s">
        <v>31632</v>
      </c>
      <c r="CQ206" t="s">
        <v>1264</v>
      </c>
      <c r="CR206" t="s">
        <v>26532</v>
      </c>
      <c r="CS206" t="s">
        <v>3885</v>
      </c>
      <c r="CT206" t="s">
        <v>3139</v>
      </c>
      <c r="CU206" t="s">
        <v>31633</v>
      </c>
      <c r="CV206" t="s">
        <v>610</v>
      </c>
      <c r="CW206" t="s">
        <v>610</v>
      </c>
      <c r="CX206" t="s">
        <v>610</v>
      </c>
      <c r="CY206" t="s">
        <v>5879</v>
      </c>
      <c r="CZ206" t="s">
        <v>1968</v>
      </c>
      <c r="DA206" t="s">
        <v>31634</v>
      </c>
      <c r="DB206" t="s">
        <v>31635</v>
      </c>
      <c r="DC206" t="s">
        <v>31589</v>
      </c>
      <c r="DD206" t="s">
        <v>31636</v>
      </c>
      <c r="DE206" t="s">
        <v>31589</v>
      </c>
      <c r="DF206" t="s">
        <v>610</v>
      </c>
      <c r="DG206" t="s">
        <v>31637</v>
      </c>
      <c r="DH206" t="s">
        <v>1726</v>
      </c>
      <c r="DI206" t="s">
        <v>31638</v>
      </c>
      <c r="DJ206" t="s">
        <v>31639</v>
      </c>
      <c r="DK206" t="s">
        <v>682</v>
      </c>
      <c r="DL206" t="s">
        <v>610</v>
      </c>
      <c r="DM206" t="s">
        <v>31640</v>
      </c>
      <c r="DN206" t="s">
        <v>31641</v>
      </c>
      <c r="DO206" t="s">
        <v>31642</v>
      </c>
      <c r="DP206" t="s">
        <v>31643</v>
      </c>
      <c r="DQ206" t="s">
        <v>31644</v>
      </c>
      <c r="DR206" t="s">
        <v>31645</v>
      </c>
      <c r="DS206" t="s">
        <v>689</v>
      </c>
      <c r="DT206" t="s">
        <v>690</v>
      </c>
      <c r="DU206" t="s">
        <v>690</v>
      </c>
      <c r="DV206" t="s">
        <v>690</v>
      </c>
      <c r="DW206" t="s">
        <v>6924</v>
      </c>
      <c r="DX206" t="s">
        <v>5623</v>
      </c>
      <c r="DY206" t="s">
        <v>35521</v>
      </c>
      <c r="DZ206" t="s">
        <v>31646</v>
      </c>
      <c r="EA206" t="s">
        <v>8952</v>
      </c>
      <c r="EB206" t="s">
        <v>31647</v>
      </c>
      <c r="EC206" t="s">
        <v>31648</v>
      </c>
      <c r="ED206" t="s">
        <v>31649</v>
      </c>
      <c r="EE206" t="s">
        <v>31650</v>
      </c>
      <c r="EF206" t="s">
        <v>31651</v>
      </c>
      <c r="EG206" t="s">
        <v>31652</v>
      </c>
      <c r="EH206" t="s">
        <v>31653</v>
      </c>
      <c r="EI206" t="s">
        <v>31654</v>
      </c>
      <c r="EJ206" t="s">
        <v>31655</v>
      </c>
      <c r="EK206" t="s">
        <v>31656</v>
      </c>
      <c r="EL206" t="s">
        <v>35522</v>
      </c>
      <c r="EM206" t="s">
        <v>31505</v>
      </c>
      <c r="EN206" t="s">
        <v>31657</v>
      </c>
      <c r="EO206" t="s">
        <v>31658</v>
      </c>
      <c r="EP206" t="s">
        <v>31659</v>
      </c>
      <c r="EQ206" t="s">
        <v>35523</v>
      </c>
      <c r="ER206" t="s">
        <v>31660</v>
      </c>
      <c r="ES206" t="s">
        <v>31661</v>
      </c>
      <c r="ET206" t="s">
        <v>31662</v>
      </c>
      <c r="EU206" t="s">
        <v>31663</v>
      </c>
      <c r="EV206" t="s">
        <v>610</v>
      </c>
      <c r="EW206" t="s">
        <v>35524</v>
      </c>
      <c r="EX206" t="s">
        <v>31664</v>
      </c>
      <c r="EY206" t="s">
        <v>31665</v>
      </c>
      <c r="EZ206" t="s">
        <v>31666</v>
      </c>
      <c r="FA206" t="s">
        <v>36440</v>
      </c>
      <c r="FB206" t="s">
        <v>31667</v>
      </c>
      <c r="FC206" t="s">
        <v>31668</v>
      </c>
      <c r="FD206" t="s">
        <v>31669</v>
      </c>
      <c r="FE206" t="s">
        <v>31670</v>
      </c>
      <c r="FF206" t="s">
        <v>480</v>
      </c>
      <c r="FG206" t="s">
        <v>6184</v>
      </c>
      <c r="FH206" t="s">
        <v>5464</v>
      </c>
      <c r="FI206" t="s">
        <v>7591</v>
      </c>
      <c r="FJ206" t="s">
        <v>15381</v>
      </c>
      <c r="FK206" t="s">
        <v>22785</v>
      </c>
      <c r="FL206" t="s">
        <v>31671</v>
      </c>
      <c r="FM206" t="s">
        <v>5004</v>
      </c>
      <c r="FN206" t="s">
        <v>31383</v>
      </c>
      <c r="FO206" t="s">
        <v>31672</v>
      </c>
      <c r="FP206" t="s">
        <v>4720</v>
      </c>
      <c r="FQ206" t="s">
        <v>2529</v>
      </c>
      <c r="FR206" t="s">
        <v>16275</v>
      </c>
      <c r="FS206" t="s">
        <v>1135</v>
      </c>
      <c r="FT206" t="s">
        <v>31673</v>
      </c>
      <c r="FU206" t="s">
        <v>8795</v>
      </c>
      <c r="FV206" t="s">
        <v>13826</v>
      </c>
      <c r="FW206" t="s">
        <v>20697</v>
      </c>
      <c r="FX206" t="s">
        <v>31674</v>
      </c>
      <c r="FY206" t="s">
        <v>31675</v>
      </c>
      <c r="FZ206" t="s">
        <v>1953</v>
      </c>
      <c r="GA206" t="s">
        <v>31676</v>
      </c>
      <c r="GB206" t="s">
        <v>25205</v>
      </c>
      <c r="GC206" t="s">
        <v>5026</v>
      </c>
      <c r="GD206" t="s">
        <v>31677</v>
      </c>
      <c r="GE206" t="s">
        <v>5465</v>
      </c>
      <c r="GF206" t="s">
        <v>5465</v>
      </c>
      <c r="GG206" t="s">
        <v>31678</v>
      </c>
      <c r="GH206" t="s">
        <v>1516</v>
      </c>
      <c r="GI206" t="s">
        <v>31679</v>
      </c>
      <c r="GJ206" t="s">
        <v>610</v>
      </c>
      <c r="GK206" t="s">
        <v>610</v>
      </c>
      <c r="GL206" t="s">
        <v>31680</v>
      </c>
      <c r="GM206" t="s">
        <v>31681</v>
      </c>
      <c r="GN206" t="s">
        <v>25614</v>
      </c>
      <c r="GO206" t="s">
        <v>10287</v>
      </c>
      <c r="GP206" t="s">
        <v>31682</v>
      </c>
      <c r="GQ206" t="s">
        <v>24519</v>
      </c>
      <c r="GR206" t="s">
        <v>492</v>
      </c>
      <c r="GS206" t="s">
        <v>5671</v>
      </c>
      <c r="GT206" t="s">
        <v>482</v>
      </c>
      <c r="GU206" t="s">
        <v>455</v>
      </c>
      <c r="GV206" t="s">
        <v>610</v>
      </c>
      <c r="GW206" t="s">
        <v>31683</v>
      </c>
      <c r="GX206" t="s">
        <v>31684</v>
      </c>
      <c r="GY206" t="s">
        <v>31685</v>
      </c>
      <c r="GZ206" t="s">
        <v>31096</v>
      </c>
      <c r="HA206" t="s">
        <v>31685</v>
      </c>
      <c r="HB206" t="s">
        <v>31096</v>
      </c>
      <c r="HC206" t="s">
        <v>15939</v>
      </c>
      <c r="HD206" t="s">
        <v>31686</v>
      </c>
      <c r="HE206" t="s">
        <v>14391</v>
      </c>
      <c r="HF206" t="s">
        <v>610</v>
      </c>
      <c r="HG206" t="s">
        <v>610</v>
      </c>
      <c r="HH206" t="s">
        <v>31687</v>
      </c>
      <c r="HI206" t="s">
        <v>31688</v>
      </c>
      <c r="HJ206" t="s">
        <v>31689</v>
      </c>
      <c r="HK206" t="s">
        <v>31690</v>
      </c>
      <c r="HL206" t="s">
        <v>31691</v>
      </c>
      <c r="HM206" t="s">
        <v>31692</v>
      </c>
      <c r="HN206" t="s">
        <v>31693</v>
      </c>
      <c r="HO206" t="s">
        <v>31694</v>
      </c>
      <c r="HP206" t="s">
        <v>31695</v>
      </c>
      <c r="HQ206" t="s">
        <v>31696</v>
      </c>
      <c r="HR206" t="s">
        <v>31697</v>
      </c>
      <c r="HS206" t="s">
        <v>610</v>
      </c>
      <c r="HT206" t="s">
        <v>610</v>
      </c>
      <c r="HU206" t="s">
        <v>610</v>
      </c>
      <c r="HV206" t="s">
        <v>31698</v>
      </c>
      <c r="HW206" t="s">
        <v>2520</v>
      </c>
      <c r="HX206" t="s">
        <v>1985</v>
      </c>
      <c r="HY206" t="s">
        <v>1985</v>
      </c>
      <c r="HZ206" t="s">
        <v>31699</v>
      </c>
      <c r="IA206" t="s">
        <v>31700</v>
      </c>
      <c r="IB206" t="s">
        <v>610</v>
      </c>
      <c r="IC206" t="s">
        <v>31701</v>
      </c>
      <c r="ID206" t="s">
        <v>31702</v>
      </c>
      <c r="IE206" t="s">
        <v>6273</v>
      </c>
      <c r="IF206" t="s">
        <v>769</v>
      </c>
      <c r="IG206" t="s">
        <v>31703</v>
      </c>
      <c r="IH206" t="s">
        <v>5708</v>
      </c>
      <c r="II206" t="s">
        <v>772</v>
      </c>
      <c r="IJ206" t="s">
        <v>5257</v>
      </c>
      <c r="IK206" t="s">
        <v>3966</v>
      </c>
      <c r="IL206" t="s">
        <v>31704</v>
      </c>
      <c r="IM206" t="s">
        <v>31705</v>
      </c>
      <c r="IN206" t="s">
        <v>775</v>
      </c>
      <c r="IO206" t="s">
        <v>31706</v>
      </c>
      <c r="IP206" t="s">
        <v>31707</v>
      </c>
      <c r="IQ206" t="s">
        <v>31708</v>
      </c>
      <c r="IR206" t="s">
        <v>31709</v>
      </c>
      <c r="IS206" t="s">
        <v>31710</v>
      </c>
      <c r="IT206" t="s">
        <v>31711</v>
      </c>
      <c r="IU206" t="s">
        <v>31712</v>
      </c>
      <c r="IV206" t="s">
        <v>31713</v>
      </c>
      <c r="IW206" t="s">
        <v>779</v>
      </c>
      <c r="IX206" t="s">
        <v>31714</v>
      </c>
      <c r="IY206" t="s">
        <v>31715</v>
      </c>
      <c r="IZ206" t="s">
        <v>31716</v>
      </c>
      <c r="JA206" t="s">
        <v>1020</v>
      </c>
      <c r="JB206" t="s">
        <v>31717</v>
      </c>
      <c r="JC206" t="s">
        <v>14420</v>
      </c>
      <c r="JD206" t="s">
        <v>35525</v>
      </c>
      <c r="JE206" t="s">
        <v>31718</v>
      </c>
      <c r="JF206" t="s">
        <v>31719</v>
      </c>
      <c r="JG206" t="s">
        <v>31720</v>
      </c>
      <c r="JH206" t="s">
        <v>31721</v>
      </c>
      <c r="JI206" t="s">
        <v>31722</v>
      </c>
      <c r="JJ206" t="s">
        <v>31723</v>
      </c>
      <c r="JK206" t="s">
        <v>31724</v>
      </c>
      <c r="JL206" t="s">
        <v>1840</v>
      </c>
      <c r="JM206" t="s">
        <v>610</v>
      </c>
      <c r="JN206" t="s">
        <v>2593</v>
      </c>
      <c r="JO206" t="s">
        <v>31725</v>
      </c>
      <c r="JP206" t="s">
        <v>21314</v>
      </c>
      <c r="JQ206" t="s">
        <v>16341</v>
      </c>
      <c r="JR206" t="s">
        <v>31726</v>
      </c>
      <c r="JS206" t="s">
        <v>31727</v>
      </c>
      <c r="JT206" t="s">
        <v>11309</v>
      </c>
      <c r="JU206" t="s">
        <v>18790</v>
      </c>
      <c r="JV206" t="s">
        <v>31728</v>
      </c>
      <c r="JW206" t="s">
        <v>31729</v>
      </c>
      <c r="JX206" t="s">
        <v>31730</v>
      </c>
      <c r="JY206" t="s">
        <v>31731</v>
      </c>
      <c r="JZ206" t="s">
        <v>6311</v>
      </c>
      <c r="KA206" t="s">
        <v>800</v>
      </c>
      <c r="KB206" t="s">
        <v>1853</v>
      </c>
      <c r="KC206" t="s">
        <v>9264</v>
      </c>
      <c r="KD206" t="s">
        <v>9264</v>
      </c>
      <c r="KE206" t="s">
        <v>610</v>
      </c>
      <c r="KF206" t="s">
        <v>31732</v>
      </c>
      <c r="KG206" t="s">
        <v>10008</v>
      </c>
      <c r="KH206" t="s">
        <v>11559</v>
      </c>
      <c r="KI206" t="s">
        <v>31733</v>
      </c>
      <c r="KJ206" t="s">
        <v>610</v>
      </c>
      <c r="KK206" t="s">
        <v>31734</v>
      </c>
      <c r="KL206" t="s">
        <v>31735</v>
      </c>
      <c r="KM206" t="s">
        <v>610</v>
      </c>
      <c r="KN206" t="s">
        <v>31736</v>
      </c>
      <c r="KO206" t="s">
        <v>31737</v>
      </c>
      <c r="KP206" t="s">
        <v>31738</v>
      </c>
      <c r="KQ206" t="s">
        <v>31739</v>
      </c>
      <c r="KR206" t="s">
        <v>31740</v>
      </c>
      <c r="KS206" t="s">
        <v>31741</v>
      </c>
      <c r="KT206" t="s">
        <v>610</v>
      </c>
      <c r="KU206" t="s">
        <v>610</v>
      </c>
      <c r="KV206" t="s">
        <v>610</v>
      </c>
      <c r="KW206" t="s">
        <v>610</v>
      </c>
      <c r="KX206" t="s">
        <v>610</v>
      </c>
      <c r="KY206" t="s">
        <v>36441</v>
      </c>
      <c r="KZ206" t="s">
        <v>610</v>
      </c>
      <c r="LA206" t="s">
        <v>610</v>
      </c>
      <c r="LB206" t="s">
        <v>35526</v>
      </c>
    </row>
    <row r="207" spans="1:314" x14ac:dyDescent="0.25">
      <c r="A207" t="s">
        <v>27461</v>
      </c>
      <c r="B207" t="s">
        <v>27462</v>
      </c>
      <c r="C207" t="s">
        <v>1052</v>
      </c>
      <c r="D207" t="s">
        <v>35712</v>
      </c>
      <c r="E207" t="s">
        <v>27463</v>
      </c>
      <c r="F207" t="s">
        <v>27464</v>
      </c>
      <c r="G207" t="s">
        <v>1641</v>
      </c>
      <c r="H207">
        <v>1104300</v>
      </c>
      <c r="I207">
        <v>1096570</v>
      </c>
      <c r="J207">
        <v>7730</v>
      </c>
      <c r="K207" t="s">
        <v>8864</v>
      </c>
      <c r="L207" t="s">
        <v>27465</v>
      </c>
      <c r="M207" t="s">
        <v>27466</v>
      </c>
      <c r="N207" t="s">
        <v>1572</v>
      </c>
      <c r="O207" t="s">
        <v>610</v>
      </c>
      <c r="P207" t="s">
        <v>610</v>
      </c>
      <c r="Q207" t="s">
        <v>610</v>
      </c>
      <c r="R207" t="s">
        <v>27467</v>
      </c>
      <c r="S207" t="s">
        <v>27468</v>
      </c>
      <c r="T207" t="s">
        <v>27469</v>
      </c>
      <c r="U207" t="s">
        <v>27470</v>
      </c>
      <c r="V207" t="s">
        <v>27471</v>
      </c>
      <c r="W207" t="s">
        <v>27472</v>
      </c>
      <c r="X207" t="s">
        <v>27473</v>
      </c>
      <c r="Y207" t="s">
        <v>27474</v>
      </c>
      <c r="Z207" t="s">
        <v>4674</v>
      </c>
      <c r="AA207" t="s">
        <v>10026</v>
      </c>
      <c r="AB207" t="s">
        <v>27475</v>
      </c>
      <c r="AC207" t="s">
        <v>26150</v>
      </c>
      <c r="AD207" t="s">
        <v>27476</v>
      </c>
      <c r="AE207" t="s">
        <v>27477</v>
      </c>
      <c r="AF207" t="s">
        <v>36551</v>
      </c>
      <c r="AG207" t="s">
        <v>27478</v>
      </c>
      <c r="AH207" t="s">
        <v>2419</v>
      </c>
      <c r="AI207" t="s">
        <v>27479</v>
      </c>
      <c r="AJ207" t="s">
        <v>35713</v>
      </c>
      <c r="AK207" t="s">
        <v>27480</v>
      </c>
      <c r="AL207" t="s">
        <v>27481</v>
      </c>
      <c r="AM207" t="s">
        <v>27482</v>
      </c>
      <c r="AN207" t="s">
        <v>27483</v>
      </c>
      <c r="AO207" t="s">
        <v>27484</v>
      </c>
      <c r="AP207" t="s">
        <v>27485</v>
      </c>
      <c r="AQ207" t="s">
        <v>27486</v>
      </c>
      <c r="AR207" t="s">
        <v>27487</v>
      </c>
      <c r="AS207" t="s">
        <v>27488</v>
      </c>
      <c r="AT207" t="s">
        <v>27489</v>
      </c>
      <c r="AU207" t="s">
        <v>27490</v>
      </c>
      <c r="AV207" t="s">
        <v>27491</v>
      </c>
      <c r="AW207" t="s">
        <v>1899</v>
      </c>
      <c r="AX207" t="s">
        <v>4428</v>
      </c>
      <c r="AY207" t="s">
        <v>27492</v>
      </c>
      <c r="AZ207" t="s">
        <v>27493</v>
      </c>
      <c r="BA207" t="s">
        <v>10751</v>
      </c>
      <c r="BB207" t="s">
        <v>27494</v>
      </c>
      <c r="BC207" t="s">
        <v>27495</v>
      </c>
      <c r="BD207" t="s">
        <v>3330</v>
      </c>
      <c r="BE207" t="s">
        <v>21429</v>
      </c>
      <c r="BF207" t="s">
        <v>7294</v>
      </c>
      <c r="BG207" t="s">
        <v>27477</v>
      </c>
      <c r="BH207" t="s">
        <v>27496</v>
      </c>
      <c r="BI207" t="s">
        <v>27497</v>
      </c>
      <c r="BJ207" t="s">
        <v>27498</v>
      </c>
      <c r="BK207" t="s">
        <v>652</v>
      </c>
      <c r="BL207" t="s">
        <v>2166</v>
      </c>
      <c r="BM207" t="s">
        <v>369</v>
      </c>
      <c r="BN207" t="s">
        <v>4934</v>
      </c>
      <c r="BO207" t="s">
        <v>1093</v>
      </c>
      <c r="BP207" t="s">
        <v>858</v>
      </c>
      <c r="BQ207" t="s">
        <v>859</v>
      </c>
      <c r="BR207" t="s">
        <v>27499</v>
      </c>
      <c r="BS207" t="s">
        <v>27500</v>
      </c>
      <c r="BT207" t="s">
        <v>27501</v>
      </c>
      <c r="BU207" t="s">
        <v>2168</v>
      </c>
      <c r="BV207" t="s">
        <v>27502</v>
      </c>
      <c r="BW207" t="s">
        <v>27503</v>
      </c>
      <c r="BX207" t="s">
        <v>27504</v>
      </c>
      <c r="BY207" t="s">
        <v>27505</v>
      </c>
      <c r="BZ207" t="s">
        <v>27506</v>
      </c>
      <c r="CA207" t="s">
        <v>27507</v>
      </c>
      <c r="CB207" t="s">
        <v>871</v>
      </c>
      <c r="CC207" t="s">
        <v>14627</v>
      </c>
      <c r="CD207" t="s">
        <v>14945</v>
      </c>
      <c r="CE207" t="s">
        <v>5818</v>
      </c>
      <c r="CF207" t="s">
        <v>14629</v>
      </c>
      <c r="CG207" t="s">
        <v>27508</v>
      </c>
      <c r="CH207" t="s">
        <v>27509</v>
      </c>
      <c r="CI207" t="s">
        <v>27510</v>
      </c>
      <c r="CJ207" t="s">
        <v>27511</v>
      </c>
      <c r="CK207" t="s">
        <v>27512</v>
      </c>
      <c r="CL207" t="s">
        <v>27513</v>
      </c>
      <c r="CM207" t="s">
        <v>16066</v>
      </c>
      <c r="CN207" t="s">
        <v>27514</v>
      </c>
      <c r="CO207" t="s">
        <v>27515</v>
      </c>
      <c r="CP207" t="s">
        <v>16068</v>
      </c>
      <c r="CQ207" t="s">
        <v>10190</v>
      </c>
      <c r="CR207" t="s">
        <v>27516</v>
      </c>
      <c r="CS207" t="s">
        <v>2725</v>
      </c>
      <c r="CT207" t="s">
        <v>2920</v>
      </c>
      <c r="CU207" t="s">
        <v>27517</v>
      </c>
      <c r="CV207" t="s">
        <v>424</v>
      </c>
      <c r="CW207" t="s">
        <v>2727</v>
      </c>
      <c r="CX207" t="s">
        <v>27518</v>
      </c>
      <c r="CY207" t="s">
        <v>15930</v>
      </c>
      <c r="CZ207" t="s">
        <v>18023</v>
      </c>
      <c r="DA207" t="s">
        <v>27519</v>
      </c>
      <c r="DB207" t="s">
        <v>27520</v>
      </c>
      <c r="DC207" t="s">
        <v>27461</v>
      </c>
      <c r="DD207" t="s">
        <v>35714</v>
      </c>
      <c r="DE207" t="s">
        <v>35715</v>
      </c>
      <c r="DF207" t="s">
        <v>27521</v>
      </c>
      <c r="DG207" t="s">
        <v>27522</v>
      </c>
      <c r="DH207" t="s">
        <v>409</v>
      </c>
      <c r="DI207" t="s">
        <v>27523</v>
      </c>
      <c r="DJ207" t="s">
        <v>27524</v>
      </c>
      <c r="DK207" t="s">
        <v>2738</v>
      </c>
      <c r="DL207" t="s">
        <v>610</v>
      </c>
      <c r="DM207" t="s">
        <v>27525</v>
      </c>
      <c r="DN207" t="s">
        <v>27526</v>
      </c>
      <c r="DO207" t="s">
        <v>27527</v>
      </c>
      <c r="DP207" t="s">
        <v>27528</v>
      </c>
      <c r="DQ207" t="s">
        <v>27529</v>
      </c>
      <c r="DR207" t="s">
        <v>419</v>
      </c>
      <c r="DS207" t="s">
        <v>1283</v>
      </c>
      <c r="DT207" t="s">
        <v>421</v>
      </c>
      <c r="DU207" t="s">
        <v>27530</v>
      </c>
      <c r="DV207" t="s">
        <v>421</v>
      </c>
      <c r="DW207" t="s">
        <v>10431</v>
      </c>
      <c r="DX207" t="s">
        <v>693</v>
      </c>
      <c r="DY207" t="s">
        <v>27531</v>
      </c>
      <c r="DZ207" t="s">
        <v>27532</v>
      </c>
      <c r="EA207" t="s">
        <v>35716</v>
      </c>
      <c r="EB207" t="s">
        <v>27533</v>
      </c>
      <c r="EC207" t="s">
        <v>27534</v>
      </c>
      <c r="ED207" t="s">
        <v>35717</v>
      </c>
      <c r="EE207" t="s">
        <v>35718</v>
      </c>
      <c r="EF207" t="s">
        <v>27535</v>
      </c>
      <c r="EG207" t="s">
        <v>27536</v>
      </c>
      <c r="EH207" t="s">
        <v>35719</v>
      </c>
      <c r="EI207" t="s">
        <v>27537</v>
      </c>
      <c r="EJ207" t="s">
        <v>35720</v>
      </c>
      <c r="EK207" t="s">
        <v>27538</v>
      </c>
      <c r="EL207" t="s">
        <v>27539</v>
      </c>
      <c r="EM207" t="s">
        <v>27540</v>
      </c>
      <c r="EN207" t="s">
        <v>27541</v>
      </c>
      <c r="EO207" t="s">
        <v>27542</v>
      </c>
      <c r="EP207" t="s">
        <v>27543</v>
      </c>
      <c r="EQ207" t="s">
        <v>27544</v>
      </c>
      <c r="ER207" t="s">
        <v>27545</v>
      </c>
      <c r="ES207" t="s">
        <v>27546</v>
      </c>
      <c r="ET207" t="s">
        <v>27547</v>
      </c>
      <c r="EU207" t="s">
        <v>27548</v>
      </c>
      <c r="EV207" t="s">
        <v>610</v>
      </c>
      <c r="EW207" t="s">
        <v>27549</v>
      </c>
      <c r="EX207" t="s">
        <v>27550</v>
      </c>
      <c r="EY207" t="s">
        <v>27551</v>
      </c>
      <c r="EZ207" t="s">
        <v>27552</v>
      </c>
      <c r="FA207" t="s">
        <v>36552</v>
      </c>
      <c r="FB207" t="s">
        <v>27553</v>
      </c>
      <c r="FC207" t="s">
        <v>27554</v>
      </c>
      <c r="FD207" t="s">
        <v>27555</v>
      </c>
      <c r="FE207" t="s">
        <v>27556</v>
      </c>
      <c r="FF207" t="s">
        <v>3437</v>
      </c>
      <c r="FG207" t="s">
        <v>3208</v>
      </c>
      <c r="FH207" t="s">
        <v>1535</v>
      </c>
      <c r="FI207" t="s">
        <v>12464</v>
      </c>
      <c r="FJ207" t="s">
        <v>8177</v>
      </c>
      <c r="FK207" t="s">
        <v>6580</v>
      </c>
      <c r="FL207" t="s">
        <v>27557</v>
      </c>
      <c r="FM207" t="s">
        <v>27558</v>
      </c>
      <c r="FN207" t="s">
        <v>25357</v>
      </c>
      <c r="FO207" t="s">
        <v>20744</v>
      </c>
      <c r="FP207" t="s">
        <v>6234</v>
      </c>
      <c r="FQ207" t="s">
        <v>27559</v>
      </c>
      <c r="FR207" t="s">
        <v>2531</v>
      </c>
      <c r="FS207" t="s">
        <v>27560</v>
      </c>
      <c r="FT207" t="s">
        <v>27561</v>
      </c>
      <c r="FU207" t="s">
        <v>8363</v>
      </c>
      <c r="FV207" t="s">
        <v>7608</v>
      </c>
      <c r="FW207" t="s">
        <v>21807</v>
      </c>
      <c r="FX207" t="s">
        <v>27562</v>
      </c>
      <c r="FY207" t="s">
        <v>27563</v>
      </c>
      <c r="FZ207" t="s">
        <v>27564</v>
      </c>
      <c r="GA207" t="s">
        <v>27565</v>
      </c>
      <c r="GB207" t="s">
        <v>27566</v>
      </c>
      <c r="GC207" t="s">
        <v>9154</v>
      </c>
      <c r="GD207" t="s">
        <v>27567</v>
      </c>
      <c r="GE207" t="s">
        <v>610</v>
      </c>
      <c r="GF207" t="s">
        <v>610</v>
      </c>
      <c r="GG207" t="s">
        <v>27568</v>
      </c>
      <c r="GH207" t="s">
        <v>8356</v>
      </c>
      <c r="GI207" t="s">
        <v>27569</v>
      </c>
      <c r="GJ207" t="s">
        <v>610</v>
      </c>
      <c r="GK207" t="s">
        <v>610</v>
      </c>
      <c r="GL207" t="s">
        <v>27570</v>
      </c>
      <c r="GM207" t="s">
        <v>27571</v>
      </c>
      <c r="GN207" t="s">
        <v>27572</v>
      </c>
      <c r="GO207" t="s">
        <v>19768</v>
      </c>
      <c r="GP207" t="s">
        <v>11698</v>
      </c>
      <c r="GQ207" t="s">
        <v>19574</v>
      </c>
      <c r="GR207" t="s">
        <v>27573</v>
      </c>
      <c r="GS207" t="s">
        <v>2996</v>
      </c>
      <c r="GT207" t="s">
        <v>953</v>
      </c>
      <c r="GU207" t="s">
        <v>610</v>
      </c>
      <c r="GV207" t="s">
        <v>610</v>
      </c>
      <c r="GW207" t="s">
        <v>26184</v>
      </c>
      <c r="GX207" t="s">
        <v>7104</v>
      </c>
      <c r="GY207" t="s">
        <v>27574</v>
      </c>
      <c r="GZ207" t="s">
        <v>27575</v>
      </c>
      <c r="HA207" t="s">
        <v>27574</v>
      </c>
      <c r="HB207" t="s">
        <v>27575</v>
      </c>
      <c r="HC207" t="s">
        <v>27576</v>
      </c>
      <c r="HD207" t="s">
        <v>27577</v>
      </c>
      <c r="HE207" t="s">
        <v>610</v>
      </c>
      <c r="HF207" t="s">
        <v>610</v>
      </c>
      <c r="HG207" t="s">
        <v>610</v>
      </c>
      <c r="HH207" t="s">
        <v>27578</v>
      </c>
      <c r="HI207" t="s">
        <v>27579</v>
      </c>
      <c r="HJ207" t="s">
        <v>27580</v>
      </c>
      <c r="HK207" t="s">
        <v>27581</v>
      </c>
      <c r="HL207" t="s">
        <v>27582</v>
      </c>
      <c r="HM207" t="s">
        <v>27583</v>
      </c>
      <c r="HN207" t="s">
        <v>27584</v>
      </c>
      <c r="HO207" t="s">
        <v>27585</v>
      </c>
      <c r="HP207" t="s">
        <v>27586</v>
      </c>
      <c r="HQ207" t="s">
        <v>27587</v>
      </c>
      <c r="HR207" t="s">
        <v>27588</v>
      </c>
      <c r="HS207" t="s">
        <v>610</v>
      </c>
      <c r="HT207" t="s">
        <v>610</v>
      </c>
      <c r="HU207" t="s">
        <v>610</v>
      </c>
      <c r="HV207" t="s">
        <v>610</v>
      </c>
      <c r="HW207" t="s">
        <v>610</v>
      </c>
      <c r="HX207" t="s">
        <v>610</v>
      </c>
      <c r="HY207" t="s">
        <v>610</v>
      </c>
      <c r="HZ207" t="s">
        <v>27589</v>
      </c>
      <c r="IA207" t="s">
        <v>27590</v>
      </c>
      <c r="IB207" t="s">
        <v>610</v>
      </c>
      <c r="IC207" t="s">
        <v>27591</v>
      </c>
      <c r="ID207" t="s">
        <v>27592</v>
      </c>
      <c r="IE207" t="s">
        <v>27593</v>
      </c>
      <c r="IF207" t="s">
        <v>769</v>
      </c>
      <c r="IG207" t="s">
        <v>27594</v>
      </c>
      <c r="IH207" t="s">
        <v>5256</v>
      </c>
      <c r="II207" t="s">
        <v>772</v>
      </c>
      <c r="IJ207" t="s">
        <v>27595</v>
      </c>
      <c r="IK207" t="s">
        <v>8000</v>
      </c>
      <c r="IL207" t="s">
        <v>774</v>
      </c>
      <c r="IM207" t="s">
        <v>775</v>
      </c>
      <c r="IN207" t="s">
        <v>775</v>
      </c>
      <c r="IO207" t="s">
        <v>27596</v>
      </c>
      <c r="IP207" t="s">
        <v>2374</v>
      </c>
      <c r="IQ207" t="s">
        <v>7012</v>
      </c>
      <c r="IR207" t="s">
        <v>775</v>
      </c>
      <c r="IS207" t="s">
        <v>27597</v>
      </c>
      <c r="IT207" t="s">
        <v>779</v>
      </c>
      <c r="IU207" t="s">
        <v>779</v>
      </c>
      <c r="IV207" t="s">
        <v>779</v>
      </c>
      <c r="IW207" t="s">
        <v>779</v>
      </c>
      <c r="IX207" t="s">
        <v>22035</v>
      </c>
      <c r="IY207" t="s">
        <v>27598</v>
      </c>
      <c r="IZ207" t="s">
        <v>27599</v>
      </c>
      <c r="JA207" t="s">
        <v>2390</v>
      </c>
      <c r="JB207" t="s">
        <v>27600</v>
      </c>
      <c r="JC207" t="s">
        <v>21669</v>
      </c>
      <c r="JD207" t="s">
        <v>27601</v>
      </c>
      <c r="JE207" t="s">
        <v>27602</v>
      </c>
      <c r="JF207" t="s">
        <v>27603</v>
      </c>
      <c r="JG207" t="s">
        <v>27604</v>
      </c>
      <c r="JH207" t="s">
        <v>27605</v>
      </c>
      <c r="JI207" t="s">
        <v>27606</v>
      </c>
      <c r="JJ207" t="s">
        <v>27607</v>
      </c>
      <c r="JK207" t="s">
        <v>27608</v>
      </c>
      <c r="JL207" t="s">
        <v>2390</v>
      </c>
      <c r="JM207" t="s">
        <v>610</v>
      </c>
      <c r="JN207" t="s">
        <v>10527</v>
      </c>
      <c r="JO207" t="s">
        <v>5278</v>
      </c>
      <c r="JP207" t="s">
        <v>26285</v>
      </c>
      <c r="JQ207" t="s">
        <v>27609</v>
      </c>
      <c r="JR207" t="s">
        <v>27610</v>
      </c>
      <c r="JS207" t="s">
        <v>27611</v>
      </c>
      <c r="JT207" t="s">
        <v>1177</v>
      </c>
      <c r="JU207" t="s">
        <v>22227</v>
      </c>
      <c r="JV207" t="s">
        <v>27612</v>
      </c>
      <c r="JW207" t="s">
        <v>27613</v>
      </c>
      <c r="JX207" t="s">
        <v>27614</v>
      </c>
      <c r="JY207" t="s">
        <v>1038</v>
      </c>
      <c r="JZ207" t="s">
        <v>7827</v>
      </c>
      <c r="KA207" t="s">
        <v>802</v>
      </c>
      <c r="KB207" t="s">
        <v>7675</v>
      </c>
      <c r="KC207" t="s">
        <v>1853</v>
      </c>
      <c r="KD207" t="s">
        <v>610</v>
      </c>
      <c r="KE207" t="s">
        <v>1854</v>
      </c>
      <c r="KF207" t="s">
        <v>2849</v>
      </c>
      <c r="KG207" t="s">
        <v>1033</v>
      </c>
      <c r="KH207" t="s">
        <v>3988</v>
      </c>
      <c r="KI207" t="s">
        <v>3058</v>
      </c>
      <c r="KJ207" t="s">
        <v>610</v>
      </c>
      <c r="KK207" t="s">
        <v>610</v>
      </c>
      <c r="KL207" t="s">
        <v>27615</v>
      </c>
      <c r="KM207" t="s">
        <v>27616</v>
      </c>
      <c r="KN207" t="s">
        <v>610</v>
      </c>
      <c r="KO207" t="s">
        <v>610</v>
      </c>
      <c r="KP207" t="s">
        <v>610</v>
      </c>
      <c r="KQ207" t="s">
        <v>610</v>
      </c>
      <c r="KR207" t="s">
        <v>27617</v>
      </c>
      <c r="KS207" t="s">
        <v>27618</v>
      </c>
      <c r="KT207" t="s">
        <v>610</v>
      </c>
      <c r="KU207" t="s">
        <v>610</v>
      </c>
      <c r="KV207" t="s">
        <v>610</v>
      </c>
      <c r="KW207" t="s">
        <v>610</v>
      </c>
      <c r="KX207" t="s">
        <v>610</v>
      </c>
      <c r="KY207" t="s">
        <v>36553</v>
      </c>
      <c r="KZ207" t="s">
        <v>27619</v>
      </c>
      <c r="LA207" t="s">
        <v>610</v>
      </c>
      <c r="LB207" t="s">
        <v>35721</v>
      </c>
    </row>
    <row r="208" spans="1:314" x14ac:dyDescent="0.25">
      <c r="A208" t="s">
        <v>29713</v>
      </c>
      <c r="B208" t="s">
        <v>29714</v>
      </c>
      <c r="C208" t="s">
        <v>1052</v>
      </c>
      <c r="D208" t="s">
        <v>36502</v>
      </c>
      <c r="E208" t="s">
        <v>29715</v>
      </c>
      <c r="F208" t="s">
        <v>29716</v>
      </c>
      <c r="G208" t="s">
        <v>811</v>
      </c>
      <c r="H208">
        <v>1138910</v>
      </c>
      <c r="I208">
        <v>1038700</v>
      </c>
      <c r="J208">
        <v>100210</v>
      </c>
      <c r="K208" t="s">
        <v>8864</v>
      </c>
      <c r="L208" t="s">
        <v>29717</v>
      </c>
      <c r="M208" t="s">
        <v>29718</v>
      </c>
      <c r="N208" t="s">
        <v>29719</v>
      </c>
      <c r="O208" t="s">
        <v>320</v>
      </c>
      <c r="P208" t="s">
        <v>321</v>
      </c>
      <c r="Q208" t="s">
        <v>322</v>
      </c>
      <c r="R208" t="s">
        <v>29720</v>
      </c>
      <c r="S208" t="s">
        <v>29721</v>
      </c>
      <c r="T208" t="s">
        <v>29722</v>
      </c>
      <c r="U208" t="s">
        <v>2028</v>
      </c>
      <c r="V208" t="s">
        <v>29723</v>
      </c>
      <c r="W208" t="s">
        <v>29724</v>
      </c>
      <c r="X208" t="s">
        <v>3304</v>
      </c>
      <c r="Y208" t="s">
        <v>5364</v>
      </c>
      <c r="Z208" t="s">
        <v>5551</v>
      </c>
      <c r="AA208" t="s">
        <v>29725</v>
      </c>
      <c r="AB208" t="s">
        <v>29726</v>
      </c>
      <c r="AC208" t="s">
        <v>29593</v>
      </c>
      <c r="AD208" t="s">
        <v>29727</v>
      </c>
      <c r="AE208" t="s">
        <v>29728</v>
      </c>
      <c r="AF208" t="s">
        <v>36503</v>
      </c>
      <c r="AG208" t="s">
        <v>29729</v>
      </c>
      <c r="AH208" t="s">
        <v>831</v>
      </c>
      <c r="AI208" t="s">
        <v>2420</v>
      </c>
      <c r="AJ208" t="s">
        <v>29730</v>
      </c>
      <c r="AK208" t="s">
        <v>29731</v>
      </c>
      <c r="AL208" t="s">
        <v>29732</v>
      </c>
      <c r="AM208" t="s">
        <v>29733</v>
      </c>
      <c r="AN208" t="s">
        <v>29734</v>
      </c>
      <c r="AO208" t="s">
        <v>26161</v>
      </c>
      <c r="AP208" t="s">
        <v>29735</v>
      </c>
      <c r="AQ208" t="s">
        <v>29736</v>
      </c>
      <c r="AR208" t="s">
        <v>29737</v>
      </c>
      <c r="AS208" t="s">
        <v>29738</v>
      </c>
      <c r="AT208" t="s">
        <v>29739</v>
      </c>
      <c r="AU208" t="s">
        <v>29740</v>
      </c>
      <c r="AV208" t="s">
        <v>29741</v>
      </c>
      <c r="AW208" t="s">
        <v>29742</v>
      </c>
      <c r="AX208" t="s">
        <v>13746</v>
      </c>
      <c r="AY208" t="s">
        <v>13745</v>
      </c>
      <c r="AZ208" t="s">
        <v>29743</v>
      </c>
      <c r="BA208" t="s">
        <v>849</v>
      </c>
      <c r="BB208" t="s">
        <v>2614</v>
      </c>
      <c r="BC208" t="s">
        <v>8901</v>
      </c>
      <c r="BD208" t="s">
        <v>29744</v>
      </c>
      <c r="BE208" t="s">
        <v>2053</v>
      </c>
      <c r="BF208" t="s">
        <v>25297</v>
      </c>
      <c r="BG208" t="s">
        <v>29728</v>
      </c>
      <c r="BH208" t="s">
        <v>29745</v>
      </c>
      <c r="BI208" t="s">
        <v>29746</v>
      </c>
      <c r="BJ208" t="s">
        <v>29747</v>
      </c>
      <c r="BK208" t="s">
        <v>1475</v>
      </c>
      <c r="BL208" t="s">
        <v>366</v>
      </c>
      <c r="BM208" t="s">
        <v>367</v>
      </c>
      <c r="BN208" t="s">
        <v>369</v>
      </c>
      <c r="BO208" t="s">
        <v>655</v>
      </c>
      <c r="BP208" t="s">
        <v>8908</v>
      </c>
      <c r="BQ208" t="s">
        <v>4039</v>
      </c>
      <c r="BR208" t="s">
        <v>29748</v>
      </c>
      <c r="BS208" t="s">
        <v>29749</v>
      </c>
      <c r="BT208" t="s">
        <v>29750</v>
      </c>
      <c r="BU208" t="s">
        <v>29751</v>
      </c>
      <c r="BV208" t="s">
        <v>4270</v>
      </c>
      <c r="BW208" t="s">
        <v>864</v>
      </c>
      <c r="BX208" t="s">
        <v>6893</v>
      </c>
      <c r="BY208" t="s">
        <v>19021</v>
      </c>
      <c r="BZ208" t="s">
        <v>29752</v>
      </c>
      <c r="CA208" t="s">
        <v>29753</v>
      </c>
      <c r="CB208" t="s">
        <v>29754</v>
      </c>
      <c r="CC208" t="s">
        <v>5817</v>
      </c>
      <c r="CD208" t="s">
        <v>11167</v>
      </c>
      <c r="CE208" t="s">
        <v>29755</v>
      </c>
      <c r="CF208" t="s">
        <v>27830</v>
      </c>
      <c r="CG208" t="s">
        <v>11411</v>
      </c>
      <c r="CH208" t="s">
        <v>29756</v>
      </c>
      <c r="CI208" t="s">
        <v>29757</v>
      </c>
      <c r="CJ208" t="s">
        <v>4951</v>
      </c>
      <c r="CK208" t="s">
        <v>13770</v>
      </c>
      <c r="CL208" t="s">
        <v>10409</v>
      </c>
      <c r="CM208" t="s">
        <v>6180</v>
      </c>
      <c r="CN208" t="s">
        <v>13773</v>
      </c>
      <c r="CO208" t="s">
        <v>10412</v>
      </c>
      <c r="CP208" t="s">
        <v>6178</v>
      </c>
      <c r="CQ208" t="s">
        <v>6356</v>
      </c>
      <c r="CR208" t="s">
        <v>11421</v>
      </c>
      <c r="CS208" t="s">
        <v>29758</v>
      </c>
      <c r="CT208" t="s">
        <v>397</v>
      </c>
      <c r="CU208" t="s">
        <v>29759</v>
      </c>
      <c r="CV208" t="s">
        <v>3538</v>
      </c>
      <c r="CW208" t="s">
        <v>887</v>
      </c>
      <c r="CX208" t="s">
        <v>6909</v>
      </c>
      <c r="CY208" t="s">
        <v>18736</v>
      </c>
      <c r="CZ208" t="s">
        <v>11184</v>
      </c>
      <c r="DA208" t="s">
        <v>29760</v>
      </c>
      <c r="DB208" t="s">
        <v>29761</v>
      </c>
      <c r="DC208" t="s">
        <v>29713</v>
      </c>
      <c r="DD208" t="s">
        <v>29762</v>
      </c>
      <c r="DE208" t="s">
        <v>29713</v>
      </c>
      <c r="DF208" t="s">
        <v>610</v>
      </c>
      <c r="DG208" t="s">
        <v>29763</v>
      </c>
      <c r="DH208" t="s">
        <v>1726</v>
      </c>
      <c r="DI208" t="s">
        <v>29764</v>
      </c>
      <c r="DJ208" t="s">
        <v>29765</v>
      </c>
      <c r="DK208" t="s">
        <v>6002</v>
      </c>
      <c r="DL208" t="s">
        <v>610</v>
      </c>
      <c r="DM208" t="s">
        <v>29766</v>
      </c>
      <c r="DN208" t="s">
        <v>29767</v>
      </c>
      <c r="DO208" t="s">
        <v>29768</v>
      </c>
      <c r="DP208" t="s">
        <v>29769</v>
      </c>
      <c r="DQ208" t="s">
        <v>29770</v>
      </c>
      <c r="DR208" t="s">
        <v>29771</v>
      </c>
      <c r="DS208" t="s">
        <v>689</v>
      </c>
      <c r="DT208" t="s">
        <v>421</v>
      </c>
      <c r="DU208" t="s">
        <v>29772</v>
      </c>
      <c r="DV208" t="s">
        <v>690</v>
      </c>
      <c r="DW208" t="s">
        <v>1285</v>
      </c>
      <c r="DX208" t="s">
        <v>693</v>
      </c>
      <c r="DY208" t="s">
        <v>29773</v>
      </c>
      <c r="DZ208" t="s">
        <v>29774</v>
      </c>
      <c r="EA208" t="s">
        <v>8952</v>
      </c>
      <c r="EB208" t="s">
        <v>29775</v>
      </c>
      <c r="EC208" t="s">
        <v>29776</v>
      </c>
      <c r="ED208" t="s">
        <v>35635</v>
      </c>
      <c r="EE208" t="s">
        <v>29777</v>
      </c>
      <c r="EF208" t="s">
        <v>29778</v>
      </c>
      <c r="EG208" t="s">
        <v>29779</v>
      </c>
      <c r="EH208" t="s">
        <v>29780</v>
      </c>
      <c r="EI208" t="s">
        <v>29781</v>
      </c>
      <c r="EJ208" t="s">
        <v>35636</v>
      </c>
      <c r="EK208" t="s">
        <v>29782</v>
      </c>
      <c r="EL208" t="s">
        <v>29783</v>
      </c>
      <c r="EM208" t="s">
        <v>29784</v>
      </c>
      <c r="EN208" t="s">
        <v>29785</v>
      </c>
      <c r="EO208" t="s">
        <v>29786</v>
      </c>
      <c r="EP208" t="s">
        <v>29787</v>
      </c>
      <c r="EQ208" t="s">
        <v>35637</v>
      </c>
      <c r="ER208" t="s">
        <v>29788</v>
      </c>
      <c r="ES208" t="s">
        <v>29789</v>
      </c>
      <c r="ET208" t="s">
        <v>29790</v>
      </c>
      <c r="EU208" t="s">
        <v>29791</v>
      </c>
      <c r="EV208" t="s">
        <v>610</v>
      </c>
      <c r="EW208" t="s">
        <v>35638</v>
      </c>
      <c r="EX208" t="s">
        <v>26389</v>
      </c>
      <c r="EY208" t="s">
        <v>29792</v>
      </c>
      <c r="EZ208" t="s">
        <v>29793</v>
      </c>
      <c r="FA208" t="s">
        <v>36504</v>
      </c>
      <c r="FB208" t="s">
        <v>29794</v>
      </c>
      <c r="FC208" t="s">
        <v>29795</v>
      </c>
      <c r="FD208" t="s">
        <v>29796</v>
      </c>
      <c r="FE208" t="s">
        <v>29797</v>
      </c>
      <c r="FF208" t="s">
        <v>1131</v>
      </c>
      <c r="FG208" t="s">
        <v>1129</v>
      </c>
      <c r="FH208" t="s">
        <v>2103</v>
      </c>
      <c r="FI208" t="s">
        <v>936</v>
      </c>
      <c r="FJ208" t="s">
        <v>29798</v>
      </c>
      <c r="FK208" t="s">
        <v>4327</v>
      </c>
      <c r="FL208" t="s">
        <v>11002</v>
      </c>
      <c r="FM208" t="s">
        <v>11233</v>
      </c>
      <c r="FN208" t="s">
        <v>29799</v>
      </c>
      <c r="FO208" t="s">
        <v>5661</v>
      </c>
      <c r="FP208" t="s">
        <v>15005</v>
      </c>
      <c r="FQ208" t="s">
        <v>29800</v>
      </c>
      <c r="FR208" t="s">
        <v>1138</v>
      </c>
      <c r="FS208" t="s">
        <v>19757</v>
      </c>
      <c r="FT208" t="s">
        <v>29801</v>
      </c>
      <c r="FU208" t="s">
        <v>7603</v>
      </c>
      <c r="FV208" t="s">
        <v>8637</v>
      </c>
      <c r="FW208" t="s">
        <v>29802</v>
      </c>
      <c r="FX208" t="s">
        <v>29803</v>
      </c>
      <c r="FY208" t="s">
        <v>29804</v>
      </c>
      <c r="FZ208" t="s">
        <v>29805</v>
      </c>
      <c r="GA208" t="s">
        <v>29806</v>
      </c>
      <c r="GB208" t="s">
        <v>737</v>
      </c>
      <c r="GC208" t="s">
        <v>22503</v>
      </c>
      <c r="GD208" t="s">
        <v>13942</v>
      </c>
      <c r="GE208" t="s">
        <v>21589</v>
      </c>
      <c r="GF208" t="s">
        <v>29196</v>
      </c>
      <c r="GG208" t="s">
        <v>21225</v>
      </c>
      <c r="GH208" t="s">
        <v>6443</v>
      </c>
      <c r="GI208" t="s">
        <v>29807</v>
      </c>
      <c r="GJ208" t="s">
        <v>610</v>
      </c>
      <c r="GK208" t="s">
        <v>610</v>
      </c>
      <c r="GL208" t="s">
        <v>29808</v>
      </c>
      <c r="GM208" t="s">
        <v>29809</v>
      </c>
      <c r="GN208" t="s">
        <v>18191</v>
      </c>
      <c r="GO208" t="s">
        <v>12294</v>
      </c>
      <c r="GP208" t="s">
        <v>29810</v>
      </c>
      <c r="GQ208" t="s">
        <v>29811</v>
      </c>
      <c r="GR208" t="s">
        <v>492</v>
      </c>
      <c r="GS208" t="s">
        <v>6184</v>
      </c>
      <c r="GT208" t="s">
        <v>2647</v>
      </c>
      <c r="GU208" t="s">
        <v>610</v>
      </c>
      <c r="GV208" t="s">
        <v>610</v>
      </c>
      <c r="GW208" t="s">
        <v>29812</v>
      </c>
      <c r="GX208" t="s">
        <v>29813</v>
      </c>
      <c r="GY208" t="s">
        <v>29814</v>
      </c>
      <c r="GZ208" t="s">
        <v>29815</v>
      </c>
      <c r="HA208" t="s">
        <v>29814</v>
      </c>
      <c r="HB208" t="s">
        <v>29815</v>
      </c>
      <c r="HC208" t="s">
        <v>516</v>
      </c>
      <c r="HD208" t="s">
        <v>29816</v>
      </c>
      <c r="HE208" t="s">
        <v>1353</v>
      </c>
      <c r="HF208" t="s">
        <v>29817</v>
      </c>
      <c r="HG208" t="s">
        <v>29818</v>
      </c>
      <c r="HH208" t="s">
        <v>29819</v>
      </c>
      <c r="HI208" t="s">
        <v>29820</v>
      </c>
      <c r="HJ208" t="s">
        <v>29821</v>
      </c>
      <c r="HK208" t="s">
        <v>29822</v>
      </c>
      <c r="HL208" t="s">
        <v>29823</v>
      </c>
      <c r="HM208" t="s">
        <v>29824</v>
      </c>
      <c r="HN208" t="s">
        <v>29825</v>
      </c>
      <c r="HO208" t="s">
        <v>29826</v>
      </c>
      <c r="HP208" t="s">
        <v>29827</v>
      </c>
      <c r="HQ208" t="s">
        <v>29828</v>
      </c>
      <c r="HR208" t="s">
        <v>16760</v>
      </c>
      <c r="HS208" t="s">
        <v>610</v>
      </c>
      <c r="HT208" t="s">
        <v>610</v>
      </c>
      <c r="HU208" t="s">
        <v>610</v>
      </c>
      <c r="HV208" t="s">
        <v>29829</v>
      </c>
      <c r="HW208" t="s">
        <v>29830</v>
      </c>
      <c r="HX208" t="s">
        <v>29831</v>
      </c>
      <c r="HY208" t="s">
        <v>29832</v>
      </c>
      <c r="HZ208" t="s">
        <v>29833</v>
      </c>
      <c r="IA208" t="s">
        <v>29834</v>
      </c>
      <c r="IB208" t="s">
        <v>610</v>
      </c>
      <c r="IC208" t="s">
        <v>29835</v>
      </c>
      <c r="ID208" t="s">
        <v>29836</v>
      </c>
      <c r="IE208" t="s">
        <v>29837</v>
      </c>
      <c r="IF208" t="s">
        <v>29838</v>
      </c>
      <c r="IG208" t="s">
        <v>29839</v>
      </c>
      <c r="IH208" t="s">
        <v>29840</v>
      </c>
      <c r="II208" t="s">
        <v>772</v>
      </c>
      <c r="IJ208" t="s">
        <v>18053</v>
      </c>
      <c r="IK208" t="s">
        <v>533</v>
      </c>
      <c r="IL208" t="s">
        <v>29841</v>
      </c>
      <c r="IM208" t="s">
        <v>29842</v>
      </c>
      <c r="IN208" t="s">
        <v>775</v>
      </c>
      <c r="IO208" t="s">
        <v>29843</v>
      </c>
      <c r="IP208" t="s">
        <v>29844</v>
      </c>
      <c r="IQ208" t="s">
        <v>29845</v>
      </c>
      <c r="IR208" t="s">
        <v>29846</v>
      </c>
      <c r="IS208" t="s">
        <v>29847</v>
      </c>
      <c r="IT208" t="s">
        <v>29848</v>
      </c>
      <c r="IU208" t="s">
        <v>29849</v>
      </c>
      <c r="IV208" t="s">
        <v>779</v>
      </c>
      <c r="IW208" t="s">
        <v>29850</v>
      </c>
      <c r="IX208" t="s">
        <v>29851</v>
      </c>
      <c r="IY208" t="s">
        <v>29852</v>
      </c>
      <c r="IZ208" t="s">
        <v>29853</v>
      </c>
      <c r="JA208" t="s">
        <v>5061</v>
      </c>
      <c r="JB208" t="s">
        <v>29854</v>
      </c>
      <c r="JC208" t="s">
        <v>11745</v>
      </c>
      <c r="JD208" t="s">
        <v>29855</v>
      </c>
      <c r="JE208" t="s">
        <v>29856</v>
      </c>
      <c r="JF208" t="s">
        <v>29857</v>
      </c>
      <c r="JG208" t="s">
        <v>29858</v>
      </c>
      <c r="JH208" t="s">
        <v>29859</v>
      </c>
      <c r="JI208" t="s">
        <v>29860</v>
      </c>
      <c r="JJ208" t="s">
        <v>29861</v>
      </c>
      <c r="JK208" t="s">
        <v>29862</v>
      </c>
      <c r="JL208" t="s">
        <v>8416</v>
      </c>
      <c r="JM208" t="s">
        <v>610</v>
      </c>
      <c r="JN208" t="s">
        <v>29863</v>
      </c>
      <c r="JO208" t="s">
        <v>12828</v>
      </c>
      <c r="JP208" t="s">
        <v>29864</v>
      </c>
      <c r="JQ208" t="s">
        <v>29865</v>
      </c>
      <c r="JR208" t="s">
        <v>29866</v>
      </c>
      <c r="JS208" t="s">
        <v>29867</v>
      </c>
      <c r="JT208" t="s">
        <v>1847</v>
      </c>
      <c r="JU208" t="s">
        <v>29868</v>
      </c>
      <c r="JV208" t="s">
        <v>29869</v>
      </c>
      <c r="JW208" t="s">
        <v>29870</v>
      </c>
      <c r="JX208" t="s">
        <v>29871</v>
      </c>
      <c r="JY208" t="s">
        <v>29872</v>
      </c>
      <c r="JZ208" t="s">
        <v>29873</v>
      </c>
      <c r="KA208" t="s">
        <v>1854</v>
      </c>
      <c r="KB208" t="s">
        <v>3808</v>
      </c>
      <c r="KC208" t="s">
        <v>10710</v>
      </c>
      <c r="KD208" t="s">
        <v>29874</v>
      </c>
      <c r="KE208" t="s">
        <v>15802</v>
      </c>
      <c r="KF208" t="s">
        <v>29875</v>
      </c>
      <c r="KG208" t="s">
        <v>1857</v>
      </c>
      <c r="KH208" t="s">
        <v>29876</v>
      </c>
      <c r="KI208" t="s">
        <v>29877</v>
      </c>
      <c r="KJ208" t="s">
        <v>1040</v>
      </c>
      <c r="KK208" t="s">
        <v>29878</v>
      </c>
      <c r="KL208" t="s">
        <v>29879</v>
      </c>
      <c r="KM208" t="s">
        <v>29880</v>
      </c>
      <c r="KN208" t="s">
        <v>29881</v>
      </c>
      <c r="KO208" t="s">
        <v>610</v>
      </c>
      <c r="KP208" t="s">
        <v>610</v>
      </c>
      <c r="KQ208" t="s">
        <v>29882</v>
      </c>
      <c r="KR208" t="s">
        <v>5530</v>
      </c>
      <c r="KS208" t="s">
        <v>29883</v>
      </c>
      <c r="KT208" t="s">
        <v>29884</v>
      </c>
      <c r="KU208" t="s">
        <v>29885</v>
      </c>
      <c r="KV208" t="s">
        <v>29886</v>
      </c>
      <c r="KW208" t="s">
        <v>610</v>
      </c>
      <c r="KX208" t="s">
        <v>29887</v>
      </c>
      <c r="KY208" t="s">
        <v>36505</v>
      </c>
      <c r="KZ208" t="s">
        <v>29888</v>
      </c>
      <c r="LA208" t="s">
        <v>29889</v>
      </c>
      <c r="LB208" t="s">
        <v>35639</v>
      </c>
    </row>
    <row r="209" spans="1:314" x14ac:dyDescent="0.25">
      <c r="A209" t="s">
        <v>8860</v>
      </c>
      <c r="B209" t="s">
        <v>8861</v>
      </c>
      <c r="C209" t="s">
        <v>604</v>
      </c>
      <c r="D209" t="s">
        <v>36895</v>
      </c>
      <c r="E209" t="s">
        <v>8862</v>
      </c>
      <c r="F209" t="s">
        <v>8863</v>
      </c>
      <c r="G209" t="s">
        <v>1641</v>
      </c>
      <c r="H209">
        <v>1219090</v>
      </c>
      <c r="I209">
        <v>1214470</v>
      </c>
      <c r="J209">
        <v>4620</v>
      </c>
      <c r="K209" t="s">
        <v>8864</v>
      </c>
      <c r="L209" t="s">
        <v>8865</v>
      </c>
      <c r="M209" t="s">
        <v>8866</v>
      </c>
      <c r="N209" t="s">
        <v>8867</v>
      </c>
      <c r="O209" t="s">
        <v>320</v>
      </c>
      <c r="P209" t="s">
        <v>321</v>
      </c>
      <c r="Q209" t="s">
        <v>8868</v>
      </c>
      <c r="R209" t="s">
        <v>8869</v>
      </c>
      <c r="S209" t="s">
        <v>8870</v>
      </c>
      <c r="T209" t="s">
        <v>8871</v>
      </c>
      <c r="U209" t="s">
        <v>1649</v>
      </c>
      <c r="V209" t="s">
        <v>8872</v>
      </c>
      <c r="W209" t="s">
        <v>8873</v>
      </c>
      <c r="X209" t="s">
        <v>8874</v>
      </c>
      <c r="Y209" t="s">
        <v>8875</v>
      </c>
      <c r="Z209" t="s">
        <v>8876</v>
      </c>
      <c r="AA209" t="s">
        <v>8877</v>
      </c>
      <c r="AB209" t="s">
        <v>8878</v>
      </c>
      <c r="AC209" t="s">
        <v>8879</v>
      </c>
      <c r="AD209" t="s">
        <v>8880</v>
      </c>
      <c r="AE209" t="s">
        <v>8881</v>
      </c>
      <c r="AF209" t="s">
        <v>36896</v>
      </c>
      <c r="AG209" t="s">
        <v>8882</v>
      </c>
      <c r="AH209" t="s">
        <v>8883</v>
      </c>
      <c r="AI209" t="s">
        <v>339</v>
      </c>
      <c r="AJ209" t="s">
        <v>8884</v>
      </c>
      <c r="AK209" t="s">
        <v>8885</v>
      </c>
      <c r="AL209" t="s">
        <v>8886</v>
      </c>
      <c r="AM209" t="s">
        <v>8887</v>
      </c>
      <c r="AN209" t="s">
        <v>8888</v>
      </c>
      <c r="AO209" t="s">
        <v>8889</v>
      </c>
      <c r="AP209" t="s">
        <v>8890</v>
      </c>
      <c r="AQ209" t="s">
        <v>8891</v>
      </c>
      <c r="AR209" t="s">
        <v>8892</v>
      </c>
      <c r="AS209" t="s">
        <v>8893</v>
      </c>
      <c r="AT209" t="s">
        <v>8894</v>
      </c>
      <c r="AU209" t="s">
        <v>8895</v>
      </c>
      <c r="AV209" t="s">
        <v>2611</v>
      </c>
      <c r="AW209" t="s">
        <v>8896</v>
      </c>
      <c r="AX209" t="s">
        <v>8897</v>
      </c>
      <c r="AY209" t="s">
        <v>8898</v>
      </c>
      <c r="AZ209" t="s">
        <v>8899</v>
      </c>
      <c r="BA209" t="s">
        <v>8290</v>
      </c>
      <c r="BB209" t="s">
        <v>8900</v>
      </c>
      <c r="BC209" t="s">
        <v>8901</v>
      </c>
      <c r="BD209" t="s">
        <v>8902</v>
      </c>
      <c r="BE209" t="s">
        <v>8903</v>
      </c>
      <c r="BF209" t="s">
        <v>8904</v>
      </c>
      <c r="BG209" t="s">
        <v>8881</v>
      </c>
      <c r="BH209" t="s">
        <v>8905</v>
      </c>
      <c r="BI209" t="s">
        <v>8906</v>
      </c>
      <c r="BJ209" t="s">
        <v>8907</v>
      </c>
      <c r="BK209" t="s">
        <v>368</v>
      </c>
      <c r="BL209" t="s">
        <v>1688</v>
      </c>
      <c r="BM209" t="s">
        <v>1091</v>
      </c>
      <c r="BN209" t="s">
        <v>368</v>
      </c>
      <c r="BO209" t="s">
        <v>1240</v>
      </c>
      <c r="BP209" t="s">
        <v>8908</v>
      </c>
      <c r="BQ209" t="s">
        <v>4039</v>
      </c>
      <c r="BR209" t="s">
        <v>610</v>
      </c>
      <c r="BS209" t="s">
        <v>8909</v>
      </c>
      <c r="BT209" t="s">
        <v>8910</v>
      </c>
      <c r="BU209" t="s">
        <v>8911</v>
      </c>
      <c r="BV209" t="s">
        <v>5810</v>
      </c>
      <c r="BW209" t="s">
        <v>8912</v>
      </c>
      <c r="BX209" t="s">
        <v>1697</v>
      </c>
      <c r="BY209" t="s">
        <v>7882</v>
      </c>
      <c r="BZ209" t="s">
        <v>8913</v>
      </c>
      <c r="CA209" t="s">
        <v>8914</v>
      </c>
      <c r="CB209" t="s">
        <v>8915</v>
      </c>
      <c r="CC209" t="s">
        <v>8916</v>
      </c>
      <c r="CD209" t="s">
        <v>8917</v>
      </c>
      <c r="CE209" t="s">
        <v>8918</v>
      </c>
      <c r="CF209" t="s">
        <v>8919</v>
      </c>
      <c r="CG209" t="s">
        <v>8920</v>
      </c>
      <c r="CH209" t="s">
        <v>2932</v>
      </c>
      <c r="CI209" t="s">
        <v>8921</v>
      </c>
      <c r="CJ209" t="s">
        <v>610</v>
      </c>
      <c r="CK209" t="s">
        <v>8922</v>
      </c>
      <c r="CL209" t="s">
        <v>8923</v>
      </c>
      <c r="CM209" t="s">
        <v>8924</v>
      </c>
      <c r="CN209" t="s">
        <v>8925</v>
      </c>
      <c r="CO209" t="s">
        <v>8926</v>
      </c>
      <c r="CP209" t="s">
        <v>8927</v>
      </c>
      <c r="CQ209" t="s">
        <v>8928</v>
      </c>
      <c r="CR209" t="s">
        <v>8929</v>
      </c>
      <c r="CS209" t="s">
        <v>8930</v>
      </c>
      <c r="CT209" t="s">
        <v>8931</v>
      </c>
      <c r="CU209" t="s">
        <v>8932</v>
      </c>
      <c r="CV209" t="s">
        <v>887</v>
      </c>
      <c r="CW209" t="s">
        <v>1935</v>
      </c>
      <c r="CX209" t="s">
        <v>8933</v>
      </c>
      <c r="CY209" t="s">
        <v>8934</v>
      </c>
      <c r="CZ209" t="s">
        <v>8935</v>
      </c>
      <c r="DA209" t="s">
        <v>8936</v>
      </c>
      <c r="DB209" t="s">
        <v>8937</v>
      </c>
      <c r="DC209" t="s">
        <v>8860</v>
      </c>
      <c r="DD209" t="s">
        <v>610</v>
      </c>
      <c r="DE209" t="s">
        <v>610</v>
      </c>
      <c r="DF209" t="s">
        <v>8938</v>
      </c>
      <c r="DG209" t="s">
        <v>36220</v>
      </c>
      <c r="DH209" t="s">
        <v>2288</v>
      </c>
      <c r="DI209" t="s">
        <v>8939</v>
      </c>
      <c r="DJ209" t="s">
        <v>8940</v>
      </c>
      <c r="DK209" t="s">
        <v>2488</v>
      </c>
      <c r="DL209" t="s">
        <v>610</v>
      </c>
      <c r="DM209" t="s">
        <v>8941</v>
      </c>
      <c r="DN209" t="s">
        <v>8942</v>
      </c>
      <c r="DO209" t="s">
        <v>8943</v>
      </c>
      <c r="DP209" t="s">
        <v>8944</v>
      </c>
      <c r="DQ209" t="s">
        <v>8945</v>
      </c>
      <c r="DR209" t="s">
        <v>8946</v>
      </c>
      <c r="DS209" t="s">
        <v>689</v>
      </c>
      <c r="DT209" t="s">
        <v>421</v>
      </c>
      <c r="DU209" t="s">
        <v>8947</v>
      </c>
      <c r="DV209" t="s">
        <v>8948</v>
      </c>
      <c r="DW209" t="s">
        <v>8949</v>
      </c>
      <c r="DX209" t="s">
        <v>693</v>
      </c>
      <c r="DY209" t="s">
        <v>8950</v>
      </c>
      <c r="DZ209" t="s">
        <v>8951</v>
      </c>
      <c r="EA209" t="s">
        <v>8952</v>
      </c>
      <c r="EB209" t="s">
        <v>8953</v>
      </c>
      <c r="EC209" t="s">
        <v>8954</v>
      </c>
      <c r="ED209" t="s">
        <v>8955</v>
      </c>
      <c r="EE209" t="s">
        <v>8956</v>
      </c>
      <c r="EF209" t="s">
        <v>8957</v>
      </c>
      <c r="EG209" t="s">
        <v>8958</v>
      </c>
      <c r="EH209" t="s">
        <v>8959</v>
      </c>
      <c r="EI209" t="s">
        <v>36221</v>
      </c>
      <c r="EJ209" t="s">
        <v>36222</v>
      </c>
      <c r="EK209" t="s">
        <v>8960</v>
      </c>
      <c r="EL209" t="s">
        <v>8961</v>
      </c>
      <c r="EM209" t="s">
        <v>8962</v>
      </c>
      <c r="EN209" t="s">
        <v>8963</v>
      </c>
      <c r="EO209" t="s">
        <v>8964</v>
      </c>
      <c r="EP209" t="s">
        <v>5640</v>
      </c>
      <c r="EQ209" t="s">
        <v>36223</v>
      </c>
      <c r="ER209" t="s">
        <v>8965</v>
      </c>
      <c r="ES209" t="s">
        <v>8966</v>
      </c>
      <c r="ET209" t="s">
        <v>8967</v>
      </c>
      <c r="EU209" t="s">
        <v>8968</v>
      </c>
      <c r="EV209" t="s">
        <v>8969</v>
      </c>
      <c r="EW209" t="s">
        <v>8970</v>
      </c>
      <c r="EX209" t="s">
        <v>8971</v>
      </c>
      <c r="EY209" t="s">
        <v>8972</v>
      </c>
      <c r="EZ209" t="s">
        <v>8973</v>
      </c>
      <c r="FA209" t="s">
        <v>36897</v>
      </c>
      <c r="FB209" t="s">
        <v>8974</v>
      </c>
      <c r="FC209" t="s">
        <v>8975</v>
      </c>
      <c r="FD209" t="s">
        <v>8976</v>
      </c>
      <c r="FE209" t="s">
        <v>8977</v>
      </c>
      <c r="FF209" t="s">
        <v>2349</v>
      </c>
      <c r="FG209" t="s">
        <v>1145</v>
      </c>
      <c r="FH209" t="s">
        <v>2349</v>
      </c>
      <c r="FI209" t="s">
        <v>8978</v>
      </c>
      <c r="FJ209" t="s">
        <v>8978</v>
      </c>
      <c r="FK209" t="s">
        <v>4328</v>
      </c>
      <c r="FL209" t="s">
        <v>5005</v>
      </c>
      <c r="FM209" t="s">
        <v>8979</v>
      </c>
      <c r="FN209" t="s">
        <v>8980</v>
      </c>
      <c r="FO209" t="s">
        <v>8981</v>
      </c>
      <c r="FP209" t="s">
        <v>8982</v>
      </c>
      <c r="FQ209" t="s">
        <v>8983</v>
      </c>
      <c r="FR209" t="s">
        <v>2531</v>
      </c>
      <c r="FS209" t="s">
        <v>8984</v>
      </c>
      <c r="FT209" t="s">
        <v>8985</v>
      </c>
      <c r="FU209" t="s">
        <v>1328</v>
      </c>
      <c r="FV209" t="s">
        <v>8986</v>
      </c>
      <c r="FW209" t="s">
        <v>8987</v>
      </c>
      <c r="FX209" t="s">
        <v>8988</v>
      </c>
      <c r="FY209" t="s">
        <v>36224</v>
      </c>
      <c r="FZ209" t="s">
        <v>2987</v>
      </c>
      <c r="GA209" t="s">
        <v>8989</v>
      </c>
      <c r="GB209" t="s">
        <v>8990</v>
      </c>
      <c r="GC209" t="s">
        <v>2645</v>
      </c>
      <c r="GD209" t="s">
        <v>8991</v>
      </c>
      <c r="GE209" t="s">
        <v>8992</v>
      </c>
      <c r="GF209" t="s">
        <v>8993</v>
      </c>
      <c r="GG209" t="s">
        <v>8994</v>
      </c>
      <c r="GH209" t="s">
        <v>6443</v>
      </c>
      <c r="GI209" t="s">
        <v>8995</v>
      </c>
      <c r="GJ209" t="s">
        <v>610</v>
      </c>
      <c r="GK209" t="s">
        <v>610</v>
      </c>
      <c r="GL209" t="s">
        <v>8996</v>
      </c>
      <c r="GM209" t="s">
        <v>8997</v>
      </c>
      <c r="GN209" t="s">
        <v>8998</v>
      </c>
      <c r="GO209" t="s">
        <v>8999</v>
      </c>
      <c r="GP209" t="s">
        <v>9000</v>
      </c>
      <c r="GQ209" t="s">
        <v>7795</v>
      </c>
      <c r="GR209" t="s">
        <v>1151</v>
      </c>
      <c r="GS209" t="s">
        <v>6226</v>
      </c>
      <c r="GT209" t="s">
        <v>3406</v>
      </c>
      <c r="GU209" t="s">
        <v>610</v>
      </c>
      <c r="GV209" t="s">
        <v>610</v>
      </c>
      <c r="GW209" t="s">
        <v>9001</v>
      </c>
      <c r="GX209" t="s">
        <v>9002</v>
      </c>
      <c r="GY209" t="s">
        <v>9003</v>
      </c>
      <c r="GZ209" t="s">
        <v>9004</v>
      </c>
      <c r="HA209" t="s">
        <v>9003</v>
      </c>
      <c r="HB209" t="s">
        <v>9004</v>
      </c>
      <c r="HC209" t="s">
        <v>9005</v>
      </c>
      <c r="HD209" t="s">
        <v>9006</v>
      </c>
      <c r="HE209" t="s">
        <v>9007</v>
      </c>
      <c r="HF209" t="s">
        <v>9008</v>
      </c>
      <c r="HG209" t="s">
        <v>9009</v>
      </c>
      <c r="HH209" t="s">
        <v>9010</v>
      </c>
      <c r="HI209" t="s">
        <v>9011</v>
      </c>
      <c r="HJ209" t="s">
        <v>9012</v>
      </c>
      <c r="HK209" t="s">
        <v>9013</v>
      </c>
      <c r="HL209" t="s">
        <v>9014</v>
      </c>
      <c r="HM209" t="s">
        <v>9015</v>
      </c>
      <c r="HN209" t="s">
        <v>9016</v>
      </c>
      <c r="HO209" t="s">
        <v>9017</v>
      </c>
      <c r="HP209" t="s">
        <v>9018</v>
      </c>
      <c r="HQ209" t="s">
        <v>9019</v>
      </c>
      <c r="HR209" t="s">
        <v>9020</v>
      </c>
      <c r="HS209" t="s">
        <v>610</v>
      </c>
      <c r="HT209" t="s">
        <v>610</v>
      </c>
      <c r="HU209" t="s">
        <v>610</v>
      </c>
      <c r="HV209" t="s">
        <v>9021</v>
      </c>
      <c r="HW209" t="s">
        <v>9022</v>
      </c>
      <c r="HX209" t="s">
        <v>9023</v>
      </c>
      <c r="HY209" t="s">
        <v>9024</v>
      </c>
      <c r="HZ209" t="s">
        <v>9025</v>
      </c>
      <c r="IA209" t="s">
        <v>9026</v>
      </c>
      <c r="IB209" t="s">
        <v>610</v>
      </c>
      <c r="IC209" t="s">
        <v>9027</v>
      </c>
      <c r="ID209" t="s">
        <v>9028</v>
      </c>
      <c r="IE209" t="s">
        <v>9029</v>
      </c>
      <c r="IF209" t="s">
        <v>9030</v>
      </c>
      <c r="IG209" t="s">
        <v>9031</v>
      </c>
      <c r="IH209" t="s">
        <v>771</v>
      </c>
      <c r="II209" t="s">
        <v>7808</v>
      </c>
      <c r="IJ209" t="s">
        <v>1380</v>
      </c>
      <c r="IK209" t="s">
        <v>9032</v>
      </c>
      <c r="IL209" t="s">
        <v>9033</v>
      </c>
      <c r="IM209" t="s">
        <v>775</v>
      </c>
      <c r="IN209" t="s">
        <v>9034</v>
      </c>
      <c r="IO209" t="s">
        <v>9035</v>
      </c>
      <c r="IP209" t="s">
        <v>9036</v>
      </c>
      <c r="IQ209" t="s">
        <v>9037</v>
      </c>
      <c r="IR209" t="s">
        <v>9038</v>
      </c>
      <c r="IS209" t="s">
        <v>9039</v>
      </c>
      <c r="IT209" t="s">
        <v>3252</v>
      </c>
      <c r="IU209" t="s">
        <v>9040</v>
      </c>
      <c r="IV209" t="s">
        <v>779</v>
      </c>
      <c r="IW209" t="s">
        <v>9041</v>
      </c>
      <c r="IX209" t="s">
        <v>9042</v>
      </c>
      <c r="IY209" t="s">
        <v>9043</v>
      </c>
      <c r="IZ209" t="s">
        <v>9044</v>
      </c>
      <c r="JA209" t="s">
        <v>9045</v>
      </c>
      <c r="JB209" t="s">
        <v>9046</v>
      </c>
      <c r="JC209" t="s">
        <v>9047</v>
      </c>
      <c r="JD209" t="s">
        <v>9048</v>
      </c>
      <c r="JE209" t="s">
        <v>9049</v>
      </c>
      <c r="JF209" t="s">
        <v>9050</v>
      </c>
      <c r="JG209" t="s">
        <v>9051</v>
      </c>
      <c r="JH209" t="s">
        <v>9052</v>
      </c>
      <c r="JI209" t="s">
        <v>9053</v>
      </c>
      <c r="JJ209" t="s">
        <v>9054</v>
      </c>
      <c r="JK209" t="s">
        <v>9055</v>
      </c>
      <c r="JL209" t="s">
        <v>1840</v>
      </c>
      <c r="JM209" t="s">
        <v>610</v>
      </c>
      <c r="JN209" t="s">
        <v>3271</v>
      </c>
      <c r="JO209" t="s">
        <v>3269</v>
      </c>
      <c r="JP209" t="s">
        <v>4841</v>
      </c>
      <c r="JQ209" t="s">
        <v>9056</v>
      </c>
      <c r="JR209" t="s">
        <v>9057</v>
      </c>
      <c r="JS209" t="s">
        <v>9058</v>
      </c>
      <c r="JT209" t="s">
        <v>9059</v>
      </c>
      <c r="JU209" t="s">
        <v>9060</v>
      </c>
      <c r="JV209" t="s">
        <v>9061</v>
      </c>
      <c r="JW209" t="s">
        <v>9062</v>
      </c>
      <c r="JX209" t="s">
        <v>9063</v>
      </c>
      <c r="JY209" t="s">
        <v>9064</v>
      </c>
      <c r="JZ209" t="s">
        <v>9065</v>
      </c>
      <c r="KA209" t="s">
        <v>6313</v>
      </c>
      <c r="KB209" t="s">
        <v>1418</v>
      </c>
      <c r="KC209" t="s">
        <v>1858</v>
      </c>
      <c r="KD209" t="s">
        <v>9066</v>
      </c>
      <c r="KE209" t="s">
        <v>1033</v>
      </c>
      <c r="KF209" t="s">
        <v>9067</v>
      </c>
      <c r="KG209" t="s">
        <v>9068</v>
      </c>
      <c r="KH209" t="s">
        <v>9069</v>
      </c>
      <c r="KI209" t="s">
        <v>8442</v>
      </c>
      <c r="KJ209" t="s">
        <v>581</v>
      </c>
      <c r="KK209" t="s">
        <v>9070</v>
      </c>
      <c r="KL209" t="s">
        <v>9071</v>
      </c>
      <c r="KM209" t="s">
        <v>9072</v>
      </c>
      <c r="KN209" t="s">
        <v>9073</v>
      </c>
      <c r="KO209" t="s">
        <v>9074</v>
      </c>
      <c r="KP209" t="s">
        <v>9075</v>
      </c>
      <c r="KQ209" t="s">
        <v>610</v>
      </c>
      <c r="KR209" t="s">
        <v>9076</v>
      </c>
      <c r="KS209" t="s">
        <v>9077</v>
      </c>
      <c r="KT209" t="s">
        <v>9078</v>
      </c>
      <c r="KU209" t="s">
        <v>610</v>
      </c>
      <c r="KV209" t="s">
        <v>9079</v>
      </c>
      <c r="KW209" t="s">
        <v>9080</v>
      </c>
      <c r="KX209" t="s">
        <v>610</v>
      </c>
      <c r="KY209" t="s">
        <v>36898</v>
      </c>
      <c r="KZ209" t="s">
        <v>610</v>
      </c>
      <c r="LA209" t="s">
        <v>610</v>
      </c>
      <c r="LB209" t="s">
        <v>36225</v>
      </c>
    </row>
    <row r="210" spans="1:314" x14ac:dyDescent="0.25">
      <c r="A210" t="s">
        <v>12356</v>
      </c>
      <c r="B210" t="s">
        <v>12357</v>
      </c>
      <c r="C210" t="s">
        <v>808</v>
      </c>
      <c r="D210" t="s">
        <v>36748</v>
      </c>
      <c r="E210" t="s">
        <v>36039</v>
      </c>
      <c r="F210" t="s">
        <v>12358</v>
      </c>
      <c r="G210" t="s">
        <v>1641</v>
      </c>
      <c r="H210">
        <v>1240192</v>
      </c>
      <c r="I210">
        <v>1220190</v>
      </c>
      <c r="J210">
        <v>20002</v>
      </c>
      <c r="K210" t="s">
        <v>8864</v>
      </c>
      <c r="L210" t="s">
        <v>12359</v>
      </c>
      <c r="M210" t="s">
        <v>36040</v>
      </c>
      <c r="N210" t="s">
        <v>1572</v>
      </c>
      <c r="O210" t="s">
        <v>610</v>
      </c>
      <c r="P210" t="s">
        <v>610</v>
      </c>
      <c r="Q210" t="s">
        <v>610</v>
      </c>
      <c r="R210" t="s">
        <v>12360</v>
      </c>
      <c r="S210" t="s">
        <v>12361</v>
      </c>
      <c r="T210" t="s">
        <v>12362</v>
      </c>
      <c r="U210" t="s">
        <v>12363</v>
      </c>
      <c r="V210" t="s">
        <v>12364</v>
      </c>
      <c r="W210" t="s">
        <v>12365</v>
      </c>
      <c r="X210" t="s">
        <v>330</v>
      </c>
      <c r="Y210" t="s">
        <v>4238</v>
      </c>
      <c r="Z210" t="s">
        <v>3632</v>
      </c>
      <c r="AA210" t="s">
        <v>12366</v>
      </c>
      <c r="AB210" t="s">
        <v>5106</v>
      </c>
      <c r="AC210" t="s">
        <v>12367</v>
      </c>
      <c r="AD210" t="s">
        <v>12368</v>
      </c>
      <c r="AE210" t="s">
        <v>12369</v>
      </c>
      <c r="AF210" t="s">
        <v>12370</v>
      </c>
      <c r="AG210" t="s">
        <v>12371</v>
      </c>
      <c r="AH210" t="s">
        <v>12372</v>
      </c>
      <c r="AI210" t="s">
        <v>339</v>
      </c>
      <c r="AJ210" t="s">
        <v>12373</v>
      </c>
      <c r="AK210" t="s">
        <v>12374</v>
      </c>
      <c r="AL210" t="s">
        <v>12375</v>
      </c>
      <c r="AM210" t="s">
        <v>12376</v>
      </c>
      <c r="AN210" t="s">
        <v>12377</v>
      </c>
      <c r="AO210" t="s">
        <v>12378</v>
      </c>
      <c r="AP210" t="s">
        <v>12379</v>
      </c>
      <c r="AQ210" t="s">
        <v>12380</v>
      </c>
      <c r="AR210" t="s">
        <v>12381</v>
      </c>
      <c r="AS210" t="s">
        <v>12382</v>
      </c>
      <c r="AT210" t="s">
        <v>12383</v>
      </c>
      <c r="AU210" t="s">
        <v>12384</v>
      </c>
      <c r="AV210" t="s">
        <v>12385</v>
      </c>
      <c r="AW210" t="s">
        <v>12386</v>
      </c>
      <c r="AX210" t="s">
        <v>2686</v>
      </c>
      <c r="AY210" t="s">
        <v>12387</v>
      </c>
      <c r="AZ210" t="s">
        <v>12388</v>
      </c>
      <c r="BA210" t="s">
        <v>12389</v>
      </c>
      <c r="BB210" t="s">
        <v>12390</v>
      </c>
      <c r="BC210" t="s">
        <v>12391</v>
      </c>
      <c r="BD210" t="s">
        <v>12392</v>
      </c>
      <c r="BE210" t="s">
        <v>12204</v>
      </c>
      <c r="BF210" t="s">
        <v>12393</v>
      </c>
      <c r="BG210" t="s">
        <v>12369</v>
      </c>
      <c r="BH210" t="s">
        <v>12394</v>
      </c>
      <c r="BI210" t="s">
        <v>12395</v>
      </c>
      <c r="BJ210" t="s">
        <v>12396</v>
      </c>
      <c r="BK210" t="s">
        <v>652</v>
      </c>
      <c r="BL210" t="s">
        <v>2166</v>
      </c>
      <c r="BM210" t="s">
        <v>2061</v>
      </c>
      <c r="BN210" t="s">
        <v>4267</v>
      </c>
      <c r="BO210" t="s">
        <v>652</v>
      </c>
      <c r="BP210" t="s">
        <v>1688</v>
      </c>
      <c r="BQ210" t="s">
        <v>3337</v>
      </c>
      <c r="BR210" t="s">
        <v>12397</v>
      </c>
      <c r="BS210" t="s">
        <v>12398</v>
      </c>
      <c r="BT210" t="s">
        <v>12399</v>
      </c>
      <c r="BU210" t="s">
        <v>12400</v>
      </c>
      <c r="BV210" t="s">
        <v>12401</v>
      </c>
      <c r="BW210" t="s">
        <v>12402</v>
      </c>
      <c r="BX210" t="s">
        <v>12403</v>
      </c>
      <c r="BY210" t="s">
        <v>12404</v>
      </c>
      <c r="BZ210" t="s">
        <v>12405</v>
      </c>
      <c r="CA210" t="s">
        <v>12406</v>
      </c>
      <c r="CB210" t="s">
        <v>2621</v>
      </c>
      <c r="CC210" t="s">
        <v>12407</v>
      </c>
      <c r="CD210" t="s">
        <v>12408</v>
      </c>
      <c r="CE210" t="s">
        <v>2624</v>
      </c>
      <c r="CF210" t="s">
        <v>12409</v>
      </c>
      <c r="CG210" t="s">
        <v>7891</v>
      </c>
      <c r="CH210" t="s">
        <v>12410</v>
      </c>
      <c r="CI210" t="s">
        <v>12411</v>
      </c>
      <c r="CJ210" t="s">
        <v>12412</v>
      </c>
      <c r="CK210" t="s">
        <v>12413</v>
      </c>
      <c r="CL210" t="s">
        <v>12414</v>
      </c>
      <c r="CM210" t="s">
        <v>12415</v>
      </c>
      <c r="CN210" t="s">
        <v>12416</v>
      </c>
      <c r="CO210" t="s">
        <v>12417</v>
      </c>
      <c r="CP210" t="s">
        <v>12418</v>
      </c>
      <c r="CQ210" t="s">
        <v>10217</v>
      </c>
      <c r="CR210" t="s">
        <v>4057</v>
      </c>
      <c r="CS210" t="s">
        <v>12419</v>
      </c>
      <c r="CT210" t="s">
        <v>11423</v>
      </c>
      <c r="CU210" t="s">
        <v>12420</v>
      </c>
      <c r="CV210" t="s">
        <v>692</v>
      </c>
      <c r="CW210" t="s">
        <v>424</v>
      </c>
      <c r="CX210" t="s">
        <v>4467</v>
      </c>
      <c r="CY210" t="s">
        <v>1341</v>
      </c>
      <c r="CZ210" t="s">
        <v>455</v>
      </c>
      <c r="DA210" t="s">
        <v>12421</v>
      </c>
      <c r="DB210" t="s">
        <v>12422</v>
      </c>
      <c r="DC210" t="s">
        <v>12356</v>
      </c>
      <c r="DD210" t="s">
        <v>12423</v>
      </c>
      <c r="DE210" t="s">
        <v>12356</v>
      </c>
      <c r="DF210" t="s">
        <v>12424</v>
      </c>
      <c r="DG210" t="s">
        <v>12425</v>
      </c>
      <c r="DH210" t="s">
        <v>6551</v>
      </c>
      <c r="DI210" t="s">
        <v>12426</v>
      </c>
      <c r="DJ210" t="s">
        <v>12427</v>
      </c>
      <c r="DK210" t="s">
        <v>2174</v>
      </c>
      <c r="DL210" t="s">
        <v>610</v>
      </c>
      <c r="DM210" t="s">
        <v>12428</v>
      </c>
      <c r="DN210" t="s">
        <v>12429</v>
      </c>
      <c r="DO210" t="s">
        <v>12430</v>
      </c>
      <c r="DP210" t="s">
        <v>12431</v>
      </c>
      <c r="DQ210" t="s">
        <v>12432</v>
      </c>
      <c r="DR210" t="s">
        <v>12433</v>
      </c>
      <c r="DS210" t="s">
        <v>689</v>
      </c>
      <c r="DT210" t="s">
        <v>421</v>
      </c>
      <c r="DU210" t="s">
        <v>12434</v>
      </c>
      <c r="DV210" t="s">
        <v>690</v>
      </c>
      <c r="DW210" t="s">
        <v>1285</v>
      </c>
      <c r="DX210" t="s">
        <v>693</v>
      </c>
      <c r="DY210" t="s">
        <v>12435</v>
      </c>
      <c r="DZ210" t="s">
        <v>12436</v>
      </c>
      <c r="EA210" t="s">
        <v>7332</v>
      </c>
      <c r="EB210" t="s">
        <v>12437</v>
      </c>
      <c r="EC210" t="s">
        <v>12438</v>
      </c>
      <c r="ED210" t="s">
        <v>12439</v>
      </c>
      <c r="EE210" t="s">
        <v>12440</v>
      </c>
      <c r="EF210" t="s">
        <v>12441</v>
      </c>
      <c r="EG210" t="s">
        <v>12442</v>
      </c>
      <c r="EH210" t="s">
        <v>12443</v>
      </c>
      <c r="EI210" t="s">
        <v>12444</v>
      </c>
      <c r="EJ210" t="s">
        <v>12445</v>
      </c>
      <c r="EK210" t="s">
        <v>12446</v>
      </c>
      <c r="EL210" t="s">
        <v>12447</v>
      </c>
      <c r="EM210" t="s">
        <v>12448</v>
      </c>
      <c r="EN210" t="s">
        <v>12449</v>
      </c>
      <c r="EO210" t="s">
        <v>12450</v>
      </c>
      <c r="EP210" t="s">
        <v>610</v>
      </c>
      <c r="EQ210" t="s">
        <v>12451</v>
      </c>
      <c r="ER210" t="s">
        <v>12452</v>
      </c>
      <c r="ES210" t="s">
        <v>12453</v>
      </c>
      <c r="ET210" t="s">
        <v>12454</v>
      </c>
      <c r="EU210" t="s">
        <v>12455</v>
      </c>
      <c r="EV210" t="s">
        <v>610</v>
      </c>
      <c r="EW210" t="s">
        <v>12456</v>
      </c>
      <c r="EX210" t="s">
        <v>12457</v>
      </c>
      <c r="EY210" t="s">
        <v>12458</v>
      </c>
      <c r="EZ210" t="s">
        <v>12459</v>
      </c>
      <c r="FA210" t="s">
        <v>36749</v>
      </c>
      <c r="FB210" t="s">
        <v>12460</v>
      </c>
      <c r="FC210" t="s">
        <v>12461</v>
      </c>
      <c r="FD210" t="s">
        <v>12462</v>
      </c>
      <c r="FE210" t="s">
        <v>12463</v>
      </c>
      <c r="FF210" t="s">
        <v>6251</v>
      </c>
      <c r="FG210" t="s">
        <v>1968</v>
      </c>
      <c r="FH210" t="s">
        <v>1317</v>
      </c>
      <c r="FI210" t="s">
        <v>12464</v>
      </c>
      <c r="FJ210" t="s">
        <v>8176</v>
      </c>
      <c r="FK210" t="s">
        <v>8176</v>
      </c>
      <c r="FL210" t="s">
        <v>12465</v>
      </c>
      <c r="FM210" t="s">
        <v>4330</v>
      </c>
      <c r="FN210" t="s">
        <v>5882</v>
      </c>
      <c r="FO210" t="s">
        <v>12466</v>
      </c>
      <c r="FP210" t="s">
        <v>730</v>
      </c>
      <c r="FQ210" t="s">
        <v>12467</v>
      </c>
      <c r="FR210" t="s">
        <v>12468</v>
      </c>
      <c r="FS210" t="s">
        <v>6237</v>
      </c>
      <c r="FT210" t="s">
        <v>4773</v>
      </c>
      <c r="FU210" t="s">
        <v>12469</v>
      </c>
      <c r="FV210" t="s">
        <v>3415</v>
      </c>
      <c r="FW210" t="s">
        <v>12470</v>
      </c>
      <c r="FX210" t="s">
        <v>12471</v>
      </c>
      <c r="FY210" t="s">
        <v>12472</v>
      </c>
      <c r="FZ210" t="s">
        <v>11902</v>
      </c>
      <c r="GA210" t="s">
        <v>12473</v>
      </c>
      <c r="GB210" t="s">
        <v>4524</v>
      </c>
      <c r="GC210" t="s">
        <v>610</v>
      </c>
      <c r="GD210" t="s">
        <v>610</v>
      </c>
      <c r="GE210" t="s">
        <v>9939</v>
      </c>
      <c r="GF210" t="s">
        <v>2551</v>
      </c>
      <c r="GG210" t="s">
        <v>12474</v>
      </c>
      <c r="GH210" t="s">
        <v>1350</v>
      </c>
      <c r="GI210" t="s">
        <v>12475</v>
      </c>
      <c r="GJ210" t="s">
        <v>610</v>
      </c>
      <c r="GK210" t="s">
        <v>12476</v>
      </c>
      <c r="GL210" t="s">
        <v>12477</v>
      </c>
      <c r="GM210" t="s">
        <v>12478</v>
      </c>
      <c r="GN210" t="s">
        <v>12479</v>
      </c>
      <c r="GO210" t="s">
        <v>12480</v>
      </c>
      <c r="GP210" t="s">
        <v>12481</v>
      </c>
      <c r="GQ210" t="s">
        <v>12482</v>
      </c>
      <c r="GR210" t="s">
        <v>492</v>
      </c>
      <c r="GS210" t="s">
        <v>1131</v>
      </c>
      <c r="GT210" t="s">
        <v>12483</v>
      </c>
      <c r="GU210" t="s">
        <v>610</v>
      </c>
      <c r="GV210" t="s">
        <v>4469</v>
      </c>
      <c r="GW210" t="s">
        <v>2340</v>
      </c>
      <c r="GX210" t="s">
        <v>6226</v>
      </c>
      <c r="GY210" t="s">
        <v>12484</v>
      </c>
      <c r="GZ210" t="s">
        <v>12485</v>
      </c>
      <c r="HA210" t="s">
        <v>12484</v>
      </c>
      <c r="HB210" t="s">
        <v>12485</v>
      </c>
      <c r="HC210" t="s">
        <v>12486</v>
      </c>
      <c r="HD210" t="s">
        <v>12487</v>
      </c>
      <c r="HE210" t="s">
        <v>610</v>
      </c>
      <c r="HF210" t="s">
        <v>610</v>
      </c>
      <c r="HG210" t="s">
        <v>610</v>
      </c>
      <c r="HH210" t="s">
        <v>12488</v>
      </c>
      <c r="HI210" t="s">
        <v>12489</v>
      </c>
      <c r="HJ210" t="s">
        <v>12490</v>
      </c>
      <c r="HK210" t="s">
        <v>12491</v>
      </c>
      <c r="HL210" t="s">
        <v>36041</v>
      </c>
      <c r="HM210" t="s">
        <v>12492</v>
      </c>
      <c r="HN210" t="s">
        <v>12493</v>
      </c>
      <c r="HO210" t="s">
        <v>12494</v>
      </c>
      <c r="HP210" t="s">
        <v>12495</v>
      </c>
      <c r="HQ210" t="s">
        <v>36042</v>
      </c>
      <c r="HR210" t="s">
        <v>12496</v>
      </c>
      <c r="HS210" t="s">
        <v>610</v>
      </c>
      <c r="HT210" t="s">
        <v>610</v>
      </c>
      <c r="HU210" t="s">
        <v>610</v>
      </c>
      <c r="HV210" t="s">
        <v>12497</v>
      </c>
      <c r="HW210" t="s">
        <v>12498</v>
      </c>
      <c r="HX210" t="s">
        <v>12499</v>
      </c>
      <c r="HY210" t="s">
        <v>12500</v>
      </c>
      <c r="HZ210" t="s">
        <v>6618</v>
      </c>
      <c r="IA210" t="s">
        <v>6619</v>
      </c>
      <c r="IB210" t="s">
        <v>610</v>
      </c>
      <c r="IC210" t="s">
        <v>12501</v>
      </c>
      <c r="ID210" t="s">
        <v>12502</v>
      </c>
      <c r="IE210" t="s">
        <v>769</v>
      </c>
      <c r="IF210" t="s">
        <v>12503</v>
      </c>
      <c r="IG210" t="s">
        <v>12504</v>
      </c>
      <c r="IH210" t="s">
        <v>7999</v>
      </c>
      <c r="II210" t="s">
        <v>772</v>
      </c>
      <c r="IJ210" t="s">
        <v>12505</v>
      </c>
      <c r="IK210" t="s">
        <v>1380</v>
      </c>
      <c r="IL210" t="s">
        <v>774</v>
      </c>
      <c r="IM210" t="s">
        <v>775</v>
      </c>
      <c r="IN210" t="s">
        <v>775</v>
      </c>
      <c r="IO210" t="s">
        <v>776</v>
      </c>
      <c r="IP210" t="s">
        <v>775</v>
      </c>
      <c r="IQ210" t="s">
        <v>12506</v>
      </c>
      <c r="IR210" t="s">
        <v>775</v>
      </c>
      <c r="IS210" t="s">
        <v>12507</v>
      </c>
      <c r="IT210" t="s">
        <v>779</v>
      </c>
      <c r="IU210" t="s">
        <v>779</v>
      </c>
      <c r="IV210" t="s">
        <v>779</v>
      </c>
      <c r="IW210" t="s">
        <v>779</v>
      </c>
      <c r="IX210" t="s">
        <v>780</v>
      </c>
      <c r="IY210" t="s">
        <v>12508</v>
      </c>
      <c r="IZ210" t="s">
        <v>12509</v>
      </c>
      <c r="JA210" t="s">
        <v>12510</v>
      </c>
      <c r="JB210" t="s">
        <v>12511</v>
      </c>
      <c r="JC210" t="s">
        <v>12512</v>
      </c>
      <c r="JD210" t="s">
        <v>12513</v>
      </c>
      <c r="JE210" t="s">
        <v>12514</v>
      </c>
      <c r="JF210" t="s">
        <v>12515</v>
      </c>
      <c r="JG210" t="s">
        <v>12516</v>
      </c>
      <c r="JH210" t="s">
        <v>12517</v>
      </c>
      <c r="JI210" t="s">
        <v>12518</v>
      </c>
      <c r="JJ210" t="s">
        <v>12519</v>
      </c>
      <c r="JK210" t="s">
        <v>12520</v>
      </c>
      <c r="JL210" t="s">
        <v>2592</v>
      </c>
      <c r="JM210" t="s">
        <v>610</v>
      </c>
      <c r="JN210" t="s">
        <v>12521</v>
      </c>
      <c r="JO210" t="s">
        <v>12522</v>
      </c>
      <c r="JP210" t="s">
        <v>12523</v>
      </c>
      <c r="JQ210" t="s">
        <v>1407</v>
      </c>
      <c r="JR210" t="s">
        <v>12524</v>
      </c>
      <c r="JS210" t="s">
        <v>12525</v>
      </c>
      <c r="JT210" t="s">
        <v>1177</v>
      </c>
      <c r="JU210" t="s">
        <v>796</v>
      </c>
      <c r="JV210" t="s">
        <v>610</v>
      </c>
      <c r="JW210" t="s">
        <v>610</v>
      </c>
      <c r="JX210" t="s">
        <v>12526</v>
      </c>
      <c r="JY210" t="s">
        <v>1857</v>
      </c>
      <c r="JZ210" t="s">
        <v>7675</v>
      </c>
      <c r="KA210" t="s">
        <v>801</v>
      </c>
      <c r="KB210" t="s">
        <v>1853</v>
      </c>
      <c r="KC210" t="s">
        <v>1854</v>
      </c>
      <c r="KD210" t="s">
        <v>801</v>
      </c>
      <c r="KE210" t="s">
        <v>610</v>
      </c>
      <c r="KF210" t="s">
        <v>1036</v>
      </c>
      <c r="KG210" t="s">
        <v>1040</v>
      </c>
      <c r="KH210" t="s">
        <v>1033</v>
      </c>
      <c r="KI210" t="s">
        <v>2603</v>
      </c>
      <c r="KJ210" t="s">
        <v>1183</v>
      </c>
      <c r="KK210" t="s">
        <v>610</v>
      </c>
      <c r="KL210" t="s">
        <v>12527</v>
      </c>
      <c r="KM210" t="s">
        <v>610</v>
      </c>
      <c r="KN210" t="s">
        <v>12528</v>
      </c>
      <c r="KO210" t="s">
        <v>610</v>
      </c>
      <c r="KP210" t="s">
        <v>610</v>
      </c>
      <c r="KQ210" t="s">
        <v>12529</v>
      </c>
      <c r="KR210" t="s">
        <v>610</v>
      </c>
      <c r="KS210" t="s">
        <v>610</v>
      </c>
      <c r="KT210" t="s">
        <v>610</v>
      </c>
      <c r="KU210" t="s">
        <v>610</v>
      </c>
      <c r="KV210" t="s">
        <v>610</v>
      </c>
      <c r="KW210" t="s">
        <v>610</v>
      </c>
      <c r="KX210" t="s">
        <v>610</v>
      </c>
      <c r="KY210" t="s">
        <v>36750</v>
      </c>
      <c r="KZ210" t="s">
        <v>12530</v>
      </c>
      <c r="LA210" t="s">
        <v>610</v>
      </c>
      <c r="LB210" t="s">
        <v>610</v>
      </c>
    </row>
    <row r="211" spans="1:314" x14ac:dyDescent="0.25">
      <c r="A211" t="s">
        <v>34338</v>
      </c>
      <c r="B211" t="s">
        <v>34339</v>
      </c>
      <c r="C211" t="s">
        <v>2858</v>
      </c>
      <c r="D211" t="s">
        <v>35454</v>
      </c>
      <c r="E211" t="s">
        <v>34340</v>
      </c>
      <c r="F211" t="s">
        <v>34341</v>
      </c>
      <c r="G211" t="s">
        <v>1641</v>
      </c>
      <c r="H211">
        <v>1246700</v>
      </c>
      <c r="I211">
        <v>1246700</v>
      </c>
      <c r="J211">
        <v>0</v>
      </c>
      <c r="K211" t="s">
        <v>34342</v>
      </c>
      <c r="L211" t="s">
        <v>34343</v>
      </c>
      <c r="M211" t="s">
        <v>34344</v>
      </c>
      <c r="N211" t="s">
        <v>34345</v>
      </c>
      <c r="O211" t="s">
        <v>320</v>
      </c>
      <c r="P211" t="s">
        <v>321</v>
      </c>
      <c r="Q211" t="s">
        <v>610</v>
      </c>
      <c r="R211" t="s">
        <v>34346</v>
      </c>
      <c r="S211" t="s">
        <v>34347</v>
      </c>
      <c r="T211" t="s">
        <v>34348</v>
      </c>
      <c r="U211" t="s">
        <v>1649</v>
      </c>
      <c r="V211" t="s">
        <v>34349</v>
      </c>
      <c r="W211" t="s">
        <v>34350</v>
      </c>
      <c r="X211" t="s">
        <v>34351</v>
      </c>
      <c r="Y211" t="s">
        <v>34352</v>
      </c>
      <c r="Z211" t="s">
        <v>34353</v>
      </c>
      <c r="AA211" t="s">
        <v>34354</v>
      </c>
      <c r="AB211" t="s">
        <v>8316</v>
      </c>
      <c r="AC211" t="s">
        <v>34355</v>
      </c>
      <c r="AD211" t="s">
        <v>34356</v>
      </c>
      <c r="AE211" t="s">
        <v>34357</v>
      </c>
      <c r="AF211" t="s">
        <v>34358</v>
      </c>
      <c r="AG211" t="s">
        <v>34359</v>
      </c>
      <c r="AH211" t="s">
        <v>34360</v>
      </c>
      <c r="AI211" t="s">
        <v>339</v>
      </c>
      <c r="AJ211" t="s">
        <v>34361</v>
      </c>
      <c r="AK211" t="s">
        <v>34362</v>
      </c>
      <c r="AL211" t="s">
        <v>34363</v>
      </c>
      <c r="AM211" t="s">
        <v>34364</v>
      </c>
      <c r="AN211" t="s">
        <v>34365</v>
      </c>
      <c r="AO211" t="s">
        <v>34366</v>
      </c>
      <c r="AP211" t="s">
        <v>34367</v>
      </c>
      <c r="AQ211" t="s">
        <v>34368</v>
      </c>
      <c r="AR211" t="s">
        <v>34369</v>
      </c>
      <c r="AS211" t="s">
        <v>34370</v>
      </c>
      <c r="AT211" t="s">
        <v>34371</v>
      </c>
      <c r="AU211" t="s">
        <v>34372</v>
      </c>
      <c r="AV211" t="s">
        <v>34373</v>
      </c>
      <c r="AW211" t="s">
        <v>34374</v>
      </c>
      <c r="AX211" t="s">
        <v>3325</v>
      </c>
      <c r="AY211" t="s">
        <v>3106</v>
      </c>
      <c r="AZ211" t="s">
        <v>34375</v>
      </c>
      <c r="BA211" t="s">
        <v>14609</v>
      </c>
      <c r="BB211" t="s">
        <v>28321</v>
      </c>
      <c r="BC211" t="s">
        <v>34376</v>
      </c>
      <c r="BD211" t="s">
        <v>34377</v>
      </c>
      <c r="BE211" t="s">
        <v>9401</v>
      </c>
      <c r="BF211" t="s">
        <v>2693</v>
      </c>
      <c r="BG211" t="s">
        <v>34357</v>
      </c>
      <c r="BH211" t="s">
        <v>25298</v>
      </c>
      <c r="BI211" t="s">
        <v>34378</v>
      </c>
      <c r="BJ211" t="s">
        <v>34379</v>
      </c>
      <c r="BK211" t="s">
        <v>652</v>
      </c>
      <c r="BL211" t="s">
        <v>369</v>
      </c>
      <c r="BM211" t="s">
        <v>1093</v>
      </c>
      <c r="BN211" t="s">
        <v>2061</v>
      </c>
      <c r="BO211" t="s">
        <v>4267</v>
      </c>
      <c r="BP211" t="s">
        <v>20548</v>
      </c>
      <c r="BQ211" t="s">
        <v>3337</v>
      </c>
      <c r="BR211" t="s">
        <v>34380</v>
      </c>
      <c r="BS211" t="s">
        <v>34381</v>
      </c>
      <c r="BT211" t="s">
        <v>34382</v>
      </c>
      <c r="BU211" t="s">
        <v>34383</v>
      </c>
      <c r="BV211" t="s">
        <v>34384</v>
      </c>
      <c r="BW211" t="s">
        <v>34385</v>
      </c>
      <c r="BX211" t="s">
        <v>34386</v>
      </c>
      <c r="BY211" t="s">
        <v>1697</v>
      </c>
      <c r="BZ211" t="s">
        <v>34387</v>
      </c>
      <c r="CA211" t="s">
        <v>34388</v>
      </c>
      <c r="CB211" t="s">
        <v>34389</v>
      </c>
      <c r="CC211" t="s">
        <v>28336</v>
      </c>
      <c r="CD211" t="s">
        <v>34390</v>
      </c>
      <c r="CE211" t="s">
        <v>34391</v>
      </c>
      <c r="CF211" t="s">
        <v>28333</v>
      </c>
      <c r="CG211" t="s">
        <v>23574</v>
      </c>
      <c r="CH211" t="s">
        <v>34392</v>
      </c>
      <c r="CI211" t="s">
        <v>34393</v>
      </c>
      <c r="CJ211" t="s">
        <v>610</v>
      </c>
      <c r="CK211" t="s">
        <v>10924</v>
      </c>
      <c r="CL211" t="s">
        <v>18509</v>
      </c>
      <c r="CM211" t="s">
        <v>34394</v>
      </c>
      <c r="CN211" t="s">
        <v>10926</v>
      </c>
      <c r="CO211" t="s">
        <v>18511</v>
      </c>
      <c r="CP211" t="s">
        <v>34395</v>
      </c>
      <c r="CQ211" t="s">
        <v>13406</v>
      </c>
      <c r="CR211" t="s">
        <v>24644</v>
      </c>
      <c r="CS211" t="s">
        <v>24645</v>
      </c>
      <c r="CT211" t="s">
        <v>32736</v>
      </c>
      <c r="CU211" t="s">
        <v>34396</v>
      </c>
      <c r="CV211" t="s">
        <v>2728</v>
      </c>
      <c r="CW211" t="s">
        <v>1935</v>
      </c>
      <c r="CX211" t="s">
        <v>2729</v>
      </c>
      <c r="CY211" t="s">
        <v>34397</v>
      </c>
      <c r="CZ211" t="s">
        <v>34398</v>
      </c>
      <c r="DA211" t="s">
        <v>34399</v>
      </c>
      <c r="DB211" t="s">
        <v>34400</v>
      </c>
      <c r="DC211" t="s">
        <v>34338</v>
      </c>
      <c r="DD211" t="s">
        <v>34401</v>
      </c>
      <c r="DE211" t="s">
        <v>34338</v>
      </c>
      <c r="DF211" t="s">
        <v>35455</v>
      </c>
      <c r="DG211" t="s">
        <v>34402</v>
      </c>
      <c r="DH211" t="s">
        <v>1726</v>
      </c>
      <c r="DI211" t="s">
        <v>34403</v>
      </c>
      <c r="DJ211" t="s">
        <v>34404</v>
      </c>
      <c r="DK211" t="s">
        <v>412</v>
      </c>
      <c r="DL211" t="s">
        <v>7906</v>
      </c>
      <c r="DM211" t="s">
        <v>34405</v>
      </c>
      <c r="DN211" t="s">
        <v>34406</v>
      </c>
      <c r="DO211" t="s">
        <v>34407</v>
      </c>
      <c r="DP211" t="s">
        <v>34408</v>
      </c>
      <c r="DQ211" t="s">
        <v>34409</v>
      </c>
      <c r="DR211" t="s">
        <v>34410</v>
      </c>
      <c r="DS211" t="s">
        <v>1283</v>
      </c>
      <c r="DT211" t="s">
        <v>421</v>
      </c>
      <c r="DU211" t="s">
        <v>34411</v>
      </c>
      <c r="DV211" t="s">
        <v>421</v>
      </c>
      <c r="DW211" t="s">
        <v>2728</v>
      </c>
      <c r="DX211" t="s">
        <v>693</v>
      </c>
      <c r="DY211" t="s">
        <v>34412</v>
      </c>
      <c r="DZ211" t="s">
        <v>34413</v>
      </c>
      <c r="EA211" t="s">
        <v>906</v>
      </c>
      <c r="EB211" t="s">
        <v>34414</v>
      </c>
      <c r="EC211" t="s">
        <v>34415</v>
      </c>
      <c r="ED211" t="s">
        <v>34416</v>
      </c>
      <c r="EE211" t="s">
        <v>34417</v>
      </c>
      <c r="EF211" t="s">
        <v>34418</v>
      </c>
      <c r="EG211" t="s">
        <v>34419</v>
      </c>
      <c r="EH211" t="s">
        <v>34420</v>
      </c>
      <c r="EI211" t="s">
        <v>34421</v>
      </c>
      <c r="EJ211" t="s">
        <v>34422</v>
      </c>
      <c r="EK211" t="s">
        <v>34423</v>
      </c>
      <c r="EL211" t="s">
        <v>34424</v>
      </c>
      <c r="EM211" t="s">
        <v>34425</v>
      </c>
      <c r="EN211" t="s">
        <v>34426</v>
      </c>
      <c r="EO211" t="s">
        <v>34427</v>
      </c>
      <c r="EP211" t="s">
        <v>9185</v>
      </c>
      <c r="EQ211" t="s">
        <v>34428</v>
      </c>
      <c r="ER211" t="s">
        <v>34429</v>
      </c>
      <c r="ES211" t="s">
        <v>34430</v>
      </c>
      <c r="ET211" t="s">
        <v>34431</v>
      </c>
      <c r="EU211" t="s">
        <v>34432</v>
      </c>
      <c r="EV211" t="s">
        <v>610</v>
      </c>
      <c r="EW211" t="s">
        <v>34433</v>
      </c>
      <c r="EX211" t="s">
        <v>34434</v>
      </c>
      <c r="EY211" t="s">
        <v>34435</v>
      </c>
      <c r="EZ211" t="s">
        <v>34436</v>
      </c>
      <c r="FA211" t="s">
        <v>36402</v>
      </c>
      <c r="FB211" t="s">
        <v>34437</v>
      </c>
      <c r="FC211" t="s">
        <v>34438</v>
      </c>
      <c r="FD211" t="s">
        <v>34439</v>
      </c>
      <c r="FE211" t="s">
        <v>34440</v>
      </c>
      <c r="FF211" t="s">
        <v>7944</v>
      </c>
      <c r="FG211" t="s">
        <v>5446</v>
      </c>
      <c r="FH211" t="s">
        <v>1516</v>
      </c>
      <c r="FI211" t="s">
        <v>22786</v>
      </c>
      <c r="FJ211" t="s">
        <v>22785</v>
      </c>
      <c r="FK211" t="s">
        <v>7591</v>
      </c>
      <c r="FL211" t="s">
        <v>34441</v>
      </c>
      <c r="FM211" t="s">
        <v>11250</v>
      </c>
      <c r="FN211" t="s">
        <v>9468</v>
      </c>
      <c r="FO211" t="s">
        <v>34442</v>
      </c>
      <c r="FP211" t="s">
        <v>12277</v>
      </c>
      <c r="FQ211" t="s">
        <v>31385</v>
      </c>
      <c r="FR211" t="s">
        <v>30365</v>
      </c>
      <c r="FS211" t="s">
        <v>21267</v>
      </c>
      <c r="FT211" t="s">
        <v>34443</v>
      </c>
      <c r="FU211" t="s">
        <v>5106</v>
      </c>
      <c r="FV211" t="s">
        <v>34444</v>
      </c>
      <c r="FW211" t="s">
        <v>12366</v>
      </c>
      <c r="FX211" t="s">
        <v>34445</v>
      </c>
      <c r="FY211" t="s">
        <v>34446</v>
      </c>
      <c r="FZ211" t="s">
        <v>734</v>
      </c>
      <c r="GA211" t="s">
        <v>34447</v>
      </c>
      <c r="GB211" t="s">
        <v>6243</v>
      </c>
      <c r="GC211" t="s">
        <v>34448</v>
      </c>
      <c r="GD211" t="s">
        <v>610</v>
      </c>
      <c r="GE211" t="s">
        <v>610</v>
      </c>
      <c r="GF211" t="s">
        <v>3005</v>
      </c>
      <c r="GG211" t="s">
        <v>34449</v>
      </c>
      <c r="GH211" t="s">
        <v>1145</v>
      </c>
      <c r="GI211" t="s">
        <v>34450</v>
      </c>
      <c r="GJ211" t="s">
        <v>610</v>
      </c>
      <c r="GK211" t="s">
        <v>610</v>
      </c>
      <c r="GL211" t="s">
        <v>34451</v>
      </c>
      <c r="GM211" t="s">
        <v>34452</v>
      </c>
      <c r="GN211" t="s">
        <v>7385</v>
      </c>
      <c r="GO211" t="s">
        <v>1347</v>
      </c>
      <c r="GP211" t="s">
        <v>10117</v>
      </c>
      <c r="GQ211" t="s">
        <v>34453</v>
      </c>
      <c r="GR211" t="s">
        <v>492</v>
      </c>
      <c r="GS211" t="s">
        <v>12961</v>
      </c>
      <c r="GT211" t="s">
        <v>17965</v>
      </c>
      <c r="GU211" t="s">
        <v>610</v>
      </c>
      <c r="GV211" t="s">
        <v>14251</v>
      </c>
      <c r="GW211" t="s">
        <v>34454</v>
      </c>
      <c r="GX211" t="s">
        <v>34455</v>
      </c>
      <c r="GY211" t="s">
        <v>34456</v>
      </c>
      <c r="GZ211" t="s">
        <v>6454</v>
      </c>
      <c r="HA211" t="s">
        <v>34456</v>
      </c>
      <c r="HB211" t="s">
        <v>6454</v>
      </c>
      <c r="HC211" t="s">
        <v>34457</v>
      </c>
      <c r="HD211" t="s">
        <v>24712</v>
      </c>
      <c r="HE211" t="s">
        <v>610</v>
      </c>
      <c r="HF211" t="s">
        <v>610</v>
      </c>
      <c r="HG211" t="s">
        <v>610</v>
      </c>
      <c r="HH211" t="s">
        <v>34458</v>
      </c>
      <c r="HI211" t="s">
        <v>34459</v>
      </c>
      <c r="HJ211" t="s">
        <v>34460</v>
      </c>
      <c r="HK211" t="s">
        <v>12269</v>
      </c>
      <c r="HL211" t="s">
        <v>34461</v>
      </c>
      <c r="HM211" t="s">
        <v>34462</v>
      </c>
      <c r="HN211" t="s">
        <v>34463</v>
      </c>
      <c r="HO211" t="s">
        <v>34464</v>
      </c>
      <c r="HP211" t="s">
        <v>34465</v>
      </c>
      <c r="HQ211" t="s">
        <v>34466</v>
      </c>
      <c r="HR211" t="s">
        <v>34467</v>
      </c>
      <c r="HS211" t="s">
        <v>610</v>
      </c>
      <c r="HT211" t="s">
        <v>610</v>
      </c>
      <c r="HU211" t="s">
        <v>610</v>
      </c>
      <c r="HV211" t="s">
        <v>34468</v>
      </c>
      <c r="HW211" t="s">
        <v>34469</v>
      </c>
      <c r="HX211" t="s">
        <v>22187</v>
      </c>
      <c r="HY211" t="s">
        <v>34470</v>
      </c>
      <c r="HZ211" t="s">
        <v>34471</v>
      </c>
      <c r="IA211" t="s">
        <v>34472</v>
      </c>
      <c r="IB211" t="s">
        <v>610</v>
      </c>
      <c r="IC211" t="s">
        <v>34473</v>
      </c>
      <c r="ID211" t="s">
        <v>34474</v>
      </c>
      <c r="IE211" t="s">
        <v>769</v>
      </c>
      <c r="IF211" t="s">
        <v>769</v>
      </c>
      <c r="IG211" t="s">
        <v>34475</v>
      </c>
      <c r="IH211" t="s">
        <v>23408</v>
      </c>
      <c r="II211" t="s">
        <v>772</v>
      </c>
      <c r="IJ211" t="s">
        <v>1822</v>
      </c>
      <c r="IK211" t="s">
        <v>533</v>
      </c>
      <c r="IL211" t="s">
        <v>34476</v>
      </c>
      <c r="IM211" t="s">
        <v>34477</v>
      </c>
      <c r="IN211" t="s">
        <v>775</v>
      </c>
      <c r="IO211" t="s">
        <v>34478</v>
      </c>
      <c r="IP211" t="s">
        <v>34479</v>
      </c>
      <c r="IQ211" t="s">
        <v>34480</v>
      </c>
      <c r="IR211" t="s">
        <v>34481</v>
      </c>
      <c r="IS211" t="s">
        <v>5053</v>
      </c>
      <c r="IT211" t="s">
        <v>25812</v>
      </c>
      <c r="IU211" t="s">
        <v>34482</v>
      </c>
      <c r="IV211" t="s">
        <v>23067</v>
      </c>
      <c r="IW211" t="s">
        <v>779</v>
      </c>
      <c r="IX211" t="s">
        <v>34483</v>
      </c>
      <c r="IY211" t="s">
        <v>34484</v>
      </c>
      <c r="IZ211" t="s">
        <v>34485</v>
      </c>
      <c r="JA211" t="s">
        <v>2390</v>
      </c>
      <c r="JB211" t="s">
        <v>34486</v>
      </c>
      <c r="JC211" t="s">
        <v>5269</v>
      </c>
      <c r="JD211" t="s">
        <v>34487</v>
      </c>
      <c r="JE211" t="s">
        <v>34488</v>
      </c>
      <c r="JF211" t="s">
        <v>34489</v>
      </c>
      <c r="JG211" t="s">
        <v>34490</v>
      </c>
      <c r="JH211" t="s">
        <v>34491</v>
      </c>
      <c r="JI211" t="s">
        <v>34492</v>
      </c>
      <c r="JJ211" t="s">
        <v>34493</v>
      </c>
      <c r="JK211" t="s">
        <v>34494</v>
      </c>
      <c r="JL211" t="s">
        <v>2592</v>
      </c>
      <c r="JM211" t="s">
        <v>610</v>
      </c>
      <c r="JN211" t="s">
        <v>2596</v>
      </c>
      <c r="JO211" t="s">
        <v>22857</v>
      </c>
      <c r="JP211" t="s">
        <v>34495</v>
      </c>
      <c r="JQ211" t="s">
        <v>34496</v>
      </c>
      <c r="JR211" t="s">
        <v>34497</v>
      </c>
      <c r="JS211" t="s">
        <v>34498</v>
      </c>
      <c r="JT211" t="s">
        <v>2846</v>
      </c>
      <c r="JU211" t="s">
        <v>34499</v>
      </c>
      <c r="JV211" t="s">
        <v>34500</v>
      </c>
      <c r="JW211" t="s">
        <v>34501</v>
      </c>
      <c r="JX211" t="s">
        <v>34502</v>
      </c>
      <c r="JY211" t="s">
        <v>34503</v>
      </c>
      <c r="JZ211" t="s">
        <v>12837</v>
      </c>
      <c r="KA211" t="s">
        <v>7828</v>
      </c>
      <c r="KB211" t="s">
        <v>7675</v>
      </c>
      <c r="KC211" t="s">
        <v>1855</v>
      </c>
      <c r="KD211" t="s">
        <v>1853</v>
      </c>
      <c r="KE211" t="s">
        <v>610</v>
      </c>
      <c r="KF211" t="s">
        <v>34504</v>
      </c>
      <c r="KG211" t="s">
        <v>9068</v>
      </c>
      <c r="KH211" t="s">
        <v>34505</v>
      </c>
      <c r="KI211" t="s">
        <v>11563</v>
      </c>
      <c r="KJ211" t="s">
        <v>581</v>
      </c>
      <c r="KK211" t="s">
        <v>34506</v>
      </c>
      <c r="KL211" t="s">
        <v>34507</v>
      </c>
      <c r="KM211" t="s">
        <v>610</v>
      </c>
      <c r="KN211" t="s">
        <v>34508</v>
      </c>
      <c r="KO211" t="s">
        <v>34509</v>
      </c>
      <c r="KP211" t="s">
        <v>34510</v>
      </c>
      <c r="KQ211" t="s">
        <v>34511</v>
      </c>
      <c r="KR211" t="s">
        <v>15618</v>
      </c>
      <c r="KS211" t="s">
        <v>34512</v>
      </c>
      <c r="KT211" t="s">
        <v>34513</v>
      </c>
      <c r="KU211" t="s">
        <v>610</v>
      </c>
      <c r="KV211" t="s">
        <v>610</v>
      </c>
      <c r="KW211" t="s">
        <v>610</v>
      </c>
      <c r="KX211" t="s">
        <v>610</v>
      </c>
      <c r="KY211" t="s">
        <v>36403</v>
      </c>
      <c r="KZ211" t="s">
        <v>610</v>
      </c>
      <c r="LA211" t="s">
        <v>610</v>
      </c>
      <c r="LB211" t="s">
        <v>34514</v>
      </c>
    </row>
    <row r="212" spans="1:314" x14ac:dyDescent="0.25">
      <c r="A212" t="s">
        <v>11121</v>
      </c>
      <c r="B212" t="s">
        <v>11122</v>
      </c>
      <c r="C212" t="s">
        <v>808</v>
      </c>
      <c r="D212" t="s">
        <v>36142</v>
      </c>
      <c r="E212" t="s">
        <v>11123</v>
      </c>
      <c r="F212" t="s">
        <v>11124</v>
      </c>
      <c r="G212" t="s">
        <v>811</v>
      </c>
      <c r="H212">
        <v>1285216</v>
      </c>
      <c r="I212">
        <v>1279996</v>
      </c>
      <c r="J212">
        <v>5220</v>
      </c>
      <c r="K212" t="s">
        <v>11125</v>
      </c>
      <c r="L212" t="s">
        <v>11126</v>
      </c>
      <c r="M212" t="s">
        <v>11127</v>
      </c>
      <c r="N212" t="s">
        <v>11128</v>
      </c>
      <c r="O212" t="s">
        <v>321</v>
      </c>
      <c r="P212" t="s">
        <v>610</v>
      </c>
      <c r="Q212" t="s">
        <v>321</v>
      </c>
      <c r="R212" t="s">
        <v>11129</v>
      </c>
      <c r="S212" t="s">
        <v>11130</v>
      </c>
      <c r="T212" t="s">
        <v>11131</v>
      </c>
      <c r="U212" t="s">
        <v>2028</v>
      </c>
      <c r="V212" t="s">
        <v>11132</v>
      </c>
      <c r="W212" t="s">
        <v>11133</v>
      </c>
      <c r="X212" t="s">
        <v>2134</v>
      </c>
      <c r="Y212" t="s">
        <v>822</v>
      </c>
      <c r="Z212" t="s">
        <v>4674</v>
      </c>
      <c r="AA212" t="s">
        <v>11134</v>
      </c>
      <c r="AB212" t="s">
        <v>11135</v>
      </c>
      <c r="AC212" t="s">
        <v>11136</v>
      </c>
      <c r="AD212" t="s">
        <v>11137</v>
      </c>
      <c r="AE212" t="s">
        <v>36143</v>
      </c>
      <c r="AF212" t="s">
        <v>36828</v>
      </c>
      <c r="AG212" t="s">
        <v>11138</v>
      </c>
      <c r="AH212" t="s">
        <v>11139</v>
      </c>
      <c r="AI212" t="s">
        <v>339</v>
      </c>
      <c r="AJ212" t="s">
        <v>36829</v>
      </c>
      <c r="AK212" t="s">
        <v>11140</v>
      </c>
      <c r="AL212" t="s">
        <v>11141</v>
      </c>
      <c r="AM212" t="s">
        <v>11142</v>
      </c>
      <c r="AN212" t="s">
        <v>11143</v>
      </c>
      <c r="AO212" t="s">
        <v>11144</v>
      </c>
      <c r="AP212" t="s">
        <v>11145</v>
      </c>
      <c r="AQ212" t="s">
        <v>11146</v>
      </c>
      <c r="AR212" t="s">
        <v>11147</v>
      </c>
      <c r="AS212" t="s">
        <v>11148</v>
      </c>
      <c r="AT212" t="s">
        <v>11149</v>
      </c>
      <c r="AU212" t="s">
        <v>11150</v>
      </c>
      <c r="AV212" t="s">
        <v>11151</v>
      </c>
      <c r="AW212" t="s">
        <v>11152</v>
      </c>
      <c r="AX212" t="s">
        <v>846</v>
      </c>
      <c r="AY212" t="s">
        <v>1226</v>
      </c>
      <c r="AZ212" t="s">
        <v>11153</v>
      </c>
      <c r="BA212" t="s">
        <v>8900</v>
      </c>
      <c r="BB212" t="s">
        <v>11154</v>
      </c>
      <c r="BC212" t="s">
        <v>9660</v>
      </c>
      <c r="BD212" t="s">
        <v>11155</v>
      </c>
      <c r="BE212" t="s">
        <v>7512</v>
      </c>
      <c r="BF212" t="s">
        <v>11156</v>
      </c>
      <c r="BG212" t="s">
        <v>36143</v>
      </c>
      <c r="BH212" t="s">
        <v>11157</v>
      </c>
      <c r="BI212" t="s">
        <v>11158</v>
      </c>
      <c r="BJ212" t="s">
        <v>11159</v>
      </c>
      <c r="BK212" t="s">
        <v>366</v>
      </c>
      <c r="BL212" t="s">
        <v>367</v>
      </c>
      <c r="BM212" t="s">
        <v>2166</v>
      </c>
      <c r="BN212" t="s">
        <v>857</v>
      </c>
      <c r="BO212" t="s">
        <v>1094</v>
      </c>
      <c r="BP212" t="s">
        <v>655</v>
      </c>
      <c r="BQ212" t="s">
        <v>371</v>
      </c>
      <c r="BR212" t="s">
        <v>11160</v>
      </c>
      <c r="BS212" t="s">
        <v>11161</v>
      </c>
      <c r="BT212" t="s">
        <v>11162</v>
      </c>
      <c r="BU212" t="s">
        <v>11163</v>
      </c>
      <c r="BV212" t="s">
        <v>11164</v>
      </c>
      <c r="BW212" t="s">
        <v>2262</v>
      </c>
      <c r="BX212" t="s">
        <v>7305</v>
      </c>
      <c r="BY212" t="s">
        <v>5400</v>
      </c>
      <c r="BZ212" t="s">
        <v>11165</v>
      </c>
      <c r="CA212" t="s">
        <v>11166</v>
      </c>
      <c r="CB212" t="s">
        <v>11167</v>
      </c>
      <c r="CC212" t="s">
        <v>11168</v>
      </c>
      <c r="CD212" t="s">
        <v>11169</v>
      </c>
      <c r="CE212" t="s">
        <v>11170</v>
      </c>
      <c r="CF212" t="s">
        <v>11171</v>
      </c>
      <c r="CG212" t="s">
        <v>3356</v>
      </c>
      <c r="CH212" t="s">
        <v>11172</v>
      </c>
      <c r="CI212" t="s">
        <v>11173</v>
      </c>
      <c r="CJ212" t="s">
        <v>11174</v>
      </c>
      <c r="CK212" t="s">
        <v>11175</v>
      </c>
      <c r="CL212" t="s">
        <v>11176</v>
      </c>
      <c r="CM212" t="s">
        <v>11177</v>
      </c>
      <c r="CN212" t="s">
        <v>11178</v>
      </c>
      <c r="CO212" t="s">
        <v>11179</v>
      </c>
      <c r="CP212" t="s">
        <v>11180</v>
      </c>
      <c r="CQ212" t="s">
        <v>1264</v>
      </c>
      <c r="CR212" t="s">
        <v>11181</v>
      </c>
      <c r="CS212" t="s">
        <v>11182</v>
      </c>
      <c r="CT212" t="s">
        <v>4293</v>
      </c>
      <c r="CU212" t="s">
        <v>11183</v>
      </c>
      <c r="CV212" t="s">
        <v>3538</v>
      </c>
      <c r="CW212" t="s">
        <v>887</v>
      </c>
      <c r="CX212" t="s">
        <v>7320</v>
      </c>
      <c r="CY212" t="s">
        <v>11184</v>
      </c>
      <c r="CZ212" t="s">
        <v>11185</v>
      </c>
      <c r="DA212" t="s">
        <v>11186</v>
      </c>
      <c r="DB212" t="s">
        <v>11187</v>
      </c>
      <c r="DC212" t="s">
        <v>11121</v>
      </c>
      <c r="DD212" t="s">
        <v>11188</v>
      </c>
      <c r="DE212" t="s">
        <v>11121</v>
      </c>
      <c r="DF212" t="s">
        <v>610</v>
      </c>
      <c r="DG212" t="s">
        <v>11189</v>
      </c>
      <c r="DH212" t="s">
        <v>1726</v>
      </c>
      <c r="DI212" t="s">
        <v>11190</v>
      </c>
      <c r="DJ212" t="s">
        <v>11191</v>
      </c>
      <c r="DK212" t="s">
        <v>6002</v>
      </c>
      <c r="DL212" t="s">
        <v>610</v>
      </c>
      <c r="DM212" t="s">
        <v>11192</v>
      </c>
      <c r="DN212" t="s">
        <v>11193</v>
      </c>
      <c r="DO212" t="s">
        <v>11194</v>
      </c>
      <c r="DP212" t="s">
        <v>11195</v>
      </c>
      <c r="DQ212" t="s">
        <v>11196</v>
      </c>
      <c r="DR212" t="s">
        <v>419</v>
      </c>
      <c r="DS212" t="s">
        <v>420</v>
      </c>
      <c r="DT212" t="s">
        <v>690</v>
      </c>
      <c r="DU212" t="s">
        <v>690</v>
      </c>
      <c r="DV212" t="s">
        <v>690</v>
      </c>
      <c r="DW212" t="s">
        <v>11197</v>
      </c>
      <c r="DX212" t="s">
        <v>11198</v>
      </c>
      <c r="DY212" t="s">
        <v>11199</v>
      </c>
      <c r="DZ212" t="s">
        <v>11200</v>
      </c>
      <c r="EA212" t="s">
        <v>906</v>
      </c>
      <c r="EB212" t="s">
        <v>11201</v>
      </c>
      <c r="EC212" t="s">
        <v>11202</v>
      </c>
      <c r="ED212" t="s">
        <v>11203</v>
      </c>
      <c r="EE212" t="s">
        <v>11204</v>
      </c>
      <c r="EF212" t="s">
        <v>11205</v>
      </c>
      <c r="EG212" t="s">
        <v>11206</v>
      </c>
      <c r="EH212" t="s">
        <v>11207</v>
      </c>
      <c r="EI212" t="s">
        <v>11208</v>
      </c>
      <c r="EJ212" t="s">
        <v>11209</v>
      </c>
      <c r="EK212" t="s">
        <v>11210</v>
      </c>
      <c r="EL212" t="s">
        <v>11211</v>
      </c>
      <c r="EM212" t="s">
        <v>11212</v>
      </c>
      <c r="EN212" t="s">
        <v>11213</v>
      </c>
      <c r="EO212" t="s">
        <v>11214</v>
      </c>
      <c r="EP212" t="s">
        <v>11215</v>
      </c>
      <c r="EQ212" t="s">
        <v>11216</v>
      </c>
      <c r="ER212" t="s">
        <v>11217</v>
      </c>
      <c r="ES212" t="s">
        <v>11218</v>
      </c>
      <c r="ET212" t="s">
        <v>11219</v>
      </c>
      <c r="EU212" t="s">
        <v>11220</v>
      </c>
      <c r="EV212" t="s">
        <v>610</v>
      </c>
      <c r="EW212" t="s">
        <v>11221</v>
      </c>
      <c r="EX212" t="s">
        <v>11222</v>
      </c>
      <c r="EY212" t="s">
        <v>11223</v>
      </c>
      <c r="EZ212" t="s">
        <v>11224</v>
      </c>
      <c r="FA212" t="s">
        <v>36830</v>
      </c>
      <c r="FB212" t="s">
        <v>11225</v>
      </c>
      <c r="FC212" t="s">
        <v>11226</v>
      </c>
      <c r="FD212" t="s">
        <v>11227</v>
      </c>
      <c r="FE212" t="s">
        <v>11228</v>
      </c>
      <c r="FF212" t="s">
        <v>455</v>
      </c>
      <c r="FG212" t="s">
        <v>5465</v>
      </c>
      <c r="FH212" t="s">
        <v>5212</v>
      </c>
      <c r="FI212" t="s">
        <v>11229</v>
      </c>
      <c r="FJ212" t="s">
        <v>11230</v>
      </c>
      <c r="FK212" t="s">
        <v>11231</v>
      </c>
      <c r="FL212" t="s">
        <v>11232</v>
      </c>
      <c r="FM212" t="s">
        <v>11001</v>
      </c>
      <c r="FN212" t="s">
        <v>11233</v>
      </c>
      <c r="FO212" t="s">
        <v>11234</v>
      </c>
      <c r="FP212" t="s">
        <v>5886</v>
      </c>
      <c r="FQ212" t="s">
        <v>1135</v>
      </c>
      <c r="FR212" t="s">
        <v>726</v>
      </c>
      <c r="FS212" t="s">
        <v>9732</v>
      </c>
      <c r="FT212" t="s">
        <v>11235</v>
      </c>
      <c r="FU212" t="s">
        <v>11236</v>
      </c>
      <c r="FV212" t="s">
        <v>11237</v>
      </c>
      <c r="FW212" t="s">
        <v>11238</v>
      </c>
      <c r="FX212" t="s">
        <v>11239</v>
      </c>
      <c r="FY212" t="s">
        <v>11240</v>
      </c>
      <c r="FZ212" t="s">
        <v>11241</v>
      </c>
      <c r="GA212" t="s">
        <v>11242</v>
      </c>
      <c r="GB212" t="s">
        <v>11243</v>
      </c>
      <c r="GC212" t="s">
        <v>8315</v>
      </c>
      <c r="GD212" t="s">
        <v>11244</v>
      </c>
      <c r="GE212" t="s">
        <v>5879</v>
      </c>
      <c r="GF212" t="s">
        <v>1318</v>
      </c>
      <c r="GG212" t="s">
        <v>11245</v>
      </c>
      <c r="GH212" t="s">
        <v>476</v>
      </c>
      <c r="GI212" t="s">
        <v>11246</v>
      </c>
      <c r="GJ212" t="s">
        <v>610</v>
      </c>
      <c r="GK212" t="s">
        <v>610</v>
      </c>
      <c r="GL212" t="s">
        <v>11247</v>
      </c>
      <c r="GM212" t="s">
        <v>11248</v>
      </c>
      <c r="GN212" t="s">
        <v>11249</v>
      </c>
      <c r="GO212" t="s">
        <v>4134</v>
      </c>
      <c r="GP212" t="s">
        <v>2525</v>
      </c>
      <c r="GQ212" t="s">
        <v>11250</v>
      </c>
      <c r="GR212" t="s">
        <v>492</v>
      </c>
      <c r="GS212" t="s">
        <v>5671</v>
      </c>
      <c r="GT212" t="s">
        <v>482</v>
      </c>
      <c r="GU212" t="s">
        <v>610</v>
      </c>
      <c r="GV212" t="s">
        <v>610</v>
      </c>
      <c r="GW212" t="s">
        <v>11251</v>
      </c>
      <c r="GX212" t="s">
        <v>11252</v>
      </c>
      <c r="GY212" t="s">
        <v>11253</v>
      </c>
      <c r="GZ212" t="s">
        <v>11254</v>
      </c>
      <c r="HA212" t="s">
        <v>11253</v>
      </c>
      <c r="HB212" t="s">
        <v>11254</v>
      </c>
      <c r="HC212" t="s">
        <v>11255</v>
      </c>
      <c r="HD212" t="s">
        <v>11256</v>
      </c>
      <c r="HE212" t="s">
        <v>11257</v>
      </c>
      <c r="HF212" t="s">
        <v>11258</v>
      </c>
      <c r="HG212" t="s">
        <v>11259</v>
      </c>
      <c r="HH212" t="s">
        <v>11260</v>
      </c>
      <c r="HI212" t="s">
        <v>11261</v>
      </c>
      <c r="HJ212" t="s">
        <v>11262</v>
      </c>
      <c r="HK212" t="s">
        <v>11263</v>
      </c>
      <c r="HL212" t="s">
        <v>11264</v>
      </c>
      <c r="HM212" t="s">
        <v>11265</v>
      </c>
      <c r="HN212" t="s">
        <v>11266</v>
      </c>
      <c r="HO212" t="s">
        <v>11267</v>
      </c>
      <c r="HP212" t="s">
        <v>11268</v>
      </c>
      <c r="HQ212" t="s">
        <v>11269</v>
      </c>
      <c r="HR212" t="s">
        <v>11270</v>
      </c>
      <c r="HS212" t="s">
        <v>610</v>
      </c>
      <c r="HT212" t="s">
        <v>610</v>
      </c>
      <c r="HU212" t="s">
        <v>610</v>
      </c>
      <c r="HV212" t="s">
        <v>11271</v>
      </c>
      <c r="HW212" t="s">
        <v>11272</v>
      </c>
      <c r="HX212" t="s">
        <v>11273</v>
      </c>
      <c r="HY212" t="s">
        <v>11274</v>
      </c>
      <c r="HZ212" t="s">
        <v>11275</v>
      </c>
      <c r="IA212" t="s">
        <v>11276</v>
      </c>
      <c r="IB212" t="s">
        <v>610</v>
      </c>
      <c r="IC212" t="s">
        <v>11277</v>
      </c>
      <c r="ID212" t="s">
        <v>11278</v>
      </c>
      <c r="IE212" t="s">
        <v>11279</v>
      </c>
      <c r="IF212" t="s">
        <v>11280</v>
      </c>
      <c r="IG212" t="s">
        <v>11281</v>
      </c>
      <c r="IH212" t="s">
        <v>10313</v>
      </c>
      <c r="II212" t="s">
        <v>772</v>
      </c>
      <c r="IJ212" t="s">
        <v>7006</v>
      </c>
      <c r="IK212" t="s">
        <v>7808</v>
      </c>
      <c r="IL212" t="s">
        <v>11282</v>
      </c>
      <c r="IM212" t="s">
        <v>11283</v>
      </c>
      <c r="IN212" t="s">
        <v>11284</v>
      </c>
      <c r="IO212" t="s">
        <v>11285</v>
      </c>
      <c r="IP212" t="s">
        <v>11286</v>
      </c>
      <c r="IQ212" t="s">
        <v>11287</v>
      </c>
      <c r="IR212" t="s">
        <v>11288</v>
      </c>
      <c r="IS212" t="s">
        <v>11289</v>
      </c>
      <c r="IT212" t="s">
        <v>11290</v>
      </c>
      <c r="IU212" t="s">
        <v>11291</v>
      </c>
      <c r="IV212" t="s">
        <v>11292</v>
      </c>
      <c r="IW212" t="s">
        <v>779</v>
      </c>
      <c r="IX212" t="s">
        <v>11293</v>
      </c>
      <c r="IY212" t="s">
        <v>11294</v>
      </c>
      <c r="IZ212" t="s">
        <v>11295</v>
      </c>
      <c r="JA212" t="s">
        <v>11296</v>
      </c>
      <c r="JB212" t="s">
        <v>11297</v>
      </c>
      <c r="JC212" t="s">
        <v>1394</v>
      </c>
      <c r="JD212" t="s">
        <v>11298</v>
      </c>
      <c r="JE212" t="s">
        <v>11299</v>
      </c>
      <c r="JF212" t="s">
        <v>11300</v>
      </c>
      <c r="JG212" t="s">
        <v>11301</v>
      </c>
      <c r="JH212" t="s">
        <v>11302</v>
      </c>
      <c r="JI212" t="s">
        <v>11303</v>
      </c>
      <c r="JJ212" t="s">
        <v>11304</v>
      </c>
      <c r="JK212" t="s">
        <v>11305</v>
      </c>
      <c r="JL212" t="s">
        <v>9045</v>
      </c>
      <c r="JM212" t="s">
        <v>610</v>
      </c>
      <c r="JN212" t="s">
        <v>564</v>
      </c>
      <c r="JO212" t="s">
        <v>562</v>
      </c>
      <c r="JP212" t="s">
        <v>11306</v>
      </c>
      <c r="JQ212" t="s">
        <v>7448</v>
      </c>
      <c r="JR212" t="s">
        <v>11307</v>
      </c>
      <c r="JS212" t="s">
        <v>11308</v>
      </c>
      <c r="JT212" t="s">
        <v>11309</v>
      </c>
      <c r="JU212" t="s">
        <v>3275</v>
      </c>
      <c r="JV212" t="s">
        <v>11310</v>
      </c>
      <c r="JW212" t="s">
        <v>11311</v>
      </c>
      <c r="JX212" t="s">
        <v>11312</v>
      </c>
      <c r="JY212" t="s">
        <v>11313</v>
      </c>
      <c r="JZ212" t="s">
        <v>11314</v>
      </c>
      <c r="KA212" t="s">
        <v>800</v>
      </c>
      <c r="KB212" t="s">
        <v>6311</v>
      </c>
      <c r="KC212" t="s">
        <v>8440</v>
      </c>
      <c r="KD212" t="s">
        <v>1855</v>
      </c>
      <c r="KE212" t="s">
        <v>800</v>
      </c>
      <c r="KF212" t="s">
        <v>8442</v>
      </c>
      <c r="KG212" t="s">
        <v>4206</v>
      </c>
      <c r="KH212" t="s">
        <v>11315</v>
      </c>
      <c r="KI212" t="s">
        <v>4853</v>
      </c>
      <c r="KJ212" t="s">
        <v>2603</v>
      </c>
      <c r="KK212" t="s">
        <v>11316</v>
      </c>
      <c r="KL212" t="s">
        <v>11317</v>
      </c>
      <c r="KM212" t="s">
        <v>11318</v>
      </c>
      <c r="KN212" t="s">
        <v>11319</v>
      </c>
      <c r="KO212" t="s">
        <v>610</v>
      </c>
      <c r="KP212" t="s">
        <v>610</v>
      </c>
      <c r="KQ212" t="s">
        <v>11320</v>
      </c>
      <c r="KR212" t="s">
        <v>11321</v>
      </c>
      <c r="KS212" t="s">
        <v>11322</v>
      </c>
      <c r="KT212" t="s">
        <v>11323</v>
      </c>
      <c r="KU212" t="s">
        <v>11324</v>
      </c>
      <c r="KV212" t="s">
        <v>11325</v>
      </c>
      <c r="KW212" t="s">
        <v>610</v>
      </c>
      <c r="KX212" t="s">
        <v>11326</v>
      </c>
      <c r="KY212" t="s">
        <v>36831</v>
      </c>
      <c r="KZ212" t="s">
        <v>11327</v>
      </c>
      <c r="LA212" t="s">
        <v>610</v>
      </c>
      <c r="LB212" t="s">
        <v>36144</v>
      </c>
    </row>
    <row r="213" spans="1:314" x14ac:dyDescent="0.25">
      <c r="A213" t="s">
        <v>17454</v>
      </c>
      <c r="B213" t="s">
        <v>17455</v>
      </c>
      <c r="C213" t="s">
        <v>604</v>
      </c>
      <c r="D213" t="s">
        <v>36737</v>
      </c>
      <c r="E213" t="s">
        <v>17456</v>
      </c>
      <c r="F213" t="s">
        <v>17457</v>
      </c>
      <c r="G213" t="s">
        <v>5762</v>
      </c>
      <c r="H213">
        <v>1564116</v>
      </c>
      <c r="I213">
        <v>1553556</v>
      </c>
      <c r="J213">
        <v>10560</v>
      </c>
      <c r="K213" t="s">
        <v>17458</v>
      </c>
      <c r="L213" t="s">
        <v>17459</v>
      </c>
      <c r="M213" t="s">
        <v>17460</v>
      </c>
      <c r="N213" t="s">
        <v>1572</v>
      </c>
      <c r="O213" t="s">
        <v>610</v>
      </c>
      <c r="P213" t="s">
        <v>610</v>
      </c>
      <c r="Q213" t="s">
        <v>610</v>
      </c>
      <c r="R213" t="s">
        <v>17461</v>
      </c>
      <c r="S213" t="s">
        <v>17462</v>
      </c>
      <c r="T213" t="s">
        <v>17463</v>
      </c>
      <c r="U213" t="s">
        <v>17464</v>
      </c>
      <c r="V213" t="s">
        <v>17465</v>
      </c>
      <c r="W213" t="s">
        <v>17466</v>
      </c>
      <c r="X213" t="s">
        <v>17467</v>
      </c>
      <c r="Y213" t="s">
        <v>6132</v>
      </c>
      <c r="Z213" t="s">
        <v>1576</v>
      </c>
      <c r="AA213" t="s">
        <v>17468</v>
      </c>
      <c r="AB213" t="s">
        <v>17469</v>
      </c>
      <c r="AC213" t="s">
        <v>10026</v>
      </c>
      <c r="AD213" t="s">
        <v>17470</v>
      </c>
      <c r="AE213" t="s">
        <v>17471</v>
      </c>
      <c r="AF213" t="s">
        <v>17472</v>
      </c>
      <c r="AG213" t="s">
        <v>17473</v>
      </c>
      <c r="AH213" t="s">
        <v>10368</v>
      </c>
      <c r="AI213" t="s">
        <v>339</v>
      </c>
      <c r="AJ213" t="s">
        <v>17474</v>
      </c>
      <c r="AK213" t="s">
        <v>17475</v>
      </c>
      <c r="AL213" t="s">
        <v>17476</v>
      </c>
      <c r="AM213" t="s">
        <v>17477</v>
      </c>
      <c r="AN213" t="s">
        <v>17478</v>
      </c>
      <c r="AO213" t="s">
        <v>17479</v>
      </c>
      <c r="AP213" t="s">
        <v>17480</v>
      </c>
      <c r="AQ213" t="s">
        <v>17481</v>
      </c>
      <c r="AR213" t="s">
        <v>17482</v>
      </c>
      <c r="AS213" t="s">
        <v>17483</v>
      </c>
      <c r="AT213" t="s">
        <v>17484</v>
      </c>
      <c r="AU213" t="s">
        <v>17485</v>
      </c>
      <c r="AV213" t="s">
        <v>17486</v>
      </c>
      <c r="AW213" t="s">
        <v>11152</v>
      </c>
      <c r="AX213" t="s">
        <v>1676</v>
      </c>
      <c r="AY213" t="s">
        <v>17487</v>
      </c>
      <c r="AZ213" t="s">
        <v>17488</v>
      </c>
      <c r="BA213" t="s">
        <v>848</v>
      </c>
      <c r="BB213" t="s">
        <v>17489</v>
      </c>
      <c r="BC213" t="s">
        <v>17490</v>
      </c>
      <c r="BD213" t="s">
        <v>2616</v>
      </c>
      <c r="BE213" t="s">
        <v>8099</v>
      </c>
      <c r="BF213" t="s">
        <v>13073</v>
      </c>
      <c r="BG213" t="s">
        <v>17471</v>
      </c>
      <c r="BH213" t="s">
        <v>17491</v>
      </c>
      <c r="BI213" t="s">
        <v>17186</v>
      </c>
      <c r="BJ213" t="s">
        <v>17492</v>
      </c>
      <c r="BK213" t="s">
        <v>366</v>
      </c>
      <c r="BL213" t="s">
        <v>367</v>
      </c>
      <c r="BM213" t="s">
        <v>652</v>
      </c>
      <c r="BN213" t="s">
        <v>1093</v>
      </c>
      <c r="BO213" t="s">
        <v>2697</v>
      </c>
      <c r="BP213" t="s">
        <v>7298</v>
      </c>
      <c r="BQ213" t="s">
        <v>371</v>
      </c>
      <c r="BR213" t="s">
        <v>17493</v>
      </c>
      <c r="BS213" t="s">
        <v>17494</v>
      </c>
      <c r="BT213" t="s">
        <v>17495</v>
      </c>
      <c r="BU213" t="s">
        <v>17496</v>
      </c>
      <c r="BV213" t="s">
        <v>17497</v>
      </c>
      <c r="BW213" t="s">
        <v>17498</v>
      </c>
      <c r="BX213" t="s">
        <v>16056</v>
      </c>
      <c r="BY213" t="s">
        <v>17499</v>
      </c>
      <c r="BZ213" t="s">
        <v>8305</v>
      </c>
      <c r="CA213" t="s">
        <v>17500</v>
      </c>
      <c r="CB213" t="s">
        <v>17501</v>
      </c>
      <c r="CC213" t="s">
        <v>17502</v>
      </c>
      <c r="CD213" t="s">
        <v>17503</v>
      </c>
      <c r="CE213" t="s">
        <v>17504</v>
      </c>
      <c r="CF213" t="s">
        <v>17505</v>
      </c>
      <c r="CG213" t="s">
        <v>17506</v>
      </c>
      <c r="CH213" t="s">
        <v>12410</v>
      </c>
      <c r="CI213" t="s">
        <v>7742</v>
      </c>
      <c r="CJ213" t="s">
        <v>17507</v>
      </c>
      <c r="CK213" t="s">
        <v>8924</v>
      </c>
      <c r="CL213" t="s">
        <v>17508</v>
      </c>
      <c r="CM213" t="s">
        <v>17509</v>
      </c>
      <c r="CN213" t="s">
        <v>8927</v>
      </c>
      <c r="CO213" t="s">
        <v>17510</v>
      </c>
      <c r="CP213" t="s">
        <v>17511</v>
      </c>
      <c r="CQ213" t="s">
        <v>2724</v>
      </c>
      <c r="CR213" t="s">
        <v>3885</v>
      </c>
      <c r="CS213" t="s">
        <v>3138</v>
      </c>
      <c r="CT213" t="s">
        <v>4715</v>
      </c>
      <c r="CU213" t="s">
        <v>17512</v>
      </c>
      <c r="CV213" t="s">
        <v>3538</v>
      </c>
      <c r="CW213" t="s">
        <v>887</v>
      </c>
      <c r="CX213" t="s">
        <v>8600</v>
      </c>
      <c r="CY213" t="s">
        <v>3006</v>
      </c>
      <c r="CZ213" t="s">
        <v>3427</v>
      </c>
      <c r="DA213" t="s">
        <v>7367</v>
      </c>
      <c r="DB213" t="s">
        <v>678</v>
      </c>
      <c r="DC213" t="s">
        <v>17454</v>
      </c>
      <c r="DD213" t="s">
        <v>678</v>
      </c>
      <c r="DE213" t="s">
        <v>17513</v>
      </c>
      <c r="DF213" t="s">
        <v>36022</v>
      </c>
      <c r="DG213" t="s">
        <v>17514</v>
      </c>
      <c r="DH213" t="s">
        <v>6551</v>
      </c>
      <c r="DI213" t="s">
        <v>17515</v>
      </c>
      <c r="DJ213" t="s">
        <v>17516</v>
      </c>
      <c r="DK213" t="s">
        <v>3684</v>
      </c>
      <c r="DL213" t="s">
        <v>17517</v>
      </c>
      <c r="DM213" t="s">
        <v>17518</v>
      </c>
      <c r="DN213" t="s">
        <v>17519</v>
      </c>
      <c r="DO213" t="s">
        <v>36023</v>
      </c>
      <c r="DP213" t="s">
        <v>17520</v>
      </c>
      <c r="DQ213" t="s">
        <v>17521</v>
      </c>
      <c r="DR213" t="s">
        <v>17522</v>
      </c>
      <c r="DS213" t="s">
        <v>689</v>
      </c>
      <c r="DT213" t="s">
        <v>421</v>
      </c>
      <c r="DU213" t="s">
        <v>17523</v>
      </c>
      <c r="DV213" t="s">
        <v>421</v>
      </c>
      <c r="DW213" t="s">
        <v>1285</v>
      </c>
      <c r="DX213" t="s">
        <v>693</v>
      </c>
      <c r="DY213" t="s">
        <v>17524</v>
      </c>
      <c r="DZ213" t="s">
        <v>17525</v>
      </c>
      <c r="EA213" t="s">
        <v>17526</v>
      </c>
      <c r="EB213" t="s">
        <v>17527</v>
      </c>
      <c r="EC213" t="s">
        <v>17528</v>
      </c>
      <c r="ED213" t="s">
        <v>17529</v>
      </c>
      <c r="EE213" t="s">
        <v>17530</v>
      </c>
      <c r="EF213" t="s">
        <v>17531</v>
      </c>
      <c r="EG213" t="s">
        <v>17532</v>
      </c>
      <c r="EH213" t="s">
        <v>17533</v>
      </c>
      <c r="EI213" t="s">
        <v>17534</v>
      </c>
      <c r="EJ213" t="s">
        <v>36024</v>
      </c>
      <c r="EK213" t="s">
        <v>17535</v>
      </c>
      <c r="EL213" t="s">
        <v>17536</v>
      </c>
      <c r="EM213" t="s">
        <v>17537</v>
      </c>
      <c r="EN213" t="s">
        <v>17538</v>
      </c>
      <c r="EO213" t="s">
        <v>17539</v>
      </c>
      <c r="EP213" t="s">
        <v>4750</v>
      </c>
      <c r="EQ213" t="s">
        <v>17540</v>
      </c>
      <c r="ER213" t="s">
        <v>17541</v>
      </c>
      <c r="ES213" t="s">
        <v>17542</v>
      </c>
      <c r="ET213" t="s">
        <v>17543</v>
      </c>
      <c r="EU213" t="s">
        <v>17544</v>
      </c>
      <c r="EV213" t="s">
        <v>610</v>
      </c>
      <c r="EW213" t="s">
        <v>17545</v>
      </c>
      <c r="EX213" t="s">
        <v>17546</v>
      </c>
      <c r="EY213" t="s">
        <v>17547</v>
      </c>
      <c r="EZ213" t="s">
        <v>17548</v>
      </c>
      <c r="FA213" t="s">
        <v>36738</v>
      </c>
      <c r="FB213" t="s">
        <v>17549</v>
      </c>
      <c r="FC213" t="s">
        <v>17550</v>
      </c>
      <c r="FD213" t="s">
        <v>17551</v>
      </c>
      <c r="FE213" t="s">
        <v>17552</v>
      </c>
      <c r="FF213" t="s">
        <v>10118</v>
      </c>
      <c r="FG213" t="s">
        <v>6443</v>
      </c>
      <c r="FH213" t="s">
        <v>1789</v>
      </c>
      <c r="FI213" t="s">
        <v>11231</v>
      </c>
      <c r="FJ213" t="s">
        <v>935</v>
      </c>
      <c r="FK213" t="s">
        <v>17553</v>
      </c>
      <c r="FL213" t="s">
        <v>17554</v>
      </c>
      <c r="FM213" t="s">
        <v>17555</v>
      </c>
      <c r="FN213" t="s">
        <v>4112</v>
      </c>
      <c r="FO213" t="s">
        <v>17556</v>
      </c>
      <c r="FP213" t="s">
        <v>5008</v>
      </c>
      <c r="FQ213" t="s">
        <v>17557</v>
      </c>
      <c r="FR213" t="s">
        <v>9951</v>
      </c>
      <c r="FS213" t="s">
        <v>9948</v>
      </c>
      <c r="FT213" t="s">
        <v>17558</v>
      </c>
      <c r="FU213" t="s">
        <v>3414</v>
      </c>
      <c r="FV213" t="s">
        <v>17559</v>
      </c>
      <c r="FW213" t="s">
        <v>17560</v>
      </c>
      <c r="FX213" t="s">
        <v>17561</v>
      </c>
      <c r="FY213" t="s">
        <v>17562</v>
      </c>
      <c r="FZ213" t="s">
        <v>7959</v>
      </c>
      <c r="GA213" t="s">
        <v>17563</v>
      </c>
      <c r="GB213" t="s">
        <v>17564</v>
      </c>
      <c r="GC213" t="s">
        <v>10993</v>
      </c>
      <c r="GD213" t="s">
        <v>17565</v>
      </c>
      <c r="GE213" t="s">
        <v>3208</v>
      </c>
      <c r="GF213" t="s">
        <v>9939</v>
      </c>
      <c r="GG213" t="s">
        <v>17566</v>
      </c>
      <c r="GH213" t="s">
        <v>13432</v>
      </c>
      <c r="GI213" t="s">
        <v>17567</v>
      </c>
      <c r="GJ213" t="s">
        <v>610</v>
      </c>
      <c r="GK213" t="s">
        <v>610</v>
      </c>
      <c r="GL213" t="s">
        <v>17568</v>
      </c>
      <c r="GM213" t="s">
        <v>17569</v>
      </c>
      <c r="GN213" t="s">
        <v>8998</v>
      </c>
      <c r="GO213" t="s">
        <v>17570</v>
      </c>
      <c r="GP213" t="s">
        <v>17571</v>
      </c>
      <c r="GQ213" t="s">
        <v>17572</v>
      </c>
      <c r="GR213" t="s">
        <v>492</v>
      </c>
      <c r="GS213" t="s">
        <v>8990</v>
      </c>
      <c r="GT213" t="s">
        <v>5222</v>
      </c>
      <c r="GU213" t="s">
        <v>610</v>
      </c>
      <c r="GV213" t="s">
        <v>610</v>
      </c>
      <c r="GW213" t="s">
        <v>17573</v>
      </c>
      <c r="GX213" t="s">
        <v>17574</v>
      </c>
      <c r="GY213" t="s">
        <v>17575</v>
      </c>
      <c r="GZ213" t="s">
        <v>17576</v>
      </c>
      <c r="HA213" t="s">
        <v>17575</v>
      </c>
      <c r="HB213" t="s">
        <v>17576</v>
      </c>
      <c r="HC213" t="s">
        <v>17577</v>
      </c>
      <c r="HD213" t="s">
        <v>17578</v>
      </c>
      <c r="HE213" t="s">
        <v>17579</v>
      </c>
      <c r="HF213" t="s">
        <v>17580</v>
      </c>
      <c r="HG213" t="s">
        <v>17581</v>
      </c>
      <c r="HH213" t="s">
        <v>17582</v>
      </c>
      <c r="HI213" t="s">
        <v>17583</v>
      </c>
      <c r="HJ213" t="s">
        <v>17584</v>
      </c>
      <c r="HK213" t="s">
        <v>17585</v>
      </c>
      <c r="HL213" t="s">
        <v>17586</v>
      </c>
      <c r="HM213" t="s">
        <v>17587</v>
      </c>
      <c r="HN213" t="s">
        <v>17588</v>
      </c>
      <c r="HO213" t="s">
        <v>17589</v>
      </c>
      <c r="HP213" t="s">
        <v>17590</v>
      </c>
      <c r="HQ213" t="s">
        <v>17591</v>
      </c>
      <c r="HR213" t="s">
        <v>17592</v>
      </c>
      <c r="HS213" t="s">
        <v>610</v>
      </c>
      <c r="HT213" t="s">
        <v>610</v>
      </c>
      <c r="HU213" t="s">
        <v>610</v>
      </c>
      <c r="HV213" t="s">
        <v>17593</v>
      </c>
      <c r="HW213" t="s">
        <v>17594</v>
      </c>
      <c r="HX213" t="s">
        <v>17595</v>
      </c>
      <c r="HY213" t="s">
        <v>17596</v>
      </c>
      <c r="HZ213" t="s">
        <v>17597</v>
      </c>
      <c r="IA213" t="s">
        <v>17598</v>
      </c>
      <c r="IB213" t="s">
        <v>610</v>
      </c>
      <c r="IC213" t="s">
        <v>17599</v>
      </c>
      <c r="ID213" t="s">
        <v>17600</v>
      </c>
      <c r="IE213" t="s">
        <v>17601</v>
      </c>
      <c r="IF213" t="s">
        <v>17602</v>
      </c>
      <c r="IG213" t="s">
        <v>17603</v>
      </c>
      <c r="IH213" t="s">
        <v>14417</v>
      </c>
      <c r="II213" t="s">
        <v>772</v>
      </c>
      <c r="IJ213" t="s">
        <v>533</v>
      </c>
      <c r="IK213" t="s">
        <v>8000</v>
      </c>
      <c r="IL213" t="s">
        <v>17604</v>
      </c>
      <c r="IM213" t="s">
        <v>17605</v>
      </c>
      <c r="IN213" t="s">
        <v>775</v>
      </c>
      <c r="IO213" t="s">
        <v>17606</v>
      </c>
      <c r="IP213" t="s">
        <v>775</v>
      </c>
      <c r="IQ213" t="s">
        <v>1824</v>
      </c>
      <c r="IR213" t="s">
        <v>775</v>
      </c>
      <c r="IS213" t="s">
        <v>17607</v>
      </c>
      <c r="IT213" t="s">
        <v>779</v>
      </c>
      <c r="IU213" t="s">
        <v>779</v>
      </c>
      <c r="IV213" t="s">
        <v>779</v>
      </c>
      <c r="IW213" t="s">
        <v>779</v>
      </c>
      <c r="IX213" t="s">
        <v>780</v>
      </c>
      <c r="IY213" t="s">
        <v>17608</v>
      </c>
      <c r="IZ213" t="s">
        <v>17609</v>
      </c>
      <c r="JA213" t="s">
        <v>11296</v>
      </c>
      <c r="JB213" t="s">
        <v>17610</v>
      </c>
      <c r="JC213" t="s">
        <v>15786</v>
      </c>
      <c r="JD213" t="s">
        <v>36025</v>
      </c>
      <c r="JE213" t="s">
        <v>17611</v>
      </c>
      <c r="JF213" t="s">
        <v>17612</v>
      </c>
      <c r="JG213" t="s">
        <v>36026</v>
      </c>
      <c r="JH213" t="s">
        <v>17613</v>
      </c>
      <c r="JI213" t="s">
        <v>17614</v>
      </c>
      <c r="JJ213" t="s">
        <v>17615</v>
      </c>
      <c r="JK213" t="s">
        <v>17616</v>
      </c>
      <c r="JL213" t="s">
        <v>8427</v>
      </c>
      <c r="JM213" t="s">
        <v>610</v>
      </c>
      <c r="JN213" t="s">
        <v>5278</v>
      </c>
      <c r="JO213" t="s">
        <v>17617</v>
      </c>
      <c r="JP213" t="s">
        <v>3482</v>
      </c>
      <c r="JQ213" t="s">
        <v>17618</v>
      </c>
      <c r="JR213" t="s">
        <v>17619</v>
      </c>
      <c r="JS213" t="s">
        <v>17620</v>
      </c>
      <c r="JT213" t="s">
        <v>1178</v>
      </c>
      <c r="JU213" t="s">
        <v>1847</v>
      </c>
      <c r="JV213" t="s">
        <v>17621</v>
      </c>
      <c r="JW213" t="s">
        <v>17622</v>
      </c>
      <c r="JX213" t="s">
        <v>17623</v>
      </c>
      <c r="JY213" t="s">
        <v>17624</v>
      </c>
      <c r="JZ213" t="s">
        <v>11051</v>
      </c>
      <c r="KA213" t="s">
        <v>1854</v>
      </c>
      <c r="KB213" t="s">
        <v>7038</v>
      </c>
      <c r="KC213" t="s">
        <v>802</v>
      </c>
      <c r="KD213" t="s">
        <v>610</v>
      </c>
      <c r="KE213" t="s">
        <v>610</v>
      </c>
      <c r="KF213" t="s">
        <v>5079</v>
      </c>
      <c r="KG213" t="s">
        <v>4207</v>
      </c>
      <c r="KH213" t="s">
        <v>610</v>
      </c>
      <c r="KI213" t="s">
        <v>581</v>
      </c>
      <c r="KJ213" t="s">
        <v>581</v>
      </c>
      <c r="KK213" t="s">
        <v>610</v>
      </c>
      <c r="KL213" t="s">
        <v>17625</v>
      </c>
      <c r="KM213" t="s">
        <v>610</v>
      </c>
      <c r="KN213" t="s">
        <v>610</v>
      </c>
      <c r="KO213" t="s">
        <v>17626</v>
      </c>
      <c r="KP213" t="s">
        <v>17627</v>
      </c>
      <c r="KQ213" t="s">
        <v>17628</v>
      </c>
      <c r="KR213" t="s">
        <v>17629</v>
      </c>
      <c r="KS213" t="s">
        <v>17630</v>
      </c>
      <c r="KT213" t="s">
        <v>610</v>
      </c>
      <c r="KU213" t="s">
        <v>610</v>
      </c>
      <c r="KV213" t="s">
        <v>610</v>
      </c>
      <c r="KW213" t="s">
        <v>610</v>
      </c>
      <c r="KX213" t="s">
        <v>610</v>
      </c>
      <c r="KY213" t="s">
        <v>678</v>
      </c>
      <c r="KZ213" t="s">
        <v>610</v>
      </c>
      <c r="LA213" t="s">
        <v>610</v>
      </c>
      <c r="LB213" t="s">
        <v>610</v>
      </c>
    </row>
    <row r="214" spans="1:314" x14ac:dyDescent="0.25">
      <c r="A214" t="s">
        <v>22920</v>
      </c>
      <c r="B214" t="s">
        <v>22921</v>
      </c>
      <c r="C214" t="s">
        <v>10347</v>
      </c>
      <c r="D214" t="s">
        <v>36647</v>
      </c>
      <c r="E214" t="s">
        <v>22922</v>
      </c>
      <c r="F214" t="s">
        <v>22923</v>
      </c>
      <c r="G214" t="s">
        <v>1870</v>
      </c>
      <c r="H214">
        <v>1648195</v>
      </c>
      <c r="I214">
        <v>1531595</v>
      </c>
      <c r="J214">
        <v>116600</v>
      </c>
      <c r="K214" t="s">
        <v>22924</v>
      </c>
      <c r="L214" t="s">
        <v>22925</v>
      </c>
      <c r="M214" t="s">
        <v>22926</v>
      </c>
      <c r="N214" t="s">
        <v>22927</v>
      </c>
      <c r="O214" t="s">
        <v>320</v>
      </c>
      <c r="P214" t="s">
        <v>22928</v>
      </c>
      <c r="Q214" t="s">
        <v>10355</v>
      </c>
      <c r="R214" t="s">
        <v>22929</v>
      </c>
      <c r="S214" t="s">
        <v>22930</v>
      </c>
      <c r="T214" t="s">
        <v>22931</v>
      </c>
      <c r="U214" t="s">
        <v>7843</v>
      </c>
      <c r="V214" t="s">
        <v>22932</v>
      </c>
      <c r="W214" t="s">
        <v>22933</v>
      </c>
      <c r="X214" t="s">
        <v>22934</v>
      </c>
      <c r="Y214" t="s">
        <v>6335</v>
      </c>
      <c r="Z214" t="s">
        <v>9844</v>
      </c>
      <c r="AA214" t="s">
        <v>18638</v>
      </c>
      <c r="AB214" t="s">
        <v>17750</v>
      </c>
      <c r="AC214" t="s">
        <v>6133</v>
      </c>
      <c r="AD214" t="s">
        <v>22935</v>
      </c>
      <c r="AE214" t="s">
        <v>22936</v>
      </c>
      <c r="AF214" t="s">
        <v>22937</v>
      </c>
      <c r="AG214" t="s">
        <v>22938</v>
      </c>
      <c r="AH214" t="s">
        <v>16825</v>
      </c>
      <c r="AI214" t="s">
        <v>22939</v>
      </c>
      <c r="AJ214" t="s">
        <v>22940</v>
      </c>
      <c r="AK214" t="s">
        <v>22941</v>
      </c>
      <c r="AL214" t="s">
        <v>22942</v>
      </c>
      <c r="AM214" t="s">
        <v>22943</v>
      </c>
      <c r="AN214" t="s">
        <v>22944</v>
      </c>
      <c r="AO214" t="s">
        <v>22945</v>
      </c>
      <c r="AP214" t="s">
        <v>22946</v>
      </c>
      <c r="AQ214" t="s">
        <v>22947</v>
      </c>
      <c r="AR214" t="s">
        <v>22948</v>
      </c>
      <c r="AS214" t="s">
        <v>22949</v>
      </c>
      <c r="AT214" t="s">
        <v>22950</v>
      </c>
      <c r="AU214" t="s">
        <v>22951</v>
      </c>
      <c r="AV214" t="s">
        <v>22952</v>
      </c>
      <c r="AW214" t="s">
        <v>22953</v>
      </c>
      <c r="AX214" t="s">
        <v>12878</v>
      </c>
      <c r="AY214" t="s">
        <v>21739</v>
      </c>
      <c r="AZ214" t="s">
        <v>22954</v>
      </c>
      <c r="BA214" t="s">
        <v>20373</v>
      </c>
      <c r="BB214" t="s">
        <v>22955</v>
      </c>
      <c r="BC214" t="s">
        <v>22956</v>
      </c>
      <c r="BD214" t="s">
        <v>22957</v>
      </c>
      <c r="BE214" t="s">
        <v>852</v>
      </c>
      <c r="BF214" t="s">
        <v>7294</v>
      </c>
      <c r="BG214" t="s">
        <v>22936</v>
      </c>
      <c r="BH214" t="s">
        <v>7871</v>
      </c>
      <c r="BI214" t="s">
        <v>10908</v>
      </c>
      <c r="BJ214" t="s">
        <v>22958</v>
      </c>
      <c r="BK214" t="s">
        <v>366</v>
      </c>
      <c r="BL214" t="s">
        <v>366</v>
      </c>
      <c r="BM214" t="s">
        <v>366</v>
      </c>
      <c r="BN214" t="s">
        <v>367</v>
      </c>
      <c r="BO214" t="s">
        <v>1091</v>
      </c>
      <c r="BP214" t="s">
        <v>1240</v>
      </c>
      <c r="BQ214" t="s">
        <v>2062</v>
      </c>
      <c r="BR214" t="s">
        <v>610</v>
      </c>
      <c r="BS214" t="s">
        <v>22959</v>
      </c>
      <c r="BT214" t="s">
        <v>22960</v>
      </c>
      <c r="BU214" t="s">
        <v>4937</v>
      </c>
      <c r="BV214" t="s">
        <v>21747</v>
      </c>
      <c r="BW214" t="s">
        <v>2262</v>
      </c>
      <c r="BX214" t="s">
        <v>4940</v>
      </c>
      <c r="BY214" t="s">
        <v>19694</v>
      </c>
      <c r="BZ214" t="s">
        <v>22961</v>
      </c>
      <c r="CA214" t="s">
        <v>22962</v>
      </c>
      <c r="CB214" t="s">
        <v>11833</v>
      </c>
      <c r="CC214" t="s">
        <v>13762</v>
      </c>
      <c r="CD214" t="s">
        <v>22963</v>
      </c>
      <c r="CE214" t="s">
        <v>11835</v>
      </c>
      <c r="CF214" t="s">
        <v>13765</v>
      </c>
      <c r="CG214" t="s">
        <v>4955</v>
      </c>
      <c r="CH214" t="s">
        <v>2932</v>
      </c>
      <c r="CI214" t="s">
        <v>22964</v>
      </c>
      <c r="CJ214" t="s">
        <v>22965</v>
      </c>
      <c r="CK214" t="s">
        <v>22966</v>
      </c>
      <c r="CL214" t="s">
        <v>2626</v>
      </c>
      <c r="CM214" t="s">
        <v>22967</v>
      </c>
      <c r="CN214" t="s">
        <v>20886</v>
      </c>
      <c r="CO214" t="s">
        <v>2627</v>
      </c>
      <c r="CP214" t="s">
        <v>19701</v>
      </c>
      <c r="CQ214" t="s">
        <v>394</v>
      </c>
      <c r="CR214" t="s">
        <v>22968</v>
      </c>
      <c r="CS214" t="s">
        <v>13981</v>
      </c>
      <c r="CT214" t="s">
        <v>22969</v>
      </c>
      <c r="CU214" t="s">
        <v>22970</v>
      </c>
      <c r="CV214" t="s">
        <v>3538</v>
      </c>
      <c r="CW214" t="s">
        <v>3538</v>
      </c>
      <c r="CX214" t="s">
        <v>22971</v>
      </c>
      <c r="CY214" t="s">
        <v>22972</v>
      </c>
      <c r="CZ214" t="s">
        <v>477</v>
      </c>
      <c r="DA214" t="s">
        <v>6232</v>
      </c>
      <c r="DB214" t="s">
        <v>22973</v>
      </c>
      <c r="DC214" t="s">
        <v>22920</v>
      </c>
      <c r="DD214" t="s">
        <v>22974</v>
      </c>
      <c r="DE214" t="s">
        <v>22920</v>
      </c>
      <c r="DF214" t="s">
        <v>22975</v>
      </c>
      <c r="DG214" t="s">
        <v>22976</v>
      </c>
      <c r="DH214" t="s">
        <v>22977</v>
      </c>
      <c r="DI214" t="s">
        <v>22978</v>
      </c>
      <c r="DJ214" t="s">
        <v>22979</v>
      </c>
      <c r="DK214" t="s">
        <v>22980</v>
      </c>
      <c r="DL214" t="s">
        <v>22981</v>
      </c>
      <c r="DM214" t="s">
        <v>22982</v>
      </c>
      <c r="DN214" t="s">
        <v>22983</v>
      </c>
      <c r="DO214" t="s">
        <v>22984</v>
      </c>
      <c r="DP214" t="s">
        <v>22985</v>
      </c>
      <c r="DQ214" t="s">
        <v>22986</v>
      </c>
      <c r="DR214" t="s">
        <v>22987</v>
      </c>
      <c r="DS214" t="s">
        <v>1283</v>
      </c>
      <c r="DT214" t="s">
        <v>421</v>
      </c>
      <c r="DU214" t="s">
        <v>22988</v>
      </c>
      <c r="DV214" t="s">
        <v>421</v>
      </c>
      <c r="DW214" t="s">
        <v>1285</v>
      </c>
      <c r="DX214" t="s">
        <v>693</v>
      </c>
      <c r="DY214" t="s">
        <v>22989</v>
      </c>
      <c r="DZ214" t="s">
        <v>22990</v>
      </c>
      <c r="EA214" t="s">
        <v>22991</v>
      </c>
      <c r="EB214" t="s">
        <v>22992</v>
      </c>
      <c r="EC214" t="s">
        <v>35863</v>
      </c>
      <c r="ED214" t="s">
        <v>22993</v>
      </c>
      <c r="EE214" t="s">
        <v>22994</v>
      </c>
      <c r="EF214" t="s">
        <v>35864</v>
      </c>
      <c r="EG214" t="s">
        <v>22995</v>
      </c>
      <c r="EH214" t="s">
        <v>22996</v>
      </c>
      <c r="EI214" t="s">
        <v>22997</v>
      </c>
      <c r="EJ214" t="s">
        <v>35865</v>
      </c>
      <c r="EK214" t="s">
        <v>22998</v>
      </c>
      <c r="EL214" t="s">
        <v>610</v>
      </c>
      <c r="EM214" t="s">
        <v>610</v>
      </c>
      <c r="EN214" t="s">
        <v>610</v>
      </c>
      <c r="EO214" t="s">
        <v>610</v>
      </c>
      <c r="EP214" t="s">
        <v>610</v>
      </c>
      <c r="EQ214" t="s">
        <v>610</v>
      </c>
      <c r="ER214" t="s">
        <v>610</v>
      </c>
      <c r="ES214" t="s">
        <v>610</v>
      </c>
      <c r="ET214" t="s">
        <v>610</v>
      </c>
      <c r="EU214" t="s">
        <v>610</v>
      </c>
      <c r="EV214" t="s">
        <v>610</v>
      </c>
      <c r="EW214" t="s">
        <v>22999</v>
      </c>
      <c r="EX214" t="s">
        <v>23000</v>
      </c>
      <c r="EY214" t="s">
        <v>23001</v>
      </c>
      <c r="EZ214" t="s">
        <v>23002</v>
      </c>
      <c r="FA214" t="s">
        <v>36648</v>
      </c>
      <c r="FB214" t="s">
        <v>23003</v>
      </c>
      <c r="FC214" t="s">
        <v>23004</v>
      </c>
      <c r="FD214" t="s">
        <v>23005</v>
      </c>
      <c r="FE214" t="s">
        <v>23006</v>
      </c>
      <c r="FF214" t="s">
        <v>2630</v>
      </c>
      <c r="FG214" t="s">
        <v>3007</v>
      </c>
      <c r="FH214" t="s">
        <v>7388</v>
      </c>
      <c r="FI214" t="s">
        <v>23007</v>
      </c>
      <c r="FJ214" t="s">
        <v>15547</v>
      </c>
      <c r="FK214" t="s">
        <v>23008</v>
      </c>
      <c r="FL214" t="s">
        <v>21126</v>
      </c>
      <c r="FM214" t="s">
        <v>23009</v>
      </c>
      <c r="FN214" t="s">
        <v>23010</v>
      </c>
      <c r="FO214" t="s">
        <v>17560</v>
      </c>
      <c r="FP214" t="s">
        <v>12760</v>
      </c>
      <c r="FQ214" t="s">
        <v>4116</v>
      </c>
      <c r="FR214" t="s">
        <v>11479</v>
      </c>
      <c r="FS214" t="s">
        <v>4769</v>
      </c>
      <c r="FT214" t="s">
        <v>23011</v>
      </c>
      <c r="FU214" t="s">
        <v>23012</v>
      </c>
      <c r="FV214" t="s">
        <v>23013</v>
      </c>
      <c r="FW214" t="s">
        <v>23014</v>
      </c>
      <c r="FX214" t="s">
        <v>23015</v>
      </c>
      <c r="FY214" t="s">
        <v>23016</v>
      </c>
      <c r="FZ214" t="s">
        <v>6028</v>
      </c>
      <c r="GA214" t="s">
        <v>23017</v>
      </c>
      <c r="GB214" t="s">
        <v>7161</v>
      </c>
      <c r="GC214" t="s">
        <v>23018</v>
      </c>
      <c r="GD214" t="s">
        <v>23019</v>
      </c>
      <c r="GE214" t="s">
        <v>7790</v>
      </c>
      <c r="GF214" t="s">
        <v>6444</v>
      </c>
      <c r="GG214" t="s">
        <v>23020</v>
      </c>
      <c r="GH214" t="s">
        <v>2648</v>
      </c>
      <c r="GI214" t="s">
        <v>23021</v>
      </c>
      <c r="GJ214" t="s">
        <v>23022</v>
      </c>
      <c r="GK214" t="s">
        <v>610</v>
      </c>
      <c r="GL214" t="s">
        <v>23023</v>
      </c>
      <c r="GM214" t="s">
        <v>23024</v>
      </c>
      <c r="GN214" t="s">
        <v>23025</v>
      </c>
      <c r="GO214" t="s">
        <v>18374</v>
      </c>
      <c r="GP214" t="s">
        <v>1796</v>
      </c>
      <c r="GQ214" t="s">
        <v>23026</v>
      </c>
      <c r="GR214" t="s">
        <v>23027</v>
      </c>
      <c r="GS214" t="s">
        <v>15744</v>
      </c>
      <c r="GT214" t="s">
        <v>3680</v>
      </c>
      <c r="GU214" t="s">
        <v>610</v>
      </c>
      <c r="GV214" t="s">
        <v>610</v>
      </c>
      <c r="GW214" t="s">
        <v>8526</v>
      </c>
      <c r="GX214" t="s">
        <v>8526</v>
      </c>
      <c r="GY214" t="s">
        <v>23028</v>
      </c>
      <c r="GZ214" t="s">
        <v>23029</v>
      </c>
      <c r="HA214" t="s">
        <v>23028</v>
      </c>
      <c r="HB214" t="s">
        <v>23029</v>
      </c>
      <c r="HC214" t="s">
        <v>23030</v>
      </c>
      <c r="HD214" t="s">
        <v>23031</v>
      </c>
      <c r="HE214" t="s">
        <v>23032</v>
      </c>
      <c r="HF214" t="s">
        <v>23033</v>
      </c>
      <c r="HG214" t="s">
        <v>23034</v>
      </c>
      <c r="HH214" t="s">
        <v>23035</v>
      </c>
      <c r="HI214" t="s">
        <v>17594</v>
      </c>
      <c r="HJ214" t="s">
        <v>23036</v>
      </c>
      <c r="HK214" t="s">
        <v>23037</v>
      </c>
      <c r="HL214" t="s">
        <v>23038</v>
      </c>
      <c r="HM214" t="s">
        <v>23039</v>
      </c>
      <c r="HN214" t="s">
        <v>23040</v>
      </c>
      <c r="HO214" t="s">
        <v>23041</v>
      </c>
      <c r="HP214" t="s">
        <v>23042</v>
      </c>
      <c r="HQ214" t="s">
        <v>23043</v>
      </c>
      <c r="HR214" t="s">
        <v>23044</v>
      </c>
      <c r="HS214" t="s">
        <v>610</v>
      </c>
      <c r="HT214" t="s">
        <v>610</v>
      </c>
      <c r="HU214" t="s">
        <v>610</v>
      </c>
      <c r="HV214" t="s">
        <v>23045</v>
      </c>
      <c r="HW214" t="s">
        <v>23046</v>
      </c>
      <c r="HX214" t="s">
        <v>23047</v>
      </c>
      <c r="HY214" t="s">
        <v>23048</v>
      </c>
      <c r="HZ214" t="s">
        <v>23049</v>
      </c>
      <c r="IA214" t="s">
        <v>23050</v>
      </c>
      <c r="IB214" t="s">
        <v>525</v>
      </c>
      <c r="IC214" t="s">
        <v>23051</v>
      </c>
      <c r="ID214" t="s">
        <v>23052</v>
      </c>
      <c r="IE214" t="s">
        <v>23053</v>
      </c>
      <c r="IF214" t="s">
        <v>23054</v>
      </c>
      <c r="IG214" t="s">
        <v>23055</v>
      </c>
      <c r="IH214" t="s">
        <v>23056</v>
      </c>
      <c r="II214" t="s">
        <v>1380</v>
      </c>
      <c r="IJ214" t="s">
        <v>12805</v>
      </c>
      <c r="IK214" t="s">
        <v>772</v>
      </c>
      <c r="IL214" t="s">
        <v>23057</v>
      </c>
      <c r="IM214" t="s">
        <v>23058</v>
      </c>
      <c r="IN214" t="s">
        <v>775</v>
      </c>
      <c r="IO214" t="s">
        <v>23059</v>
      </c>
      <c r="IP214" t="s">
        <v>23060</v>
      </c>
      <c r="IQ214" t="s">
        <v>23061</v>
      </c>
      <c r="IR214" t="s">
        <v>23062</v>
      </c>
      <c r="IS214" t="s">
        <v>23063</v>
      </c>
      <c r="IT214" t="s">
        <v>23064</v>
      </c>
      <c r="IU214" t="s">
        <v>23065</v>
      </c>
      <c r="IV214" t="s">
        <v>23066</v>
      </c>
      <c r="IW214" t="s">
        <v>23067</v>
      </c>
      <c r="IX214" t="s">
        <v>23068</v>
      </c>
      <c r="IY214" t="s">
        <v>23069</v>
      </c>
      <c r="IZ214" t="s">
        <v>23070</v>
      </c>
      <c r="JA214" t="s">
        <v>4838</v>
      </c>
      <c r="JB214" t="s">
        <v>23071</v>
      </c>
      <c r="JC214" t="s">
        <v>23072</v>
      </c>
      <c r="JD214" t="s">
        <v>23073</v>
      </c>
      <c r="JE214" t="s">
        <v>35866</v>
      </c>
      <c r="JF214" t="s">
        <v>23074</v>
      </c>
      <c r="JG214" t="s">
        <v>23075</v>
      </c>
      <c r="JH214" t="s">
        <v>23076</v>
      </c>
      <c r="JI214" t="s">
        <v>23077</v>
      </c>
      <c r="JJ214" t="s">
        <v>23078</v>
      </c>
      <c r="JK214" t="s">
        <v>23079</v>
      </c>
      <c r="JL214" t="s">
        <v>1403</v>
      </c>
      <c r="JM214" t="s">
        <v>610</v>
      </c>
      <c r="JN214" t="s">
        <v>23080</v>
      </c>
      <c r="JO214" t="s">
        <v>23081</v>
      </c>
      <c r="JP214" t="s">
        <v>23082</v>
      </c>
      <c r="JQ214" t="s">
        <v>23083</v>
      </c>
      <c r="JR214" t="s">
        <v>23084</v>
      </c>
      <c r="JS214" t="s">
        <v>23085</v>
      </c>
      <c r="JT214" t="s">
        <v>10004</v>
      </c>
      <c r="JU214" t="s">
        <v>23086</v>
      </c>
      <c r="JV214" t="s">
        <v>23087</v>
      </c>
      <c r="JW214" t="s">
        <v>23088</v>
      </c>
      <c r="JX214" t="s">
        <v>23089</v>
      </c>
      <c r="JY214" t="s">
        <v>23090</v>
      </c>
      <c r="JZ214" t="s">
        <v>23091</v>
      </c>
      <c r="KA214" t="s">
        <v>23092</v>
      </c>
      <c r="KB214" t="s">
        <v>18252</v>
      </c>
      <c r="KC214" t="s">
        <v>7457</v>
      </c>
      <c r="KD214" t="s">
        <v>11768</v>
      </c>
      <c r="KE214" t="s">
        <v>7828</v>
      </c>
      <c r="KF214" t="s">
        <v>23093</v>
      </c>
      <c r="KG214" t="s">
        <v>1033</v>
      </c>
      <c r="KH214" t="s">
        <v>10533</v>
      </c>
      <c r="KI214" t="s">
        <v>17905</v>
      </c>
      <c r="KJ214" t="s">
        <v>5745</v>
      </c>
      <c r="KK214" t="s">
        <v>23094</v>
      </c>
      <c r="KL214" t="s">
        <v>23095</v>
      </c>
      <c r="KM214" t="s">
        <v>23096</v>
      </c>
      <c r="KN214" t="s">
        <v>610</v>
      </c>
      <c r="KO214" t="s">
        <v>23097</v>
      </c>
      <c r="KP214" t="s">
        <v>23098</v>
      </c>
      <c r="KQ214" t="s">
        <v>23099</v>
      </c>
      <c r="KR214" t="s">
        <v>23100</v>
      </c>
      <c r="KS214" t="s">
        <v>23101</v>
      </c>
      <c r="KT214" t="s">
        <v>23102</v>
      </c>
      <c r="KU214" t="s">
        <v>610</v>
      </c>
      <c r="KV214" t="s">
        <v>23103</v>
      </c>
      <c r="KW214" t="s">
        <v>610</v>
      </c>
      <c r="KX214" t="s">
        <v>610</v>
      </c>
      <c r="KY214" t="s">
        <v>36649</v>
      </c>
      <c r="KZ214" t="s">
        <v>610</v>
      </c>
      <c r="LA214" t="s">
        <v>610</v>
      </c>
      <c r="LB214" t="s">
        <v>23104</v>
      </c>
    </row>
    <row r="215" spans="1:314" x14ac:dyDescent="0.25">
      <c r="A215" t="s">
        <v>16808</v>
      </c>
      <c r="B215" t="s">
        <v>16809</v>
      </c>
      <c r="C215" t="s">
        <v>2399</v>
      </c>
      <c r="D215" t="s">
        <v>36721</v>
      </c>
      <c r="E215" t="s">
        <v>16810</v>
      </c>
      <c r="F215" t="s">
        <v>16811</v>
      </c>
      <c r="G215" t="s">
        <v>1641</v>
      </c>
      <c r="H215">
        <v>1759540</v>
      </c>
      <c r="I215">
        <v>1759540</v>
      </c>
      <c r="J215">
        <v>0</v>
      </c>
      <c r="K215" t="s">
        <v>16812</v>
      </c>
      <c r="L215" t="s">
        <v>16813</v>
      </c>
      <c r="M215" t="s">
        <v>16814</v>
      </c>
      <c r="N215" t="s">
        <v>5097</v>
      </c>
      <c r="O215" t="s">
        <v>320</v>
      </c>
      <c r="P215" t="s">
        <v>610</v>
      </c>
      <c r="Q215" t="s">
        <v>610</v>
      </c>
      <c r="R215" t="s">
        <v>16815</v>
      </c>
      <c r="S215" t="s">
        <v>16816</v>
      </c>
      <c r="T215" t="s">
        <v>16817</v>
      </c>
      <c r="U215" t="s">
        <v>16818</v>
      </c>
      <c r="V215" t="s">
        <v>16819</v>
      </c>
      <c r="W215" t="s">
        <v>16820</v>
      </c>
      <c r="X215" t="s">
        <v>1655</v>
      </c>
      <c r="Y215" t="s">
        <v>1653</v>
      </c>
      <c r="Z215" t="s">
        <v>4410</v>
      </c>
      <c r="AA215" t="s">
        <v>8878</v>
      </c>
      <c r="AB215" t="s">
        <v>3632</v>
      </c>
      <c r="AC215" t="s">
        <v>16821</v>
      </c>
      <c r="AD215" t="s">
        <v>16822</v>
      </c>
      <c r="AE215" t="s">
        <v>16823</v>
      </c>
      <c r="AF215" t="s">
        <v>16824</v>
      </c>
      <c r="AG215" t="s">
        <v>36004</v>
      </c>
      <c r="AH215" t="s">
        <v>16825</v>
      </c>
      <c r="AI215" t="s">
        <v>2420</v>
      </c>
      <c r="AJ215" t="s">
        <v>16826</v>
      </c>
      <c r="AK215" t="s">
        <v>16827</v>
      </c>
      <c r="AL215" t="s">
        <v>16828</v>
      </c>
      <c r="AM215" t="s">
        <v>16829</v>
      </c>
      <c r="AN215" t="s">
        <v>16830</v>
      </c>
      <c r="AO215" t="s">
        <v>16831</v>
      </c>
      <c r="AP215" t="s">
        <v>16832</v>
      </c>
      <c r="AQ215" t="s">
        <v>16833</v>
      </c>
      <c r="AR215" t="s">
        <v>16834</v>
      </c>
      <c r="AS215" t="s">
        <v>16835</v>
      </c>
      <c r="AT215" t="s">
        <v>16836</v>
      </c>
      <c r="AU215" t="s">
        <v>16837</v>
      </c>
      <c r="AV215" t="s">
        <v>16838</v>
      </c>
      <c r="AW215" t="s">
        <v>16839</v>
      </c>
      <c r="AX215" t="s">
        <v>10748</v>
      </c>
      <c r="AY215" t="s">
        <v>16840</v>
      </c>
      <c r="AZ215" t="s">
        <v>16841</v>
      </c>
      <c r="BA215" t="s">
        <v>16842</v>
      </c>
      <c r="BB215" t="s">
        <v>16843</v>
      </c>
      <c r="BC215" t="s">
        <v>16844</v>
      </c>
      <c r="BD215" t="s">
        <v>16845</v>
      </c>
      <c r="BE215" t="s">
        <v>16846</v>
      </c>
      <c r="BF215" t="s">
        <v>16847</v>
      </c>
      <c r="BG215" t="s">
        <v>16823</v>
      </c>
      <c r="BH215" t="s">
        <v>13750</v>
      </c>
      <c r="BI215" t="s">
        <v>16848</v>
      </c>
      <c r="BJ215" t="s">
        <v>16849</v>
      </c>
      <c r="BK215" t="s">
        <v>366</v>
      </c>
      <c r="BL215" t="s">
        <v>366</v>
      </c>
      <c r="BM215" t="s">
        <v>366</v>
      </c>
      <c r="BN215" t="s">
        <v>1239</v>
      </c>
      <c r="BO215" t="s">
        <v>652</v>
      </c>
      <c r="BP215" t="s">
        <v>1091</v>
      </c>
      <c r="BQ215" t="s">
        <v>16850</v>
      </c>
      <c r="BR215" t="s">
        <v>610</v>
      </c>
      <c r="BS215" t="s">
        <v>14787</v>
      </c>
      <c r="BT215" t="s">
        <v>16851</v>
      </c>
      <c r="BU215" t="s">
        <v>12890</v>
      </c>
      <c r="BV215" t="s">
        <v>16852</v>
      </c>
      <c r="BW215" t="s">
        <v>16853</v>
      </c>
      <c r="BX215" t="s">
        <v>16854</v>
      </c>
      <c r="BY215" t="s">
        <v>8587</v>
      </c>
      <c r="BZ215" t="s">
        <v>16855</v>
      </c>
      <c r="CA215" t="s">
        <v>16856</v>
      </c>
      <c r="CB215" t="s">
        <v>16857</v>
      </c>
      <c r="CC215" t="s">
        <v>2711</v>
      </c>
      <c r="CD215" t="s">
        <v>16858</v>
      </c>
      <c r="CE215" t="s">
        <v>16859</v>
      </c>
      <c r="CF215" t="s">
        <v>16860</v>
      </c>
      <c r="CG215" t="s">
        <v>16861</v>
      </c>
      <c r="CH215" t="s">
        <v>610</v>
      </c>
      <c r="CI215" t="s">
        <v>16862</v>
      </c>
      <c r="CJ215" t="s">
        <v>16863</v>
      </c>
      <c r="CK215" t="s">
        <v>16864</v>
      </c>
      <c r="CL215" t="s">
        <v>4954</v>
      </c>
      <c r="CM215" t="s">
        <v>16865</v>
      </c>
      <c r="CN215" t="s">
        <v>16866</v>
      </c>
      <c r="CO215" t="s">
        <v>4956</v>
      </c>
      <c r="CP215" t="s">
        <v>15859</v>
      </c>
      <c r="CQ215" t="s">
        <v>13427</v>
      </c>
      <c r="CR215" t="s">
        <v>16867</v>
      </c>
      <c r="CS215" t="s">
        <v>8597</v>
      </c>
      <c r="CT215" t="s">
        <v>16868</v>
      </c>
      <c r="CU215" t="s">
        <v>739</v>
      </c>
      <c r="CV215" t="s">
        <v>610</v>
      </c>
      <c r="CW215" t="s">
        <v>610</v>
      </c>
      <c r="CX215" t="s">
        <v>610</v>
      </c>
      <c r="CY215" t="s">
        <v>16869</v>
      </c>
      <c r="CZ215" t="s">
        <v>16870</v>
      </c>
      <c r="DA215" t="s">
        <v>16871</v>
      </c>
      <c r="DB215" t="s">
        <v>16872</v>
      </c>
      <c r="DC215" t="s">
        <v>16808</v>
      </c>
      <c r="DD215" t="s">
        <v>16873</v>
      </c>
      <c r="DE215" t="s">
        <v>16874</v>
      </c>
      <c r="DF215" t="s">
        <v>610</v>
      </c>
      <c r="DG215" t="s">
        <v>16875</v>
      </c>
      <c r="DH215" t="s">
        <v>2735</v>
      </c>
      <c r="DI215" t="s">
        <v>16876</v>
      </c>
      <c r="DJ215" t="s">
        <v>16877</v>
      </c>
      <c r="DK215" t="s">
        <v>2488</v>
      </c>
      <c r="DL215" t="s">
        <v>610</v>
      </c>
      <c r="DM215" t="s">
        <v>16878</v>
      </c>
      <c r="DN215" t="s">
        <v>16879</v>
      </c>
      <c r="DO215" t="s">
        <v>16880</v>
      </c>
      <c r="DP215" t="s">
        <v>610</v>
      </c>
      <c r="DQ215" t="s">
        <v>610</v>
      </c>
      <c r="DR215" t="s">
        <v>36005</v>
      </c>
      <c r="DS215" t="s">
        <v>1283</v>
      </c>
      <c r="DT215" t="s">
        <v>421</v>
      </c>
      <c r="DU215" t="s">
        <v>16881</v>
      </c>
      <c r="DV215" t="s">
        <v>421</v>
      </c>
      <c r="DW215" t="s">
        <v>16882</v>
      </c>
      <c r="DX215" t="s">
        <v>5332</v>
      </c>
      <c r="DY215" t="s">
        <v>16883</v>
      </c>
      <c r="DZ215" t="s">
        <v>16884</v>
      </c>
      <c r="EA215" t="s">
        <v>16885</v>
      </c>
      <c r="EB215" t="s">
        <v>36722</v>
      </c>
      <c r="EC215" t="s">
        <v>1890</v>
      </c>
      <c r="ED215" t="s">
        <v>16886</v>
      </c>
      <c r="EE215" t="s">
        <v>16887</v>
      </c>
      <c r="EF215" t="s">
        <v>16888</v>
      </c>
      <c r="EG215" t="s">
        <v>610</v>
      </c>
      <c r="EH215" t="s">
        <v>610</v>
      </c>
      <c r="EI215" t="s">
        <v>610</v>
      </c>
      <c r="EJ215" t="s">
        <v>16889</v>
      </c>
      <c r="EK215" t="s">
        <v>16890</v>
      </c>
      <c r="EL215" t="s">
        <v>36723</v>
      </c>
      <c r="EM215" t="s">
        <v>36724</v>
      </c>
      <c r="EN215" t="s">
        <v>16891</v>
      </c>
      <c r="EO215" t="s">
        <v>16892</v>
      </c>
      <c r="EP215" t="s">
        <v>610</v>
      </c>
      <c r="EQ215" t="s">
        <v>16893</v>
      </c>
      <c r="ER215" t="s">
        <v>16894</v>
      </c>
      <c r="ES215" t="s">
        <v>16895</v>
      </c>
      <c r="ET215" t="s">
        <v>16896</v>
      </c>
      <c r="EU215" t="s">
        <v>610</v>
      </c>
      <c r="EV215" t="s">
        <v>610</v>
      </c>
      <c r="EW215" t="s">
        <v>16897</v>
      </c>
      <c r="EX215" t="s">
        <v>16898</v>
      </c>
      <c r="EY215" t="s">
        <v>16899</v>
      </c>
      <c r="EZ215" t="s">
        <v>16900</v>
      </c>
      <c r="FA215" t="s">
        <v>36725</v>
      </c>
      <c r="FB215" t="s">
        <v>16901</v>
      </c>
      <c r="FC215" t="s">
        <v>16902</v>
      </c>
      <c r="FD215" t="s">
        <v>16903</v>
      </c>
      <c r="FE215" t="s">
        <v>16904</v>
      </c>
      <c r="FF215" t="s">
        <v>16905</v>
      </c>
      <c r="FG215" t="s">
        <v>16906</v>
      </c>
      <c r="FH215" t="s">
        <v>16907</v>
      </c>
      <c r="FI215" t="s">
        <v>16908</v>
      </c>
      <c r="FJ215" t="s">
        <v>10462</v>
      </c>
      <c r="FK215" t="s">
        <v>16909</v>
      </c>
      <c r="FL215" t="s">
        <v>14238</v>
      </c>
      <c r="FM215" t="s">
        <v>16910</v>
      </c>
      <c r="FN215" t="s">
        <v>16911</v>
      </c>
      <c r="FO215" t="s">
        <v>16912</v>
      </c>
      <c r="FP215" t="s">
        <v>16913</v>
      </c>
      <c r="FQ215" t="s">
        <v>11241</v>
      </c>
      <c r="FR215" t="s">
        <v>16914</v>
      </c>
      <c r="FS215" t="s">
        <v>16915</v>
      </c>
      <c r="FT215" t="s">
        <v>16916</v>
      </c>
      <c r="FU215" t="s">
        <v>16917</v>
      </c>
      <c r="FV215" t="s">
        <v>16918</v>
      </c>
      <c r="FW215" t="s">
        <v>13482</v>
      </c>
      <c r="FX215" t="s">
        <v>16919</v>
      </c>
      <c r="FY215" t="s">
        <v>16920</v>
      </c>
      <c r="FZ215" t="s">
        <v>16921</v>
      </c>
      <c r="GA215" t="s">
        <v>16922</v>
      </c>
      <c r="GB215" t="s">
        <v>737</v>
      </c>
      <c r="GC215" t="s">
        <v>8800</v>
      </c>
      <c r="GD215" t="s">
        <v>16923</v>
      </c>
      <c r="GE215" t="s">
        <v>610</v>
      </c>
      <c r="GF215" t="s">
        <v>610</v>
      </c>
      <c r="GG215" t="s">
        <v>36726</v>
      </c>
      <c r="GH215" t="s">
        <v>739</v>
      </c>
      <c r="GI215" t="s">
        <v>739</v>
      </c>
      <c r="GJ215" t="s">
        <v>610</v>
      </c>
      <c r="GK215" t="s">
        <v>610</v>
      </c>
      <c r="GL215" t="s">
        <v>16924</v>
      </c>
      <c r="GM215" t="s">
        <v>16925</v>
      </c>
      <c r="GN215" t="s">
        <v>16926</v>
      </c>
      <c r="GO215" t="s">
        <v>16927</v>
      </c>
      <c r="GP215" t="s">
        <v>16928</v>
      </c>
      <c r="GQ215" t="s">
        <v>8180</v>
      </c>
      <c r="GR215" t="s">
        <v>492</v>
      </c>
      <c r="GS215" t="s">
        <v>16929</v>
      </c>
      <c r="GT215" t="s">
        <v>16930</v>
      </c>
      <c r="GU215" t="s">
        <v>610</v>
      </c>
      <c r="GV215" t="s">
        <v>16931</v>
      </c>
      <c r="GW215" t="s">
        <v>953</v>
      </c>
      <c r="GX215" t="s">
        <v>2338</v>
      </c>
      <c r="GY215" t="s">
        <v>16932</v>
      </c>
      <c r="GZ215" t="s">
        <v>16933</v>
      </c>
      <c r="HA215" t="s">
        <v>16932</v>
      </c>
      <c r="HB215" t="s">
        <v>16933</v>
      </c>
      <c r="HC215" t="s">
        <v>16934</v>
      </c>
      <c r="HD215" t="s">
        <v>16935</v>
      </c>
      <c r="HE215" t="s">
        <v>610</v>
      </c>
      <c r="HF215" t="s">
        <v>610</v>
      </c>
      <c r="HG215" t="s">
        <v>610</v>
      </c>
      <c r="HH215" t="s">
        <v>16936</v>
      </c>
      <c r="HI215" t="s">
        <v>16937</v>
      </c>
      <c r="HJ215" t="s">
        <v>16938</v>
      </c>
      <c r="HK215" t="s">
        <v>13317</v>
      </c>
      <c r="HL215" t="s">
        <v>16939</v>
      </c>
      <c r="HM215" t="s">
        <v>16940</v>
      </c>
      <c r="HN215" t="s">
        <v>16941</v>
      </c>
      <c r="HO215" t="s">
        <v>16942</v>
      </c>
      <c r="HP215" t="s">
        <v>16943</v>
      </c>
      <c r="HQ215" t="s">
        <v>16944</v>
      </c>
      <c r="HR215" t="s">
        <v>16945</v>
      </c>
      <c r="HS215" t="s">
        <v>610</v>
      </c>
      <c r="HT215" t="s">
        <v>610</v>
      </c>
      <c r="HU215" t="s">
        <v>610</v>
      </c>
      <c r="HV215" t="s">
        <v>16946</v>
      </c>
      <c r="HW215" t="s">
        <v>16947</v>
      </c>
      <c r="HX215" t="s">
        <v>16948</v>
      </c>
      <c r="HY215" t="s">
        <v>16949</v>
      </c>
      <c r="HZ215" t="s">
        <v>16950</v>
      </c>
      <c r="IA215" t="s">
        <v>16951</v>
      </c>
      <c r="IB215" t="s">
        <v>610</v>
      </c>
      <c r="IC215" t="s">
        <v>16952</v>
      </c>
      <c r="ID215" t="s">
        <v>16953</v>
      </c>
      <c r="IE215" t="s">
        <v>993</v>
      </c>
      <c r="IF215" t="s">
        <v>16954</v>
      </c>
      <c r="IG215" t="s">
        <v>16955</v>
      </c>
      <c r="IH215" t="s">
        <v>2190</v>
      </c>
      <c r="II215" t="s">
        <v>772</v>
      </c>
      <c r="IJ215" t="s">
        <v>772</v>
      </c>
      <c r="IK215" t="s">
        <v>772</v>
      </c>
      <c r="IL215" t="s">
        <v>16956</v>
      </c>
      <c r="IM215" t="s">
        <v>16957</v>
      </c>
      <c r="IN215" t="s">
        <v>775</v>
      </c>
      <c r="IO215" t="s">
        <v>16958</v>
      </c>
      <c r="IP215" t="s">
        <v>16959</v>
      </c>
      <c r="IQ215" t="s">
        <v>16960</v>
      </c>
      <c r="IR215" t="s">
        <v>16961</v>
      </c>
      <c r="IS215" t="s">
        <v>11527</v>
      </c>
      <c r="IT215" t="s">
        <v>16962</v>
      </c>
      <c r="IU215" t="s">
        <v>16963</v>
      </c>
      <c r="IV215" t="s">
        <v>16964</v>
      </c>
      <c r="IW215" t="s">
        <v>779</v>
      </c>
      <c r="IX215" t="s">
        <v>16965</v>
      </c>
      <c r="IY215" t="s">
        <v>16966</v>
      </c>
      <c r="IZ215" t="s">
        <v>16967</v>
      </c>
      <c r="JA215" t="s">
        <v>6108</v>
      </c>
      <c r="JB215" t="s">
        <v>16968</v>
      </c>
      <c r="JC215" t="s">
        <v>16969</v>
      </c>
      <c r="JD215" t="s">
        <v>16970</v>
      </c>
      <c r="JE215" t="s">
        <v>16971</v>
      </c>
      <c r="JF215" t="s">
        <v>16972</v>
      </c>
      <c r="JG215" t="s">
        <v>16973</v>
      </c>
      <c r="JH215" t="s">
        <v>16974</v>
      </c>
      <c r="JI215" t="s">
        <v>16975</v>
      </c>
      <c r="JJ215" t="s">
        <v>16976</v>
      </c>
      <c r="JK215" t="s">
        <v>16977</v>
      </c>
      <c r="JL215" t="s">
        <v>1840</v>
      </c>
      <c r="JM215" t="s">
        <v>610</v>
      </c>
      <c r="JN215" t="s">
        <v>610</v>
      </c>
      <c r="JO215" t="s">
        <v>610</v>
      </c>
      <c r="JP215" t="s">
        <v>610</v>
      </c>
      <c r="JQ215" t="s">
        <v>610</v>
      </c>
      <c r="JR215" t="s">
        <v>16978</v>
      </c>
      <c r="JS215" t="s">
        <v>610</v>
      </c>
      <c r="JT215" t="s">
        <v>4844</v>
      </c>
      <c r="JU215" t="s">
        <v>9059</v>
      </c>
      <c r="JV215" t="s">
        <v>16979</v>
      </c>
      <c r="JW215" t="s">
        <v>16980</v>
      </c>
      <c r="JX215" t="s">
        <v>16981</v>
      </c>
      <c r="JY215" t="s">
        <v>16982</v>
      </c>
      <c r="JZ215" t="s">
        <v>16983</v>
      </c>
      <c r="KA215" t="s">
        <v>9551</v>
      </c>
      <c r="KB215" t="s">
        <v>7828</v>
      </c>
      <c r="KC215" t="s">
        <v>11767</v>
      </c>
      <c r="KD215" t="s">
        <v>7828</v>
      </c>
      <c r="KE215" t="s">
        <v>801</v>
      </c>
      <c r="KF215" t="s">
        <v>16984</v>
      </c>
      <c r="KG215" t="s">
        <v>2601</v>
      </c>
      <c r="KH215" t="s">
        <v>4852</v>
      </c>
      <c r="KI215" t="s">
        <v>3988</v>
      </c>
      <c r="KJ215" t="s">
        <v>1183</v>
      </c>
      <c r="KK215" t="s">
        <v>16985</v>
      </c>
      <c r="KL215" t="s">
        <v>610</v>
      </c>
      <c r="KM215" t="s">
        <v>610</v>
      </c>
      <c r="KN215" t="s">
        <v>610</v>
      </c>
      <c r="KO215" t="s">
        <v>16986</v>
      </c>
      <c r="KP215" t="s">
        <v>16987</v>
      </c>
      <c r="KQ215" t="s">
        <v>610</v>
      </c>
      <c r="KR215" t="s">
        <v>16988</v>
      </c>
      <c r="KS215" t="s">
        <v>16989</v>
      </c>
      <c r="KT215" t="s">
        <v>16990</v>
      </c>
      <c r="KU215" t="s">
        <v>36006</v>
      </c>
      <c r="KV215" t="s">
        <v>610</v>
      </c>
      <c r="KW215" t="s">
        <v>610</v>
      </c>
      <c r="KX215" t="s">
        <v>610</v>
      </c>
      <c r="KY215" t="s">
        <v>36727</v>
      </c>
      <c r="KZ215" t="s">
        <v>16991</v>
      </c>
      <c r="LA215" t="s">
        <v>610</v>
      </c>
      <c r="LB215" t="s">
        <v>610</v>
      </c>
    </row>
    <row r="216" spans="1:314" x14ac:dyDescent="0.25">
      <c r="A216" t="s">
        <v>4394</v>
      </c>
      <c r="B216" t="s">
        <v>4395</v>
      </c>
      <c r="C216" t="s">
        <v>4396</v>
      </c>
      <c r="D216" t="s">
        <v>36926</v>
      </c>
      <c r="E216" t="s">
        <v>4397</v>
      </c>
      <c r="F216" t="s">
        <v>4398</v>
      </c>
      <c r="G216" t="s">
        <v>1641</v>
      </c>
      <c r="H216">
        <v>1861484</v>
      </c>
      <c r="I216">
        <v>1731671</v>
      </c>
      <c r="J216">
        <v>129813</v>
      </c>
      <c r="K216" t="s">
        <v>4399</v>
      </c>
      <c r="L216" t="s">
        <v>4400</v>
      </c>
      <c r="M216" t="s">
        <v>4401</v>
      </c>
      <c r="N216" t="s">
        <v>4402</v>
      </c>
      <c r="O216" t="s">
        <v>320</v>
      </c>
      <c r="P216" t="s">
        <v>610</v>
      </c>
      <c r="Q216" t="s">
        <v>322</v>
      </c>
      <c r="R216" t="s">
        <v>4403</v>
      </c>
      <c r="S216" t="s">
        <v>4404</v>
      </c>
      <c r="T216" t="s">
        <v>4405</v>
      </c>
      <c r="U216" t="s">
        <v>4406</v>
      </c>
      <c r="V216" t="s">
        <v>4407</v>
      </c>
      <c r="W216" t="s">
        <v>4408</v>
      </c>
      <c r="X216" t="s">
        <v>1577</v>
      </c>
      <c r="Y216" t="s">
        <v>4409</v>
      </c>
      <c r="Z216" t="s">
        <v>4410</v>
      </c>
      <c r="AA216" t="s">
        <v>4411</v>
      </c>
      <c r="AB216" t="s">
        <v>1576</v>
      </c>
      <c r="AC216" t="s">
        <v>1576</v>
      </c>
      <c r="AD216" t="s">
        <v>4412</v>
      </c>
      <c r="AE216" t="s">
        <v>4413</v>
      </c>
      <c r="AF216" t="s">
        <v>4414</v>
      </c>
      <c r="AG216" t="s">
        <v>36927</v>
      </c>
      <c r="AH216" t="s">
        <v>2878</v>
      </c>
      <c r="AI216" t="s">
        <v>339</v>
      </c>
      <c r="AJ216" t="s">
        <v>36261</v>
      </c>
      <c r="AK216" t="s">
        <v>4415</v>
      </c>
      <c r="AL216" t="s">
        <v>4416</v>
      </c>
      <c r="AM216" t="s">
        <v>4417</v>
      </c>
      <c r="AN216" t="s">
        <v>4418</v>
      </c>
      <c r="AO216" t="s">
        <v>4419</v>
      </c>
      <c r="AP216" t="s">
        <v>4420</v>
      </c>
      <c r="AQ216" t="s">
        <v>4421</v>
      </c>
      <c r="AR216" t="s">
        <v>4422</v>
      </c>
      <c r="AS216" t="s">
        <v>4423</v>
      </c>
      <c r="AT216" t="s">
        <v>4424</v>
      </c>
      <c r="AU216" t="s">
        <v>4425</v>
      </c>
      <c r="AV216" t="s">
        <v>4426</v>
      </c>
      <c r="AW216" t="s">
        <v>4427</v>
      </c>
      <c r="AX216" t="s">
        <v>4428</v>
      </c>
      <c r="AY216" t="s">
        <v>4429</v>
      </c>
      <c r="AZ216" t="s">
        <v>4430</v>
      </c>
      <c r="BA216" t="s">
        <v>4431</v>
      </c>
      <c r="BB216" t="s">
        <v>4432</v>
      </c>
      <c r="BC216" t="s">
        <v>4433</v>
      </c>
      <c r="BD216" t="s">
        <v>4434</v>
      </c>
      <c r="BE216" t="s">
        <v>4435</v>
      </c>
      <c r="BF216" t="s">
        <v>4436</v>
      </c>
      <c r="BG216" t="s">
        <v>4413</v>
      </c>
      <c r="BH216" t="s">
        <v>4437</v>
      </c>
      <c r="BI216" t="s">
        <v>4438</v>
      </c>
      <c r="BJ216" t="s">
        <v>4439</v>
      </c>
      <c r="BK216" t="s">
        <v>366</v>
      </c>
      <c r="BL216" t="s">
        <v>652</v>
      </c>
      <c r="BM216" t="s">
        <v>366</v>
      </c>
      <c r="BN216" t="s">
        <v>1093</v>
      </c>
      <c r="BO216" t="s">
        <v>654</v>
      </c>
      <c r="BP216" t="s">
        <v>2059</v>
      </c>
      <c r="BQ216" t="s">
        <v>1242</v>
      </c>
      <c r="BR216" t="s">
        <v>610</v>
      </c>
      <c r="BS216" t="s">
        <v>4440</v>
      </c>
      <c r="BT216" t="s">
        <v>4441</v>
      </c>
      <c r="BU216" t="s">
        <v>4442</v>
      </c>
      <c r="BV216" t="s">
        <v>4443</v>
      </c>
      <c r="BW216" t="s">
        <v>4444</v>
      </c>
      <c r="BX216" t="s">
        <v>4445</v>
      </c>
      <c r="BY216" t="s">
        <v>4446</v>
      </c>
      <c r="BZ216" t="s">
        <v>4447</v>
      </c>
      <c r="CA216" t="s">
        <v>4448</v>
      </c>
      <c r="CB216" t="s">
        <v>4449</v>
      </c>
      <c r="CC216" t="s">
        <v>4450</v>
      </c>
      <c r="CD216" t="s">
        <v>4451</v>
      </c>
      <c r="CE216" t="s">
        <v>4452</v>
      </c>
      <c r="CF216" t="s">
        <v>4453</v>
      </c>
      <c r="CG216" t="s">
        <v>4454</v>
      </c>
      <c r="CH216" t="s">
        <v>1258</v>
      </c>
      <c r="CI216" t="s">
        <v>4455</v>
      </c>
      <c r="CJ216" t="s">
        <v>4456</v>
      </c>
      <c r="CK216" t="s">
        <v>4457</v>
      </c>
      <c r="CL216" t="s">
        <v>4458</v>
      </c>
      <c r="CM216" t="s">
        <v>4459</v>
      </c>
      <c r="CN216" t="s">
        <v>4460</v>
      </c>
      <c r="CO216" t="s">
        <v>4461</v>
      </c>
      <c r="CP216" t="s">
        <v>4462</v>
      </c>
      <c r="CQ216" t="s">
        <v>3675</v>
      </c>
      <c r="CR216" t="s">
        <v>4463</v>
      </c>
      <c r="CS216" t="s">
        <v>4464</v>
      </c>
      <c r="CT216" t="s">
        <v>4465</v>
      </c>
      <c r="CU216" t="s">
        <v>4466</v>
      </c>
      <c r="CV216" t="s">
        <v>424</v>
      </c>
      <c r="CW216" t="s">
        <v>424</v>
      </c>
      <c r="CX216" t="s">
        <v>4467</v>
      </c>
      <c r="CY216" t="s">
        <v>4468</v>
      </c>
      <c r="CZ216" t="s">
        <v>4469</v>
      </c>
      <c r="DA216" t="s">
        <v>4470</v>
      </c>
      <c r="DB216" t="s">
        <v>4471</v>
      </c>
      <c r="DC216" t="s">
        <v>4394</v>
      </c>
      <c r="DD216" t="s">
        <v>4472</v>
      </c>
      <c r="DE216" t="s">
        <v>4473</v>
      </c>
      <c r="DF216" t="s">
        <v>4474</v>
      </c>
      <c r="DG216" t="s">
        <v>4475</v>
      </c>
      <c r="DH216" t="s">
        <v>1726</v>
      </c>
      <c r="DI216" t="s">
        <v>4476</v>
      </c>
      <c r="DJ216" t="s">
        <v>4477</v>
      </c>
      <c r="DK216" t="s">
        <v>2738</v>
      </c>
      <c r="DL216" t="s">
        <v>610</v>
      </c>
      <c r="DM216" t="s">
        <v>4478</v>
      </c>
      <c r="DN216" t="s">
        <v>4479</v>
      </c>
      <c r="DO216" t="s">
        <v>4480</v>
      </c>
      <c r="DP216" t="s">
        <v>4481</v>
      </c>
      <c r="DQ216" t="s">
        <v>4482</v>
      </c>
      <c r="DR216" t="s">
        <v>4483</v>
      </c>
      <c r="DS216" t="s">
        <v>4484</v>
      </c>
      <c r="DT216" t="s">
        <v>421</v>
      </c>
      <c r="DU216" t="s">
        <v>4485</v>
      </c>
      <c r="DV216" t="s">
        <v>421</v>
      </c>
      <c r="DW216" t="s">
        <v>2728</v>
      </c>
      <c r="DX216" t="s">
        <v>4486</v>
      </c>
      <c r="DY216" t="s">
        <v>4487</v>
      </c>
      <c r="DZ216" t="s">
        <v>36928</v>
      </c>
      <c r="EA216" t="s">
        <v>4488</v>
      </c>
      <c r="EB216" t="s">
        <v>4489</v>
      </c>
      <c r="EC216" t="s">
        <v>4490</v>
      </c>
      <c r="ED216" t="s">
        <v>36262</v>
      </c>
      <c r="EE216" t="s">
        <v>36929</v>
      </c>
      <c r="EF216" t="s">
        <v>4491</v>
      </c>
      <c r="EG216" t="s">
        <v>4492</v>
      </c>
      <c r="EH216" t="s">
        <v>4493</v>
      </c>
      <c r="EI216" t="s">
        <v>4494</v>
      </c>
      <c r="EJ216" t="s">
        <v>36263</v>
      </c>
      <c r="EK216" t="s">
        <v>4495</v>
      </c>
      <c r="EL216" t="s">
        <v>4496</v>
      </c>
      <c r="EM216" t="s">
        <v>4497</v>
      </c>
      <c r="EN216" t="s">
        <v>4498</v>
      </c>
      <c r="EO216" t="s">
        <v>4499</v>
      </c>
      <c r="EP216" t="s">
        <v>610</v>
      </c>
      <c r="EQ216" t="s">
        <v>36264</v>
      </c>
      <c r="ER216" t="s">
        <v>4500</v>
      </c>
      <c r="ES216" t="s">
        <v>4501</v>
      </c>
      <c r="ET216" t="s">
        <v>4502</v>
      </c>
      <c r="EU216" t="s">
        <v>4503</v>
      </c>
      <c r="EV216" t="s">
        <v>610</v>
      </c>
      <c r="EW216" t="s">
        <v>36265</v>
      </c>
      <c r="EX216" t="s">
        <v>4504</v>
      </c>
      <c r="EY216" t="s">
        <v>4505</v>
      </c>
      <c r="EZ216" t="s">
        <v>4506</v>
      </c>
      <c r="FA216" t="s">
        <v>36930</v>
      </c>
      <c r="FB216" t="s">
        <v>4507</v>
      </c>
      <c r="FC216" t="s">
        <v>4508</v>
      </c>
      <c r="FD216" t="s">
        <v>4509</v>
      </c>
      <c r="FE216" t="s">
        <v>4510</v>
      </c>
      <c r="FF216" t="s">
        <v>476</v>
      </c>
      <c r="FG216" t="s">
        <v>2103</v>
      </c>
      <c r="FH216" t="s">
        <v>2349</v>
      </c>
      <c r="FI216" t="s">
        <v>4511</v>
      </c>
      <c r="FJ216" t="s">
        <v>4512</v>
      </c>
      <c r="FK216" t="s">
        <v>4512</v>
      </c>
      <c r="FL216" t="s">
        <v>720</v>
      </c>
      <c r="FM216" t="s">
        <v>4513</v>
      </c>
      <c r="FN216" t="s">
        <v>4514</v>
      </c>
      <c r="FO216" t="s">
        <v>4515</v>
      </c>
      <c r="FP216" t="s">
        <v>403</v>
      </c>
      <c r="FQ216" t="s">
        <v>3196</v>
      </c>
      <c r="FR216" t="s">
        <v>4117</v>
      </c>
      <c r="FS216" t="s">
        <v>4516</v>
      </c>
      <c r="FT216" t="s">
        <v>4517</v>
      </c>
      <c r="FU216" t="s">
        <v>4518</v>
      </c>
      <c r="FV216" t="s">
        <v>4120</v>
      </c>
      <c r="FW216" t="s">
        <v>4519</v>
      </c>
      <c r="FX216" t="s">
        <v>4520</v>
      </c>
      <c r="FY216" t="s">
        <v>4521</v>
      </c>
      <c r="FZ216" t="s">
        <v>4522</v>
      </c>
      <c r="GA216" t="s">
        <v>4523</v>
      </c>
      <c r="GB216" t="s">
        <v>4524</v>
      </c>
      <c r="GC216" t="s">
        <v>4525</v>
      </c>
      <c r="GD216" t="s">
        <v>4526</v>
      </c>
      <c r="GE216" t="s">
        <v>4128</v>
      </c>
      <c r="GF216" t="s">
        <v>957</v>
      </c>
      <c r="GG216" t="s">
        <v>4527</v>
      </c>
      <c r="GH216" t="s">
        <v>1342</v>
      </c>
      <c r="GI216" t="s">
        <v>4528</v>
      </c>
      <c r="GJ216" t="s">
        <v>610</v>
      </c>
      <c r="GK216" t="s">
        <v>610</v>
      </c>
      <c r="GL216" t="s">
        <v>4529</v>
      </c>
      <c r="GM216" t="s">
        <v>4530</v>
      </c>
      <c r="GN216" t="s">
        <v>4531</v>
      </c>
      <c r="GO216" t="s">
        <v>4532</v>
      </c>
      <c r="GP216" t="s">
        <v>4533</v>
      </c>
      <c r="GQ216" t="s">
        <v>4534</v>
      </c>
      <c r="GR216" t="s">
        <v>492</v>
      </c>
      <c r="GS216" t="s">
        <v>4535</v>
      </c>
      <c r="GT216" t="s">
        <v>4536</v>
      </c>
      <c r="GU216" t="s">
        <v>610</v>
      </c>
      <c r="GV216" t="s">
        <v>610</v>
      </c>
      <c r="GW216" t="s">
        <v>4537</v>
      </c>
      <c r="GX216" t="s">
        <v>3007</v>
      </c>
      <c r="GY216" t="s">
        <v>4538</v>
      </c>
      <c r="GZ216" t="s">
        <v>4539</v>
      </c>
      <c r="HA216" t="s">
        <v>4538</v>
      </c>
      <c r="HB216" t="s">
        <v>4539</v>
      </c>
      <c r="HC216" t="s">
        <v>4540</v>
      </c>
      <c r="HD216" t="s">
        <v>4541</v>
      </c>
      <c r="HE216" t="s">
        <v>610</v>
      </c>
      <c r="HF216" t="s">
        <v>610</v>
      </c>
      <c r="HG216" t="s">
        <v>610</v>
      </c>
      <c r="HH216" t="s">
        <v>4542</v>
      </c>
      <c r="HI216" t="s">
        <v>4543</v>
      </c>
      <c r="HJ216" t="s">
        <v>4544</v>
      </c>
      <c r="HK216" t="s">
        <v>4545</v>
      </c>
      <c r="HL216" t="s">
        <v>4546</v>
      </c>
      <c r="HM216" t="s">
        <v>4547</v>
      </c>
      <c r="HN216" t="s">
        <v>4548</v>
      </c>
      <c r="HO216" t="s">
        <v>4549</v>
      </c>
      <c r="HP216" t="s">
        <v>4550</v>
      </c>
      <c r="HQ216" t="s">
        <v>4551</v>
      </c>
      <c r="HR216" t="s">
        <v>4552</v>
      </c>
      <c r="HS216" t="s">
        <v>610</v>
      </c>
      <c r="HT216" t="s">
        <v>610</v>
      </c>
      <c r="HU216" t="s">
        <v>610</v>
      </c>
      <c r="HV216" t="s">
        <v>610</v>
      </c>
      <c r="HW216" t="s">
        <v>4553</v>
      </c>
      <c r="HX216" t="s">
        <v>610</v>
      </c>
      <c r="HY216" t="s">
        <v>610</v>
      </c>
      <c r="HZ216" t="s">
        <v>4554</v>
      </c>
      <c r="IA216" t="s">
        <v>4555</v>
      </c>
      <c r="IB216" t="s">
        <v>610</v>
      </c>
      <c r="IC216" t="s">
        <v>4556</v>
      </c>
      <c r="ID216" t="s">
        <v>4557</v>
      </c>
      <c r="IE216" t="s">
        <v>769</v>
      </c>
      <c r="IF216" t="s">
        <v>769</v>
      </c>
      <c r="IG216" t="s">
        <v>4558</v>
      </c>
      <c r="IH216" t="s">
        <v>4559</v>
      </c>
      <c r="II216" t="s">
        <v>772</v>
      </c>
      <c r="IJ216" t="s">
        <v>3464</v>
      </c>
      <c r="IK216" t="s">
        <v>4560</v>
      </c>
      <c r="IL216" t="s">
        <v>4561</v>
      </c>
      <c r="IM216" t="s">
        <v>4562</v>
      </c>
      <c r="IN216" t="s">
        <v>4563</v>
      </c>
      <c r="IO216" t="s">
        <v>4564</v>
      </c>
      <c r="IP216" t="s">
        <v>4565</v>
      </c>
      <c r="IQ216" t="s">
        <v>4566</v>
      </c>
      <c r="IR216" t="s">
        <v>4567</v>
      </c>
      <c r="IS216" t="s">
        <v>4568</v>
      </c>
      <c r="IT216" t="s">
        <v>779</v>
      </c>
      <c r="IU216" t="s">
        <v>779</v>
      </c>
      <c r="IV216" t="s">
        <v>779</v>
      </c>
      <c r="IW216" t="s">
        <v>779</v>
      </c>
      <c r="IX216" t="s">
        <v>4569</v>
      </c>
      <c r="IY216" t="s">
        <v>4570</v>
      </c>
      <c r="IZ216" t="s">
        <v>4571</v>
      </c>
      <c r="JA216" t="s">
        <v>2592</v>
      </c>
      <c r="JB216" t="s">
        <v>4572</v>
      </c>
      <c r="JC216" t="s">
        <v>4573</v>
      </c>
      <c r="JD216" t="s">
        <v>4574</v>
      </c>
      <c r="JE216" t="s">
        <v>4575</v>
      </c>
      <c r="JF216" t="s">
        <v>4576</v>
      </c>
      <c r="JG216" t="s">
        <v>4577</v>
      </c>
      <c r="JH216" t="s">
        <v>4578</v>
      </c>
      <c r="JI216" t="s">
        <v>4579</v>
      </c>
      <c r="JJ216" t="s">
        <v>4580</v>
      </c>
      <c r="JK216" t="s">
        <v>4581</v>
      </c>
      <c r="JL216" t="s">
        <v>2592</v>
      </c>
      <c r="JM216" t="s">
        <v>610</v>
      </c>
      <c r="JN216" t="s">
        <v>4582</v>
      </c>
      <c r="JO216" t="s">
        <v>4583</v>
      </c>
      <c r="JP216" t="s">
        <v>4584</v>
      </c>
      <c r="JQ216" t="s">
        <v>4585</v>
      </c>
      <c r="JR216" t="s">
        <v>4586</v>
      </c>
      <c r="JS216" t="s">
        <v>4587</v>
      </c>
      <c r="JT216" t="s">
        <v>4588</v>
      </c>
      <c r="JU216" t="s">
        <v>4589</v>
      </c>
      <c r="JV216" t="s">
        <v>4590</v>
      </c>
      <c r="JW216" t="s">
        <v>4591</v>
      </c>
      <c r="JX216" t="s">
        <v>4592</v>
      </c>
      <c r="JY216" t="s">
        <v>4593</v>
      </c>
      <c r="JZ216" t="s">
        <v>1859</v>
      </c>
      <c r="KA216" t="s">
        <v>1183</v>
      </c>
      <c r="KB216" t="s">
        <v>1416</v>
      </c>
      <c r="KC216" t="s">
        <v>1183</v>
      </c>
      <c r="KD216" t="s">
        <v>610</v>
      </c>
      <c r="KE216" t="s">
        <v>1183</v>
      </c>
      <c r="KF216" t="s">
        <v>4594</v>
      </c>
      <c r="KG216" t="s">
        <v>1036</v>
      </c>
      <c r="KH216" t="s">
        <v>4595</v>
      </c>
      <c r="KI216" t="s">
        <v>2602</v>
      </c>
      <c r="KJ216" t="s">
        <v>799</v>
      </c>
      <c r="KK216" t="s">
        <v>4596</v>
      </c>
      <c r="KL216" t="s">
        <v>4597</v>
      </c>
      <c r="KM216" t="s">
        <v>610</v>
      </c>
      <c r="KN216" t="s">
        <v>4598</v>
      </c>
      <c r="KO216" t="s">
        <v>610</v>
      </c>
      <c r="KP216" t="s">
        <v>610</v>
      </c>
      <c r="KQ216" t="s">
        <v>4599</v>
      </c>
      <c r="KR216" t="s">
        <v>4600</v>
      </c>
      <c r="KS216" t="s">
        <v>4601</v>
      </c>
      <c r="KT216" t="s">
        <v>610</v>
      </c>
      <c r="KU216" t="s">
        <v>610</v>
      </c>
      <c r="KV216" t="s">
        <v>610</v>
      </c>
      <c r="KW216" t="s">
        <v>610</v>
      </c>
      <c r="KX216" t="s">
        <v>610</v>
      </c>
      <c r="KY216" t="s">
        <v>36931</v>
      </c>
      <c r="KZ216" t="s">
        <v>4602</v>
      </c>
      <c r="LA216" t="s">
        <v>610</v>
      </c>
      <c r="LB216" t="s">
        <v>610</v>
      </c>
    </row>
    <row r="217" spans="1:314" x14ac:dyDescent="0.25">
      <c r="A217" t="s">
        <v>22396</v>
      </c>
      <c r="B217" t="s">
        <v>22397</v>
      </c>
      <c r="C217" t="s">
        <v>808</v>
      </c>
      <c r="D217" t="s">
        <v>35851</v>
      </c>
      <c r="E217" t="s">
        <v>22398</v>
      </c>
      <c r="F217" t="s">
        <v>22399</v>
      </c>
      <c r="G217" t="s">
        <v>1192</v>
      </c>
      <c r="H217">
        <v>1904569</v>
      </c>
      <c r="I217">
        <v>1811569</v>
      </c>
      <c r="J217">
        <v>93000</v>
      </c>
      <c r="K217" t="s">
        <v>13718</v>
      </c>
      <c r="L217" t="s">
        <v>22400</v>
      </c>
      <c r="M217" t="s">
        <v>22401</v>
      </c>
      <c r="N217" t="s">
        <v>22402</v>
      </c>
      <c r="O217" t="s">
        <v>320</v>
      </c>
      <c r="P217" t="s">
        <v>321</v>
      </c>
      <c r="Q217" t="s">
        <v>610</v>
      </c>
      <c r="R217" t="s">
        <v>816</v>
      </c>
      <c r="S217" t="s">
        <v>22403</v>
      </c>
      <c r="T217" t="s">
        <v>22404</v>
      </c>
      <c r="U217" t="s">
        <v>3827</v>
      </c>
      <c r="V217" t="s">
        <v>22405</v>
      </c>
      <c r="W217" t="s">
        <v>22406</v>
      </c>
      <c r="X217" t="s">
        <v>7062</v>
      </c>
      <c r="Y217" t="s">
        <v>8879</v>
      </c>
      <c r="Z217" t="s">
        <v>1205</v>
      </c>
      <c r="AA217" t="s">
        <v>5773</v>
      </c>
      <c r="AB217" t="s">
        <v>22407</v>
      </c>
      <c r="AC217" t="s">
        <v>10817</v>
      </c>
      <c r="AD217" t="s">
        <v>22408</v>
      </c>
      <c r="AE217" t="s">
        <v>22409</v>
      </c>
      <c r="AF217" t="s">
        <v>36636</v>
      </c>
      <c r="AG217" t="s">
        <v>22410</v>
      </c>
      <c r="AH217" t="s">
        <v>16029</v>
      </c>
      <c r="AI217" t="s">
        <v>9851</v>
      </c>
      <c r="AJ217" t="s">
        <v>36637</v>
      </c>
      <c r="AK217" t="s">
        <v>22411</v>
      </c>
      <c r="AL217" t="s">
        <v>22412</v>
      </c>
      <c r="AM217" t="s">
        <v>22413</v>
      </c>
      <c r="AN217" t="s">
        <v>22414</v>
      </c>
      <c r="AO217" t="s">
        <v>22415</v>
      </c>
      <c r="AP217" t="s">
        <v>22416</v>
      </c>
      <c r="AQ217" t="s">
        <v>22417</v>
      </c>
      <c r="AR217" t="s">
        <v>22418</v>
      </c>
      <c r="AS217" t="s">
        <v>22419</v>
      </c>
      <c r="AT217" t="s">
        <v>22420</v>
      </c>
      <c r="AU217" t="s">
        <v>22421</v>
      </c>
      <c r="AV217" t="s">
        <v>6874</v>
      </c>
      <c r="AW217" t="s">
        <v>12197</v>
      </c>
      <c r="AX217" t="s">
        <v>20865</v>
      </c>
      <c r="AY217" t="s">
        <v>22422</v>
      </c>
      <c r="AZ217" t="s">
        <v>22423</v>
      </c>
      <c r="BA217" t="s">
        <v>1229</v>
      </c>
      <c r="BB217" t="s">
        <v>22424</v>
      </c>
      <c r="BC217" t="s">
        <v>22425</v>
      </c>
      <c r="BD217" t="s">
        <v>22426</v>
      </c>
      <c r="BE217" t="s">
        <v>22272</v>
      </c>
      <c r="BF217" t="s">
        <v>5800</v>
      </c>
      <c r="BG217" t="s">
        <v>22409</v>
      </c>
      <c r="BH217" t="s">
        <v>19120</v>
      </c>
      <c r="BI217" t="s">
        <v>22427</v>
      </c>
      <c r="BJ217" t="s">
        <v>22428</v>
      </c>
      <c r="BK217" t="s">
        <v>366</v>
      </c>
      <c r="BL217" t="s">
        <v>367</v>
      </c>
      <c r="BM217" t="s">
        <v>367</v>
      </c>
      <c r="BN217" t="s">
        <v>366</v>
      </c>
      <c r="BO217" t="s">
        <v>2697</v>
      </c>
      <c r="BP217" t="s">
        <v>2257</v>
      </c>
      <c r="BQ217" t="s">
        <v>2903</v>
      </c>
      <c r="BR217" t="s">
        <v>22429</v>
      </c>
      <c r="BS217" t="s">
        <v>22430</v>
      </c>
      <c r="BT217" t="s">
        <v>22431</v>
      </c>
      <c r="BU217" t="s">
        <v>22432</v>
      </c>
      <c r="BV217" t="s">
        <v>7521</v>
      </c>
      <c r="BW217" t="s">
        <v>22433</v>
      </c>
      <c r="BX217" t="s">
        <v>9879</v>
      </c>
      <c r="BY217" t="s">
        <v>7088</v>
      </c>
      <c r="BZ217" t="s">
        <v>22434</v>
      </c>
      <c r="CA217" t="s">
        <v>22435</v>
      </c>
      <c r="CB217" t="s">
        <v>22436</v>
      </c>
      <c r="CC217" t="s">
        <v>22437</v>
      </c>
      <c r="CD217" t="s">
        <v>22438</v>
      </c>
      <c r="CE217" t="s">
        <v>22439</v>
      </c>
      <c r="CF217" t="s">
        <v>22440</v>
      </c>
      <c r="CG217" t="s">
        <v>22441</v>
      </c>
      <c r="CH217" t="s">
        <v>6704</v>
      </c>
      <c r="CI217" t="s">
        <v>22442</v>
      </c>
      <c r="CJ217" t="s">
        <v>22443</v>
      </c>
      <c r="CK217" t="s">
        <v>22444</v>
      </c>
      <c r="CL217" t="s">
        <v>22445</v>
      </c>
      <c r="CM217" t="s">
        <v>22446</v>
      </c>
      <c r="CN217" t="s">
        <v>22447</v>
      </c>
      <c r="CO217" t="s">
        <v>22448</v>
      </c>
      <c r="CP217" t="s">
        <v>22449</v>
      </c>
      <c r="CQ217" t="s">
        <v>6356</v>
      </c>
      <c r="CR217" t="s">
        <v>22450</v>
      </c>
      <c r="CS217" t="s">
        <v>22451</v>
      </c>
      <c r="CT217" t="s">
        <v>22452</v>
      </c>
      <c r="CU217" t="s">
        <v>22453</v>
      </c>
      <c r="CV217" t="s">
        <v>1935</v>
      </c>
      <c r="CW217" t="s">
        <v>1935</v>
      </c>
      <c r="CX217" t="s">
        <v>9898</v>
      </c>
      <c r="CY217" t="s">
        <v>22454</v>
      </c>
      <c r="CZ217" t="s">
        <v>22454</v>
      </c>
      <c r="DA217" t="s">
        <v>12277</v>
      </c>
      <c r="DB217" t="s">
        <v>22455</v>
      </c>
      <c r="DC217" t="s">
        <v>22396</v>
      </c>
      <c r="DD217" t="s">
        <v>22456</v>
      </c>
      <c r="DE217" t="s">
        <v>22396</v>
      </c>
      <c r="DF217" t="s">
        <v>22457</v>
      </c>
      <c r="DG217" t="s">
        <v>22458</v>
      </c>
      <c r="DH217" t="s">
        <v>1726</v>
      </c>
      <c r="DI217" t="s">
        <v>22459</v>
      </c>
      <c r="DJ217" t="s">
        <v>22460</v>
      </c>
      <c r="DK217" t="s">
        <v>1277</v>
      </c>
      <c r="DL217" t="s">
        <v>610</v>
      </c>
      <c r="DM217" t="s">
        <v>22461</v>
      </c>
      <c r="DN217" t="s">
        <v>22462</v>
      </c>
      <c r="DO217" t="s">
        <v>22463</v>
      </c>
      <c r="DP217" t="s">
        <v>22464</v>
      </c>
      <c r="DQ217" t="s">
        <v>22465</v>
      </c>
      <c r="DR217" t="s">
        <v>22466</v>
      </c>
      <c r="DS217" t="s">
        <v>1283</v>
      </c>
      <c r="DT217" t="s">
        <v>421</v>
      </c>
      <c r="DU217" t="s">
        <v>22467</v>
      </c>
      <c r="DV217" t="s">
        <v>421</v>
      </c>
      <c r="DW217" t="s">
        <v>22468</v>
      </c>
      <c r="DX217" t="s">
        <v>22469</v>
      </c>
      <c r="DY217" t="s">
        <v>35852</v>
      </c>
      <c r="DZ217" t="s">
        <v>35853</v>
      </c>
      <c r="EA217" t="s">
        <v>8952</v>
      </c>
      <c r="EB217" t="s">
        <v>22470</v>
      </c>
      <c r="EC217" t="s">
        <v>22471</v>
      </c>
      <c r="ED217" t="s">
        <v>35854</v>
      </c>
      <c r="EE217" t="s">
        <v>22472</v>
      </c>
      <c r="EF217" t="s">
        <v>35855</v>
      </c>
      <c r="EG217" t="s">
        <v>22473</v>
      </c>
      <c r="EH217" t="s">
        <v>22474</v>
      </c>
      <c r="EI217" t="s">
        <v>22475</v>
      </c>
      <c r="EJ217" t="s">
        <v>35856</v>
      </c>
      <c r="EK217" t="s">
        <v>22476</v>
      </c>
      <c r="EL217" t="s">
        <v>22477</v>
      </c>
      <c r="EM217" t="s">
        <v>22478</v>
      </c>
      <c r="EN217" t="s">
        <v>22479</v>
      </c>
      <c r="EO217" t="s">
        <v>22480</v>
      </c>
      <c r="EP217" t="s">
        <v>22481</v>
      </c>
      <c r="EQ217" t="s">
        <v>22482</v>
      </c>
      <c r="ER217" t="s">
        <v>22483</v>
      </c>
      <c r="ES217" t="s">
        <v>22484</v>
      </c>
      <c r="ET217" t="s">
        <v>22485</v>
      </c>
      <c r="EU217" t="s">
        <v>22486</v>
      </c>
      <c r="EV217" t="s">
        <v>22487</v>
      </c>
      <c r="EW217" t="s">
        <v>22488</v>
      </c>
      <c r="EX217" t="s">
        <v>22489</v>
      </c>
      <c r="EY217" t="s">
        <v>22490</v>
      </c>
      <c r="EZ217" t="s">
        <v>22491</v>
      </c>
      <c r="FA217" t="s">
        <v>36638</v>
      </c>
      <c r="FB217" t="s">
        <v>22492</v>
      </c>
      <c r="FC217" t="s">
        <v>22493</v>
      </c>
      <c r="FD217" t="s">
        <v>22494</v>
      </c>
      <c r="FE217" t="s">
        <v>22495</v>
      </c>
      <c r="FF217" t="s">
        <v>10118</v>
      </c>
      <c r="FG217" t="s">
        <v>3187</v>
      </c>
      <c r="FH217" t="s">
        <v>5464</v>
      </c>
      <c r="FI217" t="s">
        <v>10978</v>
      </c>
      <c r="FJ217" t="s">
        <v>10979</v>
      </c>
      <c r="FK217" t="s">
        <v>717</v>
      </c>
      <c r="FL217" t="s">
        <v>10651</v>
      </c>
      <c r="FM217" t="s">
        <v>22496</v>
      </c>
      <c r="FN217" t="s">
        <v>22496</v>
      </c>
      <c r="FO217" t="s">
        <v>21981</v>
      </c>
      <c r="FP217" t="s">
        <v>21111</v>
      </c>
      <c r="FQ217" t="s">
        <v>21113</v>
      </c>
      <c r="FR217" t="s">
        <v>10639</v>
      </c>
      <c r="FS217" t="s">
        <v>466</v>
      </c>
      <c r="FT217" t="s">
        <v>22497</v>
      </c>
      <c r="FU217" t="s">
        <v>19183</v>
      </c>
      <c r="FV217" t="s">
        <v>22498</v>
      </c>
      <c r="FW217" t="s">
        <v>5455</v>
      </c>
      <c r="FX217" t="s">
        <v>22499</v>
      </c>
      <c r="FY217" t="s">
        <v>22500</v>
      </c>
      <c r="FZ217" t="s">
        <v>4778</v>
      </c>
      <c r="GA217" t="s">
        <v>22501</v>
      </c>
      <c r="GB217" t="s">
        <v>22502</v>
      </c>
      <c r="GC217" t="s">
        <v>22503</v>
      </c>
      <c r="GD217" t="s">
        <v>22504</v>
      </c>
      <c r="GE217" t="s">
        <v>6251</v>
      </c>
      <c r="GF217" t="s">
        <v>8372</v>
      </c>
      <c r="GG217" t="s">
        <v>22505</v>
      </c>
      <c r="GH217" t="s">
        <v>2979</v>
      </c>
      <c r="GI217" t="s">
        <v>22506</v>
      </c>
      <c r="GJ217" t="s">
        <v>610</v>
      </c>
      <c r="GK217" t="s">
        <v>610</v>
      </c>
      <c r="GL217" t="s">
        <v>22507</v>
      </c>
      <c r="GM217" t="s">
        <v>22508</v>
      </c>
      <c r="GN217" t="s">
        <v>22509</v>
      </c>
      <c r="GO217" t="s">
        <v>12294</v>
      </c>
      <c r="GP217" t="s">
        <v>4767</v>
      </c>
      <c r="GQ217" t="s">
        <v>14028</v>
      </c>
      <c r="GR217" t="s">
        <v>492</v>
      </c>
      <c r="GS217" t="s">
        <v>479</v>
      </c>
      <c r="GT217" t="s">
        <v>1350</v>
      </c>
      <c r="GU217" t="s">
        <v>610</v>
      </c>
      <c r="GV217" t="s">
        <v>22510</v>
      </c>
      <c r="GW217" t="s">
        <v>22511</v>
      </c>
      <c r="GX217" t="s">
        <v>22512</v>
      </c>
      <c r="GY217" t="s">
        <v>22513</v>
      </c>
      <c r="GZ217" t="s">
        <v>22514</v>
      </c>
      <c r="HA217" t="s">
        <v>22513</v>
      </c>
      <c r="HB217" t="s">
        <v>22514</v>
      </c>
      <c r="HC217" t="s">
        <v>22515</v>
      </c>
      <c r="HD217" t="s">
        <v>22516</v>
      </c>
      <c r="HE217" t="s">
        <v>22517</v>
      </c>
      <c r="HF217" t="s">
        <v>610</v>
      </c>
      <c r="HG217" t="s">
        <v>610</v>
      </c>
      <c r="HH217" t="s">
        <v>22518</v>
      </c>
      <c r="HI217" t="s">
        <v>22519</v>
      </c>
      <c r="HJ217" t="s">
        <v>22520</v>
      </c>
      <c r="HK217" t="s">
        <v>22521</v>
      </c>
      <c r="HL217" t="s">
        <v>22522</v>
      </c>
      <c r="HM217" t="s">
        <v>22523</v>
      </c>
      <c r="HN217" t="s">
        <v>22524</v>
      </c>
      <c r="HO217" t="s">
        <v>22525</v>
      </c>
      <c r="HP217" t="s">
        <v>22526</v>
      </c>
      <c r="HQ217" t="s">
        <v>22527</v>
      </c>
      <c r="HR217" t="s">
        <v>22528</v>
      </c>
      <c r="HS217" t="s">
        <v>610</v>
      </c>
      <c r="HT217" t="s">
        <v>610</v>
      </c>
      <c r="HU217" t="s">
        <v>610</v>
      </c>
      <c r="HV217" t="s">
        <v>22529</v>
      </c>
      <c r="HW217" t="s">
        <v>22530</v>
      </c>
      <c r="HX217" t="s">
        <v>22531</v>
      </c>
      <c r="HY217" t="s">
        <v>22532</v>
      </c>
      <c r="HZ217" t="s">
        <v>22533</v>
      </c>
      <c r="IA217" t="s">
        <v>22534</v>
      </c>
      <c r="IB217" t="s">
        <v>610</v>
      </c>
      <c r="IC217" t="s">
        <v>22535</v>
      </c>
      <c r="ID217" t="s">
        <v>22536</v>
      </c>
      <c r="IE217" t="s">
        <v>6273</v>
      </c>
      <c r="IF217" t="s">
        <v>22537</v>
      </c>
      <c r="IG217" t="s">
        <v>22538</v>
      </c>
      <c r="IH217" t="s">
        <v>771</v>
      </c>
      <c r="II217" t="s">
        <v>772</v>
      </c>
      <c r="IJ217" t="s">
        <v>3246</v>
      </c>
      <c r="IK217" t="s">
        <v>4560</v>
      </c>
      <c r="IL217" t="s">
        <v>22539</v>
      </c>
      <c r="IM217" t="s">
        <v>22540</v>
      </c>
      <c r="IN217" t="s">
        <v>22541</v>
      </c>
      <c r="IO217" t="s">
        <v>22542</v>
      </c>
      <c r="IP217" t="s">
        <v>22543</v>
      </c>
      <c r="IQ217" t="s">
        <v>22544</v>
      </c>
      <c r="IR217" t="s">
        <v>22545</v>
      </c>
      <c r="IS217" t="s">
        <v>22546</v>
      </c>
      <c r="IT217" t="s">
        <v>22547</v>
      </c>
      <c r="IU217" t="s">
        <v>22548</v>
      </c>
      <c r="IV217" t="s">
        <v>22549</v>
      </c>
      <c r="IW217" t="s">
        <v>779</v>
      </c>
      <c r="IX217" t="s">
        <v>22550</v>
      </c>
      <c r="IY217" t="s">
        <v>22551</v>
      </c>
      <c r="IZ217" t="s">
        <v>22552</v>
      </c>
      <c r="JA217" t="s">
        <v>2379</v>
      </c>
      <c r="JB217" t="s">
        <v>22553</v>
      </c>
      <c r="JC217" t="s">
        <v>22554</v>
      </c>
      <c r="JD217" t="s">
        <v>22555</v>
      </c>
      <c r="JE217" t="s">
        <v>22556</v>
      </c>
      <c r="JF217" t="s">
        <v>22557</v>
      </c>
      <c r="JG217" t="s">
        <v>22558</v>
      </c>
      <c r="JH217" t="s">
        <v>22559</v>
      </c>
      <c r="JI217" t="s">
        <v>22560</v>
      </c>
      <c r="JJ217" t="s">
        <v>22561</v>
      </c>
      <c r="JK217" t="s">
        <v>22562</v>
      </c>
      <c r="JL217" t="s">
        <v>2843</v>
      </c>
      <c r="JM217" t="s">
        <v>610</v>
      </c>
      <c r="JN217" t="s">
        <v>17617</v>
      </c>
      <c r="JO217" t="s">
        <v>15263</v>
      </c>
      <c r="JP217" t="s">
        <v>22563</v>
      </c>
      <c r="JQ217" t="s">
        <v>11043</v>
      </c>
      <c r="JR217" t="s">
        <v>22564</v>
      </c>
      <c r="JS217" t="s">
        <v>22565</v>
      </c>
      <c r="JT217" t="s">
        <v>22566</v>
      </c>
      <c r="JU217" t="s">
        <v>22567</v>
      </c>
      <c r="JV217" t="s">
        <v>22568</v>
      </c>
      <c r="JW217" t="s">
        <v>22569</v>
      </c>
      <c r="JX217" t="s">
        <v>22570</v>
      </c>
      <c r="JY217" t="s">
        <v>22571</v>
      </c>
      <c r="JZ217" t="s">
        <v>22572</v>
      </c>
      <c r="KA217" t="s">
        <v>800</v>
      </c>
      <c r="KB217" t="s">
        <v>6311</v>
      </c>
      <c r="KC217" t="s">
        <v>22573</v>
      </c>
      <c r="KD217" t="s">
        <v>18795</v>
      </c>
      <c r="KE217" t="s">
        <v>22574</v>
      </c>
      <c r="KF217" t="s">
        <v>22575</v>
      </c>
      <c r="KG217" t="s">
        <v>1180</v>
      </c>
      <c r="KH217" t="s">
        <v>584</v>
      </c>
      <c r="KI217" t="s">
        <v>22576</v>
      </c>
      <c r="KJ217" t="s">
        <v>22577</v>
      </c>
      <c r="KK217" t="s">
        <v>22578</v>
      </c>
      <c r="KL217" t="s">
        <v>22579</v>
      </c>
      <c r="KM217" t="s">
        <v>610</v>
      </c>
      <c r="KN217" t="s">
        <v>22580</v>
      </c>
      <c r="KO217" t="s">
        <v>22581</v>
      </c>
      <c r="KP217" t="s">
        <v>22582</v>
      </c>
      <c r="KQ217" t="s">
        <v>22583</v>
      </c>
      <c r="KR217" t="s">
        <v>22584</v>
      </c>
      <c r="KS217" t="s">
        <v>22585</v>
      </c>
      <c r="KT217" t="s">
        <v>22586</v>
      </c>
      <c r="KU217" t="s">
        <v>610</v>
      </c>
      <c r="KV217" t="s">
        <v>22587</v>
      </c>
      <c r="KW217" t="s">
        <v>22588</v>
      </c>
      <c r="KX217" t="s">
        <v>610</v>
      </c>
      <c r="KY217" t="s">
        <v>36639</v>
      </c>
      <c r="KZ217" t="s">
        <v>22589</v>
      </c>
      <c r="LA217" t="s">
        <v>610</v>
      </c>
      <c r="LB217" t="s">
        <v>35857</v>
      </c>
    </row>
    <row r="218" spans="1:314" x14ac:dyDescent="0.25">
      <c r="A218" t="s">
        <v>13714</v>
      </c>
      <c r="B218" t="s">
        <v>13715</v>
      </c>
      <c r="C218" t="s">
        <v>604</v>
      </c>
      <c r="D218" t="s">
        <v>36766</v>
      </c>
      <c r="E218" t="s">
        <v>13716</v>
      </c>
      <c r="F218" t="s">
        <v>13717</v>
      </c>
      <c r="G218" t="s">
        <v>8459</v>
      </c>
      <c r="H218">
        <v>1964375</v>
      </c>
      <c r="I218">
        <v>1943945</v>
      </c>
      <c r="J218">
        <v>20430</v>
      </c>
      <c r="K218" t="s">
        <v>13718</v>
      </c>
      <c r="L218" t="s">
        <v>13719</v>
      </c>
      <c r="M218" t="s">
        <v>13720</v>
      </c>
      <c r="N218" t="s">
        <v>13721</v>
      </c>
      <c r="O218" t="s">
        <v>320</v>
      </c>
      <c r="P218" t="s">
        <v>321</v>
      </c>
      <c r="Q218" t="s">
        <v>1197</v>
      </c>
      <c r="R218" t="s">
        <v>13722</v>
      </c>
      <c r="S218" t="s">
        <v>13723</v>
      </c>
      <c r="T218" t="s">
        <v>13724</v>
      </c>
      <c r="U218" t="s">
        <v>13725</v>
      </c>
      <c r="V218" t="s">
        <v>13726</v>
      </c>
      <c r="W218" t="s">
        <v>13727</v>
      </c>
      <c r="X218" t="s">
        <v>13728</v>
      </c>
      <c r="Y218" t="s">
        <v>13729</v>
      </c>
      <c r="Z218" t="s">
        <v>5364</v>
      </c>
      <c r="AA218" t="s">
        <v>2668</v>
      </c>
      <c r="AB218" t="s">
        <v>1065</v>
      </c>
      <c r="AC218" t="s">
        <v>13729</v>
      </c>
      <c r="AD218" t="s">
        <v>13730</v>
      </c>
      <c r="AE218" t="s">
        <v>13731</v>
      </c>
      <c r="AF218" t="s">
        <v>36767</v>
      </c>
      <c r="AG218" t="s">
        <v>13732</v>
      </c>
      <c r="AH218" t="s">
        <v>13733</v>
      </c>
      <c r="AI218" t="s">
        <v>339</v>
      </c>
      <c r="AJ218" t="s">
        <v>36768</v>
      </c>
      <c r="AK218" t="s">
        <v>13734</v>
      </c>
      <c r="AL218" t="s">
        <v>13735</v>
      </c>
      <c r="AM218" t="s">
        <v>13736</v>
      </c>
      <c r="AN218" t="s">
        <v>13737</v>
      </c>
      <c r="AO218" t="s">
        <v>13738</v>
      </c>
      <c r="AP218" t="s">
        <v>36071</v>
      </c>
      <c r="AQ218" t="s">
        <v>13739</v>
      </c>
      <c r="AR218" t="s">
        <v>13740</v>
      </c>
      <c r="AS218" t="s">
        <v>13741</v>
      </c>
      <c r="AT218" t="s">
        <v>13742</v>
      </c>
      <c r="AU218" t="s">
        <v>13743</v>
      </c>
      <c r="AV218" t="s">
        <v>13744</v>
      </c>
      <c r="AW218" t="s">
        <v>12197</v>
      </c>
      <c r="AX218" t="s">
        <v>13745</v>
      </c>
      <c r="AY218" t="s">
        <v>13746</v>
      </c>
      <c r="AZ218" t="s">
        <v>13593</v>
      </c>
      <c r="BA218" t="s">
        <v>13747</v>
      </c>
      <c r="BB218" t="s">
        <v>13748</v>
      </c>
      <c r="BC218" t="s">
        <v>9867</v>
      </c>
      <c r="BD218" t="s">
        <v>13749</v>
      </c>
      <c r="BE218" t="s">
        <v>2252</v>
      </c>
      <c r="BF218" t="s">
        <v>3332</v>
      </c>
      <c r="BG218" t="s">
        <v>13731</v>
      </c>
      <c r="BH218" t="s">
        <v>13750</v>
      </c>
      <c r="BI218" t="s">
        <v>13751</v>
      </c>
      <c r="BJ218" t="s">
        <v>13752</v>
      </c>
      <c r="BK218" t="s">
        <v>366</v>
      </c>
      <c r="BL218" t="s">
        <v>366</v>
      </c>
      <c r="BM218" t="s">
        <v>652</v>
      </c>
      <c r="BN218" t="s">
        <v>1093</v>
      </c>
      <c r="BO218" t="s">
        <v>2697</v>
      </c>
      <c r="BP218" t="s">
        <v>1689</v>
      </c>
      <c r="BQ218" t="s">
        <v>371</v>
      </c>
      <c r="BR218" t="s">
        <v>13753</v>
      </c>
      <c r="BS218" t="s">
        <v>13754</v>
      </c>
      <c r="BT218" t="s">
        <v>13755</v>
      </c>
      <c r="BU218" t="s">
        <v>13756</v>
      </c>
      <c r="BV218" t="s">
        <v>10052</v>
      </c>
      <c r="BW218" t="s">
        <v>13757</v>
      </c>
      <c r="BX218" t="s">
        <v>13758</v>
      </c>
      <c r="BY218" t="s">
        <v>7306</v>
      </c>
      <c r="BZ218" t="s">
        <v>13759</v>
      </c>
      <c r="CA218" t="s">
        <v>13760</v>
      </c>
      <c r="CB218" t="s">
        <v>13761</v>
      </c>
      <c r="CC218" t="s">
        <v>13762</v>
      </c>
      <c r="CD218" t="s">
        <v>13763</v>
      </c>
      <c r="CE218" t="s">
        <v>13764</v>
      </c>
      <c r="CF218" t="s">
        <v>13765</v>
      </c>
      <c r="CG218" t="s">
        <v>5602</v>
      </c>
      <c r="CH218" t="s">
        <v>2272</v>
      </c>
      <c r="CI218" t="s">
        <v>13766</v>
      </c>
      <c r="CJ218" t="s">
        <v>13767</v>
      </c>
      <c r="CK218" t="s">
        <v>13768</v>
      </c>
      <c r="CL218" t="s">
        <v>13769</v>
      </c>
      <c r="CM218" t="s">
        <v>13770</v>
      </c>
      <c r="CN218" t="s">
        <v>13771</v>
      </c>
      <c r="CO218" t="s">
        <v>13772</v>
      </c>
      <c r="CP218" t="s">
        <v>13773</v>
      </c>
      <c r="CQ218" t="s">
        <v>3675</v>
      </c>
      <c r="CR218" t="s">
        <v>1265</v>
      </c>
      <c r="CS218" t="s">
        <v>13774</v>
      </c>
      <c r="CT218" t="s">
        <v>13253</v>
      </c>
      <c r="CU218" t="s">
        <v>13775</v>
      </c>
      <c r="CV218" t="s">
        <v>887</v>
      </c>
      <c r="CW218" t="s">
        <v>887</v>
      </c>
      <c r="CX218" t="s">
        <v>8933</v>
      </c>
      <c r="CY218" t="s">
        <v>5879</v>
      </c>
      <c r="CZ218" t="s">
        <v>747</v>
      </c>
      <c r="DA218" t="s">
        <v>13776</v>
      </c>
      <c r="DB218" t="s">
        <v>13777</v>
      </c>
      <c r="DC218" t="s">
        <v>13714</v>
      </c>
      <c r="DD218" t="s">
        <v>13778</v>
      </c>
      <c r="DE218" t="s">
        <v>13714</v>
      </c>
      <c r="DF218" t="s">
        <v>610</v>
      </c>
      <c r="DG218" t="s">
        <v>13779</v>
      </c>
      <c r="DH218" t="s">
        <v>894</v>
      </c>
      <c r="DI218" t="s">
        <v>13780</v>
      </c>
      <c r="DJ218" t="s">
        <v>13781</v>
      </c>
      <c r="DK218" t="s">
        <v>10423</v>
      </c>
      <c r="DL218" t="s">
        <v>13782</v>
      </c>
      <c r="DM218" t="s">
        <v>13783</v>
      </c>
      <c r="DN218" t="s">
        <v>13784</v>
      </c>
      <c r="DO218" t="s">
        <v>13785</v>
      </c>
      <c r="DP218" t="s">
        <v>13786</v>
      </c>
      <c r="DQ218" t="s">
        <v>13787</v>
      </c>
      <c r="DR218" t="s">
        <v>13788</v>
      </c>
      <c r="DS218" t="s">
        <v>420</v>
      </c>
      <c r="DT218" t="s">
        <v>690</v>
      </c>
      <c r="DU218" t="s">
        <v>690</v>
      </c>
      <c r="DV218" t="s">
        <v>13789</v>
      </c>
      <c r="DW218" t="s">
        <v>1285</v>
      </c>
      <c r="DX218" t="s">
        <v>5623</v>
      </c>
      <c r="DY218" t="s">
        <v>13790</v>
      </c>
      <c r="DZ218" t="s">
        <v>13791</v>
      </c>
      <c r="EA218" t="s">
        <v>13792</v>
      </c>
      <c r="EB218" t="s">
        <v>13793</v>
      </c>
      <c r="EC218" t="s">
        <v>13794</v>
      </c>
      <c r="ED218" t="s">
        <v>13795</v>
      </c>
      <c r="EE218" t="s">
        <v>13796</v>
      </c>
      <c r="EF218" t="s">
        <v>13797</v>
      </c>
      <c r="EG218" t="s">
        <v>13798</v>
      </c>
      <c r="EH218" t="s">
        <v>13799</v>
      </c>
      <c r="EI218" t="s">
        <v>13800</v>
      </c>
      <c r="EJ218" t="s">
        <v>36072</v>
      </c>
      <c r="EK218" t="s">
        <v>13801</v>
      </c>
      <c r="EL218" t="s">
        <v>36073</v>
      </c>
      <c r="EM218" t="s">
        <v>13802</v>
      </c>
      <c r="EN218" t="s">
        <v>13803</v>
      </c>
      <c r="EO218" t="s">
        <v>13804</v>
      </c>
      <c r="EP218" t="s">
        <v>13805</v>
      </c>
      <c r="EQ218" t="s">
        <v>13806</v>
      </c>
      <c r="ER218" t="s">
        <v>13807</v>
      </c>
      <c r="ES218" t="s">
        <v>13808</v>
      </c>
      <c r="ET218" t="s">
        <v>13809</v>
      </c>
      <c r="EU218" t="s">
        <v>13810</v>
      </c>
      <c r="EV218" t="s">
        <v>13811</v>
      </c>
      <c r="EW218" t="s">
        <v>36074</v>
      </c>
      <c r="EX218" t="s">
        <v>13812</v>
      </c>
      <c r="EY218" t="s">
        <v>13813</v>
      </c>
      <c r="EZ218" t="s">
        <v>13814</v>
      </c>
      <c r="FA218" t="s">
        <v>36769</v>
      </c>
      <c r="FB218" t="s">
        <v>13815</v>
      </c>
      <c r="FC218" t="s">
        <v>13816</v>
      </c>
      <c r="FD218" t="s">
        <v>13817</v>
      </c>
      <c r="FE218" t="s">
        <v>13818</v>
      </c>
      <c r="FF218" t="s">
        <v>1129</v>
      </c>
      <c r="FG218" t="s">
        <v>2980</v>
      </c>
      <c r="FH218" t="s">
        <v>5212</v>
      </c>
      <c r="FI218" t="s">
        <v>13819</v>
      </c>
      <c r="FJ218" t="s">
        <v>13820</v>
      </c>
      <c r="FK218" t="s">
        <v>13821</v>
      </c>
      <c r="FL218" t="s">
        <v>13822</v>
      </c>
      <c r="FM218" t="s">
        <v>13823</v>
      </c>
      <c r="FN218" t="s">
        <v>13824</v>
      </c>
      <c r="FO218" t="s">
        <v>1779</v>
      </c>
      <c r="FP218" t="s">
        <v>2782</v>
      </c>
      <c r="FQ218" t="s">
        <v>13825</v>
      </c>
      <c r="FR218" t="s">
        <v>4771</v>
      </c>
      <c r="FS218" t="s">
        <v>13826</v>
      </c>
      <c r="FT218" t="s">
        <v>469</v>
      </c>
      <c r="FU218" t="s">
        <v>13827</v>
      </c>
      <c r="FV218" t="s">
        <v>13828</v>
      </c>
      <c r="FW218" t="s">
        <v>13829</v>
      </c>
      <c r="FX218" t="s">
        <v>13830</v>
      </c>
      <c r="FY218" t="s">
        <v>13831</v>
      </c>
      <c r="FZ218" t="s">
        <v>13832</v>
      </c>
      <c r="GA218" t="s">
        <v>13833</v>
      </c>
      <c r="GB218" t="s">
        <v>10220</v>
      </c>
      <c r="GC218" t="s">
        <v>13834</v>
      </c>
      <c r="GD218" t="s">
        <v>13835</v>
      </c>
      <c r="GE218" t="s">
        <v>2979</v>
      </c>
      <c r="GF218" t="s">
        <v>3930</v>
      </c>
      <c r="GG218" t="s">
        <v>13836</v>
      </c>
      <c r="GH218" t="s">
        <v>1129</v>
      </c>
      <c r="GI218" t="s">
        <v>13837</v>
      </c>
      <c r="GJ218" t="s">
        <v>610</v>
      </c>
      <c r="GK218" t="s">
        <v>610</v>
      </c>
      <c r="GL218" t="s">
        <v>13838</v>
      </c>
      <c r="GM218" t="s">
        <v>13839</v>
      </c>
      <c r="GN218" t="s">
        <v>13840</v>
      </c>
      <c r="GO218" t="s">
        <v>11000</v>
      </c>
      <c r="GP218" t="s">
        <v>13841</v>
      </c>
      <c r="GQ218" t="s">
        <v>13842</v>
      </c>
      <c r="GR218" t="s">
        <v>492</v>
      </c>
      <c r="GS218" t="s">
        <v>2338</v>
      </c>
      <c r="GT218" t="s">
        <v>5671</v>
      </c>
      <c r="GU218" t="s">
        <v>13843</v>
      </c>
      <c r="GV218" t="s">
        <v>610</v>
      </c>
      <c r="GW218" t="s">
        <v>13844</v>
      </c>
      <c r="GX218" t="s">
        <v>13845</v>
      </c>
      <c r="GY218" t="s">
        <v>13846</v>
      </c>
      <c r="GZ218" t="s">
        <v>13847</v>
      </c>
      <c r="HA218" t="s">
        <v>13846</v>
      </c>
      <c r="HB218" t="s">
        <v>13847</v>
      </c>
      <c r="HC218" t="s">
        <v>13848</v>
      </c>
      <c r="HD218" t="s">
        <v>13849</v>
      </c>
      <c r="HE218" t="s">
        <v>13850</v>
      </c>
      <c r="HF218" t="s">
        <v>13851</v>
      </c>
      <c r="HG218" t="s">
        <v>13852</v>
      </c>
      <c r="HH218" t="s">
        <v>13853</v>
      </c>
      <c r="HI218" t="s">
        <v>13854</v>
      </c>
      <c r="HJ218" t="s">
        <v>13855</v>
      </c>
      <c r="HK218" t="s">
        <v>13856</v>
      </c>
      <c r="HL218" t="s">
        <v>13857</v>
      </c>
      <c r="HM218" t="s">
        <v>36075</v>
      </c>
      <c r="HN218" t="s">
        <v>13858</v>
      </c>
      <c r="HO218" t="s">
        <v>13859</v>
      </c>
      <c r="HP218" t="s">
        <v>13860</v>
      </c>
      <c r="HQ218" t="s">
        <v>13861</v>
      </c>
      <c r="HR218" t="s">
        <v>13862</v>
      </c>
      <c r="HS218" t="s">
        <v>610</v>
      </c>
      <c r="HT218" t="s">
        <v>610</v>
      </c>
      <c r="HU218" t="s">
        <v>610</v>
      </c>
      <c r="HV218" t="s">
        <v>13863</v>
      </c>
      <c r="HW218" t="s">
        <v>13864</v>
      </c>
      <c r="HX218" t="s">
        <v>13865</v>
      </c>
      <c r="HY218" t="s">
        <v>13866</v>
      </c>
      <c r="HZ218" t="s">
        <v>13867</v>
      </c>
      <c r="IA218" t="s">
        <v>13868</v>
      </c>
      <c r="IB218" t="s">
        <v>525</v>
      </c>
      <c r="IC218" t="s">
        <v>13869</v>
      </c>
      <c r="ID218" t="s">
        <v>13870</v>
      </c>
      <c r="IE218" t="s">
        <v>13871</v>
      </c>
      <c r="IF218" t="s">
        <v>13872</v>
      </c>
      <c r="IG218" t="s">
        <v>13873</v>
      </c>
      <c r="IH218" t="s">
        <v>13874</v>
      </c>
      <c r="II218" t="s">
        <v>533</v>
      </c>
      <c r="IJ218" t="s">
        <v>5049</v>
      </c>
      <c r="IK218" t="s">
        <v>3246</v>
      </c>
      <c r="IL218" t="s">
        <v>13875</v>
      </c>
      <c r="IM218" t="s">
        <v>13876</v>
      </c>
      <c r="IN218" t="s">
        <v>2374</v>
      </c>
      <c r="IO218" t="s">
        <v>13877</v>
      </c>
      <c r="IP218" t="s">
        <v>13878</v>
      </c>
      <c r="IQ218" t="s">
        <v>13879</v>
      </c>
      <c r="IR218" t="s">
        <v>13880</v>
      </c>
      <c r="IS218" t="s">
        <v>13881</v>
      </c>
      <c r="IT218" t="s">
        <v>13882</v>
      </c>
      <c r="IU218" t="s">
        <v>13883</v>
      </c>
      <c r="IV218" t="s">
        <v>4178</v>
      </c>
      <c r="IW218" t="s">
        <v>13884</v>
      </c>
      <c r="IX218" t="s">
        <v>13885</v>
      </c>
      <c r="IY218" t="s">
        <v>13886</v>
      </c>
      <c r="IZ218" t="s">
        <v>13887</v>
      </c>
      <c r="JA218" t="s">
        <v>9357</v>
      </c>
      <c r="JB218" t="s">
        <v>13888</v>
      </c>
      <c r="JC218" t="s">
        <v>13889</v>
      </c>
      <c r="JD218" t="s">
        <v>13890</v>
      </c>
      <c r="JE218" t="s">
        <v>13891</v>
      </c>
      <c r="JF218" t="s">
        <v>13892</v>
      </c>
      <c r="JG218" t="s">
        <v>13893</v>
      </c>
      <c r="JH218" t="s">
        <v>13894</v>
      </c>
      <c r="JI218" t="s">
        <v>13895</v>
      </c>
      <c r="JJ218" t="s">
        <v>7443</v>
      </c>
      <c r="JK218" t="s">
        <v>13896</v>
      </c>
      <c r="JL218" t="s">
        <v>2015</v>
      </c>
      <c r="JM218" t="s">
        <v>610</v>
      </c>
      <c r="JN218" t="s">
        <v>13353</v>
      </c>
      <c r="JO218" t="s">
        <v>6303</v>
      </c>
      <c r="JP218" t="s">
        <v>13897</v>
      </c>
      <c r="JQ218" t="s">
        <v>5279</v>
      </c>
      <c r="JR218" t="s">
        <v>13898</v>
      </c>
      <c r="JS218" t="s">
        <v>13899</v>
      </c>
      <c r="JT218" t="s">
        <v>7034</v>
      </c>
      <c r="JU218" t="s">
        <v>13900</v>
      </c>
      <c r="JV218" t="s">
        <v>13901</v>
      </c>
      <c r="JW218" t="s">
        <v>13902</v>
      </c>
      <c r="JX218" t="s">
        <v>13903</v>
      </c>
      <c r="JY218" t="s">
        <v>13904</v>
      </c>
      <c r="JZ218" t="s">
        <v>13905</v>
      </c>
      <c r="KA218" t="s">
        <v>1855</v>
      </c>
      <c r="KB218" t="s">
        <v>13906</v>
      </c>
      <c r="KC218" t="s">
        <v>13907</v>
      </c>
      <c r="KD218" t="s">
        <v>13908</v>
      </c>
      <c r="KE218" t="s">
        <v>7676</v>
      </c>
      <c r="KF218" t="s">
        <v>13909</v>
      </c>
      <c r="KG218" t="s">
        <v>13910</v>
      </c>
      <c r="KH218" t="s">
        <v>13911</v>
      </c>
      <c r="KI218" t="s">
        <v>13912</v>
      </c>
      <c r="KJ218" t="s">
        <v>581</v>
      </c>
      <c r="KK218" t="s">
        <v>13913</v>
      </c>
      <c r="KL218" t="s">
        <v>13914</v>
      </c>
      <c r="KM218" t="s">
        <v>13915</v>
      </c>
      <c r="KN218" t="s">
        <v>610</v>
      </c>
      <c r="KO218" t="s">
        <v>13916</v>
      </c>
      <c r="KP218" t="s">
        <v>13917</v>
      </c>
      <c r="KQ218" t="s">
        <v>36076</v>
      </c>
      <c r="KR218" t="s">
        <v>13918</v>
      </c>
      <c r="KS218" t="s">
        <v>13919</v>
      </c>
      <c r="KT218" t="s">
        <v>13920</v>
      </c>
      <c r="KU218" t="s">
        <v>13921</v>
      </c>
      <c r="KV218" t="s">
        <v>13922</v>
      </c>
      <c r="KW218" t="s">
        <v>13923</v>
      </c>
      <c r="KX218" t="s">
        <v>610</v>
      </c>
      <c r="KY218" t="s">
        <v>36770</v>
      </c>
      <c r="KZ218" t="s">
        <v>13924</v>
      </c>
      <c r="LA218" t="s">
        <v>13925</v>
      </c>
      <c r="LB218" t="s">
        <v>36077</v>
      </c>
    </row>
    <row r="219" spans="1:314" x14ac:dyDescent="0.25">
      <c r="A219" t="s">
        <v>8255</v>
      </c>
      <c r="B219" t="s">
        <v>8256</v>
      </c>
      <c r="C219" t="s">
        <v>2399</v>
      </c>
      <c r="D219" t="s">
        <v>36883</v>
      </c>
      <c r="E219" t="s">
        <v>8257</v>
      </c>
      <c r="F219" t="s">
        <v>8258</v>
      </c>
      <c r="G219" t="s">
        <v>1870</v>
      </c>
      <c r="H219">
        <v>2149690</v>
      </c>
      <c r="I219">
        <v>2149690</v>
      </c>
      <c r="J219">
        <v>0</v>
      </c>
      <c r="K219" t="s">
        <v>8259</v>
      </c>
      <c r="L219" t="s">
        <v>8260</v>
      </c>
      <c r="M219" t="s">
        <v>8261</v>
      </c>
      <c r="N219" t="s">
        <v>8262</v>
      </c>
      <c r="O219" t="s">
        <v>320</v>
      </c>
      <c r="P219" t="s">
        <v>610</v>
      </c>
      <c r="Q219" t="s">
        <v>8263</v>
      </c>
      <c r="R219" t="s">
        <v>8264</v>
      </c>
      <c r="S219" t="s">
        <v>8265</v>
      </c>
      <c r="T219" t="s">
        <v>8266</v>
      </c>
      <c r="U219" t="s">
        <v>6656</v>
      </c>
      <c r="V219" t="s">
        <v>36204</v>
      </c>
      <c r="W219" t="s">
        <v>8267</v>
      </c>
      <c r="X219" t="s">
        <v>8268</v>
      </c>
      <c r="Y219" t="s">
        <v>1883</v>
      </c>
      <c r="Z219" t="s">
        <v>3632</v>
      </c>
      <c r="AA219" t="s">
        <v>8269</v>
      </c>
      <c r="AB219" t="s">
        <v>8270</v>
      </c>
      <c r="AC219" t="s">
        <v>2134</v>
      </c>
      <c r="AD219" t="s">
        <v>8271</v>
      </c>
      <c r="AE219" t="s">
        <v>36205</v>
      </c>
      <c r="AF219" t="s">
        <v>36884</v>
      </c>
      <c r="AG219" t="s">
        <v>8272</v>
      </c>
      <c r="AH219" t="s">
        <v>8273</v>
      </c>
      <c r="AI219" t="s">
        <v>339</v>
      </c>
      <c r="AJ219" t="s">
        <v>8274</v>
      </c>
      <c r="AK219" t="s">
        <v>8275</v>
      </c>
      <c r="AL219" t="s">
        <v>8276</v>
      </c>
      <c r="AM219" t="s">
        <v>8277</v>
      </c>
      <c r="AN219" t="s">
        <v>8278</v>
      </c>
      <c r="AO219" t="s">
        <v>2678</v>
      </c>
      <c r="AP219" t="s">
        <v>8279</v>
      </c>
      <c r="AQ219" t="s">
        <v>8280</v>
      </c>
      <c r="AR219" t="s">
        <v>8281</v>
      </c>
      <c r="AS219" t="s">
        <v>8282</v>
      </c>
      <c r="AT219" t="s">
        <v>8283</v>
      </c>
      <c r="AU219" t="s">
        <v>8284</v>
      </c>
      <c r="AV219" t="s">
        <v>8285</v>
      </c>
      <c r="AW219" t="s">
        <v>8286</v>
      </c>
      <c r="AX219" t="s">
        <v>8287</v>
      </c>
      <c r="AY219" t="s">
        <v>8288</v>
      </c>
      <c r="AZ219" t="s">
        <v>8289</v>
      </c>
      <c r="BA219" t="s">
        <v>1230</v>
      </c>
      <c r="BB219" t="s">
        <v>8290</v>
      </c>
      <c r="BC219" t="s">
        <v>8291</v>
      </c>
      <c r="BD219" t="s">
        <v>8292</v>
      </c>
      <c r="BE219" t="s">
        <v>5989</v>
      </c>
      <c r="BF219" t="s">
        <v>8293</v>
      </c>
      <c r="BG219" t="s">
        <v>36205</v>
      </c>
      <c r="BH219" t="s">
        <v>8294</v>
      </c>
      <c r="BI219" t="s">
        <v>8295</v>
      </c>
      <c r="BJ219" t="s">
        <v>8296</v>
      </c>
      <c r="BK219" t="s">
        <v>366</v>
      </c>
      <c r="BL219" t="s">
        <v>367</v>
      </c>
      <c r="BM219" t="s">
        <v>1239</v>
      </c>
      <c r="BN219" t="s">
        <v>8297</v>
      </c>
      <c r="BO219" t="s">
        <v>8298</v>
      </c>
      <c r="BP219" t="s">
        <v>2059</v>
      </c>
      <c r="BQ219" t="s">
        <v>8299</v>
      </c>
      <c r="BR219" t="s">
        <v>610</v>
      </c>
      <c r="BS219" t="s">
        <v>5807</v>
      </c>
      <c r="BT219" t="s">
        <v>8300</v>
      </c>
      <c r="BU219" t="s">
        <v>8301</v>
      </c>
      <c r="BV219" t="s">
        <v>8302</v>
      </c>
      <c r="BW219" t="s">
        <v>8303</v>
      </c>
      <c r="BX219" t="s">
        <v>8304</v>
      </c>
      <c r="BY219" t="s">
        <v>2264</v>
      </c>
      <c r="BZ219" t="s">
        <v>8305</v>
      </c>
      <c r="CA219" t="s">
        <v>8306</v>
      </c>
      <c r="CB219" t="s">
        <v>6370</v>
      </c>
      <c r="CC219" t="s">
        <v>6370</v>
      </c>
      <c r="CD219" t="s">
        <v>6370</v>
      </c>
      <c r="CE219" t="s">
        <v>610</v>
      </c>
      <c r="CF219" t="s">
        <v>6373</v>
      </c>
      <c r="CG219" t="s">
        <v>8307</v>
      </c>
      <c r="CH219" t="s">
        <v>1258</v>
      </c>
      <c r="CI219" t="s">
        <v>8308</v>
      </c>
      <c r="CJ219" t="s">
        <v>8309</v>
      </c>
      <c r="CK219" t="s">
        <v>3674</v>
      </c>
      <c r="CL219" t="s">
        <v>3674</v>
      </c>
      <c r="CM219" t="s">
        <v>3674</v>
      </c>
      <c r="CN219" t="s">
        <v>384</v>
      </c>
      <c r="CO219" t="s">
        <v>384</v>
      </c>
      <c r="CP219" t="s">
        <v>384</v>
      </c>
      <c r="CQ219" t="s">
        <v>8310</v>
      </c>
      <c r="CR219" t="s">
        <v>8311</v>
      </c>
      <c r="CS219" t="s">
        <v>8312</v>
      </c>
      <c r="CT219" t="s">
        <v>8313</v>
      </c>
      <c r="CU219" t="s">
        <v>739</v>
      </c>
      <c r="CV219" t="s">
        <v>399</v>
      </c>
      <c r="CW219" t="s">
        <v>3856</v>
      </c>
      <c r="CX219" t="s">
        <v>8314</v>
      </c>
      <c r="CY219" t="s">
        <v>477</v>
      </c>
      <c r="CZ219" t="s">
        <v>8315</v>
      </c>
      <c r="DA219" t="s">
        <v>8316</v>
      </c>
      <c r="DB219" t="s">
        <v>8317</v>
      </c>
      <c r="DC219" t="s">
        <v>8255</v>
      </c>
      <c r="DD219" t="s">
        <v>8318</v>
      </c>
      <c r="DE219" t="s">
        <v>8319</v>
      </c>
      <c r="DF219" t="s">
        <v>610</v>
      </c>
      <c r="DG219" t="s">
        <v>8320</v>
      </c>
      <c r="DH219" t="s">
        <v>2485</v>
      </c>
      <c r="DI219" t="s">
        <v>8321</v>
      </c>
      <c r="DJ219" t="s">
        <v>8322</v>
      </c>
      <c r="DK219" t="s">
        <v>2738</v>
      </c>
      <c r="DL219" t="s">
        <v>610</v>
      </c>
      <c r="DM219" t="s">
        <v>36206</v>
      </c>
      <c r="DN219" t="s">
        <v>8323</v>
      </c>
      <c r="DO219" t="s">
        <v>8324</v>
      </c>
      <c r="DP219" t="s">
        <v>36207</v>
      </c>
      <c r="DQ219" t="s">
        <v>8325</v>
      </c>
      <c r="DR219" t="s">
        <v>8326</v>
      </c>
      <c r="DS219" t="s">
        <v>1283</v>
      </c>
      <c r="DT219" t="s">
        <v>421</v>
      </c>
      <c r="DU219" t="s">
        <v>8327</v>
      </c>
      <c r="DV219" t="s">
        <v>421</v>
      </c>
      <c r="DW219" t="s">
        <v>1285</v>
      </c>
      <c r="DX219" t="s">
        <v>8328</v>
      </c>
      <c r="DY219" t="s">
        <v>8329</v>
      </c>
      <c r="DZ219" t="s">
        <v>8330</v>
      </c>
      <c r="EA219" t="s">
        <v>8331</v>
      </c>
      <c r="EB219" t="s">
        <v>8332</v>
      </c>
      <c r="EC219" t="s">
        <v>610</v>
      </c>
      <c r="ED219" t="s">
        <v>610</v>
      </c>
      <c r="EE219" t="s">
        <v>610</v>
      </c>
      <c r="EF219" t="s">
        <v>610</v>
      </c>
      <c r="EG219" t="s">
        <v>8333</v>
      </c>
      <c r="EH219" t="s">
        <v>8334</v>
      </c>
      <c r="EI219" t="s">
        <v>8335</v>
      </c>
      <c r="EJ219" t="s">
        <v>678</v>
      </c>
      <c r="EK219" t="s">
        <v>8336</v>
      </c>
      <c r="EL219" t="s">
        <v>8337</v>
      </c>
      <c r="EM219" t="s">
        <v>8338</v>
      </c>
      <c r="EN219" t="s">
        <v>8339</v>
      </c>
      <c r="EO219" t="s">
        <v>8340</v>
      </c>
      <c r="EP219" t="s">
        <v>8341</v>
      </c>
      <c r="EQ219" t="s">
        <v>8342</v>
      </c>
      <c r="ER219" t="s">
        <v>8343</v>
      </c>
      <c r="ES219" t="s">
        <v>8344</v>
      </c>
      <c r="ET219" t="s">
        <v>8345</v>
      </c>
      <c r="EU219" t="s">
        <v>8346</v>
      </c>
      <c r="EV219" t="s">
        <v>8347</v>
      </c>
      <c r="EW219" t="s">
        <v>8348</v>
      </c>
      <c r="EX219" t="s">
        <v>8349</v>
      </c>
      <c r="EY219" t="s">
        <v>8350</v>
      </c>
      <c r="EZ219" t="s">
        <v>8351</v>
      </c>
      <c r="FA219" t="s">
        <v>36885</v>
      </c>
      <c r="FB219" t="s">
        <v>8352</v>
      </c>
      <c r="FC219" t="s">
        <v>8353</v>
      </c>
      <c r="FD219" t="s">
        <v>8354</v>
      </c>
      <c r="FE219" t="s">
        <v>8355</v>
      </c>
      <c r="FF219" t="s">
        <v>4326</v>
      </c>
      <c r="FG219" t="s">
        <v>493</v>
      </c>
      <c r="FH219" t="s">
        <v>8356</v>
      </c>
      <c r="FI219" t="s">
        <v>8357</v>
      </c>
      <c r="FJ219" t="s">
        <v>8358</v>
      </c>
      <c r="FK219" t="s">
        <v>8359</v>
      </c>
      <c r="FL219" t="s">
        <v>8360</v>
      </c>
      <c r="FM219" t="s">
        <v>8361</v>
      </c>
      <c r="FN219" t="s">
        <v>7947</v>
      </c>
      <c r="FO219" t="s">
        <v>8362</v>
      </c>
      <c r="FP219" t="s">
        <v>1772</v>
      </c>
      <c r="FQ219" t="s">
        <v>4121</v>
      </c>
      <c r="FR219" t="s">
        <v>946</v>
      </c>
      <c r="FS219" t="s">
        <v>8363</v>
      </c>
      <c r="FT219" t="s">
        <v>8364</v>
      </c>
      <c r="FU219" t="s">
        <v>4120</v>
      </c>
      <c r="FV219" t="s">
        <v>8365</v>
      </c>
      <c r="FW219" t="s">
        <v>8366</v>
      </c>
      <c r="FX219" t="s">
        <v>8367</v>
      </c>
      <c r="FY219" t="s">
        <v>8368</v>
      </c>
      <c r="FZ219" t="s">
        <v>8369</v>
      </c>
      <c r="GA219" t="s">
        <v>8370</v>
      </c>
      <c r="GB219" t="s">
        <v>1318</v>
      </c>
      <c r="GC219" t="s">
        <v>3541</v>
      </c>
      <c r="GD219" t="s">
        <v>8371</v>
      </c>
      <c r="GE219" t="s">
        <v>2338</v>
      </c>
      <c r="GF219" t="s">
        <v>8372</v>
      </c>
      <c r="GG219" t="s">
        <v>739</v>
      </c>
      <c r="GH219" t="s">
        <v>739</v>
      </c>
      <c r="GI219" t="s">
        <v>739</v>
      </c>
      <c r="GJ219" t="s">
        <v>610</v>
      </c>
      <c r="GK219" t="s">
        <v>610</v>
      </c>
      <c r="GL219" t="s">
        <v>8373</v>
      </c>
      <c r="GM219" t="s">
        <v>8374</v>
      </c>
      <c r="GN219" t="s">
        <v>6774</v>
      </c>
      <c r="GO219" t="s">
        <v>8375</v>
      </c>
      <c r="GP219" t="s">
        <v>8376</v>
      </c>
      <c r="GQ219" t="s">
        <v>4513</v>
      </c>
      <c r="GR219" t="s">
        <v>492</v>
      </c>
      <c r="GS219" t="s">
        <v>4326</v>
      </c>
      <c r="GT219" t="s">
        <v>1129</v>
      </c>
      <c r="GU219" t="s">
        <v>610</v>
      </c>
      <c r="GV219" t="s">
        <v>610</v>
      </c>
      <c r="GW219" t="s">
        <v>8377</v>
      </c>
      <c r="GX219" t="s">
        <v>2324</v>
      </c>
      <c r="GY219" t="s">
        <v>8378</v>
      </c>
      <c r="GZ219" t="s">
        <v>8379</v>
      </c>
      <c r="HA219" t="s">
        <v>8378</v>
      </c>
      <c r="HB219" t="s">
        <v>8379</v>
      </c>
      <c r="HC219" t="s">
        <v>8380</v>
      </c>
      <c r="HD219" t="s">
        <v>8381</v>
      </c>
      <c r="HE219" t="s">
        <v>8382</v>
      </c>
      <c r="HF219" t="s">
        <v>8383</v>
      </c>
      <c r="HG219" t="s">
        <v>8384</v>
      </c>
      <c r="HH219" t="s">
        <v>8385</v>
      </c>
      <c r="HI219" t="s">
        <v>8386</v>
      </c>
      <c r="HJ219" t="s">
        <v>8387</v>
      </c>
      <c r="HK219" t="s">
        <v>8388</v>
      </c>
      <c r="HL219" t="s">
        <v>8389</v>
      </c>
      <c r="HM219" t="s">
        <v>8390</v>
      </c>
      <c r="HN219" t="s">
        <v>8391</v>
      </c>
      <c r="HO219" t="s">
        <v>8392</v>
      </c>
      <c r="HP219" t="s">
        <v>8393</v>
      </c>
      <c r="HQ219" t="s">
        <v>8394</v>
      </c>
      <c r="HR219" t="s">
        <v>8395</v>
      </c>
      <c r="HS219" t="s">
        <v>610</v>
      </c>
      <c r="HT219" t="s">
        <v>610</v>
      </c>
      <c r="HU219" t="s">
        <v>610</v>
      </c>
      <c r="HV219" t="s">
        <v>8396</v>
      </c>
      <c r="HW219" t="s">
        <v>8397</v>
      </c>
      <c r="HX219" t="s">
        <v>8398</v>
      </c>
      <c r="HY219" t="s">
        <v>8399</v>
      </c>
      <c r="HZ219" t="s">
        <v>8400</v>
      </c>
      <c r="IA219" t="s">
        <v>8401</v>
      </c>
      <c r="IB219" t="s">
        <v>610</v>
      </c>
      <c r="IC219" t="s">
        <v>8402</v>
      </c>
      <c r="ID219" t="s">
        <v>8403</v>
      </c>
      <c r="IE219" t="s">
        <v>769</v>
      </c>
      <c r="IF219" t="s">
        <v>769</v>
      </c>
      <c r="IG219" t="s">
        <v>8404</v>
      </c>
      <c r="IH219" t="s">
        <v>2190</v>
      </c>
      <c r="II219" t="s">
        <v>772</v>
      </c>
      <c r="IJ219" t="s">
        <v>772</v>
      </c>
      <c r="IK219" t="s">
        <v>772</v>
      </c>
      <c r="IL219" t="s">
        <v>8405</v>
      </c>
      <c r="IM219" t="s">
        <v>8406</v>
      </c>
      <c r="IN219" t="s">
        <v>775</v>
      </c>
      <c r="IO219" t="s">
        <v>8407</v>
      </c>
      <c r="IP219" t="s">
        <v>8408</v>
      </c>
      <c r="IQ219" t="s">
        <v>8409</v>
      </c>
      <c r="IR219" t="s">
        <v>8410</v>
      </c>
      <c r="IS219" t="s">
        <v>8411</v>
      </c>
      <c r="IT219" t="s">
        <v>8412</v>
      </c>
      <c r="IU219" t="s">
        <v>8412</v>
      </c>
      <c r="IV219" t="s">
        <v>779</v>
      </c>
      <c r="IW219" t="s">
        <v>779</v>
      </c>
      <c r="IX219" t="s">
        <v>8413</v>
      </c>
      <c r="IY219" t="s">
        <v>8414</v>
      </c>
      <c r="IZ219" t="s">
        <v>8415</v>
      </c>
      <c r="JA219" t="s">
        <v>8416</v>
      </c>
      <c r="JB219" t="s">
        <v>8417</v>
      </c>
      <c r="JC219" t="s">
        <v>8418</v>
      </c>
      <c r="JD219" t="s">
        <v>8419</v>
      </c>
      <c r="JE219" t="s">
        <v>8420</v>
      </c>
      <c r="JF219" t="s">
        <v>8421</v>
      </c>
      <c r="JG219" t="s">
        <v>8422</v>
      </c>
      <c r="JH219" t="s">
        <v>8423</v>
      </c>
      <c r="JI219" t="s">
        <v>8424</v>
      </c>
      <c r="JJ219" t="s">
        <v>8425</v>
      </c>
      <c r="JK219" t="s">
        <v>8426</v>
      </c>
      <c r="JL219" t="s">
        <v>8427</v>
      </c>
      <c r="JM219" t="s">
        <v>610</v>
      </c>
      <c r="JN219" t="s">
        <v>8428</v>
      </c>
      <c r="JO219" t="s">
        <v>8429</v>
      </c>
      <c r="JP219" t="s">
        <v>8430</v>
      </c>
      <c r="JQ219" t="s">
        <v>8431</v>
      </c>
      <c r="JR219" t="s">
        <v>8432</v>
      </c>
      <c r="JS219" t="s">
        <v>8433</v>
      </c>
      <c r="JT219" t="s">
        <v>1847</v>
      </c>
      <c r="JU219" t="s">
        <v>8434</v>
      </c>
      <c r="JV219" t="s">
        <v>8435</v>
      </c>
      <c r="JW219" t="s">
        <v>8436</v>
      </c>
      <c r="JX219" t="s">
        <v>8437</v>
      </c>
      <c r="JY219" t="s">
        <v>8438</v>
      </c>
      <c r="JZ219" t="s">
        <v>8439</v>
      </c>
      <c r="KA219" t="s">
        <v>7676</v>
      </c>
      <c r="KB219" t="s">
        <v>8440</v>
      </c>
      <c r="KC219" t="s">
        <v>8441</v>
      </c>
      <c r="KD219" t="s">
        <v>1854</v>
      </c>
      <c r="KE219" t="s">
        <v>1853</v>
      </c>
      <c r="KF219" t="s">
        <v>8442</v>
      </c>
      <c r="KG219" t="s">
        <v>8443</v>
      </c>
      <c r="KH219" t="s">
        <v>4852</v>
      </c>
      <c r="KI219" t="s">
        <v>1859</v>
      </c>
      <c r="KJ219" t="s">
        <v>1416</v>
      </c>
      <c r="KK219" t="s">
        <v>8444</v>
      </c>
      <c r="KL219" t="s">
        <v>8445</v>
      </c>
      <c r="KM219" t="s">
        <v>8446</v>
      </c>
      <c r="KN219" t="s">
        <v>610</v>
      </c>
      <c r="KO219" t="s">
        <v>8447</v>
      </c>
      <c r="KP219" t="s">
        <v>8448</v>
      </c>
      <c r="KQ219" t="s">
        <v>610</v>
      </c>
      <c r="KR219" t="s">
        <v>8449</v>
      </c>
      <c r="KS219" t="s">
        <v>8450</v>
      </c>
      <c r="KT219" t="s">
        <v>36208</v>
      </c>
      <c r="KU219" t="s">
        <v>610</v>
      </c>
      <c r="KV219" t="s">
        <v>8451</v>
      </c>
      <c r="KW219" t="s">
        <v>610</v>
      </c>
      <c r="KX219" t="s">
        <v>610</v>
      </c>
      <c r="KY219" t="s">
        <v>36886</v>
      </c>
      <c r="KZ219" t="s">
        <v>8452</v>
      </c>
      <c r="LA219" t="s">
        <v>8453</v>
      </c>
      <c r="LB219" t="s">
        <v>8454</v>
      </c>
    </row>
    <row r="220" spans="1:314" x14ac:dyDescent="0.25">
      <c r="A220" t="s">
        <v>25055</v>
      </c>
      <c r="B220" t="s">
        <v>25056</v>
      </c>
      <c r="C220" t="s">
        <v>1052</v>
      </c>
      <c r="D220" t="s">
        <v>35781</v>
      </c>
      <c r="E220" t="s">
        <v>25057</v>
      </c>
      <c r="F220" t="s">
        <v>25058</v>
      </c>
      <c r="G220" t="s">
        <v>2609</v>
      </c>
      <c r="H220">
        <v>2166086</v>
      </c>
      <c r="I220">
        <v>2166086</v>
      </c>
      <c r="J220" t="s">
        <v>610</v>
      </c>
      <c r="K220" t="s">
        <v>25059</v>
      </c>
      <c r="L220" t="s">
        <v>610</v>
      </c>
      <c r="M220" t="s">
        <v>610</v>
      </c>
      <c r="N220" t="s">
        <v>25060</v>
      </c>
      <c r="O220" t="s">
        <v>1058</v>
      </c>
      <c r="P220" t="s">
        <v>610</v>
      </c>
      <c r="Q220" t="s">
        <v>23681</v>
      </c>
      <c r="R220" t="s">
        <v>25061</v>
      </c>
      <c r="S220" t="s">
        <v>25062</v>
      </c>
      <c r="T220" t="s">
        <v>25063</v>
      </c>
      <c r="U220" t="s">
        <v>1649</v>
      </c>
      <c r="V220" t="s">
        <v>25064</v>
      </c>
      <c r="W220" t="s">
        <v>25065</v>
      </c>
      <c r="X220" t="s">
        <v>331</v>
      </c>
      <c r="Y220" t="s">
        <v>1576</v>
      </c>
      <c r="Z220" t="s">
        <v>1576</v>
      </c>
      <c r="AA220" t="s">
        <v>331</v>
      </c>
      <c r="AB220" t="s">
        <v>1576</v>
      </c>
      <c r="AC220" t="s">
        <v>25066</v>
      </c>
      <c r="AD220" t="s">
        <v>739</v>
      </c>
      <c r="AE220" t="s">
        <v>25067</v>
      </c>
      <c r="AF220" t="s">
        <v>25068</v>
      </c>
      <c r="AG220" t="s">
        <v>25069</v>
      </c>
      <c r="AH220" t="s">
        <v>610</v>
      </c>
      <c r="AI220" t="s">
        <v>610</v>
      </c>
      <c r="AJ220" t="s">
        <v>35782</v>
      </c>
      <c r="AK220" t="s">
        <v>25070</v>
      </c>
      <c r="AL220" t="s">
        <v>25071</v>
      </c>
      <c r="AM220" t="s">
        <v>25072</v>
      </c>
      <c r="AN220" t="s">
        <v>25073</v>
      </c>
      <c r="AO220" t="s">
        <v>25074</v>
      </c>
      <c r="AP220" t="s">
        <v>25075</v>
      </c>
      <c r="AQ220" t="s">
        <v>25076</v>
      </c>
      <c r="AR220" t="s">
        <v>25077</v>
      </c>
      <c r="AS220" t="s">
        <v>25078</v>
      </c>
      <c r="AT220" t="s">
        <v>25079</v>
      </c>
      <c r="AU220" t="s">
        <v>25080</v>
      </c>
      <c r="AV220" t="s">
        <v>610</v>
      </c>
      <c r="AW220" t="s">
        <v>610</v>
      </c>
      <c r="AX220" t="s">
        <v>610</v>
      </c>
      <c r="AY220" t="s">
        <v>610</v>
      </c>
      <c r="AZ220" t="s">
        <v>25081</v>
      </c>
      <c r="BA220" t="s">
        <v>25082</v>
      </c>
      <c r="BB220" t="s">
        <v>25083</v>
      </c>
      <c r="BC220" t="s">
        <v>25084</v>
      </c>
      <c r="BD220" t="s">
        <v>25085</v>
      </c>
      <c r="BE220" t="s">
        <v>3522</v>
      </c>
      <c r="BF220" t="s">
        <v>15667</v>
      </c>
      <c r="BG220" t="s">
        <v>25067</v>
      </c>
      <c r="BH220" t="s">
        <v>25086</v>
      </c>
      <c r="BI220" t="s">
        <v>23142</v>
      </c>
      <c r="BJ220" t="s">
        <v>25087</v>
      </c>
      <c r="BK220" t="s">
        <v>366</v>
      </c>
      <c r="BL220" t="s">
        <v>652</v>
      </c>
      <c r="BM220" t="s">
        <v>368</v>
      </c>
      <c r="BN220" t="s">
        <v>1238</v>
      </c>
      <c r="BO220" t="s">
        <v>25088</v>
      </c>
      <c r="BP220" t="s">
        <v>5994</v>
      </c>
      <c r="BQ220" t="s">
        <v>25089</v>
      </c>
      <c r="BR220" t="s">
        <v>610</v>
      </c>
      <c r="BS220" t="s">
        <v>610</v>
      </c>
      <c r="BT220" t="s">
        <v>25090</v>
      </c>
      <c r="BU220" t="s">
        <v>5586</v>
      </c>
      <c r="BV220" t="s">
        <v>8491</v>
      </c>
      <c r="BW220" t="s">
        <v>25091</v>
      </c>
      <c r="BX220" t="s">
        <v>25092</v>
      </c>
      <c r="BY220" t="s">
        <v>25093</v>
      </c>
      <c r="BZ220" t="s">
        <v>21217</v>
      </c>
      <c r="CA220" t="s">
        <v>610</v>
      </c>
      <c r="CB220" t="s">
        <v>382</v>
      </c>
      <c r="CC220" t="s">
        <v>382</v>
      </c>
      <c r="CD220" t="s">
        <v>382</v>
      </c>
      <c r="CE220" t="s">
        <v>383</v>
      </c>
      <c r="CF220" t="s">
        <v>383</v>
      </c>
      <c r="CG220" t="s">
        <v>384</v>
      </c>
      <c r="CH220" t="s">
        <v>610</v>
      </c>
      <c r="CI220" t="s">
        <v>25094</v>
      </c>
      <c r="CJ220" t="s">
        <v>25095</v>
      </c>
      <c r="CK220" t="s">
        <v>3674</v>
      </c>
      <c r="CL220" t="s">
        <v>3674</v>
      </c>
      <c r="CM220" t="s">
        <v>3674</v>
      </c>
      <c r="CN220" t="s">
        <v>384</v>
      </c>
      <c r="CO220" t="s">
        <v>384</v>
      </c>
      <c r="CP220" t="s">
        <v>384</v>
      </c>
      <c r="CQ220" t="s">
        <v>739</v>
      </c>
      <c r="CR220" t="s">
        <v>739</v>
      </c>
      <c r="CS220" t="s">
        <v>739</v>
      </c>
      <c r="CT220" t="s">
        <v>610</v>
      </c>
      <c r="CU220" t="s">
        <v>739</v>
      </c>
      <c r="CV220" t="s">
        <v>610</v>
      </c>
      <c r="CW220" t="s">
        <v>610</v>
      </c>
      <c r="CX220" t="s">
        <v>610</v>
      </c>
      <c r="CY220" t="s">
        <v>610</v>
      </c>
      <c r="CZ220" t="s">
        <v>610</v>
      </c>
      <c r="DA220" t="s">
        <v>610</v>
      </c>
      <c r="DB220" t="s">
        <v>678</v>
      </c>
      <c r="DC220" t="s">
        <v>25055</v>
      </c>
      <c r="DD220" t="s">
        <v>678</v>
      </c>
      <c r="DE220" t="s">
        <v>25096</v>
      </c>
      <c r="DF220" t="s">
        <v>610</v>
      </c>
      <c r="DG220" t="s">
        <v>610</v>
      </c>
      <c r="DH220" t="s">
        <v>25097</v>
      </c>
      <c r="DI220" t="s">
        <v>25098</v>
      </c>
      <c r="DJ220" t="s">
        <v>25099</v>
      </c>
      <c r="DK220" t="s">
        <v>8503</v>
      </c>
      <c r="DL220" t="s">
        <v>413</v>
      </c>
      <c r="DM220" t="s">
        <v>25100</v>
      </c>
      <c r="DN220" t="s">
        <v>25101</v>
      </c>
      <c r="DO220" t="s">
        <v>25102</v>
      </c>
      <c r="DP220" t="s">
        <v>610</v>
      </c>
      <c r="DQ220" t="s">
        <v>610</v>
      </c>
      <c r="DR220" t="s">
        <v>25103</v>
      </c>
      <c r="DS220" t="s">
        <v>610</v>
      </c>
      <c r="DT220" t="s">
        <v>610</v>
      </c>
      <c r="DU220" t="s">
        <v>610</v>
      </c>
      <c r="DV220" t="s">
        <v>610</v>
      </c>
      <c r="DW220" t="s">
        <v>610</v>
      </c>
      <c r="DX220" t="s">
        <v>693</v>
      </c>
      <c r="DY220" t="s">
        <v>25104</v>
      </c>
      <c r="DZ220" t="s">
        <v>25105</v>
      </c>
      <c r="EA220" t="s">
        <v>25106</v>
      </c>
      <c r="EB220" t="s">
        <v>25107</v>
      </c>
      <c r="EC220" t="s">
        <v>25108</v>
      </c>
      <c r="ED220" t="s">
        <v>25109</v>
      </c>
      <c r="EE220" t="s">
        <v>25110</v>
      </c>
      <c r="EF220" t="s">
        <v>25111</v>
      </c>
      <c r="EG220" t="s">
        <v>25112</v>
      </c>
      <c r="EH220" t="s">
        <v>25113</v>
      </c>
      <c r="EI220" t="s">
        <v>35783</v>
      </c>
      <c r="EJ220" t="s">
        <v>35784</v>
      </c>
      <c r="EK220" t="s">
        <v>25114</v>
      </c>
      <c r="EL220" t="s">
        <v>610</v>
      </c>
      <c r="EM220" t="s">
        <v>610</v>
      </c>
      <c r="EN220" t="s">
        <v>610</v>
      </c>
      <c r="EO220" t="s">
        <v>610</v>
      </c>
      <c r="EP220" t="s">
        <v>610</v>
      </c>
      <c r="EQ220" t="s">
        <v>610</v>
      </c>
      <c r="ER220" t="s">
        <v>610</v>
      </c>
      <c r="ES220" t="s">
        <v>610</v>
      </c>
      <c r="ET220" t="s">
        <v>610</v>
      </c>
      <c r="EU220" t="s">
        <v>610</v>
      </c>
      <c r="EV220" t="s">
        <v>610</v>
      </c>
      <c r="EW220" t="s">
        <v>35785</v>
      </c>
      <c r="EX220" t="s">
        <v>25115</v>
      </c>
      <c r="EY220" t="s">
        <v>35786</v>
      </c>
      <c r="EZ220" t="s">
        <v>25116</v>
      </c>
      <c r="FA220" t="s">
        <v>36598</v>
      </c>
      <c r="FB220" t="s">
        <v>610</v>
      </c>
      <c r="FC220" t="s">
        <v>610</v>
      </c>
      <c r="FD220" t="s">
        <v>25117</v>
      </c>
      <c r="FE220" t="s">
        <v>25118</v>
      </c>
      <c r="FF220" t="s">
        <v>610</v>
      </c>
      <c r="FG220" t="s">
        <v>2646</v>
      </c>
      <c r="FH220" t="s">
        <v>493</v>
      </c>
      <c r="FI220" t="s">
        <v>610</v>
      </c>
      <c r="FJ220" t="s">
        <v>610</v>
      </c>
      <c r="FK220" t="s">
        <v>25119</v>
      </c>
      <c r="FL220" t="s">
        <v>610</v>
      </c>
      <c r="FM220" t="s">
        <v>610</v>
      </c>
      <c r="FN220" t="s">
        <v>610</v>
      </c>
      <c r="FO220" t="s">
        <v>25120</v>
      </c>
      <c r="FP220" t="s">
        <v>25121</v>
      </c>
      <c r="FQ220" t="s">
        <v>25122</v>
      </c>
      <c r="FR220" t="s">
        <v>25123</v>
      </c>
      <c r="FS220" t="s">
        <v>25124</v>
      </c>
      <c r="FT220" t="s">
        <v>25125</v>
      </c>
      <c r="FU220" t="s">
        <v>25126</v>
      </c>
      <c r="FV220" t="s">
        <v>25127</v>
      </c>
      <c r="FW220" t="s">
        <v>25128</v>
      </c>
      <c r="FX220" t="s">
        <v>25129</v>
      </c>
      <c r="FY220" t="s">
        <v>25130</v>
      </c>
      <c r="FZ220" t="s">
        <v>739</v>
      </c>
      <c r="GA220" t="s">
        <v>25131</v>
      </c>
      <c r="GB220" t="s">
        <v>6971</v>
      </c>
      <c r="GC220" t="s">
        <v>6426</v>
      </c>
      <c r="GD220" t="s">
        <v>25132</v>
      </c>
      <c r="GE220" t="s">
        <v>610</v>
      </c>
      <c r="GF220" t="s">
        <v>610</v>
      </c>
      <c r="GG220" t="s">
        <v>25133</v>
      </c>
      <c r="GH220" t="s">
        <v>739</v>
      </c>
      <c r="GI220" t="s">
        <v>739</v>
      </c>
      <c r="GJ220" t="s">
        <v>610</v>
      </c>
      <c r="GK220" t="s">
        <v>610</v>
      </c>
      <c r="GL220" t="s">
        <v>25134</v>
      </c>
      <c r="GM220" t="s">
        <v>25135</v>
      </c>
      <c r="GN220" t="s">
        <v>25136</v>
      </c>
      <c r="GO220" t="s">
        <v>25137</v>
      </c>
      <c r="GP220" t="s">
        <v>610</v>
      </c>
      <c r="GQ220" t="s">
        <v>610</v>
      </c>
      <c r="GR220" t="s">
        <v>492</v>
      </c>
      <c r="GS220" t="s">
        <v>610</v>
      </c>
      <c r="GT220" t="s">
        <v>610</v>
      </c>
      <c r="GU220" t="s">
        <v>610</v>
      </c>
      <c r="GV220" t="s">
        <v>610</v>
      </c>
      <c r="GW220" t="s">
        <v>610</v>
      </c>
      <c r="GX220" t="s">
        <v>610</v>
      </c>
      <c r="GY220" t="s">
        <v>610</v>
      </c>
      <c r="GZ220" t="s">
        <v>610</v>
      </c>
      <c r="HA220" t="s">
        <v>610</v>
      </c>
      <c r="HB220" t="s">
        <v>610</v>
      </c>
      <c r="HC220" t="s">
        <v>610</v>
      </c>
      <c r="HD220" t="s">
        <v>610</v>
      </c>
      <c r="HE220" t="s">
        <v>610</v>
      </c>
      <c r="HF220" t="s">
        <v>610</v>
      </c>
      <c r="HG220" t="s">
        <v>610</v>
      </c>
      <c r="HH220" t="s">
        <v>610</v>
      </c>
      <c r="HI220" t="s">
        <v>610</v>
      </c>
      <c r="HJ220" t="s">
        <v>610</v>
      </c>
      <c r="HK220" t="s">
        <v>610</v>
      </c>
      <c r="HL220" t="s">
        <v>25138</v>
      </c>
      <c r="HM220" t="s">
        <v>25139</v>
      </c>
      <c r="HN220" t="s">
        <v>610</v>
      </c>
      <c r="HO220" t="s">
        <v>610</v>
      </c>
      <c r="HP220" t="s">
        <v>25140</v>
      </c>
      <c r="HQ220" t="s">
        <v>25141</v>
      </c>
      <c r="HR220" t="s">
        <v>610</v>
      </c>
      <c r="HS220" t="s">
        <v>610</v>
      </c>
      <c r="HT220" t="s">
        <v>610</v>
      </c>
      <c r="HU220" t="s">
        <v>610</v>
      </c>
      <c r="HV220" t="s">
        <v>610</v>
      </c>
      <c r="HW220" t="s">
        <v>610</v>
      </c>
      <c r="HX220" t="s">
        <v>610</v>
      </c>
      <c r="HY220" t="s">
        <v>610</v>
      </c>
      <c r="HZ220" t="s">
        <v>23758</v>
      </c>
      <c r="IA220" t="s">
        <v>25142</v>
      </c>
      <c r="IB220" t="s">
        <v>525</v>
      </c>
      <c r="IC220" t="s">
        <v>25143</v>
      </c>
      <c r="ID220" t="s">
        <v>25144</v>
      </c>
      <c r="IE220" t="s">
        <v>769</v>
      </c>
      <c r="IF220" t="s">
        <v>769</v>
      </c>
      <c r="IG220" t="s">
        <v>25145</v>
      </c>
      <c r="IH220" t="s">
        <v>995</v>
      </c>
      <c r="II220" t="s">
        <v>772</v>
      </c>
      <c r="IJ220" t="s">
        <v>996</v>
      </c>
      <c r="IK220" t="s">
        <v>772</v>
      </c>
      <c r="IL220" t="s">
        <v>774</v>
      </c>
      <c r="IM220" t="s">
        <v>775</v>
      </c>
      <c r="IN220" t="s">
        <v>775</v>
      </c>
      <c r="IO220" t="s">
        <v>776</v>
      </c>
      <c r="IP220" t="s">
        <v>775</v>
      </c>
      <c r="IQ220" t="s">
        <v>25146</v>
      </c>
      <c r="IR220" t="s">
        <v>775</v>
      </c>
      <c r="IS220" t="s">
        <v>25147</v>
      </c>
      <c r="IT220" t="s">
        <v>779</v>
      </c>
      <c r="IU220" t="s">
        <v>779</v>
      </c>
      <c r="IV220" t="s">
        <v>779</v>
      </c>
      <c r="IW220" t="s">
        <v>779</v>
      </c>
      <c r="IX220" t="s">
        <v>780</v>
      </c>
      <c r="IY220" t="s">
        <v>25148</v>
      </c>
      <c r="IZ220" t="s">
        <v>7183</v>
      </c>
      <c r="JA220" t="s">
        <v>25149</v>
      </c>
      <c r="JB220" t="s">
        <v>25150</v>
      </c>
      <c r="JC220" t="s">
        <v>25151</v>
      </c>
      <c r="JD220" t="s">
        <v>25152</v>
      </c>
      <c r="JE220" t="s">
        <v>25153</v>
      </c>
      <c r="JF220" t="s">
        <v>25154</v>
      </c>
      <c r="JG220" t="s">
        <v>25155</v>
      </c>
      <c r="JH220" t="s">
        <v>25156</v>
      </c>
      <c r="JI220" t="s">
        <v>25157</v>
      </c>
      <c r="JJ220" t="s">
        <v>25158</v>
      </c>
      <c r="JK220" t="s">
        <v>610</v>
      </c>
      <c r="JL220" t="s">
        <v>610</v>
      </c>
      <c r="JM220" t="s">
        <v>610</v>
      </c>
      <c r="JN220" t="s">
        <v>610</v>
      </c>
      <c r="JO220" t="s">
        <v>610</v>
      </c>
      <c r="JP220" t="s">
        <v>610</v>
      </c>
      <c r="JQ220" t="s">
        <v>610</v>
      </c>
      <c r="JR220" t="s">
        <v>25159</v>
      </c>
      <c r="JS220" t="s">
        <v>610</v>
      </c>
      <c r="JT220" t="s">
        <v>23779</v>
      </c>
      <c r="JU220" t="s">
        <v>25160</v>
      </c>
      <c r="JV220" t="s">
        <v>610</v>
      </c>
      <c r="JW220" t="s">
        <v>610</v>
      </c>
      <c r="JX220" t="s">
        <v>23781</v>
      </c>
      <c r="JY220" t="s">
        <v>7194</v>
      </c>
      <c r="JZ220" t="s">
        <v>25161</v>
      </c>
      <c r="KA220" t="s">
        <v>610</v>
      </c>
      <c r="KB220" t="s">
        <v>16347</v>
      </c>
      <c r="KC220" t="s">
        <v>1182</v>
      </c>
      <c r="KD220" t="s">
        <v>1182</v>
      </c>
      <c r="KE220" t="s">
        <v>24981</v>
      </c>
      <c r="KF220" t="s">
        <v>2603</v>
      </c>
      <c r="KG220" t="s">
        <v>581</v>
      </c>
      <c r="KH220" t="s">
        <v>1183</v>
      </c>
      <c r="KI220" t="s">
        <v>1183</v>
      </c>
      <c r="KJ220" t="s">
        <v>610</v>
      </c>
      <c r="KK220" t="s">
        <v>610</v>
      </c>
      <c r="KL220" t="s">
        <v>610</v>
      </c>
      <c r="KM220" t="s">
        <v>610</v>
      </c>
      <c r="KN220" t="s">
        <v>610</v>
      </c>
      <c r="KO220" t="s">
        <v>610</v>
      </c>
      <c r="KP220" t="s">
        <v>610</v>
      </c>
      <c r="KQ220" t="s">
        <v>610</v>
      </c>
      <c r="KR220" t="s">
        <v>3285</v>
      </c>
      <c r="KS220" t="s">
        <v>25162</v>
      </c>
      <c r="KT220" t="s">
        <v>610</v>
      </c>
      <c r="KU220" t="s">
        <v>610</v>
      </c>
      <c r="KV220" t="s">
        <v>610</v>
      </c>
      <c r="KW220" t="s">
        <v>610</v>
      </c>
      <c r="KX220" t="s">
        <v>610</v>
      </c>
      <c r="KY220" t="s">
        <v>36599</v>
      </c>
      <c r="KZ220" t="s">
        <v>610</v>
      </c>
      <c r="LA220" t="s">
        <v>610</v>
      </c>
      <c r="LB220" t="s">
        <v>610</v>
      </c>
    </row>
    <row r="221" spans="1:314" x14ac:dyDescent="0.25">
      <c r="A221" t="s">
        <v>28773</v>
      </c>
      <c r="B221" t="s">
        <v>28774</v>
      </c>
      <c r="C221" t="s">
        <v>1052</v>
      </c>
      <c r="D221" t="s">
        <v>36481</v>
      </c>
      <c r="E221" t="s">
        <v>28775</v>
      </c>
      <c r="F221" t="s">
        <v>28776</v>
      </c>
      <c r="G221" t="s">
        <v>1641</v>
      </c>
      <c r="H221">
        <v>2344858</v>
      </c>
      <c r="I221">
        <v>2267048</v>
      </c>
      <c r="J221">
        <v>77810</v>
      </c>
      <c r="K221" t="s">
        <v>28777</v>
      </c>
      <c r="L221" t="s">
        <v>28778</v>
      </c>
      <c r="M221" t="s">
        <v>35591</v>
      </c>
      <c r="N221" t="s">
        <v>3495</v>
      </c>
      <c r="O221" t="s">
        <v>320</v>
      </c>
      <c r="P221" t="s">
        <v>28779</v>
      </c>
      <c r="Q221" t="s">
        <v>610</v>
      </c>
      <c r="R221" t="s">
        <v>28780</v>
      </c>
      <c r="S221" t="s">
        <v>28781</v>
      </c>
      <c r="T221" t="s">
        <v>28782</v>
      </c>
      <c r="U221" t="s">
        <v>1649</v>
      </c>
      <c r="V221" t="s">
        <v>28783</v>
      </c>
      <c r="W221" t="s">
        <v>28784</v>
      </c>
      <c r="X221" t="s">
        <v>19276</v>
      </c>
      <c r="Y221" t="s">
        <v>822</v>
      </c>
      <c r="Z221" t="s">
        <v>8876</v>
      </c>
      <c r="AA221" t="s">
        <v>26003</v>
      </c>
      <c r="AB221" t="s">
        <v>15298</v>
      </c>
      <c r="AC221" t="s">
        <v>11798</v>
      </c>
      <c r="AD221" t="s">
        <v>28785</v>
      </c>
      <c r="AE221" t="s">
        <v>28786</v>
      </c>
      <c r="AF221" t="s">
        <v>36482</v>
      </c>
      <c r="AG221" t="s">
        <v>28787</v>
      </c>
      <c r="AH221" t="s">
        <v>28788</v>
      </c>
      <c r="AI221" t="s">
        <v>3311</v>
      </c>
      <c r="AJ221" t="s">
        <v>36483</v>
      </c>
      <c r="AK221" t="s">
        <v>28789</v>
      </c>
      <c r="AL221" t="s">
        <v>28624</v>
      </c>
      <c r="AM221" t="s">
        <v>28625</v>
      </c>
      <c r="AN221" t="s">
        <v>28790</v>
      </c>
      <c r="AO221" t="s">
        <v>28791</v>
      </c>
      <c r="AP221" t="s">
        <v>28792</v>
      </c>
      <c r="AQ221" t="s">
        <v>28793</v>
      </c>
      <c r="AR221" t="s">
        <v>28794</v>
      </c>
      <c r="AS221" t="s">
        <v>28795</v>
      </c>
      <c r="AT221" t="s">
        <v>28796</v>
      </c>
      <c r="AU221" t="s">
        <v>28797</v>
      </c>
      <c r="AV221" t="s">
        <v>28798</v>
      </c>
      <c r="AW221" t="s">
        <v>28799</v>
      </c>
      <c r="AX221" t="s">
        <v>20003</v>
      </c>
      <c r="AY221" t="s">
        <v>28800</v>
      </c>
      <c r="AZ221" t="s">
        <v>28801</v>
      </c>
      <c r="BA221" t="s">
        <v>14930</v>
      </c>
      <c r="BB221" t="s">
        <v>4717</v>
      </c>
      <c r="BC221" t="s">
        <v>28802</v>
      </c>
      <c r="BD221" t="s">
        <v>28803</v>
      </c>
      <c r="BE221" t="s">
        <v>4697</v>
      </c>
      <c r="BF221" t="s">
        <v>10906</v>
      </c>
      <c r="BG221" t="s">
        <v>28786</v>
      </c>
      <c r="BH221" t="s">
        <v>28804</v>
      </c>
      <c r="BI221" t="s">
        <v>28805</v>
      </c>
      <c r="BJ221" t="s">
        <v>28806</v>
      </c>
      <c r="BK221" t="s">
        <v>652</v>
      </c>
      <c r="BL221" t="s">
        <v>368</v>
      </c>
      <c r="BM221" t="s">
        <v>2166</v>
      </c>
      <c r="BN221" t="s">
        <v>1688</v>
      </c>
      <c r="BO221" t="s">
        <v>2061</v>
      </c>
      <c r="BP221" t="s">
        <v>1690</v>
      </c>
      <c r="BQ221" t="s">
        <v>2903</v>
      </c>
      <c r="BR221" t="s">
        <v>28807</v>
      </c>
      <c r="BS221" t="s">
        <v>28808</v>
      </c>
      <c r="BT221" t="s">
        <v>3340</v>
      </c>
      <c r="BU221" t="s">
        <v>28809</v>
      </c>
      <c r="BV221" t="s">
        <v>28810</v>
      </c>
      <c r="BW221" t="s">
        <v>28811</v>
      </c>
      <c r="BX221" t="s">
        <v>28812</v>
      </c>
      <c r="BY221" t="s">
        <v>28813</v>
      </c>
      <c r="BZ221" t="s">
        <v>28814</v>
      </c>
      <c r="CA221" t="s">
        <v>28815</v>
      </c>
      <c r="CB221" t="s">
        <v>28816</v>
      </c>
      <c r="CC221" t="s">
        <v>18505</v>
      </c>
      <c r="CD221" t="s">
        <v>21446</v>
      </c>
      <c r="CE221" t="s">
        <v>28817</v>
      </c>
      <c r="CF221" t="s">
        <v>18503</v>
      </c>
      <c r="CG221" t="s">
        <v>9146</v>
      </c>
      <c r="CH221" t="s">
        <v>20386</v>
      </c>
      <c r="CI221" t="s">
        <v>28818</v>
      </c>
      <c r="CJ221" t="s">
        <v>610</v>
      </c>
      <c r="CK221" t="s">
        <v>22732</v>
      </c>
      <c r="CL221" t="s">
        <v>28819</v>
      </c>
      <c r="CM221" t="s">
        <v>28819</v>
      </c>
      <c r="CN221" t="s">
        <v>22734</v>
      </c>
      <c r="CO221" t="s">
        <v>28820</v>
      </c>
      <c r="CP221" t="s">
        <v>28820</v>
      </c>
      <c r="CQ221" t="s">
        <v>2628</v>
      </c>
      <c r="CR221" t="s">
        <v>28821</v>
      </c>
      <c r="CS221" t="s">
        <v>5830</v>
      </c>
      <c r="CT221" t="s">
        <v>15860</v>
      </c>
      <c r="CU221" t="s">
        <v>12576</v>
      </c>
      <c r="CV221" t="s">
        <v>2728</v>
      </c>
      <c r="CW221" t="s">
        <v>2475</v>
      </c>
      <c r="CX221" t="s">
        <v>4960</v>
      </c>
      <c r="CY221" t="s">
        <v>15743</v>
      </c>
      <c r="CZ221" t="s">
        <v>9962</v>
      </c>
      <c r="DA221" t="s">
        <v>28822</v>
      </c>
      <c r="DB221" t="s">
        <v>28823</v>
      </c>
      <c r="DC221" t="s">
        <v>28824</v>
      </c>
      <c r="DD221" t="s">
        <v>28825</v>
      </c>
      <c r="DE221" t="s">
        <v>28826</v>
      </c>
      <c r="DF221" t="s">
        <v>28827</v>
      </c>
      <c r="DG221" t="s">
        <v>28828</v>
      </c>
      <c r="DH221" t="s">
        <v>6551</v>
      </c>
      <c r="DI221" t="s">
        <v>28829</v>
      </c>
      <c r="DJ221" t="s">
        <v>28830</v>
      </c>
      <c r="DK221" t="s">
        <v>412</v>
      </c>
      <c r="DL221" t="s">
        <v>610</v>
      </c>
      <c r="DM221" t="s">
        <v>28831</v>
      </c>
      <c r="DN221" t="s">
        <v>28832</v>
      </c>
      <c r="DO221" t="s">
        <v>28833</v>
      </c>
      <c r="DP221" t="s">
        <v>28834</v>
      </c>
      <c r="DQ221" t="s">
        <v>28835</v>
      </c>
      <c r="DR221" t="s">
        <v>28836</v>
      </c>
      <c r="DS221" t="s">
        <v>420</v>
      </c>
      <c r="DT221" t="s">
        <v>421</v>
      </c>
      <c r="DU221" t="s">
        <v>28837</v>
      </c>
      <c r="DV221" t="s">
        <v>421</v>
      </c>
      <c r="DW221" t="s">
        <v>1285</v>
      </c>
      <c r="DX221" t="s">
        <v>5623</v>
      </c>
      <c r="DY221" t="s">
        <v>28838</v>
      </c>
      <c r="DZ221" t="s">
        <v>28839</v>
      </c>
      <c r="EA221" t="s">
        <v>28840</v>
      </c>
      <c r="EB221" t="s">
        <v>28841</v>
      </c>
      <c r="EC221" t="s">
        <v>28842</v>
      </c>
      <c r="ED221" t="s">
        <v>28843</v>
      </c>
      <c r="EE221" t="s">
        <v>28844</v>
      </c>
      <c r="EF221" t="s">
        <v>28845</v>
      </c>
      <c r="EG221" t="s">
        <v>28846</v>
      </c>
      <c r="EH221" t="s">
        <v>28847</v>
      </c>
      <c r="EI221" t="s">
        <v>35592</v>
      </c>
      <c r="EJ221" t="s">
        <v>35593</v>
      </c>
      <c r="EK221" t="s">
        <v>28848</v>
      </c>
      <c r="EL221" t="s">
        <v>28849</v>
      </c>
      <c r="EM221" t="s">
        <v>28850</v>
      </c>
      <c r="EN221" t="s">
        <v>28851</v>
      </c>
      <c r="EO221" t="s">
        <v>28852</v>
      </c>
      <c r="EP221" t="s">
        <v>610</v>
      </c>
      <c r="EQ221" t="s">
        <v>28853</v>
      </c>
      <c r="ER221" t="s">
        <v>28854</v>
      </c>
      <c r="ES221" t="s">
        <v>28855</v>
      </c>
      <c r="ET221" t="s">
        <v>28856</v>
      </c>
      <c r="EU221" t="s">
        <v>28857</v>
      </c>
      <c r="EV221" t="s">
        <v>610</v>
      </c>
      <c r="EW221" t="s">
        <v>35594</v>
      </c>
      <c r="EX221" t="s">
        <v>28858</v>
      </c>
      <c r="EY221" t="s">
        <v>28859</v>
      </c>
      <c r="EZ221" t="s">
        <v>28860</v>
      </c>
      <c r="FA221" t="s">
        <v>36484</v>
      </c>
      <c r="FB221" t="s">
        <v>28861</v>
      </c>
      <c r="FC221" t="s">
        <v>28862</v>
      </c>
      <c r="FD221" t="s">
        <v>28863</v>
      </c>
      <c r="FE221" t="s">
        <v>28864</v>
      </c>
      <c r="FF221" t="s">
        <v>2979</v>
      </c>
      <c r="FG221" t="s">
        <v>1789</v>
      </c>
      <c r="FH221" t="s">
        <v>5879</v>
      </c>
      <c r="FI221" t="s">
        <v>27880</v>
      </c>
      <c r="FJ221" t="s">
        <v>27880</v>
      </c>
      <c r="FK221" t="s">
        <v>27880</v>
      </c>
      <c r="FL221" t="s">
        <v>28865</v>
      </c>
      <c r="FM221" t="s">
        <v>28866</v>
      </c>
      <c r="FN221" t="s">
        <v>12465</v>
      </c>
      <c r="FO221" t="s">
        <v>28867</v>
      </c>
      <c r="FP221" t="s">
        <v>28868</v>
      </c>
      <c r="FQ221" t="s">
        <v>28869</v>
      </c>
      <c r="FR221" t="s">
        <v>1946</v>
      </c>
      <c r="FS221" t="s">
        <v>2637</v>
      </c>
      <c r="FT221" t="s">
        <v>8184</v>
      </c>
      <c r="FU221" t="s">
        <v>6233</v>
      </c>
      <c r="FV221" t="s">
        <v>21807</v>
      </c>
      <c r="FW221" t="s">
        <v>1775</v>
      </c>
      <c r="FX221" t="s">
        <v>28870</v>
      </c>
      <c r="FY221" t="s">
        <v>28871</v>
      </c>
      <c r="FZ221" t="s">
        <v>1774</v>
      </c>
      <c r="GA221" t="s">
        <v>28872</v>
      </c>
      <c r="GB221" t="s">
        <v>739</v>
      </c>
      <c r="GC221" t="s">
        <v>739</v>
      </c>
      <c r="GD221" t="s">
        <v>739</v>
      </c>
      <c r="GE221" t="s">
        <v>610</v>
      </c>
      <c r="GF221" t="s">
        <v>610</v>
      </c>
      <c r="GG221" t="s">
        <v>28873</v>
      </c>
      <c r="GH221" t="s">
        <v>1341</v>
      </c>
      <c r="GI221" t="s">
        <v>28874</v>
      </c>
      <c r="GJ221" t="s">
        <v>610</v>
      </c>
      <c r="GK221" t="s">
        <v>610</v>
      </c>
      <c r="GL221" t="s">
        <v>28875</v>
      </c>
      <c r="GM221" t="s">
        <v>28876</v>
      </c>
      <c r="GN221" t="s">
        <v>28877</v>
      </c>
      <c r="GO221" t="s">
        <v>14846</v>
      </c>
      <c r="GP221" t="s">
        <v>28878</v>
      </c>
      <c r="GQ221" t="s">
        <v>8635</v>
      </c>
      <c r="GR221" t="s">
        <v>492</v>
      </c>
      <c r="GS221" t="s">
        <v>28879</v>
      </c>
      <c r="GT221" t="s">
        <v>3436</v>
      </c>
      <c r="GU221" t="s">
        <v>4468</v>
      </c>
      <c r="GV221" t="s">
        <v>610</v>
      </c>
      <c r="GW221" t="s">
        <v>28880</v>
      </c>
      <c r="GX221" t="s">
        <v>28881</v>
      </c>
      <c r="GY221" t="s">
        <v>28882</v>
      </c>
      <c r="GZ221" t="s">
        <v>28883</v>
      </c>
      <c r="HA221" t="s">
        <v>28882</v>
      </c>
      <c r="HB221" t="s">
        <v>28883</v>
      </c>
      <c r="HC221" t="s">
        <v>28884</v>
      </c>
      <c r="HD221" t="s">
        <v>28885</v>
      </c>
      <c r="HE221" t="s">
        <v>610</v>
      </c>
      <c r="HF221" t="s">
        <v>610</v>
      </c>
      <c r="HG221" t="s">
        <v>610</v>
      </c>
      <c r="HH221" t="s">
        <v>28886</v>
      </c>
      <c r="HI221" t="s">
        <v>28887</v>
      </c>
      <c r="HJ221" t="s">
        <v>28888</v>
      </c>
      <c r="HK221" t="s">
        <v>28889</v>
      </c>
      <c r="HL221" t="s">
        <v>28890</v>
      </c>
      <c r="HM221" t="s">
        <v>28891</v>
      </c>
      <c r="HN221" t="s">
        <v>28892</v>
      </c>
      <c r="HO221" t="s">
        <v>28893</v>
      </c>
      <c r="HP221" t="s">
        <v>28894</v>
      </c>
      <c r="HQ221" t="s">
        <v>28895</v>
      </c>
      <c r="HR221" t="s">
        <v>28896</v>
      </c>
      <c r="HS221" t="s">
        <v>610</v>
      </c>
      <c r="HT221" t="s">
        <v>610</v>
      </c>
      <c r="HU221" t="s">
        <v>610</v>
      </c>
      <c r="HV221" t="s">
        <v>610</v>
      </c>
      <c r="HW221" t="s">
        <v>610</v>
      </c>
      <c r="HX221" t="s">
        <v>610</v>
      </c>
      <c r="HY221" t="s">
        <v>610</v>
      </c>
      <c r="HZ221" t="s">
        <v>28897</v>
      </c>
      <c r="IA221" t="s">
        <v>28898</v>
      </c>
      <c r="IB221" t="s">
        <v>610</v>
      </c>
      <c r="IC221" t="s">
        <v>28899</v>
      </c>
      <c r="ID221" t="s">
        <v>28900</v>
      </c>
      <c r="IE221" t="s">
        <v>28901</v>
      </c>
      <c r="IF221" t="s">
        <v>28902</v>
      </c>
      <c r="IG221" t="s">
        <v>28903</v>
      </c>
      <c r="IH221" t="s">
        <v>28904</v>
      </c>
      <c r="II221" t="s">
        <v>772</v>
      </c>
      <c r="IJ221" t="s">
        <v>28905</v>
      </c>
      <c r="IK221" t="s">
        <v>772</v>
      </c>
      <c r="IL221" t="s">
        <v>7007</v>
      </c>
      <c r="IM221" t="s">
        <v>28906</v>
      </c>
      <c r="IN221" t="s">
        <v>775</v>
      </c>
      <c r="IO221" t="s">
        <v>28907</v>
      </c>
      <c r="IP221" t="s">
        <v>2374</v>
      </c>
      <c r="IQ221" t="s">
        <v>12329</v>
      </c>
      <c r="IR221" t="s">
        <v>775</v>
      </c>
      <c r="IS221" t="s">
        <v>28908</v>
      </c>
      <c r="IT221" t="s">
        <v>779</v>
      </c>
      <c r="IU221" t="s">
        <v>779</v>
      </c>
      <c r="IV221" t="s">
        <v>779</v>
      </c>
      <c r="IW221" t="s">
        <v>779</v>
      </c>
      <c r="IX221" t="s">
        <v>20802</v>
      </c>
      <c r="IY221" t="s">
        <v>28909</v>
      </c>
      <c r="IZ221" t="s">
        <v>739</v>
      </c>
      <c r="JA221" t="s">
        <v>4624</v>
      </c>
      <c r="JB221" t="s">
        <v>28910</v>
      </c>
      <c r="JC221" t="s">
        <v>9541</v>
      </c>
      <c r="JD221" t="s">
        <v>28911</v>
      </c>
      <c r="JE221" t="s">
        <v>28912</v>
      </c>
      <c r="JF221" t="s">
        <v>28913</v>
      </c>
      <c r="JG221" t="s">
        <v>28914</v>
      </c>
      <c r="JH221" t="s">
        <v>28915</v>
      </c>
      <c r="JI221" t="s">
        <v>28916</v>
      </c>
      <c r="JJ221" t="s">
        <v>6634</v>
      </c>
      <c r="JK221" t="s">
        <v>7190</v>
      </c>
      <c r="JL221" t="s">
        <v>2592</v>
      </c>
      <c r="JM221" t="s">
        <v>610</v>
      </c>
      <c r="JN221" t="s">
        <v>26285</v>
      </c>
      <c r="JO221" t="s">
        <v>26284</v>
      </c>
      <c r="JP221" t="s">
        <v>7030</v>
      </c>
      <c r="JQ221" t="s">
        <v>9542</v>
      </c>
      <c r="JR221" t="s">
        <v>35595</v>
      </c>
      <c r="JS221" t="s">
        <v>28917</v>
      </c>
      <c r="JT221" t="s">
        <v>4844</v>
      </c>
      <c r="JU221" t="s">
        <v>13009</v>
      </c>
      <c r="JV221" t="s">
        <v>28918</v>
      </c>
      <c r="JW221" t="s">
        <v>28919</v>
      </c>
      <c r="JX221" t="s">
        <v>28920</v>
      </c>
      <c r="JY221" t="s">
        <v>28921</v>
      </c>
      <c r="JZ221" t="s">
        <v>7457</v>
      </c>
      <c r="KA221" t="s">
        <v>802</v>
      </c>
      <c r="KB221" t="s">
        <v>802</v>
      </c>
      <c r="KC221" t="s">
        <v>7827</v>
      </c>
      <c r="KD221" t="s">
        <v>1854</v>
      </c>
      <c r="KE221" t="s">
        <v>801</v>
      </c>
      <c r="KF221" t="s">
        <v>28922</v>
      </c>
      <c r="KG221" t="s">
        <v>3988</v>
      </c>
      <c r="KH221" t="s">
        <v>27774</v>
      </c>
      <c r="KI221" t="s">
        <v>9066</v>
      </c>
      <c r="KJ221" t="s">
        <v>581</v>
      </c>
      <c r="KK221" t="s">
        <v>28923</v>
      </c>
      <c r="KL221" t="s">
        <v>28924</v>
      </c>
      <c r="KM221" t="s">
        <v>610</v>
      </c>
      <c r="KN221" t="s">
        <v>28925</v>
      </c>
      <c r="KO221" t="s">
        <v>28926</v>
      </c>
      <c r="KP221" t="s">
        <v>28927</v>
      </c>
      <c r="KQ221" t="s">
        <v>28928</v>
      </c>
      <c r="KR221" t="s">
        <v>484</v>
      </c>
      <c r="KS221" t="s">
        <v>28929</v>
      </c>
      <c r="KT221" t="s">
        <v>28930</v>
      </c>
      <c r="KU221" t="s">
        <v>610</v>
      </c>
      <c r="KV221" t="s">
        <v>610</v>
      </c>
      <c r="KW221" t="s">
        <v>610</v>
      </c>
      <c r="KX221" t="s">
        <v>610</v>
      </c>
      <c r="KY221" t="s">
        <v>36485</v>
      </c>
      <c r="KZ221" t="s">
        <v>28931</v>
      </c>
      <c r="LA221" t="s">
        <v>610</v>
      </c>
      <c r="LB221" t="s">
        <v>35596</v>
      </c>
    </row>
    <row r="222" spans="1:314" x14ac:dyDescent="0.25">
      <c r="A222" t="s">
        <v>33600</v>
      </c>
      <c r="B222" t="s">
        <v>33601</v>
      </c>
      <c r="C222" t="s">
        <v>2399</v>
      </c>
      <c r="D222" t="s">
        <v>36387</v>
      </c>
      <c r="E222" t="s">
        <v>33602</v>
      </c>
      <c r="F222" t="s">
        <v>33603</v>
      </c>
      <c r="G222" t="s">
        <v>1641</v>
      </c>
      <c r="H222">
        <v>2381740</v>
      </c>
      <c r="I222">
        <v>2381740</v>
      </c>
      <c r="J222">
        <v>0</v>
      </c>
      <c r="K222" t="s">
        <v>33604</v>
      </c>
      <c r="L222" t="s">
        <v>33605</v>
      </c>
      <c r="M222" t="s">
        <v>33606</v>
      </c>
      <c r="N222" t="s">
        <v>33607</v>
      </c>
      <c r="O222" t="s">
        <v>320</v>
      </c>
      <c r="P222" t="s">
        <v>610</v>
      </c>
      <c r="Q222" t="s">
        <v>610</v>
      </c>
      <c r="R222" t="s">
        <v>33608</v>
      </c>
      <c r="S222" t="s">
        <v>33609</v>
      </c>
      <c r="T222" t="s">
        <v>33610</v>
      </c>
      <c r="U222" t="s">
        <v>33611</v>
      </c>
      <c r="V222" t="s">
        <v>33612</v>
      </c>
      <c r="W222" t="s">
        <v>33613</v>
      </c>
      <c r="X222" t="s">
        <v>33614</v>
      </c>
      <c r="Y222" t="s">
        <v>33615</v>
      </c>
      <c r="Z222" t="s">
        <v>26480</v>
      </c>
      <c r="AA222" t="s">
        <v>33616</v>
      </c>
      <c r="AB222" t="s">
        <v>3935</v>
      </c>
      <c r="AC222" t="s">
        <v>33617</v>
      </c>
      <c r="AD222" t="s">
        <v>33618</v>
      </c>
      <c r="AE222" t="s">
        <v>33619</v>
      </c>
      <c r="AF222" t="s">
        <v>33620</v>
      </c>
      <c r="AG222" t="s">
        <v>33621</v>
      </c>
      <c r="AH222" t="s">
        <v>1212</v>
      </c>
      <c r="AI222" t="s">
        <v>339</v>
      </c>
      <c r="AJ222" t="s">
        <v>35425</v>
      </c>
      <c r="AK222" t="s">
        <v>33622</v>
      </c>
      <c r="AL222" t="s">
        <v>33623</v>
      </c>
      <c r="AM222" t="s">
        <v>33624</v>
      </c>
      <c r="AN222" t="s">
        <v>33625</v>
      </c>
      <c r="AO222" t="s">
        <v>33626</v>
      </c>
      <c r="AP222" t="s">
        <v>33627</v>
      </c>
      <c r="AQ222" t="s">
        <v>33628</v>
      </c>
      <c r="AR222" t="s">
        <v>33629</v>
      </c>
      <c r="AS222" t="s">
        <v>33630</v>
      </c>
      <c r="AT222" t="s">
        <v>33631</v>
      </c>
      <c r="AU222" t="s">
        <v>33632</v>
      </c>
      <c r="AV222" t="s">
        <v>20678</v>
      </c>
      <c r="AW222" t="s">
        <v>32103</v>
      </c>
      <c r="AX222" t="s">
        <v>33633</v>
      </c>
      <c r="AY222" t="s">
        <v>23309</v>
      </c>
      <c r="AZ222" t="s">
        <v>33634</v>
      </c>
      <c r="BA222" t="s">
        <v>848</v>
      </c>
      <c r="BB222" t="s">
        <v>33635</v>
      </c>
      <c r="BC222" t="s">
        <v>8291</v>
      </c>
      <c r="BD222" t="s">
        <v>33636</v>
      </c>
      <c r="BE222" t="s">
        <v>33637</v>
      </c>
      <c r="BF222" t="s">
        <v>8904</v>
      </c>
      <c r="BG222" t="s">
        <v>33619</v>
      </c>
      <c r="BH222" t="s">
        <v>33638</v>
      </c>
      <c r="BI222" t="s">
        <v>2441</v>
      </c>
      <c r="BJ222" t="s">
        <v>33639</v>
      </c>
      <c r="BK222" t="s">
        <v>366</v>
      </c>
      <c r="BL222" t="s">
        <v>366</v>
      </c>
      <c r="BM222" t="s">
        <v>366</v>
      </c>
      <c r="BN222" t="s">
        <v>652</v>
      </c>
      <c r="BO222" t="s">
        <v>368</v>
      </c>
      <c r="BP222" t="s">
        <v>1092</v>
      </c>
      <c r="BQ222" t="s">
        <v>2062</v>
      </c>
      <c r="BR222" t="s">
        <v>610</v>
      </c>
      <c r="BS222" t="s">
        <v>33640</v>
      </c>
      <c r="BT222" t="s">
        <v>33641</v>
      </c>
      <c r="BU222" t="s">
        <v>10396</v>
      </c>
      <c r="BV222" t="s">
        <v>33642</v>
      </c>
      <c r="BW222" t="s">
        <v>33643</v>
      </c>
      <c r="BX222" t="s">
        <v>25093</v>
      </c>
      <c r="BY222" t="s">
        <v>8587</v>
      </c>
      <c r="BZ222" t="s">
        <v>21440</v>
      </c>
      <c r="CA222" t="s">
        <v>33644</v>
      </c>
      <c r="CB222" t="s">
        <v>33645</v>
      </c>
      <c r="CC222" t="s">
        <v>16530</v>
      </c>
      <c r="CD222" t="s">
        <v>33646</v>
      </c>
      <c r="CE222" t="s">
        <v>33647</v>
      </c>
      <c r="CF222" t="s">
        <v>33648</v>
      </c>
      <c r="CG222" t="s">
        <v>10771</v>
      </c>
      <c r="CH222" t="s">
        <v>19702</v>
      </c>
      <c r="CI222" t="s">
        <v>33649</v>
      </c>
      <c r="CJ222" t="s">
        <v>13976</v>
      </c>
      <c r="CK222" t="s">
        <v>25203</v>
      </c>
      <c r="CL222" t="s">
        <v>33650</v>
      </c>
      <c r="CM222" t="s">
        <v>33651</v>
      </c>
      <c r="CN222" t="s">
        <v>25204</v>
      </c>
      <c r="CO222" t="s">
        <v>33652</v>
      </c>
      <c r="CP222" t="s">
        <v>33653</v>
      </c>
      <c r="CQ222" t="s">
        <v>2724</v>
      </c>
      <c r="CR222" t="s">
        <v>18514</v>
      </c>
      <c r="CS222" t="s">
        <v>7317</v>
      </c>
      <c r="CT222" t="s">
        <v>33654</v>
      </c>
      <c r="CU222" t="s">
        <v>739</v>
      </c>
      <c r="CV222" t="s">
        <v>887</v>
      </c>
      <c r="CW222" t="s">
        <v>887</v>
      </c>
      <c r="CX222" t="s">
        <v>33655</v>
      </c>
      <c r="CY222" t="s">
        <v>1339</v>
      </c>
      <c r="CZ222" t="s">
        <v>33656</v>
      </c>
      <c r="DA222" t="s">
        <v>33657</v>
      </c>
      <c r="DB222" t="s">
        <v>35426</v>
      </c>
      <c r="DC222" t="s">
        <v>33600</v>
      </c>
      <c r="DD222" t="s">
        <v>35427</v>
      </c>
      <c r="DE222" t="s">
        <v>35428</v>
      </c>
      <c r="DF222" t="s">
        <v>610</v>
      </c>
      <c r="DG222" t="s">
        <v>33658</v>
      </c>
      <c r="DH222" t="s">
        <v>1726</v>
      </c>
      <c r="DI222" t="s">
        <v>33659</v>
      </c>
      <c r="DJ222" t="s">
        <v>33660</v>
      </c>
      <c r="DK222" t="s">
        <v>412</v>
      </c>
      <c r="DL222" t="s">
        <v>610</v>
      </c>
      <c r="DM222" t="s">
        <v>35429</v>
      </c>
      <c r="DN222" t="s">
        <v>33661</v>
      </c>
      <c r="DO222" t="s">
        <v>33662</v>
      </c>
      <c r="DP222" t="s">
        <v>33663</v>
      </c>
      <c r="DQ222" t="s">
        <v>33664</v>
      </c>
      <c r="DR222" t="s">
        <v>33665</v>
      </c>
      <c r="DS222" t="s">
        <v>1283</v>
      </c>
      <c r="DT222" t="s">
        <v>421</v>
      </c>
      <c r="DU222" t="s">
        <v>33666</v>
      </c>
      <c r="DV222" t="s">
        <v>421</v>
      </c>
      <c r="DW222" t="s">
        <v>692</v>
      </c>
      <c r="DX222" t="s">
        <v>693</v>
      </c>
      <c r="DY222" t="s">
        <v>33667</v>
      </c>
      <c r="DZ222" t="s">
        <v>33668</v>
      </c>
      <c r="EA222" t="s">
        <v>10237</v>
      </c>
      <c r="EB222" t="s">
        <v>33669</v>
      </c>
      <c r="EC222" t="s">
        <v>33670</v>
      </c>
      <c r="ED222" t="s">
        <v>35430</v>
      </c>
      <c r="EE222" t="s">
        <v>35431</v>
      </c>
      <c r="EF222" t="s">
        <v>35432</v>
      </c>
      <c r="EG222" t="s">
        <v>35433</v>
      </c>
      <c r="EH222" t="s">
        <v>33671</v>
      </c>
      <c r="EI222" t="s">
        <v>33672</v>
      </c>
      <c r="EJ222" t="s">
        <v>35434</v>
      </c>
      <c r="EK222" t="s">
        <v>33673</v>
      </c>
      <c r="EL222" t="s">
        <v>33674</v>
      </c>
      <c r="EM222" t="s">
        <v>33675</v>
      </c>
      <c r="EN222" t="s">
        <v>33676</v>
      </c>
      <c r="EO222" t="s">
        <v>33677</v>
      </c>
      <c r="EP222" t="s">
        <v>707</v>
      </c>
      <c r="EQ222" t="s">
        <v>33678</v>
      </c>
      <c r="ER222" t="s">
        <v>33679</v>
      </c>
      <c r="ES222" t="s">
        <v>33680</v>
      </c>
      <c r="ET222" t="s">
        <v>33681</v>
      </c>
      <c r="EU222" t="s">
        <v>33682</v>
      </c>
      <c r="EV222" t="s">
        <v>610</v>
      </c>
      <c r="EW222" t="s">
        <v>33683</v>
      </c>
      <c r="EX222" t="s">
        <v>33684</v>
      </c>
      <c r="EY222" t="s">
        <v>33685</v>
      </c>
      <c r="EZ222" t="s">
        <v>33686</v>
      </c>
      <c r="FA222" t="s">
        <v>36388</v>
      </c>
      <c r="FB222" t="s">
        <v>33687</v>
      </c>
      <c r="FC222" t="s">
        <v>33688</v>
      </c>
      <c r="FD222" t="s">
        <v>33689</v>
      </c>
      <c r="FE222" t="s">
        <v>33690</v>
      </c>
      <c r="FF222" t="s">
        <v>476</v>
      </c>
      <c r="FG222" t="s">
        <v>1961</v>
      </c>
      <c r="FH222" t="s">
        <v>2630</v>
      </c>
      <c r="FI222" t="s">
        <v>6428</v>
      </c>
      <c r="FJ222" t="s">
        <v>6428</v>
      </c>
      <c r="FK222" t="s">
        <v>6954</v>
      </c>
      <c r="FL222" t="s">
        <v>11911</v>
      </c>
      <c r="FM222" t="s">
        <v>11912</v>
      </c>
      <c r="FN222" t="s">
        <v>9749</v>
      </c>
      <c r="FO222" t="s">
        <v>29012</v>
      </c>
      <c r="FP222" t="s">
        <v>12279</v>
      </c>
      <c r="FQ222" t="s">
        <v>33691</v>
      </c>
      <c r="FR222" t="s">
        <v>4333</v>
      </c>
      <c r="FS222" t="s">
        <v>2331</v>
      </c>
      <c r="FT222" t="s">
        <v>33692</v>
      </c>
      <c r="FU222" t="s">
        <v>5885</v>
      </c>
      <c r="FV222" t="s">
        <v>20202</v>
      </c>
      <c r="FW222" t="s">
        <v>27703</v>
      </c>
      <c r="FX222" t="s">
        <v>33693</v>
      </c>
      <c r="FY222" t="s">
        <v>33694</v>
      </c>
      <c r="FZ222" t="s">
        <v>4117</v>
      </c>
      <c r="GA222" t="s">
        <v>33695</v>
      </c>
      <c r="GB222" t="s">
        <v>7789</v>
      </c>
      <c r="GC222" t="s">
        <v>33696</v>
      </c>
      <c r="GD222" t="s">
        <v>33697</v>
      </c>
      <c r="GE222" t="s">
        <v>9682</v>
      </c>
      <c r="GF222" t="s">
        <v>8750</v>
      </c>
      <c r="GG222" t="s">
        <v>33698</v>
      </c>
      <c r="GH222" t="s">
        <v>5671</v>
      </c>
      <c r="GI222" t="s">
        <v>33699</v>
      </c>
      <c r="GJ222" t="s">
        <v>610</v>
      </c>
      <c r="GK222" t="s">
        <v>610</v>
      </c>
      <c r="GL222" t="s">
        <v>33700</v>
      </c>
      <c r="GM222" t="s">
        <v>33701</v>
      </c>
      <c r="GN222" t="s">
        <v>33702</v>
      </c>
      <c r="GO222" t="s">
        <v>33703</v>
      </c>
      <c r="GP222" t="s">
        <v>1324</v>
      </c>
      <c r="GQ222" t="s">
        <v>9202</v>
      </c>
      <c r="GR222" t="s">
        <v>492</v>
      </c>
      <c r="GS222" t="s">
        <v>8372</v>
      </c>
      <c r="GT222" t="s">
        <v>2650</v>
      </c>
      <c r="GU222" t="s">
        <v>610</v>
      </c>
      <c r="GV222" t="s">
        <v>5465</v>
      </c>
      <c r="GW222" t="s">
        <v>3208</v>
      </c>
      <c r="GX222" t="s">
        <v>3208</v>
      </c>
      <c r="GY222" t="s">
        <v>33704</v>
      </c>
      <c r="GZ222" t="s">
        <v>33705</v>
      </c>
      <c r="HA222" t="s">
        <v>33704</v>
      </c>
      <c r="HB222" t="s">
        <v>33705</v>
      </c>
      <c r="HC222" t="s">
        <v>33706</v>
      </c>
      <c r="HD222" t="s">
        <v>33707</v>
      </c>
      <c r="HE222" t="s">
        <v>610</v>
      </c>
      <c r="HF222" t="s">
        <v>610</v>
      </c>
      <c r="HG222" t="s">
        <v>610</v>
      </c>
      <c r="HH222" t="s">
        <v>33708</v>
      </c>
      <c r="HI222" t="s">
        <v>33709</v>
      </c>
      <c r="HJ222" t="s">
        <v>33710</v>
      </c>
      <c r="HK222" t="s">
        <v>33711</v>
      </c>
      <c r="HL222" t="s">
        <v>33712</v>
      </c>
      <c r="HM222" t="s">
        <v>33713</v>
      </c>
      <c r="HN222" t="s">
        <v>33714</v>
      </c>
      <c r="HO222" t="s">
        <v>33715</v>
      </c>
      <c r="HP222" t="s">
        <v>33716</v>
      </c>
      <c r="HQ222" t="s">
        <v>33717</v>
      </c>
      <c r="HR222" t="s">
        <v>33718</v>
      </c>
      <c r="HS222" t="s">
        <v>610</v>
      </c>
      <c r="HT222" t="s">
        <v>610</v>
      </c>
      <c r="HU222" t="s">
        <v>610</v>
      </c>
      <c r="HV222" t="s">
        <v>33719</v>
      </c>
      <c r="HW222" t="s">
        <v>33720</v>
      </c>
      <c r="HX222" t="s">
        <v>33721</v>
      </c>
      <c r="HY222" t="s">
        <v>33722</v>
      </c>
      <c r="HZ222" t="s">
        <v>33723</v>
      </c>
      <c r="IA222" t="s">
        <v>33724</v>
      </c>
      <c r="IB222" t="s">
        <v>610</v>
      </c>
      <c r="IC222" t="s">
        <v>33725</v>
      </c>
      <c r="ID222" t="s">
        <v>33726</v>
      </c>
      <c r="IE222" t="s">
        <v>33727</v>
      </c>
      <c r="IF222" t="s">
        <v>33728</v>
      </c>
      <c r="IG222" t="s">
        <v>33729</v>
      </c>
      <c r="IH222" t="s">
        <v>8538</v>
      </c>
      <c r="II222" t="s">
        <v>772</v>
      </c>
      <c r="IJ222" t="s">
        <v>1380</v>
      </c>
      <c r="IK222" t="s">
        <v>533</v>
      </c>
      <c r="IL222" t="s">
        <v>33730</v>
      </c>
      <c r="IM222" t="s">
        <v>33731</v>
      </c>
      <c r="IN222" t="s">
        <v>33732</v>
      </c>
      <c r="IO222" t="s">
        <v>33733</v>
      </c>
      <c r="IP222" t="s">
        <v>33734</v>
      </c>
      <c r="IQ222" t="s">
        <v>33735</v>
      </c>
      <c r="IR222" t="s">
        <v>33736</v>
      </c>
      <c r="IS222" t="s">
        <v>33737</v>
      </c>
      <c r="IT222" t="s">
        <v>33738</v>
      </c>
      <c r="IU222" t="s">
        <v>33739</v>
      </c>
      <c r="IV222" t="s">
        <v>33740</v>
      </c>
      <c r="IW222" t="s">
        <v>779</v>
      </c>
      <c r="IX222" t="s">
        <v>33741</v>
      </c>
      <c r="IY222" t="s">
        <v>33742</v>
      </c>
      <c r="IZ222" t="s">
        <v>33743</v>
      </c>
      <c r="JA222" t="s">
        <v>1020</v>
      </c>
      <c r="JB222" t="s">
        <v>33744</v>
      </c>
      <c r="JC222" t="s">
        <v>16466</v>
      </c>
      <c r="JD222" t="s">
        <v>35435</v>
      </c>
      <c r="JE222" t="s">
        <v>33745</v>
      </c>
      <c r="JF222" t="s">
        <v>33746</v>
      </c>
      <c r="JG222" t="s">
        <v>33747</v>
      </c>
      <c r="JH222" t="s">
        <v>33748</v>
      </c>
      <c r="JI222" t="s">
        <v>33749</v>
      </c>
      <c r="JJ222" t="s">
        <v>33750</v>
      </c>
      <c r="JK222" t="s">
        <v>33751</v>
      </c>
      <c r="JL222" t="s">
        <v>1020</v>
      </c>
      <c r="JM222" t="s">
        <v>610</v>
      </c>
      <c r="JN222" t="s">
        <v>33752</v>
      </c>
      <c r="JO222" t="s">
        <v>20502</v>
      </c>
      <c r="JP222" t="s">
        <v>33753</v>
      </c>
      <c r="JQ222" t="s">
        <v>33754</v>
      </c>
      <c r="JR222" t="s">
        <v>35436</v>
      </c>
      <c r="JS222" t="s">
        <v>33755</v>
      </c>
      <c r="JT222" t="s">
        <v>1409</v>
      </c>
      <c r="JU222" t="s">
        <v>33756</v>
      </c>
      <c r="JV222" t="s">
        <v>33757</v>
      </c>
      <c r="JW222" t="s">
        <v>33758</v>
      </c>
      <c r="JX222" t="s">
        <v>33759</v>
      </c>
      <c r="JY222" t="s">
        <v>33760</v>
      </c>
      <c r="JZ222" t="s">
        <v>30415</v>
      </c>
      <c r="KA222" t="s">
        <v>1855</v>
      </c>
      <c r="KB222" t="s">
        <v>18252</v>
      </c>
      <c r="KC222" t="s">
        <v>7827</v>
      </c>
      <c r="KD222" t="s">
        <v>800</v>
      </c>
      <c r="KE222" t="s">
        <v>801</v>
      </c>
      <c r="KF222" t="s">
        <v>1856</v>
      </c>
      <c r="KG222" t="s">
        <v>4205</v>
      </c>
      <c r="KH222" t="s">
        <v>11769</v>
      </c>
      <c r="KI222" t="s">
        <v>10862</v>
      </c>
      <c r="KJ222" t="s">
        <v>1040</v>
      </c>
      <c r="KK222" t="s">
        <v>33761</v>
      </c>
      <c r="KL222" t="s">
        <v>33762</v>
      </c>
      <c r="KM222" t="s">
        <v>33763</v>
      </c>
      <c r="KN222" t="s">
        <v>33764</v>
      </c>
      <c r="KO222" t="s">
        <v>33765</v>
      </c>
      <c r="KP222" t="s">
        <v>33766</v>
      </c>
      <c r="KQ222" t="s">
        <v>610</v>
      </c>
      <c r="KR222" t="s">
        <v>33767</v>
      </c>
      <c r="KS222" t="s">
        <v>33768</v>
      </c>
      <c r="KT222" t="s">
        <v>33769</v>
      </c>
      <c r="KU222" t="s">
        <v>610</v>
      </c>
      <c r="KV222" t="s">
        <v>610</v>
      </c>
      <c r="KW222" t="s">
        <v>610</v>
      </c>
      <c r="KX222" t="s">
        <v>610</v>
      </c>
      <c r="KY222" t="s">
        <v>36389</v>
      </c>
      <c r="KZ222" t="s">
        <v>610</v>
      </c>
      <c r="LA222" t="s">
        <v>610</v>
      </c>
      <c r="LB222" t="s">
        <v>610</v>
      </c>
    </row>
    <row r="223" spans="1:314" x14ac:dyDescent="0.25">
      <c r="A223" t="s">
        <v>15096</v>
      </c>
      <c r="B223" t="s">
        <v>15097</v>
      </c>
      <c r="C223" t="s">
        <v>808</v>
      </c>
      <c r="D223" t="s">
        <v>36699</v>
      </c>
      <c r="E223" t="s">
        <v>15098</v>
      </c>
      <c r="F223" t="s">
        <v>15099</v>
      </c>
      <c r="G223" t="s">
        <v>5762</v>
      </c>
      <c r="H223">
        <v>2724900</v>
      </c>
      <c r="I223">
        <v>2699700</v>
      </c>
      <c r="J223">
        <v>25200</v>
      </c>
      <c r="K223" t="s">
        <v>15100</v>
      </c>
      <c r="L223" t="s">
        <v>15101</v>
      </c>
      <c r="M223" t="s">
        <v>15102</v>
      </c>
      <c r="N223" t="s">
        <v>15103</v>
      </c>
      <c r="O223" t="s">
        <v>610</v>
      </c>
      <c r="P223" t="s">
        <v>610</v>
      </c>
      <c r="Q223" t="s">
        <v>610</v>
      </c>
      <c r="R223" t="s">
        <v>15104</v>
      </c>
      <c r="S223" t="s">
        <v>15105</v>
      </c>
      <c r="T223" t="s">
        <v>15106</v>
      </c>
      <c r="U223" t="s">
        <v>15107</v>
      </c>
      <c r="V223" t="s">
        <v>15108</v>
      </c>
      <c r="W223" t="s">
        <v>15109</v>
      </c>
      <c r="X223" t="s">
        <v>15110</v>
      </c>
      <c r="Y223" t="s">
        <v>15111</v>
      </c>
      <c r="Z223" t="s">
        <v>1576</v>
      </c>
      <c r="AA223" t="s">
        <v>3831</v>
      </c>
      <c r="AB223" t="s">
        <v>9844</v>
      </c>
      <c r="AC223" t="s">
        <v>15112</v>
      </c>
      <c r="AD223" t="s">
        <v>15113</v>
      </c>
      <c r="AE223" t="s">
        <v>15114</v>
      </c>
      <c r="AF223" t="s">
        <v>15115</v>
      </c>
      <c r="AG223" t="s">
        <v>15116</v>
      </c>
      <c r="AH223" t="s">
        <v>15117</v>
      </c>
      <c r="AI223" t="s">
        <v>15118</v>
      </c>
      <c r="AJ223" t="s">
        <v>35962</v>
      </c>
      <c r="AK223" t="s">
        <v>15119</v>
      </c>
      <c r="AL223" t="s">
        <v>15120</v>
      </c>
      <c r="AM223" t="s">
        <v>15121</v>
      </c>
      <c r="AN223" t="s">
        <v>15122</v>
      </c>
      <c r="AO223" t="s">
        <v>15123</v>
      </c>
      <c r="AP223" t="s">
        <v>15124</v>
      </c>
      <c r="AQ223" t="s">
        <v>15125</v>
      </c>
      <c r="AR223" t="s">
        <v>15126</v>
      </c>
      <c r="AS223" t="s">
        <v>15127</v>
      </c>
      <c r="AT223" t="s">
        <v>15128</v>
      </c>
      <c r="AU223" t="s">
        <v>15129</v>
      </c>
      <c r="AV223" t="s">
        <v>15130</v>
      </c>
      <c r="AW223" t="s">
        <v>15131</v>
      </c>
      <c r="AX223" t="s">
        <v>13746</v>
      </c>
      <c r="AY223" t="s">
        <v>13745</v>
      </c>
      <c r="AZ223" t="s">
        <v>1228</v>
      </c>
      <c r="BA223" t="s">
        <v>13748</v>
      </c>
      <c r="BB223" t="s">
        <v>15132</v>
      </c>
      <c r="BC223" t="s">
        <v>15133</v>
      </c>
      <c r="BD223" t="s">
        <v>10388</v>
      </c>
      <c r="BE223" t="s">
        <v>6358</v>
      </c>
      <c r="BF223" t="s">
        <v>15134</v>
      </c>
      <c r="BG223" t="s">
        <v>15114</v>
      </c>
      <c r="BH223" t="s">
        <v>15135</v>
      </c>
      <c r="BI223" t="s">
        <v>15136</v>
      </c>
      <c r="BJ223" t="s">
        <v>15137</v>
      </c>
      <c r="BK223" t="s">
        <v>1093</v>
      </c>
      <c r="BL223" t="s">
        <v>1091</v>
      </c>
      <c r="BM223" t="s">
        <v>367</v>
      </c>
      <c r="BN223" t="s">
        <v>2060</v>
      </c>
      <c r="BO223" t="s">
        <v>2902</v>
      </c>
      <c r="BP223" t="s">
        <v>15138</v>
      </c>
      <c r="BQ223" t="s">
        <v>1095</v>
      </c>
      <c r="BR223" t="s">
        <v>15139</v>
      </c>
      <c r="BS223" t="s">
        <v>15140</v>
      </c>
      <c r="BT223" t="s">
        <v>15141</v>
      </c>
      <c r="BU223" t="s">
        <v>2260</v>
      </c>
      <c r="BV223" t="s">
        <v>4937</v>
      </c>
      <c r="BW223" t="s">
        <v>15142</v>
      </c>
      <c r="BX223" t="s">
        <v>1698</v>
      </c>
      <c r="BY223" t="s">
        <v>1483</v>
      </c>
      <c r="BZ223" t="s">
        <v>13759</v>
      </c>
      <c r="CA223" t="s">
        <v>15143</v>
      </c>
      <c r="CB223" t="s">
        <v>3127</v>
      </c>
      <c r="CC223" t="s">
        <v>2914</v>
      </c>
      <c r="CD223" t="s">
        <v>9136</v>
      </c>
      <c r="CE223" t="s">
        <v>3130</v>
      </c>
      <c r="CF223" t="s">
        <v>2917</v>
      </c>
      <c r="CG223" t="s">
        <v>15144</v>
      </c>
      <c r="CH223" t="s">
        <v>15145</v>
      </c>
      <c r="CI223" t="s">
        <v>15146</v>
      </c>
      <c r="CJ223" t="s">
        <v>15147</v>
      </c>
      <c r="CK223" t="s">
        <v>15148</v>
      </c>
      <c r="CL223" t="s">
        <v>9677</v>
      </c>
      <c r="CM223" t="s">
        <v>877</v>
      </c>
      <c r="CN223" t="s">
        <v>8307</v>
      </c>
      <c r="CO223" t="s">
        <v>9678</v>
      </c>
      <c r="CP223" t="s">
        <v>880</v>
      </c>
      <c r="CQ223" t="s">
        <v>3675</v>
      </c>
      <c r="CR223" t="s">
        <v>11847</v>
      </c>
      <c r="CS223" t="s">
        <v>396</v>
      </c>
      <c r="CT223" t="s">
        <v>15149</v>
      </c>
      <c r="CU223" t="s">
        <v>15150</v>
      </c>
      <c r="CV223" t="s">
        <v>3538</v>
      </c>
      <c r="CW223" t="s">
        <v>3538</v>
      </c>
      <c r="CX223" t="s">
        <v>12908</v>
      </c>
      <c r="CY223" t="s">
        <v>3930</v>
      </c>
      <c r="CZ223" t="s">
        <v>482</v>
      </c>
      <c r="DA223" t="s">
        <v>15151</v>
      </c>
      <c r="DB223" t="s">
        <v>15152</v>
      </c>
      <c r="DC223" t="s">
        <v>15096</v>
      </c>
      <c r="DD223" t="s">
        <v>15153</v>
      </c>
      <c r="DE223" t="s">
        <v>15154</v>
      </c>
      <c r="DF223" t="s">
        <v>15155</v>
      </c>
      <c r="DG223" t="s">
        <v>35963</v>
      </c>
      <c r="DH223" t="s">
        <v>1726</v>
      </c>
      <c r="DI223" t="s">
        <v>15156</v>
      </c>
      <c r="DJ223" t="s">
        <v>15157</v>
      </c>
      <c r="DK223" t="s">
        <v>15158</v>
      </c>
      <c r="DL223" t="s">
        <v>610</v>
      </c>
      <c r="DM223" t="s">
        <v>15159</v>
      </c>
      <c r="DN223" t="s">
        <v>15160</v>
      </c>
      <c r="DO223" t="s">
        <v>15161</v>
      </c>
      <c r="DP223" t="s">
        <v>15162</v>
      </c>
      <c r="DQ223" t="s">
        <v>15163</v>
      </c>
      <c r="DR223" t="s">
        <v>15164</v>
      </c>
      <c r="DS223" t="s">
        <v>1283</v>
      </c>
      <c r="DT223" t="s">
        <v>421</v>
      </c>
      <c r="DU223" t="s">
        <v>15165</v>
      </c>
      <c r="DV223" t="s">
        <v>421</v>
      </c>
      <c r="DW223" t="s">
        <v>1285</v>
      </c>
      <c r="DX223" t="s">
        <v>693</v>
      </c>
      <c r="DY223" t="s">
        <v>35964</v>
      </c>
      <c r="DZ223" t="s">
        <v>15166</v>
      </c>
      <c r="EA223" t="s">
        <v>15167</v>
      </c>
      <c r="EB223" t="s">
        <v>15168</v>
      </c>
      <c r="EC223" t="s">
        <v>15169</v>
      </c>
      <c r="ED223" t="s">
        <v>35965</v>
      </c>
      <c r="EE223" t="s">
        <v>15170</v>
      </c>
      <c r="EF223" t="s">
        <v>35966</v>
      </c>
      <c r="EG223" t="s">
        <v>15171</v>
      </c>
      <c r="EH223" t="s">
        <v>15172</v>
      </c>
      <c r="EI223" t="s">
        <v>15173</v>
      </c>
      <c r="EJ223" t="s">
        <v>35967</v>
      </c>
      <c r="EK223" t="s">
        <v>15174</v>
      </c>
      <c r="EL223" t="s">
        <v>15175</v>
      </c>
      <c r="EM223" t="s">
        <v>15176</v>
      </c>
      <c r="EN223" t="s">
        <v>15177</v>
      </c>
      <c r="EO223" t="s">
        <v>15178</v>
      </c>
      <c r="EP223" t="s">
        <v>707</v>
      </c>
      <c r="EQ223" t="s">
        <v>15179</v>
      </c>
      <c r="ER223" t="s">
        <v>15180</v>
      </c>
      <c r="ES223" t="s">
        <v>15181</v>
      </c>
      <c r="ET223" t="s">
        <v>3396</v>
      </c>
      <c r="EU223" t="s">
        <v>15182</v>
      </c>
      <c r="EV223" t="s">
        <v>15183</v>
      </c>
      <c r="EW223" t="s">
        <v>35968</v>
      </c>
      <c r="EX223" t="s">
        <v>15184</v>
      </c>
      <c r="EY223" t="s">
        <v>15185</v>
      </c>
      <c r="EZ223" t="s">
        <v>15186</v>
      </c>
      <c r="FA223" t="s">
        <v>36700</v>
      </c>
      <c r="FB223" t="s">
        <v>15187</v>
      </c>
      <c r="FC223" t="s">
        <v>15188</v>
      </c>
      <c r="FD223" t="s">
        <v>15189</v>
      </c>
      <c r="FE223" t="s">
        <v>15190</v>
      </c>
      <c r="FF223" t="s">
        <v>5465</v>
      </c>
      <c r="FG223" t="s">
        <v>1152</v>
      </c>
      <c r="FH223" t="s">
        <v>6443</v>
      </c>
      <c r="FI223" t="s">
        <v>15191</v>
      </c>
      <c r="FJ223" t="s">
        <v>15192</v>
      </c>
      <c r="FK223" t="s">
        <v>15193</v>
      </c>
      <c r="FL223" t="s">
        <v>7593</v>
      </c>
      <c r="FM223" t="s">
        <v>13822</v>
      </c>
      <c r="FN223" t="s">
        <v>15194</v>
      </c>
      <c r="FO223" t="s">
        <v>8366</v>
      </c>
      <c r="FP223" t="s">
        <v>15195</v>
      </c>
      <c r="FQ223" t="s">
        <v>15196</v>
      </c>
      <c r="FR223" t="s">
        <v>9734</v>
      </c>
      <c r="FS223" t="s">
        <v>15197</v>
      </c>
      <c r="FT223" t="s">
        <v>15198</v>
      </c>
      <c r="FU223" t="s">
        <v>946</v>
      </c>
      <c r="FV223" t="s">
        <v>4118</v>
      </c>
      <c r="FW223" t="s">
        <v>15199</v>
      </c>
      <c r="FX223" t="s">
        <v>15200</v>
      </c>
      <c r="FY223" t="s">
        <v>15201</v>
      </c>
      <c r="FZ223" t="s">
        <v>403</v>
      </c>
      <c r="GA223" t="s">
        <v>15202</v>
      </c>
      <c r="GB223" t="s">
        <v>7322</v>
      </c>
      <c r="GC223" t="s">
        <v>15203</v>
      </c>
      <c r="GD223" t="s">
        <v>15204</v>
      </c>
      <c r="GE223" t="s">
        <v>3187</v>
      </c>
      <c r="GF223" t="s">
        <v>3187</v>
      </c>
      <c r="GG223" t="s">
        <v>15205</v>
      </c>
      <c r="GH223" t="s">
        <v>480</v>
      </c>
      <c r="GI223" t="s">
        <v>7094</v>
      </c>
      <c r="GJ223" t="s">
        <v>610</v>
      </c>
      <c r="GK223" t="s">
        <v>610</v>
      </c>
      <c r="GL223" t="s">
        <v>15206</v>
      </c>
      <c r="GM223" t="s">
        <v>15207</v>
      </c>
      <c r="GN223" t="s">
        <v>15208</v>
      </c>
      <c r="GO223" t="s">
        <v>15023</v>
      </c>
      <c r="GP223" t="s">
        <v>15209</v>
      </c>
      <c r="GQ223" t="s">
        <v>15210</v>
      </c>
      <c r="GR223" t="s">
        <v>492</v>
      </c>
      <c r="GS223" t="s">
        <v>9154</v>
      </c>
      <c r="GT223" t="s">
        <v>889</v>
      </c>
      <c r="GU223" t="s">
        <v>610</v>
      </c>
      <c r="GV223" t="s">
        <v>610</v>
      </c>
      <c r="GW223" t="s">
        <v>15211</v>
      </c>
      <c r="GX223" t="s">
        <v>15212</v>
      </c>
      <c r="GY223" t="s">
        <v>15213</v>
      </c>
      <c r="GZ223" t="s">
        <v>15214</v>
      </c>
      <c r="HA223" t="s">
        <v>15213</v>
      </c>
      <c r="HB223" t="s">
        <v>15214</v>
      </c>
      <c r="HC223" t="s">
        <v>15215</v>
      </c>
      <c r="HD223" t="s">
        <v>15216</v>
      </c>
      <c r="HE223" t="s">
        <v>15217</v>
      </c>
      <c r="HF223" t="s">
        <v>610</v>
      </c>
      <c r="HG223" t="s">
        <v>12946</v>
      </c>
      <c r="HH223" t="s">
        <v>15218</v>
      </c>
      <c r="HI223" t="s">
        <v>15219</v>
      </c>
      <c r="HJ223" t="s">
        <v>15220</v>
      </c>
      <c r="HK223" t="s">
        <v>15221</v>
      </c>
      <c r="HL223" t="s">
        <v>15222</v>
      </c>
      <c r="HM223" t="s">
        <v>15223</v>
      </c>
      <c r="HN223" t="s">
        <v>15224</v>
      </c>
      <c r="HO223" t="s">
        <v>15225</v>
      </c>
      <c r="HP223" t="s">
        <v>15226</v>
      </c>
      <c r="HQ223" t="s">
        <v>15227</v>
      </c>
      <c r="HR223" t="s">
        <v>15228</v>
      </c>
      <c r="HS223" t="s">
        <v>610</v>
      </c>
      <c r="HT223" t="s">
        <v>610</v>
      </c>
      <c r="HU223" t="s">
        <v>610</v>
      </c>
      <c r="HV223" t="s">
        <v>15229</v>
      </c>
      <c r="HW223" t="s">
        <v>15230</v>
      </c>
      <c r="HX223" t="s">
        <v>15231</v>
      </c>
      <c r="HY223" t="s">
        <v>985</v>
      </c>
      <c r="HZ223" t="s">
        <v>15232</v>
      </c>
      <c r="IA223" t="s">
        <v>15233</v>
      </c>
      <c r="IB223" t="s">
        <v>525</v>
      </c>
      <c r="IC223" t="s">
        <v>15234</v>
      </c>
      <c r="ID223" t="s">
        <v>15235</v>
      </c>
      <c r="IE223" t="s">
        <v>15236</v>
      </c>
      <c r="IF223" t="s">
        <v>15237</v>
      </c>
      <c r="IG223" t="s">
        <v>15238</v>
      </c>
      <c r="IH223" t="s">
        <v>10131</v>
      </c>
      <c r="II223" t="s">
        <v>772</v>
      </c>
      <c r="IJ223" t="s">
        <v>4169</v>
      </c>
      <c r="IK223" t="s">
        <v>1380</v>
      </c>
      <c r="IL223" t="s">
        <v>15239</v>
      </c>
      <c r="IM223" t="s">
        <v>15240</v>
      </c>
      <c r="IN223" t="s">
        <v>15241</v>
      </c>
      <c r="IO223" t="s">
        <v>15242</v>
      </c>
      <c r="IP223" t="s">
        <v>15243</v>
      </c>
      <c r="IQ223" t="s">
        <v>15244</v>
      </c>
      <c r="IR223" t="s">
        <v>15245</v>
      </c>
      <c r="IS223" t="s">
        <v>15246</v>
      </c>
      <c r="IT223" t="s">
        <v>15247</v>
      </c>
      <c r="IU223" t="s">
        <v>15248</v>
      </c>
      <c r="IV223" t="s">
        <v>15249</v>
      </c>
      <c r="IW223" t="s">
        <v>11736</v>
      </c>
      <c r="IX223" t="s">
        <v>15250</v>
      </c>
      <c r="IY223" t="s">
        <v>15251</v>
      </c>
      <c r="IZ223" t="s">
        <v>15252</v>
      </c>
      <c r="JA223" t="s">
        <v>783</v>
      </c>
      <c r="JB223" t="s">
        <v>15253</v>
      </c>
      <c r="JC223" t="s">
        <v>15254</v>
      </c>
      <c r="JD223" t="s">
        <v>15255</v>
      </c>
      <c r="JE223" t="s">
        <v>15256</v>
      </c>
      <c r="JF223" t="s">
        <v>15257</v>
      </c>
      <c r="JG223" t="s">
        <v>15258</v>
      </c>
      <c r="JH223" t="s">
        <v>15259</v>
      </c>
      <c r="JI223" t="s">
        <v>15260</v>
      </c>
      <c r="JJ223" t="s">
        <v>15261</v>
      </c>
      <c r="JK223" t="s">
        <v>15262</v>
      </c>
      <c r="JL223" t="s">
        <v>2015</v>
      </c>
      <c r="JM223" t="s">
        <v>610</v>
      </c>
      <c r="JN223" t="s">
        <v>5521</v>
      </c>
      <c r="JO223" t="s">
        <v>15263</v>
      </c>
      <c r="JP223" t="s">
        <v>12345</v>
      </c>
      <c r="JQ223" t="s">
        <v>9056</v>
      </c>
      <c r="JR223" t="s">
        <v>15264</v>
      </c>
      <c r="JS223" t="s">
        <v>15265</v>
      </c>
      <c r="JT223" t="s">
        <v>2846</v>
      </c>
      <c r="JU223" t="s">
        <v>15266</v>
      </c>
      <c r="JV223" t="s">
        <v>15267</v>
      </c>
      <c r="JW223" t="s">
        <v>15268</v>
      </c>
      <c r="JX223" t="s">
        <v>15269</v>
      </c>
      <c r="JY223" t="s">
        <v>15270</v>
      </c>
      <c r="JZ223" t="s">
        <v>15271</v>
      </c>
      <c r="KA223" t="s">
        <v>7038</v>
      </c>
      <c r="KB223" t="s">
        <v>15272</v>
      </c>
      <c r="KC223" t="s">
        <v>11051</v>
      </c>
      <c r="KD223" t="s">
        <v>800</v>
      </c>
      <c r="KE223" t="s">
        <v>7675</v>
      </c>
      <c r="KF223" t="s">
        <v>1034</v>
      </c>
      <c r="KG223" t="s">
        <v>1040</v>
      </c>
      <c r="KH223" t="s">
        <v>2603</v>
      </c>
      <c r="KI223" t="s">
        <v>1417</v>
      </c>
      <c r="KJ223" t="s">
        <v>1040</v>
      </c>
      <c r="KK223" t="s">
        <v>15273</v>
      </c>
      <c r="KL223" t="s">
        <v>15274</v>
      </c>
      <c r="KM223" t="s">
        <v>610</v>
      </c>
      <c r="KN223" t="s">
        <v>610</v>
      </c>
      <c r="KO223" t="s">
        <v>15275</v>
      </c>
      <c r="KP223" t="s">
        <v>15276</v>
      </c>
      <c r="KQ223" t="s">
        <v>15277</v>
      </c>
      <c r="KR223" t="s">
        <v>15278</v>
      </c>
      <c r="KS223" t="s">
        <v>15279</v>
      </c>
      <c r="KT223" t="s">
        <v>35969</v>
      </c>
      <c r="KU223" t="s">
        <v>610</v>
      </c>
      <c r="KV223" t="s">
        <v>610</v>
      </c>
      <c r="KW223" t="s">
        <v>610</v>
      </c>
      <c r="KX223" t="s">
        <v>15280</v>
      </c>
      <c r="KY223" t="s">
        <v>36701</v>
      </c>
      <c r="KZ223" t="s">
        <v>610</v>
      </c>
      <c r="LA223" t="s">
        <v>610</v>
      </c>
      <c r="LB223" t="s">
        <v>15281</v>
      </c>
    </row>
    <row r="224" spans="1:314" x14ac:dyDescent="0.25">
      <c r="A224" t="s">
        <v>34609</v>
      </c>
      <c r="B224" t="s">
        <v>34610</v>
      </c>
      <c r="C224" t="s">
        <v>1052</v>
      </c>
      <c r="D224" t="s">
        <v>36407</v>
      </c>
      <c r="E224" t="s">
        <v>34611</v>
      </c>
      <c r="F224" t="s">
        <v>34612</v>
      </c>
      <c r="G224" t="s">
        <v>811</v>
      </c>
      <c r="H224">
        <v>2780400</v>
      </c>
      <c r="I224">
        <v>2736690</v>
      </c>
      <c r="J224">
        <v>43710</v>
      </c>
      <c r="K224" t="s">
        <v>34613</v>
      </c>
      <c r="L224" t="s">
        <v>34614</v>
      </c>
      <c r="M224" t="s">
        <v>34615</v>
      </c>
      <c r="N224" t="s">
        <v>34616</v>
      </c>
      <c r="O224" t="s">
        <v>320</v>
      </c>
      <c r="P224" t="s">
        <v>321</v>
      </c>
      <c r="Q224" t="s">
        <v>1197</v>
      </c>
      <c r="R224" t="s">
        <v>34617</v>
      </c>
      <c r="S224" t="s">
        <v>34618</v>
      </c>
      <c r="T224" t="s">
        <v>34619</v>
      </c>
      <c r="U224" t="s">
        <v>34620</v>
      </c>
      <c r="V224" t="s">
        <v>34621</v>
      </c>
      <c r="W224" t="s">
        <v>34622</v>
      </c>
      <c r="X224" t="s">
        <v>34623</v>
      </c>
      <c r="Y224" t="s">
        <v>3209</v>
      </c>
      <c r="Z224" t="s">
        <v>26480</v>
      </c>
      <c r="AA224" t="s">
        <v>34624</v>
      </c>
      <c r="AB224" t="s">
        <v>34625</v>
      </c>
      <c r="AC224" t="s">
        <v>34626</v>
      </c>
      <c r="AD224" t="s">
        <v>34627</v>
      </c>
      <c r="AE224" t="s">
        <v>34628</v>
      </c>
      <c r="AF224" t="s">
        <v>36408</v>
      </c>
      <c r="AG224" t="s">
        <v>34629</v>
      </c>
      <c r="AH224" t="s">
        <v>29121</v>
      </c>
      <c r="AI224" t="s">
        <v>9851</v>
      </c>
      <c r="AJ224" t="s">
        <v>35460</v>
      </c>
      <c r="AK224" t="s">
        <v>34630</v>
      </c>
      <c r="AL224" t="s">
        <v>34631</v>
      </c>
      <c r="AM224" t="s">
        <v>34632</v>
      </c>
      <c r="AN224" t="s">
        <v>34633</v>
      </c>
      <c r="AO224" t="s">
        <v>34634</v>
      </c>
      <c r="AP224" t="s">
        <v>34635</v>
      </c>
      <c r="AQ224" t="s">
        <v>34636</v>
      </c>
      <c r="AR224" t="s">
        <v>34637</v>
      </c>
      <c r="AS224" t="s">
        <v>34638</v>
      </c>
      <c r="AT224" t="s">
        <v>34639</v>
      </c>
      <c r="AU224" t="s">
        <v>34640</v>
      </c>
      <c r="AV224" t="s">
        <v>18291</v>
      </c>
      <c r="AW224" t="s">
        <v>34641</v>
      </c>
      <c r="AX224" t="s">
        <v>1677</v>
      </c>
      <c r="AY224" t="s">
        <v>1676</v>
      </c>
      <c r="AZ224" t="s">
        <v>34642</v>
      </c>
      <c r="BA224" t="s">
        <v>15482</v>
      </c>
      <c r="BB224" t="s">
        <v>17654</v>
      </c>
      <c r="BC224" t="s">
        <v>27176</v>
      </c>
      <c r="BD224" t="s">
        <v>19118</v>
      </c>
      <c r="BE224" t="s">
        <v>21429</v>
      </c>
      <c r="BF224" t="s">
        <v>10906</v>
      </c>
      <c r="BG224" t="s">
        <v>34628</v>
      </c>
      <c r="BH224" t="s">
        <v>34643</v>
      </c>
      <c r="BI224" t="s">
        <v>34644</v>
      </c>
      <c r="BJ224" t="s">
        <v>34645</v>
      </c>
      <c r="BK224" t="s">
        <v>654</v>
      </c>
      <c r="BL224" t="s">
        <v>1475</v>
      </c>
      <c r="BM224" t="s">
        <v>366</v>
      </c>
      <c r="BN224" t="s">
        <v>1688</v>
      </c>
      <c r="BO224" t="s">
        <v>1093</v>
      </c>
      <c r="BP224" t="s">
        <v>20548</v>
      </c>
      <c r="BQ224" t="s">
        <v>4039</v>
      </c>
      <c r="BR224" t="s">
        <v>610</v>
      </c>
      <c r="BS224" t="s">
        <v>34646</v>
      </c>
      <c r="BT224" t="s">
        <v>12889</v>
      </c>
      <c r="BU224" t="s">
        <v>7302</v>
      </c>
      <c r="BV224" t="s">
        <v>34647</v>
      </c>
      <c r="BW224" t="s">
        <v>23818</v>
      </c>
      <c r="BX224" t="s">
        <v>26024</v>
      </c>
      <c r="BY224" t="s">
        <v>3531</v>
      </c>
      <c r="BZ224" t="s">
        <v>34648</v>
      </c>
      <c r="CA224" t="s">
        <v>34649</v>
      </c>
      <c r="CB224" t="s">
        <v>2269</v>
      </c>
      <c r="CC224" t="s">
        <v>382</v>
      </c>
      <c r="CD224" t="s">
        <v>1252</v>
      </c>
      <c r="CE224" t="s">
        <v>15494</v>
      </c>
      <c r="CF224" t="s">
        <v>383</v>
      </c>
      <c r="CG224" t="s">
        <v>3136</v>
      </c>
      <c r="CH224" t="s">
        <v>30182</v>
      </c>
      <c r="CI224" t="s">
        <v>34650</v>
      </c>
      <c r="CJ224" t="s">
        <v>34651</v>
      </c>
      <c r="CK224" t="s">
        <v>4952</v>
      </c>
      <c r="CL224" t="s">
        <v>9676</v>
      </c>
      <c r="CM224" t="s">
        <v>1486</v>
      </c>
      <c r="CN224" t="s">
        <v>4955</v>
      </c>
      <c r="CO224" t="s">
        <v>8591</v>
      </c>
      <c r="CP224" t="s">
        <v>1487</v>
      </c>
      <c r="CQ224" t="s">
        <v>6356</v>
      </c>
      <c r="CR224" t="s">
        <v>34652</v>
      </c>
      <c r="CS224" t="s">
        <v>17052</v>
      </c>
      <c r="CT224" t="s">
        <v>8931</v>
      </c>
      <c r="CU224" t="s">
        <v>34653</v>
      </c>
      <c r="CV224" t="s">
        <v>3856</v>
      </c>
      <c r="CW224" t="s">
        <v>3679</v>
      </c>
      <c r="CX224" t="s">
        <v>9681</v>
      </c>
      <c r="CY224" t="s">
        <v>8135</v>
      </c>
      <c r="CZ224" t="s">
        <v>28230</v>
      </c>
      <c r="DA224" t="s">
        <v>34654</v>
      </c>
      <c r="DB224" t="s">
        <v>34655</v>
      </c>
      <c r="DC224" t="s">
        <v>34609</v>
      </c>
      <c r="DD224" t="s">
        <v>34656</v>
      </c>
      <c r="DE224" t="s">
        <v>34609</v>
      </c>
      <c r="DF224" t="s">
        <v>610</v>
      </c>
      <c r="DG224" t="s">
        <v>34657</v>
      </c>
      <c r="DH224" t="s">
        <v>1726</v>
      </c>
      <c r="DI224" t="s">
        <v>34658</v>
      </c>
      <c r="DJ224" t="s">
        <v>34659</v>
      </c>
      <c r="DK224" t="s">
        <v>8503</v>
      </c>
      <c r="DL224" t="s">
        <v>610</v>
      </c>
      <c r="DM224" t="s">
        <v>34660</v>
      </c>
      <c r="DN224" t="s">
        <v>34661</v>
      </c>
      <c r="DO224" t="s">
        <v>34662</v>
      </c>
      <c r="DP224" t="s">
        <v>34663</v>
      </c>
      <c r="DQ224" t="s">
        <v>34664</v>
      </c>
      <c r="DR224" t="s">
        <v>34665</v>
      </c>
      <c r="DS224" t="s">
        <v>689</v>
      </c>
      <c r="DT224" t="s">
        <v>690</v>
      </c>
      <c r="DU224" t="s">
        <v>690</v>
      </c>
      <c r="DV224" t="s">
        <v>690</v>
      </c>
      <c r="DW224" t="s">
        <v>11197</v>
      </c>
      <c r="DX224" t="s">
        <v>34666</v>
      </c>
      <c r="DY224" t="s">
        <v>34667</v>
      </c>
      <c r="DZ224" t="s">
        <v>34668</v>
      </c>
      <c r="EA224" t="s">
        <v>8952</v>
      </c>
      <c r="EB224" t="s">
        <v>34669</v>
      </c>
      <c r="EC224" t="s">
        <v>34670</v>
      </c>
      <c r="ED224" t="s">
        <v>34671</v>
      </c>
      <c r="EE224" t="s">
        <v>34672</v>
      </c>
      <c r="EF224" t="s">
        <v>34673</v>
      </c>
      <c r="EG224" t="s">
        <v>34674</v>
      </c>
      <c r="EH224" t="s">
        <v>34675</v>
      </c>
      <c r="EI224" t="s">
        <v>34676</v>
      </c>
      <c r="EJ224" t="s">
        <v>35461</v>
      </c>
      <c r="EK224" t="s">
        <v>34677</v>
      </c>
      <c r="EL224" t="s">
        <v>34678</v>
      </c>
      <c r="EM224" t="s">
        <v>34679</v>
      </c>
      <c r="EN224" t="s">
        <v>34680</v>
      </c>
      <c r="EO224" t="s">
        <v>34681</v>
      </c>
      <c r="EP224" t="s">
        <v>34682</v>
      </c>
      <c r="EQ224" t="s">
        <v>34683</v>
      </c>
      <c r="ER224" t="s">
        <v>34684</v>
      </c>
      <c r="ES224" t="s">
        <v>34685</v>
      </c>
      <c r="ET224" t="s">
        <v>34686</v>
      </c>
      <c r="EU224" t="s">
        <v>34687</v>
      </c>
      <c r="EV224" t="s">
        <v>610</v>
      </c>
      <c r="EW224" t="s">
        <v>34688</v>
      </c>
      <c r="EX224" t="s">
        <v>34689</v>
      </c>
      <c r="EY224" t="s">
        <v>34690</v>
      </c>
      <c r="EZ224" t="s">
        <v>34691</v>
      </c>
      <c r="FA224" t="s">
        <v>36409</v>
      </c>
      <c r="FB224" t="s">
        <v>34692</v>
      </c>
      <c r="FC224" t="s">
        <v>34693</v>
      </c>
      <c r="FD224" t="s">
        <v>34694</v>
      </c>
      <c r="FE224" t="s">
        <v>34695</v>
      </c>
      <c r="FF224" t="s">
        <v>2980</v>
      </c>
      <c r="FG224" t="s">
        <v>12483</v>
      </c>
      <c r="FH224" t="s">
        <v>1342</v>
      </c>
      <c r="FI224" t="s">
        <v>32785</v>
      </c>
      <c r="FJ224" t="s">
        <v>34696</v>
      </c>
      <c r="FK224" t="s">
        <v>34697</v>
      </c>
      <c r="FL224" t="s">
        <v>31844</v>
      </c>
      <c r="FM224" t="s">
        <v>5451</v>
      </c>
      <c r="FN224" t="s">
        <v>12952</v>
      </c>
      <c r="FO224" t="s">
        <v>3201</v>
      </c>
      <c r="FP224" t="s">
        <v>3195</v>
      </c>
      <c r="FQ224" t="s">
        <v>15005</v>
      </c>
      <c r="FR224" t="s">
        <v>21984</v>
      </c>
      <c r="FS224" t="s">
        <v>4333</v>
      </c>
      <c r="FT224" t="s">
        <v>34698</v>
      </c>
      <c r="FU224" t="s">
        <v>725</v>
      </c>
      <c r="FV224" t="s">
        <v>10468</v>
      </c>
      <c r="FW224" t="s">
        <v>34699</v>
      </c>
      <c r="FX224" t="s">
        <v>34700</v>
      </c>
      <c r="FY224" t="s">
        <v>34701</v>
      </c>
      <c r="FZ224" t="s">
        <v>11241</v>
      </c>
      <c r="GA224" t="s">
        <v>34702</v>
      </c>
      <c r="GB224" t="s">
        <v>6226</v>
      </c>
      <c r="GC224" t="s">
        <v>29952</v>
      </c>
      <c r="GD224" t="s">
        <v>4332</v>
      </c>
      <c r="GE224" t="s">
        <v>6252</v>
      </c>
      <c r="GF224" t="s">
        <v>10416</v>
      </c>
      <c r="GG224" t="s">
        <v>2637</v>
      </c>
      <c r="GH224" t="s">
        <v>1131</v>
      </c>
      <c r="GI224" t="s">
        <v>7596</v>
      </c>
      <c r="GJ224" t="s">
        <v>610</v>
      </c>
      <c r="GK224" t="s">
        <v>610</v>
      </c>
      <c r="GL224" t="s">
        <v>34703</v>
      </c>
      <c r="GM224" t="s">
        <v>34704</v>
      </c>
      <c r="GN224" t="s">
        <v>34705</v>
      </c>
      <c r="GO224" t="s">
        <v>16603</v>
      </c>
      <c r="GP224" t="s">
        <v>34706</v>
      </c>
      <c r="GQ224" t="s">
        <v>34707</v>
      </c>
      <c r="GR224" t="s">
        <v>492</v>
      </c>
      <c r="GS224" t="s">
        <v>1339</v>
      </c>
      <c r="GT224" t="s">
        <v>10992</v>
      </c>
      <c r="GU224" t="s">
        <v>610</v>
      </c>
      <c r="GV224" t="s">
        <v>610</v>
      </c>
      <c r="GW224" t="s">
        <v>34708</v>
      </c>
      <c r="GX224" t="s">
        <v>34709</v>
      </c>
      <c r="GY224" t="s">
        <v>34710</v>
      </c>
      <c r="GZ224" t="s">
        <v>34711</v>
      </c>
      <c r="HA224" t="s">
        <v>34710</v>
      </c>
      <c r="HB224" t="s">
        <v>34711</v>
      </c>
      <c r="HC224" t="s">
        <v>9758</v>
      </c>
      <c r="HD224" t="s">
        <v>34712</v>
      </c>
      <c r="HE224" t="s">
        <v>34713</v>
      </c>
      <c r="HF224" t="s">
        <v>34714</v>
      </c>
      <c r="HG224" t="s">
        <v>34715</v>
      </c>
      <c r="HH224" t="s">
        <v>34716</v>
      </c>
      <c r="HI224" t="s">
        <v>34717</v>
      </c>
      <c r="HJ224" t="s">
        <v>34718</v>
      </c>
      <c r="HK224" t="s">
        <v>34719</v>
      </c>
      <c r="HL224" t="s">
        <v>34720</v>
      </c>
      <c r="HM224" t="s">
        <v>34721</v>
      </c>
      <c r="HN224" t="s">
        <v>34722</v>
      </c>
      <c r="HO224" t="s">
        <v>34723</v>
      </c>
      <c r="HP224" t="s">
        <v>34724</v>
      </c>
      <c r="HQ224" t="s">
        <v>34725</v>
      </c>
      <c r="HR224" t="s">
        <v>34726</v>
      </c>
      <c r="HS224" t="s">
        <v>610</v>
      </c>
      <c r="HT224" t="s">
        <v>610</v>
      </c>
      <c r="HU224" t="s">
        <v>610</v>
      </c>
      <c r="HV224" t="s">
        <v>34727</v>
      </c>
      <c r="HW224" t="s">
        <v>34728</v>
      </c>
      <c r="HX224" t="s">
        <v>34729</v>
      </c>
      <c r="HY224" t="s">
        <v>10666</v>
      </c>
      <c r="HZ224" t="s">
        <v>34730</v>
      </c>
      <c r="IA224" t="s">
        <v>34731</v>
      </c>
      <c r="IB224" t="s">
        <v>525</v>
      </c>
      <c r="IC224" t="s">
        <v>34732</v>
      </c>
      <c r="ID224" t="s">
        <v>34733</v>
      </c>
      <c r="IE224" t="s">
        <v>11279</v>
      </c>
      <c r="IF224" t="s">
        <v>34734</v>
      </c>
      <c r="IG224" t="s">
        <v>34735</v>
      </c>
      <c r="IH224" t="s">
        <v>34736</v>
      </c>
      <c r="II224" t="s">
        <v>7808</v>
      </c>
      <c r="IJ224" t="s">
        <v>16315</v>
      </c>
      <c r="IK224" t="s">
        <v>1162</v>
      </c>
      <c r="IL224" t="s">
        <v>34737</v>
      </c>
      <c r="IM224" t="s">
        <v>34738</v>
      </c>
      <c r="IN224" t="s">
        <v>34739</v>
      </c>
      <c r="IO224" t="s">
        <v>34740</v>
      </c>
      <c r="IP224" t="s">
        <v>34741</v>
      </c>
      <c r="IQ224" t="s">
        <v>34742</v>
      </c>
      <c r="IR224" t="s">
        <v>34743</v>
      </c>
      <c r="IS224" t="s">
        <v>34744</v>
      </c>
      <c r="IT224" t="s">
        <v>34745</v>
      </c>
      <c r="IU224" t="s">
        <v>34746</v>
      </c>
      <c r="IV224" t="s">
        <v>22845</v>
      </c>
      <c r="IW224" t="s">
        <v>18229</v>
      </c>
      <c r="IX224" t="s">
        <v>34747</v>
      </c>
      <c r="IY224" t="s">
        <v>34748</v>
      </c>
      <c r="IZ224" t="s">
        <v>34749</v>
      </c>
      <c r="JA224" t="s">
        <v>7445</v>
      </c>
      <c r="JB224" t="s">
        <v>34750</v>
      </c>
      <c r="JC224" t="s">
        <v>3787</v>
      </c>
      <c r="JD224" t="s">
        <v>34751</v>
      </c>
      <c r="JE224" t="s">
        <v>34752</v>
      </c>
      <c r="JF224" t="s">
        <v>34753</v>
      </c>
      <c r="JG224" t="s">
        <v>34754</v>
      </c>
      <c r="JH224" t="s">
        <v>34755</v>
      </c>
      <c r="JI224" t="s">
        <v>34756</v>
      </c>
      <c r="JJ224" t="s">
        <v>34757</v>
      </c>
      <c r="JK224" t="s">
        <v>34758</v>
      </c>
      <c r="JL224" t="s">
        <v>7434</v>
      </c>
      <c r="JM224" t="s">
        <v>610</v>
      </c>
      <c r="JN224" t="s">
        <v>5523</v>
      </c>
      <c r="JO224" t="s">
        <v>5523</v>
      </c>
      <c r="JP224" t="s">
        <v>5521</v>
      </c>
      <c r="JQ224" t="s">
        <v>5523</v>
      </c>
      <c r="JR224" t="s">
        <v>34759</v>
      </c>
      <c r="JS224" t="s">
        <v>34760</v>
      </c>
      <c r="JT224" t="s">
        <v>4588</v>
      </c>
      <c r="JU224" t="s">
        <v>34761</v>
      </c>
      <c r="JV224" t="s">
        <v>34762</v>
      </c>
      <c r="JW224" t="s">
        <v>34763</v>
      </c>
      <c r="JX224" t="s">
        <v>34764</v>
      </c>
      <c r="JY224" t="s">
        <v>34765</v>
      </c>
      <c r="JZ224" t="s">
        <v>34766</v>
      </c>
      <c r="KA224" t="s">
        <v>1853</v>
      </c>
      <c r="KB224" t="s">
        <v>18252</v>
      </c>
      <c r="KC224" t="s">
        <v>34767</v>
      </c>
      <c r="KD224" t="s">
        <v>29874</v>
      </c>
      <c r="KE224" t="s">
        <v>7038</v>
      </c>
      <c r="KF224" t="s">
        <v>34768</v>
      </c>
      <c r="KG224" t="s">
        <v>11563</v>
      </c>
      <c r="KH224" t="s">
        <v>28108</v>
      </c>
      <c r="KI224" t="s">
        <v>34769</v>
      </c>
      <c r="KJ224" t="s">
        <v>1183</v>
      </c>
      <c r="KK224" t="s">
        <v>34770</v>
      </c>
      <c r="KL224" t="s">
        <v>34771</v>
      </c>
      <c r="KM224" t="s">
        <v>34772</v>
      </c>
      <c r="KN224" t="s">
        <v>34773</v>
      </c>
      <c r="KO224" t="s">
        <v>34774</v>
      </c>
      <c r="KP224" t="s">
        <v>34775</v>
      </c>
      <c r="KQ224" t="s">
        <v>34776</v>
      </c>
      <c r="KR224" t="s">
        <v>34777</v>
      </c>
      <c r="KS224" t="s">
        <v>34778</v>
      </c>
      <c r="KT224" t="s">
        <v>34779</v>
      </c>
      <c r="KU224" t="s">
        <v>610</v>
      </c>
      <c r="KV224" t="s">
        <v>34780</v>
      </c>
      <c r="KW224" t="s">
        <v>34781</v>
      </c>
      <c r="KX224" t="s">
        <v>34782</v>
      </c>
      <c r="KY224" t="s">
        <v>36410</v>
      </c>
      <c r="KZ224" t="s">
        <v>610</v>
      </c>
      <c r="LA224" t="s">
        <v>610</v>
      </c>
      <c r="LB224" t="s">
        <v>34783</v>
      </c>
    </row>
    <row r="225" spans="1:314" x14ac:dyDescent="0.25">
      <c r="A225" t="s">
        <v>22679</v>
      </c>
      <c r="B225" t="s">
        <v>22680</v>
      </c>
      <c r="C225" t="s">
        <v>808</v>
      </c>
      <c r="D225" t="s">
        <v>36640</v>
      </c>
      <c r="E225" t="s">
        <v>22681</v>
      </c>
      <c r="F225" t="s">
        <v>22682</v>
      </c>
      <c r="G225" t="s">
        <v>5762</v>
      </c>
      <c r="H225">
        <v>3287263</v>
      </c>
      <c r="I225">
        <v>2973193</v>
      </c>
      <c r="J225">
        <v>314070</v>
      </c>
      <c r="K225" t="s">
        <v>22683</v>
      </c>
      <c r="L225" t="s">
        <v>22684</v>
      </c>
      <c r="M225" t="s">
        <v>22685</v>
      </c>
      <c r="N225" t="s">
        <v>22686</v>
      </c>
      <c r="O225" t="s">
        <v>320</v>
      </c>
      <c r="P225" t="s">
        <v>321</v>
      </c>
      <c r="Q225" t="s">
        <v>1197</v>
      </c>
      <c r="R225" t="s">
        <v>22687</v>
      </c>
      <c r="S225" t="s">
        <v>22688</v>
      </c>
      <c r="T225" t="s">
        <v>22689</v>
      </c>
      <c r="U225" t="s">
        <v>3827</v>
      </c>
      <c r="V225" t="s">
        <v>22690</v>
      </c>
      <c r="W225" t="s">
        <v>22691</v>
      </c>
      <c r="X225" t="s">
        <v>22692</v>
      </c>
      <c r="Y225" t="s">
        <v>22693</v>
      </c>
      <c r="Z225" t="s">
        <v>22694</v>
      </c>
      <c r="AA225" t="s">
        <v>8563</v>
      </c>
      <c r="AB225" t="s">
        <v>8561</v>
      </c>
      <c r="AC225" t="s">
        <v>12177</v>
      </c>
      <c r="AD225" t="s">
        <v>22695</v>
      </c>
      <c r="AE225" t="s">
        <v>22696</v>
      </c>
      <c r="AF225" t="s">
        <v>36641</v>
      </c>
      <c r="AG225" t="s">
        <v>22697</v>
      </c>
      <c r="AH225" t="s">
        <v>22698</v>
      </c>
      <c r="AI225" t="s">
        <v>339</v>
      </c>
      <c r="AJ225" t="s">
        <v>22699</v>
      </c>
      <c r="AK225" t="s">
        <v>22700</v>
      </c>
      <c r="AL225" t="s">
        <v>22701</v>
      </c>
      <c r="AM225" t="s">
        <v>22702</v>
      </c>
      <c r="AN225" t="s">
        <v>22703</v>
      </c>
      <c r="AO225" t="s">
        <v>22704</v>
      </c>
      <c r="AP225" t="s">
        <v>22705</v>
      </c>
      <c r="AQ225" t="s">
        <v>22706</v>
      </c>
      <c r="AR225" t="s">
        <v>22707</v>
      </c>
      <c r="AS225" t="s">
        <v>22708</v>
      </c>
      <c r="AT225" t="s">
        <v>22709</v>
      </c>
      <c r="AU225" t="s">
        <v>22710</v>
      </c>
      <c r="AV225" t="s">
        <v>22711</v>
      </c>
      <c r="AW225" t="s">
        <v>16682</v>
      </c>
      <c r="AX225" t="s">
        <v>22712</v>
      </c>
      <c r="AY225" t="s">
        <v>8725</v>
      </c>
      <c r="AZ225" t="s">
        <v>22713</v>
      </c>
      <c r="BA225" t="s">
        <v>13747</v>
      </c>
      <c r="BB225" t="s">
        <v>10902</v>
      </c>
      <c r="BC225" t="s">
        <v>22714</v>
      </c>
      <c r="BD225" t="s">
        <v>22715</v>
      </c>
      <c r="BE225" t="s">
        <v>15320</v>
      </c>
      <c r="BF225" t="s">
        <v>1684</v>
      </c>
      <c r="BG225" t="s">
        <v>22696</v>
      </c>
      <c r="BH225" t="s">
        <v>22716</v>
      </c>
      <c r="BI225" t="s">
        <v>22717</v>
      </c>
      <c r="BJ225" t="s">
        <v>22718</v>
      </c>
      <c r="BK225" t="s">
        <v>1239</v>
      </c>
      <c r="BL225" t="s">
        <v>22626</v>
      </c>
      <c r="BM225" t="s">
        <v>22626</v>
      </c>
      <c r="BN225" t="s">
        <v>654</v>
      </c>
      <c r="BO225" t="s">
        <v>1688</v>
      </c>
      <c r="BP225" t="s">
        <v>1477</v>
      </c>
      <c r="BQ225" t="s">
        <v>6365</v>
      </c>
      <c r="BR225" t="s">
        <v>610</v>
      </c>
      <c r="BS225" t="s">
        <v>6161</v>
      </c>
      <c r="BT225" t="s">
        <v>22719</v>
      </c>
      <c r="BU225" t="s">
        <v>22720</v>
      </c>
      <c r="BV225" t="s">
        <v>22721</v>
      </c>
      <c r="BW225" t="s">
        <v>22722</v>
      </c>
      <c r="BX225" t="s">
        <v>2619</v>
      </c>
      <c r="BY225" t="s">
        <v>5399</v>
      </c>
      <c r="BZ225" t="s">
        <v>22723</v>
      </c>
      <c r="CA225" t="s">
        <v>22724</v>
      </c>
      <c r="CB225" t="s">
        <v>22725</v>
      </c>
      <c r="CC225" t="s">
        <v>22726</v>
      </c>
      <c r="CD225" t="s">
        <v>22727</v>
      </c>
      <c r="CE225" t="s">
        <v>22728</v>
      </c>
      <c r="CF225" t="s">
        <v>22729</v>
      </c>
      <c r="CG225" t="s">
        <v>16067</v>
      </c>
      <c r="CH225" t="s">
        <v>5596</v>
      </c>
      <c r="CI225" t="s">
        <v>22730</v>
      </c>
      <c r="CJ225" t="s">
        <v>14183</v>
      </c>
      <c r="CK225" t="s">
        <v>22731</v>
      </c>
      <c r="CL225" t="s">
        <v>22732</v>
      </c>
      <c r="CM225" t="s">
        <v>22733</v>
      </c>
      <c r="CN225" t="s">
        <v>3353</v>
      </c>
      <c r="CO225" t="s">
        <v>22734</v>
      </c>
      <c r="CP225" t="s">
        <v>22735</v>
      </c>
      <c r="CQ225" t="s">
        <v>1138</v>
      </c>
      <c r="CR225" t="s">
        <v>22736</v>
      </c>
      <c r="CS225" t="s">
        <v>22737</v>
      </c>
      <c r="CT225" t="s">
        <v>20386</v>
      </c>
      <c r="CU225" t="s">
        <v>22738</v>
      </c>
      <c r="CV225" t="s">
        <v>1936</v>
      </c>
      <c r="CW225" t="s">
        <v>1936</v>
      </c>
      <c r="CX225" t="s">
        <v>16415</v>
      </c>
      <c r="CY225" t="s">
        <v>6426</v>
      </c>
      <c r="CZ225" t="s">
        <v>13293</v>
      </c>
      <c r="DA225" t="s">
        <v>22739</v>
      </c>
      <c r="DB225" t="s">
        <v>22740</v>
      </c>
      <c r="DC225" t="s">
        <v>22679</v>
      </c>
      <c r="DD225" t="s">
        <v>22741</v>
      </c>
      <c r="DE225" t="s">
        <v>22742</v>
      </c>
      <c r="DF225" t="s">
        <v>610</v>
      </c>
      <c r="DG225" t="s">
        <v>22743</v>
      </c>
      <c r="DH225" t="s">
        <v>409</v>
      </c>
      <c r="DI225" t="s">
        <v>22744</v>
      </c>
      <c r="DJ225" t="s">
        <v>22745</v>
      </c>
      <c r="DK225" t="s">
        <v>22746</v>
      </c>
      <c r="DL225" t="s">
        <v>610</v>
      </c>
      <c r="DM225" t="s">
        <v>22747</v>
      </c>
      <c r="DN225" t="s">
        <v>22748</v>
      </c>
      <c r="DO225" t="s">
        <v>22749</v>
      </c>
      <c r="DP225" t="s">
        <v>22750</v>
      </c>
      <c r="DQ225" t="s">
        <v>22751</v>
      </c>
      <c r="DR225" t="s">
        <v>22752</v>
      </c>
      <c r="DS225" t="s">
        <v>2495</v>
      </c>
      <c r="DT225" t="s">
        <v>421</v>
      </c>
      <c r="DU225" t="s">
        <v>22753</v>
      </c>
      <c r="DV225" t="s">
        <v>421</v>
      </c>
      <c r="DW225" t="s">
        <v>1285</v>
      </c>
      <c r="DX225" t="s">
        <v>693</v>
      </c>
      <c r="DY225" t="s">
        <v>22754</v>
      </c>
      <c r="DZ225" t="s">
        <v>22755</v>
      </c>
      <c r="EA225" t="s">
        <v>22756</v>
      </c>
      <c r="EB225" t="s">
        <v>22757</v>
      </c>
      <c r="EC225" t="s">
        <v>22758</v>
      </c>
      <c r="ED225" t="s">
        <v>22759</v>
      </c>
      <c r="EE225" t="s">
        <v>22760</v>
      </c>
      <c r="EF225" t="s">
        <v>22761</v>
      </c>
      <c r="EG225" t="s">
        <v>22762</v>
      </c>
      <c r="EH225" t="s">
        <v>22763</v>
      </c>
      <c r="EI225" t="s">
        <v>22764</v>
      </c>
      <c r="EJ225" t="s">
        <v>22765</v>
      </c>
      <c r="EK225" t="s">
        <v>22766</v>
      </c>
      <c r="EL225" t="s">
        <v>22767</v>
      </c>
      <c r="EM225" t="s">
        <v>22768</v>
      </c>
      <c r="EN225" t="s">
        <v>22769</v>
      </c>
      <c r="EO225" t="s">
        <v>22770</v>
      </c>
      <c r="EP225" t="s">
        <v>22771</v>
      </c>
      <c r="EQ225" t="s">
        <v>22772</v>
      </c>
      <c r="ER225" t="s">
        <v>22773</v>
      </c>
      <c r="ES225" t="s">
        <v>22774</v>
      </c>
      <c r="ET225" t="s">
        <v>3396</v>
      </c>
      <c r="EU225" t="s">
        <v>22775</v>
      </c>
      <c r="EV225" t="s">
        <v>22776</v>
      </c>
      <c r="EW225" t="s">
        <v>22777</v>
      </c>
      <c r="EX225" t="s">
        <v>22778</v>
      </c>
      <c r="EY225" t="s">
        <v>22779</v>
      </c>
      <c r="EZ225" t="s">
        <v>22780</v>
      </c>
      <c r="FA225" t="s">
        <v>36642</v>
      </c>
      <c r="FB225" t="s">
        <v>22781</v>
      </c>
      <c r="FC225" t="s">
        <v>22782</v>
      </c>
      <c r="FD225" t="s">
        <v>22783</v>
      </c>
      <c r="FE225" t="s">
        <v>22784</v>
      </c>
      <c r="FF225" t="s">
        <v>1318</v>
      </c>
      <c r="FG225" t="s">
        <v>2324</v>
      </c>
      <c r="FH225" t="s">
        <v>6980</v>
      </c>
      <c r="FI225" t="s">
        <v>22785</v>
      </c>
      <c r="FJ225" t="s">
        <v>22786</v>
      </c>
      <c r="FK225" t="s">
        <v>16909</v>
      </c>
      <c r="FL225" t="s">
        <v>4767</v>
      </c>
      <c r="FM225" t="s">
        <v>2526</v>
      </c>
      <c r="FN225" t="s">
        <v>22787</v>
      </c>
      <c r="FO225" t="s">
        <v>22788</v>
      </c>
      <c r="FP225" t="s">
        <v>22789</v>
      </c>
      <c r="FQ225" t="s">
        <v>22790</v>
      </c>
      <c r="FR225" t="s">
        <v>6966</v>
      </c>
      <c r="FS225" t="s">
        <v>22791</v>
      </c>
      <c r="FT225" t="s">
        <v>11235</v>
      </c>
      <c r="FU225" t="s">
        <v>22792</v>
      </c>
      <c r="FV225" t="s">
        <v>20068</v>
      </c>
      <c r="FW225" t="s">
        <v>22793</v>
      </c>
      <c r="FX225" t="s">
        <v>22794</v>
      </c>
      <c r="FY225" t="s">
        <v>22795</v>
      </c>
      <c r="FZ225" t="s">
        <v>7376</v>
      </c>
      <c r="GA225" t="s">
        <v>22796</v>
      </c>
      <c r="GB225" t="s">
        <v>22797</v>
      </c>
      <c r="GC225" t="s">
        <v>5026</v>
      </c>
      <c r="GD225" t="s">
        <v>22798</v>
      </c>
      <c r="GE225" t="s">
        <v>10416</v>
      </c>
      <c r="GF225" t="s">
        <v>10416</v>
      </c>
      <c r="GG225" t="s">
        <v>22799</v>
      </c>
      <c r="GH225" t="s">
        <v>482</v>
      </c>
      <c r="GI225" t="s">
        <v>22800</v>
      </c>
      <c r="GJ225" t="s">
        <v>610</v>
      </c>
      <c r="GK225" t="s">
        <v>610</v>
      </c>
      <c r="GL225" t="s">
        <v>22801</v>
      </c>
      <c r="GM225" t="s">
        <v>22802</v>
      </c>
      <c r="GN225" t="s">
        <v>22803</v>
      </c>
      <c r="GO225" t="s">
        <v>5676</v>
      </c>
      <c r="GP225" t="s">
        <v>22804</v>
      </c>
      <c r="GQ225" t="s">
        <v>22805</v>
      </c>
      <c r="GR225" t="s">
        <v>1151</v>
      </c>
      <c r="GS225" t="s">
        <v>482</v>
      </c>
      <c r="GT225" t="s">
        <v>4763</v>
      </c>
      <c r="GU225" t="s">
        <v>2338</v>
      </c>
      <c r="GV225" t="s">
        <v>610</v>
      </c>
      <c r="GW225" t="s">
        <v>22806</v>
      </c>
      <c r="GX225" t="s">
        <v>22807</v>
      </c>
      <c r="GY225" t="s">
        <v>22808</v>
      </c>
      <c r="GZ225" t="s">
        <v>22809</v>
      </c>
      <c r="HA225" t="s">
        <v>22808</v>
      </c>
      <c r="HB225" t="s">
        <v>22809</v>
      </c>
      <c r="HC225" t="s">
        <v>22810</v>
      </c>
      <c r="HD225" t="s">
        <v>22811</v>
      </c>
      <c r="HE225" t="s">
        <v>22812</v>
      </c>
      <c r="HF225" t="s">
        <v>22813</v>
      </c>
      <c r="HG225" t="s">
        <v>22814</v>
      </c>
      <c r="HH225" t="s">
        <v>22815</v>
      </c>
      <c r="HI225" t="s">
        <v>22816</v>
      </c>
      <c r="HJ225" t="s">
        <v>22817</v>
      </c>
      <c r="HK225" t="s">
        <v>22818</v>
      </c>
      <c r="HL225" t="s">
        <v>22819</v>
      </c>
      <c r="HM225" t="s">
        <v>22820</v>
      </c>
      <c r="HN225" t="s">
        <v>22821</v>
      </c>
      <c r="HO225" t="s">
        <v>22822</v>
      </c>
      <c r="HP225" t="s">
        <v>22823</v>
      </c>
      <c r="HQ225" t="s">
        <v>22824</v>
      </c>
      <c r="HR225" t="s">
        <v>13855</v>
      </c>
      <c r="HS225" t="s">
        <v>610</v>
      </c>
      <c r="HT225" t="s">
        <v>610</v>
      </c>
      <c r="HU225" t="s">
        <v>610</v>
      </c>
      <c r="HV225" t="s">
        <v>22825</v>
      </c>
      <c r="HW225" t="s">
        <v>22826</v>
      </c>
      <c r="HX225" t="s">
        <v>22827</v>
      </c>
      <c r="HY225" t="s">
        <v>22828</v>
      </c>
      <c r="HZ225" t="s">
        <v>22829</v>
      </c>
      <c r="IA225" t="s">
        <v>22830</v>
      </c>
      <c r="IB225" t="s">
        <v>610</v>
      </c>
      <c r="IC225" t="s">
        <v>22831</v>
      </c>
      <c r="ID225" t="s">
        <v>22832</v>
      </c>
      <c r="IE225" t="s">
        <v>22833</v>
      </c>
      <c r="IF225" t="s">
        <v>22834</v>
      </c>
      <c r="IG225" t="s">
        <v>22835</v>
      </c>
      <c r="IH225" t="s">
        <v>13874</v>
      </c>
      <c r="II225" t="s">
        <v>533</v>
      </c>
      <c r="IJ225" t="s">
        <v>17417</v>
      </c>
      <c r="IK225" t="s">
        <v>5709</v>
      </c>
      <c r="IL225" t="s">
        <v>22836</v>
      </c>
      <c r="IM225" t="s">
        <v>775</v>
      </c>
      <c r="IN225" t="s">
        <v>22837</v>
      </c>
      <c r="IO225" t="s">
        <v>22838</v>
      </c>
      <c r="IP225" t="s">
        <v>22839</v>
      </c>
      <c r="IQ225" t="s">
        <v>22840</v>
      </c>
      <c r="IR225" t="s">
        <v>22841</v>
      </c>
      <c r="IS225" t="s">
        <v>22842</v>
      </c>
      <c r="IT225" t="s">
        <v>22843</v>
      </c>
      <c r="IU225" t="s">
        <v>22844</v>
      </c>
      <c r="IV225" t="s">
        <v>22845</v>
      </c>
      <c r="IW225" t="s">
        <v>22846</v>
      </c>
      <c r="IX225" t="s">
        <v>22847</v>
      </c>
      <c r="IY225" t="s">
        <v>22848</v>
      </c>
      <c r="IZ225" t="s">
        <v>22849</v>
      </c>
      <c r="JA225" t="s">
        <v>2843</v>
      </c>
      <c r="JB225" t="s">
        <v>22850</v>
      </c>
      <c r="JC225" t="s">
        <v>21850</v>
      </c>
      <c r="JD225" t="s">
        <v>22851</v>
      </c>
      <c r="JE225" t="s">
        <v>35859</v>
      </c>
      <c r="JF225" t="s">
        <v>22852</v>
      </c>
      <c r="JG225" t="s">
        <v>35860</v>
      </c>
      <c r="JH225" t="s">
        <v>22853</v>
      </c>
      <c r="JI225" t="s">
        <v>22854</v>
      </c>
      <c r="JJ225" t="s">
        <v>22855</v>
      </c>
      <c r="JK225" t="s">
        <v>22856</v>
      </c>
      <c r="JL225" t="s">
        <v>2390</v>
      </c>
      <c r="JM225" t="s">
        <v>610</v>
      </c>
      <c r="JN225" t="s">
        <v>22857</v>
      </c>
      <c r="JO225" t="s">
        <v>22858</v>
      </c>
      <c r="JP225" t="s">
        <v>22858</v>
      </c>
      <c r="JQ225" t="s">
        <v>22859</v>
      </c>
      <c r="JR225" t="s">
        <v>22860</v>
      </c>
      <c r="JS225" t="s">
        <v>22861</v>
      </c>
      <c r="JT225" t="s">
        <v>568</v>
      </c>
      <c r="JU225" t="s">
        <v>22862</v>
      </c>
      <c r="JV225" t="s">
        <v>22863</v>
      </c>
      <c r="JW225" t="s">
        <v>22864</v>
      </c>
      <c r="JX225" t="s">
        <v>22865</v>
      </c>
      <c r="JY225" t="s">
        <v>22866</v>
      </c>
      <c r="JZ225" t="s">
        <v>22867</v>
      </c>
      <c r="KA225" t="s">
        <v>9818</v>
      </c>
      <c r="KB225" t="s">
        <v>11314</v>
      </c>
      <c r="KC225" t="s">
        <v>22868</v>
      </c>
      <c r="KD225" t="s">
        <v>8439</v>
      </c>
      <c r="KE225" t="s">
        <v>575</v>
      </c>
      <c r="KF225" t="s">
        <v>1856</v>
      </c>
      <c r="KG225" t="s">
        <v>799</v>
      </c>
      <c r="KH225" t="s">
        <v>1415</v>
      </c>
      <c r="KI225" t="s">
        <v>1414</v>
      </c>
      <c r="KJ225" t="s">
        <v>1414</v>
      </c>
      <c r="KK225" t="s">
        <v>22869</v>
      </c>
      <c r="KL225" t="s">
        <v>22870</v>
      </c>
      <c r="KM225" t="s">
        <v>610</v>
      </c>
      <c r="KN225" t="s">
        <v>22871</v>
      </c>
      <c r="KO225" t="s">
        <v>610</v>
      </c>
      <c r="KP225" t="s">
        <v>610</v>
      </c>
      <c r="KQ225" t="s">
        <v>22872</v>
      </c>
      <c r="KR225" t="s">
        <v>22873</v>
      </c>
      <c r="KS225" t="s">
        <v>22874</v>
      </c>
      <c r="KT225" t="s">
        <v>22875</v>
      </c>
      <c r="KU225" t="s">
        <v>610</v>
      </c>
      <c r="KV225" t="s">
        <v>22876</v>
      </c>
      <c r="KW225" t="s">
        <v>22877</v>
      </c>
      <c r="KX225" t="s">
        <v>610</v>
      </c>
      <c r="KY225" t="s">
        <v>36643</v>
      </c>
      <c r="KZ225" t="s">
        <v>22878</v>
      </c>
      <c r="LA225" t="s">
        <v>610</v>
      </c>
      <c r="LB225" t="s">
        <v>35861</v>
      </c>
    </row>
    <row r="226" spans="1:314" x14ac:dyDescent="0.25">
      <c r="A226" t="s">
        <v>34784</v>
      </c>
      <c r="B226" t="s">
        <v>34785</v>
      </c>
      <c r="C226" t="s">
        <v>1052</v>
      </c>
      <c r="D226" t="s">
        <v>36411</v>
      </c>
      <c r="E226" t="s">
        <v>34786</v>
      </c>
      <c r="F226" t="s">
        <v>34787</v>
      </c>
      <c r="G226" t="s">
        <v>2023</v>
      </c>
      <c r="H226">
        <v>7741220</v>
      </c>
      <c r="I226">
        <v>7682300</v>
      </c>
      <c r="J226">
        <v>58920</v>
      </c>
      <c r="K226" t="s">
        <v>34788</v>
      </c>
      <c r="L226" t="s">
        <v>610</v>
      </c>
      <c r="M226" t="s">
        <v>610</v>
      </c>
      <c r="N226" t="s">
        <v>34789</v>
      </c>
      <c r="O226" t="s">
        <v>320</v>
      </c>
      <c r="P226" t="s">
        <v>321</v>
      </c>
      <c r="Q226" t="s">
        <v>1197</v>
      </c>
      <c r="R226" t="s">
        <v>34790</v>
      </c>
      <c r="S226" t="s">
        <v>34791</v>
      </c>
      <c r="T226" t="s">
        <v>34792</v>
      </c>
      <c r="U226" t="s">
        <v>34793</v>
      </c>
      <c r="V226" t="s">
        <v>34794</v>
      </c>
      <c r="W226" t="s">
        <v>35462</v>
      </c>
      <c r="X226" t="s">
        <v>7153</v>
      </c>
      <c r="Y226" t="s">
        <v>34795</v>
      </c>
      <c r="Z226" t="s">
        <v>34796</v>
      </c>
      <c r="AA226" t="s">
        <v>34797</v>
      </c>
      <c r="AB226" t="s">
        <v>34798</v>
      </c>
      <c r="AC226" t="s">
        <v>27519</v>
      </c>
      <c r="AD226" t="s">
        <v>34799</v>
      </c>
      <c r="AE226" t="s">
        <v>34800</v>
      </c>
      <c r="AF226" t="s">
        <v>36412</v>
      </c>
      <c r="AG226" t="s">
        <v>34801</v>
      </c>
      <c r="AH226" t="s">
        <v>34802</v>
      </c>
      <c r="AI226" t="s">
        <v>339</v>
      </c>
      <c r="AJ226" t="s">
        <v>35463</v>
      </c>
      <c r="AK226" t="s">
        <v>34803</v>
      </c>
      <c r="AL226" t="s">
        <v>34804</v>
      </c>
      <c r="AM226" t="s">
        <v>34805</v>
      </c>
      <c r="AN226" t="s">
        <v>34806</v>
      </c>
      <c r="AO226" t="s">
        <v>34807</v>
      </c>
      <c r="AP226" t="s">
        <v>34808</v>
      </c>
      <c r="AQ226" t="s">
        <v>34809</v>
      </c>
      <c r="AR226" t="s">
        <v>34810</v>
      </c>
      <c r="AS226" t="s">
        <v>34811</v>
      </c>
      <c r="AT226" t="s">
        <v>34812</v>
      </c>
      <c r="AU226" t="s">
        <v>34813</v>
      </c>
      <c r="AV226" t="s">
        <v>34814</v>
      </c>
      <c r="AW226" t="s">
        <v>4027</v>
      </c>
      <c r="AX226" t="s">
        <v>27649</v>
      </c>
      <c r="AY226" t="s">
        <v>31468</v>
      </c>
      <c r="AZ226" t="s">
        <v>34815</v>
      </c>
      <c r="BA226" t="s">
        <v>34816</v>
      </c>
      <c r="BB226" t="s">
        <v>17181</v>
      </c>
      <c r="BC226" t="s">
        <v>34817</v>
      </c>
      <c r="BD226" t="s">
        <v>29303</v>
      </c>
      <c r="BE226" t="s">
        <v>15320</v>
      </c>
      <c r="BF226" t="s">
        <v>2162</v>
      </c>
      <c r="BG226" t="s">
        <v>34800</v>
      </c>
      <c r="BH226" t="s">
        <v>34818</v>
      </c>
      <c r="BI226" t="s">
        <v>4932</v>
      </c>
      <c r="BJ226" t="s">
        <v>34819</v>
      </c>
      <c r="BK226" t="s">
        <v>1475</v>
      </c>
      <c r="BL226" t="s">
        <v>366</v>
      </c>
      <c r="BM226" t="s">
        <v>366</v>
      </c>
      <c r="BN226" t="s">
        <v>367</v>
      </c>
      <c r="BO226" t="s">
        <v>369</v>
      </c>
      <c r="BP226" t="s">
        <v>4267</v>
      </c>
      <c r="BQ226" t="s">
        <v>1242</v>
      </c>
      <c r="BR226" t="s">
        <v>34820</v>
      </c>
      <c r="BS226" t="s">
        <v>13242</v>
      </c>
      <c r="BT226" t="s">
        <v>16412</v>
      </c>
      <c r="BU226" t="s">
        <v>2064</v>
      </c>
      <c r="BV226" t="s">
        <v>5142</v>
      </c>
      <c r="BW226" t="s">
        <v>16693</v>
      </c>
      <c r="BX226" t="s">
        <v>9671</v>
      </c>
      <c r="BY226" t="s">
        <v>4047</v>
      </c>
      <c r="BZ226" t="s">
        <v>8588</v>
      </c>
      <c r="CA226" t="s">
        <v>34821</v>
      </c>
      <c r="CB226" t="s">
        <v>382</v>
      </c>
      <c r="CC226" t="s">
        <v>382</v>
      </c>
      <c r="CD226" t="s">
        <v>382</v>
      </c>
      <c r="CE226" t="s">
        <v>383</v>
      </c>
      <c r="CF226" t="s">
        <v>383</v>
      </c>
      <c r="CG226" t="s">
        <v>384</v>
      </c>
      <c r="CH226" t="s">
        <v>13248</v>
      </c>
      <c r="CI226" t="s">
        <v>34822</v>
      </c>
      <c r="CJ226" t="s">
        <v>33179</v>
      </c>
      <c r="CK226" t="s">
        <v>3674</v>
      </c>
      <c r="CL226" t="s">
        <v>3674</v>
      </c>
      <c r="CM226" t="s">
        <v>3674</v>
      </c>
      <c r="CN226" t="s">
        <v>384</v>
      </c>
      <c r="CO226" t="s">
        <v>384</v>
      </c>
      <c r="CP226" t="s">
        <v>384</v>
      </c>
      <c r="CQ226" t="s">
        <v>394</v>
      </c>
      <c r="CR226" t="s">
        <v>34823</v>
      </c>
      <c r="CS226" t="s">
        <v>7317</v>
      </c>
      <c r="CT226" t="s">
        <v>34824</v>
      </c>
      <c r="CU226" t="s">
        <v>34825</v>
      </c>
      <c r="CV226" t="s">
        <v>7079</v>
      </c>
      <c r="CW226" t="s">
        <v>7079</v>
      </c>
      <c r="CX226" t="s">
        <v>34826</v>
      </c>
      <c r="CY226" t="s">
        <v>20751</v>
      </c>
      <c r="CZ226" t="s">
        <v>26593</v>
      </c>
      <c r="DA226" t="s">
        <v>22789</v>
      </c>
      <c r="DB226" t="s">
        <v>34827</v>
      </c>
      <c r="DC226" t="s">
        <v>34784</v>
      </c>
      <c r="DD226" t="s">
        <v>610</v>
      </c>
      <c r="DE226" t="s">
        <v>610</v>
      </c>
      <c r="DF226" t="s">
        <v>610</v>
      </c>
      <c r="DG226" t="s">
        <v>34828</v>
      </c>
      <c r="DH226" t="s">
        <v>34829</v>
      </c>
      <c r="DI226" t="s">
        <v>34830</v>
      </c>
      <c r="DJ226" t="s">
        <v>34831</v>
      </c>
      <c r="DK226" t="s">
        <v>6192</v>
      </c>
      <c r="DL226" t="s">
        <v>34832</v>
      </c>
      <c r="DM226" t="s">
        <v>34833</v>
      </c>
      <c r="DN226" t="s">
        <v>34834</v>
      </c>
      <c r="DO226" t="s">
        <v>34835</v>
      </c>
      <c r="DP226" t="s">
        <v>34836</v>
      </c>
      <c r="DQ226" t="s">
        <v>34837</v>
      </c>
      <c r="DR226" t="s">
        <v>19152</v>
      </c>
      <c r="DS226" t="s">
        <v>420</v>
      </c>
      <c r="DT226" t="s">
        <v>421</v>
      </c>
      <c r="DU226" t="s">
        <v>34838</v>
      </c>
      <c r="DV226" t="s">
        <v>690</v>
      </c>
      <c r="DW226" t="s">
        <v>10431</v>
      </c>
      <c r="DX226" t="s">
        <v>5623</v>
      </c>
      <c r="DY226" t="s">
        <v>34839</v>
      </c>
      <c r="DZ226" t="s">
        <v>34840</v>
      </c>
      <c r="EA226" t="s">
        <v>34841</v>
      </c>
      <c r="EB226" t="s">
        <v>34842</v>
      </c>
      <c r="EC226" t="s">
        <v>610</v>
      </c>
      <c r="ED226" t="s">
        <v>34843</v>
      </c>
      <c r="EE226" t="s">
        <v>34844</v>
      </c>
      <c r="EF226" t="s">
        <v>35464</v>
      </c>
      <c r="EG226" t="s">
        <v>34845</v>
      </c>
      <c r="EH226" t="s">
        <v>34846</v>
      </c>
      <c r="EI226" t="s">
        <v>35465</v>
      </c>
      <c r="EJ226" t="s">
        <v>34847</v>
      </c>
      <c r="EK226" t="s">
        <v>34848</v>
      </c>
      <c r="EL226" t="s">
        <v>34849</v>
      </c>
      <c r="EM226" t="s">
        <v>34850</v>
      </c>
      <c r="EN226" t="s">
        <v>34851</v>
      </c>
      <c r="EO226" t="s">
        <v>34852</v>
      </c>
      <c r="EP226" t="s">
        <v>34853</v>
      </c>
      <c r="EQ226" t="s">
        <v>34854</v>
      </c>
      <c r="ER226" t="s">
        <v>34855</v>
      </c>
      <c r="ES226" t="s">
        <v>34856</v>
      </c>
      <c r="ET226" t="s">
        <v>34857</v>
      </c>
      <c r="EU226" t="s">
        <v>34858</v>
      </c>
      <c r="EV226" t="s">
        <v>34859</v>
      </c>
      <c r="EW226" t="s">
        <v>35466</v>
      </c>
      <c r="EX226" t="s">
        <v>34860</v>
      </c>
      <c r="EY226" t="s">
        <v>34861</v>
      </c>
      <c r="EZ226" t="s">
        <v>34862</v>
      </c>
      <c r="FA226" t="s">
        <v>36413</v>
      </c>
      <c r="FB226" t="s">
        <v>34863</v>
      </c>
      <c r="FC226" t="s">
        <v>34864</v>
      </c>
      <c r="FD226" t="s">
        <v>5651</v>
      </c>
      <c r="FE226" t="s">
        <v>34865</v>
      </c>
      <c r="FF226" t="s">
        <v>456</v>
      </c>
      <c r="FG226" t="s">
        <v>2648</v>
      </c>
      <c r="FH226" t="s">
        <v>455</v>
      </c>
      <c r="FI226" t="s">
        <v>34866</v>
      </c>
      <c r="FJ226" t="s">
        <v>4765</v>
      </c>
      <c r="FK226" t="s">
        <v>34867</v>
      </c>
      <c r="FL226" t="s">
        <v>10635</v>
      </c>
      <c r="FM226" t="s">
        <v>21804</v>
      </c>
      <c r="FN226" t="s">
        <v>4113</v>
      </c>
      <c r="FO226" t="s">
        <v>26932</v>
      </c>
      <c r="FP226" t="s">
        <v>3196</v>
      </c>
      <c r="FQ226" t="s">
        <v>9733</v>
      </c>
      <c r="FR226" t="s">
        <v>4335</v>
      </c>
      <c r="FS226" t="s">
        <v>6020</v>
      </c>
      <c r="FT226" t="s">
        <v>17692</v>
      </c>
      <c r="FU226" t="s">
        <v>13827</v>
      </c>
      <c r="FV226" t="s">
        <v>14030</v>
      </c>
      <c r="FW226" t="s">
        <v>34868</v>
      </c>
      <c r="FX226" t="s">
        <v>34869</v>
      </c>
      <c r="FY226" t="s">
        <v>34870</v>
      </c>
      <c r="FZ226" t="s">
        <v>2638</v>
      </c>
      <c r="GA226" t="s">
        <v>34871</v>
      </c>
      <c r="GB226" t="s">
        <v>482</v>
      </c>
      <c r="GC226" t="s">
        <v>968</v>
      </c>
      <c r="GD226" t="s">
        <v>34872</v>
      </c>
      <c r="GE226" t="s">
        <v>8372</v>
      </c>
      <c r="GF226" t="s">
        <v>7607</v>
      </c>
      <c r="GG226" t="s">
        <v>739</v>
      </c>
      <c r="GH226" t="s">
        <v>1129</v>
      </c>
      <c r="GI226" t="s">
        <v>34873</v>
      </c>
      <c r="GJ226" t="s">
        <v>610</v>
      </c>
      <c r="GK226" t="s">
        <v>34874</v>
      </c>
      <c r="GL226" t="s">
        <v>34875</v>
      </c>
      <c r="GM226" t="s">
        <v>34876</v>
      </c>
      <c r="GN226" t="s">
        <v>34877</v>
      </c>
      <c r="GO226" t="s">
        <v>8808</v>
      </c>
      <c r="GP226" t="s">
        <v>4787</v>
      </c>
      <c r="GQ226" t="s">
        <v>34878</v>
      </c>
      <c r="GR226" t="s">
        <v>7796</v>
      </c>
      <c r="GS226" t="s">
        <v>1129</v>
      </c>
      <c r="GT226" t="s">
        <v>2349</v>
      </c>
      <c r="GU226" t="s">
        <v>610</v>
      </c>
      <c r="GV226" t="s">
        <v>29028</v>
      </c>
      <c r="GW226" t="s">
        <v>31534</v>
      </c>
      <c r="GX226" t="s">
        <v>34879</v>
      </c>
      <c r="GY226" t="s">
        <v>30934</v>
      </c>
      <c r="GZ226" t="s">
        <v>34880</v>
      </c>
      <c r="HA226" t="s">
        <v>30934</v>
      </c>
      <c r="HB226" t="s">
        <v>34880</v>
      </c>
      <c r="HC226" t="s">
        <v>34881</v>
      </c>
      <c r="HD226" t="s">
        <v>34882</v>
      </c>
      <c r="HE226" t="s">
        <v>34883</v>
      </c>
      <c r="HF226" t="s">
        <v>34884</v>
      </c>
      <c r="HG226" t="s">
        <v>34885</v>
      </c>
      <c r="HH226" t="s">
        <v>34886</v>
      </c>
      <c r="HI226" t="s">
        <v>34887</v>
      </c>
      <c r="HJ226" t="s">
        <v>34888</v>
      </c>
      <c r="HK226" t="s">
        <v>9777</v>
      </c>
      <c r="HL226" t="s">
        <v>34889</v>
      </c>
      <c r="HM226" t="s">
        <v>34890</v>
      </c>
      <c r="HN226" t="s">
        <v>34891</v>
      </c>
      <c r="HO226" t="s">
        <v>34892</v>
      </c>
      <c r="HP226" t="s">
        <v>34893</v>
      </c>
      <c r="HQ226" t="s">
        <v>34894</v>
      </c>
      <c r="HR226" t="s">
        <v>34895</v>
      </c>
      <c r="HS226" t="s">
        <v>610</v>
      </c>
      <c r="HT226" t="s">
        <v>610</v>
      </c>
      <c r="HU226" t="s">
        <v>610</v>
      </c>
      <c r="HV226" t="s">
        <v>34896</v>
      </c>
      <c r="HW226" t="s">
        <v>34897</v>
      </c>
      <c r="HX226" t="s">
        <v>3716</v>
      </c>
      <c r="HY226" t="s">
        <v>34898</v>
      </c>
      <c r="HZ226" t="s">
        <v>10126</v>
      </c>
      <c r="IA226" t="s">
        <v>20331</v>
      </c>
      <c r="IB226" t="s">
        <v>525</v>
      </c>
      <c r="IC226" t="s">
        <v>34899</v>
      </c>
      <c r="ID226" t="s">
        <v>34900</v>
      </c>
      <c r="IE226" t="s">
        <v>769</v>
      </c>
      <c r="IF226" t="s">
        <v>769</v>
      </c>
      <c r="IG226" t="s">
        <v>34901</v>
      </c>
      <c r="IH226" t="s">
        <v>26104</v>
      </c>
      <c r="II226" t="s">
        <v>772</v>
      </c>
      <c r="IJ226" t="s">
        <v>8000</v>
      </c>
      <c r="IK226" t="s">
        <v>5049</v>
      </c>
      <c r="IL226" t="s">
        <v>34902</v>
      </c>
      <c r="IM226" t="s">
        <v>34903</v>
      </c>
      <c r="IN226" t="s">
        <v>34904</v>
      </c>
      <c r="IO226" t="s">
        <v>34905</v>
      </c>
      <c r="IP226" t="s">
        <v>34906</v>
      </c>
      <c r="IQ226" t="s">
        <v>34907</v>
      </c>
      <c r="IR226" t="s">
        <v>34908</v>
      </c>
      <c r="IS226" t="s">
        <v>34909</v>
      </c>
      <c r="IT226" t="s">
        <v>34910</v>
      </c>
      <c r="IU226" t="s">
        <v>34911</v>
      </c>
      <c r="IV226" t="s">
        <v>34912</v>
      </c>
      <c r="IW226" t="s">
        <v>34913</v>
      </c>
      <c r="IX226" t="s">
        <v>34914</v>
      </c>
      <c r="IY226" t="s">
        <v>34915</v>
      </c>
      <c r="IZ226" t="s">
        <v>34916</v>
      </c>
      <c r="JA226" t="s">
        <v>3257</v>
      </c>
      <c r="JB226" t="s">
        <v>34917</v>
      </c>
      <c r="JC226" t="s">
        <v>34918</v>
      </c>
      <c r="JD226" t="s">
        <v>34919</v>
      </c>
      <c r="JE226" t="s">
        <v>34920</v>
      </c>
      <c r="JF226" t="s">
        <v>34921</v>
      </c>
      <c r="JG226" t="s">
        <v>34922</v>
      </c>
      <c r="JH226" t="s">
        <v>34923</v>
      </c>
      <c r="JI226" t="s">
        <v>34924</v>
      </c>
      <c r="JJ226" t="s">
        <v>34925</v>
      </c>
      <c r="JK226" t="s">
        <v>34926</v>
      </c>
      <c r="JL226" t="s">
        <v>3785</v>
      </c>
      <c r="JM226" t="s">
        <v>610</v>
      </c>
      <c r="JN226" t="s">
        <v>11756</v>
      </c>
      <c r="JO226" t="s">
        <v>28272</v>
      </c>
      <c r="JP226" t="s">
        <v>11754</v>
      </c>
      <c r="JQ226" t="s">
        <v>15991</v>
      </c>
      <c r="JR226" t="s">
        <v>34927</v>
      </c>
      <c r="JS226" t="s">
        <v>34928</v>
      </c>
      <c r="JT226" t="s">
        <v>34929</v>
      </c>
      <c r="JU226" t="s">
        <v>34930</v>
      </c>
      <c r="JV226" t="s">
        <v>34931</v>
      </c>
      <c r="JW226" t="s">
        <v>34932</v>
      </c>
      <c r="JX226" t="s">
        <v>34933</v>
      </c>
      <c r="JY226" t="s">
        <v>34934</v>
      </c>
      <c r="JZ226" t="s">
        <v>34935</v>
      </c>
      <c r="KA226" t="s">
        <v>7458</v>
      </c>
      <c r="KB226" t="s">
        <v>575</v>
      </c>
      <c r="KC226" t="s">
        <v>34936</v>
      </c>
      <c r="KD226" t="s">
        <v>34936</v>
      </c>
      <c r="KE226" t="s">
        <v>575</v>
      </c>
      <c r="KF226" t="s">
        <v>34937</v>
      </c>
      <c r="KG226" t="s">
        <v>1859</v>
      </c>
      <c r="KH226" t="s">
        <v>5744</v>
      </c>
      <c r="KI226" t="s">
        <v>2601</v>
      </c>
      <c r="KJ226" t="s">
        <v>581</v>
      </c>
      <c r="KK226" t="s">
        <v>34938</v>
      </c>
      <c r="KL226" t="s">
        <v>34939</v>
      </c>
      <c r="KM226" t="s">
        <v>34940</v>
      </c>
      <c r="KN226" t="s">
        <v>34941</v>
      </c>
      <c r="KO226" t="s">
        <v>34942</v>
      </c>
      <c r="KP226" t="s">
        <v>610</v>
      </c>
      <c r="KQ226" t="s">
        <v>34943</v>
      </c>
      <c r="KR226" t="s">
        <v>34944</v>
      </c>
      <c r="KS226" t="s">
        <v>34945</v>
      </c>
      <c r="KT226" t="s">
        <v>34946</v>
      </c>
      <c r="KU226" t="s">
        <v>610</v>
      </c>
      <c r="KV226" t="s">
        <v>34947</v>
      </c>
      <c r="KW226" t="s">
        <v>610</v>
      </c>
      <c r="KX226" t="s">
        <v>610</v>
      </c>
      <c r="KY226" t="s">
        <v>36414</v>
      </c>
      <c r="KZ226" t="s">
        <v>34948</v>
      </c>
      <c r="LA226" t="s">
        <v>34949</v>
      </c>
      <c r="LB226" t="s">
        <v>35467</v>
      </c>
    </row>
    <row r="227" spans="1:314" x14ac:dyDescent="0.25">
      <c r="A227" t="s">
        <v>32376</v>
      </c>
      <c r="B227" t="s">
        <v>32377</v>
      </c>
      <c r="C227" t="s">
        <v>1052</v>
      </c>
      <c r="D227" t="s">
        <v>36454</v>
      </c>
      <c r="E227" t="s">
        <v>32378</v>
      </c>
      <c r="F227" t="s">
        <v>32379</v>
      </c>
      <c r="G227" t="s">
        <v>811</v>
      </c>
      <c r="H227">
        <v>8515770</v>
      </c>
      <c r="I227">
        <v>8358140</v>
      </c>
      <c r="J227">
        <v>157630</v>
      </c>
      <c r="K227" t="s">
        <v>28937</v>
      </c>
      <c r="L227" t="s">
        <v>32380</v>
      </c>
      <c r="M227" t="s">
        <v>32381</v>
      </c>
      <c r="N227" t="s">
        <v>32382</v>
      </c>
      <c r="O227" t="s">
        <v>320</v>
      </c>
      <c r="P227" t="s">
        <v>321</v>
      </c>
      <c r="Q227" t="s">
        <v>8868</v>
      </c>
      <c r="R227" t="s">
        <v>32383</v>
      </c>
      <c r="S227" t="s">
        <v>32384</v>
      </c>
      <c r="T227" t="s">
        <v>4668</v>
      </c>
      <c r="U227" t="s">
        <v>1649</v>
      </c>
      <c r="V227" t="s">
        <v>32385</v>
      </c>
      <c r="W227" t="s">
        <v>32386</v>
      </c>
      <c r="X227" t="s">
        <v>32387</v>
      </c>
      <c r="Y227" t="s">
        <v>18278</v>
      </c>
      <c r="Z227" t="s">
        <v>823</v>
      </c>
      <c r="AA227" t="s">
        <v>32388</v>
      </c>
      <c r="AB227" t="s">
        <v>32389</v>
      </c>
      <c r="AC227" t="s">
        <v>16023</v>
      </c>
      <c r="AD227" t="s">
        <v>32390</v>
      </c>
      <c r="AE227" t="s">
        <v>32391</v>
      </c>
      <c r="AF227" t="s">
        <v>32392</v>
      </c>
      <c r="AG227" t="s">
        <v>32393</v>
      </c>
      <c r="AH227" t="s">
        <v>18821</v>
      </c>
      <c r="AI227" t="s">
        <v>339</v>
      </c>
      <c r="AJ227" t="s">
        <v>35548</v>
      </c>
      <c r="AK227" t="s">
        <v>32394</v>
      </c>
      <c r="AL227" t="s">
        <v>32395</v>
      </c>
      <c r="AM227" t="s">
        <v>32396</v>
      </c>
      <c r="AN227" t="s">
        <v>32397</v>
      </c>
      <c r="AO227" t="s">
        <v>32398</v>
      </c>
      <c r="AP227" t="s">
        <v>32399</v>
      </c>
      <c r="AQ227" t="s">
        <v>32400</v>
      </c>
      <c r="AR227" t="s">
        <v>32401</v>
      </c>
      <c r="AS227" t="s">
        <v>32402</v>
      </c>
      <c r="AT227" t="s">
        <v>32403</v>
      </c>
      <c r="AU227" t="s">
        <v>32404</v>
      </c>
      <c r="AV227" t="s">
        <v>32103</v>
      </c>
      <c r="AW227" t="s">
        <v>13401</v>
      </c>
      <c r="AX227" t="s">
        <v>32405</v>
      </c>
      <c r="AY227" t="s">
        <v>32406</v>
      </c>
      <c r="AZ227" t="s">
        <v>23813</v>
      </c>
      <c r="BA227" t="s">
        <v>14344</v>
      </c>
      <c r="BB227" t="s">
        <v>32407</v>
      </c>
      <c r="BC227" t="s">
        <v>17182</v>
      </c>
      <c r="BD227" t="s">
        <v>24795</v>
      </c>
      <c r="BE227" t="s">
        <v>4435</v>
      </c>
      <c r="BF227" t="s">
        <v>10906</v>
      </c>
      <c r="BG227" t="s">
        <v>32391</v>
      </c>
      <c r="BH227" t="s">
        <v>2163</v>
      </c>
      <c r="BI227" t="s">
        <v>4700</v>
      </c>
      <c r="BJ227" t="s">
        <v>32408</v>
      </c>
      <c r="BK227" t="s">
        <v>366</v>
      </c>
      <c r="BL227" t="s">
        <v>367</v>
      </c>
      <c r="BM227" t="s">
        <v>652</v>
      </c>
      <c r="BN227" t="s">
        <v>4934</v>
      </c>
      <c r="BO227" t="s">
        <v>1477</v>
      </c>
      <c r="BP227" t="s">
        <v>1690</v>
      </c>
      <c r="BQ227" t="s">
        <v>5138</v>
      </c>
      <c r="BR227" t="s">
        <v>610</v>
      </c>
      <c r="BS227" t="s">
        <v>19689</v>
      </c>
      <c r="BT227" t="s">
        <v>32409</v>
      </c>
      <c r="BU227" t="s">
        <v>11163</v>
      </c>
      <c r="BV227" t="s">
        <v>32410</v>
      </c>
      <c r="BW227" t="s">
        <v>32411</v>
      </c>
      <c r="BX227" t="s">
        <v>8738</v>
      </c>
      <c r="BY227" t="s">
        <v>13414</v>
      </c>
      <c r="BZ227" t="s">
        <v>23149</v>
      </c>
      <c r="CA227" t="s">
        <v>32412</v>
      </c>
      <c r="CB227" t="s">
        <v>382</v>
      </c>
      <c r="CC227" t="s">
        <v>10402</v>
      </c>
      <c r="CD227" t="s">
        <v>10204</v>
      </c>
      <c r="CE227" t="s">
        <v>383</v>
      </c>
      <c r="CF227" t="s">
        <v>31186</v>
      </c>
      <c r="CG227" t="s">
        <v>9678</v>
      </c>
      <c r="CH227" t="s">
        <v>25312</v>
      </c>
      <c r="CI227" t="s">
        <v>32413</v>
      </c>
      <c r="CJ227" t="s">
        <v>32414</v>
      </c>
      <c r="CK227" t="s">
        <v>13768</v>
      </c>
      <c r="CL227" t="s">
        <v>32415</v>
      </c>
      <c r="CM227" t="s">
        <v>15863</v>
      </c>
      <c r="CN227" t="s">
        <v>13771</v>
      </c>
      <c r="CO227" t="s">
        <v>17044</v>
      </c>
      <c r="CP227" t="s">
        <v>15865</v>
      </c>
      <c r="CQ227" t="s">
        <v>10927</v>
      </c>
      <c r="CR227" t="s">
        <v>32416</v>
      </c>
      <c r="CS227" t="s">
        <v>30024</v>
      </c>
      <c r="CT227" t="s">
        <v>30863</v>
      </c>
      <c r="CU227" t="s">
        <v>32417</v>
      </c>
      <c r="CV227" t="s">
        <v>3538</v>
      </c>
      <c r="CW227" t="s">
        <v>3538</v>
      </c>
      <c r="CX227" t="s">
        <v>8600</v>
      </c>
      <c r="CY227" t="s">
        <v>16929</v>
      </c>
      <c r="CZ227" t="s">
        <v>32418</v>
      </c>
      <c r="DA227" t="s">
        <v>32419</v>
      </c>
      <c r="DB227" t="s">
        <v>32420</v>
      </c>
      <c r="DC227" t="s">
        <v>32376</v>
      </c>
      <c r="DD227" t="s">
        <v>32421</v>
      </c>
      <c r="DE227" t="s">
        <v>32422</v>
      </c>
      <c r="DF227" t="s">
        <v>610</v>
      </c>
      <c r="DG227" t="s">
        <v>32423</v>
      </c>
      <c r="DH227" t="s">
        <v>894</v>
      </c>
      <c r="DI227" t="s">
        <v>32424</v>
      </c>
      <c r="DJ227" t="s">
        <v>32425</v>
      </c>
      <c r="DK227" t="s">
        <v>8503</v>
      </c>
      <c r="DL227" t="s">
        <v>32426</v>
      </c>
      <c r="DM227" t="s">
        <v>32427</v>
      </c>
      <c r="DN227" t="s">
        <v>32428</v>
      </c>
      <c r="DO227" t="s">
        <v>32429</v>
      </c>
      <c r="DP227" t="s">
        <v>32430</v>
      </c>
      <c r="DQ227" t="s">
        <v>32431</v>
      </c>
      <c r="DR227" t="s">
        <v>32432</v>
      </c>
      <c r="DS227" t="s">
        <v>689</v>
      </c>
      <c r="DT227" t="s">
        <v>690</v>
      </c>
      <c r="DU227" t="s">
        <v>690</v>
      </c>
      <c r="DV227" t="s">
        <v>690</v>
      </c>
      <c r="DW227" t="s">
        <v>10431</v>
      </c>
      <c r="DX227" t="s">
        <v>32433</v>
      </c>
      <c r="DY227" t="s">
        <v>32434</v>
      </c>
      <c r="DZ227" t="s">
        <v>32435</v>
      </c>
      <c r="EA227" t="s">
        <v>8952</v>
      </c>
      <c r="EB227" t="s">
        <v>32436</v>
      </c>
      <c r="EC227" t="s">
        <v>32437</v>
      </c>
      <c r="ED227" t="s">
        <v>32438</v>
      </c>
      <c r="EE227" t="s">
        <v>32439</v>
      </c>
      <c r="EF227" t="s">
        <v>32440</v>
      </c>
      <c r="EG227" t="s">
        <v>32441</v>
      </c>
      <c r="EH227" t="s">
        <v>32442</v>
      </c>
      <c r="EI227" t="s">
        <v>32443</v>
      </c>
      <c r="EJ227" t="s">
        <v>35549</v>
      </c>
      <c r="EK227" t="s">
        <v>32444</v>
      </c>
      <c r="EL227" t="s">
        <v>35550</v>
      </c>
      <c r="EM227" t="s">
        <v>32445</v>
      </c>
      <c r="EN227" t="s">
        <v>32446</v>
      </c>
      <c r="EO227" t="s">
        <v>32447</v>
      </c>
      <c r="EP227" t="s">
        <v>32448</v>
      </c>
      <c r="EQ227" t="s">
        <v>35551</v>
      </c>
      <c r="ER227" t="s">
        <v>32449</v>
      </c>
      <c r="ES227" t="s">
        <v>32450</v>
      </c>
      <c r="ET227" t="s">
        <v>32451</v>
      </c>
      <c r="EU227" t="s">
        <v>32452</v>
      </c>
      <c r="EV227" t="s">
        <v>32453</v>
      </c>
      <c r="EW227" t="s">
        <v>32454</v>
      </c>
      <c r="EX227" t="s">
        <v>32455</v>
      </c>
      <c r="EY227" t="s">
        <v>32456</v>
      </c>
      <c r="EZ227" t="s">
        <v>32457</v>
      </c>
      <c r="FA227" t="s">
        <v>36455</v>
      </c>
      <c r="FB227" t="s">
        <v>32458</v>
      </c>
      <c r="FC227" t="s">
        <v>32459</v>
      </c>
      <c r="FD227" t="s">
        <v>32460</v>
      </c>
      <c r="FE227" t="s">
        <v>32461</v>
      </c>
      <c r="FF227" t="s">
        <v>1532</v>
      </c>
      <c r="FG227" t="s">
        <v>32462</v>
      </c>
      <c r="FH227" t="s">
        <v>32462</v>
      </c>
      <c r="FI227" t="s">
        <v>32463</v>
      </c>
      <c r="FJ227" t="s">
        <v>32463</v>
      </c>
      <c r="FK227" t="s">
        <v>32464</v>
      </c>
      <c r="FL227" t="s">
        <v>21264</v>
      </c>
      <c r="FM227" t="s">
        <v>6956</v>
      </c>
      <c r="FN227" t="s">
        <v>6956</v>
      </c>
      <c r="FO227" t="s">
        <v>32465</v>
      </c>
      <c r="FP227" t="s">
        <v>1947</v>
      </c>
      <c r="FQ227" t="s">
        <v>12277</v>
      </c>
      <c r="FR227" t="s">
        <v>2531</v>
      </c>
      <c r="FS227" t="s">
        <v>26071</v>
      </c>
      <c r="FT227" t="s">
        <v>32466</v>
      </c>
      <c r="FU227" t="s">
        <v>21110</v>
      </c>
      <c r="FV227" t="s">
        <v>32467</v>
      </c>
      <c r="FW227" t="s">
        <v>10646</v>
      </c>
      <c r="FX227" t="s">
        <v>32468</v>
      </c>
      <c r="FY227" t="s">
        <v>32469</v>
      </c>
      <c r="FZ227" t="s">
        <v>1946</v>
      </c>
      <c r="GA227" t="s">
        <v>32470</v>
      </c>
      <c r="GB227" t="s">
        <v>3365</v>
      </c>
      <c r="GC227" t="s">
        <v>32471</v>
      </c>
      <c r="GD227" t="s">
        <v>32472</v>
      </c>
      <c r="GE227" t="s">
        <v>19190</v>
      </c>
      <c r="GF227" t="s">
        <v>9962</v>
      </c>
      <c r="GG227" t="s">
        <v>32473</v>
      </c>
      <c r="GH227" t="s">
        <v>716</v>
      </c>
      <c r="GI227" t="s">
        <v>32474</v>
      </c>
      <c r="GJ227" t="s">
        <v>610</v>
      </c>
      <c r="GK227" t="s">
        <v>610</v>
      </c>
      <c r="GL227" t="s">
        <v>32475</v>
      </c>
      <c r="GM227" t="s">
        <v>32476</v>
      </c>
      <c r="GN227" t="s">
        <v>5219</v>
      </c>
      <c r="GO227" t="s">
        <v>11000</v>
      </c>
      <c r="GP227" t="s">
        <v>32477</v>
      </c>
      <c r="GQ227" t="s">
        <v>32478</v>
      </c>
      <c r="GR227" t="s">
        <v>492</v>
      </c>
      <c r="GS227" t="s">
        <v>2979</v>
      </c>
      <c r="GT227" t="s">
        <v>15743</v>
      </c>
      <c r="GU227" t="s">
        <v>4525</v>
      </c>
      <c r="GV227" t="s">
        <v>610</v>
      </c>
      <c r="GW227" t="s">
        <v>32479</v>
      </c>
      <c r="GX227" t="s">
        <v>32480</v>
      </c>
      <c r="GY227" t="s">
        <v>32481</v>
      </c>
      <c r="GZ227" t="s">
        <v>32482</v>
      </c>
      <c r="HA227" t="s">
        <v>32481</v>
      </c>
      <c r="HB227" t="s">
        <v>32482</v>
      </c>
      <c r="HC227" t="s">
        <v>32483</v>
      </c>
      <c r="HD227" t="s">
        <v>32484</v>
      </c>
      <c r="HE227" t="s">
        <v>610</v>
      </c>
      <c r="HF227" t="s">
        <v>32485</v>
      </c>
      <c r="HG227" t="s">
        <v>11226</v>
      </c>
      <c r="HH227" t="s">
        <v>32486</v>
      </c>
      <c r="HI227" t="s">
        <v>32487</v>
      </c>
      <c r="HJ227" t="s">
        <v>32488</v>
      </c>
      <c r="HK227" t="s">
        <v>32489</v>
      </c>
      <c r="HL227" t="s">
        <v>32490</v>
      </c>
      <c r="HM227" t="s">
        <v>32491</v>
      </c>
      <c r="HN227" t="s">
        <v>4800</v>
      </c>
      <c r="HO227" t="s">
        <v>32492</v>
      </c>
      <c r="HP227" t="s">
        <v>32493</v>
      </c>
      <c r="HQ227" t="s">
        <v>32494</v>
      </c>
      <c r="HR227" t="s">
        <v>9722</v>
      </c>
      <c r="HS227" t="s">
        <v>610</v>
      </c>
      <c r="HT227" t="s">
        <v>610</v>
      </c>
      <c r="HU227" t="s">
        <v>610</v>
      </c>
      <c r="HV227" t="s">
        <v>32495</v>
      </c>
      <c r="HW227" t="s">
        <v>32496</v>
      </c>
      <c r="HX227" t="s">
        <v>32497</v>
      </c>
      <c r="HY227" t="s">
        <v>32498</v>
      </c>
      <c r="HZ227" t="s">
        <v>32499</v>
      </c>
      <c r="IA227" t="s">
        <v>32500</v>
      </c>
      <c r="IB227" t="s">
        <v>525</v>
      </c>
      <c r="IC227" t="s">
        <v>32501</v>
      </c>
      <c r="ID227" t="s">
        <v>32502</v>
      </c>
      <c r="IE227" t="s">
        <v>32503</v>
      </c>
      <c r="IF227" t="s">
        <v>32504</v>
      </c>
      <c r="IG227" t="s">
        <v>32505</v>
      </c>
      <c r="IH227" t="s">
        <v>24032</v>
      </c>
      <c r="II227" t="s">
        <v>1380</v>
      </c>
      <c r="IJ227" t="s">
        <v>1822</v>
      </c>
      <c r="IK227" t="s">
        <v>5257</v>
      </c>
      <c r="IL227" t="s">
        <v>32506</v>
      </c>
      <c r="IM227" t="s">
        <v>32507</v>
      </c>
      <c r="IN227" t="s">
        <v>32508</v>
      </c>
      <c r="IO227" t="s">
        <v>32509</v>
      </c>
      <c r="IP227" t="s">
        <v>32510</v>
      </c>
      <c r="IQ227" t="s">
        <v>32511</v>
      </c>
      <c r="IR227" t="s">
        <v>32512</v>
      </c>
      <c r="IS227" t="s">
        <v>32513</v>
      </c>
      <c r="IT227" t="s">
        <v>22846</v>
      </c>
      <c r="IU227" t="s">
        <v>32514</v>
      </c>
      <c r="IV227" t="s">
        <v>32515</v>
      </c>
      <c r="IW227" t="s">
        <v>32516</v>
      </c>
      <c r="IX227" t="s">
        <v>32517</v>
      </c>
      <c r="IY227" t="s">
        <v>32518</v>
      </c>
      <c r="IZ227" t="s">
        <v>32519</v>
      </c>
      <c r="JA227" t="s">
        <v>783</v>
      </c>
      <c r="JB227" t="s">
        <v>32520</v>
      </c>
      <c r="JC227" t="s">
        <v>785</v>
      </c>
      <c r="JD227" t="s">
        <v>32521</v>
      </c>
      <c r="JE227" t="s">
        <v>32522</v>
      </c>
      <c r="JF227" t="s">
        <v>32523</v>
      </c>
      <c r="JG227" t="s">
        <v>32524</v>
      </c>
      <c r="JH227" t="s">
        <v>32525</v>
      </c>
      <c r="JI227" t="s">
        <v>32526</v>
      </c>
      <c r="JJ227" t="s">
        <v>32527</v>
      </c>
      <c r="JK227" t="s">
        <v>32528</v>
      </c>
      <c r="JL227" t="s">
        <v>2015</v>
      </c>
      <c r="JM227" t="s">
        <v>610</v>
      </c>
      <c r="JN227" t="s">
        <v>15992</v>
      </c>
      <c r="JO227" t="s">
        <v>18070</v>
      </c>
      <c r="JP227" t="s">
        <v>19622</v>
      </c>
      <c r="JQ227" t="s">
        <v>9542</v>
      </c>
      <c r="JR227" t="s">
        <v>32529</v>
      </c>
      <c r="JS227" t="s">
        <v>35552</v>
      </c>
      <c r="JT227" t="s">
        <v>8248</v>
      </c>
      <c r="JU227" t="s">
        <v>32530</v>
      </c>
      <c r="JV227" t="s">
        <v>32531</v>
      </c>
      <c r="JW227" t="s">
        <v>32532</v>
      </c>
      <c r="JX227" t="s">
        <v>32533</v>
      </c>
      <c r="JY227" t="s">
        <v>32534</v>
      </c>
      <c r="JZ227" t="s">
        <v>32535</v>
      </c>
      <c r="KA227" t="s">
        <v>7828</v>
      </c>
      <c r="KB227" t="s">
        <v>8441</v>
      </c>
      <c r="KC227" t="s">
        <v>32536</v>
      </c>
      <c r="KD227" t="s">
        <v>32537</v>
      </c>
      <c r="KE227" t="s">
        <v>576</v>
      </c>
      <c r="KF227" t="s">
        <v>32538</v>
      </c>
      <c r="KG227" t="s">
        <v>32539</v>
      </c>
      <c r="KH227" t="s">
        <v>32540</v>
      </c>
      <c r="KI227" t="s">
        <v>32541</v>
      </c>
      <c r="KJ227" t="s">
        <v>1417</v>
      </c>
      <c r="KK227" t="s">
        <v>32542</v>
      </c>
      <c r="KL227" t="s">
        <v>32543</v>
      </c>
      <c r="KM227" t="s">
        <v>32544</v>
      </c>
      <c r="KN227" t="s">
        <v>32545</v>
      </c>
      <c r="KO227" t="s">
        <v>32546</v>
      </c>
      <c r="KP227" t="s">
        <v>32547</v>
      </c>
      <c r="KQ227" t="s">
        <v>32548</v>
      </c>
      <c r="KR227" t="s">
        <v>32549</v>
      </c>
      <c r="KS227" t="s">
        <v>32550</v>
      </c>
      <c r="KT227" t="s">
        <v>32551</v>
      </c>
      <c r="KU227" t="s">
        <v>32552</v>
      </c>
      <c r="KV227" t="s">
        <v>32553</v>
      </c>
      <c r="KW227" t="s">
        <v>32554</v>
      </c>
      <c r="KX227" t="s">
        <v>32555</v>
      </c>
      <c r="KY227" t="s">
        <v>36456</v>
      </c>
      <c r="KZ227" t="s">
        <v>610</v>
      </c>
      <c r="LA227" t="s">
        <v>610</v>
      </c>
      <c r="LB227" t="s">
        <v>32556</v>
      </c>
    </row>
    <row r="228" spans="1:314" x14ac:dyDescent="0.25">
      <c r="A228" t="s">
        <v>28932</v>
      </c>
      <c r="B228" t="s">
        <v>28933</v>
      </c>
      <c r="C228" t="s">
        <v>28934</v>
      </c>
      <c r="D228" t="s">
        <v>36486</v>
      </c>
      <c r="E228" t="s">
        <v>28935</v>
      </c>
      <c r="F228" t="s">
        <v>28936</v>
      </c>
      <c r="G228" t="s">
        <v>5762</v>
      </c>
      <c r="H228">
        <v>9596960</v>
      </c>
      <c r="I228">
        <v>9326410</v>
      </c>
      <c r="J228">
        <v>270550</v>
      </c>
      <c r="K228" t="s">
        <v>28937</v>
      </c>
      <c r="L228" t="s">
        <v>28938</v>
      </c>
      <c r="M228" t="s">
        <v>28939</v>
      </c>
      <c r="N228" t="s">
        <v>28940</v>
      </c>
      <c r="O228" t="s">
        <v>320</v>
      </c>
      <c r="P228" t="s">
        <v>321</v>
      </c>
      <c r="Q228" t="s">
        <v>1197</v>
      </c>
      <c r="R228" t="s">
        <v>28941</v>
      </c>
      <c r="S228" t="s">
        <v>28942</v>
      </c>
      <c r="T228" t="s">
        <v>28943</v>
      </c>
      <c r="U228" t="s">
        <v>28944</v>
      </c>
      <c r="V228" t="s">
        <v>9840</v>
      </c>
      <c r="W228" t="s">
        <v>35597</v>
      </c>
      <c r="X228" t="s">
        <v>28945</v>
      </c>
      <c r="Y228" t="s">
        <v>28946</v>
      </c>
      <c r="Z228" t="s">
        <v>5551</v>
      </c>
      <c r="AA228" t="s">
        <v>28947</v>
      </c>
      <c r="AB228" t="s">
        <v>28948</v>
      </c>
      <c r="AC228" t="s">
        <v>26678</v>
      </c>
      <c r="AD228" t="s">
        <v>28949</v>
      </c>
      <c r="AE228" t="s">
        <v>28950</v>
      </c>
      <c r="AF228" t="s">
        <v>36487</v>
      </c>
      <c r="AG228" t="s">
        <v>35598</v>
      </c>
      <c r="AH228" t="s">
        <v>28951</v>
      </c>
      <c r="AI228" t="s">
        <v>339</v>
      </c>
      <c r="AJ228" t="s">
        <v>35599</v>
      </c>
      <c r="AK228" t="s">
        <v>28952</v>
      </c>
      <c r="AL228" t="s">
        <v>28953</v>
      </c>
      <c r="AM228" t="s">
        <v>17169</v>
      </c>
      <c r="AN228" t="s">
        <v>28954</v>
      </c>
      <c r="AO228" t="s">
        <v>28955</v>
      </c>
      <c r="AP228" t="s">
        <v>28956</v>
      </c>
      <c r="AQ228" t="s">
        <v>28957</v>
      </c>
      <c r="AR228" t="s">
        <v>28958</v>
      </c>
      <c r="AS228" t="s">
        <v>28959</v>
      </c>
      <c r="AT228" t="s">
        <v>28960</v>
      </c>
      <c r="AU228" t="s">
        <v>28961</v>
      </c>
      <c r="AV228" t="s">
        <v>28962</v>
      </c>
      <c r="AW228" t="s">
        <v>6876</v>
      </c>
      <c r="AX228" t="s">
        <v>4256</v>
      </c>
      <c r="AY228" t="s">
        <v>4257</v>
      </c>
      <c r="AZ228" t="s">
        <v>19012</v>
      </c>
      <c r="BA228" t="s">
        <v>26699</v>
      </c>
      <c r="BB228" t="s">
        <v>28963</v>
      </c>
      <c r="BC228" t="s">
        <v>23928</v>
      </c>
      <c r="BD228" t="s">
        <v>4696</v>
      </c>
      <c r="BE228" t="s">
        <v>9300</v>
      </c>
      <c r="BF228" t="s">
        <v>11618</v>
      </c>
      <c r="BG228" t="s">
        <v>28950</v>
      </c>
      <c r="BH228" t="s">
        <v>28964</v>
      </c>
      <c r="BI228" t="s">
        <v>1089</v>
      </c>
      <c r="BJ228" t="s">
        <v>28965</v>
      </c>
      <c r="BK228" t="s">
        <v>22626</v>
      </c>
      <c r="BL228" t="s">
        <v>5324</v>
      </c>
      <c r="BM228" t="s">
        <v>2059</v>
      </c>
      <c r="BN228" t="s">
        <v>367</v>
      </c>
      <c r="BO228" t="s">
        <v>368</v>
      </c>
      <c r="BP228" t="s">
        <v>2061</v>
      </c>
      <c r="BQ228" t="s">
        <v>8734</v>
      </c>
      <c r="BR228" t="s">
        <v>610</v>
      </c>
      <c r="BS228" t="s">
        <v>13968</v>
      </c>
      <c r="BT228" t="s">
        <v>28966</v>
      </c>
      <c r="BU228" t="s">
        <v>4938</v>
      </c>
      <c r="BV228" t="s">
        <v>28967</v>
      </c>
      <c r="BW228" t="s">
        <v>661</v>
      </c>
      <c r="BX228" t="s">
        <v>662</v>
      </c>
      <c r="BY228" t="s">
        <v>23148</v>
      </c>
      <c r="BZ228" t="s">
        <v>15855</v>
      </c>
      <c r="CA228" t="s">
        <v>28968</v>
      </c>
      <c r="CB228" t="s">
        <v>2267</v>
      </c>
      <c r="CC228" t="s">
        <v>13973</v>
      </c>
      <c r="CD228" t="s">
        <v>13417</v>
      </c>
      <c r="CE228" t="s">
        <v>2270</v>
      </c>
      <c r="CF228" t="s">
        <v>13974</v>
      </c>
      <c r="CG228" t="s">
        <v>5828</v>
      </c>
      <c r="CH228" t="s">
        <v>7308</v>
      </c>
      <c r="CI228" t="s">
        <v>28969</v>
      </c>
      <c r="CJ228" t="s">
        <v>28970</v>
      </c>
      <c r="CK228" t="s">
        <v>28971</v>
      </c>
      <c r="CL228" t="s">
        <v>28972</v>
      </c>
      <c r="CM228" t="s">
        <v>10407</v>
      </c>
      <c r="CN228" t="s">
        <v>18674</v>
      </c>
      <c r="CO228" t="s">
        <v>28973</v>
      </c>
      <c r="CP228" t="s">
        <v>10410</v>
      </c>
      <c r="CQ228" t="s">
        <v>739</v>
      </c>
      <c r="CR228" t="s">
        <v>739</v>
      </c>
      <c r="CS228" t="s">
        <v>739</v>
      </c>
      <c r="CT228" t="s">
        <v>14631</v>
      </c>
      <c r="CU228" t="s">
        <v>739</v>
      </c>
      <c r="CV228" t="s">
        <v>887</v>
      </c>
      <c r="CW228" t="s">
        <v>887</v>
      </c>
      <c r="CX228" t="s">
        <v>28974</v>
      </c>
      <c r="CY228" t="s">
        <v>610</v>
      </c>
      <c r="CZ228" t="s">
        <v>610</v>
      </c>
      <c r="DA228" t="s">
        <v>610</v>
      </c>
      <c r="DB228" t="s">
        <v>35600</v>
      </c>
      <c r="DC228" t="s">
        <v>28932</v>
      </c>
      <c r="DD228" t="s">
        <v>28975</v>
      </c>
      <c r="DE228" t="s">
        <v>28976</v>
      </c>
      <c r="DF228" t="s">
        <v>610</v>
      </c>
      <c r="DG228" t="s">
        <v>28977</v>
      </c>
      <c r="DH228" t="s">
        <v>28978</v>
      </c>
      <c r="DI228" t="s">
        <v>28979</v>
      </c>
      <c r="DJ228" t="s">
        <v>28980</v>
      </c>
      <c r="DK228" t="s">
        <v>3684</v>
      </c>
      <c r="DL228" t="s">
        <v>610</v>
      </c>
      <c r="DM228" t="s">
        <v>36488</v>
      </c>
      <c r="DN228" t="s">
        <v>35601</v>
      </c>
      <c r="DO228" t="s">
        <v>35602</v>
      </c>
      <c r="DP228" t="s">
        <v>28981</v>
      </c>
      <c r="DQ228" t="s">
        <v>28982</v>
      </c>
      <c r="DR228" t="s">
        <v>35603</v>
      </c>
      <c r="DS228" t="s">
        <v>1283</v>
      </c>
      <c r="DT228" t="s">
        <v>421</v>
      </c>
      <c r="DU228" t="s">
        <v>28983</v>
      </c>
      <c r="DV228" t="s">
        <v>421</v>
      </c>
      <c r="DW228" t="s">
        <v>28984</v>
      </c>
      <c r="DX228" t="s">
        <v>693</v>
      </c>
      <c r="DY228" t="s">
        <v>28985</v>
      </c>
      <c r="DZ228" t="s">
        <v>28986</v>
      </c>
      <c r="EA228" t="s">
        <v>35604</v>
      </c>
      <c r="EB228" t="s">
        <v>35605</v>
      </c>
      <c r="EC228" t="s">
        <v>35606</v>
      </c>
      <c r="ED228" t="s">
        <v>35607</v>
      </c>
      <c r="EE228" t="s">
        <v>28987</v>
      </c>
      <c r="EF228" t="s">
        <v>28988</v>
      </c>
      <c r="EG228" t="s">
        <v>35608</v>
      </c>
      <c r="EH228" t="s">
        <v>35609</v>
      </c>
      <c r="EI228" t="s">
        <v>35610</v>
      </c>
      <c r="EJ228" t="s">
        <v>28989</v>
      </c>
      <c r="EK228" t="s">
        <v>28990</v>
      </c>
      <c r="EL228" t="s">
        <v>28991</v>
      </c>
      <c r="EM228" t="s">
        <v>28992</v>
      </c>
      <c r="EN228" t="s">
        <v>28993</v>
      </c>
      <c r="EO228" t="s">
        <v>28994</v>
      </c>
      <c r="EP228" t="s">
        <v>22481</v>
      </c>
      <c r="EQ228" t="s">
        <v>28995</v>
      </c>
      <c r="ER228" t="s">
        <v>28996</v>
      </c>
      <c r="ES228" t="s">
        <v>28997</v>
      </c>
      <c r="ET228" t="s">
        <v>28998</v>
      </c>
      <c r="EU228" t="s">
        <v>28999</v>
      </c>
      <c r="EV228" t="s">
        <v>29000</v>
      </c>
      <c r="EW228" t="s">
        <v>29001</v>
      </c>
      <c r="EX228" t="s">
        <v>29002</v>
      </c>
      <c r="EY228" t="s">
        <v>29003</v>
      </c>
      <c r="EZ228" t="s">
        <v>29004</v>
      </c>
      <c r="FA228" t="s">
        <v>36489</v>
      </c>
      <c r="FB228" t="s">
        <v>29005</v>
      </c>
      <c r="FC228" t="s">
        <v>29006</v>
      </c>
      <c r="FD228" t="s">
        <v>610</v>
      </c>
      <c r="FE228" t="s">
        <v>29007</v>
      </c>
      <c r="FF228" t="s">
        <v>5879</v>
      </c>
      <c r="FG228" t="s">
        <v>1318</v>
      </c>
      <c r="FH228" t="s">
        <v>5879</v>
      </c>
      <c r="FI228" t="s">
        <v>5656</v>
      </c>
      <c r="FJ228" t="s">
        <v>29008</v>
      </c>
      <c r="FK228" t="s">
        <v>610</v>
      </c>
      <c r="FL228" t="s">
        <v>29009</v>
      </c>
      <c r="FM228" t="s">
        <v>29010</v>
      </c>
      <c r="FN228" t="s">
        <v>23026</v>
      </c>
      <c r="FO228" t="s">
        <v>29011</v>
      </c>
      <c r="FP228" t="s">
        <v>11479</v>
      </c>
      <c r="FQ228" t="s">
        <v>29012</v>
      </c>
      <c r="FR228" t="s">
        <v>943</v>
      </c>
      <c r="FS228" t="s">
        <v>466</v>
      </c>
      <c r="FT228" t="s">
        <v>29013</v>
      </c>
      <c r="FU228" t="s">
        <v>29014</v>
      </c>
      <c r="FV228" t="s">
        <v>12470</v>
      </c>
      <c r="FW228" t="s">
        <v>29015</v>
      </c>
      <c r="FX228" t="s">
        <v>29016</v>
      </c>
      <c r="FY228" t="s">
        <v>29017</v>
      </c>
      <c r="FZ228" t="s">
        <v>29018</v>
      </c>
      <c r="GA228" t="s">
        <v>29019</v>
      </c>
      <c r="GB228" t="s">
        <v>29020</v>
      </c>
      <c r="GC228" t="s">
        <v>29021</v>
      </c>
      <c r="GD228" t="s">
        <v>29022</v>
      </c>
      <c r="GE228" t="s">
        <v>3930</v>
      </c>
      <c r="GF228" t="s">
        <v>5465</v>
      </c>
      <c r="GG228" t="s">
        <v>29023</v>
      </c>
      <c r="GH228" t="s">
        <v>3737</v>
      </c>
      <c r="GI228" t="s">
        <v>29024</v>
      </c>
      <c r="GJ228" t="s">
        <v>610</v>
      </c>
      <c r="GK228" t="s">
        <v>610</v>
      </c>
      <c r="GL228" t="s">
        <v>29025</v>
      </c>
      <c r="GM228" t="s">
        <v>29026</v>
      </c>
      <c r="GN228" t="s">
        <v>8196</v>
      </c>
      <c r="GO228" t="s">
        <v>24518</v>
      </c>
      <c r="GP228" t="s">
        <v>18567</v>
      </c>
      <c r="GQ228" t="s">
        <v>29027</v>
      </c>
      <c r="GR228" t="s">
        <v>492</v>
      </c>
      <c r="GS228" t="s">
        <v>2325</v>
      </c>
      <c r="GT228" t="s">
        <v>1129</v>
      </c>
      <c r="GU228" t="s">
        <v>610</v>
      </c>
      <c r="GV228" t="s">
        <v>610</v>
      </c>
      <c r="GW228" t="s">
        <v>29028</v>
      </c>
      <c r="GX228" t="s">
        <v>29028</v>
      </c>
      <c r="GY228" t="s">
        <v>29029</v>
      </c>
      <c r="GZ228" t="s">
        <v>29030</v>
      </c>
      <c r="HA228" t="s">
        <v>29029</v>
      </c>
      <c r="HB228" t="s">
        <v>29030</v>
      </c>
      <c r="HC228" t="s">
        <v>29031</v>
      </c>
      <c r="HD228" t="s">
        <v>29032</v>
      </c>
      <c r="HE228" t="s">
        <v>610</v>
      </c>
      <c r="HF228" t="s">
        <v>610</v>
      </c>
      <c r="HG228" t="s">
        <v>610</v>
      </c>
      <c r="HH228" t="s">
        <v>29033</v>
      </c>
      <c r="HI228" t="s">
        <v>29034</v>
      </c>
      <c r="HJ228" t="s">
        <v>29035</v>
      </c>
      <c r="HK228" t="s">
        <v>29036</v>
      </c>
      <c r="HL228" t="s">
        <v>29037</v>
      </c>
      <c r="HM228" t="s">
        <v>29038</v>
      </c>
      <c r="HN228" t="s">
        <v>29039</v>
      </c>
      <c r="HO228" t="s">
        <v>29040</v>
      </c>
      <c r="HP228" t="s">
        <v>29041</v>
      </c>
      <c r="HQ228" t="s">
        <v>29042</v>
      </c>
      <c r="HR228" t="s">
        <v>29043</v>
      </c>
      <c r="HS228" t="s">
        <v>610</v>
      </c>
      <c r="HT228" t="s">
        <v>610</v>
      </c>
      <c r="HU228" t="s">
        <v>610</v>
      </c>
      <c r="HV228" t="s">
        <v>29044</v>
      </c>
      <c r="HW228" t="s">
        <v>520</v>
      </c>
      <c r="HX228" t="s">
        <v>29045</v>
      </c>
      <c r="HY228" t="s">
        <v>29046</v>
      </c>
      <c r="HZ228" t="s">
        <v>29047</v>
      </c>
      <c r="IA228" t="s">
        <v>29048</v>
      </c>
      <c r="IB228" t="s">
        <v>525</v>
      </c>
      <c r="IC228" t="s">
        <v>29049</v>
      </c>
      <c r="ID228" t="s">
        <v>29050</v>
      </c>
      <c r="IE228" t="s">
        <v>29051</v>
      </c>
      <c r="IF228" t="s">
        <v>29052</v>
      </c>
      <c r="IG228" t="s">
        <v>29053</v>
      </c>
      <c r="IH228" t="s">
        <v>11523</v>
      </c>
      <c r="II228" t="s">
        <v>533</v>
      </c>
      <c r="IJ228" t="s">
        <v>5257</v>
      </c>
      <c r="IK228" t="s">
        <v>5257</v>
      </c>
      <c r="IL228" t="s">
        <v>29054</v>
      </c>
      <c r="IM228" t="s">
        <v>29055</v>
      </c>
      <c r="IN228" t="s">
        <v>29056</v>
      </c>
      <c r="IO228" t="s">
        <v>29057</v>
      </c>
      <c r="IP228" t="s">
        <v>29058</v>
      </c>
      <c r="IQ228" t="s">
        <v>29059</v>
      </c>
      <c r="IR228" t="s">
        <v>29060</v>
      </c>
      <c r="IS228" t="s">
        <v>29061</v>
      </c>
      <c r="IT228" t="s">
        <v>29062</v>
      </c>
      <c r="IU228" t="s">
        <v>29063</v>
      </c>
      <c r="IV228" t="s">
        <v>21666</v>
      </c>
      <c r="IW228" t="s">
        <v>29064</v>
      </c>
      <c r="IX228" t="s">
        <v>29065</v>
      </c>
      <c r="IY228" t="s">
        <v>29066</v>
      </c>
      <c r="IZ228" t="s">
        <v>29067</v>
      </c>
      <c r="JA228" t="s">
        <v>2015</v>
      </c>
      <c r="JB228" t="s">
        <v>29068</v>
      </c>
      <c r="JC228" t="s">
        <v>1831</v>
      </c>
      <c r="JD228" t="s">
        <v>35611</v>
      </c>
      <c r="JE228" t="s">
        <v>29069</v>
      </c>
      <c r="JF228" t="s">
        <v>29070</v>
      </c>
      <c r="JG228" t="s">
        <v>29071</v>
      </c>
      <c r="JH228" t="s">
        <v>29072</v>
      </c>
      <c r="JI228" t="s">
        <v>29073</v>
      </c>
      <c r="JJ228" t="s">
        <v>13003</v>
      </c>
      <c r="JK228" t="s">
        <v>29074</v>
      </c>
      <c r="JL228" t="s">
        <v>5519</v>
      </c>
      <c r="JM228" t="s">
        <v>610</v>
      </c>
      <c r="JN228" t="s">
        <v>27934</v>
      </c>
      <c r="JO228" t="s">
        <v>16114</v>
      </c>
      <c r="JP228" t="s">
        <v>29075</v>
      </c>
      <c r="JQ228" t="s">
        <v>29076</v>
      </c>
      <c r="JR228" t="s">
        <v>35612</v>
      </c>
      <c r="JS228" t="s">
        <v>29077</v>
      </c>
      <c r="JT228" t="s">
        <v>29078</v>
      </c>
      <c r="JU228" t="s">
        <v>29079</v>
      </c>
      <c r="JV228" t="s">
        <v>29080</v>
      </c>
      <c r="JW228" t="s">
        <v>29081</v>
      </c>
      <c r="JX228" t="s">
        <v>29082</v>
      </c>
      <c r="JY228" t="s">
        <v>29083</v>
      </c>
      <c r="JZ228" t="s">
        <v>29084</v>
      </c>
      <c r="KA228" t="s">
        <v>12841</v>
      </c>
      <c r="KB228" t="s">
        <v>29085</v>
      </c>
      <c r="KC228" t="s">
        <v>29086</v>
      </c>
      <c r="KD228" t="s">
        <v>19244</v>
      </c>
      <c r="KE228" t="s">
        <v>29087</v>
      </c>
      <c r="KF228" t="s">
        <v>29088</v>
      </c>
      <c r="KG228" t="s">
        <v>1182</v>
      </c>
      <c r="KH228" t="s">
        <v>13200</v>
      </c>
      <c r="KI228" t="s">
        <v>2395</v>
      </c>
      <c r="KJ228" t="s">
        <v>29089</v>
      </c>
      <c r="KK228" t="s">
        <v>29090</v>
      </c>
      <c r="KL228" t="s">
        <v>610</v>
      </c>
      <c r="KM228" t="s">
        <v>610</v>
      </c>
      <c r="KN228" t="s">
        <v>610</v>
      </c>
      <c r="KO228" t="s">
        <v>29091</v>
      </c>
      <c r="KP228" t="s">
        <v>29092</v>
      </c>
      <c r="KQ228" t="s">
        <v>29093</v>
      </c>
      <c r="KR228" t="s">
        <v>29094</v>
      </c>
      <c r="KS228" t="s">
        <v>29095</v>
      </c>
      <c r="KT228" t="s">
        <v>29096</v>
      </c>
      <c r="KU228" t="s">
        <v>610</v>
      </c>
      <c r="KV228" t="s">
        <v>29097</v>
      </c>
      <c r="KW228" t="s">
        <v>29098</v>
      </c>
      <c r="KX228" t="s">
        <v>29099</v>
      </c>
      <c r="KY228" t="s">
        <v>36490</v>
      </c>
      <c r="KZ228" t="s">
        <v>29100</v>
      </c>
      <c r="LA228" t="s">
        <v>610</v>
      </c>
      <c r="LB228" t="s">
        <v>29101</v>
      </c>
    </row>
    <row r="229" spans="1:314" x14ac:dyDescent="0.25">
      <c r="A229" t="s">
        <v>27942</v>
      </c>
      <c r="B229" t="s">
        <v>27943</v>
      </c>
      <c r="C229" t="s">
        <v>312</v>
      </c>
      <c r="D229" t="s">
        <v>36465</v>
      </c>
      <c r="E229" t="s">
        <v>27944</v>
      </c>
      <c r="F229" t="s">
        <v>27945</v>
      </c>
      <c r="G229" t="s">
        <v>8459</v>
      </c>
      <c r="H229">
        <v>9984670</v>
      </c>
      <c r="I229">
        <v>9093507</v>
      </c>
      <c r="J229">
        <v>891163</v>
      </c>
      <c r="K229" t="s">
        <v>27946</v>
      </c>
      <c r="L229" t="s">
        <v>27947</v>
      </c>
      <c r="M229" t="s">
        <v>27948</v>
      </c>
      <c r="N229" t="s">
        <v>27949</v>
      </c>
      <c r="O229" t="s">
        <v>320</v>
      </c>
      <c r="P229" t="s">
        <v>321</v>
      </c>
      <c r="Q229" t="s">
        <v>1197</v>
      </c>
      <c r="R229" t="s">
        <v>27950</v>
      </c>
      <c r="S229" t="s">
        <v>27951</v>
      </c>
      <c r="T229" t="s">
        <v>27952</v>
      </c>
      <c r="U229" t="s">
        <v>1649</v>
      </c>
      <c r="V229" t="s">
        <v>27953</v>
      </c>
      <c r="W229" t="s">
        <v>27954</v>
      </c>
      <c r="X229" t="s">
        <v>17750</v>
      </c>
      <c r="Y229" t="s">
        <v>13381</v>
      </c>
      <c r="Z229" t="s">
        <v>8270</v>
      </c>
      <c r="AA229" t="s">
        <v>5551</v>
      </c>
      <c r="AB229" t="s">
        <v>330</v>
      </c>
      <c r="AC229" t="s">
        <v>27955</v>
      </c>
      <c r="AD229" t="s">
        <v>27956</v>
      </c>
      <c r="AE229" t="s">
        <v>27957</v>
      </c>
      <c r="AF229" t="s">
        <v>36466</v>
      </c>
      <c r="AG229" t="s">
        <v>27958</v>
      </c>
      <c r="AH229" t="s">
        <v>27959</v>
      </c>
      <c r="AI229" t="s">
        <v>27960</v>
      </c>
      <c r="AJ229" t="s">
        <v>36467</v>
      </c>
      <c r="AK229" t="s">
        <v>27961</v>
      </c>
      <c r="AL229" t="s">
        <v>27962</v>
      </c>
      <c r="AM229" t="s">
        <v>27963</v>
      </c>
      <c r="AN229" t="s">
        <v>27964</v>
      </c>
      <c r="AO229" t="s">
        <v>27965</v>
      </c>
      <c r="AP229" t="s">
        <v>27966</v>
      </c>
      <c r="AQ229" t="s">
        <v>27967</v>
      </c>
      <c r="AR229" t="s">
        <v>27968</v>
      </c>
      <c r="AS229" t="s">
        <v>27969</v>
      </c>
      <c r="AT229" t="s">
        <v>27970</v>
      </c>
      <c r="AU229" t="s">
        <v>27971</v>
      </c>
      <c r="AV229" t="s">
        <v>15477</v>
      </c>
      <c r="AW229" t="s">
        <v>16683</v>
      </c>
      <c r="AX229" t="s">
        <v>12198</v>
      </c>
      <c r="AY229" t="s">
        <v>27972</v>
      </c>
      <c r="AZ229" t="s">
        <v>9296</v>
      </c>
      <c r="BA229" t="s">
        <v>24443</v>
      </c>
      <c r="BB229" t="s">
        <v>21575</v>
      </c>
      <c r="BC229" t="s">
        <v>27973</v>
      </c>
      <c r="BD229" t="s">
        <v>27974</v>
      </c>
      <c r="BE229" t="s">
        <v>3522</v>
      </c>
      <c r="BF229" t="s">
        <v>27975</v>
      </c>
      <c r="BG229" t="s">
        <v>27957</v>
      </c>
      <c r="BH229" t="s">
        <v>27976</v>
      </c>
      <c r="BI229" t="s">
        <v>27977</v>
      </c>
      <c r="BJ229" t="s">
        <v>27978</v>
      </c>
      <c r="BK229" t="s">
        <v>1475</v>
      </c>
      <c r="BL229" t="s">
        <v>366</v>
      </c>
      <c r="BM229" t="s">
        <v>1475</v>
      </c>
      <c r="BN229" t="s">
        <v>652</v>
      </c>
      <c r="BO229" t="s">
        <v>369</v>
      </c>
      <c r="BP229" t="s">
        <v>1689</v>
      </c>
      <c r="BQ229" t="s">
        <v>4039</v>
      </c>
      <c r="BR229" t="s">
        <v>27979</v>
      </c>
      <c r="BS229" t="s">
        <v>15140</v>
      </c>
      <c r="BT229" t="s">
        <v>20688</v>
      </c>
      <c r="BU229" t="s">
        <v>6891</v>
      </c>
      <c r="BV229" t="s">
        <v>3529</v>
      </c>
      <c r="BW229" t="s">
        <v>9670</v>
      </c>
      <c r="BX229" t="s">
        <v>20149</v>
      </c>
      <c r="BY229" t="s">
        <v>13246</v>
      </c>
      <c r="BZ229" t="s">
        <v>15855</v>
      </c>
      <c r="CA229" t="s">
        <v>610</v>
      </c>
      <c r="CB229" t="s">
        <v>382</v>
      </c>
      <c r="CC229" t="s">
        <v>2269</v>
      </c>
      <c r="CD229" t="s">
        <v>12217</v>
      </c>
      <c r="CE229" t="s">
        <v>383</v>
      </c>
      <c r="CF229" t="s">
        <v>15494</v>
      </c>
      <c r="CG229" t="s">
        <v>4055</v>
      </c>
      <c r="CH229" t="s">
        <v>9673</v>
      </c>
      <c r="CI229" t="s">
        <v>27980</v>
      </c>
      <c r="CJ229" t="s">
        <v>27981</v>
      </c>
      <c r="CK229" t="s">
        <v>3674</v>
      </c>
      <c r="CL229" t="s">
        <v>389</v>
      </c>
      <c r="CM229" t="s">
        <v>4053</v>
      </c>
      <c r="CN229" t="s">
        <v>384</v>
      </c>
      <c r="CO229" t="s">
        <v>392</v>
      </c>
      <c r="CP229" t="s">
        <v>4055</v>
      </c>
      <c r="CQ229" t="s">
        <v>739</v>
      </c>
      <c r="CR229" t="s">
        <v>739</v>
      </c>
      <c r="CS229" t="s">
        <v>739</v>
      </c>
      <c r="CT229" t="s">
        <v>27982</v>
      </c>
      <c r="CU229" t="s">
        <v>27983</v>
      </c>
      <c r="CV229" t="s">
        <v>3679</v>
      </c>
      <c r="CW229" t="s">
        <v>3679</v>
      </c>
      <c r="CX229" t="s">
        <v>400</v>
      </c>
      <c r="CY229" t="s">
        <v>6770</v>
      </c>
      <c r="CZ229" t="s">
        <v>3007</v>
      </c>
      <c r="DA229" t="s">
        <v>27984</v>
      </c>
      <c r="DB229" t="s">
        <v>678</v>
      </c>
      <c r="DC229" t="s">
        <v>27942</v>
      </c>
      <c r="DD229" t="s">
        <v>610</v>
      </c>
      <c r="DE229" t="s">
        <v>610</v>
      </c>
      <c r="DF229" t="s">
        <v>610</v>
      </c>
      <c r="DG229" t="s">
        <v>27985</v>
      </c>
      <c r="DH229" t="s">
        <v>27986</v>
      </c>
      <c r="DI229" t="s">
        <v>27987</v>
      </c>
      <c r="DJ229" t="s">
        <v>27988</v>
      </c>
      <c r="DK229" t="s">
        <v>6002</v>
      </c>
      <c r="DL229" t="s">
        <v>8504</v>
      </c>
      <c r="DM229" t="s">
        <v>27989</v>
      </c>
      <c r="DN229" t="s">
        <v>27990</v>
      </c>
      <c r="DO229" t="s">
        <v>27991</v>
      </c>
      <c r="DP229" t="s">
        <v>27992</v>
      </c>
      <c r="DQ229" t="s">
        <v>27993</v>
      </c>
      <c r="DR229" t="s">
        <v>27994</v>
      </c>
      <c r="DS229" t="s">
        <v>420</v>
      </c>
      <c r="DT229" t="s">
        <v>690</v>
      </c>
      <c r="DU229" t="s">
        <v>690</v>
      </c>
      <c r="DV229" t="s">
        <v>690</v>
      </c>
      <c r="DW229" t="s">
        <v>27995</v>
      </c>
      <c r="DX229" t="s">
        <v>693</v>
      </c>
      <c r="DY229" t="s">
        <v>27996</v>
      </c>
      <c r="DZ229" t="s">
        <v>27997</v>
      </c>
      <c r="EA229" t="s">
        <v>27998</v>
      </c>
      <c r="EB229" t="s">
        <v>27999</v>
      </c>
      <c r="EC229" t="s">
        <v>610</v>
      </c>
      <c r="ED229" t="s">
        <v>28000</v>
      </c>
      <c r="EE229" t="s">
        <v>28001</v>
      </c>
      <c r="EF229" t="s">
        <v>28002</v>
      </c>
      <c r="EG229" t="s">
        <v>28003</v>
      </c>
      <c r="EH229" t="s">
        <v>28004</v>
      </c>
      <c r="EI229" t="s">
        <v>28005</v>
      </c>
      <c r="EJ229" t="s">
        <v>35569</v>
      </c>
      <c r="EK229" t="s">
        <v>28006</v>
      </c>
      <c r="EL229" t="s">
        <v>28007</v>
      </c>
      <c r="EM229" t="s">
        <v>28008</v>
      </c>
      <c r="EN229" t="s">
        <v>28009</v>
      </c>
      <c r="EO229" t="s">
        <v>28010</v>
      </c>
      <c r="EP229" t="s">
        <v>28011</v>
      </c>
      <c r="EQ229" t="s">
        <v>35570</v>
      </c>
      <c r="ER229" t="s">
        <v>28012</v>
      </c>
      <c r="ES229" t="s">
        <v>28013</v>
      </c>
      <c r="ET229" t="s">
        <v>28014</v>
      </c>
      <c r="EU229" t="s">
        <v>28015</v>
      </c>
      <c r="EV229" t="s">
        <v>28016</v>
      </c>
      <c r="EW229" t="s">
        <v>28017</v>
      </c>
      <c r="EX229" t="s">
        <v>28018</v>
      </c>
      <c r="EY229" t="s">
        <v>28019</v>
      </c>
      <c r="EZ229" t="s">
        <v>28020</v>
      </c>
      <c r="FA229" t="s">
        <v>36468</v>
      </c>
      <c r="FB229" t="s">
        <v>28021</v>
      </c>
      <c r="FC229" t="s">
        <v>28022</v>
      </c>
      <c r="FD229" t="s">
        <v>28023</v>
      </c>
      <c r="FE229" t="s">
        <v>28024</v>
      </c>
      <c r="FF229" t="s">
        <v>2103</v>
      </c>
      <c r="FG229" t="s">
        <v>476</v>
      </c>
      <c r="FH229" t="s">
        <v>1532</v>
      </c>
      <c r="FI229" t="s">
        <v>13479</v>
      </c>
      <c r="FJ229" t="s">
        <v>28025</v>
      </c>
      <c r="FK229" t="s">
        <v>28026</v>
      </c>
      <c r="FL229" t="s">
        <v>15209</v>
      </c>
      <c r="FM229" t="s">
        <v>10982</v>
      </c>
      <c r="FN229" t="s">
        <v>21804</v>
      </c>
      <c r="FO229" t="s">
        <v>4519</v>
      </c>
      <c r="FP229" t="s">
        <v>24190</v>
      </c>
      <c r="FQ229" t="s">
        <v>1945</v>
      </c>
      <c r="FR229" t="s">
        <v>470</v>
      </c>
      <c r="FS229" t="s">
        <v>8185</v>
      </c>
      <c r="FT229" t="s">
        <v>9736</v>
      </c>
      <c r="FU229" t="s">
        <v>1774</v>
      </c>
      <c r="FV229" t="s">
        <v>23204</v>
      </c>
      <c r="FW229" t="s">
        <v>9474</v>
      </c>
      <c r="FX229" t="s">
        <v>28027</v>
      </c>
      <c r="FY229" t="s">
        <v>28028</v>
      </c>
      <c r="FZ229" t="s">
        <v>14247</v>
      </c>
      <c r="GA229" t="s">
        <v>28029</v>
      </c>
      <c r="GB229" t="s">
        <v>1129</v>
      </c>
      <c r="GC229" t="s">
        <v>4537</v>
      </c>
      <c r="GD229" t="s">
        <v>2338</v>
      </c>
      <c r="GE229" t="s">
        <v>3406</v>
      </c>
      <c r="GF229" t="s">
        <v>4525</v>
      </c>
      <c r="GG229" t="s">
        <v>28030</v>
      </c>
      <c r="GH229" t="s">
        <v>2648</v>
      </c>
      <c r="GI229" t="s">
        <v>28031</v>
      </c>
      <c r="GJ229" t="s">
        <v>610</v>
      </c>
      <c r="GK229" t="s">
        <v>28032</v>
      </c>
      <c r="GL229" t="s">
        <v>28033</v>
      </c>
      <c r="GM229" t="s">
        <v>28034</v>
      </c>
      <c r="GN229" t="s">
        <v>28035</v>
      </c>
      <c r="GO229" t="s">
        <v>16286</v>
      </c>
      <c r="GP229" t="s">
        <v>28036</v>
      </c>
      <c r="GQ229" t="s">
        <v>28037</v>
      </c>
      <c r="GR229" t="s">
        <v>1151</v>
      </c>
      <c r="GS229" t="s">
        <v>2325</v>
      </c>
      <c r="GT229" t="s">
        <v>476</v>
      </c>
      <c r="GU229" t="s">
        <v>610</v>
      </c>
      <c r="GV229" t="s">
        <v>1532</v>
      </c>
      <c r="GW229" t="s">
        <v>1961</v>
      </c>
      <c r="GX229" t="s">
        <v>1342</v>
      </c>
      <c r="GY229" t="s">
        <v>28038</v>
      </c>
      <c r="GZ229" t="s">
        <v>28039</v>
      </c>
      <c r="HA229" t="s">
        <v>28038</v>
      </c>
      <c r="HB229" t="s">
        <v>28039</v>
      </c>
      <c r="HC229" t="s">
        <v>28040</v>
      </c>
      <c r="HD229" t="s">
        <v>28041</v>
      </c>
      <c r="HE229" t="s">
        <v>28042</v>
      </c>
      <c r="HF229" t="s">
        <v>28043</v>
      </c>
      <c r="HG229" t="s">
        <v>28044</v>
      </c>
      <c r="HH229" t="s">
        <v>28045</v>
      </c>
      <c r="HI229" t="s">
        <v>28046</v>
      </c>
      <c r="HJ229" t="s">
        <v>28047</v>
      </c>
      <c r="HK229" t="s">
        <v>28048</v>
      </c>
      <c r="HL229" t="s">
        <v>28049</v>
      </c>
      <c r="HM229" t="s">
        <v>28050</v>
      </c>
      <c r="HN229" t="s">
        <v>28051</v>
      </c>
      <c r="HO229" t="s">
        <v>28052</v>
      </c>
      <c r="HP229" t="s">
        <v>28053</v>
      </c>
      <c r="HQ229" t="s">
        <v>28054</v>
      </c>
      <c r="HR229" t="s">
        <v>28055</v>
      </c>
      <c r="HS229" t="s">
        <v>610</v>
      </c>
      <c r="HT229" t="s">
        <v>28056</v>
      </c>
      <c r="HU229" t="s">
        <v>28057</v>
      </c>
      <c r="HV229" t="s">
        <v>28058</v>
      </c>
      <c r="HW229" t="s">
        <v>28059</v>
      </c>
      <c r="HX229" t="s">
        <v>28060</v>
      </c>
      <c r="HY229" t="s">
        <v>28061</v>
      </c>
      <c r="HZ229" t="s">
        <v>28062</v>
      </c>
      <c r="IA229" t="s">
        <v>28063</v>
      </c>
      <c r="IB229" t="s">
        <v>525</v>
      </c>
      <c r="IC229" t="s">
        <v>28064</v>
      </c>
      <c r="ID229" t="s">
        <v>28065</v>
      </c>
      <c r="IE229" t="s">
        <v>28066</v>
      </c>
      <c r="IF229" t="s">
        <v>28067</v>
      </c>
      <c r="IG229" t="s">
        <v>28068</v>
      </c>
      <c r="IH229" t="s">
        <v>3463</v>
      </c>
      <c r="II229" t="s">
        <v>3246</v>
      </c>
      <c r="IJ229" t="s">
        <v>28069</v>
      </c>
      <c r="IK229" t="s">
        <v>17417</v>
      </c>
      <c r="IL229" t="s">
        <v>28070</v>
      </c>
      <c r="IM229" t="s">
        <v>28071</v>
      </c>
      <c r="IN229" t="s">
        <v>28072</v>
      </c>
      <c r="IO229" t="s">
        <v>28073</v>
      </c>
      <c r="IP229" t="s">
        <v>28074</v>
      </c>
      <c r="IQ229" t="s">
        <v>28075</v>
      </c>
      <c r="IR229" t="s">
        <v>28076</v>
      </c>
      <c r="IS229" t="s">
        <v>28077</v>
      </c>
      <c r="IT229" t="s">
        <v>28078</v>
      </c>
      <c r="IU229" t="s">
        <v>28079</v>
      </c>
      <c r="IV229" t="s">
        <v>28080</v>
      </c>
      <c r="IW229" t="s">
        <v>28081</v>
      </c>
      <c r="IX229" t="s">
        <v>28082</v>
      </c>
      <c r="IY229" t="s">
        <v>28083</v>
      </c>
      <c r="IZ229" t="s">
        <v>28084</v>
      </c>
      <c r="JA229" t="s">
        <v>560</v>
      </c>
      <c r="JB229" t="s">
        <v>28085</v>
      </c>
      <c r="JC229" t="s">
        <v>28086</v>
      </c>
      <c r="JD229" t="s">
        <v>28087</v>
      </c>
      <c r="JE229" t="s">
        <v>28088</v>
      </c>
      <c r="JF229" t="s">
        <v>28089</v>
      </c>
      <c r="JG229" t="s">
        <v>28090</v>
      </c>
      <c r="JH229" t="s">
        <v>28091</v>
      </c>
      <c r="JI229" t="s">
        <v>28092</v>
      </c>
      <c r="JJ229" t="s">
        <v>28093</v>
      </c>
      <c r="JK229" t="s">
        <v>28094</v>
      </c>
      <c r="JL229" t="s">
        <v>18234</v>
      </c>
      <c r="JM229" t="s">
        <v>3049</v>
      </c>
      <c r="JN229" t="s">
        <v>3049</v>
      </c>
      <c r="JO229" t="s">
        <v>5736</v>
      </c>
      <c r="JP229" t="s">
        <v>9544</v>
      </c>
      <c r="JQ229" t="s">
        <v>7666</v>
      </c>
      <c r="JR229" t="s">
        <v>28095</v>
      </c>
      <c r="JS229" t="s">
        <v>28096</v>
      </c>
      <c r="JT229" t="s">
        <v>7453</v>
      </c>
      <c r="JU229" t="s">
        <v>28097</v>
      </c>
      <c r="JV229" t="s">
        <v>28098</v>
      </c>
      <c r="JW229" t="s">
        <v>28099</v>
      </c>
      <c r="JX229" t="s">
        <v>28100</v>
      </c>
      <c r="JY229" t="s">
        <v>28101</v>
      </c>
      <c r="JZ229" t="s">
        <v>28102</v>
      </c>
      <c r="KA229" t="s">
        <v>6311</v>
      </c>
      <c r="KB229" t="s">
        <v>1852</v>
      </c>
      <c r="KC229" t="s">
        <v>28103</v>
      </c>
      <c r="KD229" t="s">
        <v>28104</v>
      </c>
      <c r="KE229" t="s">
        <v>28105</v>
      </c>
      <c r="KF229" t="s">
        <v>28106</v>
      </c>
      <c r="KG229" t="s">
        <v>4850</v>
      </c>
      <c r="KH229" t="s">
        <v>28107</v>
      </c>
      <c r="KI229" t="s">
        <v>28108</v>
      </c>
      <c r="KJ229" t="s">
        <v>5745</v>
      </c>
      <c r="KK229" t="s">
        <v>28109</v>
      </c>
      <c r="KL229" t="s">
        <v>28110</v>
      </c>
      <c r="KM229" t="s">
        <v>28111</v>
      </c>
      <c r="KN229" t="s">
        <v>610</v>
      </c>
      <c r="KO229" t="s">
        <v>28112</v>
      </c>
      <c r="KP229" t="s">
        <v>28113</v>
      </c>
      <c r="KQ229" t="s">
        <v>28114</v>
      </c>
      <c r="KR229" t="s">
        <v>28115</v>
      </c>
      <c r="KS229" t="s">
        <v>28116</v>
      </c>
      <c r="KT229" t="s">
        <v>28117</v>
      </c>
      <c r="KU229" t="s">
        <v>28118</v>
      </c>
      <c r="KV229" t="s">
        <v>28119</v>
      </c>
      <c r="KW229" t="s">
        <v>28120</v>
      </c>
      <c r="KX229" t="s">
        <v>610</v>
      </c>
      <c r="KY229" t="s">
        <v>36469</v>
      </c>
      <c r="KZ229" t="s">
        <v>28121</v>
      </c>
      <c r="LA229" t="s">
        <v>28122</v>
      </c>
      <c r="LB229" t="s">
        <v>28123</v>
      </c>
    </row>
    <row r="230" spans="1:314" x14ac:dyDescent="0.25">
      <c r="A230" t="s">
        <v>7832</v>
      </c>
      <c r="B230" t="s">
        <v>7833</v>
      </c>
      <c r="C230" t="s">
        <v>604</v>
      </c>
      <c r="D230" t="s">
        <v>36873</v>
      </c>
      <c r="E230" t="s">
        <v>7834</v>
      </c>
      <c r="F230" t="s">
        <v>7835</v>
      </c>
      <c r="G230" t="s">
        <v>5762</v>
      </c>
      <c r="H230">
        <v>17098242</v>
      </c>
      <c r="I230">
        <v>16377742</v>
      </c>
      <c r="J230">
        <v>720500</v>
      </c>
      <c r="K230" t="s">
        <v>7836</v>
      </c>
      <c r="L230" t="s">
        <v>7837</v>
      </c>
      <c r="M230" t="s">
        <v>7838</v>
      </c>
      <c r="N230" t="s">
        <v>7839</v>
      </c>
      <c r="O230" t="s">
        <v>320</v>
      </c>
      <c r="P230" t="s">
        <v>321</v>
      </c>
      <c r="Q230" t="s">
        <v>322</v>
      </c>
      <c r="R230" t="s">
        <v>7840</v>
      </c>
      <c r="S230" t="s">
        <v>7841</v>
      </c>
      <c r="T230" t="s">
        <v>7842</v>
      </c>
      <c r="U230" t="s">
        <v>7843</v>
      </c>
      <c r="V230" t="s">
        <v>36196</v>
      </c>
      <c r="W230" t="s">
        <v>7844</v>
      </c>
      <c r="X230" t="s">
        <v>3086</v>
      </c>
      <c r="Y230" t="s">
        <v>7845</v>
      </c>
      <c r="Z230" t="s">
        <v>3632</v>
      </c>
      <c r="AA230" t="s">
        <v>622</v>
      </c>
      <c r="AB230" t="s">
        <v>7846</v>
      </c>
      <c r="AC230" t="s">
        <v>3304</v>
      </c>
      <c r="AD230" t="s">
        <v>7847</v>
      </c>
      <c r="AE230" t="s">
        <v>7848</v>
      </c>
      <c r="AF230" t="s">
        <v>36874</v>
      </c>
      <c r="AG230" t="s">
        <v>7849</v>
      </c>
      <c r="AH230" t="s">
        <v>7850</v>
      </c>
      <c r="AI230" t="s">
        <v>7851</v>
      </c>
      <c r="AJ230" t="s">
        <v>36875</v>
      </c>
      <c r="AK230" t="s">
        <v>7852</v>
      </c>
      <c r="AL230" t="s">
        <v>7853</v>
      </c>
      <c r="AM230" t="s">
        <v>7854</v>
      </c>
      <c r="AN230" t="s">
        <v>7855</v>
      </c>
      <c r="AO230" t="s">
        <v>7856</v>
      </c>
      <c r="AP230" t="s">
        <v>7857</v>
      </c>
      <c r="AQ230" t="s">
        <v>7858</v>
      </c>
      <c r="AR230" t="s">
        <v>7859</v>
      </c>
      <c r="AS230" t="s">
        <v>7860</v>
      </c>
      <c r="AT230" t="s">
        <v>7861</v>
      </c>
      <c r="AU230" t="s">
        <v>7862</v>
      </c>
      <c r="AV230" t="s">
        <v>7863</v>
      </c>
      <c r="AW230" t="s">
        <v>7864</v>
      </c>
      <c r="AX230" t="s">
        <v>7865</v>
      </c>
      <c r="AY230" t="s">
        <v>1901</v>
      </c>
      <c r="AZ230" t="s">
        <v>7866</v>
      </c>
      <c r="BA230" t="s">
        <v>1083</v>
      </c>
      <c r="BB230" t="s">
        <v>3109</v>
      </c>
      <c r="BC230" t="s">
        <v>7867</v>
      </c>
      <c r="BD230" t="s">
        <v>7868</v>
      </c>
      <c r="BE230" t="s">
        <v>7869</v>
      </c>
      <c r="BF230" t="s">
        <v>7870</v>
      </c>
      <c r="BG230" t="s">
        <v>7848</v>
      </c>
      <c r="BH230" t="s">
        <v>7871</v>
      </c>
      <c r="BI230" t="s">
        <v>7872</v>
      </c>
      <c r="BJ230" t="s">
        <v>7873</v>
      </c>
      <c r="BK230" t="s">
        <v>1475</v>
      </c>
      <c r="BL230" t="s">
        <v>1475</v>
      </c>
      <c r="BM230" t="s">
        <v>366</v>
      </c>
      <c r="BN230" t="s">
        <v>1091</v>
      </c>
      <c r="BO230" t="s">
        <v>7874</v>
      </c>
      <c r="BP230" t="s">
        <v>7875</v>
      </c>
      <c r="BQ230" t="s">
        <v>7876</v>
      </c>
      <c r="BR230" t="s">
        <v>7877</v>
      </c>
      <c r="BS230" t="s">
        <v>5807</v>
      </c>
      <c r="BT230" t="s">
        <v>7878</v>
      </c>
      <c r="BU230" t="s">
        <v>7879</v>
      </c>
      <c r="BV230" t="s">
        <v>7880</v>
      </c>
      <c r="BW230" t="s">
        <v>7881</v>
      </c>
      <c r="BX230" t="s">
        <v>7882</v>
      </c>
      <c r="BY230" t="s">
        <v>2264</v>
      </c>
      <c r="BZ230" t="s">
        <v>7883</v>
      </c>
      <c r="CA230" t="s">
        <v>7884</v>
      </c>
      <c r="CB230" t="s">
        <v>6897</v>
      </c>
      <c r="CC230" t="s">
        <v>3875</v>
      </c>
      <c r="CD230" t="s">
        <v>1253</v>
      </c>
      <c r="CE230" t="s">
        <v>6899</v>
      </c>
      <c r="CF230" t="s">
        <v>3872</v>
      </c>
      <c r="CG230" t="s">
        <v>7885</v>
      </c>
      <c r="CH230" t="s">
        <v>4282</v>
      </c>
      <c r="CI230" t="s">
        <v>7886</v>
      </c>
      <c r="CJ230" t="s">
        <v>7887</v>
      </c>
      <c r="CK230" t="s">
        <v>7888</v>
      </c>
      <c r="CL230" t="s">
        <v>7889</v>
      </c>
      <c r="CM230" t="s">
        <v>7890</v>
      </c>
      <c r="CN230" t="s">
        <v>7891</v>
      </c>
      <c r="CO230" t="s">
        <v>7892</v>
      </c>
      <c r="CP230" t="s">
        <v>7893</v>
      </c>
      <c r="CQ230" t="s">
        <v>2987</v>
      </c>
      <c r="CR230" t="s">
        <v>7894</v>
      </c>
      <c r="CS230" t="s">
        <v>739</v>
      </c>
      <c r="CT230" t="s">
        <v>7895</v>
      </c>
      <c r="CU230" t="s">
        <v>7896</v>
      </c>
      <c r="CV230" t="s">
        <v>3679</v>
      </c>
      <c r="CW230" t="s">
        <v>3538</v>
      </c>
      <c r="CX230" t="s">
        <v>5153</v>
      </c>
      <c r="CY230" t="s">
        <v>7161</v>
      </c>
      <c r="CZ230" t="s">
        <v>7897</v>
      </c>
      <c r="DA230" t="s">
        <v>4720</v>
      </c>
      <c r="DB230" t="s">
        <v>7898</v>
      </c>
      <c r="DC230" t="s">
        <v>7832</v>
      </c>
      <c r="DD230" t="s">
        <v>7899</v>
      </c>
      <c r="DE230" t="s">
        <v>7900</v>
      </c>
      <c r="DF230" t="s">
        <v>7901</v>
      </c>
      <c r="DG230" t="s">
        <v>7902</v>
      </c>
      <c r="DH230" t="s">
        <v>7903</v>
      </c>
      <c r="DI230" t="s">
        <v>7904</v>
      </c>
      <c r="DJ230" t="s">
        <v>7905</v>
      </c>
      <c r="DK230" t="s">
        <v>2738</v>
      </c>
      <c r="DL230" t="s">
        <v>7906</v>
      </c>
      <c r="DM230" t="s">
        <v>36876</v>
      </c>
      <c r="DN230" t="s">
        <v>7907</v>
      </c>
      <c r="DO230" t="s">
        <v>7908</v>
      </c>
      <c r="DP230" t="s">
        <v>7909</v>
      </c>
      <c r="DQ230" t="s">
        <v>36197</v>
      </c>
      <c r="DR230" t="s">
        <v>7910</v>
      </c>
      <c r="DS230" t="s">
        <v>1283</v>
      </c>
      <c r="DT230" t="s">
        <v>421</v>
      </c>
      <c r="DU230" t="s">
        <v>7911</v>
      </c>
      <c r="DV230" t="s">
        <v>690</v>
      </c>
      <c r="DW230" t="s">
        <v>7912</v>
      </c>
      <c r="DX230" t="s">
        <v>693</v>
      </c>
      <c r="DY230" t="s">
        <v>7913</v>
      </c>
      <c r="DZ230" t="s">
        <v>7914</v>
      </c>
      <c r="EA230" t="s">
        <v>7915</v>
      </c>
      <c r="EB230" t="s">
        <v>7916</v>
      </c>
      <c r="EC230" t="s">
        <v>7917</v>
      </c>
      <c r="ED230" t="s">
        <v>7918</v>
      </c>
      <c r="EE230" t="s">
        <v>7919</v>
      </c>
      <c r="EF230" t="s">
        <v>7920</v>
      </c>
      <c r="EG230" t="s">
        <v>7921</v>
      </c>
      <c r="EH230" t="s">
        <v>36198</v>
      </c>
      <c r="EI230" t="s">
        <v>7922</v>
      </c>
      <c r="EJ230" t="s">
        <v>7923</v>
      </c>
      <c r="EK230" t="s">
        <v>7924</v>
      </c>
      <c r="EL230" t="s">
        <v>7925</v>
      </c>
      <c r="EM230" t="s">
        <v>7926</v>
      </c>
      <c r="EN230" t="s">
        <v>7927</v>
      </c>
      <c r="EO230" t="s">
        <v>7928</v>
      </c>
      <c r="EP230" t="s">
        <v>7929</v>
      </c>
      <c r="EQ230" t="s">
        <v>7930</v>
      </c>
      <c r="ER230" t="s">
        <v>7931</v>
      </c>
      <c r="ES230" t="s">
        <v>7932</v>
      </c>
      <c r="ET230" t="s">
        <v>7933</v>
      </c>
      <c r="EU230" t="s">
        <v>7934</v>
      </c>
      <c r="EV230" t="s">
        <v>7935</v>
      </c>
      <c r="EW230" t="s">
        <v>7936</v>
      </c>
      <c r="EX230" t="s">
        <v>7937</v>
      </c>
      <c r="EY230" t="s">
        <v>7938</v>
      </c>
      <c r="EZ230" t="s">
        <v>7939</v>
      </c>
      <c r="FA230" t="s">
        <v>36877</v>
      </c>
      <c r="FB230" t="s">
        <v>7940</v>
      </c>
      <c r="FC230" t="s">
        <v>7941</v>
      </c>
      <c r="FD230" t="s">
        <v>7942</v>
      </c>
      <c r="FE230" t="s">
        <v>7943</v>
      </c>
      <c r="FF230" t="s">
        <v>457</v>
      </c>
      <c r="FG230" t="s">
        <v>746</v>
      </c>
      <c r="FH230" t="s">
        <v>7944</v>
      </c>
      <c r="FI230" t="s">
        <v>7945</v>
      </c>
      <c r="FJ230" t="s">
        <v>7946</v>
      </c>
      <c r="FK230" t="s">
        <v>7946</v>
      </c>
      <c r="FL230" t="s">
        <v>7947</v>
      </c>
      <c r="FM230" t="s">
        <v>7948</v>
      </c>
      <c r="FN230" t="s">
        <v>7949</v>
      </c>
      <c r="FO230" t="s">
        <v>7950</v>
      </c>
      <c r="FP230" t="s">
        <v>7951</v>
      </c>
      <c r="FQ230" t="s">
        <v>7608</v>
      </c>
      <c r="FR230" t="s">
        <v>7952</v>
      </c>
      <c r="FS230" t="s">
        <v>7953</v>
      </c>
      <c r="FT230" t="s">
        <v>7954</v>
      </c>
      <c r="FU230" t="s">
        <v>946</v>
      </c>
      <c r="FV230" t="s">
        <v>7955</v>
      </c>
      <c r="FW230" t="s">
        <v>7956</v>
      </c>
      <c r="FX230" t="s">
        <v>7957</v>
      </c>
      <c r="FY230" t="s">
        <v>7958</v>
      </c>
      <c r="FZ230" t="s">
        <v>7959</v>
      </c>
      <c r="GA230" t="s">
        <v>7960</v>
      </c>
      <c r="GB230" t="s">
        <v>3365</v>
      </c>
      <c r="GC230" t="s">
        <v>7961</v>
      </c>
      <c r="GD230" t="s">
        <v>7962</v>
      </c>
      <c r="GE230" t="s">
        <v>2340</v>
      </c>
      <c r="GF230" t="s">
        <v>2341</v>
      </c>
      <c r="GG230" t="s">
        <v>7963</v>
      </c>
      <c r="GH230" t="s">
        <v>1341</v>
      </c>
      <c r="GI230" t="s">
        <v>7964</v>
      </c>
      <c r="GJ230" t="s">
        <v>610</v>
      </c>
      <c r="GK230" t="s">
        <v>610</v>
      </c>
      <c r="GL230" t="s">
        <v>7965</v>
      </c>
      <c r="GM230" t="s">
        <v>7966</v>
      </c>
      <c r="GN230" t="s">
        <v>7967</v>
      </c>
      <c r="GO230" t="s">
        <v>7968</v>
      </c>
      <c r="GP230" t="s">
        <v>4330</v>
      </c>
      <c r="GQ230" t="s">
        <v>5005</v>
      </c>
      <c r="GR230" t="s">
        <v>492</v>
      </c>
      <c r="GS230" t="s">
        <v>2630</v>
      </c>
      <c r="GT230" t="s">
        <v>2324</v>
      </c>
      <c r="GU230" t="s">
        <v>610</v>
      </c>
      <c r="GV230" t="s">
        <v>610</v>
      </c>
      <c r="GW230" t="s">
        <v>7969</v>
      </c>
      <c r="GX230" t="s">
        <v>7970</v>
      </c>
      <c r="GY230" t="s">
        <v>7971</v>
      </c>
      <c r="GZ230" t="s">
        <v>7972</v>
      </c>
      <c r="HA230" t="s">
        <v>7971</v>
      </c>
      <c r="HB230" t="s">
        <v>7972</v>
      </c>
      <c r="HC230" t="s">
        <v>7973</v>
      </c>
      <c r="HD230" t="s">
        <v>7974</v>
      </c>
      <c r="HE230" t="s">
        <v>7975</v>
      </c>
      <c r="HF230" t="s">
        <v>7976</v>
      </c>
      <c r="HG230" t="s">
        <v>610</v>
      </c>
      <c r="HH230" t="s">
        <v>7977</v>
      </c>
      <c r="HI230" t="s">
        <v>7978</v>
      </c>
      <c r="HJ230" t="s">
        <v>7979</v>
      </c>
      <c r="HK230" t="s">
        <v>7980</v>
      </c>
      <c r="HL230" t="s">
        <v>7981</v>
      </c>
      <c r="HM230" t="s">
        <v>7982</v>
      </c>
      <c r="HN230" t="s">
        <v>7983</v>
      </c>
      <c r="HO230" t="s">
        <v>7984</v>
      </c>
      <c r="HP230" t="s">
        <v>7985</v>
      </c>
      <c r="HQ230" t="s">
        <v>7986</v>
      </c>
      <c r="HR230" t="s">
        <v>7987</v>
      </c>
      <c r="HS230" t="s">
        <v>610</v>
      </c>
      <c r="HT230" t="s">
        <v>610</v>
      </c>
      <c r="HU230" t="s">
        <v>610</v>
      </c>
      <c r="HV230" t="s">
        <v>7988</v>
      </c>
      <c r="HW230" t="s">
        <v>7989</v>
      </c>
      <c r="HX230" t="s">
        <v>7990</v>
      </c>
      <c r="HY230" t="s">
        <v>7991</v>
      </c>
      <c r="HZ230" t="s">
        <v>7992</v>
      </c>
      <c r="IA230" t="s">
        <v>7993</v>
      </c>
      <c r="IB230" t="s">
        <v>525</v>
      </c>
      <c r="IC230" t="s">
        <v>7994</v>
      </c>
      <c r="ID230" t="s">
        <v>7995</v>
      </c>
      <c r="IE230" t="s">
        <v>7996</v>
      </c>
      <c r="IF230" t="s">
        <v>7997</v>
      </c>
      <c r="IG230" t="s">
        <v>7998</v>
      </c>
      <c r="IH230" t="s">
        <v>7999</v>
      </c>
      <c r="II230" t="s">
        <v>8000</v>
      </c>
      <c r="IJ230" t="s">
        <v>2820</v>
      </c>
      <c r="IK230" t="s">
        <v>1380</v>
      </c>
      <c r="IL230" t="s">
        <v>8001</v>
      </c>
      <c r="IM230" t="s">
        <v>8002</v>
      </c>
      <c r="IN230" t="s">
        <v>8003</v>
      </c>
      <c r="IO230" t="s">
        <v>8004</v>
      </c>
      <c r="IP230" t="s">
        <v>8005</v>
      </c>
      <c r="IQ230" t="s">
        <v>8006</v>
      </c>
      <c r="IR230" t="s">
        <v>8007</v>
      </c>
      <c r="IS230" t="s">
        <v>8008</v>
      </c>
      <c r="IT230" t="s">
        <v>8009</v>
      </c>
      <c r="IU230" t="s">
        <v>8010</v>
      </c>
      <c r="IV230" t="s">
        <v>8011</v>
      </c>
      <c r="IW230" t="s">
        <v>8012</v>
      </c>
      <c r="IX230" t="s">
        <v>8013</v>
      </c>
      <c r="IY230" t="s">
        <v>8014</v>
      </c>
      <c r="IZ230" t="s">
        <v>8015</v>
      </c>
      <c r="JA230" t="s">
        <v>7445</v>
      </c>
      <c r="JB230" t="s">
        <v>8016</v>
      </c>
      <c r="JC230" t="s">
        <v>8017</v>
      </c>
      <c r="JD230" t="s">
        <v>36199</v>
      </c>
      <c r="JE230" t="s">
        <v>8018</v>
      </c>
      <c r="JF230" t="s">
        <v>8019</v>
      </c>
      <c r="JG230" t="s">
        <v>8020</v>
      </c>
      <c r="JH230" t="s">
        <v>8021</v>
      </c>
      <c r="JI230" t="s">
        <v>8022</v>
      </c>
      <c r="JJ230" t="s">
        <v>8023</v>
      </c>
      <c r="JK230" t="s">
        <v>8024</v>
      </c>
      <c r="JL230" t="s">
        <v>7445</v>
      </c>
      <c r="JM230" t="s">
        <v>610</v>
      </c>
      <c r="JN230" t="s">
        <v>8025</v>
      </c>
      <c r="JO230" t="s">
        <v>8026</v>
      </c>
      <c r="JP230" t="s">
        <v>8027</v>
      </c>
      <c r="JQ230" t="s">
        <v>8028</v>
      </c>
      <c r="JR230" t="s">
        <v>8029</v>
      </c>
      <c r="JS230" t="s">
        <v>8030</v>
      </c>
      <c r="JT230" t="s">
        <v>8031</v>
      </c>
      <c r="JU230" t="s">
        <v>8032</v>
      </c>
      <c r="JV230" t="s">
        <v>8033</v>
      </c>
      <c r="JW230" t="s">
        <v>8034</v>
      </c>
      <c r="JX230" t="s">
        <v>8035</v>
      </c>
      <c r="JY230" t="s">
        <v>8036</v>
      </c>
      <c r="JZ230" t="s">
        <v>8037</v>
      </c>
      <c r="KA230" t="s">
        <v>8038</v>
      </c>
      <c r="KB230" t="s">
        <v>8039</v>
      </c>
      <c r="KC230" t="s">
        <v>8040</v>
      </c>
      <c r="KD230" t="s">
        <v>8041</v>
      </c>
      <c r="KE230" t="s">
        <v>579</v>
      </c>
      <c r="KF230" t="s">
        <v>8042</v>
      </c>
      <c r="KG230" t="s">
        <v>8043</v>
      </c>
      <c r="KH230" t="s">
        <v>8044</v>
      </c>
      <c r="KI230" t="s">
        <v>8045</v>
      </c>
      <c r="KJ230" t="s">
        <v>8046</v>
      </c>
      <c r="KK230" t="s">
        <v>8047</v>
      </c>
      <c r="KL230" t="s">
        <v>8048</v>
      </c>
      <c r="KM230" t="s">
        <v>610</v>
      </c>
      <c r="KN230" t="s">
        <v>8049</v>
      </c>
      <c r="KO230" t="s">
        <v>8050</v>
      </c>
      <c r="KP230" t="s">
        <v>8051</v>
      </c>
      <c r="KQ230" t="s">
        <v>8052</v>
      </c>
      <c r="KR230" t="s">
        <v>8053</v>
      </c>
      <c r="KS230" t="s">
        <v>8054</v>
      </c>
      <c r="KT230" t="s">
        <v>8055</v>
      </c>
      <c r="KU230" t="s">
        <v>8056</v>
      </c>
      <c r="KV230" t="s">
        <v>8057</v>
      </c>
      <c r="KW230" t="s">
        <v>610</v>
      </c>
      <c r="KX230" t="s">
        <v>8058</v>
      </c>
      <c r="KY230" t="s">
        <v>36878</v>
      </c>
      <c r="KZ230" t="s">
        <v>8059</v>
      </c>
      <c r="LA230" t="s">
        <v>36200</v>
      </c>
      <c r="LB230" t="s">
        <v>8060</v>
      </c>
    </row>
    <row r="231" spans="1:314" x14ac:dyDescent="0.25">
      <c r="A231" t="s">
        <v>14572</v>
      </c>
      <c r="B231" t="s">
        <v>14573</v>
      </c>
      <c r="C231" t="s">
        <v>604</v>
      </c>
      <c r="D231" t="s">
        <v>14574</v>
      </c>
      <c r="E231" t="s">
        <v>14575</v>
      </c>
      <c r="F231" t="s">
        <v>14576</v>
      </c>
      <c r="G231" t="s">
        <v>1641</v>
      </c>
      <c r="H231">
        <v>1266700</v>
      </c>
      <c r="I231">
        <v>1266700</v>
      </c>
      <c r="J231">
        <v>300</v>
      </c>
      <c r="K231" t="s">
        <v>8864</v>
      </c>
      <c r="L231" t="s">
        <v>14577</v>
      </c>
      <c r="M231" t="s">
        <v>14578</v>
      </c>
      <c r="N231" t="s">
        <v>1572</v>
      </c>
      <c r="O231" t="s">
        <v>610</v>
      </c>
      <c r="P231" t="s">
        <v>610</v>
      </c>
      <c r="Q231" t="s">
        <v>610</v>
      </c>
      <c r="R231" t="s">
        <v>14579</v>
      </c>
      <c r="S231" t="s">
        <v>14580</v>
      </c>
      <c r="T231" t="s">
        <v>14581</v>
      </c>
      <c r="U231" t="s">
        <v>14582</v>
      </c>
      <c r="V231" t="s">
        <v>14583</v>
      </c>
      <c r="W231" t="s">
        <v>14584</v>
      </c>
      <c r="X231" t="s">
        <v>14585</v>
      </c>
      <c r="Y231" t="s">
        <v>14586</v>
      </c>
      <c r="Z231" t="s">
        <v>3632</v>
      </c>
      <c r="AA231" t="s">
        <v>14587</v>
      </c>
      <c r="AB231" t="s">
        <v>1653</v>
      </c>
      <c r="AC231" t="s">
        <v>14588</v>
      </c>
      <c r="AD231" t="s">
        <v>10733</v>
      </c>
      <c r="AE231" t="s">
        <v>14589</v>
      </c>
      <c r="AF231" t="s">
        <v>14590</v>
      </c>
      <c r="AG231" t="s">
        <v>14591</v>
      </c>
      <c r="AH231" t="s">
        <v>14592</v>
      </c>
      <c r="AI231" t="s">
        <v>2420</v>
      </c>
      <c r="AJ231" t="s">
        <v>14593</v>
      </c>
      <c r="AK231" t="s">
        <v>14594</v>
      </c>
      <c r="AL231" t="s">
        <v>14595</v>
      </c>
      <c r="AM231" t="s">
        <v>14596</v>
      </c>
      <c r="AN231" t="s">
        <v>14597</v>
      </c>
      <c r="AO231" t="s">
        <v>14598</v>
      </c>
      <c r="AP231" t="s">
        <v>14599</v>
      </c>
      <c r="AQ231" t="s">
        <v>14600</v>
      </c>
      <c r="AR231" t="s">
        <v>14601</v>
      </c>
      <c r="AS231" t="s">
        <v>14602</v>
      </c>
      <c r="AT231" t="s">
        <v>14603</v>
      </c>
      <c r="AU231" t="s">
        <v>14604</v>
      </c>
      <c r="AV231" t="s">
        <v>14605</v>
      </c>
      <c r="AW231" t="s">
        <v>14606</v>
      </c>
      <c r="AX231" t="s">
        <v>5794</v>
      </c>
      <c r="AY231" t="s">
        <v>14607</v>
      </c>
      <c r="AZ231" t="s">
        <v>14608</v>
      </c>
      <c r="BA231" t="s">
        <v>14609</v>
      </c>
      <c r="BB231" t="s">
        <v>14610</v>
      </c>
      <c r="BC231" t="s">
        <v>14611</v>
      </c>
      <c r="BD231" t="s">
        <v>14612</v>
      </c>
      <c r="BE231" t="s">
        <v>14613</v>
      </c>
      <c r="BF231" t="s">
        <v>8100</v>
      </c>
      <c r="BG231" t="s">
        <v>14589</v>
      </c>
      <c r="BH231" t="s">
        <v>14614</v>
      </c>
      <c r="BI231" t="s">
        <v>14615</v>
      </c>
      <c r="BJ231" t="s">
        <v>14616</v>
      </c>
      <c r="BK231" t="s">
        <v>652</v>
      </c>
      <c r="BL231" t="s">
        <v>368</v>
      </c>
      <c r="BM231" t="s">
        <v>4934</v>
      </c>
      <c r="BN231" t="s">
        <v>1688</v>
      </c>
      <c r="BO231" t="s">
        <v>653</v>
      </c>
      <c r="BP231" t="s">
        <v>367</v>
      </c>
      <c r="BQ231" t="s">
        <v>1242</v>
      </c>
      <c r="BR231" t="s">
        <v>14617</v>
      </c>
      <c r="BS231" t="s">
        <v>14618</v>
      </c>
      <c r="BT231" t="s">
        <v>14619</v>
      </c>
      <c r="BU231" t="s">
        <v>14620</v>
      </c>
      <c r="BV231" t="s">
        <v>14621</v>
      </c>
      <c r="BW231" t="s">
        <v>14622</v>
      </c>
      <c r="BX231" t="s">
        <v>14623</v>
      </c>
      <c r="BY231" t="s">
        <v>14624</v>
      </c>
      <c r="BZ231" t="s">
        <v>14625</v>
      </c>
      <c r="CA231" t="s">
        <v>14626</v>
      </c>
      <c r="CB231" t="s">
        <v>382</v>
      </c>
      <c r="CC231" t="s">
        <v>14627</v>
      </c>
      <c r="CD231" t="s">
        <v>14628</v>
      </c>
      <c r="CE231" t="s">
        <v>383</v>
      </c>
      <c r="CF231" t="s">
        <v>14629</v>
      </c>
      <c r="CG231" t="s">
        <v>14630</v>
      </c>
      <c r="CH231" t="s">
        <v>14631</v>
      </c>
      <c r="CI231" t="s">
        <v>14632</v>
      </c>
      <c r="CJ231" t="s">
        <v>610</v>
      </c>
      <c r="CK231" t="s">
        <v>14633</v>
      </c>
      <c r="CL231" t="s">
        <v>14634</v>
      </c>
      <c r="CM231" t="s">
        <v>14635</v>
      </c>
      <c r="CN231" t="s">
        <v>14636</v>
      </c>
      <c r="CO231" t="s">
        <v>14637</v>
      </c>
      <c r="CP231" t="s">
        <v>14638</v>
      </c>
      <c r="CQ231" t="s">
        <v>1264</v>
      </c>
      <c r="CR231" t="s">
        <v>14639</v>
      </c>
      <c r="CS231" t="s">
        <v>7543</v>
      </c>
      <c r="CT231" t="s">
        <v>2272</v>
      </c>
      <c r="CU231" t="s">
        <v>14640</v>
      </c>
      <c r="CV231" t="s">
        <v>14641</v>
      </c>
      <c r="CW231" t="s">
        <v>692</v>
      </c>
      <c r="CX231" t="s">
        <v>14642</v>
      </c>
      <c r="CY231" t="s">
        <v>715</v>
      </c>
      <c r="CZ231" t="s">
        <v>1516</v>
      </c>
      <c r="DA231" t="s">
        <v>14643</v>
      </c>
      <c r="DB231" t="s">
        <v>14644</v>
      </c>
      <c r="DC231" t="s">
        <v>14572</v>
      </c>
      <c r="DD231" t="s">
        <v>14645</v>
      </c>
      <c r="DE231" t="s">
        <v>14572</v>
      </c>
      <c r="DF231" t="s">
        <v>610</v>
      </c>
      <c r="DG231" t="s">
        <v>14646</v>
      </c>
      <c r="DH231" t="s">
        <v>6551</v>
      </c>
      <c r="DI231" t="s">
        <v>14647</v>
      </c>
      <c r="DJ231" t="s">
        <v>14648</v>
      </c>
      <c r="DK231" t="s">
        <v>412</v>
      </c>
      <c r="DL231" t="s">
        <v>610</v>
      </c>
      <c r="DM231" t="s">
        <v>14649</v>
      </c>
      <c r="DN231" t="s">
        <v>14650</v>
      </c>
      <c r="DO231" t="s">
        <v>14651</v>
      </c>
      <c r="DP231" t="s">
        <v>14652</v>
      </c>
      <c r="DQ231" t="s">
        <v>14653</v>
      </c>
      <c r="DR231" t="s">
        <v>14654</v>
      </c>
      <c r="DS231" t="s">
        <v>689</v>
      </c>
      <c r="DT231" t="s">
        <v>421</v>
      </c>
      <c r="DU231" t="s">
        <v>14655</v>
      </c>
      <c r="DV231" t="s">
        <v>690</v>
      </c>
      <c r="DW231" t="s">
        <v>13449</v>
      </c>
      <c r="DX231" t="s">
        <v>693</v>
      </c>
      <c r="DY231" t="s">
        <v>14656</v>
      </c>
      <c r="DZ231" t="s">
        <v>14657</v>
      </c>
      <c r="EA231" t="s">
        <v>8952</v>
      </c>
      <c r="EB231" t="s">
        <v>14658</v>
      </c>
      <c r="EC231" t="s">
        <v>14659</v>
      </c>
      <c r="ED231" t="s">
        <v>14660</v>
      </c>
      <c r="EE231" t="s">
        <v>14661</v>
      </c>
      <c r="EF231" t="s">
        <v>36099</v>
      </c>
      <c r="EG231" t="s">
        <v>14662</v>
      </c>
      <c r="EH231" t="s">
        <v>14663</v>
      </c>
      <c r="EI231" t="s">
        <v>14664</v>
      </c>
      <c r="EJ231" t="s">
        <v>36100</v>
      </c>
      <c r="EK231" t="s">
        <v>14665</v>
      </c>
      <c r="EL231" t="s">
        <v>14666</v>
      </c>
      <c r="EM231" t="s">
        <v>14667</v>
      </c>
      <c r="EN231" t="s">
        <v>14668</v>
      </c>
      <c r="EO231" t="s">
        <v>14669</v>
      </c>
      <c r="EP231" t="s">
        <v>610</v>
      </c>
      <c r="EQ231" t="s">
        <v>14670</v>
      </c>
      <c r="ER231" t="s">
        <v>14671</v>
      </c>
      <c r="ES231" t="s">
        <v>14672</v>
      </c>
      <c r="ET231" t="s">
        <v>14673</v>
      </c>
      <c r="EU231" t="s">
        <v>14674</v>
      </c>
      <c r="EV231" t="s">
        <v>610</v>
      </c>
      <c r="EW231" t="s">
        <v>14675</v>
      </c>
      <c r="EX231" t="s">
        <v>14676</v>
      </c>
      <c r="EY231" t="s">
        <v>14677</v>
      </c>
      <c r="EZ231" t="s">
        <v>14678</v>
      </c>
      <c r="FA231" t="s">
        <v>36780</v>
      </c>
      <c r="FB231" t="s">
        <v>14679</v>
      </c>
      <c r="FC231" t="s">
        <v>14680</v>
      </c>
      <c r="FD231" t="s">
        <v>14681</v>
      </c>
      <c r="FE231" t="s">
        <v>14682</v>
      </c>
      <c r="FF231" t="s">
        <v>5464</v>
      </c>
      <c r="FG231" t="s">
        <v>5464</v>
      </c>
      <c r="FH231" t="s">
        <v>6184</v>
      </c>
      <c r="FI231" t="s">
        <v>14236</v>
      </c>
      <c r="FJ231" t="s">
        <v>14683</v>
      </c>
      <c r="FK231" t="s">
        <v>14683</v>
      </c>
      <c r="FL231" t="s">
        <v>4112</v>
      </c>
      <c r="FM231" t="s">
        <v>14684</v>
      </c>
      <c r="FN231" t="s">
        <v>9200</v>
      </c>
      <c r="FO231" t="s">
        <v>9474</v>
      </c>
      <c r="FP231" t="s">
        <v>14685</v>
      </c>
      <c r="FQ231" t="s">
        <v>14686</v>
      </c>
      <c r="FR231" t="s">
        <v>1946</v>
      </c>
      <c r="FS231" t="s">
        <v>5453</v>
      </c>
      <c r="FT231" t="s">
        <v>14687</v>
      </c>
      <c r="FU231" t="s">
        <v>14688</v>
      </c>
      <c r="FV231" t="s">
        <v>465</v>
      </c>
      <c r="FW231" t="s">
        <v>14689</v>
      </c>
      <c r="FX231" t="s">
        <v>14690</v>
      </c>
      <c r="FY231" t="s">
        <v>14691</v>
      </c>
      <c r="FZ231" t="s">
        <v>4342</v>
      </c>
      <c r="GA231" t="s">
        <v>14692</v>
      </c>
      <c r="GB231" t="s">
        <v>14693</v>
      </c>
      <c r="GC231" t="s">
        <v>5212</v>
      </c>
      <c r="GD231" t="s">
        <v>14694</v>
      </c>
      <c r="GE231" t="s">
        <v>1517</v>
      </c>
      <c r="GF231" t="s">
        <v>1517</v>
      </c>
      <c r="GG231" t="s">
        <v>14695</v>
      </c>
      <c r="GH231" t="s">
        <v>1961</v>
      </c>
      <c r="GI231" t="s">
        <v>1343</v>
      </c>
      <c r="GJ231" t="s">
        <v>610</v>
      </c>
      <c r="GK231" t="s">
        <v>610</v>
      </c>
      <c r="GL231" t="s">
        <v>14696</v>
      </c>
      <c r="GM231" t="s">
        <v>14697</v>
      </c>
      <c r="GN231" t="s">
        <v>14698</v>
      </c>
      <c r="GO231" t="s">
        <v>14699</v>
      </c>
      <c r="GP231" t="s">
        <v>14700</v>
      </c>
      <c r="GQ231" t="s">
        <v>14701</v>
      </c>
      <c r="GR231" t="s">
        <v>492</v>
      </c>
      <c r="GS231" t="s">
        <v>1789</v>
      </c>
      <c r="GT231" t="s">
        <v>1967</v>
      </c>
      <c r="GU231" t="s">
        <v>610</v>
      </c>
      <c r="GV231" t="s">
        <v>610</v>
      </c>
      <c r="GW231" t="s">
        <v>6251</v>
      </c>
      <c r="GX231" t="s">
        <v>6226</v>
      </c>
      <c r="GY231" t="s">
        <v>14702</v>
      </c>
      <c r="GZ231" t="s">
        <v>14703</v>
      </c>
      <c r="HA231" t="s">
        <v>14702</v>
      </c>
      <c r="HB231" t="s">
        <v>14703</v>
      </c>
      <c r="HC231" t="s">
        <v>14704</v>
      </c>
      <c r="HD231" t="s">
        <v>14705</v>
      </c>
      <c r="HE231" t="s">
        <v>610</v>
      </c>
      <c r="HF231" t="s">
        <v>610</v>
      </c>
      <c r="HG231" t="s">
        <v>610</v>
      </c>
      <c r="HH231" t="s">
        <v>14706</v>
      </c>
      <c r="HI231" t="s">
        <v>14707</v>
      </c>
      <c r="HJ231" t="s">
        <v>14708</v>
      </c>
      <c r="HK231" t="s">
        <v>14709</v>
      </c>
      <c r="HL231" t="s">
        <v>14710</v>
      </c>
      <c r="HM231" t="s">
        <v>14711</v>
      </c>
      <c r="HN231" t="s">
        <v>14712</v>
      </c>
      <c r="HO231" t="s">
        <v>14713</v>
      </c>
      <c r="HP231" t="s">
        <v>14714</v>
      </c>
      <c r="HQ231" t="s">
        <v>14715</v>
      </c>
      <c r="HR231" t="s">
        <v>14716</v>
      </c>
      <c r="HS231" t="s">
        <v>610</v>
      </c>
      <c r="HT231" t="s">
        <v>610</v>
      </c>
      <c r="HU231" t="s">
        <v>610</v>
      </c>
      <c r="HV231" t="s">
        <v>610</v>
      </c>
      <c r="HW231" t="s">
        <v>610</v>
      </c>
      <c r="HX231" t="s">
        <v>610</v>
      </c>
      <c r="HY231" t="s">
        <v>610</v>
      </c>
      <c r="HZ231" t="s">
        <v>6618</v>
      </c>
      <c r="IA231" t="s">
        <v>6619</v>
      </c>
      <c r="IB231" t="s">
        <v>610</v>
      </c>
      <c r="IC231" t="s">
        <v>14717</v>
      </c>
      <c r="ID231" t="s">
        <v>14718</v>
      </c>
      <c r="IE231" t="s">
        <v>769</v>
      </c>
      <c r="IF231" t="s">
        <v>14719</v>
      </c>
      <c r="IG231" t="s">
        <v>14720</v>
      </c>
      <c r="IH231" t="s">
        <v>14721</v>
      </c>
      <c r="II231" t="s">
        <v>772</v>
      </c>
      <c r="IJ231" t="s">
        <v>772</v>
      </c>
      <c r="IK231" t="s">
        <v>532</v>
      </c>
      <c r="IL231" t="s">
        <v>14722</v>
      </c>
      <c r="IM231" t="s">
        <v>775</v>
      </c>
      <c r="IN231" t="s">
        <v>775</v>
      </c>
      <c r="IO231" t="s">
        <v>4173</v>
      </c>
      <c r="IP231" t="s">
        <v>14723</v>
      </c>
      <c r="IQ231" t="s">
        <v>14724</v>
      </c>
      <c r="IR231" t="s">
        <v>14725</v>
      </c>
      <c r="IS231" t="s">
        <v>14726</v>
      </c>
      <c r="IT231" t="s">
        <v>779</v>
      </c>
      <c r="IU231" t="s">
        <v>779</v>
      </c>
      <c r="IV231" t="s">
        <v>779</v>
      </c>
      <c r="IW231" t="s">
        <v>779</v>
      </c>
      <c r="IX231" t="s">
        <v>13694</v>
      </c>
      <c r="IY231" t="s">
        <v>14727</v>
      </c>
      <c r="IZ231" t="s">
        <v>14728</v>
      </c>
      <c r="JA231" t="s">
        <v>2390</v>
      </c>
      <c r="JB231" t="s">
        <v>14729</v>
      </c>
      <c r="JC231" t="s">
        <v>14730</v>
      </c>
      <c r="JD231" t="s">
        <v>14731</v>
      </c>
      <c r="JE231" t="s">
        <v>14732</v>
      </c>
      <c r="JF231" t="s">
        <v>14733</v>
      </c>
      <c r="JG231" t="s">
        <v>14734</v>
      </c>
      <c r="JH231" t="s">
        <v>14735</v>
      </c>
      <c r="JI231" t="s">
        <v>14736</v>
      </c>
      <c r="JJ231" t="s">
        <v>14737</v>
      </c>
      <c r="JK231" t="s">
        <v>14738</v>
      </c>
      <c r="JL231" t="s">
        <v>2592</v>
      </c>
      <c r="JM231" t="s">
        <v>610</v>
      </c>
      <c r="JN231" t="s">
        <v>14739</v>
      </c>
      <c r="JO231" t="s">
        <v>14740</v>
      </c>
      <c r="JP231" t="s">
        <v>11758</v>
      </c>
      <c r="JQ231" t="s">
        <v>610</v>
      </c>
      <c r="JR231" t="s">
        <v>14741</v>
      </c>
      <c r="JS231" t="s">
        <v>14742</v>
      </c>
      <c r="JT231" t="s">
        <v>796</v>
      </c>
      <c r="JU231" t="s">
        <v>796</v>
      </c>
      <c r="JV231" t="s">
        <v>14743</v>
      </c>
      <c r="JW231" t="s">
        <v>2393</v>
      </c>
      <c r="JX231" t="s">
        <v>14744</v>
      </c>
      <c r="JY231" t="s">
        <v>11315</v>
      </c>
      <c r="JZ231" t="s">
        <v>7038</v>
      </c>
      <c r="KA231" t="s">
        <v>610</v>
      </c>
      <c r="KB231" t="s">
        <v>802</v>
      </c>
      <c r="KC231" t="s">
        <v>9264</v>
      </c>
      <c r="KD231" t="s">
        <v>801</v>
      </c>
      <c r="KE231" t="s">
        <v>610</v>
      </c>
      <c r="KF231" t="s">
        <v>3988</v>
      </c>
      <c r="KG231" t="s">
        <v>1040</v>
      </c>
      <c r="KH231" t="s">
        <v>7194</v>
      </c>
      <c r="KI231" t="s">
        <v>1183</v>
      </c>
      <c r="KJ231" t="s">
        <v>581</v>
      </c>
      <c r="KK231" t="s">
        <v>14745</v>
      </c>
      <c r="KL231" t="s">
        <v>610</v>
      </c>
      <c r="KM231" t="s">
        <v>610</v>
      </c>
      <c r="KN231" t="s">
        <v>610</v>
      </c>
      <c r="KO231" t="s">
        <v>14746</v>
      </c>
      <c r="KP231" t="s">
        <v>14747</v>
      </c>
      <c r="KQ231" t="s">
        <v>14748</v>
      </c>
      <c r="KR231" t="s">
        <v>1182</v>
      </c>
      <c r="KS231" t="s">
        <v>14749</v>
      </c>
      <c r="KT231" t="s">
        <v>610</v>
      </c>
      <c r="KU231" t="s">
        <v>610</v>
      </c>
      <c r="KV231" t="s">
        <v>610</v>
      </c>
      <c r="KW231" t="s">
        <v>610</v>
      </c>
      <c r="KX231" t="s">
        <v>610</v>
      </c>
      <c r="KY231" t="s">
        <v>36781</v>
      </c>
      <c r="KZ231" t="s">
        <v>14750</v>
      </c>
      <c r="LA231" t="s">
        <v>610</v>
      </c>
      <c r="LB231" t="s">
        <v>610</v>
      </c>
    </row>
    <row r="232" spans="1:314" x14ac:dyDescent="0.25">
      <c r="A232" t="s">
        <v>28288</v>
      </c>
      <c r="B232" t="s">
        <v>28289</v>
      </c>
      <c r="C232" t="s">
        <v>1052</v>
      </c>
      <c r="D232" t="s">
        <v>35574</v>
      </c>
      <c r="E232" t="s">
        <v>28290</v>
      </c>
      <c r="F232" t="s">
        <v>28291</v>
      </c>
      <c r="G232" t="s">
        <v>1641</v>
      </c>
      <c r="H232">
        <v>1284000</v>
      </c>
      <c r="I232">
        <v>1259200</v>
      </c>
      <c r="J232">
        <v>24800</v>
      </c>
      <c r="K232" t="s">
        <v>28292</v>
      </c>
      <c r="L232" t="s">
        <v>28293</v>
      </c>
      <c r="M232" t="s">
        <v>28294</v>
      </c>
      <c r="N232" t="s">
        <v>1572</v>
      </c>
      <c r="O232" t="s">
        <v>610</v>
      </c>
      <c r="P232" t="s">
        <v>610</v>
      </c>
      <c r="Q232" t="s">
        <v>610</v>
      </c>
      <c r="R232" t="s">
        <v>28295</v>
      </c>
      <c r="S232" t="s">
        <v>28296</v>
      </c>
      <c r="T232" t="s">
        <v>28297</v>
      </c>
      <c r="U232" t="s">
        <v>28298</v>
      </c>
      <c r="V232" t="s">
        <v>28299</v>
      </c>
      <c r="W232" t="s">
        <v>28300</v>
      </c>
      <c r="X232" t="s">
        <v>28301</v>
      </c>
      <c r="Y232" t="s">
        <v>13213</v>
      </c>
      <c r="Z232" t="s">
        <v>1576</v>
      </c>
      <c r="AA232" t="s">
        <v>2033</v>
      </c>
      <c r="AB232" t="s">
        <v>4007</v>
      </c>
      <c r="AC232" t="s">
        <v>8995</v>
      </c>
      <c r="AD232" t="s">
        <v>3306</v>
      </c>
      <c r="AE232" t="s">
        <v>28302</v>
      </c>
      <c r="AF232" t="s">
        <v>28303</v>
      </c>
      <c r="AG232" t="s">
        <v>28304</v>
      </c>
      <c r="AH232" t="s">
        <v>28305</v>
      </c>
      <c r="AI232" t="s">
        <v>28306</v>
      </c>
      <c r="AJ232" t="s">
        <v>36474</v>
      </c>
      <c r="AK232" t="s">
        <v>28307</v>
      </c>
      <c r="AL232" t="s">
        <v>28308</v>
      </c>
      <c r="AM232" t="s">
        <v>28309</v>
      </c>
      <c r="AN232" t="s">
        <v>28310</v>
      </c>
      <c r="AO232" t="s">
        <v>28311</v>
      </c>
      <c r="AP232" t="s">
        <v>28312</v>
      </c>
      <c r="AQ232" t="s">
        <v>28313</v>
      </c>
      <c r="AR232" t="s">
        <v>28314</v>
      </c>
      <c r="AS232" t="s">
        <v>28315</v>
      </c>
      <c r="AT232" t="s">
        <v>28316</v>
      </c>
      <c r="AU232" t="s">
        <v>28317</v>
      </c>
      <c r="AV232" t="s">
        <v>28318</v>
      </c>
      <c r="AW232" t="s">
        <v>28319</v>
      </c>
      <c r="AX232" t="s">
        <v>17947</v>
      </c>
      <c r="AY232" t="s">
        <v>26697</v>
      </c>
      <c r="AZ232" t="s">
        <v>12388</v>
      </c>
      <c r="BA232" t="s">
        <v>28320</v>
      </c>
      <c r="BB232" t="s">
        <v>28321</v>
      </c>
      <c r="BC232" t="s">
        <v>27817</v>
      </c>
      <c r="BD232" t="s">
        <v>28322</v>
      </c>
      <c r="BE232" t="s">
        <v>11617</v>
      </c>
      <c r="BF232" t="s">
        <v>10906</v>
      </c>
      <c r="BG232" t="s">
        <v>28302</v>
      </c>
      <c r="BH232" t="s">
        <v>28323</v>
      </c>
      <c r="BI232" t="s">
        <v>28324</v>
      </c>
      <c r="BJ232" t="s">
        <v>35575</v>
      </c>
      <c r="BK232" t="s">
        <v>367</v>
      </c>
      <c r="BL232" t="s">
        <v>368</v>
      </c>
      <c r="BM232" t="s">
        <v>2166</v>
      </c>
      <c r="BN232" t="s">
        <v>857</v>
      </c>
      <c r="BO232" t="s">
        <v>8104</v>
      </c>
      <c r="BP232" t="s">
        <v>7874</v>
      </c>
      <c r="BQ232" t="s">
        <v>4039</v>
      </c>
      <c r="BR232" t="s">
        <v>28325</v>
      </c>
      <c r="BS232" t="s">
        <v>28326</v>
      </c>
      <c r="BT232" t="s">
        <v>28327</v>
      </c>
      <c r="BU232" t="s">
        <v>28328</v>
      </c>
      <c r="BV232" t="s">
        <v>28329</v>
      </c>
      <c r="BW232" t="s">
        <v>28330</v>
      </c>
      <c r="BX232" t="s">
        <v>28331</v>
      </c>
      <c r="BY232" t="s">
        <v>2452</v>
      </c>
      <c r="BZ232" t="s">
        <v>12405</v>
      </c>
      <c r="CA232" t="s">
        <v>28332</v>
      </c>
      <c r="CB232" t="s">
        <v>28333</v>
      </c>
      <c r="CC232" t="s">
        <v>28334</v>
      </c>
      <c r="CD232" t="s">
        <v>28335</v>
      </c>
      <c r="CE232" t="s">
        <v>28336</v>
      </c>
      <c r="CF232" t="s">
        <v>28337</v>
      </c>
      <c r="CG232" t="s">
        <v>28338</v>
      </c>
      <c r="CH232" t="s">
        <v>2920</v>
      </c>
      <c r="CI232" t="s">
        <v>27831</v>
      </c>
      <c r="CJ232" t="s">
        <v>610</v>
      </c>
      <c r="CK232" t="s">
        <v>28339</v>
      </c>
      <c r="CL232" t="s">
        <v>28340</v>
      </c>
      <c r="CM232" t="s">
        <v>19884</v>
      </c>
      <c r="CN232" t="s">
        <v>28341</v>
      </c>
      <c r="CO232" t="s">
        <v>28342</v>
      </c>
      <c r="CP232" t="s">
        <v>19881</v>
      </c>
      <c r="CQ232" t="s">
        <v>14346</v>
      </c>
      <c r="CR232" t="s">
        <v>884</v>
      </c>
      <c r="CS232" t="s">
        <v>28343</v>
      </c>
      <c r="CT232" t="s">
        <v>3677</v>
      </c>
      <c r="CU232" t="s">
        <v>3678</v>
      </c>
      <c r="CV232" t="s">
        <v>424</v>
      </c>
      <c r="CW232" t="s">
        <v>2727</v>
      </c>
      <c r="CX232" t="s">
        <v>28344</v>
      </c>
      <c r="CY232" t="s">
        <v>610</v>
      </c>
      <c r="CZ232" t="s">
        <v>610</v>
      </c>
      <c r="DA232" t="s">
        <v>610</v>
      </c>
      <c r="DB232" t="s">
        <v>28345</v>
      </c>
      <c r="DC232" t="s">
        <v>28288</v>
      </c>
      <c r="DD232" t="s">
        <v>28346</v>
      </c>
      <c r="DE232" t="s">
        <v>28347</v>
      </c>
      <c r="DF232" t="s">
        <v>610</v>
      </c>
      <c r="DG232" t="s">
        <v>35576</v>
      </c>
      <c r="DH232" t="s">
        <v>1726</v>
      </c>
      <c r="DI232" t="s">
        <v>35577</v>
      </c>
      <c r="DJ232" t="s">
        <v>28348</v>
      </c>
      <c r="DK232" t="s">
        <v>412</v>
      </c>
      <c r="DL232" t="s">
        <v>610</v>
      </c>
      <c r="DM232" t="s">
        <v>35578</v>
      </c>
      <c r="DN232" t="s">
        <v>28349</v>
      </c>
      <c r="DO232" t="s">
        <v>28350</v>
      </c>
      <c r="DP232" t="s">
        <v>28351</v>
      </c>
      <c r="DQ232" t="s">
        <v>28352</v>
      </c>
      <c r="DR232" t="s">
        <v>28353</v>
      </c>
      <c r="DS232" t="s">
        <v>689</v>
      </c>
      <c r="DT232" t="s">
        <v>421</v>
      </c>
      <c r="DU232" t="s">
        <v>28354</v>
      </c>
      <c r="DV232" t="s">
        <v>28355</v>
      </c>
      <c r="DW232" t="s">
        <v>3538</v>
      </c>
      <c r="DX232" t="s">
        <v>693</v>
      </c>
      <c r="DY232" t="s">
        <v>28356</v>
      </c>
      <c r="DZ232" t="s">
        <v>28357</v>
      </c>
      <c r="EA232" t="s">
        <v>28358</v>
      </c>
      <c r="EB232" t="s">
        <v>28359</v>
      </c>
      <c r="EC232" t="s">
        <v>28360</v>
      </c>
      <c r="ED232" t="s">
        <v>28361</v>
      </c>
      <c r="EE232" t="s">
        <v>28362</v>
      </c>
      <c r="EF232" t="s">
        <v>28363</v>
      </c>
      <c r="EG232" t="s">
        <v>28364</v>
      </c>
      <c r="EH232" t="s">
        <v>28365</v>
      </c>
      <c r="EI232" t="s">
        <v>28366</v>
      </c>
      <c r="EJ232" t="s">
        <v>28367</v>
      </c>
      <c r="EK232" t="s">
        <v>28368</v>
      </c>
      <c r="EL232" t="s">
        <v>28369</v>
      </c>
      <c r="EM232" t="s">
        <v>28370</v>
      </c>
      <c r="EN232" t="s">
        <v>28371</v>
      </c>
      <c r="EO232" t="s">
        <v>28372</v>
      </c>
      <c r="EP232" t="s">
        <v>610</v>
      </c>
      <c r="EQ232" t="s">
        <v>35579</v>
      </c>
      <c r="ER232" t="s">
        <v>28373</v>
      </c>
      <c r="ES232" t="s">
        <v>35580</v>
      </c>
      <c r="ET232" t="s">
        <v>35581</v>
      </c>
      <c r="EU232" t="s">
        <v>28374</v>
      </c>
      <c r="EV232" t="s">
        <v>610</v>
      </c>
      <c r="EW232" t="s">
        <v>28375</v>
      </c>
      <c r="EX232" t="s">
        <v>28376</v>
      </c>
      <c r="EY232" t="s">
        <v>28377</v>
      </c>
      <c r="EZ232" t="s">
        <v>28378</v>
      </c>
      <c r="FA232" t="s">
        <v>36475</v>
      </c>
      <c r="FB232" t="s">
        <v>28379</v>
      </c>
      <c r="FC232" t="s">
        <v>28380</v>
      </c>
      <c r="FD232" t="s">
        <v>28381</v>
      </c>
      <c r="FE232" t="s">
        <v>28382</v>
      </c>
      <c r="FF232" t="s">
        <v>4352</v>
      </c>
      <c r="FG232" t="s">
        <v>28383</v>
      </c>
      <c r="FH232" t="s">
        <v>1131</v>
      </c>
      <c r="FI232" t="s">
        <v>28384</v>
      </c>
      <c r="FJ232" t="s">
        <v>2772</v>
      </c>
      <c r="FK232" t="s">
        <v>2773</v>
      </c>
      <c r="FL232" t="s">
        <v>4330</v>
      </c>
      <c r="FM232" t="s">
        <v>8180</v>
      </c>
      <c r="FN232" t="s">
        <v>28385</v>
      </c>
      <c r="FO232" t="s">
        <v>28386</v>
      </c>
      <c r="FP232" t="s">
        <v>28387</v>
      </c>
      <c r="FQ232" t="s">
        <v>9733</v>
      </c>
      <c r="FR232" t="s">
        <v>470</v>
      </c>
      <c r="FS232" t="s">
        <v>28388</v>
      </c>
      <c r="FT232" t="s">
        <v>28389</v>
      </c>
      <c r="FU232" t="s">
        <v>16918</v>
      </c>
      <c r="FV232" t="s">
        <v>28390</v>
      </c>
      <c r="FW232" t="s">
        <v>17966</v>
      </c>
      <c r="FX232" t="s">
        <v>28391</v>
      </c>
      <c r="FY232" t="s">
        <v>28392</v>
      </c>
      <c r="FZ232" t="s">
        <v>28393</v>
      </c>
      <c r="GA232" t="s">
        <v>28394</v>
      </c>
      <c r="GB232" t="s">
        <v>4524</v>
      </c>
      <c r="GC232" t="s">
        <v>28395</v>
      </c>
      <c r="GD232" t="s">
        <v>610</v>
      </c>
      <c r="GE232" t="s">
        <v>610</v>
      </c>
      <c r="GF232" t="s">
        <v>610</v>
      </c>
      <c r="GG232" t="s">
        <v>1063</v>
      </c>
      <c r="GH232" t="s">
        <v>2648</v>
      </c>
      <c r="GI232" t="s">
        <v>28396</v>
      </c>
      <c r="GJ232" t="s">
        <v>610</v>
      </c>
      <c r="GK232" t="s">
        <v>610</v>
      </c>
      <c r="GL232" t="s">
        <v>28397</v>
      </c>
      <c r="GM232" t="s">
        <v>28398</v>
      </c>
      <c r="GN232" t="s">
        <v>28399</v>
      </c>
      <c r="GO232" t="s">
        <v>5905</v>
      </c>
      <c r="GP232" t="s">
        <v>28400</v>
      </c>
      <c r="GQ232" t="s">
        <v>28401</v>
      </c>
      <c r="GR232" t="s">
        <v>492</v>
      </c>
      <c r="GS232" t="s">
        <v>4326</v>
      </c>
      <c r="GT232" t="s">
        <v>19909</v>
      </c>
      <c r="GU232" t="s">
        <v>610</v>
      </c>
      <c r="GV232" t="s">
        <v>610</v>
      </c>
      <c r="GW232" t="s">
        <v>3008</v>
      </c>
      <c r="GX232" t="s">
        <v>3008</v>
      </c>
      <c r="GY232" t="s">
        <v>28402</v>
      </c>
      <c r="GZ232" t="s">
        <v>28403</v>
      </c>
      <c r="HA232" t="s">
        <v>28402</v>
      </c>
      <c r="HB232" t="s">
        <v>28403</v>
      </c>
      <c r="HC232" t="s">
        <v>28404</v>
      </c>
      <c r="HD232" t="s">
        <v>28405</v>
      </c>
      <c r="HE232" t="s">
        <v>610</v>
      </c>
      <c r="HF232" t="s">
        <v>610</v>
      </c>
      <c r="HG232" t="s">
        <v>610</v>
      </c>
      <c r="HH232" t="s">
        <v>28406</v>
      </c>
      <c r="HI232" t="s">
        <v>28407</v>
      </c>
      <c r="HJ232" t="s">
        <v>28408</v>
      </c>
      <c r="HK232" t="s">
        <v>28409</v>
      </c>
      <c r="HL232" t="s">
        <v>28410</v>
      </c>
      <c r="HM232" t="s">
        <v>28411</v>
      </c>
      <c r="HN232" t="s">
        <v>28412</v>
      </c>
      <c r="HO232" t="s">
        <v>28413</v>
      </c>
      <c r="HP232" t="s">
        <v>28414</v>
      </c>
      <c r="HQ232" t="s">
        <v>28415</v>
      </c>
      <c r="HR232" t="s">
        <v>28416</v>
      </c>
      <c r="HS232" t="s">
        <v>610</v>
      </c>
      <c r="HT232" t="s">
        <v>610</v>
      </c>
      <c r="HU232" t="s">
        <v>610</v>
      </c>
      <c r="HV232" t="s">
        <v>610</v>
      </c>
      <c r="HW232" t="s">
        <v>610</v>
      </c>
      <c r="HX232" t="s">
        <v>610</v>
      </c>
      <c r="HY232" t="s">
        <v>610</v>
      </c>
      <c r="HZ232" t="s">
        <v>24373</v>
      </c>
      <c r="IA232" t="s">
        <v>6619</v>
      </c>
      <c r="IB232" t="s">
        <v>610</v>
      </c>
      <c r="IC232" t="s">
        <v>28417</v>
      </c>
      <c r="ID232" t="s">
        <v>28418</v>
      </c>
      <c r="IE232" t="s">
        <v>769</v>
      </c>
      <c r="IF232" t="s">
        <v>769</v>
      </c>
      <c r="IG232" t="s">
        <v>28419</v>
      </c>
      <c r="IH232" t="s">
        <v>1551</v>
      </c>
      <c r="II232" t="s">
        <v>772</v>
      </c>
      <c r="IJ232" t="s">
        <v>772</v>
      </c>
      <c r="IK232" t="s">
        <v>1162</v>
      </c>
      <c r="IL232" t="s">
        <v>28420</v>
      </c>
      <c r="IM232" t="s">
        <v>28421</v>
      </c>
      <c r="IN232" t="s">
        <v>775</v>
      </c>
      <c r="IO232" t="s">
        <v>28422</v>
      </c>
      <c r="IP232" t="s">
        <v>775</v>
      </c>
      <c r="IQ232" t="s">
        <v>28423</v>
      </c>
      <c r="IR232" t="s">
        <v>775</v>
      </c>
      <c r="IS232" t="s">
        <v>28424</v>
      </c>
      <c r="IT232" t="s">
        <v>779</v>
      </c>
      <c r="IU232" t="s">
        <v>779</v>
      </c>
      <c r="IV232" t="s">
        <v>779</v>
      </c>
      <c r="IW232" t="s">
        <v>779</v>
      </c>
      <c r="IX232" t="s">
        <v>780</v>
      </c>
      <c r="IY232" t="s">
        <v>28425</v>
      </c>
      <c r="IZ232" t="s">
        <v>28426</v>
      </c>
      <c r="JA232" t="s">
        <v>3470</v>
      </c>
      <c r="JB232" t="s">
        <v>28427</v>
      </c>
      <c r="JC232" t="s">
        <v>28428</v>
      </c>
      <c r="JD232" t="s">
        <v>28429</v>
      </c>
      <c r="JE232" t="s">
        <v>28430</v>
      </c>
      <c r="JF232" t="s">
        <v>28431</v>
      </c>
      <c r="JG232" t="s">
        <v>28432</v>
      </c>
      <c r="JH232" t="s">
        <v>28433</v>
      </c>
      <c r="JI232" t="s">
        <v>28434</v>
      </c>
      <c r="JJ232" t="s">
        <v>28435</v>
      </c>
      <c r="JK232" t="s">
        <v>28436</v>
      </c>
      <c r="JL232" t="s">
        <v>2592</v>
      </c>
      <c r="JM232" t="s">
        <v>610</v>
      </c>
      <c r="JN232" t="s">
        <v>28437</v>
      </c>
      <c r="JO232" t="s">
        <v>28438</v>
      </c>
      <c r="JP232" t="s">
        <v>24057</v>
      </c>
      <c r="JQ232" t="s">
        <v>15990</v>
      </c>
      <c r="JR232" t="s">
        <v>35582</v>
      </c>
      <c r="JS232" t="s">
        <v>28439</v>
      </c>
      <c r="JT232" t="s">
        <v>1177</v>
      </c>
      <c r="JU232" t="s">
        <v>1177</v>
      </c>
      <c r="JV232" t="s">
        <v>28440</v>
      </c>
      <c r="JW232" t="s">
        <v>28441</v>
      </c>
      <c r="JX232" t="s">
        <v>610</v>
      </c>
      <c r="JY232" t="s">
        <v>28442</v>
      </c>
      <c r="JZ232" t="s">
        <v>3808</v>
      </c>
      <c r="KA232" t="s">
        <v>1854</v>
      </c>
      <c r="KB232" t="s">
        <v>1853</v>
      </c>
      <c r="KC232" t="s">
        <v>1854</v>
      </c>
      <c r="KD232" t="s">
        <v>610</v>
      </c>
      <c r="KE232" t="s">
        <v>801</v>
      </c>
      <c r="KF232" t="s">
        <v>28443</v>
      </c>
      <c r="KG232" t="s">
        <v>2601</v>
      </c>
      <c r="KH232" t="s">
        <v>4851</v>
      </c>
      <c r="KI232" t="s">
        <v>6313</v>
      </c>
      <c r="KJ232" t="s">
        <v>610</v>
      </c>
      <c r="KK232" t="s">
        <v>28444</v>
      </c>
      <c r="KL232" t="s">
        <v>610</v>
      </c>
      <c r="KM232" t="s">
        <v>610</v>
      </c>
      <c r="KN232" t="s">
        <v>610</v>
      </c>
      <c r="KO232" t="s">
        <v>610</v>
      </c>
      <c r="KP232" t="s">
        <v>610</v>
      </c>
      <c r="KQ232" t="s">
        <v>28445</v>
      </c>
      <c r="KR232" t="s">
        <v>610</v>
      </c>
      <c r="KS232" t="s">
        <v>610</v>
      </c>
      <c r="KT232" t="s">
        <v>610</v>
      </c>
      <c r="KU232" t="s">
        <v>610</v>
      </c>
      <c r="KV232" t="s">
        <v>610</v>
      </c>
      <c r="KW232" t="s">
        <v>610</v>
      </c>
      <c r="KX232" t="s">
        <v>610</v>
      </c>
      <c r="KY232" t="s">
        <v>36476</v>
      </c>
      <c r="KZ232" t="s">
        <v>28446</v>
      </c>
      <c r="LA232" t="s">
        <v>610</v>
      </c>
      <c r="LB232" t="s">
        <v>610</v>
      </c>
    </row>
    <row r="233" spans="1:314" x14ac:dyDescent="0.25">
      <c r="A233" t="s">
        <v>35220</v>
      </c>
      <c r="B233" t="s">
        <v>35221</v>
      </c>
      <c r="C233" t="s">
        <v>18806</v>
      </c>
      <c r="D233" t="s">
        <v>35222</v>
      </c>
      <c r="E233" t="s">
        <v>35223</v>
      </c>
      <c r="F233" t="s">
        <v>35224</v>
      </c>
      <c r="G233" t="s">
        <v>4873</v>
      </c>
      <c r="H233">
        <v>14200000</v>
      </c>
      <c r="I233">
        <v>14200000</v>
      </c>
      <c r="J233" t="s">
        <v>610</v>
      </c>
      <c r="K233" t="s">
        <v>2610</v>
      </c>
      <c r="L233" t="s">
        <v>610</v>
      </c>
      <c r="M233" t="s">
        <v>610</v>
      </c>
      <c r="N233" t="s">
        <v>10865</v>
      </c>
      <c r="O233" t="s">
        <v>610</v>
      </c>
      <c r="P233" t="s">
        <v>610</v>
      </c>
      <c r="Q233" t="s">
        <v>610</v>
      </c>
      <c r="R233" t="s">
        <v>35225</v>
      </c>
      <c r="S233" t="s">
        <v>35226</v>
      </c>
      <c r="T233" t="s">
        <v>35227</v>
      </c>
      <c r="U233" t="s">
        <v>35228</v>
      </c>
      <c r="V233" t="s">
        <v>35229</v>
      </c>
      <c r="W233" t="s">
        <v>35230</v>
      </c>
      <c r="X233" t="s">
        <v>610</v>
      </c>
      <c r="Y233" t="s">
        <v>610</v>
      </c>
      <c r="Z233" t="s">
        <v>610</v>
      </c>
      <c r="AA233" t="s">
        <v>610</v>
      </c>
      <c r="AB233" t="s">
        <v>610</v>
      </c>
      <c r="AC233" t="s">
        <v>610</v>
      </c>
      <c r="AD233" t="s">
        <v>610</v>
      </c>
      <c r="AE233" t="s">
        <v>610</v>
      </c>
      <c r="AF233" t="s">
        <v>35231</v>
      </c>
      <c r="AG233" t="s">
        <v>35475</v>
      </c>
      <c r="AH233" t="s">
        <v>610</v>
      </c>
      <c r="AI233" t="s">
        <v>610</v>
      </c>
      <c r="AJ233" t="s">
        <v>35476</v>
      </c>
      <c r="AK233" t="s">
        <v>610</v>
      </c>
      <c r="AL233" t="s">
        <v>610</v>
      </c>
      <c r="AM233" t="s">
        <v>610</v>
      </c>
      <c r="AN233" t="s">
        <v>610</v>
      </c>
      <c r="AO233" t="s">
        <v>610</v>
      </c>
      <c r="AP233" t="s">
        <v>610</v>
      </c>
      <c r="AQ233" t="s">
        <v>610</v>
      </c>
      <c r="AR233" t="s">
        <v>610</v>
      </c>
      <c r="AS233" t="s">
        <v>610</v>
      </c>
      <c r="AT233" t="s">
        <v>610</v>
      </c>
      <c r="AU233" t="s">
        <v>610</v>
      </c>
      <c r="AV233" t="s">
        <v>610</v>
      </c>
      <c r="AW233" t="s">
        <v>610</v>
      </c>
      <c r="AX233" t="s">
        <v>610</v>
      </c>
      <c r="AY233" t="s">
        <v>610</v>
      </c>
      <c r="AZ233" t="s">
        <v>610</v>
      </c>
      <c r="BA233" t="s">
        <v>610</v>
      </c>
      <c r="BB233" t="s">
        <v>610</v>
      </c>
      <c r="BC233" t="s">
        <v>610</v>
      </c>
      <c r="BD233" t="s">
        <v>610</v>
      </c>
      <c r="BE233" t="s">
        <v>610</v>
      </c>
      <c r="BF233" t="s">
        <v>610</v>
      </c>
      <c r="BG233" t="s">
        <v>610</v>
      </c>
      <c r="BH233" t="s">
        <v>610</v>
      </c>
      <c r="BI233" t="s">
        <v>610</v>
      </c>
      <c r="BJ233" t="s">
        <v>610</v>
      </c>
      <c r="BK233" t="s">
        <v>610</v>
      </c>
      <c r="BL233" t="s">
        <v>610</v>
      </c>
      <c r="BM233" t="s">
        <v>610</v>
      </c>
      <c r="BN233" t="s">
        <v>610</v>
      </c>
      <c r="BO233" t="s">
        <v>610</v>
      </c>
      <c r="BP233" t="s">
        <v>610</v>
      </c>
      <c r="BQ233" t="s">
        <v>610</v>
      </c>
      <c r="BR233" t="s">
        <v>610</v>
      </c>
      <c r="BS233" t="s">
        <v>610</v>
      </c>
      <c r="BT233" t="s">
        <v>610</v>
      </c>
      <c r="BU233" t="s">
        <v>610</v>
      </c>
      <c r="BV233" t="s">
        <v>610</v>
      </c>
      <c r="BW233" t="s">
        <v>610</v>
      </c>
      <c r="BX233" t="s">
        <v>610</v>
      </c>
      <c r="BY233" t="s">
        <v>610</v>
      </c>
      <c r="BZ233" t="s">
        <v>610</v>
      </c>
      <c r="CA233" t="s">
        <v>610</v>
      </c>
      <c r="CB233" t="s">
        <v>610</v>
      </c>
      <c r="CC233" t="s">
        <v>610</v>
      </c>
      <c r="CD233" t="s">
        <v>610</v>
      </c>
      <c r="CE233" t="s">
        <v>610</v>
      </c>
      <c r="CF233" t="s">
        <v>610</v>
      </c>
      <c r="CG233" t="s">
        <v>610</v>
      </c>
      <c r="CH233" t="s">
        <v>610</v>
      </c>
      <c r="CI233" t="s">
        <v>610</v>
      </c>
      <c r="CJ233" t="s">
        <v>610</v>
      </c>
      <c r="CK233" t="s">
        <v>610</v>
      </c>
      <c r="CL233" t="s">
        <v>610</v>
      </c>
      <c r="CM233" t="s">
        <v>610</v>
      </c>
      <c r="CN233" t="s">
        <v>610</v>
      </c>
      <c r="CO233" t="s">
        <v>610</v>
      </c>
      <c r="CP233" t="s">
        <v>610</v>
      </c>
      <c r="CQ233" t="s">
        <v>610</v>
      </c>
      <c r="CR233" t="s">
        <v>610</v>
      </c>
      <c r="CS233" t="s">
        <v>610</v>
      </c>
      <c r="CT233" t="s">
        <v>610</v>
      </c>
      <c r="CU233" t="s">
        <v>610</v>
      </c>
      <c r="CV233" t="s">
        <v>610</v>
      </c>
      <c r="CW233" t="s">
        <v>610</v>
      </c>
      <c r="CX233" t="s">
        <v>610</v>
      </c>
      <c r="CY233" t="s">
        <v>610</v>
      </c>
      <c r="CZ233" t="s">
        <v>610</v>
      </c>
      <c r="DA233" t="s">
        <v>610</v>
      </c>
      <c r="DB233" t="s">
        <v>678</v>
      </c>
      <c r="DC233" t="s">
        <v>35220</v>
      </c>
      <c r="DD233" t="s">
        <v>610</v>
      </c>
      <c r="DE233" t="s">
        <v>610</v>
      </c>
      <c r="DF233" t="s">
        <v>610</v>
      </c>
      <c r="DG233" t="s">
        <v>35232</v>
      </c>
      <c r="DH233" t="s">
        <v>36417</v>
      </c>
      <c r="DI233" t="s">
        <v>610</v>
      </c>
      <c r="DJ233" t="s">
        <v>610</v>
      </c>
      <c r="DK233" t="s">
        <v>610</v>
      </c>
      <c r="DL233" t="s">
        <v>610</v>
      </c>
      <c r="DM233" t="s">
        <v>610</v>
      </c>
      <c r="DN233" t="s">
        <v>610</v>
      </c>
      <c r="DO233" t="s">
        <v>610</v>
      </c>
      <c r="DP233" t="s">
        <v>610</v>
      </c>
      <c r="DQ233" t="s">
        <v>610</v>
      </c>
      <c r="DR233" t="s">
        <v>35233</v>
      </c>
      <c r="DS233" t="s">
        <v>610</v>
      </c>
      <c r="DT233" t="s">
        <v>610</v>
      </c>
      <c r="DU233" t="s">
        <v>610</v>
      </c>
      <c r="DV233" t="s">
        <v>610</v>
      </c>
      <c r="DW233" t="s">
        <v>610</v>
      </c>
      <c r="DX233" t="s">
        <v>610</v>
      </c>
      <c r="DY233" t="s">
        <v>610</v>
      </c>
      <c r="DZ233" t="s">
        <v>610</v>
      </c>
      <c r="EA233" t="s">
        <v>610</v>
      </c>
      <c r="EB233" t="s">
        <v>610</v>
      </c>
      <c r="EC233" t="s">
        <v>610</v>
      </c>
      <c r="ED233" t="s">
        <v>610</v>
      </c>
      <c r="EE233" t="s">
        <v>610</v>
      </c>
      <c r="EF233" t="s">
        <v>610</v>
      </c>
      <c r="EG233" t="s">
        <v>610</v>
      </c>
      <c r="EH233" t="s">
        <v>610</v>
      </c>
      <c r="EI233" t="s">
        <v>610</v>
      </c>
      <c r="EJ233" t="s">
        <v>610</v>
      </c>
      <c r="EK233" t="s">
        <v>610</v>
      </c>
      <c r="EL233" t="s">
        <v>610</v>
      </c>
      <c r="EM233" t="s">
        <v>610</v>
      </c>
      <c r="EN233" t="s">
        <v>610</v>
      </c>
      <c r="EO233" t="s">
        <v>610</v>
      </c>
      <c r="EP233" t="s">
        <v>610</v>
      </c>
      <c r="EQ233" t="s">
        <v>610</v>
      </c>
      <c r="ER233" t="s">
        <v>610</v>
      </c>
      <c r="ES233" t="s">
        <v>610</v>
      </c>
      <c r="ET233" t="s">
        <v>610</v>
      </c>
      <c r="EU233" t="s">
        <v>610</v>
      </c>
      <c r="EV233" t="s">
        <v>610</v>
      </c>
      <c r="EW233" t="s">
        <v>610</v>
      </c>
      <c r="EX233" t="s">
        <v>610</v>
      </c>
      <c r="EY233" t="s">
        <v>610</v>
      </c>
      <c r="EZ233" t="s">
        <v>610</v>
      </c>
      <c r="FA233" t="s">
        <v>36418</v>
      </c>
      <c r="FB233" t="s">
        <v>610</v>
      </c>
      <c r="FC233" t="s">
        <v>610</v>
      </c>
      <c r="FD233" t="s">
        <v>610</v>
      </c>
      <c r="FE233" t="s">
        <v>610</v>
      </c>
      <c r="FF233" t="s">
        <v>610</v>
      </c>
      <c r="FG233" t="s">
        <v>610</v>
      </c>
      <c r="FH233" t="s">
        <v>610</v>
      </c>
      <c r="FI233" t="s">
        <v>610</v>
      </c>
      <c r="FJ233" t="s">
        <v>610</v>
      </c>
      <c r="FK233" t="s">
        <v>610</v>
      </c>
      <c r="FL233" t="s">
        <v>610</v>
      </c>
      <c r="FM233" t="s">
        <v>610</v>
      </c>
      <c r="FN233" t="s">
        <v>610</v>
      </c>
      <c r="FO233" t="s">
        <v>610</v>
      </c>
      <c r="FP233" t="s">
        <v>610</v>
      </c>
      <c r="FQ233" t="s">
        <v>610</v>
      </c>
      <c r="FR233" t="s">
        <v>610</v>
      </c>
      <c r="FS233" t="s">
        <v>610</v>
      </c>
      <c r="FT233" t="s">
        <v>610</v>
      </c>
      <c r="FU233" t="s">
        <v>610</v>
      </c>
      <c r="FV233" t="s">
        <v>610</v>
      </c>
      <c r="FW233" t="s">
        <v>610</v>
      </c>
      <c r="FX233" t="s">
        <v>610</v>
      </c>
      <c r="FY233" t="s">
        <v>610</v>
      </c>
      <c r="FZ233" t="s">
        <v>610</v>
      </c>
      <c r="GA233" t="s">
        <v>610</v>
      </c>
      <c r="GB233" t="s">
        <v>610</v>
      </c>
      <c r="GC233" t="s">
        <v>610</v>
      </c>
      <c r="GD233" t="s">
        <v>610</v>
      </c>
      <c r="GE233" t="s">
        <v>610</v>
      </c>
      <c r="GF233" t="s">
        <v>610</v>
      </c>
      <c r="GG233" t="s">
        <v>610</v>
      </c>
      <c r="GH233" t="s">
        <v>610</v>
      </c>
      <c r="GI233" t="s">
        <v>610</v>
      </c>
      <c r="GJ233" t="s">
        <v>610</v>
      </c>
      <c r="GK233" t="s">
        <v>610</v>
      </c>
      <c r="GL233" t="s">
        <v>610</v>
      </c>
      <c r="GM233" t="s">
        <v>610</v>
      </c>
      <c r="GN233" t="s">
        <v>610</v>
      </c>
      <c r="GO233" t="s">
        <v>610</v>
      </c>
      <c r="GP233" t="s">
        <v>610</v>
      </c>
      <c r="GQ233" t="s">
        <v>610</v>
      </c>
      <c r="GR233" t="s">
        <v>610</v>
      </c>
      <c r="GS233" t="s">
        <v>610</v>
      </c>
      <c r="GT233" t="s">
        <v>610</v>
      </c>
      <c r="GU233" t="s">
        <v>610</v>
      </c>
      <c r="GV233" t="s">
        <v>610</v>
      </c>
      <c r="GW233" t="s">
        <v>610</v>
      </c>
      <c r="GX233" t="s">
        <v>610</v>
      </c>
      <c r="GY233" t="s">
        <v>610</v>
      </c>
      <c r="GZ233" t="s">
        <v>610</v>
      </c>
      <c r="HA233" t="s">
        <v>610</v>
      </c>
      <c r="HB233" t="s">
        <v>610</v>
      </c>
      <c r="HC233" t="s">
        <v>610</v>
      </c>
      <c r="HD233" t="s">
        <v>610</v>
      </c>
      <c r="HE233" t="s">
        <v>610</v>
      </c>
      <c r="HF233" t="s">
        <v>610</v>
      </c>
      <c r="HG233" t="s">
        <v>610</v>
      </c>
      <c r="HH233" t="s">
        <v>610</v>
      </c>
      <c r="HI233" t="s">
        <v>610</v>
      </c>
      <c r="HJ233" t="s">
        <v>610</v>
      </c>
      <c r="HK233" t="s">
        <v>610</v>
      </c>
      <c r="HL233" t="s">
        <v>610</v>
      </c>
      <c r="HM233" t="s">
        <v>610</v>
      </c>
      <c r="HN233" t="s">
        <v>610</v>
      </c>
      <c r="HO233" t="s">
        <v>610</v>
      </c>
      <c r="HP233" t="s">
        <v>610</v>
      </c>
      <c r="HQ233" t="s">
        <v>610</v>
      </c>
      <c r="HR233" t="s">
        <v>610</v>
      </c>
      <c r="HS233" t="s">
        <v>610</v>
      </c>
      <c r="HT233" t="s">
        <v>610</v>
      </c>
      <c r="HU233" t="s">
        <v>610</v>
      </c>
      <c r="HV233" t="s">
        <v>610</v>
      </c>
      <c r="HW233" t="s">
        <v>610</v>
      </c>
      <c r="HX233" t="s">
        <v>610</v>
      </c>
      <c r="HY233" t="s">
        <v>610</v>
      </c>
      <c r="HZ233" t="s">
        <v>610</v>
      </c>
      <c r="IA233" t="s">
        <v>610</v>
      </c>
      <c r="IB233" t="s">
        <v>610</v>
      </c>
      <c r="IC233" t="s">
        <v>610</v>
      </c>
      <c r="ID233" t="s">
        <v>610</v>
      </c>
      <c r="IE233" t="s">
        <v>610</v>
      </c>
      <c r="IF233" t="s">
        <v>610</v>
      </c>
      <c r="IG233" t="s">
        <v>610</v>
      </c>
      <c r="IH233" t="s">
        <v>610</v>
      </c>
      <c r="II233" t="s">
        <v>610</v>
      </c>
      <c r="IJ233" t="s">
        <v>610</v>
      </c>
      <c r="IK233" t="s">
        <v>610</v>
      </c>
      <c r="IL233" t="s">
        <v>774</v>
      </c>
      <c r="IM233" t="s">
        <v>610</v>
      </c>
      <c r="IN233" t="s">
        <v>610</v>
      </c>
      <c r="IO233" t="s">
        <v>610</v>
      </c>
      <c r="IP233" t="s">
        <v>610</v>
      </c>
      <c r="IQ233" t="s">
        <v>610</v>
      </c>
      <c r="IR233" t="s">
        <v>610</v>
      </c>
      <c r="IS233" t="s">
        <v>610</v>
      </c>
      <c r="IT233" t="s">
        <v>610</v>
      </c>
      <c r="IU233" t="s">
        <v>610</v>
      </c>
      <c r="IV233" t="s">
        <v>610</v>
      </c>
      <c r="IW233" t="s">
        <v>610</v>
      </c>
      <c r="IX233" t="s">
        <v>610</v>
      </c>
      <c r="IY233" t="s">
        <v>610</v>
      </c>
      <c r="IZ233" t="s">
        <v>610</v>
      </c>
      <c r="JA233" t="s">
        <v>610</v>
      </c>
      <c r="JB233" t="s">
        <v>610</v>
      </c>
      <c r="JC233" t="s">
        <v>610</v>
      </c>
      <c r="JD233" t="s">
        <v>35234</v>
      </c>
      <c r="JE233" t="s">
        <v>35235</v>
      </c>
      <c r="JF233" t="s">
        <v>35236</v>
      </c>
      <c r="JG233" t="s">
        <v>610</v>
      </c>
      <c r="JH233" t="s">
        <v>35237</v>
      </c>
      <c r="JI233" t="s">
        <v>35238</v>
      </c>
      <c r="JJ233" t="s">
        <v>11120</v>
      </c>
      <c r="JK233" t="s">
        <v>610</v>
      </c>
      <c r="JL233" t="s">
        <v>610</v>
      </c>
      <c r="JM233" t="s">
        <v>610</v>
      </c>
      <c r="JN233" t="s">
        <v>610</v>
      </c>
      <c r="JO233" t="s">
        <v>610</v>
      </c>
      <c r="JP233" t="s">
        <v>610</v>
      </c>
      <c r="JQ233" t="s">
        <v>610</v>
      </c>
      <c r="JR233" t="s">
        <v>610</v>
      </c>
      <c r="JS233" t="s">
        <v>610</v>
      </c>
      <c r="JT233" t="s">
        <v>610</v>
      </c>
      <c r="JU233" t="s">
        <v>610</v>
      </c>
      <c r="JV233" t="s">
        <v>610</v>
      </c>
      <c r="JW233" t="s">
        <v>610</v>
      </c>
      <c r="JX233" t="s">
        <v>610</v>
      </c>
      <c r="JY233" t="s">
        <v>584</v>
      </c>
      <c r="JZ233" t="s">
        <v>610</v>
      </c>
      <c r="KA233" t="s">
        <v>610</v>
      </c>
      <c r="KB233" t="s">
        <v>610</v>
      </c>
      <c r="KC233" t="s">
        <v>610</v>
      </c>
      <c r="KD233" t="s">
        <v>610</v>
      </c>
      <c r="KE233" t="s">
        <v>610</v>
      </c>
      <c r="KF233" t="s">
        <v>584</v>
      </c>
      <c r="KG233" t="s">
        <v>581</v>
      </c>
      <c r="KH233" t="s">
        <v>3058</v>
      </c>
      <c r="KI233" t="s">
        <v>799</v>
      </c>
      <c r="KJ233" t="s">
        <v>35239</v>
      </c>
      <c r="KK233" t="s">
        <v>610</v>
      </c>
      <c r="KL233" t="s">
        <v>610</v>
      </c>
      <c r="KM233" t="s">
        <v>610</v>
      </c>
      <c r="KN233" t="s">
        <v>610</v>
      </c>
      <c r="KO233" t="s">
        <v>610</v>
      </c>
      <c r="KP233" t="s">
        <v>610</v>
      </c>
      <c r="KQ233" t="s">
        <v>610</v>
      </c>
      <c r="KR233" t="s">
        <v>610</v>
      </c>
      <c r="KS233" t="s">
        <v>610</v>
      </c>
      <c r="KT233" t="s">
        <v>610</v>
      </c>
      <c r="KU233" t="s">
        <v>610</v>
      </c>
      <c r="KV233" t="s">
        <v>610</v>
      </c>
      <c r="KW233" t="s">
        <v>610</v>
      </c>
      <c r="KX233" t="s">
        <v>610</v>
      </c>
      <c r="KY233" t="s">
        <v>36419</v>
      </c>
      <c r="KZ233" t="s">
        <v>610</v>
      </c>
      <c r="LA233" t="s">
        <v>610</v>
      </c>
      <c r="LB233" t="s">
        <v>610</v>
      </c>
    </row>
    <row r="234" spans="1:314" x14ac:dyDescent="0.25">
      <c r="A234" t="s">
        <v>8552</v>
      </c>
      <c r="B234" t="s">
        <v>8553</v>
      </c>
      <c r="C234" t="s">
        <v>604</v>
      </c>
      <c r="D234" t="s">
        <v>8554</v>
      </c>
      <c r="E234" t="s">
        <v>8555</v>
      </c>
      <c r="F234" t="s">
        <v>8556</v>
      </c>
      <c r="G234" t="s">
        <v>608</v>
      </c>
      <c r="H234">
        <v>261</v>
      </c>
      <c r="I234">
        <v>261</v>
      </c>
      <c r="J234">
        <v>0</v>
      </c>
      <c r="K234" t="s">
        <v>2024</v>
      </c>
      <c r="L234" t="s">
        <v>610</v>
      </c>
      <c r="M234" t="s">
        <v>610</v>
      </c>
      <c r="N234" t="s">
        <v>8557</v>
      </c>
      <c r="O234" t="s">
        <v>320</v>
      </c>
      <c r="P234" t="s">
        <v>321</v>
      </c>
      <c r="Q234" t="s">
        <v>1197</v>
      </c>
      <c r="R234" t="s">
        <v>8558</v>
      </c>
      <c r="S234" t="s">
        <v>8559</v>
      </c>
      <c r="T234" t="s">
        <v>610</v>
      </c>
      <c r="U234" t="s">
        <v>614</v>
      </c>
      <c r="V234" t="s">
        <v>8560</v>
      </c>
      <c r="W234" t="s">
        <v>1878</v>
      </c>
      <c r="X234" t="s">
        <v>8561</v>
      </c>
      <c r="Y234" t="s">
        <v>8562</v>
      </c>
      <c r="Z234" t="s">
        <v>6132</v>
      </c>
      <c r="AA234" t="s">
        <v>8563</v>
      </c>
      <c r="AB234" t="s">
        <v>8564</v>
      </c>
      <c r="AC234" t="s">
        <v>8565</v>
      </c>
      <c r="AD234" t="s">
        <v>8566</v>
      </c>
      <c r="AE234" t="s">
        <v>8567</v>
      </c>
      <c r="AF234" t="s">
        <v>36888</v>
      </c>
      <c r="AG234" t="s">
        <v>8568</v>
      </c>
      <c r="AH234" t="s">
        <v>8569</v>
      </c>
      <c r="AI234" t="s">
        <v>339</v>
      </c>
      <c r="AJ234" t="s">
        <v>8570</v>
      </c>
      <c r="AK234" t="s">
        <v>8571</v>
      </c>
      <c r="AL234" t="s">
        <v>8572</v>
      </c>
      <c r="AM234" t="s">
        <v>8573</v>
      </c>
      <c r="AN234" t="s">
        <v>8574</v>
      </c>
      <c r="AO234" t="s">
        <v>1075</v>
      </c>
      <c r="AP234" t="s">
        <v>36213</v>
      </c>
      <c r="AQ234" t="s">
        <v>8575</v>
      </c>
      <c r="AR234" t="s">
        <v>8576</v>
      </c>
      <c r="AS234" t="s">
        <v>8577</v>
      </c>
      <c r="AT234" t="s">
        <v>8578</v>
      </c>
      <c r="AU234" t="s">
        <v>8579</v>
      </c>
      <c r="AV234" t="s">
        <v>610</v>
      </c>
      <c r="AW234" t="s">
        <v>610</v>
      </c>
      <c r="AX234" t="s">
        <v>610</v>
      </c>
      <c r="AY234" t="s">
        <v>610</v>
      </c>
      <c r="AZ234" t="s">
        <v>4258</v>
      </c>
      <c r="BA234" t="s">
        <v>8580</v>
      </c>
      <c r="BB234" t="s">
        <v>6355</v>
      </c>
      <c r="BC234" t="s">
        <v>3521</v>
      </c>
      <c r="BD234" t="s">
        <v>646</v>
      </c>
      <c r="BE234" t="s">
        <v>8581</v>
      </c>
      <c r="BF234" t="s">
        <v>8582</v>
      </c>
      <c r="BG234" t="s">
        <v>8567</v>
      </c>
      <c r="BH234" t="s">
        <v>8583</v>
      </c>
      <c r="BI234" t="s">
        <v>8584</v>
      </c>
      <c r="BJ234" t="s">
        <v>8585</v>
      </c>
      <c r="BK234" t="s">
        <v>368</v>
      </c>
      <c r="BL234" t="s">
        <v>2166</v>
      </c>
      <c r="BM234" t="s">
        <v>1094</v>
      </c>
      <c r="BN234" t="s">
        <v>366</v>
      </c>
      <c r="BO234" t="s">
        <v>1688</v>
      </c>
      <c r="BP234" t="s">
        <v>1240</v>
      </c>
      <c r="BQ234" t="s">
        <v>2903</v>
      </c>
      <c r="BR234" t="s">
        <v>610</v>
      </c>
      <c r="BS234" t="s">
        <v>610</v>
      </c>
      <c r="BT234" t="s">
        <v>8586</v>
      </c>
      <c r="BU234" t="s">
        <v>7880</v>
      </c>
      <c r="BV234" t="s">
        <v>660</v>
      </c>
      <c r="BW234" t="s">
        <v>864</v>
      </c>
      <c r="BX234" t="s">
        <v>662</v>
      </c>
      <c r="BY234" t="s">
        <v>8587</v>
      </c>
      <c r="BZ234" t="s">
        <v>8588</v>
      </c>
      <c r="CA234" t="s">
        <v>610</v>
      </c>
      <c r="CB234" t="s">
        <v>8589</v>
      </c>
      <c r="CC234" t="s">
        <v>8589</v>
      </c>
      <c r="CD234" t="s">
        <v>8589</v>
      </c>
      <c r="CE234" t="s">
        <v>8590</v>
      </c>
      <c r="CF234" t="s">
        <v>8590</v>
      </c>
      <c r="CG234" t="s">
        <v>8591</v>
      </c>
      <c r="CH234" t="s">
        <v>1258</v>
      </c>
      <c r="CI234" t="s">
        <v>8592</v>
      </c>
      <c r="CJ234" t="s">
        <v>8593</v>
      </c>
      <c r="CK234" t="s">
        <v>8594</v>
      </c>
      <c r="CL234" t="s">
        <v>8594</v>
      </c>
      <c r="CM234" t="s">
        <v>8594</v>
      </c>
      <c r="CN234" t="s">
        <v>8595</v>
      </c>
      <c r="CO234" t="s">
        <v>8595</v>
      </c>
      <c r="CP234" t="s">
        <v>8595</v>
      </c>
      <c r="CQ234" t="s">
        <v>8596</v>
      </c>
      <c r="CR234" t="s">
        <v>8597</v>
      </c>
      <c r="CS234" t="s">
        <v>675</v>
      </c>
      <c r="CT234" t="s">
        <v>8598</v>
      </c>
      <c r="CU234" t="s">
        <v>8599</v>
      </c>
      <c r="CV234" t="s">
        <v>887</v>
      </c>
      <c r="CW234" t="s">
        <v>1935</v>
      </c>
      <c r="CX234" t="s">
        <v>8600</v>
      </c>
      <c r="CY234" t="s">
        <v>610</v>
      </c>
      <c r="CZ234" t="s">
        <v>610</v>
      </c>
      <c r="DA234" t="s">
        <v>610</v>
      </c>
      <c r="DB234" t="s">
        <v>8601</v>
      </c>
      <c r="DC234" t="s">
        <v>8552</v>
      </c>
      <c r="DD234" t="s">
        <v>610</v>
      </c>
      <c r="DE234" t="s">
        <v>610</v>
      </c>
      <c r="DF234" t="s">
        <v>8602</v>
      </c>
      <c r="DG234" t="s">
        <v>36214</v>
      </c>
      <c r="DH234" t="s">
        <v>8603</v>
      </c>
      <c r="DI234" t="s">
        <v>8604</v>
      </c>
      <c r="DJ234" t="s">
        <v>8605</v>
      </c>
      <c r="DK234" t="s">
        <v>682</v>
      </c>
      <c r="DL234" t="s">
        <v>610</v>
      </c>
      <c r="DM234" t="s">
        <v>8606</v>
      </c>
      <c r="DN234" t="s">
        <v>8607</v>
      </c>
      <c r="DO234" t="s">
        <v>8608</v>
      </c>
      <c r="DP234" t="s">
        <v>8609</v>
      </c>
      <c r="DQ234" t="s">
        <v>8610</v>
      </c>
      <c r="DR234" t="s">
        <v>688</v>
      </c>
      <c r="DS234" t="s">
        <v>689</v>
      </c>
      <c r="DT234" t="s">
        <v>690</v>
      </c>
      <c r="DU234" t="s">
        <v>690</v>
      </c>
      <c r="DV234" t="s">
        <v>690</v>
      </c>
      <c r="DW234" t="s">
        <v>887</v>
      </c>
      <c r="DX234" t="s">
        <v>693</v>
      </c>
      <c r="DY234" t="s">
        <v>8611</v>
      </c>
      <c r="DZ234" t="s">
        <v>8612</v>
      </c>
      <c r="EA234" t="s">
        <v>8613</v>
      </c>
      <c r="EB234" t="s">
        <v>4308</v>
      </c>
      <c r="EC234" t="s">
        <v>610</v>
      </c>
      <c r="ED234" t="s">
        <v>8614</v>
      </c>
      <c r="EE234" t="s">
        <v>8615</v>
      </c>
      <c r="EF234" t="s">
        <v>8616</v>
      </c>
      <c r="EG234" t="s">
        <v>8617</v>
      </c>
      <c r="EH234" t="s">
        <v>702</v>
      </c>
      <c r="EI234" t="s">
        <v>36215</v>
      </c>
      <c r="EJ234" t="s">
        <v>36216</v>
      </c>
      <c r="EK234" t="s">
        <v>8618</v>
      </c>
      <c r="EL234" t="s">
        <v>8619</v>
      </c>
      <c r="EM234" t="s">
        <v>8620</v>
      </c>
      <c r="EN234" t="s">
        <v>8621</v>
      </c>
      <c r="EO234" t="s">
        <v>8622</v>
      </c>
      <c r="EP234" t="s">
        <v>8623</v>
      </c>
      <c r="EQ234" t="s">
        <v>610</v>
      </c>
      <c r="ER234" t="s">
        <v>610</v>
      </c>
      <c r="ES234" t="s">
        <v>610</v>
      </c>
      <c r="ET234" t="s">
        <v>610</v>
      </c>
      <c r="EU234" t="s">
        <v>610</v>
      </c>
      <c r="EV234" t="s">
        <v>610</v>
      </c>
      <c r="EW234" t="s">
        <v>36217</v>
      </c>
      <c r="EX234" t="s">
        <v>8624</v>
      </c>
      <c r="EY234" t="s">
        <v>8625</v>
      </c>
      <c r="EZ234" t="s">
        <v>8626</v>
      </c>
      <c r="FA234" t="s">
        <v>36889</v>
      </c>
      <c r="FB234" t="s">
        <v>8627</v>
      </c>
      <c r="FC234" t="s">
        <v>8628</v>
      </c>
      <c r="FD234" t="s">
        <v>8629</v>
      </c>
      <c r="FE234" t="s">
        <v>8630</v>
      </c>
      <c r="FF234" t="s">
        <v>3737</v>
      </c>
      <c r="FG234" t="s">
        <v>2980</v>
      </c>
      <c r="FH234" t="s">
        <v>1342</v>
      </c>
      <c r="FI234" t="s">
        <v>8631</v>
      </c>
      <c r="FJ234" t="s">
        <v>8632</v>
      </c>
      <c r="FK234" t="s">
        <v>8633</v>
      </c>
      <c r="FL234" t="s">
        <v>8634</v>
      </c>
      <c r="FM234" t="s">
        <v>8635</v>
      </c>
      <c r="FN234" t="s">
        <v>5882</v>
      </c>
      <c r="FO234" t="s">
        <v>7369</v>
      </c>
      <c r="FP234" t="s">
        <v>8636</v>
      </c>
      <c r="FQ234" t="s">
        <v>8637</v>
      </c>
      <c r="FR234" t="s">
        <v>1946</v>
      </c>
      <c r="FS234" t="s">
        <v>8638</v>
      </c>
      <c r="FT234" t="s">
        <v>8639</v>
      </c>
      <c r="FU234" t="s">
        <v>1143</v>
      </c>
      <c r="FV234" t="s">
        <v>2642</v>
      </c>
      <c r="FW234" t="s">
        <v>8640</v>
      </c>
      <c r="FX234" t="s">
        <v>8641</v>
      </c>
      <c r="FY234" t="s">
        <v>8642</v>
      </c>
      <c r="FZ234" t="s">
        <v>8643</v>
      </c>
      <c r="GA234" t="s">
        <v>8644</v>
      </c>
      <c r="GB234" t="s">
        <v>610</v>
      </c>
      <c r="GC234" t="s">
        <v>610</v>
      </c>
      <c r="GD234" t="s">
        <v>610</v>
      </c>
      <c r="GE234" t="s">
        <v>610</v>
      </c>
      <c r="GF234" t="s">
        <v>610</v>
      </c>
      <c r="GG234" t="s">
        <v>739</v>
      </c>
      <c r="GH234" t="s">
        <v>739</v>
      </c>
      <c r="GI234" t="s">
        <v>739</v>
      </c>
      <c r="GJ234" t="s">
        <v>610</v>
      </c>
      <c r="GK234" t="s">
        <v>610</v>
      </c>
      <c r="GL234" t="s">
        <v>8645</v>
      </c>
      <c r="GM234" t="s">
        <v>8646</v>
      </c>
      <c r="GN234" t="s">
        <v>8647</v>
      </c>
      <c r="GO234" t="s">
        <v>8648</v>
      </c>
      <c r="GP234" t="s">
        <v>8649</v>
      </c>
      <c r="GQ234" t="s">
        <v>8650</v>
      </c>
      <c r="GR234" t="s">
        <v>492</v>
      </c>
      <c r="GS234" t="s">
        <v>495</v>
      </c>
      <c r="GT234" t="s">
        <v>7797</v>
      </c>
      <c r="GU234" t="s">
        <v>610</v>
      </c>
      <c r="GV234" t="s">
        <v>610</v>
      </c>
      <c r="GW234" t="s">
        <v>2352</v>
      </c>
      <c r="GX234" t="s">
        <v>8651</v>
      </c>
      <c r="GY234" t="s">
        <v>8652</v>
      </c>
      <c r="GZ234" t="s">
        <v>8653</v>
      </c>
      <c r="HA234" t="s">
        <v>8652</v>
      </c>
      <c r="HB234" t="s">
        <v>8653</v>
      </c>
      <c r="HC234" t="s">
        <v>8654</v>
      </c>
      <c r="HD234" t="s">
        <v>8655</v>
      </c>
      <c r="HE234" t="s">
        <v>610</v>
      </c>
      <c r="HF234" t="s">
        <v>610</v>
      </c>
      <c r="HG234" t="s">
        <v>610</v>
      </c>
      <c r="HH234" t="s">
        <v>8656</v>
      </c>
      <c r="HI234" t="s">
        <v>8657</v>
      </c>
      <c r="HJ234" t="s">
        <v>8658</v>
      </c>
      <c r="HK234" t="s">
        <v>8659</v>
      </c>
      <c r="HL234" t="s">
        <v>8660</v>
      </c>
      <c r="HM234" t="s">
        <v>8661</v>
      </c>
      <c r="HN234" t="s">
        <v>8662</v>
      </c>
      <c r="HO234" t="s">
        <v>8663</v>
      </c>
      <c r="HP234" t="s">
        <v>8664</v>
      </c>
      <c r="HQ234" t="s">
        <v>8665</v>
      </c>
      <c r="HR234" t="s">
        <v>8666</v>
      </c>
      <c r="HS234" t="s">
        <v>610</v>
      </c>
      <c r="HT234" t="s">
        <v>610</v>
      </c>
      <c r="HU234" t="s">
        <v>610</v>
      </c>
      <c r="HV234" t="s">
        <v>610</v>
      </c>
      <c r="HW234" t="s">
        <v>610</v>
      </c>
      <c r="HX234" t="s">
        <v>610</v>
      </c>
      <c r="HY234" t="s">
        <v>610</v>
      </c>
      <c r="HZ234" t="s">
        <v>765</v>
      </c>
      <c r="IA234" t="s">
        <v>766</v>
      </c>
      <c r="IB234" t="s">
        <v>525</v>
      </c>
      <c r="IC234" t="s">
        <v>8667</v>
      </c>
      <c r="ID234" t="s">
        <v>8668</v>
      </c>
      <c r="IE234" t="s">
        <v>769</v>
      </c>
      <c r="IF234" t="s">
        <v>769</v>
      </c>
      <c r="IG234" t="s">
        <v>8669</v>
      </c>
      <c r="IH234" t="s">
        <v>7807</v>
      </c>
      <c r="II234" t="s">
        <v>772</v>
      </c>
      <c r="IJ234" t="s">
        <v>772</v>
      </c>
      <c r="IK234" t="s">
        <v>4560</v>
      </c>
      <c r="IL234" t="s">
        <v>774</v>
      </c>
      <c r="IM234" t="s">
        <v>775</v>
      </c>
      <c r="IN234" t="s">
        <v>775</v>
      </c>
      <c r="IO234" t="s">
        <v>776</v>
      </c>
      <c r="IP234" t="s">
        <v>775</v>
      </c>
      <c r="IQ234" t="s">
        <v>2191</v>
      </c>
      <c r="IR234" t="s">
        <v>775</v>
      </c>
      <c r="IS234" t="s">
        <v>8670</v>
      </c>
      <c r="IT234" t="s">
        <v>779</v>
      </c>
      <c r="IU234" t="s">
        <v>779</v>
      </c>
      <c r="IV234" t="s">
        <v>779</v>
      </c>
      <c r="IW234" t="s">
        <v>779</v>
      </c>
      <c r="IX234" t="s">
        <v>780</v>
      </c>
      <c r="IY234" t="s">
        <v>8671</v>
      </c>
      <c r="IZ234" t="s">
        <v>8672</v>
      </c>
      <c r="JA234" t="s">
        <v>8673</v>
      </c>
      <c r="JB234" t="s">
        <v>8674</v>
      </c>
      <c r="JC234" t="s">
        <v>8675</v>
      </c>
      <c r="JD234" t="s">
        <v>8676</v>
      </c>
      <c r="JE234" t="s">
        <v>8677</v>
      </c>
      <c r="JF234" t="s">
        <v>8678</v>
      </c>
      <c r="JG234" t="s">
        <v>8679</v>
      </c>
      <c r="JH234" t="s">
        <v>8680</v>
      </c>
      <c r="JI234" t="s">
        <v>8681</v>
      </c>
      <c r="JJ234" t="s">
        <v>8682</v>
      </c>
      <c r="JK234" t="s">
        <v>8683</v>
      </c>
      <c r="JL234" t="s">
        <v>3268</v>
      </c>
      <c r="JM234" t="s">
        <v>610</v>
      </c>
      <c r="JN234" t="s">
        <v>610</v>
      </c>
      <c r="JO234" t="s">
        <v>610</v>
      </c>
      <c r="JP234" t="s">
        <v>610</v>
      </c>
      <c r="JQ234" t="s">
        <v>610</v>
      </c>
      <c r="JR234" t="s">
        <v>8684</v>
      </c>
      <c r="JS234" t="s">
        <v>8685</v>
      </c>
      <c r="JT234" t="s">
        <v>610</v>
      </c>
      <c r="JU234" t="s">
        <v>610</v>
      </c>
      <c r="JV234" t="s">
        <v>610</v>
      </c>
      <c r="JW234" t="s">
        <v>610</v>
      </c>
      <c r="JX234" t="s">
        <v>8686</v>
      </c>
      <c r="JY234" t="s">
        <v>1183</v>
      </c>
      <c r="JZ234" t="s">
        <v>1854</v>
      </c>
      <c r="KA234" t="s">
        <v>610</v>
      </c>
      <c r="KB234" t="s">
        <v>610</v>
      </c>
      <c r="KC234" t="s">
        <v>801</v>
      </c>
      <c r="KD234" t="s">
        <v>801</v>
      </c>
      <c r="KE234" t="s">
        <v>610</v>
      </c>
      <c r="KF234" t="s">
        <v>610</v>
      </c>
      <c r="KG234" t="s">
        <v>610</v>
      </c>
      <c r="KH234" t="s">
        <v>610</v>
      </c>
      <c r="KI234" t="s">
        <v>610</v>
      </c>
      <c r="KJ234" t="s">
        <v>610</v>
      </c>
      <c r="KK234" t="s">
        <v>610</v>
      </c>
      <c r="KL234" t="s">
        <v>8687</v>
      </c>
      <c r="KM234" t="s">
        <v>610</v>
      </c>
      <c r="KN234" t="s">
        <v>8688</v>
      </c>
      <c r="KO234" t="s">
        <v>8689</v>
      </c>
      <c r="KP234" t="s">
        <v>8690</v>
      </c>
      <c r="KQ234" t="s">
        <v>610</v>
      </c>
      <c r="KR234" t="s">
        <v>8691</v>
      </c>
      <c r="KS234" t="s">
        <v>8692</v>
      </c>
      <c r="KT234" t="s">
        <v>610</v>
      </c>
      <c r="KU234" t="s">
        <v>610</v>
      </c>
      <c r="KV234" t="s">
        <v>610</v>
      </c>
      <c r="KW234" t="s">
        <v>610</v>
      </c>
      <c r="KX234" t="s">
        <v>610</v>
      </c>
      <c r="KY234" t="s">
        <v>36890</v>
      </c>
      <c r="KZ234" t="s">
        <v>610</v>
      </c>
      <c r="LA234" t="s">
        <v>610</v>
      </c>
      <c r="LB234" t="s">
        <v>8693</v>
      </c>
    </row>
    <row r="235" spans="1:314" x14ac:dyDescent="0.25">
      <c r="A235" t="s">
        <v>602</v>
      </c>
      <c r="B235" t="s">
        <v>603</v>
      </c>
      <c r="C235" t="s">
        <v>604</v>
      </c>
      <c r="D235" t="s">
        <v>605</v>
      </c>
      <c r="E235" t="s">
        <v>606</v>
      </c>
      <c r="F235" t="s">
        <v>607</v>
      </c>
      <c r="G235" t="s">
        <v>608</v>
      </c>
      <c r="H235">
        <v>389</v>
      </c>
      <c r="I235">
        <v>389</v>
      </c>
      <c r="J235">
        <v>0</v>
      </c>
      <c r="K235" t="s">
        <v>609</v>
      </c>
      <c r="L235" t="s">
        <v>610</v>
      </c>
      <c r="M235" t="s">
        <v>610</v>
      </c>
      <c r="N235" t="s">
        <v>611</v>
      </c>
      <c r="O235" t="s">
        <v>320</v>
      </c>
      <c r="P235" t="s">
        <v>321</v>
      </c>
      <c r="Q235" t="s">
        <v>321</v>
      </c>
      <c r="R235" t="s">
        <v>612</v>
      </c>
      <c r="S235" t="s">
        <v>613</v>
      </c>
      <c r="T235" t="s">
        <v>610</v>
      </c>
      <c r="U235" t="s">
        <v>614</v>
      </c>
      <c r="V235" t="s">
        <v>615</v>
      </c>
      <c r="W235" t="s">
        <v>616</v>
      </c>
      <c r="X235" t="s">
        <v>617</v>
      </c>
      <c r="Y235" t="s">
        <v>618</v>
      </c>
      <c r="Z235" t="s">
        <v>619</v>
      </c>
      <c r="AA235" t="s">
        <v>620</v>
      </c>
      <c r="AB235" t="s">
        <v>621</v>
      </c>
      <c r="AC235" t="s">
        <v>622</v>
      </c>
      <c r="AD235" t="s">
        <v>623</v>
      </c>
      <c r="AE235" t="s">
        <v>624</v>
      </c>
      <c r="AF235" t="s">
        <v>36957</v>
      </c>
      <c r="AG235" t="s">
        <v>625</v>
      </c>
      <c r="AH235" t="s">
        <v>626</v>
      </c>
      <c r="AI235" t="s">
        <v>339</v>
      </c>
      <c r="AJ235" t="s">
        <v>627</v>
      </c>
      <c r="AK235" t="s">
        <v>628</v>
      </c>
      <c r="AL235" t="s">
        <v>629</v>
      </c>
      <c r="AM235" t="s">
        <v>630</v>
      </c>
      <c r="AN235" t="s">
        <v>631</v>
      </c>
      <c r="AO235" t="s">
        <v>632</v>
      </c>
      <c r="AP235" t="s">
        <v>36307</v>
      </c>
      <c r="AQ235" t="s">
        <v>633</v>
      </c>
      <c r="AR235" t="s">
        <v>634</v>
      </c>
      <c r="AS235" t="s">
        <v>635</v>
      </c>
      <c r="AT235" t="s">
        <v>636</v>
      </c>
      <c r="AU235" t="s">
        <v>637</v>
      </c>
      <c r="AV235" t="s">
        <v>638</v>
      </c>
      <c r="AW235" t="s">
        <v>639</v>
      </c>
      <c r="AX235" t="s">
        <v>640</v>
      </c>
      <c r="AY235" t="s">
        <v>641</v>
      </c>
      <c r="AZ235" t="s">
        <v>642</v>
      </c>
      <c r="BA235" t="s">
        <v>643</v>
      </c>
      <c r="BB235" t="s">
        <v>644</v>
      </c>
      <c r="BC235" t="s">
        <v>645</v>
      </c>
      <c r="BD235" t="s">
        <v>646</v>
      </c>
      <c r="BE235" t="s">
        <v>647</v>
      </c>
      <c r="BF235" t="s">
        <v>648</v>
      </c>
      <c r="BG235" t="s">
        <v>624</v>
      </c>
      <c r="BH235" t="s">
        <v>649</v>
      </c>
      <c r="BI235" t="s">
        <v>650</v>
      </c>
      <c r="BJ235" t="s">
        <v>651</v>
      </c>
      <c r="BK235" t="s">
        <v>652</v>
      </c>
      <c r="BL235" t="s">
        <v>368</v>
      </c>
      <c r="BM235" t="s">
        <v>368</v>
      </c>
      <c r="BN235" t="s">
        <v>653</v>
      </c>
      <c r="BO235" t="s">
        <v>654</v>
      </c>
      <c r="BP235" t="s">
        <v>655</v>
      </c>
      <c r="BQ235" t="s">
        <v>656</v>
      </c>
      <c r="BR235" t="s">
        <v>610</v>
      </c>
      <c r="BS235" t="s">
        <v>657</v>
      </c>
      <c r="BT235" t="s">
        <v>658</v>
      </c>
      <c r="BU235" t="s">
        <v>659</v>
      </c>
      <c r="BV235" t="s">
        <v>660</v>
      </c>
      <c r="BW235" t="s">
        <v>661</v>
      </c>
      <c r="BX235" t="s">
        <v>662</v>
      </c>
      <c r="BY235" t="s">
        <v>663</v>
      </c>
      <c r="BZ235" t="s">
        <v>664</v>
      </c>
      <c r="CA235" t="s">
        <v>610</v>
      </c>
      <c r="CB235" t="s">
        <v>665</v>
      </c>
      <c r="CC235" t="s">
        <v>665</v>
      </c>
      <c r="CD235" t="s">
        <v>665</v>
      </c>
      <c r="CE235" t="s">
        <v>666</v>
      </c>
      <c r="CF235" t="s">
        <v>666</v>
      </c>
      <c r="CG235" t="s">
        <v>667</v>
      </c>
      <c r="CH235" t="s">
        <v>668</v>
      </c>
      <c r="CI235" t="s">
        <v>669</v>
      </c>
      <c r="CJ235" t="s">
        <v>670</v>
      </c>
      <c r="CK235" t="s">
        <v>671</v>
      </c>
      <c r="CL235" t="s">
        <v>671</v>
      </c>
      <c r="CM235" t="s">
        <v>671</v>
      </c>
      <c r="CN235" t="s">
        <v>672</v>
      </c>
      <c r="CO235" t="s">
        <v>672</v>
      </c>
      <c r="CP235" t="s">
        <v>672</v>
      </c>
      <c r="CQ235" t="s">
        <v>673</v>
      </c>
      <c r="CR235" t="s">
        <v>674</v>
      </c>
      <c r="CS235" t="s">
        <v>675</v>
      </c>
      <c r="CT235" t="s">
        <v>676</v>
      </c>
      <c r="CU235" t="s">
        <v>677</v>
      </c>
      <c r="CV235" t="s">
        <v>610</v>
      </c>
      <c r="CW235" t="s">
        <v>610</v>
      </c>
      <c r="CX235" t="s">
        <v>610</v>
      </c>
      <c r="CY235" t="s">
        <v>610</v>
      </c>
      <c r="CZ235" t="s">
        <v>610</v>
      </c>
      <c r="DA235" t="s">
        <v>610</v>
      </c>
      <c r="DB235" t="s">
        <v>678</v>
      </c>
      <c r="DC235" t="s">
        <v>602</v>
      </c>
      <c r="DD235" t="s">
        <v>610</v>
      </c>
      <c r="DE235" t="s">
        <v>610</v>
      </c>
      <c r="DF235" t="s">
        <v>610</v>
      </c>
      <c r="DG235" t="s">
        <v>36308</v>
      </c>
      <c r="DH235" t="s">
        <v>679</v>
      </c>
      <c r="DI235" t="s">
        <v>680</v>
      </c>
      <c r="DJ235" t="s">
        <v>681</v>
      </c>
      <c r="DK235" t="s">
        <v>682</v>
      </c>
      <c r="DL235" t="s">
        <v>610</v>
      </c>
      <c r="DM235" t="s">
        <v>683</v>
      </c>
      <c r="DN235" t="s">
        <v>684</v>
      </c>
      <c r="DO235" t="s">
        <v>685</v>
      </c>
      <c r="DP235" t="s">
        <v>686</v>
      </c>
      <c r="DQ235" t="s">
        <v>687</v>
      </c>
      <c r="DR235" t="s">
        <v>688</v>
      </c>
      <c r="DS235" t="s">
        <v>689</v>
      </c>
      <c r="DT235" t="s">
        <v>690</v>
      </c>
      <c r="DU235" t="s">
        <v>691</v>
      </c>
      <c r="DV235" t="s">
        <v>690</v>
      </c>
      <c r="DW235" t="s">
        <v>692</v>
      </c>
      <c r="DX235" t="s">
        <v>693</v>
      </c>
      <c r="DY235" t="s">
        <v>694</v>
      </c>
      <c r="DZ235" t="s">
        <v>695</v>
      </c>
      <c r="EA235" t="s">
        <v>696</v>
      </c>
      <c r="EB235" t="s">
        <v>697</v>
      </c>
      <c r="EC235" t="s">
        <v>610</v>
      </c>
      <c r="ED235" t="s">
        <v>698</v>
      </c>
      <c r="EE235" t="s">
        <v>699</v>
      </c>
      <c r="EF235" t="s">
        <v>700</v>
      </c>
      <c r="EG235" t="s">
        <v>701</v>
      </c>
      <c r="EH235" t="s">
        <v>702</v>
      </c>
      <c r="EI235" t="s">
        <v>36215</v>
      </c>
      <c r="EJ235" t="s">
        <v>36309</v>
      </c>
      <c r="EK235" t="s">
        <v>703</v>
      </c>
      <c r="EL235" t="s">
        <v>704</v>
      </c>
      <c r="EM235" t="s">
        <v>705</v>
      </c>
      <c r="EN235" t="s">
        <v>706</v>
      </c>
      <c r="EO235" t="s">
        <v>706</v>
      </c>
      <c r="EP235" t="s">
        <v>707</v>
      </c>
      <c r="EQ235" t="s">
        <v>610</v>
      </c>
      <c r="ER235" t="s">
        <v>610</v>
      </c>
      <c r="ES235" t="s">
        <v>610</v>
      </c>
      <c r="ET235" t="s">
        <v>610</v>
      </c>
      <c r="EU235" t="s">
        <v>610</v>
      </c>
      <c r="EV235" t="s">
        <v>610</v>
      </c>
      <c r="EW235" t="s">
        <v>36310</v>
      </c>
      <c r="EX235" t="s">
        <v>708</v>
      </c>
      <c r="EY235" t="s">
        <v>709</v>
      </c>
      <c r="EZ235" t="s">
        <v>710</v>
      </c>
      <c r="FA235" t="s">
        <v>36958</v>
      </c>
      <c r="FB235" t="s">
        <v>711</v>
      </c>
      <c r="FC235" t="s">
        <v>712</v>
      </c>
      <c r="FD235" t="s">
        <v>713</v>
      </c>
      <c r="FE235" t="s">
        <v>714</v>
      </c>
      <c r="FF235" t="s">
        <v>715</v>
      </c>
      <c r="FG235" t="s">
        <v>716</v>
      </c>
      <c r="FH235" t="s">
        <v>716</v>
      </c>
      <c r="FI235" t="s">
        <v>717</v>
      </c>
      <c r="FJ235" t="s">
        <v>718</v>
      </c>
      <c r="FK235" t="s">
        <v>719</v>
      </c>
      <c r="FL235" t="s">
        <v>720</v>
      </c>
      <c r="FM235" t="s">
        <v>721</v>
      </c>
      <c r="FN235" t="s">
        <v>722</v>
      </c>
      <c r="FO235" t="s">
        <v>723</v>
      </c>
      <c r="FP235" t="s">
        <v>724</v>
      </c>
      <c r="FQ235" t="s">
        <v>725</v>
      </c>
      <c r="FR235" t="s">
        <v>726</v>
      </c>
      <c r="FS235" t="s">
        <v>727</v>
      </c>
      <c r="FT235" t="s">
        <v>728</v>
      </c>
      <c r="FU235" t="s">
        <v>729</v>
      </c>
      <c r="FV235" t="s">
        <v>730</v>
      </c>
      <c r="FW235" t="s">
        <v>731</v>
      </c>
      <c r="FX235" t="s">
        <v>732</v>
      </c>
      <c r="FY235" t="s">
        <v>733</v>
      </c>
      <c r="FZ235" t="s">
        <v>734</v>
      </c>
      <c r="GA235" t="s">
        <v>735</v>
      </c>
      <c r="GB235" t="s">
        <v>736</v>
      </c>
      <c r="GC235" t="s">
        <v>737</v>
      </c>
      <c r="GD235" t="s">
        <v>738</v>
      </c>
      <c r="GE235" t="s">
        <v>610</v>
      </c>
      <c r="GF235" t="s">
        <v>610</v>
      </c>
      <c r="GG235" t="s">
        <v>739</v>
      </c>
      <c r="GH235" t="s">
        <v>739</v>
      </c>
      <c r="GI235" t="s">
        <v>739</v>
      </c>
      <c r="GJ235" t="s">
        <v>610</v>
      </c>
      <c r="GK235" t="s">
        <v>610</v>
      </c>
      <c r="GL235" t="s">
        <v>740</v>
      </c>
      <c r="GM235" t="s">
        <v>741</v>
      </c>
      <c r="GN235" t="s">
        <v>742</v>
      </c>
      <c r="GO235" t="s">
        <v>743</v>
      </c>
      <c r="GP235" t="s">
        <v>744</v>
      </c>
      <c r="GQ235" t="s">
        <v>745</v>
      </c>
      <c r="GR235" t="s">
        <v>492</v>
      </c>
      <c r="GS235" t="s">
        <v>456</v>
      </c>
      <c r="GT235" t="s">
        <v>746</v>
      </c>
      <c r="GU235" t="s">
        <v>610</v>
      </c>
      <c r="GV235" t="s">
        <v>747</v>
      </c>
      <c r="GW235" t="s">
        <v>748</v>
      </c>
      <c r="GX235" t="s">
        <v>749</v>
      </c>
      <c r="GY235" t="s">
        <v>750</v>
      </c>
      <c r="GZ235" t="s">
        <v>751</v>
      </c>
      <c r="HA235" t="s">
        <v>750</v>
      </c>
      <c r="HB235" t="s">
        <v>751</v>
      </c>
      <c r="HC235" t="s">
        <v>752</v>
      </c>
      <c r="HD235" t="s">
        <v>753</v>
      </c>
      <c r="HE235" t="s">
        <v>610</v>
      </c>
      <c r="HF235" t="s">
        <v>610</v>
      </c>
      <c r="HG235" t="s">
        <v>610</v>
      </c>
      <c r="HH235" t="s">
        <v>754</v>
      </c>
      <c r="HI235" t="s">
        <v>755</v>
      </c>
      <c r="HJ235" t="s">
        <v>756</v>
      </c>
      <c r="HK235" t="s">
        <v>757</v>
      </c>
      <c r="HL235" t="s">
        <v>758</v>
      </c>
      <c r="HM235" t="s">
        <v>759</v>
      </c>
      <c r="HN235" t="s">
        <v>760</v>
      </c>
      <c r="HO235" t="s">
        <v>761</v>
      </c>
      <c r="HP235" t="s">
        <v>762</v>
      </c>
      <c r="HQ235" t="s">
        <v>763</v>
      </c>
      <c r="HR235" t="s">
        <v>764</v>
      </c>
      <c r="HS235" t="s">
        <v>610</v>
      </c>
      <c r="HT235" t="s">
        <v>610</v>
      </c>
      <c r="HU235" t="s">
        <v>610</v>
      </c>
      <c r="HV235" t="s">
        <v>610</v>
      </c>
      <c r="HW235" t="s">
        <v>610</v>
      </c>
      <c r="HX235" t="s">
        <v>610</v>
      </c>
      <c r="HY235" t="s">
        <v>610</v>
      </c>
      <c r="HZ235" t="s">
        <v>765</v>
      </c>
      <c r="IA235" t="s">
        <v>766</v>
      </c>
      <c r="IB235" t="s">
        <v>525</v>
      </c>
      <c r="IC235" t="s">
        <v>767</v>
      </c>
      <c r="ID235" t="s">
        <v>768</v>
      </c>
      <c r="IE235" t="s">
        <v>769</v>
      </c>
      <c r="IF235" t="s">
        <v>769</v>
      </c>
      <c r="IG235" t="s">
        <v>770</v>
      </c>
      <c r="IH235" t="s">
        <v>771</v>
      </c>
      <c r="II235" t="s">
        <v>772</v>
      </c>
      <c r="IJ235" t="s">
        <v>773</v>
      </c>
      <c r="IK235" t="s">
        <v>533</v>
      </c>
      <c r="IL235" t="s">
        <v>774</v>
      </c>
      <c r="IM235" t="s">
        <v>775</v>
      </c>
      <c r="IN235" t="s">
        <v>775</v>
      </c>
      <c r="IO235" t="s">
        <v>776</v>
      </c>
      <c r="IP235" t="s">
        <v>775</v>
      </c>
      <c r="IQ235" t="s">
        <v>777</v>
      </c>
      <c r="IR235" t="s">
        <v>775</v>
      </c>
      <c r="IS235" t="s">
        <v>778</v>
      </c>
      <c r="IT235" t="s">
        <v>779</v>
      </c>
      <c r="IU235" t="s">
        <v>779</v>
      </c>
      <c r="IV235" t="s">
        <v>779</v>
      </c>
      <c r="IW235" t="s">
        <v>779</v>
      </c>
      <c r="IX235" t="s">
        <v>780</v>
      </c>
      <c r="IY235" t="s">
        <v>781</v>
      </c>
      <c r="IZ235" t="s">
        <v>782</v>
      </c>
      <c r="JA235" t="s">
        <v>783</v>
      </c>
      <c r="JB235" t="s">
        <v>784</v>
      </c>
      <c r="JC235" t="s">
        <v>785</v>
      </c>
      <c r="JD235" t="s">
        <v>786</v>
      </c>
      <c r="JE235" t="s">
        <v>787</v>
      </c>
      <c r="JF235" t="s">
        <v>788</v>
      </c>
      <c r="JG235" t="s">
        <v>789</v>
      </c>
      <c r="JH235" t="s">
        <v>790</v>
      </c>
      <c r="JI235" t="s">
        <v>791</v>
      </c>
      <c r="JJ235" t="s">
        <v>792</v>
      </c>
      <c r="JK235" t="s">
        <v>793</v>
      </c>
      <c r="JL235" t="s">
        <v>794</v>
      </c>
      <c r="JM235" t="s">
        <v>610</v>
      </c>
      <c r="JN235" t="s">
        <v>610</v>
      </c>
      <c r="JO235" t="s">
        <v>610</v>
      </c>
      <c r="JP235" t="s">
        <v>610</v>
      </c>
      <c r="JQ235" t="s">
        <v>610</v>
      </c>
      <c r="JR235" t="s">
        <v>795</v>
      </c>
      <c r="JS235" t="s">
        <v>610</v>
      </c>
      <c r="JT235" t="s">
        <v>796</v>
      </c>
      <c r="JU235" t="s">
        <v>797</v>
      </c>
      <c r="JV235" t="s">
        <v>610</v>
      </c>
      <c r="JW235" t="s">
        <v>610</v>
      </c>
      <c r="JX235" t="s">
        <v>798</v>
      </c>
      <c r="JY235" t="s">
        <v>799</v>
      </c>
      <c r="JZ235" t="s">
        <v>800</v>
      </c>
      <c r="KA235" t="s">
        <v>610</v>
      </c>
      <c r="KB235" t="s">
        <v>610</v>
      </c>
      <c r="KC235" t="s">
        <v>801</v>
      </c>
      <c r="KD235" t="s">
        <v>802</v>
      </c>
      <c r="KE235" t="s">
        <v>801</v>
      </c>
      <c r="KF235" t="s">
        <v>581</v>
      </c>
      <c r="KG235" t="s">
        <v>610</v>
      </c>
      <c r="KH235" t="s">
        <v>610</v>
      </c>
      <c r="KI235" t="s">
        <v>581</v>
      </c>
      <c r="KJ235" t="s">
        <v>610</v>
      </c>
      <c r="KK235" t="s">
        <v>610</v>
      </c>
      <c r="KL235" t="s">
        <v>610</v>
      </c>
      <c r="KM235" t="s">
        <v>610</v>
      </c>
      <c r="KN235" t="s">
        <v>610</v>
      </c>
      <c r="KO235" t="s">
        <v>610</v>
      </c>
      <c r="KP235" t="s">
        <v>610</v>
      </c>
      <c r="KQ235" t="s">
        <v>610</v>
      </c>
      <c r="KR235" t="s">
        <v>803</v>
      </c>
      <c r="KS235" t="s">
        <v>804</v>
      </c>
      <c r="KT235" t="s">
        <v>610</v>
      </c>
      <c r="KU235" t="s">
        <v>610</v>
      </c>
      <c r="KV235" t="s">
        <v>610</v>
      </c>
      <c r="KW235" t="s">
        <v>610</v>
      </c>
      <c r="KX235" t="s">
        <v>610</v>
      </c>
      <c r="KY235" t="s">
        <v>36890</v>
      </c>
      <c r="KZ235" t="s">
        <v>610</v>
      </c>
      <c r="LA235" t="s">
        <v>610</v>
      </c>
      <c r="LB235" t="s">
        <v>805</v>
      </c>
    </row>
    <row r="236" spans="1:314" x14ac:dyDescent="0.25">
      <c r="A236" t="s">
        <v>23786</v>
      </c>
      <c r="B236" t="s">
        <v>23787</v>
      </c>
      <c r="C236" t="s">
        <v>604</v>
      </c>
      <c r="D236" t="s">
        <v>35737</v>
      </c>
      <c r="E236" t="s">
        <v>23788</v>
      </c>
      <c r="F236" t="s">
        <v>23789</v>
      </c>
      <c r="G236" t="s">
        <v>2023</v>
      </c>
      <c r="H236">
        <v>4167</v>
      </c>
      <c r="I236">
        <v>3827</v>
      </c>
      <c r="J236">
        <v>340</v>
      </c>
      <c r="K236" t="s">
        <v>23790</v>
      </c>
      <c r="L236" t="s">
        <v>610</v>
      </c>
      <c r="M236" t="s">
        <v>610</v>
      </c>
      <c r="N236" t="s">
        <v>23791</v>
      </c>
      <c r="O236" t="s">
        <v>320</v>
      </c>
      <c r="P236" t="s">
        <v>321</v>
      </c>
      <c r="Q236" t="s">
        <v>610</v>
      </c>
      <c r="R236" t="s">
        <v>23792</v>
      </c>
      <c r="S236" t="s">
        <v>23793</v>
      </c>
      <c r="T236" t="s">
        <v>610</v>
      </c>
      <c r="U236" t="s">
        <v>2028</v>
      </c>
      <c r="V236" t="s">
        <v>23794</v>
      </c>
      <c r="W236" t="s">
        <v>23795</v>
      </c>
      <c r="X236" t="s">
        <v>8466</v>
      </c>
      <c r="Y236" t="s">
        <v>6131</v>
      </c>
      <c r="Z236" t="s">
        <v>3305</v>
      </c>
      <c r="AA236" t="s">
        <v>23796</v>
      </c>
      <c r="AB236" t="s">
        <v>14139</v>
      </c>
      <c r="AC236" t="s">
        <v>9096</v>
      </c>
      <c r="AD236" t="s">
        <v>623</v>
      </c>
      <c r="AE236" t="s">
        <v>35738</v>
      </c>
      <c r="AF236" t="s">
        <v>23797</v>
      </c>
      <c r="AG236" t="s">
        <v>23798</v>
      </c>
      <c r="AH236" t="s">
        <v>610</v>
      </c>
      <c r="AI236" t="s">
        <v>610</v>
      </c>
      <c r="AJ236" t="s">
        <v>23799</v>
      </c>
      <c r="AK236" t="s">
        <v>23800</v>
      </c>
      <c r="AL236" t="s">
        <v>23801</v>
      </c>
      <c r="AM236" t="s">
        <v>23802</v>
      </c>
      <c r="AN236" t="s">
        <v>23803</v>
      </c>
      <c r="AO236" t="s">
        <v>23804</v>
      </c>
      <c r="AP236" t="s">
        <v>23805</v>
      </c>
      <c r="AQ236" t="s">
        <v>23806</v>
      </c>
      <c r="AR236" t="s">
        <v>23807</v>
      </c>
      <c r="AS236" t="s">
        <v>23808</v>
      </c>
      <c r="AT236" t="s">
        <v>23809</v>
      </c>
      <c r="AU236" t="s">
        <v>23810</v>
      </c>
      <c r="AV236" t="s">
        <v>23811</v>
      </c>
      <c r="AW236" t="s">
        <v>23812</v>
      </c>
      <c r="AX236" t="s">
        <v>846</v>
      </c>
      <c r="AY236" t="s">
        <v>845</v>
      </c>
      <c r="AZ236" t="s">
        <v>23813</v>
      </c>
      <c r="BA236" t="s">
        <v>1230</v>
      </c>
      <c r="BB236" t="s">
        <v>23814</v>
      </c>
      <c r="BC236" t="s">
        <v>23815</v>
      </c>
      <c r="BD236" t="s">
        <v>23705</v>
      </c>
      <c r="BE236" t="s">
        <v>852</v>
      </c>
      <c r="BF236" t="s">
        <v>13073</v>
      </c>
      <c r="BG236" t="s">
        <v>35738</v>
      </c>
      <c r="BH236" t="s">
        <v>10907</v>
      </c>
      <c r="BI236" t="s">
        <v>10577</v>
      </c>
      <c r="BJ236" t="s">
        <v>23816</v>
      </c>
      <c r="BK236" t="s">
        <v>366</v>
      </c>
      <c r="BL236" t="s">
        <v>1475</v>
      </c>
      <c r="BM236" t="s">
        <v>2058</v>
      </c>
      <c r="BN236" t="s">
        <v>366</v>
      </c>
      <c r="BO236" t="s">
        <v>1475</v>
      </c>
      <c r="BP236" t="s">
        <v>1094</v>
      </c>
      <c r="BQ236" t="s">
        <v>11398</v>
      </c>
      <c r="BR236" t="s">
        <v>610</v>
      </c>
      <c r="BS236" t="s">
        <v>610</v>
      </c>
      <c r="BT236" t="s">
        <v>23817</v>
      </c>
      <c r="BU236" t="s">
        <v>22104</v>
      </c>
      <c r="BV236" t="s">
        <v>3529</v>
      </c>
      <c r="BW236" t="s">
        <v>23818</v>
      </c>
      <c r="BX236" t="s">
        <v>23819</v>
      </c>
      <c r="BY236" t="s">
        <v>23820</v>
      </c>
      <c r="BZ236" t="s">
        <v>4708</v>
      </c>
      <c r="CA236" t="s">
        <v>610</v>
      </c>
      <c r="CB236" t="s">
        <v>382</v>
      </c>
      <c r="CC236" t="s">
        <v>382</v>
      </c>
      <c r="CD236" t="s">
        <v>382</v>
      </c>
      <c r="CE236" t="s">
        <v>383</v>
      </c>
      <c r="CF236" t="s">
        <v>383</v>
      </c>
      <c r="CG236" t="s">
        <v>384</v>
      </c>
      <c r="CH236" t="s">
        <v>610</v>
      </c>
      <c r="CI236" t="s">
        <v>23821</v>
      </c>
      <c r="CJ236" t="s">
        <v>610</v>
      </c>
      <c r="CK236" t="s">
        <v>16697</v>
      </c>
      <c r="CL236" t="s">
        <v>16697</v>
      </c>
      <c r="CM236" t="s">
        <v>16697</v>
      </c>
      <c r="CN236" t="s">
        <v>14361</v>
      </c>
      <c r="CO236" t="s">
        <v>14361</v>
      </c>
      <c r="CP236" t="s">
        <v>14361</v>
      </c>
      <c r="CQ236" t="s">
        <v>739</v>
      </c>
      <c r="CR236" t="s">
        <v>739</v>
      </c>
      <c r="CS236" t="s">
        <v>739</v>
      </c>
      <c r="CT236" t="s">
        <v>610</v>
      </c>
      <c r="CU236" t="s">
        <v>610</v>
      </c>
      <c r="CV236" t="s">
        <v>610</v>
      </c>
      <c r="CW236" t="s">
        <v>610</v>
      </c>
      <c r="CX236" t="s">
        <v>610</v>
      </c>
      <c r="CY236" t="s">
        <v>23822</v>
      </c>
      <c r="CZ236" t="s">
        <v>23823</v>
      </c>
      <c r="DA236" t="s">
        <v>23824</v>
      </c>
      <c r="DB236" t="s">
        <v>23825</v>
      </c>
      <c r="DC236" t="s">
        <v>23786</v>
      </c>
      <c r="DD236" t="s">
        <v>35739</v>
      </c>
      <c r="DE236" t="s">
        <v>23826</v>
      </c>
      <c r="DF236" t="s">
        <v>23827</v>
      </c>
      <c r="DG236" t="s">
        <v>23828</v>
      </c>
      <c r="DH236" t="s">
        <v>23829</v>
      </c>
      <c r="DI236" t="s">
        <v>23830</v>
      </c>
      <c r="DJ236" t="s">
        <v>23831</v>
      </c>
      <c r="DK236" t="s">
        <v>23832</v>
      </c>
      <c r="DL236" t="s">
        <v>610</v>
      </c>
      <c r="DM236" t="s">
        <v>23833</v>
      </c>
      <c r="DN236" t="s">
        <v>23834</v>
      </c>
      <c r="DO236" t="s">
        <v>23835</v>
      </c>
      <c r="DP236" t="s">
        <v>2084</v>
      </c>
      <c r="DQ236" t="s">
        <v>2085</v>
      </c>
      <c r="DR236" t="s">
        <v>23836</v>
      </c>
      <c r="DS236" t="s">
        <v>610</v>
      </c>
      <c r="DT236" t="s">
        <v>610</v>
      </c>
      <c r="DU236" t="s">
        <v>610</v>
      </c>
      <c r="DV236" t="s">
        <v>610</v>
      </c>
      <c r="DW236" t="s">
        <v>610</v>
      </c>
      <c r="DX236" t="s">
        <v>693</v>
      </c>
      <c r="DY236" t="s">
        <v>23837</v>
      </c>
      <c r="DZ236" t="s">
        <v>23838</v>
      </c>
      <c r="EA236" t="s">
        <v>23839</v>
      </c>
      <c r="EB236" t="s">
        <v>23840</v>
      </c>
      <c r="EC236" t="s">
        <v>610</v>
      </c>
      <c r="ED236" t="s">
        <v>23841</v>
      </c>
      <c r="EE236" t="s">
        <v>36564</v>
      </c>
      <c r="EF236" t="s">
        <v>36565</v>
      </c>
      <c r="EG236" t="s">
        <v>35740</v>
      </c>
      <c r="EH236" t="s">
        <v>23842</v>
      </c>
      <c r="EI236" t="s">
        <v>23843</v>
      </c>
      <c r="EJ236" t="s">
        <v>35741</v>
      </c>
      <c r="EK236" t="s">
        <v>23844</v>
      </c>
      <c r="EL236" t="s">
        <v>610</v>
      </c>
      <c r="EM236" t="s">
        <v>610</v>
      </c>
      <c r="EN236" t="s">
        <v>610</v>
      </c>
      <c r="EO236" t="s">
        <v>610</v>
      </c>
      <c r="EP236" t="s">
        <v>610</v>
      </c>
      <c r="EQ236" t="s">
        <v>610</v>
      </c>
      <c r="ER236" t="s">
        <v>610</v>
      </c>
      <c r="ES236" t="s">
        <v>610</v>
      </c>
      <c r="ET236" t="s">
        <v>610</v>
      </c>
      <c r="EU236" t="s">
        <v>610</v>
      </c>
      <c r="EV236" t="s">
        <v>610</v>
      </c>
      <c r="EW236" t="s">
        <v>23845</v>
      </c>
      <c r="EX236" t="s">
        <v>23846</v>
      </c>
      <c r="EY236" t="s">
        <v>35742</v>
      </c>
      <c r="EZ236" t="s">
        <v>23847</v>
      </c>
      <c r="FA236" t="s">
        <v>36566</v>
      </c>
      <c r="FB236" t="s">
        <v>610</v>
      </c>
      <c r="FC236" t="s">
        <v>610</v>
      </c>
      <c r="FD236" t="s">
        <v>23848</v>
      </c>
      <c r="FE236" t="s">
        <v>23849</v>
      </c>
      <c r="FF236" t="s">
        <v>610</v>
      </c>
      <c r="FG236" t="s">
        <v>610</v>
      </c>
      <c r="FH236" t="s">
        <v>1129</v>
      </c>
      <c r="FI236" t="s">
        <v>610</v>
      </c>
      <c r="FJ236" t="s">
        <v>610</v>
      </c>
      <c r="FK236" t="s">
        <v>2632</v>
      </c>
      <c r="FL236" t="s">
        <v>610</v>
      </c>
      <c r="FM236" t="s">
        <v>610</v>
      </c>
      <c r="FN236" t="s">
        <v>610</v>
      </c>
      <c r="FO236" t="s">
        <v>23850</v>
      </c>
      <c r="FP236" t="s">
        <v>23851</v>
      </c>
      <c r="FQ236" t="s">
        <v>23852</v>
      </c>
      <c r="FR236" t="s">
        <v>23853</v>
      </c>
      <c r="FS236" t="s">
        <v>23854</v>
      </c>
      <c r="FT236" t="s">
        <v>23855</v>
      </c>
      <c r="FU236" t="s">
        <v>23856</v>
      </c>
      <c r="FV236" t="s">
        <v>23857</v>
      </c>
      <c r="FW236" t="s">
        <v>23858</v>
      </c>
      <c r="FX236" t="s">
        <v>23859</v>
      </c>
      <c r="FY236" t="s">
        <v>23860</v>
      </c>
      <c r="FZ236" t="s">
        <v>739</v>
      </c>
      <c r="GA236" t="s">
        <v>23861</v>
      </c>
      <c r="GB236" t="s">
        <v>4537</v>
      </c>
      <c r="GC236" t="s">
        <v>1533</v>
      </c>
      <c r="GD236" t="s">
        <v>23862</v>
      </c>
      <c r="GE236" t="s">
        <v>610</v>
      </c>
      <c r="GF236" t="s">
        <v>610</v>
      </c>
      <c r="GG236" t="s">
        <v>23863</v>
      </c>
      <c r="GH236" t="s">
        <v>739</v>
      </c>
      <c r="GI236" t="s">
        <v>739</v>
      </c>
      <c r="GJ236" t="s">
        <v>610</v>
      </c>
      <c r="GK236" t="s">
        <v>610</v>
      </c>
      <c r="GL236" t="s">
        <v>23864</v>
      </c>
      <c r="GM236" t="s">
        <v>23865</v>
      </c>
      <c r="GN236" t="s">
        <v>23866</v>
      </c>
      <c r="GO236" t="s">
        <v>23867</v>
      </c>
      <c r="GP236" t="s">
        <v>610</v>
      </c>
      <c r="GQ236" t="s">
        <v>610</v>
      </c>
      <c r="GR236" t="s">
        <v>492</v>
      </c>
      <c r="GS236" t="s">
        <v>610</v>
      </c>
      <c r="GT236" t="s">
        <v>610</v>
      </c>
      <c r="GU236" t="s">
        <v>610</v>
      </c>
      <c r="GV236" t="s">
        <v>610</v>
      </c>
      <c r="GW236" t="s">
        <v>610</v>
      </c>
      <c r="GX236" t="s">
        <v>610</v>
      </c>
      <c r="GY236" t="s">
        <v>610</v>
      </c>
      <c r="GZ236" t="s">
        <v>610</v>
      </c>
      <c r="HA236" t="s">
        <v>610</v>
      </c>
      <c r="HB236" t="s">
        <v>610</v>
      </c>
      <c r="HC236" t="s">
        <v>610</v>
      </c>
      <c r="HD236" t="s">
        <v>610</v>
      </c>
      <c r="HE236" t="s">
        <v>610</v>
      </c>
      <c r="HF236" t="s">
        <v>610</v>
      </c>
      <c r="HG236" t="s">
        <v>610</v>
      </c>
      <c r="HH236" t="s">
        <v>610</v>
      </c>
      <c r="HI236" t="s">
        <v>610</v>
      </c>
      <c r="HJ236" t="s">
        <v>610</v>
      </c>
      <c r="HK236" t="s">
        <v>610</v>
      </c>
      <c r="HL236" t="s">
        <v>23868</v>
      </c>
      <c r="HM236" t="s">
        <v>23869</v>
      </c>
      <c r="HN236" t="s">
        <v>610</v>
      </c>
      <c r="HO236" t="s">
        <v>610</v>
      </c>
      <c r="HP236" t="s">
        <v>23870</v>
      </c>
      <c r="HQ236" t="s">
        <v>23871</v>
      </c>
      <c r="HR236" t="s">
        <v>610</v>
      </c>
      <c r="HS236" t="s">
        <v>610</v>
      </c>
      <c r="HT236" t="s">
        <v>610</v>
      </c>
      <c r="HU236" t="s">
        <v>610</v>
      </c>
      <c r="HV236" t="s">
        <v>610</v>
      </c>
      <c r="HW236" t="s">
        <v>610</v>
      </c>
      <c r="HX236" t="s">
        <v>610</v>
      </c>
      <c r="HY236" t="s">
        <v>610</v>
      </c>
      <c r="HZ236" t="s">
        <v>2111</v>
      </c>
      <c r="IA236" t="s">
        <v>23872</v>
      </c>
      <c r="IB236" t="s">
        <v>525</v>
      </c>
      <c r="IC236" t="s">
        <v>23873</v>
      </c>
      <c r="ID236" t="s">
        <v>23874</v>
      </c>
      <c r="IE236" t="s">
        <v>769</v>
      </c>
      <c r="IF236" t="s">
        <v>769</v>
      </c>
      <c r="IG236" t="s">
        <v>23875</v>
      </c>
      <c r="IH236" t="s">
        <v>20243</v>
      </c>
      <c r="II236" t="s">
        <v>772</v>
      </c>
      <c r="IJ236" t="s">
        <v>7178</v>
      </c>
      <c r="IK236" t="s">
        <v>8000</v>
      </c>
      <c r="IL236" t="s">
        <v>774</v>
      </c>
      <c r="IM236" t="s">
        <v>775</v>
      </c>
      <c r="IN236" t="s">
        <v>775</v>
      </c>
      <c r="IO236" t="s">
        <v>776</v>
      </c>
      <c r="IP236" t="s">
        <v>775</v>
      </c>
      <c r="IQ236" t="s">
        <v>23876</v>
      </c>
      <c r="IR236" t="s">
        <v>775</v>
      </c>
      <c r="IS236" t="s">
        <v>23877</v>
      </c>
      <c r="IT236" t="s">
        <v>779</v>
      </c>
      <c r="IU236" t="s">
        <v>779</v>
      </c>
      <c r="IV236" t="s">
        <v>779</v>
      </c>
      <c r="IW236" t="s">
        <v>779</v>
      </c>
      <c r="IX236" t="s">
        <v>780</v>
      </c>
      <c r="IY236" t="s">
        <v>23878</v>
      </c>
      <c r="IZ236" t="s">
        <v>23879</v>
      </c>
      <c r="JA236" t="s">
        <v>23880</v>
      </c>
      <c r="JB236" t="s">
        <v>23881</v>
      </c>
      <c r="JC236" t="s">
        <v>23882</v>
      </c>
      <c r="JD236" t="s">
        <v>23883</v>
      </c>
      <c r="JE236" t="s">
        <v>23884</v>
      </c>
      <c r="JF236" t="s">
        <v>23885</v>
      </c>
      <c r="JG236" t="s">
        <v>23886</v>
      </c>
      <c r="JH236" t="s">
        <v>23887</v>
      </c>
      <c r="JI236" t="s">
        <v>23888</v>
      </c>
      <c r="JJ236" t="s">
        <v>23889</v>
      </c>
      <c r="JK236" t="s">
        <v>23890</v>
      </c>
      <c r="JL236" t="s">
        <v>4388</v>
      </c>
      <c r="JM236" t="s">
        <v>610</v>
      </c>
      <c r="JN236" t="s">
        <v>610</v>
      </c>
      <c r="JO236" t="s">
        <v>610</v>
      </c>
      <c r="JP236" t="s">
        <v>610</v>
      </c>
      <c r="JQ236" t="s">
        <v>610</v>
      </c>
      <c r="JR236" t="s">
        <v>10146</v>
      </c>
      <c r="JS236" t="s">
        <v>610</v>
      </c>
      <c r="JT236" t="s">
        <v>14428</v>
      </c>
      <c r="JU236" t="s">
        <v>23891</v>
      </c>
      <c r="JV236" t="s">
        <v>610</v>
      </c>
      <c r="JW236" t="s">
        <v>610</v>
      </c>
      <c r="JX236" t="s">
        <v>23892</v>
      </c>
      <c r="JY236" t="s">
        <v>15084</v>
      </c>
      <c r="JZ236" t="s">
        <v>18967</v>
      </c>
      <c r="KA236" t="s">
        <v>1854</v>
      </c>
      <c r="KB236" t="s">
        <v>610</v>
      </c>
      <c r="KC236" t="s">
        <v>800</v>
      </c>
      <c r="KD236" t="s">
        <v>7676</v>
      </c>
      <c r="KE236" t="s">
        <v>800</v>
      </c>
      <c r="KF236" t="s">
        <v>1033</v>
      </c>
      <c r="KG236" t="s">
        <v>610</v>
      </c>
      <c r="KH236" t="s">
        <v>1180</v>
      </c>
      <c r="KI236" t="s">
        <v>2603</v>
      </c>
      <c r="KJ236" t="s">
        <v>581</v>
      </c>
      <c r="KK236" t="s">
        <v>610</v>
      </c>
      <c r="KL236" t="s">
        <v>610</v>
      </c>
      <c r="KM236" t="s">
        <v>610</v>
      </c>
      <c r="KN236" t="s">
        <v>610</v>
      </c>
      <c r="KO236" t="s">
        <v>23893</v>
      </c>
      <c r="KP236" t="s">
        <v>23894</v>
      </c>
      <c r="KQ236" t="s">
        <v>610</v>
      </c>
      <c r="KR236" t="s">
        <v>23895</v>
      </c>
      <c r="KS236" t="s">
        <v>23896</v>
      </c>
      <c r="KT236" t="s">
        <v>610</v>
      </c>
      <c r="KU236" t="s">
        <v>610</v>
      </c>
      <c r="KV236" t="s">
        <v>610</v>
      </c>
      <c r="KW236" t="s">
        <v>610</v>
      </c>
      <c r="KX236" t="s">
        <v>610</v>
      </c>
      <c r="KY236" t="s">
        <v>678</v>
      </c>
      <c r="KZ236" t="s">
        <v>610</v>
      </c>
      <c r="LA236" t="s">
        <v>610</v>
      </c>
      <c r="LB236" t="s">
        <v>610</v>
      </c>
    </row>
    <row r="237" spans="1:314" x14ac:dyDescent="0.25">
      <c r="A237" t="s">
        <v>11343</v>
      </c>
      <c r="B237" t="s">
        <v>11344</v>
      </c>
      <c r="C237" t="s">
        <v>604</v>
      </c>
      <c r="D237" t="s">
        <v>11345</v>
      </c>
      <c r="E237" t="s">
        <v>11346</v>
      </c>
      <c r="F237" t="s">
        <v>11347</v>
      </c>
      <c r="G237" t="s">
        <v>1192</v>
      </c>
      <c r="H237">
        <v>5</v>
      </c>
      <c r="I237">
        <v>5</v>
      </c>
      <c r="J237">
        <v>0</v>
      </c>
      <c r="K237" t="s">
        <v>11348</v>
      </c>
      <c r="L237" t="s">
        <v>610</v>
      </c>
      <c r="M237" t="s">
        <v>610</v>
      </c>
      <c r="N237" t="s">
        <v>11349</v>
      </c>
      <c r="O237" t="s">
        <v>610</v>
      </c>
      <c r="P237" t="s">
        <v>610</v>
      </c>
      <c r="Q237" t="s">
        <v>610</v>
      </c>
      <c r="R237" t="s">
        <v>2202</v>
      </c>
      <c r="S237" t="s">
        <v>11350</v>
      </c>
      <c r="T237" t="s">
        <v>610</v>
      </c>
      <c r="U237" t="s">
        <v>1201</v>
      </c>
      <c r="V237" t="s">
        <v>11351</v>
      </c>
      <c r="W237" t="s">
        <v>11352</v>
      </c>
      <c r="X237" t="s">
        <v>1576</v>
      </c>
      <c r="Y237" t="s">
        <v>1576</v>
      </c>
      <c r="Z237" t="s">
        <v>1576</v>
      </c>
      <c r="AA237" t="s">
        <v>1576</v>
      </c>
      <c r="AB237" t="s">
        <v>1576</v>
      </c>
      <c r="AC237" t="s">
        <v>1577</v>
      </c>
      <c r="AD237" t="s">
        <v>610</v>
      </c>
      <c r="AE237" t="s">
        <v>610</v>
      </c>
      <c r="AF237" t="s">
        <v>11353</v>
      </c>
      <c r="AG237" t="s">
        <v>36146</v>
      </c>
      <c r="AH237" t="s">
        <v>610</v>
      </c>
      <c r="AI237" t="s">
        <v>610</v>
      </c>
      <c r="AJ237" t="s">
        <v>11354</v>
      </c>
      <c r="AK237" t="s">
        <v>4883</v>
      </c>
      <c r="AL237" t="s">
        <v>610</v>
      </c>
      <c r="AM237" t="s">
        <v>610</v>
      </c>
      <c r="AN237" t="s">
        <v>610</v>
      </c>
      <c r="AO237" t="s">
        <v>610</v>
      </c>
      <c r="AP237" t="s">
        <v>610</v>
      </c>
      <c r="AQ237" t="s">
        <v>610</v>
      </c>
      <c r="AR237" t="s">
        <v>610</v>
      </c>
      <c r="AS237" t="s">
        <v>610</v>
      </c>
      <c r="AT237" t="s">
        <v>610</v>
      </c>
      <c r="AU237" t="s">
        <v>610</v>
      </c>
      <c r="AV237" t="s">
        <v>610</v>
      </c>
      <c r="AW237" t="s">
        <v>610</v>
      </c>
      <c r="AX237" t="s">
        <v>610</v>
      </c>
      <c r="AY237" t="s">
        <v>610</v>
      </c>
      <c r="AZ237" t="s">
        <v>610</v>
      </c>
      <c r="BA237" t="s">
        <v>610</v>
      </c>
      <c r="BB237" t="s">
        <v>610</v>
      </c>
      <c r="BC237" t="s">
        <v>610</v>
      </c>
      <c r="BD237" t="s">
        <v>610</v>
      </c>
      <c r="BE237" t="s">
        <v>610</v>
      </c>
      <c r="BF237" t="s">
        <v>610</v>
      </c>
      <c r="BG237" t="s">
        <v>610</v>
      </c>
      <c r="BH237" t="s">
        <v>610</v>
      </c>
      <c r="BI237" t="s">
        <v>610</v>
      </c>
      <c r="BJ237" t="s">
        <v>610</v>
      </c>
      <c r="BK237" t="s">
        <v>610</v>
      </c>
      <c r="BL237" t="s">
        <v>610</v>
      </c>
      <c r="BM237" t="s">
        <v>610</v>
      </c>
      <c r="BN237" t="s">
        <v>610</v>
      </c>
      <c r="BO237" t="s">
        <v>610</v>
      </c>
      <c r="BP237" t="s">
        <v>610</v>
      </c>
      <c r="BQ237" t="s">
        <v>610</v>
      </c>
      <c r="BR237" t="s">
        <v>610</v>
      </c>
      <c r="BS237" t="s">
        <v>610</v>
      </c>
      <c r="BT237" t="s">
        <v>610</v>
      </c>
      <c r="BU237" t="s">
        <v>610</v>
      </c>
      <c r="BV237" t="s">
        <v>610</v>
      </c>
      <c r="BW237" t="s">
        <v>610</v>
      </c>
      <c r="BX237" t="s">
        <v>610</v>
      </c>
      <c r="BY237" t="s">
        <v>610</v>
      </c>
      <c r="BZ237" t="s">
        <v>610</v>
      </c>
      <c r="CA237" t="s">
        <v>610</v>
      </c>
      <c r="CB237" t="s">
        <v>610</v>
      </c>
      <c r="CC237" t="s">
        <v>610</v>
      </c>
      <c r="CD237" t="s">
        <v>610</v>
      </c>
      <c r="CE237" t="s">
        <v>610</v>
      </c>
      <c r="CF237" t="s">
        <v>610</v>
      </c>
      <c r="CG237" t="s">
        <v>610</v>
      </c>
      <c r="CH237" t="s">
        <v>610</v>
      </c>
      <c r="CI237" t="s">
        <v>610</v>
      </c>
      <c r="CJ237" t="s">
        <v>610</v>
      </c>
      <c r="CK237" t="s">
        <v>610</v>
      </c>
      <c r="CL237" t="s">
        <v>610</v>
      </c>
      <c r="CM237" t="s">
        <v>610</v>
      </c>
      <c r="CN237" t="s">
        <v>610</v>
      </c>
      <c r="CO237" t="s">
        <v>610</v>
      </c>
      <c r="CP237" t="s">
        <v>610</v>
      </c>
      <c r="CQ237" t="s">
        <v>610</v>
      </c>
      <c r="CR237" t="s">
        <v>610</v>
      </c>
      <c r="CS237" t="s">
        <v>610</v>
      </c>
      <c r="CT237" t="s">
        <v>610</v>
      </c>
      <c r="CU237" t="s">
        <v>610</v>
      </c>
      <c r="CV237" t="s">
        <v>610</v>
      </c>
      <c r="CW237" t="s">
        <v>610</v>
      </c>
      <c r="CX237" t="s">
        <v>610</v>
      </c>
      <c r="CY237" t="s">
        <v>610</v>
      </c>
      <c r="CZ237" t="s">
        <v>610</v>
      </c>
      <c r="DA237" t="s">
        <v>610</v>
      </c>
      <c r="DB237" t="s">
        <v>678</v>
      </c>
      <c r="DC237" t="s">
        <v>11343</v>
      </c>
      <c r="DD237" t="s">
        <v>610</v>
      </c>
      <c r="DE237" t="s">
        <v>610</v>
      </c>
      <c r="DF237" t="s">
        <v>610</v>
      </c>
      <c r="DG237" t="s">
        <v>11355</v>
      </c>
      <c r="DH237" t="s">
        <v>610</v>
      </c>
      <c r="DI237" t="s">
        <v>610</v>
      </c>
      <c r="DJ237" t="s">
        <v>610</v>
      </c>
      <c r="DK237" t="s">
        <v>610</v>
      </c>
      <c r="DL237" t="s">
        <v>610</v>
      </c>
      <c r="DM237" t="s">
        <v>610</v>
      </c>
      <c r="DN237" t="s">
        <v>610</v>
      </c>
      <c r="DO237" t="s">
        <v>610</v>
      </c>
      <c r="DP237" t="s">
        <v>610</v>
      </c>
      <c r="DQ237" t="s">
        <v>610</v>
      </c>
      <c r="DR237" t="s">
        <v>610</v>
      </c>
      <c r="DS237" t="s">
        <v>610</v>
      </c>
      <c r="DT237" t="s">
        <v>610</v>
      </c>
      <c r="DU237" t="s">
        <v>610</v>
      </c>
      <c r="DV237" t="s">
        <v>610</v>
      </c>
      <c r="DW237" t="s">
        <v>610</v>
      </c>
      <c r="DX237" t="s">
        <v>610</v>
      </c>
      <c r="DY237" t="s">
        <v>610</v>
      </c>
      <c r="DZ237" t="s">
        <v>610</v>
      </c>
      <c r="EA237" t="s">
        <v>610</v>
      </c>
      <c r="EB237" t="s">
        <v>610</v>
      </c>
      <c r="EC237" t="s">
        <v>610</v>
      </c>
      <c r="ED237" t="s">
        <v>610</v>
      </c>
      <c r="EE237" t="s">
        <v>610</v>
      </c>
      <c r="EF237" t="s">
        <v>610</v>
      </c>
      <c r="EG237" t="s">
        <v>610</v>
      </c>
      <c r="EH237" t="s">
        <v>610</v>
      </c>
      <c r="EI237" t="s">
        <v>610</v>
      </c>
      <c r="EJ237" t="s">
        <v>610</v>
      </c>
      <c r="EK237" t="s">
        <v>610</v>
      </c>
      <c r="EL237" t="s">
        <v>610</v>
      </c>
      <c r="EM237" t="s">
        <v>610</v>
      </c>
      <c r="EN237" t="s">
        <v>610</v>
      </c>
      <c r="EO237" t="s">
        <v>610</v>
      </c>
      <c r="EP237" t="s">
        <v>610</v>
      </c>
      <c r="EQ237" t="s">
        <v>610</v>
      </c>
      <c r="ER237" t="s">
        <v>610</v>
      </c>
      <c r="ES237" t="s">
        <v>610</v>
      </c>
      <c r="ET237" t="s">
        <v>610</v>
      </c>
      <c r="EU237" t="s">
        <v>610</v>
      </c>
      <c r="EV237" t="s">
        <v>610</v>
      </c>
      <c r="EW237" t="s">
        <v>610</v>
      </c>
      <c r="EX237" t="s">
        <v>610</v>
      </c>
      <c r="EY237" t="s">
        <v>610</v>
      </c>
      <c r="EZ237" t="s">
        <v>610</v>
      </c>
      <c r="FA237" t="s">
        <v>11356</v>
      </c>
      <c r="FB237" t="s">
        <v>610</v>
      </c>
      <c r="FC237" t="s">
        <v>610</v>
      </c>
      <c r="FD237" t="s">
        <v>610</v>
      </c>
      <c r="FE237" t="s">
        <v>610</v>
      </c>
      <c r="FF237" t="s">
        <v>610</v>
      </c>
      <c r="FG237" t="s">
        <v>610</v>
      </c>
      <c r="FH237" t="s">
        <v>610</v>
      </c>
      <c r="FI237" t="s">
        <v>610</v>
      </c>
      <c r="FJ237" t="s">
        <v>610</v>
      </c>
      <c r="FK237" t="s">
        <v>610</v>
      </c>
      <c r="FL237" t="s">
        <v>610</v>
      </c>
      <c r="FM237" t="s">
        <v>610</v>
      </c>
      <c r="FN237" t="s">
        <v>610</v>
      </c>
      <c r="FO237" t="s">
        <v>610</v>
      </c>
      <c r="FP237" t="s">
        <v>610</v>
      </c>
      <c r="FQ237" t="s">
        <v>610</v>
      </c>
      <c r="FR237" t="s">
        <v>610</v>
      </c>
      <c r="FS237" t="s">
        <v>610</v>
      </c>
      <c r="FT237" t="s">
        <v>610</v>
      </c>
      <c r="FU237" t="s">
        <v>610</v>
      </c>
      <c r="FV237" t="s">
        <v>610</v>
      </c>
      <c r="FW237" t="s">
        <v>610</v>
      </c>
      <c r="FX237" t="s">
        <v>610</v>
      </c>
      <c r="FY237" t="s">
        <v>610</v>
      </c>
      <c r="FZ237" t="s">
        <v>610</v>
      </c>
      <c r="GA237" t="s">
        <v>610</v>
      </c>
      <c r="GB237" t="s">
        <v>610</v>
      </c>
      <c r="GC237" t="s">
        <v>610</v>
      </c>
      <c r="GD237" t="s">
        <v>610</v>
      </c>
      <c r="GE237" t="s">
        <v>610</v>
      </c>
      <c r="GF237" t="s">
        <v>610</v>
      </c>
      <c r="GG237" t="s">
        <v>610</v>
      </c>
      <c r="GH237" t="s">
        <v>610</v>
      </c>
      <c r="GI237" t="s">
        <v>610</v>
      </c>
      <c r="GJ237" t="s">
        <v>610</v>
      </c>
      <c r="GK237" t="s">
        <v>610</v>
      </c>
      <c r="GL237" t="s">
        <v>610</v>
      </c>
      <c r="GM237" t="s">
        <v>610</v>
      </c>
      <c r="GN237" t="s">
        <v>610</v>
      </c>
      <c r="GO237" t="s">
        <v>610</v>
      </c>
      <c r="GP237" t="s">
        <v>610</v>
      </c>
      <c r="GQ237" t="s">
        <v>610</v>
      </c>
      <c r="GR237" t="s">
        <v>610</v>
      </c>
      <c r="GS237" t="s">
        <v>610</v>
      </c>
      <c r="GT237" t="s">
        <v>610</v>
      </c>
      <c r="GU237" t="s">
        <v>610</v>
      </c>
      <c r="GV237" t="s">
        <v>610</v>
      </c>
      <c r="GW237" t="s">
        <v>610</v>
      </c>
      <c r="GX237" t="s">
        <v>610</v>
      </c>
      <c r="GY237" t="s">
        <v>610</v>
      </c>
      <c r="GZ237" t="s">
        <v>610</v>
      </c>
      <c r="HA237" t="s">
        <v>610</v>
      </c>
      <c r="HB237" t="s">
        <v>610</v>
      </c>
      <c r="HC237" t="s">
        <v>610</v>
      </c>
      <c r="HD237" t="s">
        <v>610</v>
      </c>
      <c r="HE237" t="s">
        <v>610</v>
      </c>
      <c r="HF237" t="s">
        <v>610</v>
      </c>
      <c r="HG237" t="s">
        <v>610</v>
      </c>
      <c r="HH237" t="s">
        <v>610</v>
      </c>
      <c r="HI237" t="s">
        <v>610</v>
      </c>
      <c r="HJ237" t="s">
        <v>610</v>
      </c>
      <c r="HK237" t="s">
        <v>610</v>
      </c>
      <c r="HL237" t="s">
        <v>610</v>
      </c>
      <c r="HM237" t="s">
        <v>610</v>
      </c>
      <c r="HN237" t="s">
        <v>610</v>
      </c>
      <c r="HO237" t="s">
        <v>610</v>
      </c>
      <c r="HP237" t="s">
        <v>610</v>
      </c>
      <c r="HQ237" t="s">
        <v>610</v>
      </c>
      <c r="HR237" t="s">
        <v>610</v>
      </c>
      <c r="HS237" t="s">
        <v>610</v>
      </c>
      <c r="HT237" t="s">
        <v>610</v>
      </c>
      <c r="HU237" t="s">
        <v>610</v>
      </c>
      <c r="HV237" t="s">
        <v>610</v>
      </c>
      <c r="HW237" t="s">
        <v>610</v>
      </c>
      <c r="HX237" t="s">
        <v>610</v>
      </c>
      <c r="HY237" t="s">
        <v>610</v>
      </c>
      <c r="HZ237" t="s">
        <v>610</v>
      </c>
      <c r="IA237" t="s">
        <v>610</v>
      </c>
      <c r="IB237" t="s">
        <v>610</v>
      </c>
      <c r="IC237" t="s">
        <v>610</v>
      </c>
      <c r="ID237" t="s">
        <v>610</v>
      </c>
      <c r="IE237" t="s">
        <v>610</v>
      </c>
      <c r="IF237" t="s">
        <v>610</v>
      </c>
      <c r="IG237" t="s">
        <v>610</v>
      </c>
      <c r="IH237" t="s">
        <v>610</v>
      </c>
      <c r="II237" t="s">
        <v>610</v>
      </c>
      <c r="IJ237" t="s">
        <v>610</v>
      </c>
      <c r="IK237" t="s">
        <v>610</v>
      </c>
      <c r="IL237" t="s">
        <v>610</v>
      </c>
      <c r="IM237" t="s">
        <v>610</v>
      </c>
      <c r="IN237" t="s">
        <v>610</v>
      </c>
      <c r="IO237" t="s">
        <v>610</v>
      </c>
      <c r="IP237" t="s">
        <v>610</v>
      </c>
      <c r="IQ237" t="s">
        <v>610</v>
      </c>
      <c r="IR237" t="s">
        <v>610</v>
      </c>
      <c r="IS237" t="s">
        <v>610</v>
      </c>
      <c r="IT237" t="s">
        <v>610</v>
      </c>
      <c r="IU237" t="s">
        <v>610</v>
      </c>
      <c r="IV237" t="s">
        <v>610</v>
      </c>
      <c r="IW237" t="s">
        <v>610</v>
      </c>
      <c r="IX237" t="s">
        <v>610</v>
      </c>
      <c r="IY237" t="s">
        <v>610</v>
      </c>
      <c r="IZ237" t="s">
        <v>610</v>
      </c>
      <c r="JA237" t="s">
        <v>610</v>
      </c>
      <c r="JB237" t="s">
        <v>610</v>
      </c>
      <c r="JC237" t="s">
        <v>610</v>
      </c>
      <c r="JD237" t="s">
        <v>610</v>
      </c>
      <c r="JE237" t="s">
        <v>610</v>
      </c>
      <c r="JF237" t="s">
        <v>610</v>
      </c>
      <c r="JG237" t="s">
        <v>610</v>
      </c>
      <c r="JH237" t="s">
        <v>610</v>
      </c>
      <c r="JI237" t="s">
        <v>610</v>
      </c>
      <c r="JJ237" t="s">
        <v>610</v>
      </c>
      <c r="JK237" t="s">
        <v>610</v>
      </c>
      <c r="JL237" t="s">
        <v>610</v>
      </c>
      <c r="JM237" t="s">
        <v>610</v>
      </c>
      <c r="JN237" t="s">
        <v>610</v>
      </c>
      <c r="JO237" t="s">
        <v>610</v>
      </c>
      <c r="JP237" t="s">
        <v>610</v>
      </c>
      <c r="JQ237" t="s">
        <v>610</v>
      </c>
      <c r="JR237" t="s">
        <v>610</v>
      </c>
      <c r="JS237" t="s">
        <v>610</v>
      </c>
      <c r="JT237" t="s">
        <v>610</v>
      </c>
      <c r="JU237" t="s">
        <v>610</v>
      </c>
      <c r="JV237" t="s">
        <v>610</v>
      </c>
      <c r="JW237" t="s">
        <v>610</v>
      </c>
      <c r="JX237" t="s">
        <v>610</v>
      </c>
      <c r="JY237" t="s">
        <v>1180</v>
      </c>
      <c r="JZ237" t="s">
        <v>1040</v>
      </c>
      <c r="KA237" t="s">
        <v>610</v>
      </c>
      <c r="KB237" t="s">
        <v>610</v>
      </c>
      <c r="KC237" t="s">
        <v>610</v>
      </c>
      <c r="KD237" t="s">
        <v>1183</v>
      </c>
      <c r="KE237" t="s">
        <v>581</v>
      </c>
      <c r="KF237" t="s">
        <v>581</v>
      </c>
      <c r="KG237" t="s">
        <v>610</v>
      </c>
      <c r="KH237" t="s">
        <v>581</v>
      </c>
      <c r="KI237" t="s">
        <v>610</v>
      </c>
      <c r="KJ237" t="s">
        <v>1040</v>
      </c>
      <c r="KK237" t="s">
        <v>610</v>
      </c>
      <c r="KL237" t="s">
        <v>610</v>
      </c>
      <c r="KM237" t="s">
        <v>610</v>
      </c>
      <c r="KN237" t="s">
        <v>610</v>
      </c>
      <c r="KO237" t="s">
        <v>610</v>
      </c>
      <c r="KP237" t="s">
        <v>610</v>
      </c>
      <c r="KQ237" t="s">
        <v>610</v>
      </c>
      <c r="KR237" t="s">
        <v>610</v>
      </c>
      <c r="KS237" t="s">
        <v>610</v>
      </c>
      <c r="KT237" t="s">
        <v>610</v>
      </c>
      <c r="KU237" t="s">
        <v>610</v>
      </c>
      <c r="KV237" t="s">
        <v>610</v>
      </c>
      <c r="KW237" t="s">
        <v>610</v>
      </c>
      <c r="KX237" t="s">
        <v>610</v>
      </c>
      <c r="KY237" t="s">
        <v>36833</v>
      </c>
      <c r="KZ237" t="s">
        <v>610</v>
      </c>
      <c r="LA237" t="s">
        <v>610</v>
      </c>
      <c r="LB237" t="s">
        <v>610</v>
      </c>
    </row>
    <row r="238" spans="1:314" x14ac:dyDescent="0.25">
      <c r="A238" t="s">
        <v>11328</v>
      </c>
      <c r="B238" t="s">
        <v>11329</v>
      </c>
      <c r="C238" t="s">
        <v>604</v>
      </c>
      <c r="D238" t="s">
        <v>11330</v>
      </c>
      <c r="E238" t="s">
        <v>11331</v>
      </c>
      <c r="F238" t="s">
        <v>11332</v>
      </c>
      <c r="G238" t="s">
        <v>1192</v>
      </c>
      <c r="H238">
        <v>7.75</v>
      </c>
      <c r="I238">
        <v>7.75</v>
      </c>
      <c r="J238">
        <v>0</v>
      </c>
      <c r="K238" t="s">
        <v>11333</v>
      </c>
      <c r="L238" t="s">
        <v>610</v>
      </c>
      <c r="M238" t="s">
        <v>610</v>
      </c>
      <c r="N238" t="s">
        <v>11334</v>
      </c>
      <c r="O238" t="s">
        <v>610</v>
      </c>
      <c r="P238" t="s">
        <v>610</v>
      </c>
      <c r="Q238" t="s">
        <v>610</v>
      </c>
      <c r="R238" t="s">
        <v>2202</v>
      </c>
      <c r="S238" t="s">
        <v>11335</v>
      </c>
      <c r="T238" t="s">
        <v>610</v>
      </c>
      <c r="U238" t="s">
        <v>1201</v>
      </c>
      <c r="V238" t="s">
        <v>11336</v>
      </c>
      <c r="W238" t="s">
        <v>678</v>
      </c>
      <c r="X238" t="s">
        <v>1576</v>
      </c>
      <c r="Y238" t="s">
        <v>1576</v>
      </c>
      <c r="Z238" t="s">
        <v>1576</v>
      </c>
      <c r="AA238" t="s">
        <v>1576</v>
      </c>
      <c r="AB238" t="s">
        <v>1576</v>
      </c>
      <c r="AC238" t="s">
        <v>1577</v>
      </c>
      <c r="AD238" t="s">
        <v>2036</v>
      </c>
      <c r="AE238" t="s">
        <v>11337</v>
      </c>
      <c r="AF238" t="s">
        <v>11338</v>
      </c>
      <c r="AG238" t="s">
        <v>36145</v>
      </c>
      <c r="AH238" t="s">
        <v>610</v>
      </c>
      <c r="AI238" t="s">
        <v>610</v>
      </c>
      <c r="AJ238" t="s">
        <v>11339</v>
      </c>
      <c r="AK238" t="s">
        <v>11340</v>
      </c>
      <c r="AL238" t="s">
        <v>610</v>
      </c>
      <c r="AM238" t="s">
        <v>610</v>
      </c>
      <c r="AN238" t="s">
        <v>610</v>
      </c>
      <c r="AO238" t="s">
        <v>610</v>
      </c>
      <c r="AP238" t="s">
        <v>610</v>
      </c>
      <c r="AQ238" t="s">
        <v>610</v>
      </c>
      <c r="AR238" t="s">
        <v>610</v>
      </c>
      <c r="AS238" t="s">
        <v>610</v>
      </c>
      <c r="AT238" t="s">
        <v>610</v>
      </c>
      <c r="AU238" t="s">
        <v>610</v>
      </c>
      <c r="AV238" t="s">
        <v>610</v>
      </c>
      <c r="AW238" t="s">
        <v>610</v>
      </c>
      <c r="AX238" t="s">
        <v>610</v>
      </c>
      <c r="AY238" t="s">
        <v>610</v>
      </c>
      <c r="AZ238" t="s">
        <v>610</v>
      </c>
      <c r="BA238" t="s">
        <v>610</v>
      </c>
      <c r="BB238" t="s">
        <v>610</v>
      </c>
      <c r="BC238" t="s">
        <v>610</v>
      </c>
      <c r="BD238" t="s">
        <v>610</v>
      </c>
      <c r="BE238" t="s">
        <v>610</v>
      </c>
      <c r="BF238" t="s">
        <v>610</v>
      </c>
      <c r="BG238" t="s">
        <v>11337</v>
      </c>
      <c r="BH238" t="s">
        <v>610</v>
      </c>
      <c r="BI238" t="s">
        <v>610</v>
      </c>
      <c r="BJ238" t="s">
        <v>610</v>
      </c>
      <c r="BK238" t="s">
        <v>610</v>
      </c>
      <c r="BL238" t="s">
        <v>610</v>
      </c>
      <c r="BM238" t="s">
        <v>610</v>
      </c>
      <c r="BN238" t="s">
        <v>610</v>
      </c>
      <c r="BO238" t="s">
        <v>610</v>
      </c>
      <c r="BP238" t="s">
        <v>610</v>
      </c>
      <c r="BQ238" t="s">
        <v>610</v>
      </c>
      <c r="BR238" t="s">
        <v>610</v>
      </c>
      <c r="BS238" t="s">
        <v>610</v>
      </c>
      <c r="BT238" t="s">
        <v>610</v>
      </c>
      <c r="BU238" t="s">
        <v>610</v>
      </c>
      <c r="BV238" t="s">
        <v>610</v>
      </c>
      <c r="BW238" t="s">
        <v>610</v>
      </c>
      <c r="BX238" t="s">
        <v>610</v>
      </c>
      <c r="BY238" t="s">
        <v>610</v>
      </c>
      <c r="BZ238" t="s">
        <v>610</v>
      </c>
      <c r="CA238" t="s">
        <v>610</v>
      </c>
      <c r="CB238" t="s">
        <v>610</v>
      </c>
      <c r="CC238" t="s">
        <v>610</v>
      </c>
      <c r="CD238" t="s">
        <v>610</v>
      </c>
      <c r="CE238" t="s">
        <v>610</v>
      </c>
      <c r="CF238" t="s">
        <v>610</v>
      </c>
      <c r="CG238" t="s">
        <v>610</v>
      </c>
      <c r="CH238" t="s">
        <v>610</v>
      </c>
      <c r="CI238" t="s">
        <v>610</v>
      </c>
      <c r="CJ238" t="s">
        <v>610</v>
      </c>
      <c r="CK238" t="s">
        <v>610</v>
      </c>
      <c r="CL238" t="s">
        <v>610</v>
      </c>
      <c r="CM238" t="s">
        <v>610</v>
      </c>
      <c r="CN238" t="s">
        <v>610</v>
      </c>
      <c r="CO238" t="s">
        <v>610</v>
      </c>
      <c r="CP238" t="s">
        <v>610</v>
      </c>
      <c r="CQ238" t="s">
        <v>610</v>
      </c>
      <c r="CR238" t="s">
        <v>610</v>
      </c>
      <c r="CS238" t="s">
        <v>610</v>
      </c>
      <c r="CT238" t="s">
        <v>610</v>
      </c>
      <c r="CU238" t="s">
        <v>610</v>
      </c>
      <c r="CV238" t="s">
        <v>610</v>
      </c>
      <c r="CW238" t="s">
        <v>610</v>
      </c>
      <c r="CX238" t="s">
        <v>610</v>
      </c>
      <c r="CY238" t="s">
        <v>610</v>
      </c>
      <c r="CZ238" t="s">
        <v>610</v>
      </c>
      <c r="DA238" t="s">
        <v>610</v>
      </c>
      <c r="DB238" t="s">
        <v>678</v>
      </c>
      <c r="DC238" t="s">
        <v>11328</v>
      </c>
      <c r="DD238" t="s">
        <v>610</v>
      </c>
      <c r="DE238" t="s">
        <v>610</v>
      </c>
      <c r="DF238" t="s">
        <v>610</v>
      </c>
      <c r="DG238" t="s">
        <v>11341</v>
      </c>
      <c r="DH238" t="s">
        <v>610</v>
      </c>
      <c r="DI238" t="s">
        <v>610</v>
      </c>
      <c r="DJ238" t="s">
        <v>610</v>
      </c>
      <c r="DK238" t="s">
        <v>610</v>
      </c>
      <c r="DL238" t="s">
        <v>610</v>
      </c>
      <c r="DM238" t="s">
        <v>610</v>
      </c>
      <c r="DN238" t="s">
        <v>610</v>
      </c>
      <c r="DO238" t="s">
        <v>610</v>
      </c>
      <c r="DP238" t="s">
        <v>610</v>
      </c>
      <c r="DQ238" t="s">
        <v>610</v>
      </c>
      <c r="DR238" t="s">
        <v>610</v>
      </c>
      <c r="DS238" t="s">
        <v>610</v>
      </c>
      <c r="DT238" t="s">
        <v>610</v>
      </c>
      <c r="DU238" t="s">
        <v>610</v>
      </c>
      <c r="DV238" t="s">
        <v>610</v>
      </c>
      <c r="DW238" t="s">
        <v>610</v>
      </c>
      <c r="DX238" t="s">
        <v>610</v>
      </c>
      <c r="DY238" t="s">
        <v>610</v>
      </c>
      <c r="DZ238" t="s">
        <v>610</v>
      </c>
      <c r="EA238" t="s">
        <v>610</v>
      </c>
      <c r="EB238" t="s">
        <v>610</v>
      </c>
      <c r="EC238" t="s">
        <v>610</v>
      </c>
      <c r="ED238" t="s">
        <v>610</v>
      </c>
      <c r="EE238" t="s">
        <v>610</v>
      </c>
      <c r="EF238" t="s">
        <v>610</v>
      </c>
      <c r="EG238" t="s">
        <v>610</v>
      </c>
      <c r="EH238" t="s">
        <v>610</v>
      </c>
      <c r="EI238" t="s">
        <v>610</v>
      </c>
      <c r="EJ238" t="s">
        <v>610</v>
      </c>
      <c r="EK238" t="s">
        <v>610</v>
      </c>
      <c r="EL238" t="s">
        <v>610</v>
      </c>
      <c r="EM238" t="s">
        <v>610</v>
      </c>
      <c r="EN238" t="s">
        <v>610</v>
      </c>
      <c r="EO238" t="s">
        <v>610</v>
      </c>
      <c r="EP238" t="s">
        <v>610</v>
      </c>
      <c r="EQ238" t="s">
        <v>610</v>
      </c>
      <c r="ER238" t="s">
        <v>610</v>
      </c>
      <c r="ES238" t="s">
        <v>610</v>
      </c>
      <c r="ET238" t="s">
        <v>610</v>
      </c>
      <c r="EU238" t="s">
        <v>610</v>
      </c>
      <c r="EV238" t="s">
        <v>610</v>
      </c>
      <c r="EW238" t="s">
        <v>610</v>
      </c>
      <c r="EX238" t="s">
        <v>610</v>
      </c>
      <c r="EY238" t="s">
        <v>610</v>
      </c>
      <c r="EZ238" t="s">
        <v>610</v>
      </c>
      <c r="FA238" t="s">
        <v>11342</v>
      </c>
      <c r="FB238" t="s">
        <v>610</v>
      </c>
      <c r="FC238" t="s">
        <v>610</v>
      </c>
      <c r="FD238" t="s">
        <v>610</v>
      </c>
      <c r="FE238" t="s">
        <v>610</v>
      </c>
      <c r="FF238" t="s">
        <v>610</v>
      </c>
      <c r="FG238" t="s">
        <v>610</v>
      </c>
      <c r="FH238" t="s">
        <v>610</v>
      </c>
      <c r="FI238" t="s">
        <v>610</v>
      </c>
      <c r="FJ238" t="s">
        <v>610</v>
      </c>
      <c r="FK238" t="s">
        <v>610</v>
      </c>
      <c r="FL238" t="s">
        <v>610</v>
      </c>
      <c r="FM238" t="s">
        <v>610</v>
      </c>
      <c r="FN238" t="s">
        <v>610</v>
      </c>
      <c r="FO238" t="s">
        <v>610</v>
      </c>
      <c r="FP238" t="s">
        <v>610</v>
      </c>
      <c r="FQ238" t="s">
        <v>610</v>
      </c>
      <c r="FR238" t="s">
        <v>610</v>
      </c>
      <c r="FS238" t="s">
        <v>610</v>
      </c>
      <c r="FT238" t="s">
        <v>610</v>
      </c>
      <c r="FU238" t="s">
        <v>610</v>
      </c>
      <c r="FV238" t="s">
        <v>610</v>
      </c>
      <c r="FW238" t="s">
        <v>610</v>
      </c>
      <c r="FX238" t="s">
        <v>610</v>
      </c>
      <c r="FY238" t="s">
        <v>610</v>
      </c>
      <c r="FZ238" t="s">
        <v>610</v>
      </c>
      <c r="GA238" t="s">
        <v>610</v>
      </c>
      <c r="GB238" t="s">
        <v>610</v>
      </c>
      <c r="GC238" t="s">
        <v>610</v>
      </c>
      <c r="GD238" t="s">
        <v>610</v>
      </c>
      <c r="GE238" t="s">
        <v>610</v>
      </c>
      <c r="GF238" t="s">
        <v>610</v>
      </c>
      <c r="GG238" t="s">
        <v>610</v>
      </c>
      <c r="GH238" t="s">
        <v>610</v>
      </c>
      <c r="GI238" t="s">
        <v>610</v>
      </c>
      <c r="GJ238" t="s">
        <v>610</v>
      </c>
      <c r="GK238" t="s">
        <v>610</v>
      </c>
      <c r="GL238" t="s">
        <v>610</v>
      </c>
      <c r="GM238" t="s">
        <v>610</v>
      </c>
      <c r="GN238" t="s">
        <v>610</v>
      </c>
      <c r="GO238" t="s">
        <v>610</v>
      </c>
      <c r="GP238" t="s">
        <v>610</v>
      </c>
      <c r="GQ238" t="s">
        <v>610</v>
      </c>
      <c r="GR238" t="s">
        <v>610</v>
      </c>
      <c r="GS238" t="s">
        <v>610</v>
      </c>
      <c r="GT238" t="s">
        <v>610</v>
      </c>
      <c r="GU238" t="s">
        <v>610</v>
      </c>
      <c r="GV238" t="s">
        <v>610</v>
      </c>
      <c r="GW238" t="s">
        <v>610</v>
      </c>
      <c r="GX238" t="s">
        <v>610</v>
      </c>
      <c r="GY238" t="s">
        <v>610</v>
      </c>
      <c r="GZ238" t="s">
        <v>610</v>
      </c>
      <c r="HA238" t="s">
        <v>610</v>
      </c>
      <c r="HB238" t="s">
        <v>610</v>
      </c>
      <c r="HC238" t="s">
        <v>610</v>
      </c>
      <c r="HD238" t="s">
        <v>610</v>
      </c>
      <c r="HE238" t="s">
        <v>610</v>
      </c>
      <c r="HF238" t="s">
        <v>610</v>
      </c>
      <c r="HG238" t="s">
        <v>610</v>
      </c>
      <c r="HH238" t="s">
        <v>610</v>
      </c>
      <c r="HI238" t="s">
        <v>610</v>
      </c>
      <c r="HJ238" t="s">
        <v>610</v>
      </c>
      <c r="HK238" t="s">
        <v>610</v>
      </c>
      <c r="HL238" t="s">
        <v>610</v>
      </c>
      <c r="HM238" t="s">
        <v>610</v>
      </c>
      <c r="HN238" t="s">
        <v>610</v>
      </c>
      <c r="HO238" t="s">
        <v>610</v>
      </c>
      <c r="HP238" t="s">
        <v>610</v>
      </c>
      <c r="HQ238" t="s">
        <v>610</v>
      </c>
      <c r="HR238" t="s">
        <v>610</v>
      </c>
      <c r="HS238" t="s">
        <v>610</v>
      </c>
      <c r="HT238" t="s">
        <v>610</v>
      </c>
      <c r="HU238" t="s">
        <v>610</v>
      </c>
      <c r="HV238" t="s">
        <v>610</v>
      </c>
      <c r="HW238" t="s">
        <v>610</v>
      </c>
      <c r="HX238" t="s">
        <v>610</v>
      </c>
      <c r="HY238" t="s">
        <v>610</v>
      </c>
      <c r="HZ238" t="s">
        <v>610</v>
      </c>
      <c r="IA238" t="s">
        <v>610</v>
      </c>
      <c r="IB238" t="s">
        <v>610</v>
      </c>
      <c r="IC238" t="s">
        <v>610</v>
      </c>
      <c r="ID238" t="s">
        <v>610</v>
      </c>
      <c r="IE238" t="s">
        <v>610</v>
      </c>
      <c r="IF238" t="s">
        <v>610</v>
      </c>
      <c r="IG238" t="s">
        <v>610</v>
      </c>
      <c r="IH238" t="s">
        <v>610</v>
      </c>
      <c r="II238" t="s">
        <v>610</v>
      </c>
      <c r="IJ238" t="s">
        <v>610</v>
      </c>
      <c r="IK238" t="s">
        <v>610</v>
      </c>
      <c r="IL238" t="s">
        <v>610</v>
      </c>
      <c r="IM238" t="s">
        <v>610</v>
      </c>
      <c r="IN238" t="s">
        <v>610</v>
      </c>
      <c r="IO238" t="s">
        <v>610</v>
      </c>
      <c r="IP238" t="s">
        <v>610</v>
      </c>
      <c r="IQ238" t="s">
        <v>610</v>
      </c>
      <c r="IR238" t="s">
        <v>610</v>
      </c>
      <c r="IS238" t="s">
        <v>610</v>
      </c>
      <c r="IT238" t="s">
        <v>610</v>
      </c>
      <c r="IU238" t="s">
        <v>610</v>
      </c>
      <c r="IV238" t="s">
        <v>610</v>
      </c>
      <c r="IW238" t="s">
        <v>610</v>
      </c>
      <c r="IX238" t="s">
        <v>610</v>
      </c>
      <c r="IY238" t="s">
        <v>610</v>
      </c>
      <c r="IZ238" t="s">
        <v>610</v>
      </c>
      <c r="JA238" t="s">
        <v>610</v>
      </c>
      <c r="JB238" t="s">
        <v>610</v>
      </c>
      <c r="JC238" t="s">
        <v>610</v>
      </c>
      <c r="JD238" t="s">
        <v>610</v>
      </c>
      <c r="JE238" t="s">
        <v>610</v>
      </c>
      <c r="JF238" t="s">
        <v>610</v>
      </c>
      <c r="JG238" t="s">
        <v>610</v>
      </c>
      <c r="JH238" t="s">
        <v>610</v>
      </c>
      <c r="JI238" t="s">
        <v>610</v>
      </c>
      <c r="JJ238" t="s">
        <v>610</v>
      </c>
      <c r="JK238" t="s">
        <v>610</v>
      </c>
      <c r="JL238" t="s">
        <v>610</v>
      </c>
      <c r="JM238" t="s">
        <v>610</v>
      </c>
      <c r="JN238" t="s">
        <v>610</v>
      </c>
      <c r="JO238" t="s">
        <v>610</v>
      </c>
      <c r="JP238" t="s">
        <v>610</v>
      </c>
      <c r="JQ238" t="s">
        <v>610</v>
      </c>
      <c r="JR238" t="s">
        <v>610</v>
      </c>
      <c r="JS238" t="s">
        <v>610</v>
      </c>
      <c r="JT238" t="s">
        <v>610</v>
      </c>
      <c r="JU238" t="s">
        <v>610</v>
      </c>
      <c r="JV238" t="s">
        <v>610</v>
      </c>
      <c r="JW238" t="s">
        <v>610</v>
      </c>
      <c r="JX238" t="s">
        <v>610</v>
      </c>
      <c r="JY238" t="s">
        <v>581</v>
      </c>
      <c r="JZ238" t="s">
        <v>801</v>
      </c>
      <c r="KA238" t="s">
        <v>610</v>
      </c>
      <c r="KB238" t="s">
        <v>610</v>
      </c>
      <c r="KC238" t="s">
        <v>801</v>
      </c>
      <c r="KD238" t="s">
        <v>610</v>
      </c>
      <c r="KE238" t="s">
        <v>610</v>
      </c>
      <c r="KF238" t="s">
        <v>610</v>
      </c>
      <c r="KG238" t="s">
        <v>610</v>
      </c>
      <c r="KH238" t="s">
        <v>610</v>
      </c>
      <c r="KI238" t="s">
        <v>610</v>
      </c>
      <c r="KJ238" t="s">
        <v>610</v>
      </c>
      <c r="KK238" t="s">
        <v>610</v>
      </c>
      <c r="KL238" t="s">
        <v>610</v>
      </c>
      <c r="KM238" t="s">
        <v>610</v>
      </c>
      <c r="KN238" t="s">
        <v>610</v>
      </c>
      <c r="KO238" t="s">
        <v>610</v>
      </c>
      <c r="KP238" t="s">
        <v>610</v>
      </c>
      <c r="KQ238" t="s">
        <v>610</v>
      </c>
      <c r="KR238" t="s">
        <v>610</v>
      </c>
      <c r="KS238" t="s">
        <v>610</v>
      </c>
      <c r="KT238" t="s">
        <v>610</v>
      </c>
      <c r="KU238" t="s">
        <v>610</v>
      </c>
      <c r="KV238" t="s">
        <v>610</v>
      </c>
      <c r="KW238" t="s">
        <v>610</v>
      </c>
      <c r="KX238" t="s">
        <v>610</v>
      </c>
      <c r="KY238" t="s">
        <v>36832</v>
      </c>
      <c r="KZ238" t="s">
        <v>610</v>
      </c>
      <c r="LA238" t="s">
        <v>610</v>
      </c>
      <c r="LB238" t="s">
        <v>610</v>
      </c>
    </row>
    <row r="240" spans="1:314" x14ac:dyDescent="0.25">
      <c r="A240" t="s">
        <v>28773</v>
      </c>
      <c r="B240" t="s">
        <v>28774</v>
      </c>
      <c r="C240" t="s">
        <v>1052</v>
      </c>
      <c r="D240" t="s">
        <v>44276</v>
      </c>
      <c r="E240" t="s">
        <v>28775</v>
      </c>
      <c r="F240" t="s">
        <v>28776</v>
      </c>
      <c r="G240" t="s">
        <v>1641</v>
      </c>
      <c r="H240" t="s">
        <v>44277</v>
      </c>
      <c r="I240" t="s">
        <v>44278</v>
      </c>
      <c r="J240" t="s">
        <v>44279</v>
      </c>
      <c r="K240" t="s">
        <v>28777</v>
      </c>
      <c r="L240" t="s">
        <v>28778</v>
      </c>
      <c r="M240" t="s">
        <v>44280</v>
      </c>
      <c r="N240" t="s">
        <v>3495</v>
      </c>
      <c r="O240" t="s">
        <v>320</v>
      </c>
      <c r="P240" t="s">
        <v>28779</v>
      </c>
      <c r="Q240" t="s">
        <v>610</v>
      </c>
      <c r="R240" t="s">
        <v>28780</v>
      </c>
      <c r="S240" t="s">
        <v>28781</v>
      </c>
      <c r="T240" t="s">
        <v>28782</v>
      </c>
      <c r="U240" t="s">
        <v>1649</v>
      </c>
      <c r="V240" t="s">
        <v>28783</v>
      </c>
      <c r="W240" t="s">
        <v>28784</v>
      </c>
      <c r="X240" t="s">
        <v>19276</v>
      </c>
      <c r="Y240" t="s">
        <v>822</v>
      </c>
      <c r="Z240" t="s">
        <v>8876</v>
      </c>
      <c r="AA240" t="s">
        <v>26003</v>
      </c>
      <c r="AB240" t="s">
        <v>15298</v>
      </c>
      <c r="AC240" t="s">
        <v>11798</v>
      </c>
      <c r="AD240" t="s">
        <v>28785</v>
      </c>
      <c r="AE240" t="s">
        <v>28786</v>
      </c>
      <c r="AF240" t="s">
        <v>44281</v>
      </c>
      <c r="AG240" t="s">
        <v>28787</v>
      </c>
      <c r="AH240" t="s">
        <v>28788</v>
      </c>
      <c r="AI240" t="s">
        <v>3311</v>
      </c>
      <c r="AJ240" t="s">
        <v>44282</v>
      </c>
      <c r="AK240" t="s">
        <v>28789</v>
      </c>
      <c r="AL240" t="s">
        <v>28624</v>
      </c>
      <c r="AM240" t="s">
        <v>28625</v>
      </c>
      <c r="AN240" t="s">
        <v>28790</v>
      </c>
      <c r="AO240" t="s">
        <v>28791</v>
      </c>
      <c r="AP240" t="s">
        <v>28792</v>
      </c>
      <c r="AQ240" t="s">
        <v>28793</v>
      </c>
      <c r="AR240" t="s">
        <v>28794</v>
      </c>
      <c r="AS240" t="s">
        <v>28795</v>
      </c>
      <c r="AT240" t="s">
        <v>28796</v>
      </c>
      <c r="AU240" t="s">
        <v>28797</v>
      </c>
      <c r="AV240" t="s">
        <v>28798</v>
      </c>
      <c r="AW240" t="s">
        <v>28799</v>
      </c>
      <c r="AX240" t="s">
        <v>20003</v>
      </c>
      <c r="AY240" t="s">
        <v>28800</v>
      </c>
      <c r="AZ240" t="s">
        <v>28801</v>
      </c>
      <c r="BA240" t="s">
        <v>14930</v>
      </c>
      <c r="BB240" t="s">
        <v>4717</v>
      </c>
      <c r="BC240" t="s">
        <v>28802</v>
      </c>
      <c r="BD240" t="s">
        <v>28803</v>
      </c>
      <c r="BE240" t="s">
        <v>4697</v>
      </c>
      <c r="BF240" t="s">
        <v>10906</v>
      </c>
      <c r="BG240" t="s">
        <v>28786</v>
      </c>
      <c r="BH240" t="s">
        <v>28804</v>
      </c>
      <c r="BI240" t="s">
        <v>28805</v>
      </c>
      <c r="BJ240" t="s">
        <v>28806</v>
      </c>
      <c r="BK240" t="s">
        <v>652</v>
      </c>
      <c r="BL240" t="s">
        <v>368</v>
      </c>
      <c r="BM240" t="s">
        <v>2166</v>
      </c>
      <c r="BN240" t="s">
        <v>1688</v>
      </c>
      <c r="BO240" t="s">
        <v>2061</v>
      </c>
      <c r="BP240" t="s">
        <v>1690</v>
      </c>
      <c r="BQ240" t="s">
        <v>2903</v>
      </c>
      <c r="BR240" t="s">
        <v>28807</v>
      </c>
      <c r="BS240" t="s">
        <v>28808</v>
      </c>
      <c r="BT240" t="s">
        <v>3340</v>
      </c>
      <c r="BU240" t="s">
        <v>28809</v>
      </c>
      <c r="BV240" t="s">
        <v>28810</v>
      </c>
      <c r="BW240" t="s">
        <v>28811</v>
      </c>
      <c r="BX240" t="s">
        <v>28812</v>
      </c>
      <c r="BY240" t="s">
        <v>28813</v>
      </c>
      <c r="BZ240" t="s">
        <v>28814</v>
      </c>
      <c r="CA240" t="s">
        <v>28815</v>
      </c>
      <c r="CB240" t="s">
        <v>28816</v>
      </c>
      <c r="CC240" t="s">
        <v>18505</v>
      </c>
      <c r="CD240" t="s">
        <v>21446</v>
      </c>
      <c r="CE240" t="s">
        <v>28817</v>
      </c>
      <c r="CF240" t="s">
        <v>18503</v>
      </c>
      <c r="CG240" t="s">
        <v>9146</v>
      </c>
      <c r="CH240" t="s">
        <v>20386</v>
      </c>
      <c r="CI240" t="s">
        <v>28818</v>
      </c>
      <c r="CJ240" t="s">
        <v>610</v>
      </c>
      <c r="CK240" t="s">
        <v>22732</v>
      </c>
      <c r="CL240" t="s">
        <v>28819</v>
      </c>
      <c r="CM240" t="s">
        <v>28819</v>
      </c>
      <c r="CN240" t="s">
        <v>22734</v>
      </c>
      <c r="CO240" t="s">
        <v>28820</v>
      </c>
      <c r="CP240" t="s">
        <v>28820</v>
      </c>
      <c r="CQ240" t="s">
        <v>2628</v>
      </c>
      <c r="CR240" t="s">
        <v>28821</v>
      </c>
      <c r="CS240" t="s">
        <v>5830</v>
      </c>
      <c r="CT240" t="s">
        <v>15860</v>
      </c>
      <c r="CU240" t="s">
        <v>12576</v>
      </c>
      <c r="CV240" t="s">
        <v>2728</v>
      </c>
      <c r="CW240" t="s">
        <v>2475</v>
      </c>
      <c r="CX240" t="s">
        <v>4960</v>
      </c>
      <c r="CY240" t="s">
        <v>15743</v>
      </c>
      <c r="CZ240" t="s">
        <v>9962</v>
      </c>
      <c r="DA240" t="s">
        <v>28822</v>
      </c>
      <c r="DB240" t="s">
        <v>28823</v>
      </c>
      <c r="DC240" t="s">
        <v>28824</v>
      </c>
      <c r="DD240" t="s">
        <v>28825</v>
      </c>
      <c r="DE240" t="s">
        <v>28826</v>
      </c>
      <c r="DF240" t="s">
        <v>28827</v>
      </c>
      <c r="DG240" t="s">
        <v>28828</v>
      </c>
      <c r="DH240" t="s">
        <v>6551</v>
      </c>
      <c r="DI240" t="s">
        <v>28829</v>
      </c>
      <c r="DJ240" t="s">
        <v>28830</v>
      </c>
      <c r="DK240" t="s">
        <v>412</v>
      </c>
      <c r="DL240" t="s">
        <v>610</v>
      </c>
      <c r="DM240" t="s">
        <v>28831</v>
      </c>
      <c r="DN240" t="s">
        <v>28832</v>
      </c>
      <c r="DO240" t="s">
        <v>28833</v>
      </c>
      <c r="DP240" t="s">
        <v>28834</v>
      </c>
      <c r="DQ240" t="s">
        <v>28835</v>
      </c>
      <c r="DR240" t="s">
        <v>28836</v>
      </c>
      <c r="DS240" t="s">
        <v>420</v>
      </c>
      <c r="DT240" t="s">
        <v>421</v>
      </c>
      <c r="DU240" t="s">
        <v>28837</v>
      </c>
      <c r="DV240" t="s">
        <v>421</v>
      </c>
      <c r="DW240" t="s">
        <v>1285</v>
      </c>
      <c r="DX240" t="s">
        <v>5623</v>
      </c>
      <c r="DY240" t="s">
        <v>28838</v>
      </c>
      <c r="DZ240" t="s">
        <v>28839</v>
      </c>
      <c r="EA240" t="s">
        <v>28840</v>
      </c>
      <c r="EB240" t="s">
        <v>28841</v>
      </c>
      <c r="EC240" t="s">
        <v>28842</v>
      </c>
      <c r="ED240" t="s">
        <v>28843</v>
      </c>
      <c r="EE240" t="s">
        <v>28844</v>
      </c>
      <c r="EF240" t="s">
        <v>28845</v>
      </c>
      <c r="EG240" t="s">
        <v>28846</v>
      </c>
      <c r="EH240" t="s">
        <v>28847</v>
      </c>
      <c r="EI240" t="s">
        <v>44283</v>
      </c>
      <c r="EJ240" t="s">
        <v>44284</v>
      </c>
      <c r="EK240" t="s">
        <v>28848</v>
      </c>
      <c r="EL240" t="s">
        <v>28849</v>
      </c>
      <c r="EM240" t="s">
        <v>28850</v>
      </c>
      <c r="EN240" t="s">
        <v>28851</v>
      </c>
      <c r="EO240" t="s">
        <v>28852</v>
      </c>
      <c r="EP240" t="s">
        <v>610</v>
      </c>
      <c r="EQ240" t="s">
        <v>28853</v>
      </c>
      <c r="ER240" t="s">
        <v>28854</v>
      </c>
      <c r="ES240" t="s">
        <v>28855</v>
      </c>
      <c r="ET240" t="s">
        <v>28856</v>
      </c>
      <c r="EU240" t="s">
        <v>28857</v>
      </c>
      <c r="EV240" t="s">
        <v>610</v>
      </c>
      <c r="EW240" t="s">
        <v>44285</v>
      </c>
      <c r="EX240" t="s">
        <v>28858</v>
      </c>
      <c r="EY240" t="s">
        <v>28859</v>
      </c>
      <c r="EZ240" t="s">
        <v>28860</v>
      </c>
      <c r="FA240" t="s">
        <v>44286</v>
      </c>
      <c r="FB240" t="s">
        <v>28861</v>
      </c>
      <c r="FC240" t="s">
        <v>28862</v>
      </c>
      <c r="FD240" t="s">
        <v>28863</v>
      </c>
      <c r="FE240" t="s">
        <v>28864</v>
      </c>
      <c r="FF240" t="s">
        <v>2979</v>
      </c>
      <c r="FG240" t="s">
        <v>1789</v>
      </c>
      <c r="FH240" t="s">
        <v>5879</v>
      </c>
      <c r="FI240" t="s">
        <v>27880</v>
      </c>
      <c r="FJ240" t="s">
        <v>27880</v>
      </c>
      <c r="FK240" t="s">
        <v>27880</v>
      </c>
      <c r="FL240" t="s">
        <v>28865</v>
      </c>
      <c r="FM240" t="s">
        <v>28866</v>
      </c>
      <c r="FN240" t="s">
        <v>12465</v>
      </c>
      <c r="FO240" t="s">
        <v>28867</v>
      </c>
      <c r="FP240" t="s">
        <v>28868</v>
      </c>
      <c r="FQ240" t="s">
        <v>28869</v>
      </c>
      <c r="FR240" t="s">
        <v>1946</v>
      </c>
      <c r="FS240" t="s">
        <v>2637</v>
      </c>
      <c r="FT240" t="s">
        <v>8184</v>
      </c>
      <c r="FU240" t="s">
        <v>6233</v>
      </c>
      <c r="FV240" t="s">
        <v>21807</v>
      </c>
      <c r="FW240" t="s">
        <v>1775</v>
      </c>
      <c r="FX240" t="s">
        <v>28870</v>
      </c>
      <c r="FY240" t="s">
        <v>28871</v>
      </c>
      <c r="FZ240" t="s">
        <v>1774</v>
      </c>
      <c r="GA240" t="s">
        <v>28872</v>
      </c>
      <c r="GB240" t="s">
        <v>739</v>
      </c>
      <c r="GC240" t="s">
        <v>739</v>
      </c>
      <c r="GD240" t="s">
        <v>739</v>
      </c>
      <c r="GE240" t="s">
        <v>610</v>
      </c>
      <c r="GF240" t="s">
        <v>610</v>
      </c>
      <c r="GG240" t="s">
        <v>28873</v>
      </c>
      <c r="GH240" t="s">
        <v>1341</v>
      </c>
      <c r="GI240" t="s">
        <v>28874</v>
      </c>
      <c r="GJ240" t="s">
        <v>610</v>
      </c>
      <c r="GK240" t="s">
        <v>610</v>
      </c>
      <c r="GL240" t="s">
        <v>28875</v>
      </c>
      <c r="GM240" t="s">
        <v>28876</v>
      </c>
      <c r="GN240" t="s">
        <v>28877</v>
      </c>
      <c r="GO240" t="s">
        <v>14846</v>
      </c>
      <c r="GP240" t="s">
        <v>28878</v>
      </c>
      <c r="GQ240" t="s">
        <v>8635</v>
      </c>
      <c r="GR240" t="s">
        <v>492</v>
      </c>
      <c r="GS240" t="s">
        <v>28879</v>
      </c>
      <c r="GT240" t="s">
        <v>3436</v>
      </c>
      <c r="GU240" t="s">
        <v>4468</v>
      </c>
      <c r="GV240" t="s">
        <v>610</v>
      </c>
      <c r="GW240" t="s">
        <v>28880</v>
      </c>
      <c r="GX240" t="s">
        <v>28881</v>
      </c>
      <c r="GY240" t="s">
        <v>28882</v>
      </c>
      <c r="GZ240" t="s">
        <v>28883</v>
      </c>
      <c r="HA240" t="s">
        <v>28882</v>
      </c>
      <c r="HB240" t="s">
        <v>28883</v>
      </c>
      <c r="HC240" t="s">
        <v>28884</v>
      </c>
      <c r="HD240" t="s">
        <v>28885</v>
      </c>
      <c r="HE240" t="s">
        <v>610</v>
      </c>
      <c r="HF240" t="s">
        <v>610</v>
      </c>
      <c r="HG240" t="s">
        <v>610</v>
      </c>
      <c r="HH240" t="s">
        <v>28886</v>
      </c>
      <c r="HI240" t="s">
        <v>28887</v>
      </c>
      <c r="HJ240" t="s">
        <v>28888</v>
      </c>
      <c r="HK240" t="s">
        <v>28889</v>
      </c>
      <c r="HL240" t="s">
        <v>28890</v>
      </c>
      <c r="HM240" t="s">
        <v>28891</v>
      </c>
      <c r="HN240" t="s">
        <v>28892</v>
      </c>
      <c r="HO240" t="s">
        <v>28893</v>
      </c>
      <c r="HP240" t="s">
        <v>28894</v>
      </c>
      <c r="HQ240" t="s">
        <v>28895</v>
      </c>
      <c r="HR240" t="s">
        <v>28896</v>
      </c>
      <c r="HS240" t="s">
        <v>610</v>
      </c>
      <c r="HT240" t="s">
        <v>610</v>
      </c>
      <c r="HU240" t="s">
        <v>610</v>
      </c>
      <c r="HV240" t="s">
        <v>610</v>
      </c>
      <c r="HW240" t="s">
        <v>610</v>
      </c>
      <c r="HX240" t="s">
        <v>610</v>
      </c>
      <c r="HY240" t="s">
        <v>610</v>
      </c>
      <c r="HZ240" t="s">
        <v>28897</v>
      </c>
      <c r="IA240" t="s">
        <v>28898</v>
      </c>
      <c r="IB240" t="s">
        <v>610</v>
      </c>
      <c r="IC240" t="s">
        <v>28899</v>
      </c>
      <c r="ID240" t="s">
        <v>28900</v>
      </c>
      <c r="IE240" t="s">
        <v>28901</v>
      </c>
      <c r="IF240" t="s">
        <v>28902</v>
      </c>
      <c r="IG240" t="s">
        <v>28903</v>
      </c>
      <c r="IH240" t="s">
        <v>28904</v>
      </c>
      <c r="II240" t="s">
        <v>772</v>
      </c>
      <c r="IJ240" t="s">
        <v>28905</v>
      </c>
      <c r="IK240" t="s">
        <v>772</v>
      </c>
      <c r="IL240" t="s">
        <v>7007</v>
      </c>
      <c r="IM240" t="s">
        <v>28906</v>
      </c>
      <c r="IN240" t="s">
        <v>775</v>
      </c>
      <c r="IO240" t="s">
        <v>28907</v>
      </c>
      <c r="IP240" t="s">
        <v>2374</v>
      </c>
      <c r="IQ240" t="s">
        <v>12329</v>
      </c>
      <c r="IR240" t="s">
        <v>775</v>
      </c>
      <c r="IS240" t="s">
        <v>28908</v>
      </c>
      <c r="IT240" t="s">
        <v>779</v>
      </c>
      <c r="IU240" t="s">
        <v>779</v>
      </c>
      <c r="IV240" t="s">
        <v>779</v>
      </c>
      <c r="IW240" t="s">
        <v>779</v>
      </c>
      <c r="IX240" t="s">
        <v>20802</v>
      </c>
      <c r="IY240" t="s">
        <v>28909</v>
      </c>
      <c r="IZ240" t="s">
        <v>739</v>
      </c>
      <c r="JA240" t="s">
        <v>4624</v>
      </c>
      <c r="JB240" t="s">
        <v>28910</v>
      </c>
      <c r="JC240" t="s">
        <v>9541</v>
      </c>
      <c r="JD240" t="s">
        <v>28911</v>
      </c>
      <c r="JE240" t="s">
        <v>28912</v>
      </c>
      <c r="JF240" t="s">
        <v>28913</v>
      </c>
      <c r="JG240" t="s">
        <v>28914</v>
      </c>
      <c r="JH240" t="s">
        <v>28915</v>
      </c>
      <c r="JI240" t="s">
        <v>28916</v>
      </c>
      <c r="JJ240" t="s">
        <v>6634</v>
      </c>
      <c r="JK240" t="s">
        <v>7190</v>
      </c>
      <c r="JL240" t="s">
        <v>2592</v>
      </c>
      <c r="JM240" t="s">
        <v>610</v>
      </c>
      <c r="JN240" t="s">
        <v>26285</v>
      </c>
      <c r="JO240" t="s">
        <v>26284</v>
      </c>
      <c r="JP240" t="s">
        <v>7030</v>
      </c>
      <c r="JQ240" t="s">
        <v>9542</v>
      </c>
      <c r="JR240" t="s">
        <v>44287</v>
      </c>
      <c r="JS240" t="s">
        <v>28917</v>
      </c>
      <c r="JT240" t="s">
        <v>4844</v>
      </c>
      <c r="JU240" t="s">
        <v>13009</v>
      </c>
      <c r="JV240" t="s">
        <v>28918</v>
      </c>
      <c r="JW240" t="s">
        <v>28919</v>
      </c>
      <c r="JX240" t="s">
        <v>28920</v>
      </c>
      <c r="JY240" t="s">
        <v>28921</v>
      </c>
      <c r="JZ240" t="s">
        <v>7457</v>
      </c>
      <c r="KA240" t="s">
        <v>802</v>
      </c>
      <c r="KB240" t="s">
        <v>802</v>
      </c>
      <c r="KC240" t="s">
        <v>7827</v>
      </c>
      <c r="KD240" t="s">
        <v>1854</v>
      </c>
      <c r="KE240" t="s">
        <v>801</v>
      </c>
      <c r="KF240" t="s">
        <v>28922</v>
      </c>
      <c r="KG240" t="s">
        <v>3988</v>
      </c>
      <c r="KH240" t="s">
        <v>27774</v>
      </c>
      <c r="KI240" t="s">
        <v>9066</v>
      </c>
      <c r="KJ240" t="s">
        <v>581</v>
      </c>
      <c r="KK240" t="s">
        <v>28923</v>
      </c>
      <c r="KL240" t="s">
        <v>28924</v>
      </c>
      <c r="KM240" t="s">
        <v>610</v>
      </c>
      <c r="KN240" t="s">
        <v>28925</v>
      </c>
      <c r="KO240" t="s">
        <v>28926</v>
      </c>
      <c r="KP240" t="s">
        <v>28927</v>
      </c>
      <c r="KQ240" t="s">
        <v>28928</v>
      </c>
      <c r="KR240" t="s">
        <v>484</v>
      </c>
      <c r="KS240" t="s">
        <v>28929</v>
      </c>
      <c r="KT240" t="s">
        <v>28930</v>
      </c>
      <c r="KU240" t="s">
        <v>610</v>
      </c>
      <c r="KV240" t="s">
        <v>610</v>
      </c>
      <c r="KW240" t="s">
        <v>610</v>
      </c>
      <c r="KX240" t="s">
        <v>610</v>
      </c>
      <c r="KY240" t="s">
        <v>44288</v>
      </c>
      <c r="KZ240" t="s">
        <v>28931</v>
      </c>
      <c r="LA240" t="s">
        <v>610</v>
      </c>
      <c r="LB240" t="s">
        <v>44289</v>
      </c>
    </row>
    <row r="241" spans="1:314" x14ac:dyDescent="0.25">
      <c r="A241" t="s">
        <v>21327</v>
      </c>
      <c r="B241" t="s">
        <v>21328</v>
      </c>
      <c r="C241" t="s">
        <v>2399</v>
      </c>
      <c r="D241" t="s">
        <v>44290</v>
      </c>
      <c r="E241" t="s">
        <v>21329</v>
      </c>
      <c r="F241" t="s">
        <v>21330</v>
      </c>
      <c r="G241" t="s">
        <v>1870</v>
      </c>
      <c r="H241" t="s">
        <v>44291</v>
      </c>
      <c r="I241" t="s">
        <v>44291</v>
      </c>
      <c r="J241" t="s">
        <v>44292</v>
      </c>
      <c r="K241" t="s">
        <v>9278</v>
      </c>
      <c r="L241" t="s">
        <v>21331</v>
      </c>
      <c r="M241" t="s">
        <v>21332</v>
      </c>
      <c r="N241" t="s">
        <v>17636</v>
      </c>
      <c r="O241" t="s">
        <v>610</v>
      </c>
      <c r="P241" t="s">
        <v>610</v>
      </c>
      <c r="Q241" t="s">
        <v>610</v>
      </c>
      <c r="R241" t="s">
        <v>21333</v>
      </c>
      <c r="S241" t="s">
        <v>21334</v>
      </c>
      <c r="T241" t="s">
        <v>610</v>
      </c>
      <c r="U241" t="s">
        <v>12541</v>
      </c>
      <c r="V241" t="s">
        <v>44293</v>
      </c>
      <c r="W241" t="s">
        <v>21335</v>
      </c>
      <c r="X241" t="s">
        <v>610</v>
      </c>
      <c r="Y241" t="s">
        <v>610</v>
      </c>
      <c r="Z241" t="s">
        <v>610</v>
      </c>
      <c r="AA241" t="s">
        <v>610</v>
      </c>
      <c r="AB241" t="s">
        <v>610</v>
      </c>
      <c r="AC241" t="s">
        <v>610</v>
      </c>
      <c r="AD241" t="s">
        <v>21336</v>
      </c>
      <c r="AE241" t="s">
        <v>21337</v>
      </c>
      <c r="AF241" t="s">
        <v>1887</v>
      </c>
      <c r="AG241" t="s">
        <v>21338</v>
      </c>
      <c r="AH241" t="s">
        <v>610</v>
      </c>
      <c r="AI241" t="s">
        <v>610</v>
      </c>
      <c r="AJ241" t="s">
        <v>21339</v>
      </c>
      <c r="AK241" t="s">
        <v>21340</v>
      </c>
      <c r="AL241" t="s">
        <v>1890</v>
      </c>
      <c r="AM241" t="s">
        <v>1890</v>
      </c>
      <c r="AN241" t="s">
        <v>21341</v>
      </c>
      <c r="AO241" t="s">
        <v>21342</v>
      </c>
      <c r="AP241" t="s">
        <v>21343</v>
      </c>
      <c r="AQ241" t="s">
        <v>21344</v>
      </c>
      <c r="AR241" t="s">
        <v>21345</v>
      </c>
      <c r="AS241" t="s">
        <v>21346</v>
      </c>
      <c r="AT241" t="s">
        <v>21347</v>
      </c>
      <c r="AU241" t="s">
        <v>21348</v>
      </c>
      <c r="AV241" t="s">
        <v>1899</v>
      </c>
      <c r="AW241" t="s">
        <v>1900</v>
      </c>
      <c r="AX241" t="s">
        <v>1901</v>
      </c>
      <c r="AY241" t="s">
        <v>1902</v>
      </c>
      <c r="AZ241" t="s">
        <v>21349</v>
      </c>
      <c r="BA241" t="s">
        <v>21350</v>
      </c>
      <c r="BB241" t="s">
        <v>10751</v>
      </c>
      <c r="BC241" t="s">
        <v>21351</v>
      </c>
      <c r="BD241" t="s">
        <v>21352</v>
      </c>
      <c r="BE241" t="s">
        <v>21353</v>
      </c>
      <c r="BF241" t="s">
        <v>21354</v>
      </c>
      <c r="BG241" t="s">
        <v>21337</v>
      </c>
      <c r="BH241" t="s">
        <v>1909</v>
      </c>
      <c r="BI241" t="s">
        <v>1910</v>
      </c>
      <c r="BJ241" t="s">
        <v>610</v>
      </c>
      <c r="BK241" t="s">
        <v>1475</v>
      </c>
      <c r="BL241" t="s">
        <v>366</v>
      </c>
      <c r="BM241" t="s">
        <v>368</v>
      </c>
      <c r="BN241" t="s">
        <v>2060</v>
      </c>
      <c r="BO241" t="s">
        <v>2058</v>
      </c>
      <c r="BP241" t="s">
        <v>1238</v>
      </c>
      <c r="BQ241" t="s">
        <v>2698</v>
      </c>
      <c r="BR241" t="s">
        <v>610</v>
      </c>
      <c r="BS241" t="s">
        <v>1911</v>
      </c>
      <c r="BT241" t="s">
        <v>21355</v>
      </c>
      <c r="BU241" t="s">
        <v>1245</v>
      </c>
      <c r="BV241" t="s">
        <v>21356</v>
      </c>
      <c r="BW241" t="s">
        <v>21357</v>
      </c>
      <c r="BX241" t="s">
        <v>19128</v>
      </c>
      <c r="BY241" t="s">
        <v>21358</v>
      </c>
      <c r="BZ241" t="s">
        <v>21359</v>
      </c>
      <c r="CA241" t="s">
        <v>1919</v>
      </c>
      <c r="CB241" t="s">
        <v>1920</v>
      </c>
      <c r="CC241" t="s">
        <v>1921</v>
      </c>
      <c r="CD241" t="s">
        <v>1922</v>
      </c>
      <c r="CE241" t="s">
        <v>1923</v>
      </c>
      <c r="CF241" t="s">
        <v>1924</v>
      </c>
      <c r="CG241" t="s">
        <v>1925</v>
      </c>
      <c r="CH241" t="s">
        <v>610</v>
      </c>
      <c r="CI241" t="s">
        <v>21360</v>
      </c>
      <c r="CJ241" t="s">
        <v>1927</v>
      </c>
      <c r="CK241" t="s">
        <v>1928</v>
      </c>
      <c r="CL241" t="s">
        <v>1929</v>
      </c>
      <c r="CM241" t="s">
        <v>1930</v>
      </c>
      <c r="CN241" t="s">
        <v>1931</v>
      </c>
      <c r="CO241" t="s">
        <v>1932</v>
      </c>
      <c r="CP241" t="s">
        <v>1933</v>
      </c>
      <c r="CQ241" t="s">
        <v>739</v>
      </c>
      <c r="CR241" t="s">
        <v>739</v>
      </c>
      <c r="CS241" t="s">
        <v>739</v>
      </c>
      <c r="CT241" t="s">
        <v>610</v>
      </c>
      <c r="CU241" t="s">
        <v>1934</v>
      </c>
      <c r="CV241" t="s">
        <v>1935</v>
      </c>
      <c r="CW241" t="s">
        <v>1936</v>
      </c>
      <c r="CX241" t="s">
        <v>1937</v>
      </c>
      <c r="CY241" t="s">
        <v>1938</v>
      </c>
      <c r="CZ241" t="s">
        <v>1939</v>
      </c>
      <c r="DA241" t="s">
        <v>1940</v>
      </c>
      <c r="DB241" t="s">
        <v>678</v>
      </c>
      <c r="DC241" t="s">
        <v>21327</v>
      </c>
      <c r="DD241" t="s">
        <v>678</v>
      </c>
      <c r="DE241" t="s">
        <v>44294</v>
      </c>
      <c r="DF241" t="s">
        <v>610</v>
      </c>
      <c r="DG241" t="s">
        <v>21361</v>
      </c>
      <c r="DH241" t="s">
        <v>610</v>
      </c>
      <c r="DI241" t="s">
        <v>610</v>
      </c>
      <c r="DJ241" t="s">
        <v>610</v>
      </c>
      <c r="DK241" t="s">
        <v>610</v>
      </c>
      <c r="DL241" t="s">
        <v>610</v>
      </c>
      <c r="DM241" t="s">
        <v>610</v>
      </c>
      <c r="DN241" t="s">
        <v>610</v>
      </c>
      <c r="DO241" t="s">
        <v>610</v>
      </c>
      <c r="DP241" t="s">
        <v>610</v>
      </c>
      <c r="DQ241" t="s">
        <v>610</v>
      </c>
      <c r="DR241" t="s">
        <v>610</v>
      </c>
      <c r="DS241" t="s">
        <v>610</v>
      </c>
      <c r="DT241" t="s">
        <v>610</v>
      </c>
      <c r="DU241" t="s">
        <v>610</v>
      </c>
      <c r="DV241" t="s">
        <v>610</v>
      </c>
      <c r="DW241" t="s">
        <v>610</v>
      </c>
      <c r="DX241" t="s">
        <v>610</v>
      </c>
      <c r="DY241" t="s">
        <v>610</v>
      </c>
      <c r="DZ241" t="s">
        <v>610</v>
      </c>
      <c r="EA241" t="s">
        <v>610</v>
      </c>
      <c r="EB241" t="s">
        <v>610</v>
      </c>
      <c r="EC241" t="s">
        <v>610</v>
      </c>
      <c r="ED241" t="s">
        <v>610</v>
      </c>
      <c r="EE241" t="s">
        <v>610</v>
      </c>
      <c r="EF241" t="s">
        <v>610</v>
      </c>
      <c r="EG241" t="s">
        <v>610</v>
      </c>
      <c r="EH241" t="s">
        <v>610</v>
      </c>
      <c r="EI241" t="s">
        <v>610</v>
      </c>
      <c r="EJ241" t="s">
        <v>610</v>
      </c>
      <c r="EK241" t="s">
        <v>610</v>
      </c>
      <c r="EL241" t="s">
        <v>610</v>
      </c>
      <c r="EM241" t="s">
        <v>610</v>
      </c>
      <c r="EN241" t="s">
        <v>610</v>
      </c>
      <c r="EO241" t="s">
        <v>610</v>
      </c>
      <c r="EP241" t="s">
        <v>610</v>
      </c>
      <c r="EQ241" t="s">
        <v>610</v>
      </c>
      <c r="ER241" t="s">
        <v>610</v>
      </c>
      <c r="ES241" t="s">
        <v>610</v>
      </c>
      <c r="ET241" t="s">
        <v>610</v>
      </c>
      <c r="EU241" t="s">
        <v>610</v>
      </c>
      <c r="EV241" t="s">
        <v>610</v>
      </c>
      <c r="EW241" t="s">
        <v>610</v>
      </c>
      <c r="EX241" t="s">
        <v>610</v>
      </c>
      <c r="EY241" t="s">
        <v>610</v>
      </c>
      <c r="EZ241" t="s">
        <v>610</v>
      </c>
      <c r="FA241" t="s">
        <v>44295</v>
      </c>
      <c r="FB241" t="s">
        <v>610</v>
      </c>
      <c r="FC241" t="s">
        <v>610</v>
      </c>
      <c r="FD241" t="s">
        <v>610</v>
      </c>
      <c r="FE241" t="s">
        <v>21362</v>
      </c>
      <c r="FF241" t="s">
        <v>610</v>
      </c>
      <c r="FG241" t="s">
        <v>610</v>
      </c>
      <c r="FH241" t="s">
        <v>610</v>
      </c>
      <c r="FI241" t="s">
        <v>610</v>
      </c>
      <c r="FJ241" t="s">
        <v>610</v>
      </c>
      <c r="FK241" t="s">
        <v>610</v>
      </c>
      <c r="FL241" t="s">
        <v>610</v>
      </c>
      <c r="FM241" t="s">
        <v>610</v>
      </c>
      <c r="FN241" t="s">
        <v>610</v>
      </c>
      <c r="FO241" t="s">
        <v>21363</v>
      </c>
      <c r="FP241" t="s">
        <v>21364</v>
      </c>
      <c r="FQ241" t="s">
        <v>15737</v>
      </c>
      <c r="FR241" t="s">
        <v>1946</v>
      </c>
      <c r="FS241" t="s">
        <v>5007</v>
      </c>
      <c r="FT241" t="s">
        <v>21365</v>
      </c>
      <c r="FU241" t="s">
        <v>6028</v>
      </c>
      <c r="FV241" t="s">
        <v>13297</v>
      </c>
      <c r="FW241" t="s">
        <v>18024</v>
      </c>
      <c r="FX241" t="s">
        <v>21366</v>
      </c>
      <c r="FY241" t="s">
        <v>21367</v>
      </c>
      <c r="FZ241" t="s">
        <v>1953</v>
      </c>
      <c r="GA241" t="s">
        <v>1954</v>
      </c>
      <c r="GB241" t="s">
        <v>2340</v>
      </c>
      <c r="GC241" t="s">
        <v>15014</v>
      </c>
      <c r="GD241" t="s">
        <v>21368</v>
      </c>
      <c r="GE241" t="s">
        <v>1958</v>
      </c>
      <c r="GF241" t="s">
        <v>1959</v>
      </c>
      <c r="GG241" t="s">
        <v>17640</v>
      </c>
      <c r="GH241" t="s">
        <v>610</v>
      </c>
      <c r="GI241" t="s">
        <v>610</v>
      </c>
      <c r="GJ241" t="s">
        <v>610</v>
      </c>
      <c r="GK241" t="s">
        <v>610</v>
      </c>
      <c r="GL241" t="s">
        <v>610</v>
      </c>
      <c r="GM241" t="s">
        <v>610</v>
      </c>
      <c r="GN241" t="s">
        <v>610</v>
      </c>
      <c r="GO241" t="s">
        <v>610</v>
      </c>
      <c r="GP241" t="s">
        <v>610</v>
      </c>
      <c r="GQ241" t="s">
        <v>610</v>
      </c>
      <c r="GR241" t="s">
        <v>492</v>
      </c>
      <c r="GS241" t="s">
        <v>1967</v>
      </c>
      <c r="GT241" t="s">
        <v>746</v>
      </c>
      <c r="GU241" t="s">
        <v>610</v>
      </c>
      <c r="GV241" t="s">
        <v>610</v>
      </c>
      <c r="GW241" t="s">
        <v>610</v>
      </c>
      <c r="GX241" t="s">
        <v>610</v>
      </c>
      <c r="GY241" t="s">
        <v>610</v>
      </c>
      <c r="GZ241" t="s">
        <v>610</v>
      </c>
      <c r="HA241" t="s">
        <v>21369</v>
      </c>
      <c r="HB241" t="s">
        <v>21370</v>
      </c>
      <c r="HC241" t="s">
        <v>21371</v>
      </c>
      <c r="HD241" t="s">
        <v>1973</v>
      </c>
      <c r="HE241" t="s">
        <v>610</v>
      </c>
      <c r="HF241" t="s">
        <v>610</v>
      </c>
      <c r="HG241" t="s">
        <v>610</v>
      </c>
      <c r="HH241" t="s">
        <v>1977</v>
      </c>
      <c r="HI241" t="s">
        <v>1978</v>
      </c>
      <c r="HJ241" t="s">
        <v>21372</v>
      </c>
      <c r="HK241" t="s">
        <v>1980</v>
      </c>
      <c r="HL241" t="s">
        <v>610</v>
      </c>
      <c r="HM241" t="s">
        <v>21373</v>
      </c>
      <c r="HN241" t="s">
        <v>3018</v>
      </c>
      <c r="HO241" t="s">
        <v>610</v>
      </c>
      <c r="HP241" t="s">
        <v>21374</v>
      </c>
      <c r="HQ241" t="s">
        <v>610</v>
      </c>
      <c r="HR241" t="s">
        <v>21375</v>
      </c>
      <c r="HS241" t="s">
        <v>1986</v>
      </c>
      <c r="HT241" t="s">
        <v>610</v>
      </c>
      <c r="HU241" t="s">
        <v>610</v>
      </c>
      <c r="HV241" t="s">
        <v>610</v>
      </c>
      <c r="HW241" t="s">
        <v>610</v>
      </c>
      <c r="HX241" t="s">
        <v>610</v>
      </c>
      <c r="HY241" t="s">
        <v>610</v>
      </c>
      <c r="HZ241" t="s">
        <v>610</v>
      </c>
      <c r="IA241" t="s">
        <v>610</v>
      </c>
      <c r="IB241" t="s">
        <v>610</v>
      </c>
      <c r="IC241" t="s">
        <v>21376</v>
      </c>
      <c r="ID241" t="s">
        <v>21377</v>
      </c>
      <c r="IE241" t="s">
        <v>21378</v>
      </c>
      <c r="IF241" t="s">
        <v>21379</v>
      </c>
      <c r="IG241" t="s">
        <v>610</v>
      </c>
      <c r="IH241" t="s">
        <v>610</v>
      </c>
      <c r="II241" t="s">
        <v>610</v>
      </c>
      <c r="IJ241" t="s">
        <v>610</v>
      </c>
      <c r="IK241" t="s">
        <v>610</v>
      </c>
      <c r="IL241" t="s">
        <v>610</v>
      </c>
      <c r="IM241" t="s">
        <v>610</v>
      </c>
      <c r="IN241" t="s">
        <v>610</v>
      </c>
      <c r="IO241" t="s">
        <v>6106</v>
      </c>
      <c r="IP241" t="s">
        <v>610</v>
      </c>
      <c r="IQ241" t="s">
        <v>610</v>
      </c>
      <c r="IR241" t="s">
        <v>610</v>
      </c>
      <c r="IS241" t="s">
        <v>610</v>
      </c>
      <c r="IT241" t="s">
        <v>610</v>
      </c>
      <c r="IU241" t="s">
        <v>610</v>
      </c>
      <c r="IV241" t="s">
        <v>610</v>
      </c>
      <c r="IW241" t="s">
        <v>610</v>
      </c>
      <c r="IX241" t="s">
        <v>610</v>
      </c>
      <c r="IY241" t="s">
        <v>610</v>
      </c>
      <c r="IZ241" t="s">
        <v>21380</v>
      </c>
      <c r="JA241" t="s">
        <v>21381</v>
      </c>
      <c r="JB241" t="s">
        <v>21382</v>
      </c>
      <c r="JC241" t="s">
        <v>21383</v>
      </c>
      <c r="JD241" t="s">
        <v>21384</v>
      </c>
      <c r="JE241" t="s">
        <v>21385</v>
      </c>
      <c r="JF241" t="s">
        <v>21386</v>
      </c>
      <c r="JG241" t="s">
        <v>21387</v>
      </c>
      <c r="JH241" t="s">
        <v>21388</v>
      </c>
      <c r="JI241" t="s">
        <v>21389</v>
      </c>
      <c r="JJ241" t="s">
        <v>2013</v>
      </c>
      <c r="JK241" t="s">
        <v>21390</v>
      </c>
      <c r="JL241" t="s">
        <v>21391</v>
      </c>
      <c r="JM241" t="s">
        <v>610</v>
      </c>
      <c r="JN241" t="s">
        <v>610</v>
      </c>
      <c r="JO241" t="s">
        <v>610</v>
      </c>
      <c r="JP241" t="s">
        <v>610</v>
      </c>
      <c r="JQ241" t="s">
        <v>610</v>
      </c>
      <c r="JR241" t="s">
        <v>44296</v>
      </c>
      <c r="JS241" t="s">
        <v>610</v>
      </c>
      <c r="JT241" t="s">
        <v>610</v>
      </c>
      <c r="JU241" t="s">
        <v>610</v>
      </c>
      <c r="JV241" t="s">
        <v>610</v>
      </c>
      <c r="JW241" t="s">
        <v>610</v>
      </c>
      <c r="JX241" t="s">
        <v>610</v>
      </c>
      <c r="JY241" t="s">
        <v>581</v>
      </c>
      <c r="JZ241" t="s">
        <v>16350</v>
      </c>
      <c r="KA241" t="s">
        <v>610</v>
      </c>
      <c r="KB241" t="s">
        <v>610</v>
      </c>
      <c r="KC241" t="s">
        <v>610</v>
      </c>
      <c r="KD241" t="s">
        <v>610</v>
      </c>
      <c r="KE241" t="s">
        <v>1182</v>
      </c>
      <c r="KF241" t="s">
        <v>610</v>
      </c>
      <c r="KG241" t="s">
        <v>610</v>
      </c>
      <c r="KH241" t="s">
        <v>610</v>
      </c>
      <c r="KI241" t="s">
        <v>610</v>
      </c>
      <c r="KJ241" t="s">
        <v>581</v>
      </c>
      <c r="KK241" t="s">
        <v>610</v>
      </c>
      <c r="KL241" t="s">
        <v>610</v>
      </c>
      <c r="KM241" t="s">
        <v>610</v>
      </c>
      <c r="KN241" t="s">
        <v>610</v>
      </c>
      <c r="KO241" t="s">
        <v>610</v>
      </c>
      <c r="KP241" t="s">
        <v>610</v>
      </c>
      <c r="KQ241" t="s">
        <v>610</v>
      </c>
      <c r="KR241" t="s">
        <v>610</v>
      </c>
      <c r="KS241" t="s">
        <v>610</v>
      </c>
      <c r="KT241" t="s">
        <v>610</v>
      </c>
      <c r="KU241" t="s">
        <v>610</v>
      </c>
      <c r="KV241" t="s">
        <v>610</v>
      </c>
      <c r="KW241" t="s">
        <v>610</v>
      </c>
      <c r="KX241" t="s">
        <v>610</v>
      </c>
      <c r="KY241" t="s">
        <v>44297</v>
      </c>
      <c r="KZ241" t="s">
        <v>21392</v>
      </c>
      <c r="LA241" t="s">
        <v>610</v>
      </c>
      <c r="LB241" t="s">
        <v>610</v>
      </c>
    </row>
    <row r="242" spans="1:314" x14ac:dyDescent="0.25">
      <c r="A242" t="s">
        <v>6052</v>
      </c>
      <c r="B242" t="s">
        <v>6053</v>
      </c>
      <c r="C242" t="s">
        <v>604</v>
      </c>
      <c r="D242" t="s">
        <v>6054</v>
      </c>
      <c r="E242" t="s">
        <v>6055</v>
      </c>
      <c r="F242" t="s">
        <v>6056</v>
      </c>
      <c r="G242" t="s">
        <v>2023</v>
      </c>
      <c r="H242" t="s">
        <v>44298</v>
      </c>
      <c r="I242" t="s">
        <v>44298</v>
      </c>
      <c r="J242" t="s">
        <v>44292</v>
      </c>
      <c r="K242" t="s">
        <v>6057</v>
      </c>
      <c r="L242" t="s">
        <v>610</v>
      </c>
      <c r="M242" t="s">
        <v>610</v>
      </c>
      <c r="N242" t="s">
        <v>6058</v>
      </c>
      <c r="O242" t="s">
        <v>320</v>
      </c>
      <c r="P242" t="s">
        <v>321</v>
      </c>
      <c r="Q242" t="s">
        <v>610</v>
      </c>
      <c r="R242" t="s">
        <v>6059</v>
      </c>
      <c r="S242" t="s">
        <v>6060</v>
      </c>
      <c r="T242" t="s">
        <v>610</v>
      </c>
      <c r="U242" t="s">
        <v>2028</v>
      </c>
      <c r="V242" t="s">
        <v>6061</v>
      </c>
      <c r="W242" t="s">
        <v>2030</v>
      </c>
      <c r="X242" t="s">
        <v>6062</v>
      </c>
      <c r="Y242" t="s">
        <v>1576</v>
      </c>
      <c r="Z242" t="s">
        <v>6062</v>
      </c>
      <c r="AA242" t="s">
        <v>1576</v>
      </c>
      <c r="AB242" t="s">
        <v>1576</v>
      </c>
      <c r="AC242" t="s">
        <v>6063</v>
      </c>
      <c r="AD242" t="s">
        <v>2036</v>
      </c>
      <c r="AE242" t="s">
        <v>44299</v>
      </c>
      <c r="AF242" t="s">
        <v>6064</v>
      </c>
      <c r="AG242" t="s">
        <v>6065</v>
      </c>
      <c r="AH242" t="s">
        <v>610</v>
      </c>
      <c r="AI242" t="s">
        <v>610</v>
      </c>
      <c r="AJ242" t="s">
        <v>6066</v>
      </c>
      <c r="AK242" t="s">
        <v>6067</v>
      </c>
      <c r="AL242" t="s">
        <v>6068</v>
      </c>
      <c r="AM242" t="s">
        <v>6069</v>
      </c>
      <c r="AN242" t="s">
        <v>6070</v>
      </c>
      <c r="AO242" t="s">
        <v>6071</v>
      </c>
      <c r="AP242" t="s">
        <v>6072</v>
      </c>
      <c r="AQ242" t="s">
        <v>610</v>
      </c>
      <c r="AR242" t="s">
        <v>610</v>
      </c>
      <c r="AS242" t="s">
        <v>610</v>
      </c>
      <c r="AT242" t="s">
        <v>610</v>
      </c>
      <c r="AU242" t="s">
        <v>610</v>
      </c>
      <c r="AV242" t="s">
        <v>610</v>
      </c>
      <c r="AW242" t="s">
        <v>610</v>
      </c>
      <c r="AX242" t="s">
        <v>610</v>
      </c>
      <c r="AY242" t="s">
        <v>610</v>
      </c>
      <c r="AZ242" t="s">
        <v>610</v>
      </c>
      <c r="BA242" t="s">
        <v>610</v>
      </c>
      <c r="BB242" t="s">
        <v>610</v>
      </c>
      <c r="BC242" t="s">
        <v>6073</v>
      </c>
      <c r="BD242" t="s">
        <v>610</v>
      </c>
      <c r="BE242" t="s">
        <v>610</v>
      </c>
      <c r="BF242" t="s">
        <v>610</v>
      </c>
      <c r="BG242" t="s">
        <v>44299</v>
      </c>
      <c r="BH242" t="s">
        <v>2055</v>
      </c>
      <c r="BI242" t="s">
        <v>2056</v>
      </c>
      <c r="BJ242" t="s">
        <v>610</v>
      </c>
      <c r="BK242" t="s">
        <v>610</v>
      </c>
      <c r="BL242" t="s">
        <v>610</v>
      </c>
      <c r="BM242" t="s">
        <v>610</v>
      </c>
      <c r="BN242" t="s">
        <v>610</v>
      </c>
      <c r="BO242" t="s">
        <v>610</v>
      </c>
      <c r="BP242" t="s">
        <v>610</v>
      </c>
      <c r="BQ242" t="s">
        <v>610</v>
      </c>
      <c r="BR242" t="s">
        <v>610</v>
      </c>
      <c r="BS242" t="s">
        <v>610</v>
      </c>
      <c r="BT242" t="s">
        <v>4623</v>
      </c>
      <c r="BU242" t="s">
        <v>739</v>
      </c>
      <c r="BV242" t="s">
        <v>739</v>
      </c>
      <c r="BW242" t="s">
        <v>4624</v>
      </c>
      <c r="BX242" t="s">
        <v>739</v>
      </c>
      <c r="BY242" t="s">
        <v>739</v>
      </c>
      <c r="BZ242" t="s">
        <v>739</v>
      </c>
      <c r="CA242" t="s">
        <v>610</v>
      </c>
      <c r="CB242" t="s">
        <v>610</v>
      </c>
      <c r="CC242" t="s">
        <v>382</v>
      </c>
      <c r="CD242" t="s">
        <v>382</v>
      </c>
      <c r="CE242" t="s">
        <v>610</v>
      </c>
      <c r="CF242" t="s">
        <v>383</v>
      </c>
      <c r="CG242" t="s">
        <v>384</v>
      </c>
      <c r="CH242" t="s">
        <v>610</v>
      </c>
      <c r="CI242" t="s">
        <v>6074</v>
      </c>
      <c r="CJ242" t="s">
        <v>610</v>
      </c>
      <c r="CK242" t="s">
        <v>610</v>
      </c>
      <c r="CL242" t="s">
        <v>4287</v>
      </c>
      <c r="CM242" t="s">
        <v>4287</v>
      </c>
      <c r="CN242" t="s">
        <v>610</v>
      </c>
      <c r="CO242" t="s">
        <v>4290</v>
      </c>
      <c r="CP242" t="s">
        <v>4290</v>
      </c>
      <c r="CQ242" t="s">
        <v>739</v>
      </c>
      <c r="CR242" t="s">
        <v>739</v>
      </c>
      <c r="CS242" t="s">
        <v>739</v>
      </c>
      <c r="CT242" t="s">
        <v>610</v>
      </c>
      <c r="CU242" t="s">
        <v>739</v>
      </c>
      <c r="CV242" t="s">
        <v>610</v>
      </c>
      <c r="CW242" t="s">
        <v>610</v>
      </c>
      <c r="CX242" t="s">
        <v>610</v>
      </c>
      <c r="CY242" t="s">
        <v>610</v>
      </c>
      <c r="CZ242" t="s">
        <v>610</v>
      </c>
      <c r="DA242" t="s">
        <v>610</v>
      </c>
      <c r="DB242" t="s">
        <v>678</v>
      </c>
      <c r="DC242" t="s">
        <v>6052</v>
      </c>
      <c r="DD242" t="s">
        <v>610</v>
      </c>
      <c r="DE242" t="s">
        <v>610</v>
      </c>
      <c r="DF242" t="s">
        <v>6075</v>
      </c>
      <c r="DG242" t="s">
        <v>6076</v>
      </c>
      <c r="DH242" t="s">
        <v>44300</v>
      </c>
      <c r="DI242" t="s">
        <v>610</v>
      </c>
      <c r="DJ242" t="s">
        <v>610</v>
      </c>
      <c r="DK242" t="s">
        <v>610</v>
      </c>
      <c r="DL242" t="s">
        <v>610</v>
      </c>
      <c r="DM242" t="s">
        <v>6077</v>
      </c>
      <c r="DN242" t="s">
        <v>6077</v>
      </c>
      <c r="DO242" t="s">
        <v>6078</v>
      </c>
      <c r="DP242" t="s">
        <v>6079</v>
      </c>
      <c r="DQ242" t="s">
        <v>6080</v>
      </c>
      <c r="DR242" t="s">
        <v>6081</v>
      </c>
      <c r="DS242" t="s">
        <v>610</v>
      </c>
      <c r="DT242" t="s">
        <v>610</v>
      </c>
      <c r="DU242" t="s">
        <v>610</v>
      </c>
      <c r="DV242" t="s">
        <v>610</v>
      </c>
      <c r="DW242" t="s">
        <v>610</v>
      </c>
      <c r="DX242" t="s">
        <v>2299</v>
      </c>
      <c r="DY242" t="s">
        <v>6082</v>
      </c>
      <c r="DZ242" t="s">
        <v>6083</v>
      </c>
      <c r="EA242" t="s">
        <v>6084</v>
      </c>
      <c r="EB242" t="s">
        <v>6085</v>
      </c>
      <c r="EC242" t="s">
        <v>610</v>
      </c>
      <c r="ED242" t="s">
        <v>6086</v>
      </c>
      <c r="EE242" t="s">
        <v>6087</v>
      </c>
      <c r="EF242" t="s">
        <v>6088</v>
      </c>
      <c r="EG242" t="s">
        <v>6089</v>
      </c>
      <c r="EH242" t="s">
        <v>6090</v>
      </c>
      <c r="EI242" t="s">
        <v>6091</v>
      </c>
      <c r="EJ242" t="s">
        <v>678</v>
      </c>
      <c r="EK242" t="s">
        <v>6092</v>
      </c>
      <c r="EL242" t="s">
        <v>610</v>
      </c>
      <c r="EM242" t="s">
        <v>610</v>
      </c>
      <c r="EN242" t="s">
        <v>610</v>
      </c>
      <c r="EO242" t="s">
        <v>610</v>
      </c>
      <c r="EP242" t="s">
        <v>610</v>
      </c>
      <c r="EQ242" t="s">
        <v>610</v>
      </c>
      <c r="ER242" t="s">
        <v>610</v>
      </c>
      <c r="ES242" t="s">
        <v>610</v>
      </c>
      <c r="ET242" t="s">
        <v>610</v>
      </c>
      <c r="EU242" t="s">
        <v>610</v>
      </c>
      <c r="EV242" t="s">
        <v>610</v>
      </c>
      <c r="EW242" t="s">
        <v>6093</v>
      </c>
      <c r="EX242" t="s">
        <v>6094</v>
      </c>
      <c r="EY242" t="s">
        <v>6095</v>
      </c>
      <c r="EZ242" t="s">
        <v>6096</v>
      </c>
      <c r="FA242" t="s">
        <v>44301</v>
      </c>
      <c r="FB242" t="s">
        <v>610</v>
      </c>
      <c r="FC242" t="s">
        <v>610</v>
      </c>
      <c r="FD242" t="s">
        <v>610</v>
      </c>
      <c r="FE242" t="s">
        <v>739</v>
      </c>
      <c r="FF242" t="s">
        <v>610</v>
      </c>
      <c r="FG242" t="s">
        <v>610</v>
      </c>
      <c r="FH242" t="s">
        <v>610</v>
      </c>
      <c r="FI242" t="s">
        <v>610</v>
      </c>
      <c r="FJ242" t="s">
        <v>610</v>
      </c>
      <c r="FK242" t="s">
        <v>610</v>
      </c>
      <c r="FL242" t="s">
        <v>610</v>
      </c>
      <c r="FM242" t="s">
        <v>610</v>
      </c>
      <c r="FN242" t="s">
        <v>610</v>
      </c>
      <c r="FO242" t="s">
        <v>610</v>
      </c>
      <c r="FP242" t="s">
        <v>610</v>
      </c>
      <c r="FQ242" t="s">
        <v>610</v>
      </c>
      <c r="FR242" t="s">
        <v>610</v>
      </c>
      <c r="FS242" t="s">
        <v>610</v>
      </c>
      <c r="FT242" t="s">
        <v>610</v>
      </c>
      <c r="FU242" t="s">
        <v>739</v>
      </c>
      <c r="FV242" t="s">
        <v>739</v>
      </c>
      <c r="FW242" t="s">
        <v>739</v>
      </c>
      <c r="FX242" t="s">
        <v>6097</v>
      </c>
      <c r="FY242" t="s">
        <v>6098</v>
      </c>
      <c r="FZ242" t="s">
        <v>610</v>
      </c>
      <c r="GA242" t="s">
        <v>6099</v>
      </c>
      <c r="GB242" t="s">
        <v>610</v>
      </c>
      <c r="GC242" t="s">
        <v>610</v>
      </c>
      <c r="GD242" t="s">
        <v>610</v>
      </c>
      <c r="GE242" t="s">
        <v>610</v>
      </c>
      <c r="GF242" t="s">
        <v>610</v>
      </c>
      <c r="GG242" t="s">
        <v>739</v>
      </c>
      <c r="GH242" t="s">
        <v>610</v>
      </c>
      <c r="GI242" t="s">
        <v>610</v>
      </c>
      <c r="GJ242" t="s">
        <v>610</v>
      </c>
      <c r="GK242" t="s">
        <v>610</v>
      </c>
      <c r="GL242" t="s">
        <v>6100</v>
      </c>
      <c r="GM242" t="s">
        <v>6101</v>
      </c>
      <c r="GN242" t="s">
        <v>610</v>
      </c>
      <c r="GO242" t="s">
        <v>610</v>
      </c>
      <c r="GP242" t="s">
        <v>610</v>
      </c>
      <c r="GQ242" t="s">
        <v>610</v>
      </c>
      <c r="GR242" t="s">
        <v>1151</v>
      </c>
      <c r="GS242" t="s">
        <v>610</v>
      </c>
      <c r="GT242" t="s">
        <v>610</v>
      </c>
      <c r="GU242" t="s">
        <v>610</v>
      </c>
      <c r="GV242" t="s">
        <v>610</v>
      </c>
      <c r="GW242" t="s">
        <v>610</v>
      </c>
      <c r="GX242" t="s">
        <v>610</v>
      </c>
      <c r="GY242" t="s">
        <v>610</v>
      </c>
      <c r="GZ242" t="s">
        <v>610</v>
      </c>
      <c r="HA242" t="s">
        <v>610</v>
      </c>
      <c r="HB242" t="s">
        <v>610</v>
      </c>
      <c r="HC242" t="s">
        <v>610</v>
      </c>
      <c r="HD242" t="s">
        <v>610</v>
      </c>
      <c r="HE242" t="s">
        <v>610</v>
      </c>
      <c r="HF242" t="s">
        <v>610</v>
      </c>
      <c r="HG242" t="s">
        <v>610</v>
      </c>
      <c r="HH242" t="s">
        <v>610</v>
      </c>
      <c r="HI242" t="s">
        <v>610</v>
      </c>
      <c r="HJ242" t="s">
        <v>610</v>
      </c>
      <c r="HK242" t="s">
        <v>610</v>
      </c>
      <c r="HL242" t="s">
        <v>610</v>
      </c>
      <c r="HM242" t="s">
        <v>6102</v>
      </c>
      <c r="HN242" t="s">
        <v>610</v>
      </c>
      <c r="HO242" t="s">
        <v>610</v>
      </c>
      <c r="HP242" t="s">
        <v>6103</v>
      </c>
      <c r="HQ242" t="s">
        <v>610</v>
      </c>
      <c r="HR242" t="s">
        <v>610</v>
      </c>
      <c r="HS242" t="s">
        <v>610</v>
      </c>
      <c r="HT242" t="s">
        <v>610</v>
      </c>
      <c r="HU242" t="s">
        <v>610</v>
      </c>
      <c r="HV242" t="s">
        <v>610</v>
      </c>
      <c r="HW242" t="s">
        <v>610</v>
      </c>
      <c r="HX242" t="s">
        <v>610</v>
      </c>
      <c r="HY242" t="s">
        <v>610</v>
      </c>
      <c r="HZ242" t="s">
        <v>6104</v>
      </c>
      <c r="IA242" t="s">
        <v>6105</v>
      </c>
      <c r="IB242" t="s">
        <v>610</v>
      </c>
      <c r="IC242" t="s">
        <v>610</v>
      </c>
      <c r="ID242" t="s">
        <v>610</v>
      </c>
      <c r="IE242" t="s">
        <v>610</v>
      </c>
      <c r="IF242" t="s">
        <v>610</v>
      </c>
      <c r="IG242" t="s">
        <v>610</v>
      </c>
      <c r="IH242" t="s">
        <v>610</v>
      </c>
      <c r="II242" t="s">
        <v>610</v>
      </c>
      <c r="IJ242" t="s">
        <v>610</v>
      </c>
      <c r="IK242" t="s">
        <v>610</v>
      </c>
      <c r="IL242" t="s">
        <v>610</v>
      </c>
      <c r="IM242" t="s">
        <v>610</v>
      </c>
      <c r="IN242" t="s">
        <v>610</v>
      </c>
      <c r="IO242" t="s">
        <v>6106</v>
      </c>
      <c r="IP242" t="s">
        <v>610</v>
      </c>
      <c r="IQ242" t="s">
        <v>610</v>
      </c>
      <c r="IR242" t="s">
        <v>610</v>
      </c>
      <c r="IS242" t="s">
        <v>610</v>
      </c>
      <c r="IT242" t="s">
        <v>610</v>
      </c>
      <c r="IU242" t="s">
        <v>610</v>
      </c>
      <c r="IV242" t="s">
        <v>610</v>
      </c>
      <c r="IW242" t="s">
        <v>610</v>
      </c>
      <c r="IX242" t="s">
        <v>610</v>
      </c>
      <c r="IY242" t="s">
        <v>610</v>
      </c>
      <c r="IZ242" t="s">
        <v>6107</v>
      </c>
      <c r="JA242" t="s">
        <v>6108</v>
      </c>
      <c r="JB242" t="s">
        <v>610</v>
      </c>
      <c r="JC242" t="s">
        <v>610</v>
      </c>
      <c r="JD242" t="s">
        <v>6109</v>
      </c>
      <c r="JE242" t="s">
        <v>6110</v>
      </c>
      <c r="JF242" t="s">
        <v>6111</v>
      </c>
      <c r="JG242" t="s">
        <v>6112</v>
      </c>
      <c r="JH242" t="s">
        <v>6113</v>
      </c>
      <c r="JI242" t="s">
        <v>6114</v>
      </c>
      <c r="JJ242" t="s">
        <v>6115</v>
      </c>
      <c r="JK242" t="s">
        <v>610</v>
      </c>
      <c r="JL242" t="s">
        <v>610</v>
      </c>
      <c r="JM242" t="s">
        <v>610</v>
      </c>
      <c r="JN242" t="s">
        <v>610</v>
      </c>
      <c r="JO242" t="s">
        <v>610</v>
      </c>
      <c r="JP242" t="s">
        <v>610</v>
      </c>
      <c r="JQ242" t="s">
        <v>610</v>
      </c>
      <c r="JR242" t="s">
        <v>610</v>
      </c>
      <c r="JS242" t="s">
        <v>610</v>
      </c>
      <c r="JT242" t="s">
        <v>610</v>
      </c>
      <c r="JU242" t="s">
        <v>610</v>
      </c>
      <c r="JV242" t="s">
        <v>610</v>
      </c>
      <c r="JW242" t="s">
        <v>610</v>
      </c>
      <c r="JX242" t="s">
        <v>610</v>
      </c>
      <c r="JY242" t="s">
        <v>610</v>
      </c>
      <c r="JZ242" t="s">
        <v>610</v>
      </c>
      <c r="KA242" t="s">
        <v>610</v>
      </c>
      <c r="KB242" t="s">
        <v>610</v>
      </c>
      <c r="KC242" t="s">
        <v>610</v>
      </c>
      <c r="KD242" t="s">
        <v>610</v>
      </c>
      <c r="KE242" t="s">
        <v>610</v>
      </c>
      <c r="KF242" t="s">
        <v>610</v>
      </c>
      <c r="KG242" t="s">
        <v>610</v>
      </c>
      <c r="KH242" t="s">
        <v>610</v>
      </c>
      <c r="KI242" t="s">
        <v>610</v>
      </c>
      <c r="KJ242" t="s">
        <v>610</v>
      </c>
      <c r="KK242" t="s">
        <v>610</v>
      </c>
      <c r="KL242" t="s">
        <v>610</v>
      </c>
      <c r="KM242" t="s">
        <v>610</v>
      </c>
      <c r="KN242" t="s">
        <v>610</v>
      </c>
      <c r="KO242" t="s">
        <v>610</v>
      </c>
      <c r="KP242" t="s">
        <v>610</v>
      </c>
      <c r="KQ242" t="s">
        <v>610</v>
      </c>
      <c r="KR242" t="s">
        <v>610</v>
      </c>
      <c r="KS242" t="s">
        <v>610</v>
      </c>
      <c r="KT242" t="s">
        <v>610</v>
      </c>
      <c r="KU242" t="s">
        <v>610</v>
      </c>
      <c r="KV242" t="s">
        <v>610</v>
      </c>
      <c r="KW242" t="s">
        <v>610</v>
      </c>
      <c r="KX242" t="s">
        <v>610</v>
      </c>
      <c r="KY242" t="s">
        <v>44302</v>
      </c>
      <c r="KZ242" t="s">
        <v>610</v>
      </c>
      <c r="LA242" t="s">
        <v>610</v>
      </c>
      <c r="LB242" t="s">
        <v>610</v>
      </c>
    </row>
    <row r="243" spans="1:314" x14ac:dyDescent="0.25">
      <c r="A243" t="s">
        <v>37311</v>
      </c>
      <c r="B243" t="s">
        <v>37307</v>
      </c>
      <c r="C243" t="s">
        <v>604</v>
      </c>
      <c r="D243" t="s">
        <v>44303</v>
      </c>
      <c r="E243" t="s">
        <v>44304</v>
      </c>
      <c r="F243" t="s">
        <v>44305</v>
      </c>
      <c r="G243" t="s">
        <v>2023</v>
      </c>
      <c r="H243" t="s">
        <v>44306</v>
      </c>
      <c r="I243" t="s">
        <v>44307</v>
      </c>
      <c r="J243" t="s">
        <v>44308</v>
      </c>
      <c r="K243" t="s">
        <v>19978</v>
      </c>
      <c r="L243" t="s">
        <v>610</v>
      </c>
      <c r="M243" t="s">
        <v>610</v>
      </c>
      <c r="N243" t="s">
        <v>44309</v>
      </c>
      <c r="O243" t="s">
        <v>320</v>
      </c>
      <c r="P243" t="s">
        <v>321</v>
      </c>
      <c r="Q243" t="s">
        <v>322</v>
      </c>
      <c r="R243" t="s">
        <v>44310</v>
      </c>
      <c r="S243" t="s">
        <v>44311</v>
      </c>
      <c r="T243" t="s">
        <v>610</v>
      </c>
      <c r="U243" t="s">
        <v>2028</v>
      </c>
      <c r="V243" t="s">
        <v>44312</v>
      </c>
      <c r="W243" t="s">
        <v>12855</v>
      </c>
      <c r="X243" t="s">
        <v>16386</v>
      </c>
      <c r="Y243" t="s">
        <v>27004</v>
      </c>
      <c r="Z243" t="s">
        <v>2035</v>
      </c>
      <c r="AA243" t="s">
        <v>4238</v>
      </c>
      <c r="AB243" t="s">
        <v>8466</v>
      </c>
      <c r="AC243" t="s">
        <v>44313</v>
      </c>
      <c r="AD243" t="s">
        <v>2036</v>
      </c>
      <c r="AE243" t="s">
        <v>44314</v>
      </c>
      <c r="AF243" t="s">
        <v>44315</v>
      </c>
      <c r="AG243" t="s">
        <v>44316</v>
      </c>
      <c r="AH243" t="s">
        <v>44317</v>
      </c>
      <c r="AI243" t="s">
        <v>339</v>
      </c>
      <c r="AJ243" t="s">
        <v>44318</v>
      </c>
      <c r="AK243" t="s">
        <v>44319</v>
      </c>
      <c r="AL243" t="s">
        <v>44320</v>
      </c>
      <c r="AM243" t="s">
        <v>44321</v>
      </c>
      <c r="AN243" t="s">
        <v>44322</v>
      </c>
      <c r="AO243" t="s">
        <v>44323</v>
      </c>
      <c r="AP243" t="s">
        <v>44324</v>
      </c>
      <c r="AQ243" t="s">
        <v>44325</v>
      </c>
      <c r="AR243" t="s">
        <v>44326</v>
      </c>
      <c r="AS243" t="s">
        <v>44327</v>
      </c>
      <c r="AT243" t="s">
        <v>44328</v>
      </c>
      <c r="AU243" t="s">
        <v>44329</v>
      </c>
      <c r="AV243" t="s">
        <v>2245</v>
      </c>
      <c r="AW243" t="s">
        <v>44330</v>
      </c>
      <c r="AX243" t="s">
        <v>13746</v>
      </c>
      <c r="AY243" t="s">
        <v>13745</v>
      </c>
      <c r="AZ243" t="s">
        <v>21426</v>
      </c>
      <c r="BA243" t="s">
        <v>44331</v>
      </c>
      <c r="BB243" t="s">
        <v>30582</v>
      </c>
      <c r="BC243" t="s">
        <v>44332</v>
      </c>
      <c r="BD243" t="s">
        <v>44333</v>
      </c>
      <c r="BE243" t="s">
        <v>12679</v>
      </c>
      <c r="BF243" t="s">
        <v>44334</v>
      </c>
      <c r="BG243" t="s">
        <v>44314</v>
      </c>
      <c r="BH243" t="s">
        <v>44335</v>
      </c>
      <c r="BI243" t="s">
        <v>44336</v>
      </c>
      <c r="BJ243" t="s">
        <v>44337</v>
      </c>
      <c r="BK243" t="s">
        <v>652</v>
      </c>
      <c r="BL243" t="s">
        <v>652</v>
      </c>
      <c r="BM243" t="s">
        <v>366</v>
      </c>
      <c r="BN243" t="s">
        <v>1688</v>
      </c>
      <c r="BO243" t="s">
        <v>1688</v>
      </c>
      <c r="BP243" t="s">
        <v>858</v>
      </c>
      <c r="BQ243" t="s">
        <v>1242</v>
      </c>
      <c r="BR243" t="s">
        <v>44338</v>
      </c>
      <c r="BS243" t="s">
        <v>11826</v>
      </c>
      <c r="BT243" t="s">
        <v>44339</v>
      </c>
      <c r="BU243" t="s">
        <v>12890</v>
      </c>
      <c r="BV243" t="s">
        <v>44340</v>
      </c>
      <c r="BW243" t="s">
        <v>24453</v>
      </c>
      <c r="BX243" t="s">
        <v>19876</v>
      </c>
      <c r="BY243" t="s">
        <v>3123</v>
      </c>
      <c r="BZ243" t="s">
        <v>44341</v>
      </c>
      <c r="CA243" t="s">
        <v>44342</v>
      </c>
      <c r="CB243" t="s">
        <v>3126</v>
      </c>
      <c r="CC243" t="s">
        <v>8915</v>
      </c>
      <c r="CD243" t="s">
        <v>8915</v>
      </c>
      <c r="CE243" t="s">
        <v>3129</v>
      </c>
      <c r="CF243" t="s">
        <v>8918</v>
      </c>
      <c r="CG243" t="s">
        <v>4712</v>
      </c>
      <c r="CH243" t="s">
        <v>4282</v>
      </c>
      <c r="CI243" t="s">
        <v>44343</v>
      </c>
      <c r="CJ243" t="s">
        <v>44344</v>
      </c>
      <c r="CK243" t="s">
        <v>16698</v>
      </c>
      <c r="CL243" t="s">
        <v>44345</v>
      </c>
      <c r="CM243" t="s">
        <v>44346</v>
      </c>
      <c r="CN243" t="s">
        <v>1257</v>
      </c>
      <c r="CO243" t="s">
        <v>23566</v>
      </c>
      <c r="CP243" t="s">
        <v>1706</v>
      </c>
      <c r="CQ243" t="s">
        <v>739</v>
      </c>
      <c r="CR243" t="s">
        <v>739</v>
      </c>
      <c r="CS243" t="s">
        <v>739</v>
      </c>
      <c r="CT243" t="s">
        <v>44347</v>
      </c>
      <c r="CU243" t="s">
        <v>739</v>
      </c>
      <c r="CV243" t="s">
        <v>610</v>
      </c>
      <c r="CW243" t="s">
        <v>610</v>
      </c>
      <c r="CX243" t="s">
        <v>610</v>
      </c>
      <c r="CY243" t="s">
        <v>610</v>
      </c>
      <c r="CZ243" t="s">
        <v>610</v>
      </c>
      <c r="DA243" t="s">
        <v>610</v>
      </c>
      <c r="DB243" t="s">
        <v>44348</v>
      </c>
      <c r="DC243" t="s">
        <v>37311</v>
      </c>
      <c r="DD243" t="s">
        <v>44349</v>
      </c>
      <c r="DE243" t="s">
        <v>37311</v>
      </c>
      <c r="DF243" t="s">
        <v>44350</v>
      </c>
      <c r="DG243" t="s">
        <v>44351</v>
      </c>
      <c r="DH243" t="s">
        <v>5613</v>
      </c>
      <c r="DI243" t="s">
        <v>44352</v>
      </c>
      <c r="DJ243" t="s">
        <v>44353</v>
      </c>
      <c r="DK243" t="s">
        <v>2291</v>
      </c>
      <c r="DL243" t="s">
        <v>23334</v>
      </c>
      <c r="DM243" t="s">
        <v>44354</v>
      </c>
      <c r="DN243" t="s">
        <v>44355</v>
      </c>
      <c r="DO243" t="s">
        <v>44356</v>
      </c>
      <c r="DP243" t="s">
        <v>44357</v>
      </c>
      <c r="DQ243" t="s">
        <v>44358</v>
      </c>
      <c r="DR243" t="s">
        <v>688</v>
      </c>
      <c r="DS243" t="s">
        <v>1283</v>
      </c>
      <c r="DT243" t="s">
        <v>421</v>
      </c>
      <c r="DU243" t="s">
        <v>44359</v>
      </c>
      <c r="DV243" t="s">
        <v>690</v>
      </c>
      <c r="DW243" t="s">
        <v>1285</v>
      </c>
      <c r="DX243" t="s">
        <v>2299</v>
      </c>
      <c r="DY243" t="s">
        <v>44360</v>
      </c>
      <c r="DZ243" t="s">
        <v>44361</v>
      </c>
      <c r="EA243" t="s">
        <v>44362</v>
      </c>
      <c r="EB243" t="s">
        <v>44363</v>
      </c>
      <c r="EC243" t="s">
        <v>44364</v>
      </c>
      <c r="ED243" t="s">
        <v>44365</v>
      </c>
      <c r="EE243" t="s">
        <v>44366</v>
      </c>
      <c r="EF243" t="s">
        <v>44367</v>
      </c>
      <c r="EG243" t="s">
        <v>44368</v>
      </c>
      <c r="EH243" t="s">
        <v>44369</v>
      </c>
      <c r="EI243" t="s">
        <v>44370</v>
      </c>
      <c r="EJ243" t="s">
        <v>44371</v>
      </c>
      <c r="EK243" t="s">
        <v>44372</v>
      </c>
      <c r="EL243" t="s">
        <v>44373</v>
      </c>
      <c r="EM243" t="s">
        <v>44374</v>
      </c>
      <c r="EN243" t="s">
        <v>44375</v>
      </c>
      <c r="EO243" t="s">
        <v>44376</v>
      </c>
      <c r="EP243" t="s">
        <v>3707</v>
      </c>
      <c r="EQ243" t="s">
        <v>610</v>
      </c>
      <c r="ER243" t="s">
        <v>610</v>
      </c>
      <c r="ES243" t="s">
        <v>610</v>
      </c>
      <c r="ET243" t="s">
        <v>610</v>
      </c>
      <c r="EU243" t="s">
        <v>610</v>
      </c>
      <c r="EV243" t="s">
        <v>610</v>
      </c>
      <c r="EW243" t="s">
        <v>44377</v>
      </c>
      <c r="EX243" t="s">
        <v>44378</v>
      </c>
      <c r="EY243" t="s">
        <v>44379</v>
      </c>
      <c r="EZ243" t="s">
        <v>44380</v>
      </c>
      <c r="FA243" t="s">
        <v>44381</v>
      </c>
      <c r="FB243" t="s">
        <v>44382</v>
      </c>
      <c r="FC243" t="s">
        <v>44383</v>
      </c>
      <c r="FD243" t="s">
        <v>44384</v>
      </c>
      <c r="FE243" t="s">
        <v>44385</v>
      </c>
      <c r="FF243" t="s">
        <v>455</v>
      </c>
      <c r="FG243" t="s">
        <v>480</v>
      </c>
      <c r="FH243" t="s">
        <v>1350</v>
      </c>
      <c r="FI243" t="s">
        <v>10462</v>
      </c>
      <c r="FJ243" t="s">
        <v>2326</v>
      </c>
      <c r="FK243" t="s">
        <v>11472</v>
      </c>
      <c r="FL243" t="s">
        <v>610</v>
      </c>
      <c r="FM243" t="s">
        <v>610</v>
      </c>
      <c r="FN243" t="s">
        <v>610</v>
      </c>
      <c r="FO243" t="s">
        <v>44386</v>
      </c>
      <c r="FP243" t="s">
        <v>17375</v>
      </c>
      <c r="FQ243" t="s">
        <v>9733</v>
      </c>
      <c r="FR243" t="s">
        <v>1946</v>
      </c>
      <c r="FS243" t="s">
        <v>18179</v>
      </c>
      <c r="FT243" t="s">
        <v>44387</v>
      </c>
      <c r="FU243" t="s">
        <v>15734</v>
      </c>
      <c r="FV243" t="s">
        <v>2781</v>
      </c>
      <c r="FW243" t="s">
        <v>7600</v>
      </c>
      <c r="FX243" t="s">
        <v>44388</v>
      </c>
      <c r="FY243" t="s">
        <v>44389</v>
      </c>
      <c r="FZ243" t="s">
        <v>8643</v>
      </c>
      <c r="GA243" t="s">
        <v>44390</v>
      </c>
      <c r="GB243" t="s">
        <v>44391</v>
      </c>
      <c r="GC243" t="s">
        <v>44392</v>
      </c>
      <c r="GD243" t="s">
        <v>44391</v>
      </c>
      <c r="GE243" t="s">
        <v>610</v>
      </c>
      <c r="GF243" t="s">
        <v>610</v>
      </c>
      <c r="GG243" t="s">
        <v>44393</v>
      </c>
      <c r="GH243" t="s">
        <v>739</v>
      </c>
      <c r="GI243" t="s">
        <v>739</v>
      </c>
      <c r="GJ243" t="s">
        <v>610</v>
      </c>
      <c r="GK243" t="s">
        <v>610</v>
      </c>
      <c r="GL243" t="s">
        <v>44394</v>
      </c>
      <c r="GM243" t="s">
        <v>44394</v>
      </c>
      <c r="GN243" t="s">
        <v>44395</v>
      </c>
      <c r="GO243" t="s">
        <v>1150</v>
      </c>
      <c r="GP243" t="s">
        <v>610</v>
      </c>
      <c r="GQ243" t="s">
        <v>610</v>
      </c>
      <c r="GR243" t="s">
        <v>7796</v>
      </c>
      <c r="GS243" t="s">
        <v>9154</v>
      </c>
      <c r="GT243" t="s">
        <v>2648</v>
      </c>
      <c r="GU243" t="s">
        <v>610</v>
      </c>
      <c r="GV243" t="s">
        <v>610</v>
      </c>
      <c r="GW243" t="s">
        <v>3208</v>
      </c>
      <c r="GX243" t="s">
        <v>9939</v>
      </c>
      <c r="GY243" t="s">
        <v>44396</v>
      </c>
      <c r="GZ243" t="s">
        <v>44397</v>
      </c>
      <c r="HA243" t="s">
        <v>44396</v>
      </c>
      <c r="HB243" t="s">
        <v>44397</v>
      </c>
      <c r="HC243" t="s">
        <v>44398</v>
      </c>
      <c r="HD243" t="s">
        <v>44399</v>
      </c>
      <c r="HE243" t="s">
        <v>610</v>
      </c>
      <c r="HF243" t="s">
        <v>610</v>
      </c>
      <c r="HG243" t="s">
        <v>610</v>
      </c>
      <c r="HH243" t="s">
        <v>6452</v>
      </c>
      <c r="HI243" t="s">
        <v>44400</v>
      </c>
      <c r="HJ243" t="s">
        <v>44401</v>
      </c>
      <c r="HK243" t="s">
        <v>44402</v>
      </c>
      <c r="HL243" t="s">
        <v>44403</v>
      </c>
      <c r="HM243" t="s">
        <v>44404</v>
      </c>
      <c r="HN243" t="s">
        <v>44405</v>
      </c>
      <c r="HO243" t="s">
        <v>44406</v>
      </c>
      <c r="HP243" t="s">
        <v>44407</v>
      </c>
      <c r="HQ243" t="s">
        <v>44408</v>
      </c>
      <c r="HR243" t="s">
        <v>44409</v>
      </c>
      <c r="HS243" t="s">
        <v>610</v>
      </c>
      <c r="HT243" t="s">
        <v>610</v>
      </c>
      <c r="HU243" t="s">
        <v>610</v>
      </c>
      <c r="HV243" t="s">
        <v>44410</v>
      </c>
      <c r="HW243" t="s">
        <v>44411</v>
      </c>
      <c r="HX243" t="s">
        <v>610</v>
      </c>
      <c r="HY243" t="s">
        <v>610</v>
      </c>
      <c r="HZ243" t="s">
        <v>44412</v>
      </c>
      <c r="IA243" t="s">
        <v>44413</v>
      </c>
      <c r="IB243" t="s">
        <v>610</v>
      </c>
      <c r="IC243" t="s">
        <v>44414</v>
      </c>
      <c r="ID243" t="s">
        <v>44415</v>
      </c>
      <c r="IE243" t="s">
        <v>1993</v>
      </c>
      <c r="IF243" t="s">
        <v>769</v>
      </c>
      <c r="IG243" t="s">
        <v>44416</v>
      </c>
      <c r="IH243" t="s">
        <v>17129</v>
      </c>
      <c r="II243" t="s">
        <v>772</v>
      </c>
      <c r="IJ243" t="s">
        <v>772</v>
      </c>
      <c r="IK243" t="s">
        <v>3465</v>
      </c>
      <c r="IL243" t="s">
        <v>774</v>
      </c>
      <c r="IM243" t="s">
        <v>775</v>
      </c>
      <c r="IN243" t="s">
        <v>775</v>
      </c>
      <c r="IO243" t="s">
        <v>776</v>
      </c>
      <c r="IP243" t="s">
        <v>2374</v>
      </c>
      <c r="IQ243" t="s">
        <v>44417</v>
      </c>
      <c r="IR243" t="s">
        <v>775</v>
      </c>
      <c r="IS243" t="s">
        <v>44418</v>
      </c>
      <c r="IT243" t="s">
        <v>779</v>
      </c>
      <c r="IU243" t="s">
        <v>779</v>
      </c>
      <c r="IV243" t="s">
        <v>779</v>
      </c>
      <c r="IW243" t="s">
        <v>779</v>
      </c>
      <c r="IX243" t="s">
        <v>780</v>
      </c>
      <c r="IY243" t="s">
        <v>44419</v>
      </c>
      <c r="IZ243" t="s">
        <v>25505</v>
      </c>
      <c r="JA243" t="s">
        <v>44420</v>
      </c>
      <c r="JB243" t="s">
        <v>44421</v>
      </c>
      <c r="JC243" t="s">
        <v>25504</v>
      </c>
      <c r="JD243" t="s">
        <v>44422</v>
      </c>
      <c r="JE243" t="s">
        <v>44423</v>
      </c>
      <c r="JF243" t="s">
        <v>44424</v>
      </c>
      <c r="JG243" t="s">
        <v>44425</v>
      </c>
      <c r="JH243" t="s">
        <v>44426</v>
      </c>
      <c r="JI243" t="s">
        <v>44427</v>
      </c>
      <c r="JJ243" t="s">
        <v>44428</v>
      </c>
      <c r="JK243" t="s">
        <v>17720</v>
      </c>
      <c r="JL243" t="s">
        <v>1840</v>
      </c>
      <c r="JM243" t="s">
        <v>610</v>
      </c>
      <c r="JN243" t="s">
        <v>610</v>
      </c>
      <c r="JO243" t="s">
        <v>610</v>
      </c>
      <c r="JP243" t="s">
        <v>610</v>
      </c>
      <c r="JQ243" t="s">
        <v>610</v>
      </c>
      <c r="JR243" t="s">
        <v>44429</v>
      </c>
      <c r="JS243" t="s">
        <v>44430</v>
      </c>
      <c r="JT243" t="s">
        <v>1177</v>
      </c>
      <c r="JU243" t="s">
        <v>1177</v>
      </c>
      <c r="JV243" t="s">
        <v>44431</v>
      </c>
      <c r="JW243" t="s">
        <v>2393</v>
      </c>
      <c r="JX243" t="s">
        <v>44432</v>
      </c>
      <c r="JY243" t="s">
        <v>799</v>
      </c>
      <c r="JZ243" t="s">
        <v>581</v>
      </c>
      <c r="KA243" t="s">
        <v>610</v>
      </c>
      <c r="KB243" t="s">
        <v>581</v>
      </c>
      <c r="KC243" t="s">
        <v>610</v>
      </c>
      <c r="KD243" t="s">
        <v>610</v>
      </c>
      <c r="KE243" t="s">
        <v>610</v>
      </c>
      <c r="KF243" t="s">
        <v>2603</v>
      </c>
      <c r="KG243" t="s">
        <v>581</v>
      </c>
      <c r="KH243" t="s">
        <v>1040</v>
      </c>
      <c r="KI243" t="s">
        <v>581</v>
      </c>
      <c r="KJ243" t="s">
        <v>610</v>
      </c>
      <c r="KK243" t="s">
        <v>610</v>
      </c>
      <c r="KL243" t="s">
        <v>610</v>
      </c>
      <c r="KM243" t="s">
        <v>610</v>
      </c>
      <c r="KN243" t="s">
        <v>610</v>
      </c>
      <c r="KO243" t="s">
        <v>44433</v>
      </c>
      <c r="KP243" t="s">
        <v>44434</v>
      </c>
      <c r="KQ243" t="s">
        <v>610</v>
      </c>
      <c r="KR243" t="s">
        <v>22394</v>
      </c>
      <c r="KS243" t="s">
        <v>44435</v>
      </c>
      <c r="KT243" t="s">
        <v>610</v>
      </c>
      <c r="KU243" t="s">
        <v>610</v>
      </c>
      <c r="KV243" t="s">
        <v>610</v>
      </c>
      <c r="KW243" t="s">
        <v>610</v>
      </c>
      <c r="KX243" t="s">
        <v>610</v>
      </c>
      <c r="KY243" t="s">
        <v>44436</v>
      </c>
      <c r="KZ243" t="s">
        <v>610</v>
      </c>
      <c r="LA243" t="s">
        <v>610</v>
      </c>
      <c r="LB243" t="s">
        <v>610</v>
      </c>
    </row>
    <row r="244" spans="1:314" x14ac:dyDescent="0.25">
      <c r="A244" t="s">
        <v>37265</v>
      </c>
      <c r="B244" t="s">
        <v>37310</v>
      </c>
      <c r="C244" t="s">
        <v>604</v>
      </c>
      <c r="D244" t="s">
        <v>44437</v>
      </c>
      <c r="E244" t="s">
        <v>44438</v>
      </c>
      <c r="F244" t="s">
        <v>44439</v>
      </c>
      <c r="G244" t="s">
        <v>1641</v>
      </c>
      <c r="H244" t="s">
        <v>44440</v>
      </c>
      <c r="I244" t="s">
        <v>44441</v>
      </c>
      <c r="J244" t="s">
        <v>44442</v>
      </c>
      <c r="K244" t="s">
        <v>4607</v>
      </c>
      <c r="L244" t="s">
        <v>44443</v>
      </c>
      <c r="M244" t="s">
        <v>44444</v>
      </c>
      <c r="N244" t="s">
        <v>44445</v>
      </c>
      <c r="O244" t="s">
        <v>44446</v>
      </c>
      <c r="P244" t="s">
        <v>321</v>
      </c>
      <c r="Q244" t="s">
        <v>610</v>
      </c>
      <c r="R244" t="s">
        <v>31924</v>
      </c>
      <c r="S244" t="s">
        <v>44447</v>
      </c>
      <c r="T244" t="s">
        <v>44448</v>
      </c>
      <c r="U244" t="s">
        <v>1649</v>
      </c>
      <c r="V244" t="s">
        <v>44449</v>
      </c>
      <c r="W244" t="s">
        <v>44450</v>
      </c>
      <c r="X244" t="s">
        <v>44451</v>
      </c>
      <c r="Y244" t="s">
        <v>30564</v>
      </c>
      <c r="Z244" t="s">
        <v>14439</v>
      </c>
      <c r="AA244" t="s">
        <v>44452</v>
      </c>
      <c r="AB244" t="s">
        <v>4236</v>
      </c>
      <c r="AC244" t="s">
        <v>5774</v>
      </c>
      <c r="AD244" t="s">
        <v>5366</v>
      </c>
      <c r="AE244" t="s">
        <v>44453</v>
      </c>
      <c r="AF244" t="s">
        <v>44454</v>
      </c>
      <c r="AG244" t="s">
        <v>44455</v>
      </c>
      <c r="AH244" t="s">
        <v>44456</v>
      </c>
      <c r="AI244" t="s">
        <v>339</v>
      </c>
      <c r="AJ244" t="s">
        <v>44457</v>
      </c>
      <c r="AK244" t="s">
        <v>44458</v>
      </c>
      <c r="AL244" t="s">
        <v>44459</v>
      </c>
      <c r="AM244" t="s">
        <v>44460</v>
      </c>
      <c r="AN244" t="s">
        <v>44461</v>
      </c>
      <c r="AO244" t="s">
        <v>44462</v>
      </c>
      <c r="AP244" t="s">
        <v>44463</v>
      </c>
      <c r="AQ244" t="s">
        <v>44464</v>
      </c>
      <c r="AR244" t="s">
        <v>44465</v>
      </c>
      <c r="AS244" t="s">
        <v>44466</v>
      </c>
      <c r="AT244" t="s">
        <v>44467</v>
      </c>
      <c r="AU244" t="s">
        <v>44468</v>
      </c>
      <c r="AV244" t="s">
        <v>44469</v>
      </c>
      <c r="AW244" t="s">
        <v>44470</v>
      </c>
      <c r="AX244" t="s">
        <v>2686</v>
      </c>
      <c r="AY244" t="s">
        <v>2687</v>
      </c>
      <c r="AZ244" t="s">
        <v>17022</v>
      </c>
      <c r="BA244" t="s">
        <v>2689</v>
      </c>
      <c r="BB244" t="s">
        <v>17023</v>
      </c>
      <c r="BC244" t="s">
        <v>44471</v>
      </c>
      <c r="BD244" t="s">
        <v>28803</v>
      </c>
      <c r="BE244" t="s">
        <v>24620</v>
      </c>
      <c r="BF244" t="s">
        <v>1684</v>
      </c>
      <c r="BG244" t="s">
        <v>44453</v>
      </c>
      <c r="BH244" t="s">
        <v>23706</v>
      </c>
      <c r="BI244" t="s">
        <v>44472</v>
      </c>
      <c r="BJ244" t="s">
        <v>44473</v>
      </c>
      <c r="BK244" t="s">
        <v>652</v>
      </c>
      <c r="BL244" t="s">
        <v>2166</v>
      </c>
      <c r="BM244" t="s">
        <v>1688</v>
      </c>
      <c r="BN244" t="s">
        <v>369</v>
      </c>
      <c r="BO244" t="s">
        <v>655</v>
      </c>
      <c r="BP244" t="s">
        <v>7874</v>
      </c>
      <c r="BQ244" t="s">
        <v>4039</v>
      </c>
      <c r="BR244" t="s">
        <v>44474</v>
      </c>
      <c r="BS244" t="s">
        <v>44475</v>
      </c>
      <c r="BT244" t="s">
        <v>44476</v>
      </c>
      <c r="BU244" t="s">
        <v>11403</v>
      </c>
      <c r="BV244" t="s">
        <v>44477</v>
      </c>
      <c r="BW244" t="s">
        <v>4444</v>
      </c>
      <c r="BX244" t="s">
        <v>19499</v>
      </c>
      <c r="BY244" t="s">
        <v>44478</v>
      </c>
      <c r="BZ244" t="s">
        <v>44479</v>
      </c>
      <c r="CA244" t="s">
        <v>44480</v>
      </c>
      <c r="CB244" t="s">
        <v>11167</v>
      </c>
      <c r="CC244" t="s">
        <v>44481</v>
      </c>
      <c r="CD244" t="s">
        <v>44482</v>
      </c>
      <c r="CE244" t="s">
        <v>11170</v>
      </c>
      <c r="CF244" t="s">
        <v>44483</v>
      </c>
      <c r="CG244" t="s">
        <v>2467</v>
      </c>
      <c r="CH244" t="s">
        <v>19702</v>
      </c>
      <c r="CI244" t="s">
        <v>44484</v>
      </c>
      <c r="CJ244" t="s">
        <v>14183</v>
      </c>
      <c r="CK244" t="s">
        <v>12415</v>
      </c>
      <c r="CL244" t="s">
        <v>44485</v>
      </c>
      <c r="CM244" t="s">
        <v>10215</v>
      </c>
      <c r="CN244" t="s">
        <v>12418</v>
      </c>
      <c r="CO244" t="s">
        <v>44486</v>
      </c>
      <c r="CP244" t="s">
        <v>10213</v>
      </c>
      <c r="CQ244" t="s">
        <v>8097</v>
      </c>
      <c r="CR244" t="s">
        <v>30180</v>
      </c>
      <c r="CS244" t="s">
        <v>44487</v>
      </c>
      <c r="CT244" t="s">
        <v>21756</v>
      </c>
      <c r="CU244" t="s">
        <v>44488</v>
      </c>
      <c r="CV244" t="s">
        <v>1935</v>
      </c>
      <c r="CW244" t="s">
        <v>44489</v>
      </c>
      <c r="CX244" t="s">
        <v>44490</v>
      </c>
      <c r="CY244" t="s">
        <v>3930</v>
      </c>
      <c r="CZ244" t="s">
        <v>2630</v>
      </c>
      <c r="DA244" t="s">
        <v>44491</v>
      </c>
      <c r="DB244" t="s">
        <v>44492</v>
      </c>
      <c r="DC244" t="s">
        <v>37265</v>
      </c>
      <c r="DD244" t="s">
        <v>44493</v>
      </c>
      <c r="DE244" t="s">
        <v>678</v>
      </c>
      <c r="DF244" t="s">
        <v>44494</v>
      </c>
      <c r="DG244" t="s">
        <v>44495</v>
      </c>
      <c r="DH244" t="s">
        <v>1726</v>
      </c>
      <c r="DI244" t="s">
        <v>40192</v>
      </c>
      <c r="DJ244" t="s">
        <v>44496</v>
      </c>
      <c r="DK244" t="s">
        <v>2174</v>
      </c>
      <c r="DL244" t="s">
        <v>610</v>
      </c>
      <c r="DM244" t="s">
        <v>44497</v>
      </c>
      <c r="DN244" t="s">
        <v>44498</v>
      </c>
      <c r="DO244" t="s">
        <v>44499</v>
      </c>
      <c r="DP244" t="s">
        <v>44500</v>
      </c>
      <c r="DQ244" t="s">
        <v>44501</v>
      </c>
      <c r="DR244" t="s">
        <v>44502</v>
      </c>
      <c r="DS244" t="s">
        <v>2495</v>
      </c>
      <c r="DT244" t="s">
        <v>421</v>
      </c>
      <c r="DU244" t="s">
        <v>44503</v>
      </c>
      <c r="DV244" t="s">
        <v>690</v>
      </c>
      <c r="DW244" t="s">
        <v>1285</v>
      </c>
      <c r="DX244" t="s">
        <v>693</v>
      </c>
      <c r="DY244" t="s">
        <v>44504</v>
      </c>
      <c r="DZ244" t="s">
        <v>44505</v>
      </c>
      <c r="EA244" t="s">
        <v>44506</v>
      </c>
      <c r="EB244" t="s">
        <v>44507</v>
      </c>
      <c r="EC244" t="s">
        <v>44508</v>
      </c>
      <c r="ED244" t="s">
        <v>44509</v>
      </c>
      <c r="EE244" t="s">
        <v>44510</v>
      </c>
      <c r="EF244" t="s">
        <v>44511</v>
      </c>
      <c r="EG244" t="s">
        <v>44512</v>
      </c>
      <c r="EH244" t="s">
        <v>44513</v>
      </c>
      <c r="EI244" t="s">
        <v>44514</v>
      </c>
      <c r="EJ244" t="s">
        <v>44515</v>
      </c>
      <c r="EK244" t="s">
        <v>44516</v>
      </c>
      <c r="EL244" t="s">
        <v>44517</v>
      </c>
      <c r="EM244" t="s">
        <v>44518</v>
      </c>
      <c r="EN244" t="s">
        <v>44519</v>
      </c>
      <c r="EO244" t="s">
        <v>44520</v>
      </c>
      <c r="EP244" t="s">
        <v>610</v>
      </c>
      <c r="EQ244" t="s">
        <v>44521</v>
      </c>
      <c r="ER244" t="s">
        <v>44522</v>
      </c>
      <c r="ES244" t="s">
        <v>44523</v>
      </c>
      <c r="ET244" t="s">
        <v>44524</v>
      </c>
      <c r="EU244" t="s">
        <v>44525</v>
      </c>
      <c r="EV244" t="s">
        <v>610</v>
      </c>
      <c r="EW244" t="s">
        <v>44526</v>
      </c>
      <c r="EX244" t="s">
        <v>44527</v>
      </c>
      <c r="EY244" t="s">
        <v>44528</v>
      </c>
      <c r="EZ244" t="s">
        <v>44529</v>
      </c>
      <c r="FA244" t="s">
        <v>44530</v>
      </c>
      <c r="FB244" t="s">
        <v>44531</v>
      </c>
      <c r="FC244" t="s">
        <v>44532</v>
      </c>
      <c r="FD244" t="s">
        <v>18574</v>
      </c>
      <c r="FE244" t="s">
        <v>44533</v>
      </c>
      <c r="FF244" t="s">
        <v>3929</v>
      </c>
      <c r="FG244" t="s">
        <v>10118</v>
      </c>
      <c r="FH244" t="s">
        <v>7607</v>
      </c>
      <c r="FI244" t="s">
        <v>6582</v>
      </c>
      <c r="FJ244" t="s">
        <v>3408</v>
      </c>
      <c r="FK244" t="s">
        <v>3408</v>
      </c>
      <c r="FL244" t="s">
        <v>5005</v>
      </c>
      <c r="FM244" t="s">
        <v>15024</v>
      </c>
      <c r="FN244" t="s">
        <v>9200</v>
      </c>
      <c r="FO244" t="s">
        <v>27391</v>
      </c>
      <c r="FP244" t="s">
        <v>8751</v>
      </c>
      <c r="FQ244" t="s">
        <v>10638</v>
      </c>
      <c r="FR244" t="s">
        <v>5203</v>
      </c>
      <c r="FS244" t="s">
        <v>6760</v>
      </c>
      <c r="FT244" t="s">
        <v>1948</v>
      </c>
      <c r="FU244" t="s">
        <v>2639</v>
      </c>
      <c r="FV244" t="s">
        <v>12956</v>
      </c>
      <c r="FW244" t="s">
        <v>30774</v>
      </c>
      <c r="FX244" t="s">
        <v>44534</v>
      </c>
      <c r="FY244" t="s">
        <v>44535</v>
      </c>
      <c r="FZ244" t="s">
        <v>8643</v>
      </c>
      <c r="GA244" t="s">
        <v>44536</v>
      </c>
      <c r="GB244" t="s">
        <v>2337</v>
      </c>
      <c r="GC244" t="s">
        <v>3187</v>
      </c>
      <c r="GD244" t="s">
        <v>44537</v>
      </c>
      <c r="GE244" t="s">
        <v>610</v>
      </c>
      <c r="GF244" t="s">
        <v>5879</v>
      </c>
      <c r="GG244" t="s">
        <v>44538</v>
      </c>
      <c r="GH244" t="s">
        <v>5212</v>
      </c>
      <c r="GI244" t="s">
        <v>44539</v>
      </c>
      <c r="GJ244" t="s">
        <v>610</v>
      </c>
      <c r="GK244" t="s">
        <v>610</v>
      </c>
      <c r="GL244" t="s">
        <v>44540</v>
      </c>
      <c r="GM244" t="s">
        <v>44541</v>
      </c>
      <c r="GN244" t="s">
        <v>15563</v>
      </c>
      <c r="GO244" t="s">
        <v>24518</v>
      </c>
      <c r="GP244" t="s">
        <v>44542</v>
      </c>
      <c r="GQ244" t="s">
        <v>44543</v>
      </c>
      <c r="GR244" t="s">
        <v>492</v>
      </c>
      <c r="GS244" t="s">
        <v>32969</v>
      </c>
      <c r="GT244" t="s">
        <v>1516</v>
      </c>
      <c r="GU244" t="s">
        <v>610</v>
      </c>
      <c r="GV244" t="s">
        <v>455</v>
      </c>
      <c r="GW244" t="s">
        <v>610</v>
      </c>
      <c r="GX244" t="s">
        <v>6226</v>
      </c>
      <c r="GY244" t="s">
        <v>44544</v>
      </c>
      <c r="GZ244" t="s">
        <v>44545</v>
      </c>
      <c r="HA244" t="s">
        <v>44544</v>
      </c>
      <c r="HB244" t="s">
        <v>44545</v>
      </c>
      <c r="HC244" t="s">
        <v>44546</v>
      </c>
      <c r="HD244" t="s">
        <v>44547</v>
      </c>
      <c r="HE244" t="s">
        <v>610</v>
      </c>
      <c r="HF244" t="s">
        <v>610</v>
      </c>
      <c r="HG244" t="s">
        <v>610</v>
      </c>
      <c r="HH244" t="s">
        <v>44548</v>
      </c>
      <c r="HI244" t="s">
        <v>44549</v>
      </c>
      <c r="HJ244" t="s">
        <v>44550</v>
      </c>
      <c r="HK244" t="s">
        <v>44551</v>
      </c>
      <c r="HL244" t="s">
        <v>44552</v>
      </c>
      <c r="HM244" t="s">
        <v>44553</v>
      </c>
      <c r="HN244" t="s">
        <v>44554</v>
      </c>
      <c r="HO244" t="s">
        <v>44555</v>
      </c>
      <c r="HP244" t="s">
        <v>44556</v>
      </c>
      <c r="HQ244" t="s">
        <v>44557</v>
      </c>
      <c r="HR244" t="s">
        <v>44558</v>
      </c>
      <c r="HS244" t="s">
        <v>610</v>
      </c>
      <c r="HT244" t="s">
        <v>610</v>
      </c>
      <c r="HU244" t="s">
        <v>610</v>
      </c>
      <c r="HV244" t="s">
        <v>610</v>
      </c>
      <c r="HW244" t="s">
        <v>610</v>
      </c>
      <c r="HX244" t="s">
        <v>610</v>
      </c>
      <c r="HY244" t="s">
        <v>610</v>
      </c>
      <c r="HZ244" t="s">
        <v>6618</v>
      </c>
      <c r="IA244" t="s">
        <v>9235</v>
      </c>
      <c r="IB244" t="s">
        <v>610</v>
      </c>
      <c r="IC244" t="s">
        <v>44559</v>
      </c>
      <c r="ID244" t="s">
        <v>44560</v>
      </c>
      <c r="IE244" t="s">
        <v>769</v>
      </c>
      <c r="IF244" t="s">
        <v>44561</v>
      </c>
      <c r="IG244" t="s">
        <v>44562</v>
      </c>
      <c r="IH244" t="s">
        <v>20243</v>
      </c>
      <c r="II244" t="s">
        <v>772</v>
      </c>
      <c r="IJ244" t="s">
        <v>2373</v>
      </c>
      <c r="IK244" t="s">
        <v>1380</v>
      </c>
      <c r="IL244" t="s">
        <v>774</v>
      </c>
      <c r="IM244" t="s">
        <v>775</v>
      </c>
      <c r="IN244" t="s">
        <v>775</v>
      </c>
      <c r="IO244" t="s">
        <v>776</v>
      </c>
      <c r="IP244" t="s">
        <v>775</v>
      </c>
      <c r="IQ244" t="s">
        <v>44563</v>
      </c>
      <c r="IR244" t="s">
        <v>775</v>
      </c>
      <c r="IS244" t="s">
        <v>44564</v>
      </c>
      <c r="IT244" t="s">
        <v>779</v>
      </c>
      <c r="IU244" t="s">
        <v>779</v>
      </c>
      <c r="IV244" t="s">
        <v>779</v>
      </c>
      <c r="IW244" t="s">
        <v>779</v>
      </c>
      <c r="IX244" t="s">
        <v>780</v>
      </c>
      <c r="IY244" t="s">
        <v>44565</v>
      </c>
      <c r="IZ244" t="s">
        <v>44566</v>
      </c>
      <c r="JA244" t="s">
        <v>2592</v>
      </c>
      <c r="JB244" t="s">
        <v>44567</v>
      </c>
      <c r="JC244" t="s">
        <v>44568</v>
      </c>
      <c r="JD244" t="s">
        <v>44569</v>
      </c>
      <c r="JE244" t="s">
        <v>44570</v>
      </c>
      <c r="JF244" t="s">
        <v>44571</v>
      </c>
      <c r="JG244" t="s">
        <v>44572</v>
      </c>
      <c r="JH244" t="s">
        <v>44573</v>
      </c>
      <c r="JI244" t="s">
        <v>44574</v>
      </c>
      <c r="JJ244" t="s">
        <v>44575</v>
      </c>
      <c r="JK244" t="s">
        <v>44576</v>
      </c>
      <c r="JL244" t="s">
        <v>2390</v>
      </c>
      <c r="JM244" t="s">
        <v>610</v>
      </c>
      <c r="JN244" t="s">
        <v>44577</v>
      </c>
      <c r="JO244" t="s">
        <v>11756</v>
      </c>
      <c r="JP244" t="s">
        <v>16643</v>
      </c>
      <c r="JQ244" t="s">
        <v>21314</v>
      </c>
      <c r="JR244" t="s">
        <v>44578</v>
      </c>
      <c r="JS244" t="s">
        <v>44579</v>
      </c>
      <c r="JT244" t="s">
        <v>1177</v>
      </c>
      <c r="JU244" t="s">
        <v>4844</v>
      </c>
      <c r="JV244" t="s">
        <v>44580</v>
      </c>
      <c r="JW244" t="s">
        <v>2393</v>
      </c>
      <c r="JX244" t="s">
        <v>44581</v>
      </c>
      <c r="JY244" t="s">
        <v>3058</v>
      </c>
      <c r="JZ244" t="s">
        <v>1183</v>
      </c>
      <c r="KA244" t="s">
        <v>610</v>
      </c>
      <c r="KB244" t="s">
        <v>1183</v>
      </c>
      <c r="KC244" t="s">
        <v>610</v>
      </c>
      <c r="KD244" t="s">
        <v>610</v>
      </c>
      <c r="KE244" t="s">
        <v>610</v>
      </c>
      <c r="KF244" t="s">
        <v>799</v>
      </c>
      <c r="KG244" t="s">
        <v>610</v>
      </c>
      <c r="KH244" t="s">
        <v>1180</v>
      </c>
      <c r="KI244" t="s">
        <v>1183</v>
      </c>
      <c r="KJ244" t="s">
        <v>610</v>
      </c>
      <c r="KK244" t="s">
        <v>44582</v>
      </c>
      <c r="KL244" t="s">
        <v>44583</v>
      </c>
      <c r="KM244" t="s">
        <v>610</v>
      </c>
      <c r="KN244" t="s">
        <v>44584</v>
      </c>
      <c r="KO244" t="s">
        <v>610</v>
      </c>
      <c r="KP244" t="s">
        <v>610</v>
      </c>
      <c r="KQ244" t="s">
        <v>44585</v>
      </c>
      <c r="KR244" t="s">
        <v>44586</v>
      </c>
      <c r="KS244" t="s">
        <v>44587</v>
      </c>
      <c r="KT244" t="s">
        <v>610</v>
      </c>
      <c r="KU244" t="s">
        <v>610</v>
      </c>
      <c r="KV244" t="s">
        <v>610</v>
      </c>
      <c r="KW244" t="s">
        <v>610</v>
      </c>
      <c r="KX244" t="s">
        <v>610</v>
      </c>
      <c r="KY244" t="s">
        <v>44588</v>
      </c>
      <c r="KZ244" t="s">
        <v>610</v>
      </c>
      <c r="LA244" t="s">
        <v>610</v>
      </c>
      <c r="LB244" t="s">
        <v>44589</v>
      </c>
    </row>
    <row r="245" spans="1:314" x14ac:dyDescent="0.25">
      <c r="A245" t="s">
        <v>44264</v>
      </c>
      <c r="B245" t="s">
        <v>40003</v>
      </c>
      <c r="C245" t="s">
        <v>604</v>
      </c>
      <c r="D245" t="s">
        <v>44590</v>
      </c>
      <c r="E245" t="s">
        <v>44591</v>
      </c>
      <c r="F245" t="s">
        <v>44592</v>
      </c>
      <c r="G245" t="s">
        <v>1641</v>
      </c>
      <c r="H245" t="s">
        <v>44593</v>
      </c>
      <c r="I245" t="s">
        <v>44593</v>
      </c>
      <c r="J245" t="s">
        <v>44292</v>
      </c>
      <c r="K245" t="s">
        <v>44594</v>
      </c>
      <c r="L245" t="s">
        <v>610</v>
      </c>
      <c r="M245" t="s">
        <v>610</v>
      </c>
      <c r="N245" t="s">
        <v>44595</v>
      </c>
      <c r="O245" t="s">
        <v>320</v>
      </c>
      <c r="P245" t="s">
        <v>321</v>
      </c>
      <c r="Q245" t="s">
        <v>610</v>
      </c>
      <c r="R245" t="s">
        <v>44596</v>
      </c>
      <c r="S245" t="s">
        <v>613</v>
      </c>
      <c r="T245" t="s">
        <v>610</v>
      </c>
      <c r="U245" t="s">
        <v>1649</v>
      </c>
      <c r="V245" t="s">
        <v>44597</v>
      </c>
      <c r="W245" t="s">
        <v>44598</v>
      </c>
      <c r="X245" t="s">
        <v>7061</v>
      </c>
      <c r="Y245" t="s">
        <v>4007</v>
      </c>
      <c r="Z245" t="s">
        <v>44599</v>
      </c>
      <c r="AA245" t="s">
        <v>1653</v>
      </c>
      <c r="AB245" t="s">
        <v>16022</v>
      </c>
      <c r="AC245" t="s">
        <v>11594</v>
      </c>
      <c r="AD245" t="s">
        <v>14324</v>
      </c>
      <c r="AE245" t="s">
        <v>44600</v>
      </c>
      <c r="AF245" t="s">
        <v>337</v>
      </c>
      <c r="AG245" t="s">
        <v>44601</v>
      </c>
      <c r="AH245" t="s">
        <v>1212</v>
      </c>
      <c r="AI245" t="s">
        <v>339</v>
      </c>
      <c r="AJ245" t="s">
        <v>44602</v>
      </c>
      <c r="AK245" t="s">
        <v>44603</v>
      </c>
      <c r="AL245" t="s">
        <v>44604</v>
      </c>
      <c r="AM245" t="s">
        <v>44605</v>
      </c>
      <c r="AN245" t="s">
        <v>44606</v>
      </c>
      <c r="AO245" t="s">
        <v>44607</v>
      </c>
      <c r="AP245" t="s">
        <v>44608</v>
      </c>
      <c r="AQ245" t="s">
        <v>44609</v>
      </c>
      <c r="AR245" t="s">
        <v>44610</v>
      </c>
      <c r="AS245" t="s">
        <v>44611</v>
      </c>
      <c r="AT245" t="s">
        <v>44612</v>
      </c>
      <c r="AU245" t="s">
        <v>44613</v>
      </c>
      <c r="AV245" t="s">
        <v>44614</v>
      </c>
      <c r="AW245" t="s">
        <v>44615</v>
      </c>
      <c r="AX245" t="s">
        <v>9117</v>
      </c>
      <c r="AY245" t="s">
        <v>21038</v>
      </c>
      <c r="AZ245" t="s">
        <v>44616</v>
      </c>
      <c r="BA245" t="s">
        <v>44617</v>
      </c>
      <c r="BB245" t="s">
        <v>33465</v>
      </c>
      <c r="BC245" t="s">
        <v>44618</v>
      </c>
      <c r="BD245" t="s">
        <v>44619</v>
      </c>
      <c r="BE245" t="s">
        <v>4435</v>
      </c>
      <c r="BF245" t="s">
        <v>44620</v>
      </c>
      <c r="BG245" t="s">
        <v>44600</v>
      </c>
      <c r="BH245" t="s">
        <v>44621</v>
      </c>
      <c r="BI245" t="s">
        <v>44622</v>
      </c>
      <c r="BJ245" t="s">
        <v>44623</v>
      </c>
      <c r="BK245" t="s">
        <v>652</v>
      </c>
      <c r="BL245" t="s">
        <v>652</v>
      </c>
      <c r="BM245" t="s">
        <v>652</v>
      </c>
      <c r="BN245" t="s">
        <v>1091</v>
      </c>
      <c r="BO245" t="s">
        <v>4267</v>
      </c>
      <c r="BP245" t="s">
        <v>370</v>
      </c>
      <c r="BQ245" t="s">
        <v>2903</v>
      </c>
      <c r="BR245" t="s">
        <v>44624</v>
      </c>
      <c r="BS245" t="s">
        <v>44625</v>
      </c>
      <c r="BT245" t="s">
        <v>44626</v>
      </c>
      <c r="BU245" t="s">
        <v>16054</v>
      </c>
      <c r="BV245" t="s">
        <v>9130</v>
      </c>
      <c r="BW245" t="s">
        <v>44627</v>
      </c>
      <c r="BX245" t="s">
        <v>17782</v>
      </c>
      <c r="BY245" t="s">
        <v>15331</v>
      </c>
      <c r="BZ245" t="s">
        <v>44628</v>
      </c>
      <c r="CA245" t="s">
        <v>44629</v>
      </c>
      <c r="CB245" t="s">
        <v>6897</v>
      </c>
      <c r="CC245" t="s">
        <v>2455</v>
      </c>
      <c r="CD245" t="s">
        <v>22725</v>
      </c>
      <c r="CE245" t="s">
        <v>6899</v>
      </c>
      <c r="CF245" t="s">
        <v>2458</v>
      </c>
      <c r="CG245" t="s">
        <v>44485</v>
      </c>
      <c r="CH245" t="s">
        <v>17045</v>
      </c>
      <c r="CI245" t="s">
        <v>610</v>
      </c>
      <c r="CJ245" t="s">
        <v>44630</v>
      </c>
      <c r="CK245" t="s">
        <v>44631</v>
      </c>
      <c r="CL245" t="s">
        <v>12705</v>
      </c>
      <c r="CM245" t="s">
        <v>44632</v>
      </c>
      <c r="CN245" t="s">
        <v>44633</v>
      </c>
      <c r="CO245" t="s">
        <v>12702</v>
      </c>
      <c r="CP245" t="s">
        <v>44634</v>
      </c>
      <c r="CQ245" t="s">
        <v>44635</v>
      </c>
      <c r="CR245" t="s">
        <v>44636</v>
      </c>
      <c r="CS245" t="s">
        <v>675</v>
      </c>
      <c r="CT245" t="s">
        <v>44637</v>
      </c>
      <c r="CU245" t="s">
        <v>44638</v>
      </c>
      <c r="CV245" t="s">
        <v>1936</v>
      </c>
      <c r="CW245" t="s">
        <v>1936</v>
      </c>
      <c r="CX245" t="s">
        <v>11850</v>
      </c>
      <c r="CY245" t="s">
        <v>15343</v>
      </c>
      <c r="CZ245" t="s">
        <v>739</v>
      </c>
      <c r="DA245" t="s">
        <v>44639</v>
      </c>
      <c r="DB245" t="s">
        <v>44640</v>
      </c>
      <c r="DC245" t="s">
        <v>44264</v>
      </c>
      <c r="DD245" t="s">
        <v>44641</v>
      </c>
      <c r="DE245" t="s">
        <v>44642</v>
      </c>
      <c r="DF245" t="s">
        <v>610</v>
      </c>
      <c r="DG245" t="s">
        <v>44643</v>
      </c>
      <c r="DH245" t="s">
        <v>6551</v>
      </c>
      <c r="DI245" t="s">
        <v>40010</v>
      </c>
      <c r="DJ245" t="s">
        <v>44644</v>
      </c>
      <c r="DK245" t="s">
        <v>2174</v>
      </c>
      <c r="DL245" t="s">
        <v>610</v>
      </c>
      <c r="DM245" t="s">
        <v>44645</v>
      </c>
      <c r="DN245" t="s">
        <v>44646</v>
      </c>
      <c r="DO245" t="s">
        <v>44647</v>
      </c>
      <c r="DP245" t="s">
        <v>44648</v>
      </c>
      <c r="DQ245" t="s">
        <v>44649</v>
      </c>
      <c r="DR245" t="s">
        <v>44650</v>
      </c>
      <c r="DS245" t="s">
        <v>1283</v>
      </c>
      <c r="DT245" t="s">
        <v>421</v>
      </c>
      <c r="DU245" t="s">
        <v>44651</v>
      </c>
      <c r="DV245" t="s">
        <v>421</v>
      </c>
      <c r="DW245" t="s">
        <v>1285</v>
      </c>
      <c r="DX245" t="s">
        <v>693</v>
      </c>
      <c r="DY245" t="s">
        <v>44652</v>
      </c>
      <c r="DZ245" t="s">
        <v>44653</v>
      </c>
      <c r="EA245" t="s">
        <v>44654</v>
      </c>
      <c r="EB245" t="s">
        <v>44655</v>
      </c>
      <c r="EC245" t="s">
        <v>44656</v>
      </c>
      <c r="ED245" t="s">
        <v>44657</v>
      </c>
      <c r="EE245" t="s">
        <v>44658</v>
      </c>
      <c r="EF245" t="s">
        <v>44659</v>
      </c>
      <c r="EG245" t="s">
        <v>44660</v>
      </c>
      <c r="EH245" t="s">
        <v>44661</v>
      </c>
      <c r="EI245" t="s">
        <v>44662</v>
      </c>
      <c r="EJ245" t="s">
        <v>44663</v>
      </c>
      <c r="EK245" t="s">
        <v>44664</v>
      </c>
      <c r="EL245" t="s">
        <v>44665</v>
      </c>
      <c r="EM245" t="s">
        <v>44666</v>
      </c>
      <c r="EN245" t="s">
        <v>44667</v>
      </c>
      <c r="EO245" t="s">
        <v>44668</v>
      </c>
      <c r="EP245" t="s">
        <v>610</v>
      </c>
      <c r="EQ245" t="s">
        <v>610</v>
      </c>
      <c r="ER245" t="s">
        <v>610</v>
      </c>
      <c r="ES245" t="s">
        <v>610</v>
      </c>
      <c r="ET245" t="s">
        <v>610</v>
      </c>
      <c r="EU245" t="s">
        <v>610</v>
      </c>
      <c r="EV245" t="s">
        <v>610</v>
      </c>
      <c r="EW245" t="s">
        <v>44669</v>
      </c>
      <c r="EX245" t="s">
        <v>44670</v>
      </c>
      <c r="EY245" t="s">
        <v>44671</v>
      </c>
      <c r="EZ245" t="s">
        <v>44672</v>
      </c>
      <c r="FA245" t="s">
        <v>44673</v>
      </c>
      <c r="FB245" t="s">
        <v>44674</v>
      </c>
      <c r="FC245" t="s">
        <v>44675</v>
      </c>
      <c r="FD245" t="s">
        <v>44676</v>
      </c>
      <c r="FE245" t="s">
        <v>44677</v>
      </c>
      <c r="FF245" t="s">
        <v>3930</v>
      </c>
      <c r="FG245" t="s">
        <v>480</v>
      </c>
      <c r="FH245" t="s">
        <v>479</v>
      </c>
      <c r="FI245" t="s">
        <v>2774</v>
      </c>
      <c r="FJ245" t="s">
        <v>2774</v>
      </c>
      <c r="FK245" t="s">
        <v>44678</v>
      </c>
      <c r="FL245" t="s">
        <v>10814</v>
      </c>
      <c r="FM245" t="s">
        <v>10635</v>
      </c>
      <c r="FN245" t="s">
        <v>8635</v>
      </c>
      <c r="FO245" t="s">
        <v>44679</v>
      </c>
      <c r="FP245" t="s">
        <v>2779</v>
      </c>
      <c r="FQ245" t="s">
        <v>20745</v>
      </c>
      <c r="FR245" t="s">
        <v>1946</v>
      </c>
      <c r="FS245" t="s">
        <v>29014</v>
      </c>
      <c r="FT245" t="s">
        <v>44680</v>
      </c>
      <c r="FU245" t="s">
        <v>2782</v>
      </c>
      <c r="FV245" t="s">
        <v>15005</v>
      </c>
      <c r="FW245" t="s">
        <v>30362</v>
      </c>
      <c r="FX245" t="s">
        <v>44681</v>
      </c>
      <c r="FY245" t="s">
        <v>44682</v>
      </c>
      <c r="FZ245" t="s">
        <v>8643</v>
      </c>
      <c r="GA245" t="s">
        <v>44683</v>
      </c>
      <c r="GB245" t="s">
        <v>26402</v>
      </c>
      <c r="GC245" t="s">
        <v>3541</v>
      </c>
      <c r="GD245" t="s">
        <v>44684</v>
      </c>
      <c r="GE245" t="s">
        <v>7104</v>
      </c>
      <c r="GF245" t="s">
        <v>20751</v>
      </c>
      <c r="GG245" t="s">
        <v>44685</v>
      </c>
      <c r="GH245" t="s">
        <v>739</v>
      </c>
      <c r="GI245" t="s">
        <v>739</v>
      </c>
      <c r="GJ245" t="s">
        <v>610</v>
      </c>
      <c r="GK245" t="s">
        <v>610</v>
      </c>
      <c r="GL245" t="s">
        <v>10112</v>
      </c>
      <c r="GM245" t="s">
        <v>44686</v>
      </c>
      <c r="GN245" t="s">
        <v>44687</v>
      </c>
      <c r="GO245" t="s">
        <v>33222</v>
      </c>
      <c r="GP245" t="s">
        <v>44688</v>
      </c>
      <c r="GQ245" t="s">
        <v>44689</v>
      </c>
      <c r="GR245" t="s">
        <v>492</v>
      </c>
      <c r="GS245" t="s">
        <v>7607</v>
      </c>
      <c r="GT245" t="s">
        <v>6251</v>
      </c>
      <c r="GU245" t="s">
        <v>610</v>
      </c>
      <c r="GV245" t="s">
        <v>610</v>
      </c>
      <c r="GW245" t="s">
        <v>44690</v>
      </c>
      <c r="GX245" t="s">
        <v>44691</v>
      </c>
      <c r="GY245" t="s">
        <v>44692</v>
      </c>
      <c r="GZ245" t="s">
        <v>44693</v>
      </c>
      <c r="HA245" t="s">
        <v>44692</v>
      </c>
      <c r="HB245" t="s">
        <v>44693</v>
      </c>
      <c r="HC245" t="s">
        <v>44694</v>
      </c>
      <c r="HD245" t="s">
        <v>44695</v>
      </c>
      <c r="HE245" t="s">
        <v>610</v>
      </c>
      <c r="HF245" t="s">
        <v>610</v>
      </c>
      <c r="HG245" t="s">
        <v>610</v>
      </c>
      <c r="HH245" t="s">
        <v>44696</v>
      </c>
      <c r="HI245" t="s">
        <v>44697</v>
      </c>
      <c r="HJ245" t="s">
        <v>44698</v>
      </c>
      <c r="HK245" t="s">
        <v>44699</v>
      </c>
      <c r="HL245" t="s">
        <v>44700</v>
      </c>
      <c r="HM245" t="s">
        <v>44701</v>
      </c>
      <c r="HN245" t="s">
        <v>44702</v>
      </c>
      <c r="HO245" t="s">
        <v>44703</v>
      </c>
      <c r="HP245" t="s">
        <v>44704</v>
      </c>
      <c r="HQ245" t="s">
        <v>44705</v>
      </c>
      <c r="HR245" t="s">
        <v>44706</v>
      </c>
      <c r="HS245" t="s">
        <v>610</v>
      </c>
      <c r="HT245" t="s">
        <v>610</v>
      </c>
      <c r="HU245" t="s">
        <v>610</v>
      </c>
      <c r="HV245" t="s">
        <v>44707</v>
      </c>
      <c r="HW245" t="s">
        <v>44708</v>
      </c>
      <c r="HX245" t="s">
        <v>44709</v>
      </c>
      <c r="HY245" t="s">
        <v>44710</v>
      </c>
      <c r="HZ245" t="s">
        <v>44711</v>
      </c>
      <c r="IA245" t="s">
        <v>44712</v>
      </c>
      <c r="IB245" t="s">
        <v>610</v>
      </c>
      <c r="IC245" t="s">
        <v>44713</v>
      </c>
      <c r="ID245" t="s">
        <v>44714</v>
      </c>
      <c r="IE245" t="s">
        <v>1993</v>
      </c>
      <c r="IF245" t="s">
        <v>769</v>
      </c>
      <c r="IG245" t="s">
        <v>44715</v>
      </c>
      <c r="IH245" t="s">
        <v>15590</v>
      </c>
      <c r="II245" t="s">
        <v>772</v>
      </c>
      <c r="IJ245" t="s">
        <v>8000</v>
      </c>
      <c r="IK245" t="s">
        <v>1380</v>
      </c>
      <c r="IL245" t="s">
        <v>774</v>
      </c>
      <c r="IM245" t="s">
        <v>775</v>
      </c>
      <c r="IN245" t="s">
        <v>775</v>
      </c>
      <c r="IO245" t="s">
        <v>1998</v>
      </c>
      <c r="IP245" t="s">
        <v>2374</v>
      </c>
      <c r="IQ245" t="s">
        <v>44716</v>
      </c>
      <c r="IR245" t="s">
        <v>775</v>
      </c>
      <c r="IS245" t="s">
        <v>44717</v>
      </c>
      <c r="IT245" t="s">
        <v>779</v>
      </c>
      <c r="IU245" t="s">
        <v>779</v>
      </c>
      <c r="IV245" t="s">
        <v>779</v>
      </c>
      <c r="IW245" t="s">
        <v>779</v>
      </c>
      <c r="IX245" t="s">
        <v>780</v>
      </c>
      <c r="IY245" t="s">
        <v>44718</v>
      </c>
      <c r="IZ245" t="s">
        <v>44719</v>
      </c>
      <c r="JA245" t="s">
        <v>1840</v>
      </c>
      <c r="JB245" t="s">
        <v>44720</v>
      </c>
      <c r="JC245" t="s">
        <v>44721</v>
      </c>
      <c r="JD245" t="s">
        <v>44722</v>
      </c>
      <c r="JE245" t="s">
        <v>44723</v>
      </c>
      <c r="JF245" t="s">
        <v>44724</v>
      </c>
      <c r="JG245" t="s">
        <v>44725</v>
      </c>
      <c r="JH245" t="s">
        <v>44726</v>
      </c>
      <c r="JI245" t="s">
        <v>44727</v>
      </c>
      <c r="JJ245" t="s">
        <v>44728</v>
      </c>
      <c r="JK245" t="s">
        <v>44729</v>
      </c>
      <c r="JL245" t="s">
        <v>2390</v>
      </c>
      <c r="JM245" t="s">
        <v>610</v>
      </c>
      <c r="JN245" t="s">
        <v>610</v>
      </c>
      <c r="JO245" t="s">
        <v>610</v>
      </c>
      <c r="JP245" t="s">
        <v>610</v>
      </c>
      <c r="JQ245" t="s">
        <v>610</v>
      </c>
      <c r="JR245" t="s">
        <v>44730</v>
      </c>
      <c r="JS245" t="s">
        <v>44731</v>
      </c>
      <c r="JT245" t="s">
        <v>1177</v>
      </c>
      <c r="JU245" t="s">
        <v>1177</v>
      </c>
      <c r="JV245" t="s">
        <v>44732</v>
      </c>
      <c r="JW245" t="s">
        <v>2393</v>
      </c>
      <c r="JX245" t="s">
        <v>44733</v>
      </c>
      <c r="JY245" t="s">
        <v>1183</v>
      </c>
      <c r="JZ245" t="s">
        <v>1854</v>
      </c>
      <c r="KA245" t="s">
        <v>610</v>
      </c>
      <c r="KB245" t="s">
        <v>610</v>
      </c>
      <c r="KC245" t="s">
        <v>801</v>
      </c>
      <c r="KD245" t="s">
        <v>801</v>
      </c>
      <c r="KE245" t="s">
        <v>610</v>
      </c>
      <c r="KF245" t="s">
        <v>610</v>
      </c>
      <c r="KG245" t="s">
        <v>610</v>
      </c>
      <c r="KH245" t="s">
        <v>610</v>
      </c>
      <c r="KI245" t="s">
        <v>610</v>
      </c>
      <c r="KJ245" t="s">
        <v>610</v>
      </c>
      <c r="KK245" t="s">
        <v>610</v>
      </c>
      <c r="KL245" t="s">
        <v>610</v>
      </c>
      <c r="KM245" t="s">
        <v>610</v>
      </c>
      <c r="KN245" t="s">
        <v>610</v>
      </c>
      <c r="KO245" t="s">
        <v>610</v>
      </c>
      <c r="KP245" t="s">
        <v>610</v>
      </c>
      <c r="KQ245" t="s">
        <v>610</v>
      </c>
      <c r="KR245" t="s">
        <v>18621</v>
      </c>
      <c r="KS245" t="s">
        <v>44734</v>
      </c>
      <c r="KT245" t="s">
        <v>610</v>
      </c>
      <c r="KU245" t="s">
        <v>610</v>
      </c>
      <c r="KV245" t="s">
        <v>610</v>
      </c>
      <c r="KW245" t="s">
        <v>610</v>
      </c>
      <c r="KX245" t="s">
        <v>610</v>
      </c>
      <c r="KY245" t="s">
        <v>44735</v>
      </c>
      <c r="KZ245" t="s">
        <v>610</v>
      </c>
      <c r="LA245" t="s">
        <v>610</v>
      </c>
      <c r="LB245" t="s">
        <v>610</v>
      </c>
    </row>
    <row r="246" spans="1:314" x14ac:dyDescent="0.25">
      <c r="A246" t="s">
        <v>37308</v>
      </c>
      <c r="B246" t="s">
        <v>39700</v>
      </c>
      <c r="C246" t="s">
        <v>2399</v>
      </c>
      <c r="D246" t="s">
        <v>44736</v>
      </c>
      <c r="E246" t="s">
        <v>44737</v>
      </c>
      <c r="F246" t="s">
        <v>44738</v>
      </c>
      <c r="G246" t="s">
        <v>1641</v>
      </c>
      <c r="H246" t="s">
        <v>44739</v>
      </c>
      <c r="I246" t="s">
        <v>44740</v>
      </c>
      <c r="J246" t="s">
        <v>44741</v>
      </c>
      <c r="K246" t="s">
        <v>10157</v>
      </c>
      <c r="L246" t="s">
        <v>44742</v>
      </c>
      <c r="M246" t="s">
        <v>44743</v>
      </c>
      <c r="N246" t="s">
        <v>44744</v>
      </c>
      <c r="O246" t="s">
        <v>320</v>
      </c>
      <c r="P246" t="s">
        <v>320</v>
      </c>
      <c r="Q246" t="s">
        <v>610</v>
      </c>
      <c r="R246" t="s">
        <v>44745</v>
      </c>
      <c r="S246" t="s">
        <v>44746</v>
      </c>
      <c r="T246" t="s">
        <v>10163</v>
      </c>
      <c r="U246" t="s">
        <v>44747</v>
      </c>
      <c r="V246" t="s">
        <v>44748</v>
      </c>
      <c r="W246" t="s">
        <v>44749</v>
      </c>
      <c r="X246" t="s">
        <v>18466</v>
      </c>
      <c r="Y246" t="s">
        <v>44750</v>
      </c>
      <c r="Z246" t="s">
        <v>21020</v>
      </c>
      <c r="AA246" t="s">
        <v>1444</v>
      </c>
      <c r="AB246" t="s">
        <v>7704</v>
      </c>
      <c r="AC246" t="s">
        <v>44751</v>
      </c>
      <c r="AD246" t="s">
        <v>44752</v>
      </c>
      <c r="AE246" t="s">
        <v>44753</v>
      </c>
      <c r="AF246" t="s">
        <v>44754</v>
      </c>
      <c r="AG246" t="s">
        <v>44755</v>
      </c>
      <c r="AH246" t="s">
        <v>11376</v>
      </c>
      <c r="AI246" t="s">
        <v>9851</v>
      </c>
      <c r="AJ246" t="s">
        <v>44756</v>
      </c>
      <c r="AK246" t="s">
        <v>44757</v>
      </c>
      <c r="AL246" t="s">
        <v>44758</v>
      </c>
      <c r="AM246" t="s">
        <v>44759</v>
      </c>
      <c r="AN246" t="s">
        <v>44760</v>
      </c>
      <c r="AO246" t="s">
        <v>44761</v>
      </c>
      <c r="AP246" t="s">
        <v>44762</v>
      </c>
      <c r="AQ246" t="s">
        <v>44763</v>
      </c>
      <c r="AR246" t="s">
        <v>44764</v>
      </c>
      <c r="AS246" t="s">
        <v>44765</v>
      </c>
      <c r="AT246" t="s">
        <v>44766</v>
      </c>
      <c r="AU246" t="s">
        <v>44767</v>
      </c>
      <c r="AV246" t="s">
        <v>29741</v>
      </c>
      <c r="AW246" t="s">
        <v>17307</v>
      </c>
      <c r="AX246" t="s">
        <v>44768</v>
      </c>
      <c r="AY246" t="s">
        <v>33633</v>
      </c>
      <c r="AZ246" t="s">
        <v>44769</v>
      </c>
      <c r="BA246" t="s">
        <v>44770</v>
      </c>
      <c r="BB246" t="s">
        <v>44771</v>
      </c>
      <c r="BC246" t="s">
        <v>12678</v>
      </c>
      <c r="BD246" t="s">
        <v>22957</v>
      </c>
      <c r="BE246" t="s">
        <v>17025</v>
      </c>
      <c r="BF246" t="s">
        <v>44772</v>
      </c>
      <c r="BG246" t="s">
        <v>44753</v>
      </c>
      <c r="BH246" t="s">
        <v>44773</v>
      </c>
      <c r="BI246" t="s">
        <v>44774</v>
      </c>
      <c r="BJ246" t="s">
        <v>44775</v>
      </c>
      <c r="BK246" t="s">
        <v>1475</v>
      </c>
      <c r="BL246" t="s">
        <v>654</v>
      </c>
      <c r="BM246" t="s">
        <v>368</v>
      </c>
      <c r="BN246" t="s">
        <v>1476</v>
      </c>
      <c r="BO246" t="s">
        <v>1688</v>
      </c>
      <c r="BP246" t="s">
        <v>1477</v>
      </c>
      <c r="BQ246" t="s">
        <v>859</v>
      </c>
      <c r="BR246" t="s">
        <v>610</v>
      </c>
      <c r="BS246" t="s">
        <v>1243</v>
      </c>
      <c r="BT246" t="s">
        <v>658</v>
      </c>
      <c r="BU246" t="s">
        <v>26340</v>
      </c>
      <c r="BV246" t="s">
        <v>44340</v>
      </c>
      <c r="BW246" t="s">
        <v>6892</v>
      </c>
      <c r="BX246" t="s">
        <v>44776</v>
      </c>
      <c r="BY246" t="s">
        <v>1917</v>
      </c>
      <c r="BZ246" t="s">
        <v>44777</v>
      </c>
      <c r="CA246" t="s">
        <v>44778</v>
      </c>
      <c r="CB246" t="s">
        <v>382</v>
      </c>
      <c r="CC246" t="s">
        <v>8917</v>
      </c>
      <c r="CD246" t="s">
        <v>11833</v>
      </c>
      <c r="CE246" t="s">
        <v>383</v>
      </c>
      <c r="CF246" t="s">
        <v>32267</v>
      </c>
      <c r="CG246" t="s">
        <v>9416</v>
      </c>
      <c r="CH246" t="s">
        <v>5821</v>
      </c>
      <c r="CI246" t="s">
        <v>11173</v>
      </c>
      <c r="CJ246" t="s">
        <v>32414</v>
      </c>
      <c r="CK246" t="s">
        <v>44779</v>
      </c>
      <c r="CL246" t="s">
        <v>24641</v>
      </c>
      <c r="CM246" t="s">
        <v>33817</v>
      </c>
      <c r="CN246" t="s">
        <v>29307</v>
      </c>
      <c r="CO246" t="s">
        <v>24640</v>
      </c>
      <c r="CP246" t="s">
        <v>9886</v>
      </c>
      <c r="CQ246" t="s">
        <v>2724</v>
      </c>
      <c r="CR246" t="s">
        <v>44780</v>
      </c>
      <c r="CS246" t="s">
        <v>3138</v>
      </c>
      <c r="CT246" t="s">
        <v>44781</v>
      </c>
      <c r="CU246" t="s">
        <v>44782</v>
      </c>
      <c r="CV246" t="s">
        <v>3538</v>
      </c>
      <c r="CW246" t="s">
        <v>44489</v>
      </c>
      <c r="CX246" t="s">
        <v>44783</v>
      </c>
      <c r="CY246" t="s">
        <v>18312</v>
      </c>
      <c r="CZ246" t="s">
        <v>44784</v>
      </c>
      <c r="DA246" t="s">
        <v>44785</v>
      </c>
      <c r="DB246" t="s">
        <v>44786</v>
      </c>
      <c r="DC246" t="s">
        <v>37308</v>
      </c>
      <c r="DD246" t="s">
        <v>44787</v>
      </c>
      <c r="DE246" t="s">
        <v>40030</v>
      </c>
      <c r="DF246" t="s">
        <v>610</v>
      </c>
      <c r="DG246" t="s">
        <v>44788</v>
      </c>
      <c r="DH246" t="s">
        <v>2288</v>
      </c>
      <c r="DI246" t="s">
        <v>40030</v>
      </c>
      <c r="DJ246" t="s">
        <v>44789</v>
      </c>
      <c r="DK246" t="s">
        <v>412</v>
      </c>
      <c r="DL246" t="s">
        <v>610</v>
      </c>
      <c r="DM246" t="s">
        <v>44790</v>
      </c>
      <c r="DN246" t="s">
        <v>44791</v>
      </c>
      <c r="DO246" t="s">
        <v>44792</v>
      </c>
      <c r="DP246" t="s">
        <v>44793</v>
      </c>
      <c r="DQ246" t="s">
        <v>44794</v>
      </c>
      <c r="DR246" t="s">
        <v>44795</v>
      </c>
      <c r="DS246" t="s">
        <v>689</v>
      </c>
      <c r="DT246" t="s">
        <v>421</v>
      </c>
      <c r="DU246" t="s">
        <v>44796</v>
      </c>
      <c r="DV246" t="s">
        <v>690</v>
      </c>
      <c r="DW246" t="s">
        <v>1285</v>
      </c>
      <c r="DX246" t="s">
        <v>44797</v>
      </c>
      <c r="DY246" t="s">
        <v>44798</v>
      </c>
      <c r="DZ246" t="s">
        <v>44799</v>
      </c>
      <c r="EA246" t="s">
        <v>44800</v>
      </c>
      <c r="EB246" t="s">
        <v>44801</v>
      </c>
      <c r="EC246" t="s">
        <v>44802</v>
      </c>
      <c r="ED246" t="s">
        <v>44803</v>
      </c>
      <c r="EE246" t="s">
        <v>44804</v>
      </c>
      <c r="EF246" t="s">
        <v>44805</v>
      </c>
      <c r="EG246" t="s">
        <v>44806</v>
      </c>
      <c r="EH246" t="s">
        <v>44807</v>
      </c>
      <c r="EI246" t="s">
        <v>44808</v>
      </c>
      <c r="EJ246" t="s">
        <v>44809</v>
      </c>
      <c r="EK246" t="s">
        <v>44810</v>
      </c>
      <c r="EL246" t="s">
        <v>44811</v>
      </c>
      <c r="EM246" t="s">
        <v>44812</v>
      </c>
      <c r="EN246" t="s">
        <v>44813</v>
      </c>
      <c r="EO246" t="s">
        <v>44814</v>
      </c>
      <c r="EP246" t="s">
        <v>610</v>
      </c>
      <c r="EQ246" t="s">
        <v>44815</v>
      </c>
      <c r="ER246" t="s">
        <v>44816</v>
      </c>
      <c r="ES246" t="s">
        <v>44817</v>
      </c>
      <c r="ET246" t="s">
        <v>44818</v>
      </c>
      <c r="EU246" t="s">
        <v>44819</v>
      </c>
      <c r="EV246" t="s">
        <v>610</v>
      </c>
      <c r="EW246" t="s">
        <v>44820</v>
      </c>
      <c r="EX246" t="s">
        <v>44821</v>
      </c>
      <c r="EY246" t="s">
        <v>44822</v>
      </c>
      <c r="EZ246" t="s">
        <v>44823</v>
      </c>
      <c r="FA246" t="s">
        <v>44824</v>
      </c>
      <c r="FB246" t="s">
        <v>44825</v>
      </c>
      <c r="FC246" t="s">
        <v>44826</v>
      </c>
      <c r="FD246" t="s">
        <v>27720</v>
      </c>
      <c r="FE246" t="s">
        <v>44827</v>
      </c>
      <c r="FF246" t="s">
        <v>1129</v>
      </c>
      <c r="FG246" t="s">
        <v>1152</v>
      </c>
      <c r="FH246" t="s">
        <v>6443</v>
      </c>
      <c r="FI246" t="s">
        <v>31520</v>
      </c>
      <c r="FJ246" t="s">
        <v>10100</v>
      </c>
      <c r="FK246" t="s">
        <v>10100</v>
      </c>
      <c r="FL246" t="s">
        <v>11475</v>
      </c>
      <c r="FM246" t="s">
        <v>23370</v>
      </c>
      <c r="FN246" t="s">
        <v>8178</v>
      </c>
      <c r="FO246" t="s">
        <v>44828</v>
      </c>
      <c r="FP246" t="s">
        <v>24190</v>
      </c>
      <c r="FQ246" t="s">
        <v>16913</v>
      </c>
      <c r="FR246" t="s">
        <v>1946</v>
      </c>
      <c r="FS246" t="s">
        <v>30229</v>
      </c>
      <c r="FT246" t="s">
        <v>44829</v>
      </c>
      <c r="FU246" t="s">
        <v>6958</v>
      </c>
      <c r="FV246" t="s">
        <v>7953</v>
      </c>
      <c r="FW246" t="s">
        <v>25604</v>
      </c>
      <c r="FX246" t="s">
        <v>44830</v>
      </c>
      <c r="FY246" t="s">
        <v>44831</v>
      </c>
      <c r="FZ246" t="s">
        <v>6024</v>
      </c>
      <c r="GA246" t="s">
        <v>44832</v>
      </c>
      <c r="GB246" t="s">
        <v>3366</v>
      </c>
      <c r="GC246" t="s">
        <v>44833</v>
      </c>
      <c r="GD246" t="s">
        <v>44834</v>
      </c>
      <c r="GE246" t="s">
        <v>3008</v>
      </c>
      <c r="GF246" t="s">
        <v>3008</v>
      </c>
      <c r="GG246" t="s">
        <v>44835</v>
      </c>
      <c r="GH246" t="s">
        <v>2648</v>
      </c>
      <c r="GI246" t="s">
        <v>31243</v>
      </c>
      <c r="GJ246" t="s">
        <v>610</v>
      </c>
      <c r="GK246" t="s">
        <v>610</v>
      </c>
      <c r="GL246" t="s">
        <v>44836</v>
      </c>
      <c r="GM246" t="s">
        <v>44837</v>
      </c>
      <c r="GN246" t="s">
        <v>44838</v>
      </c>
      <c r="GO246" t="s">
        <v>6775</v>
      </c>
      <c r="GP246" t="s">
        <v>44839</v>
      </c>
      <c r="GQ246" t="s">
        <v>18193</v>
      </c>
      <c r="GR246" t="s">
        <v>492</v>
      </c>
      <c r="GS246" t="s">
        <v>6226</v>
      </c>
      <c r="GT246" t="s">
        <v>2630</v>
      </c>
      <c r="GU246" t="s">
        <v>610</v>
      </c>
      <c r="GV246" t="s">
        <v>22345</v>
      </c>
      <c r="GW246" t="s">
        <v>610</v>
      </c>
      <c r="GX246" t="s">
        <v>44840</v>
      </c>
      <c r="GY246" t="s">
        <v>44841</v>
      </c>
      <c r="GZ246" t="s">
        <v>44842</v>
      </c>
      <c r="HA246" t="s">
        <v>44841</v>
      </c>
      <c r="HB246" t="s">
        <v>44842</v>
      </c>
      <c r="HC246" t="s">
        <v>44843</v>
      </c>
      <c r="HD246" t="s">
        <v>44844</v>
      </c>
      <c r="HE246" t="s">
        <v>610</v>
      </c>
      <c r="HF246" t="s">
        <v>610</v>
      </c>
      <c r="HG246" t="s">
        <v>610</v>
      </c>
      <c r="HH246" t="s">
        <v>44845</v>
      </c>
      <c r="HI246" t="s">
        <v>44846</v>
      </c>
      <c r="HJ246" t="s">
        <v>44847</v>
      </c>
      <c r="HK246" t="s">
        <v>44848</v>
      </c>
      <c r="HL246" t="s">
        <v>44849</v>
      </c>
      <c r="HM246" t="s">
        <v>44850</v>
      </c>
      <c r="HN246" t="s">
        <v>44851</v>
      </c>
      <c r="HO246" t="s">
        <v>44852</v>
      </c>
      <c r="HP246" t="s">
        <v>44853</v>
      </c>
      <c r="HQ246" t="s">
        <v>44854</v>
      </c>
      <c r="HR246" t="s">
        <v>44855</v>
      </c>
      <c r="HS246" t="s">
        <v>610</v>
      </c>
      <c r="HT246" t="s">
        <v>610</v>
      </c>
      <c r="HU246" t="s">
        <v>610</v>
      </c>
      <c r="HV246" t="s">
        <v>44856</v>
      </c>
      <c r="HW246" t="s">
        <v>26260</v>
      </c>
      <c r="HX246" t="s">
        <v>44857</v>
      </c>
      <c r="HY246" t="s">
        <v>44857</v>
      </c>
      <c r="HZ246" t="s">
        <v>44858</v>
      </c>
      <c r="IA246" t="s">
        <v>44859</v>
      </c>
      <c r="IB246" t="s">
        <v>525</v>
      </c>
      <c r="IC246" t="s">
        <v>44860</v>
      </c>
      <c r="ID246" t="s">
        <v>44861</v>
      </c>
      <c r="IE246" t="s">
        <v>44862</v>
      </c>
      <c r="IF246" t="s">
        <v>44863</v>
      </c>
      <c r="IG246" t="s">
        <v>44864</v>
      </c>
      <c r="IH246" t="s">
        <v>7807</v>
      </c>
      <c r="II246" t="s">
        <v>772</v>
      </c>
      <c r="IJ246" t="s">
        <v>1380</v>
      </c>
      <c r="IK246" t="s">
        <v>532</v>
      </c>
      <c r="IL246" t="s">
        <v>44865</v>
      </c>
      <c r="IM246" t="s">
        <v>44866</v>
      </c>
      <c r="IN246" t="s">
        <v>44867</v>
      </c>
      <c r="IO246" t="s">
        <v>44868</v>
      </c>
      <c r="IP246" t="s">
        <v>44869</v>
      </c>
      <c r="IQ246" t="s">
        <v>44870</v>
      </c>
      <c r="IR246" t="s">
        <v>44871</v>
      </c>
      <c r="IS246" t="s">
        <v>44872</v>
      </c>
      <c r="IT246" t="s">
        <v>18770</v>
      </c>
      <c r="IU246" t="s">
        <v>20486</v>
      </c>
      <c r="IV246" t="s">
        <v>779</v>
      </c>
      <c r="IW246" t="s">
        <v>44873</v>
      </c>
      <c r="IX246" t="s">
        <v>44874</v>
      </c>
      <c r="IY246" t="s">
        <v>44875</v>
      </c>
      <c r="IZ246" t="s">
        <v>44876</v>
      </c>
      <c r="JA246" t="s">
        <v>11296</v>
      </c>
      <c r="JB246" t="s">
        <v>44877</v>
      </c>
      <c r="JC246" t="s">
        <v>28582</v>
      </c>
      <c r="JD246" t="s">
        <v>44878</v>
      </c>
      <c r="JE246" t="s">
        <v>44879</v>
      </c>
      <c r="JF246" t="s">
        <v>44880</v>
      </c>
      <c r="JG246" t="s">
        <v>44881</v>
      </c>
      <c r="JH246" t="s">
        <v>44882</v>
      </c>
      <c r="JI246" t="s">
        <v>44883</v>
      </c>
      <c r="JJ246" t="s">
        <v>44884</v>
      </c>
      <c r="JK246" t="s">
        <v>44885</v>
      </c>
      <c r="JL246" t="s">
        <v>9045</v>
      </c>
      <c r="JM246" t="s">
        <v>610</v>
      </c>
      <c r="JN246" t="s">
        <v>28272</v>
      </c>
      <c r="JO246" t="s">
        <v>28437</v>
      </c>
      <c r="JP246" t="s">
        <v>10856</v>
      </c>
      <c r="JQ246" t="s">
        <v>1405</v>
      </c>
      <c r="JR246" t="s">
        <v>44886</v>
      </c>
      <c r="JS246" t="s">
        <v>44887</v>
      </c>
      <c r="JT246" t="s">
        <v>1178</v>
      </c>
      <c r="JU246" t="s">
        <v>44888</v>
      </c>
      <c r="JV246" t="s">
        <v>44889</v>
      </c>
      <c r="JW246" t="s">
        <v>44890</v>
      </c>
      <c r="JX246" t="s">
        <v>44891</v>
      </c>
      <c r="JY246" t="s">
        <v>5079</v>
      </c>
      <c r="JZ246" t="s">
        <v>7194</v>
      </c>
      <c r="KA246" t="s">
        <v>1180</v>
      </c>
      <c r="KB246" t="s">
        <v>799</v>
      </c>
      <c r="KC246" t="s">
        <v>1183</v>
      </c>
      <c r="KD246" t="s">
        <v>1040</v>
      </c>
      <c r="KE246" t="s">
        <v>610</v>
      </c>
      <c r="KF246" t="s">
        <v>2601</v>
      </c>
      <c r="KG246" t="s">
        <v>581</v>
      </c>
      <c r="KH246" t="s">
        <v>2603</v>
      </c>
      <c r="KI246" t="s">
        <v>3058</v>
      </c>
      <c r="KJ246" t="s">
        <v>610</v>
      </c>
      <c r="KK246" t="s">
        <v>44892</v>
      </c>
      <c r="KL246" t="s">
        <v>44893</v>
      </c>
      <c r="KM246" t="s">
        <v>44894</v>
      </c>
      <c r="KN246" t="s">
        <v>44895</v>
      </c>
      <c r="KO246" t="s">
        <v>610</v>
      </c>
      <c r="KP246" t="s">
        <v>610</v>
      </c>
      <c r="KQ246" t="s">
        <v>610</v>
      </c>
      <c r="KR246" t="s">
        <v>44896</v>
      </c>
      <c r="KS246" t="s">
        <v>44897</v>
      </c>
      <c r="KT246" t="s">
        <v>610</v>
      </c>
      <c r="KU246" t="s">
        <v>610</v>
      </c>
      <c r="KV246" t="s">
        <v>610</v>
      </c>
      <c r="KW246" t="s">
        <v>610</v>
      </c>
      <c r="KX246" t="s">
        <v>610</v>
      </c>
      <c r="KY246" t="s">
        <v>44735</v>
      </c>
      <c r="KZ246" t="s">
        <v>610</v>
      </c>
      <c r="LA246" t="s">
        <v>610</v>
      </c>
      <c r="LB246" t="s">
        <v>610</v>
      </c>
    </row>
    <row r="247" spans="1:314" x14ac:dyDescent="0.25">
      <c r="A247" t="s">
        <v>37256</v>
      </c>
      <c r="B247" t="s">
        <v>37293</v>
      </c>
      <c r="C247" t="s">
        <v>808</v>
      </c>
      <c r="D247" t="s">
        <v>44898</v>
      </c>
      <c r="E247" t="s">
        <v>44899</v>
      </c>
      <c r="F247" t="s">
        <v>44900</v>
      </c>
      <c r="G247" t="s">
        <v>1192</v>
      </c>
      <c r="H247" t="s">
        <v>44901</v>
      </c>
      <c r="I247" t="s">
        <v>44901</v>
      </c>
      <c r="J247" t="s">
        <v>44292</v>
      </c>
      <c r="K247" t="s">
        <v>44902</v>
      </c>
      <c r="L247" t="s">
        <v>44903</v>
      </c>
      <c r="M247" t="s">
        <v>44904</v>
      </c>
      <c r="N247" t="s">
        <v>44905</v>
      </c>
      <c r="O247" t="s">
        <v>320</v>
      </c>
      <c r="P247" t="s">
        <v>610</v>
      </c>
      <c r="Q247" t="s">
        <v>610</v>
      </c>
      <c r="R247" t="s">
        <v>44906</v>
      </c>
      <c r="S247" t="s">
        <v>44907</v>
      </c>
      <c r="T247" t="s">
        <v>610</v>
      </c>
      <c r="U247" t="s">
        <v>44908</v>
      </c>
      <c r="V247" t="s">
        <v>44909</v>
      </c>
      <c r="W247" t="s">
        <v>44910</v>
      </c>
      <c r="X247" t="s">
        <v>24425</v>
      </c>
      <c r="Y247" t="s">
        <v>8076</v>
      </c>
      <c r="Z247" t="s">
        <v>4236</v>
      </c>
      <c r="AA247" t="s">
        <v>8076</v>
      </c>
      <c r="AB247" t="s">
        <v>44911</v>
      </c>
      <c r="AC247" t="s">
        <v>31527</v>
      </c>
      <c r="AD247" t="s">
        <v>44912</v>
      </c>
      <c r="AE247" t="s">
        <v>44913</v>
      </c>
      <c r="AF247" t="s">
        <v>44914</v>
      </c>
      <c r="AG247" t="s">
        <v>44915</v>
      </c>
      <c r="AH247" t="s">
        <v>44916</v>
      </c>
      <c r="AI247" t="s">
        <v>339</v>
      </c>
      <c r="AJ247" t="s">
        <v>44917</v>
      </c>
      <c r="AK247" t="s">
        <v>44918</v>
      </c>
      <c r="AL247" t="s">
        <v>44919</v>
      </c>
      <c r="AM247" t="s">
        <v>44919</v>
      </c>
      <c r="AN247" t="s">
        <v>44920</v>
      </c>
      <c r="AO247" t="s">
        <v>44921</v>
      </c>
      <c r="AP247" t="s">
        <v>44922</v>
      </c>
      <c r="AQ247" t="s">
        <v>44923</v>
      </c>
      <c r="AR247" t="s">
        <v>44924</v>
      </c>
      <c r="AS247" t="s">
        <v>44925</v>
      </c>
      <c r="AT247" t="s">
        <v>44926</v>
      </c>
      <c r="AU247" t="s">
        <v>44927</v>
      </c>
      <c r="AV247" t="s">
        <v>44928</v>
      </c>
      <c r="AW247" t="s">
        <v>10747</v>
      </c>
      <c r="AX247" t="s">
        <v>19678</v>
      </c>
      <c r="AY247" t="s">
        <v>21572</v>
      </c>
      <c r="AZ247" t="s">
        <v>3326</v>
      </c>
      <c r="BA247" t="s">
        <v>6512</v>
      </c>
      <c r="BB247" t="s">
        <v>3328</v>
      </c>
      <c r="BC247" t="s">
        <v>44929</v>
      </c>
      <c r="BD247" t="s">
        <v>9121</v>
      </c>
      <c r="BE247" t="s">
        <v>27331</v>
      </c>
      <c r="BF247" t="s">
        <v>12393</v>
      </c>
      <c r="BG247" t="s">
        <v>44913</v>
      </c>
      <c r="BH247" t="s">
        <v>19016</v>
      </c>
      <c r="BI247" t="s">
        <v>44930</v>
      </c>
      <c r="BJ247" t="s">
        <v>44931</v>
      </c>
      <c r="BK247" t="s">
        <v>654</v>
      </c>
      <c r="BL247" t="s">
        <v>1475</v>
      </c>
      <c r="BM247" t="s">
        <v>652</v>
      </c>
      <c r="BN247" t="s">
        <v>857</v>
      </c>
      <c r="BO247" t="s">
        <v>369</v>
      </c>
      <c r="BP247" t="s">
        <v>1094</v>
      </c>
      <c r="BQ247" t="s">
        <v>2903</v>
      </c>
      <c r="BR247" t="s">
        <v>44932</v>
      </c>
      <c r="BS247" t="s">
        <v>44933</v>
      </c>
      <c r="BT247" t="s">
        <v>44934</v>
      </c>
      <c r="BU247" t="s">
        <v>22720</v>
      </c>
      <c r="BV247" t="s">
        <v>44935</v>
      </c>
      <c r="BW247" t="s">
        <v>44936</v>
      </c>
      <c r="BX247" t="s">
        <v>15331</v>
      </c>
      <c r="BY247" t="s">
        <v>6369</v>
      </c>
      <c r="BZ247" t="s">
        <v>31960</v>
      </c>
      <c r="CA247" t="s">
        <v>12706</v>
      </c>
      <c r="CB247" t="s">
        <v>44937</v>
      </c>
      <c r="CC247" t="s">
        <v>44938</v>
      </c>
      <c r="CD247" t="s">
        <v>8117</v>
      </c>
      <c r="CE247" t="s">
        <v>44939</v>
      </c>
      <c r="CF247" t="s">
        <v>44940</v>
      </c>
      <c r="CG247" t="s">
        <v>44941</v>
      </c>
      <c r="CH247" t="s">
        <v>27509</v>
      </c>
      <c r="CI247" t="s">
        <v>44942</v>
      </c>
      <c r="CJ247" t="s">
        <v>44943</v>
      </c>
      <c r="CK247" t="s">
        <v>44944</v>
      </c>
      <c r="CL247" t="s">
        <v>29467</v>
      </c>
      <c r="CM247" t="s">
        <v>44945</v>
      </c>
      <c r="CN247" t="s">
        <v>44946</v>
      </c>
      <c r="CO247" t="s">
        <v>29469</v>
      </c>
      <c r="CP247" t="s">
        <v>44947</v>
      </c>
      <c r="CQ247" t="s">
        <v>739</v>
      </c>
      <c r="CR247" t="s">
        <v>739</v>
      </c>
      <c r="CS247" t="s">
        <v>739</v>
      </c>
      <c r="CT247" t="s">
        <v>12410</v>
      </c>
      <c r="CU247" t="s">
        <v>16072</v>
      </c>
      <c r="CV247" t="s">
        <v>1935</v>
      </c>
      <c r="CW247" t="s">
        <v>887</v>
      </c>
      <c r="CX247" t="s">
        <v>10931</v>
      </c>
      <c r="CY247" t="s">
        <v>44948</v>
      </c>
      <c r="CZ247" t="s">
        <v>3437</v>
      </c>
      <c r="DA247" t="s">
        <v>18017</v>
      </c>
      <c r="DB247" t="s">
        <v>44949</v>
      </c>
      <c r="DC247" t="s">
        <v>37256</v>
      </c>
      <c r="DD247" t="s">
        <v>44950</v>
      </c>
      <c r="DE247" t="s">
        <v>44951</v>
      </c>
      <c r="DF247" t="s">
        <v>44952</v>
      </c>
      <c r="DG247" t="s">
        <v>44953</v>
      </c>
      <c r="DH247" t="s">
        <v>6551</v>
      </c>
      <c r="DI247" t="s">
        <v>43415</v>
      </c>
      <c r="DJ247" t="s">
        <v>44954</v>
      </c>
      <c r="DK247" t="s">
        <v>6389</v>
      </c>
      <c r="DL247" t="s">
        <v>610</v>
      </c>
      <c r="DM247" t="s">
        <v>44955</v>
      </c>
      <c r="DN247" t="s">
        <v>44956</v>
      </c>
      <c r="DO247" t="s">
        <v>44957</v>
      </c>
      <c r="DP247" t="s">
        <v>44958</v>
      </c>
      <c r="DQ247" t="s">
        <v>44959</v>
      </c>
      <c r="DR247" t="s">
        <v>44960</v>
      </c>
      <c r="DS247" t="s">
        <v>420</v>
      </c>
      <c r="DT247" t="s">
        <v>421</v>
      </c>
      <c r="DU247" t="s">
        <v>44961</v>
      </c>
      <c r="DV247" t="s">
        <v>421</v>
      </c>
      <c r="DW247" t="s">
        <v>2728</v>
      </c>
      <c r="DX247" t="s">
        <v>4486</v>
      </c>
      <c r="DY247" t="s">
        <v>44962</v>
      </c>
      <c r="DZ247" t="s">
        <v>44963</v>
      </c>
      <c r="EA247" t="s">
        <v>44964</v>
      </c>
      <c r="EB247" t="s">
        <v>44965</v>
      </c>
      <c r="EC247" t="s">
        <v>44966</v>
      </c>
      <c r="ED247" t="s">
        <v>44967</v>
      </c>
      <c r="EE247" t="s">
        <v>44968</v>
      </c>
      <c r="EF247" t="s">
        <v>44969</v>
      </c>
      <c r="EG247" t="s">
        <v>44970</v>
      </c>
      <c r="EH247" t="s">
        <v>44971</v>
      </c>
      <c r="EI247" t="s">
        <v>44972</v>
      </c>
      <c r="EJ247" t="s">
        <v>44973</v>
      </c>
      <c r="EK247" t="s">
        <v>44974</v>
      </c>
      <c r="EL247" t="s">
        <v>44975</v>
      </c>
      <c r="EM247" t="s">
        <v>44976</v>
      </c>
      <c r="EN247" t="s">
        <v>44977</v>
      </c>
      <c r="EO247" t="s">
        <v>44978</v>
      </c>
      <c r="EP247" t="s">
        <v>610</v>
      </c>
      <c r="EQ247" t="s">
        <v>44979</v>
      </c>
      <c r="ER247" t="s">
        <v>44980</v>
      </c>
      <c r="ES247" t="s">
        <v>44981</v>
      </c>
      <c r="ET247" t="s">
        <v>44982</v>
      </c>
      <c r="EU247" t="s">
        <v>44983</v>
      </c>
      <c r="EV247" t="s">
        <v>610</v>
      </c>
      <c r="EW247" t="s">
        <v>44984</v>
      </c>
      <c r="EX247" t="s">
        <v>44985</v>
      </c>
      <c r="EY247" t="s">
        <v>44986</v>
      </c>
      <c r="EZ247" t="s">
        <v>44987</v>
      </c>
      <c r="FA247" t="s">
        <v>44988</v>
      </c>
      <c r="FB247" t="s">
        <v>26612</v>
      </c>
      <c r="FC247" t="s">
        <v>44989</v>
      </c>
      <c r="FD247" t="s">
        <v>44990</v>
      </c>
      <c r="FE247" t="s">
        <v>44991</v>
      </c>
      <c r="FF247" t="s">
        <v>44992</v>
      </c>
      <c r="FG247" t="s">
        <v>6226</v>
      </c>
      <c r="FH247" t="s">
        <v>5465</v>
      </c>
      <c r="FI247" t="s">
        <v>44993</v>
      </c>
      <c r="FJ247" t="s">
        <v>17370</v>
      </c>
      <c r="FK247" t="s">
        <v>1321</v>
      </c>
      <c r="FL247" t="s">
        <v>610</v>
      </c>
      <c r="FM247" t="s">
        <v>610</v>
      </c>
      <c r="FN247" t="s">
        <v>610</v>
      </c>
      <c r="FO247" t="s">
        <v>4774</v>
      </c>
      <c r="FP247" t="s">
        <v>2642</v>
      </c>
      <c r="FQ247" t="s">
        <v>15740</v>
      </c>
      <c r="FR247" t="s">
        <v>1946</v>
      </c>
      <c r="FS247" t="s">
        <v>44994</v>
      </c>
      <c r="FT247" t="s">
        <v>44995</v>
      </c>
      <c r="FU247" t="s">
        <v>21111</v>
      </c>
      <c r="FV247" t="s">
        <v>44996</v>
      </c>
      <c r="FW247" t="s">
        <v>8792</v>
      </c>
      <c r="FX247" t="s">
        <v>44997</v>
      </c>
      <c r="FY247" t="s">
        <v>44998</v>
      </c>
      <c r="FZ247" t="s">
        <v>6712</v>
      </c>
      <c r="GA247" t="s">
        <v>44999</v>
      </c>
      <c r="GB247" t="s">
        <v>8527</v>
      </c>
      <c r="GC247" t="s">
        <v>4537</v>
      </c>
      <c r="GD247" t="s">
        <v>45000</v>
      </c>
      <c r="GE247" t="s">
        <v>610</v>
      </c>
      <c r="GF247" t="s">
        <v>610</v>
      </c>
      <c r="GG247" t="s">
        <v>45001</v>
      </c>
      <c r="GH247" t="s">
        <v>5465</v>
      </c>
      <c r="GI247" t="s">
        <v>45002</v>
      </c>
      <c r="GJ247" t="s">
        <v>610</v>
      </c>
      <c r="GK247" t="s">
        <v>610</v>
      </c>
      <c r="GL247" t="s">
        <v>45003</v>
      </c>
      <c r="GM247" t="s">
        <v>45004</v>
      </c>
      <c r="GN247" t="s">
        <v>20948</v>
      </c>
      <c r="GO247" t="s">
        <v>45005</v>
      </c>
      <c r="GP247" t="s">
        <v>45006</v>
      </c>
      <c r="GQ247" t="s">
        <v>12828</v>
      </c>
      <c r="GR247" t="s">
        <v>492</v>
      </c>
      <c r="GS247" t="s">
        <v>1145</v>
      </c>
      <c r="GT247" t="s">
        <v>7775</v>
      </c>
      <c r="GU247" t="s">
        <v>610</v>
      </c>
      <c r="GV247" t="s">
        <v>610</v>
      </c>
      <c r="GW247" t="s">
        <v>45007</v>
      </c>
      <c r="GX247" t="s">
        <v>45008</v>
      </c>
      <c r="GY247" t="s">
        <v>45009</v>
      </c>
      <c r="GZ247" t="s">
        <v>45010</v>
      </c>
      <c r="HA247" t="s">
        <v>45009</v>
      </c>
      <c r="HB247" t="s">
        <v>45010</v>
      </c>
      <c r="HC247" t="s">
        <v>45011</v>
      </c>
      <c r="HD247" t="s">
        <v>45012</v>
      </c>
      <c r="HE247" t="s">
        <v>610</v>
      </c>
      <c r="HF247" t="s">
        <v>610</v>
      </c>
      <c r="HG247" t="s">
        <v>610</v>
      </c>
      <c r="HH247" t="s">
        <v>45013</v>
      </c>
      <c r="HI247" t="s">
        <v>45014</v>
      </c>
      <c r="HJ247" t="s">
        <v>45015</v>
      </c>
      <c r="HK247" t="s">
        <v>610</v>
      </c>
      <c r="HL247" t="s">
        <v>610</v>
      </c>
      <c r="HM247" t="s">
        <v>45016</v>
      </c>
      <c r="HN247" t="s">
        <v>45017</v>
      </c>
      <c r="HO247" t="s">
        <v>45018</v>
      </c>
      <c r="HP247" t="s">
        <v>45019</v>
      </c>
      <c r="HQ247" t="s">
        <v>610</v>
      </c>
      <c r="HR247" t="s">
        <v>45020</v>
      </c>
      <c r="HS247" t="s">
        <v>45021</v>
      </c>
      <c r="HT247" t="s">
        <v>610</v>
      </c>
      <c r="HU247" t="s">
        <v>610</v>
      </c>
      <c r="HV247" t="s">
        <v>610</v>
      </c>
      <c r="HW247" t="s">
        <v>610</v>
      </c>
      <c r="HX247" t="s">
        <v>610</v>
      </c>
      <c r="HY247" t="s">
        <v>610</v>
      </c>
      <c r="HZ247" t="s">
        <v>610</v>
      </c>
      <c r="IA247" t="s">
        <v>610</v>
      </c>
      <c r="IB247" t="s">
        <v>610</v>
      </c>
      <c r="IC247" t="s">
        <v>2188</v>
      </c>
      <c r="ID247" t="s">
        <v>769</v>
      </c>
      <c r="IE247" t="s">
        <v>6273</v>
      </c>
      <c r="IF247" t="s">
        <v>769</v>
      </c>
      <c r="IG247" t="s">
        <v>45022</v>
      </c>
      <c r="IH247" t="s">
        <v>11029</v>
      </c>
      <c r="II247" t="s">
        <v>772</v>
      </c>
      <c r="IJ247" t="s">
        <v>772</v>
      </c>
      <c r="IK247" t="s">
        <v>16629</v>
      </c>
      <c r="IL247" t="s">
        <v>45023</v>
      </c>
      <c r="IM247" t="s">
        <v>45024</v>
      </c>
      <c r="IN247" t="s">
        <v>775</v>
      </c>
      <c r="IO247" t="s">
        <v>776</v>
      </c>
      <c r="IP247" t="s">
        <v>775</v>
      </c>
      <c r="IQ247" t="s">
        <v>45025</v>
      </c>
      <c r="IR247" t="s">
        <v>775</v>
      </c>
      <c r="IS247" t="s">
        <v>45026</v>
      </c>
      <c r="IT247" t="s">
        <v>34913</v>
      </c>
      <c r="IU247" t="s">
        <v>779</v>
      </c>
      <c r="IV247" t="s">
        <v>34913</v>
      </c>
      <c r="IW247" t="s">
        <v>779</v>
      </c>
      <c r="IX247" t="s">
        <v>45027</v>
      </c>
      <c r="IY247" t="s">
        <v>45028</v>
      </c>
      <c r="IZ247" t="s">
        <v>45029</v>
      </c>
      <c r="JA247" t="s">
        <v>2592</v>
      </c>
      <c r="JB247" t="s">
        <v>45030</v>
      </c>
      <c r="JC247" t="s">
        <v>9532</v>
      </c>
      <c r="JD247" t="s">
        <v>45031</v>
      </c>
      <c r="JE247" t="s">
        <v>45032</v>
      </c>
      <c r="JF247" t="s">
        <v>45033</v>
      </c>
      <c r="JG247" t="s">
        <v>45034</v>
      </c>
      <c r="JH247" t="s">
        <v>45035</v>
      </c>
      <c r="JI247" t="s">
        <v>45036</v>
      </c>
      <c r="JJ247" t="s">
        <v>45037</v>
      </c>
      <c r="JK247" t="s">
        <v>45038</v>
      </c>
      <c r="JL247" t="s">
        <v>2592</v>
      </c>
      <c r="JM247" t="s">
        <v>610</v>
      </c>
      <c r="JN247" t="s">
        <v>10525</v>
      </c>
      <c r="JO247" t="s">
        <v>5523</v>
      </c>
      <c r="JP247" t="s">
        <v>45039</v>
      </c>
      <c r="JQ247" t="s">
        <v>564</v>
      </c>
      <c r="JR247" t="s">
        <v>45040</v>
      </c>
      <c r="JS247" t="s">
        <v>45041</v>
      </c>
      <c r="JT247" t="s">
        <v>610</v>
      </c>
      <c r="JU247" t="s">
        <v>610</v>
      </c>
      <c r="JV247" t="s">
        <v>610</v>
      </c>
      <c r="JW247" t="s">
        <v>610</v>
      </c>
      <c r="JX247" t="s">
        <v>45042</v>
      </c>
      <c r="JY247" t="s">
        <v>799</v>
      </c>
      <c r="JZ247" t="s">
        <v>1183</v>
      </c>
      <c r="KA247" t="s">
        <v>610</v>
      </c>
      <c r="KB247" t="s">
        <v>581</v>
      </c>
      <c r="KC247" t="s">
        <v>581</v>
      </c>
      <c r="KD247" t="s">
        <v>610</v>
      </c>
      <c r="KE247" t="s">
        <v>610</v>
      </c>
      <c r="KF247" t="s">
        <v>1180</v>
      </c>
      <c r="KG247" t="s">
        <v>610</v>
      </c>
      <c r="KH247" t="s">
        <v>1183</v>
      </c>
      <c r="KI247" t="s">
        <v>1183</v>
      </c>
      <c r="KJ247" t="s">
        <v>3058</v>
      </c>
      <c r="KK247" t="s">
        <v>610</v>
      </c>
      <c r="KL247" t="s">
        <v>610</v>
      </c>
      <c r="KM247" t="s">
        <v>610</v>
      </c>
      <c r="KN247" t="s">
        <v>610</v>
      </c>
      <c r="KO247" t="s">
        <v>45043</v>
      </c>
      <c r="KP247" t="s">
        <v>45044</v>
      </c>
      <c r="KQ247" t="s">
        <v>610</v>
      </c>
      <c r="KR247" t="s">
        <v>610</v>
      </c>
      <c r="KS247" t="s">
        <v>610</v>
      </c>
      <c r="KT247" t="s">
        <v>610</v>
      </c>
      <c r="KU247" t="s">
        <v>610</v>
      </c>
      <c r="KV247" t="s">
        <v>610</v>
      </c>
      <c r="KW247" t="s">
        <v>610</v>
      </c>
      <c r="KX247" t="s">
        <v>610</v>
      </c>
      <c r="KY247" t="s">
        <v>45045</v>
      </c>
      <c r="KZ247" t="s">
        <v>610</v>
      </c>
      <c r="LA247" t="s">
        <v>610</v>
      </c>
      <c r="LB247" t="s">
        <v>1890</v>
      </c>
    </row>
    <row r="248" spans="1:314" x14ac:dyDescent="0.25">
      <c r="A248" t="s">
        <v>37299</v>
      </c>
      <c r="B248" t="s">
        <v>40271</v>
      </c>
      <c r="C248" t="s">
        <v>10347</v>
      </c>
      <c r="D248" t="s">
        <v>45046</v>
      </c>
      <c r="E248" t="s">
        <v>45047</v>
      </c>
      <c r="F248" t="s">
        <v>45048</v>
      </c>
      <c r="G248" t="s">
        <v>1870</v>
      </c>
      <c r="H248" t="s">
        <v>45049</v>
      </c>
      <c r="I248" t="s">
        <v>45050</v>
      </c>
      <c r="J248" t="s">
        <v>45051</v>
      </c>
      <c r="K248" t="s">
        <v>45052</v>
      </c>
      <c r="L248" t="s">
        <v>45053</v>
      </c>
      <c r="M248" t="s">
        <v>45054</v>
      </c>
      <c r="N248" t="s">
        <v>45055</v>
      </c>
      <c r="O248" t="s">
        <v>45056</v>
      </c>
      <c r="P248" t="s">
        <v>45057</v>
      </c>
      <c r="Q248" t="s">
        <v>610</v>
      </c>
      <c r="R248" t="s">
        <v>45058</v>
      </c>
      <c r="S248" t="s">
        <v>45059</v>
      </c>
      <c r="T248" t="s">
        <v>45060</v>
      </c>
      <c r="U248" t="s">
        <v>12541</v>
      </c>
      <c r="V248" t="s">
        <v>45061</v>
      </c>
      <c r="W248" t="s">
        <v>45062</v>
      </c>
      <c r="X248" t="s">
        <v>45063</v>
      </c>
      <c r="Y248" t="s">
        <v>45064</v>
      </c>
      <c r="Z248" t="s">
        <v>21722</v>
      </c>
      <c r="AA248" t="s">
        <v>18817</v>
      </c>
      <c r="AB248" t="s">
        <v>3088</v>
      </c>
      <c r="AC248" t="s">
        <v>45065</v>
      </c>
      <c r="AD248" t="s">
        <v>45066</v>
      </c>
      <c r="AE248" t="s">
        <v>45067</v>
      </c>
      <c r="AF248" t="s">
        <v>45068</v>
      </c>
      <c r="AG248" t="s">
        <v>45069</v>
      </c>
      <c r="AH248" t="s">
        <v>45070</v>
      </c>
      <c r="AI248" t="s">
        <v>3311</v>
      </c>
      <c r="AJ248" t="s">
        <v>45071</v>
      </c>
      <c r="AK248" t="s">
        <v>45072</v>
      </c>
      <c r="AL248" t="s">
        <v>45073</v>
      </c>
      <c r="AM248" t="s">
        <v>45074</v>
      </c>
      <c r="AN248" t="s">
        <v>45075</v>
      </c>
      <c r="AO248" t="s">
        <v>45076</v>
      </c>
      <c r="AP248" t="s">
        <v>45077</v>
      </c>
      <c r="AQ248" t="s">
        <v>45078</v>
      </c>
      <c r="AR248" t="s">
        <v>45079</v>
      </c>
      <c r="AS248" t="s">
        <v>45080</v>
      </c>
      <c r="AT248" t="s">
        <v>45081</v>
      </c>
      <c r="AU248" t="s">
        <v>45082</v>
      </c>
      <c r="AV248" t="s">
        <v>25871</v>
      </c>
      <c r="AW248" t="s">
        <v>32906</v>
      </c>
      <c r="AX248" t="s">
        <v>8725</v>
      </c>
      <c r="AY248" t="s">
        <v>8726</v>
      </c>
      <c r="AZ248" t="s">
        <v>45083</v>
      </c>
      <c r="BA248" t="s">
        <v>45084</v>
      </c>
      <c r="BB248" t="s">
        <v>2052</v>
      </c>
      <c r="BC248" t="s">
        <v>45085</v>
      </c>
      <c r="BD248" t="s">
        <v>21206</v>
      </c>
      <c r="BE248" t="s">
        <v>25197</v>
      </c>
      <c r="BF248" t="s">
        <v>30308</v>
      </c>
      <c r="BG248" t="s">
        <v>45067</v>
      </c>
      <c r="BH248" t="s">
        <v>45086</v>
      </c>
      <c r="BI248" t="s">
        <v>45087</v>
      </c>
      <c r="BJ248" t="s">
        <v>45088</v>
      </c>
      <c r="BK248" t="s">
        <v>366</v>
      </c>
      <c r="BL248" t="s">
        <v>366</v>
      </c>
      <c r="BM248" t="s">
        <v>367</v>
      </c>
      <c r="BN248" t="s">
        <v>652</v>
      </c>
      <c r="BO248" t="s">
        <v>369</v>
      </c>
      <c r="BP248" t="s">
        <v>1689</v>
      </c>
      <c r="BQ248" t="s">
        <v>1242</v>
      </c>
      <c r="BR248" t="s">
        <v>45089</v>
      </c>
      <c r="BS248" t="s">
        <v>5807</v>
      </c>
      <c r="BT248" t="s">
        <v>32409</v>
      </c>
      <c r="BU248" t="s">
        <v>45090</v>
      </c>
      <c r="BV248" t="s">
        <v>45091</v>
      </c>
      <c r="BW248" t="s">
        <v>45092</v>
      </c>
      <c r="BX248" t="s">
        <v>45093</v>
      </c>
      <c r="BY248" t="s">
        <v>7738</v>
      </c>
      <c r="BZ248" t="s">
        <v>24889</v>
      </c>
      <c r="CA248" t="s">
        <v>45094</v>
      </c>
      <c r="CB248" t="s">
        <v>382</v>
      </c>
      <c r="CC248" t="s">
        <v>382</v>
      </c>
      <c r="CD248" t="s">
        <v>382</v>
      </c>
      <c r="CE248" t="s">
        <v>383</v>
      </c>
      <c r="CF248" t="s">
        <v>383</v>
      </c>
      <c r="CG248" t="s">
        <v>384</v>
      </c>
      <c r="CH248" t="s">
        <v>3671</v>
      </c>
      <c r="CI248" t="s">
        <v>45095</v>
      </c>
      <c r="CJ248" t="s">
        <v>45096</v>
      </c>
      <c r="CK248" t="s">
        <v>9676</v>
      </c>
      <c r="CL248" t="s">
        <v>45097</v>
      </c>
      <c r="CM248" t="s">
        <v>25893</v>
      </c>
      <c r="CN248" t="s">
        <v>8591</v>
      </c>
      <c r="CO248" t="s">
        <v>45098</v>
      </c>
      <c r="CP248" t="s">
        <v>25890</v>
      </c>
      <c r="CQ248" t="s">
        <v>739</v>
      </c>
      <c r="CR248" t="s">
        <v>739</v>
      </c>
      <c r="CS248" t="s">
        <v>739</v>
      </c>
      <c r="CT248" t="s">
        <v>45099</v>
      </c>
      <c r="CU248" t="s">
        <v>45100</v>
      </c>
      <c r="CV248" t="s">
        <v>3856</v>
      </c>
      <c r="CW248" t="s">
        <v>3856</v>
      </c>
      <c r="CX248" t="s">
        <v>400</v>
      </c>
      <c r="CY248" t="s">
        <v>27090</v>
      </c>
      <c r="CZ248" t="s">
        <v>45101</v>
      </c>
      <c r="DA248" t="s">
        <v>5206</v>
      </c>
      <c r="DB248" t="s">
        <v>45102</v>
      </c>
      <c r="DC248" t="s">
        <v>37299</v>
      </c>
      <c r="DD248" t="s">
        <v>45103</v>
      </c>
      <c r="DE248" t="s">
        <v>45104</v>
      </c>
      <c r="DF248" t="s">
        <v>610</v>
      </c>
      <c r="DG248" t="s">
        <v>45105</v>
      </c>
      <c r="DH248" t="s">
        <v>1726</v>
      </c>
      <c r="DI248" t="s">
        <v>41210</v>
      </c>
      <c r="DJ248" t="s">
        <v>45106</v>
      </c>
      <c r="DK248" t="s">
        <v>2488</v>
      </c>
      <c r="DL248" t="s">
        <v>610</v>
      </c>
      <c r="DM248" t="s">
        <v>45107</v>
      </c>
      <c r="DN248" t="s">
        <v>45108</v>
      </c>
      <c r="DO248" t="s">
        <v>45109</v>
      </c>
      <c r="DP248" t="s">
        <v>45110</v>
      </c>
      <c r="DQ248" t="s">
        <v>45111</v>
      </c>
      <c r="DR248" t="s">
        <v>45112</v>
      </c>
      <c r="DS248" t="s">
        <v>1283</v>
      </c>
      <c r="DT248" t="s">
        <v>421</v>
      </c>
      <c r="DU248" t="s">
        <v>45113</v>
      </c>
      <c r="DV248" t="s">
        <v>45114</v>
      </c>
      <c r="DW248" t="s">
        <v>1285</v>
      </c>
      <c r="DX248" t="s">
        <v>693</v>
      </c>
      <c r="DY248" t="s">
        <v>45115</v>
      </c>
      <c r="DZ248" t="s">
        <v>45116</v>
      </c>
      <c r="EA248" t="s">
        <v>906</v>
      </c>
      <c r="EB248" t="s">
        <v>45117</v>
      </c>
      <c r="EC248" t="s">
        <v>45118</v>
      </c>
      <c r="ED248" t="s">
        <v>45119</v>
      </c>
      <c r="EE248" t="s">
        <v>45120</v>
      </c>
      <c r="EF248" t="s">
        <v>45121</v>
      </c>
      <c r="EG248" t="s">
        <v>45122</v>
      </c>
      <c r="EH248" t="s">
        <v>45123</v>
      </c>
      <c r="EI248" t="s">
        <v>45124</v>
      </c>
      <c r="EJ248" t="s">
        <v>45125</v>
      </c>
      <c r="EK248" t="s">
        <v>45126</v>
      </c>
      <c r="EL248" t="s">
        <v>45127</v>
      </c>
      <c r="EM248" t="s">
        <v>45128</v>
      </c>
      <c r="EN248" t="s">
        <v>45129</v>
      </c>
      <c r="EO248" t="s">
        <v>45130</v>
      </c>
      <c r="EP248" t="s">
        <v>45131</v>
      </c>
      <c r="EQ248" t="s">
        <v>45132</v>
      </c>
      <c r="ER248" t="s">
        <v>45133</v>
      </c>
      <c r="ES248" t="s">
        <v>45134</v>
      </c>
      <c r="ET248" t="s">
        <v>45135</v>
      </c>
      <c r="EU248" t="s">
        <v>45136</v>
      </c>
      <c r="EV248" t="s">
        <v>40780</v>
      </c>
      <c r="EW248" t="s">
        <v>45137</v>
      </c>
      <c r="EX248" t="s">
        <v>45138</v>
      </c>
      <c r="EY248" t="s">
        <v>45139</v>
      </c>
      <c r="EZ248" t="s">
        <v>45140</v>
      </c>
      <c r="FA248" t="s">
        <v>45141</v>
      </c>
      <c r="FB248" t="s">
        <v>45142</v>
      </c>
      <c r="FC248" t="s">
        <v>45143</v>
      </c>
      <c r="FD248" t="s">
        <v>45144</v>
      </c>
      <c r="FE248" t="s">
        <v>45145</v>
      </c>
      <c r="FF248" t="s">
        <v>9154</v>
      </c>
      <c r="FG248" t="s">
        <v>1961</v>
      </c>
      <c r="FH248" t="s">
        <v>1765</v>
      </c>
      <c r="FI248" t="s">
        <v>45146</v>
      </c>
      <c r="FJ248" t="s">
        <v>15732</v>
      </c>
      <c r="FK248" t="s">
        <v>45147</v>
      </c>
      <c r="FL248" t="s">
        <v>2550</v>
      </c>
      <c r="FM248" t="s">
        <v>11250</v>
      </c>
      <c r="FN248" t="s">
        <v>13134</v>
      </c>
      <c r="FO248" t="s">
        <v>22788</v>
      </c>
      <c r="FP248" t="s">
        <v>11479</v>
      </c>
      <c r="FQ248" t="s">
        <v>8984</v>
      </c>
      <c r="FR248" t="s">
        <v>1143</v>
      </c>
      <c r="FS248" t="s">
        <v>4770</v>
      </c>
      <c r="FT248" t="s">
        <v>45148</v>
      </c>
      <c r="FU248" t="s">
        <v>1139</v>
      </c>
      <c r="FV248" t="s">
        <v>45149</v>
      </c>
      <c r="FW248" t="s">
        <v>3419</v>
      </c>
      <c r="FX248" t="s">
        <v>45150</v>
      </c>
      <c r="FY248" t="s">
        <v>45151</v>
      </c>
      <c r="FZ248" t="s">
        <v>21111</v>
      </c>
      <c r="GA248" t="s">
        <v>45152</v>
      </c>
      <c r="GB248" t="s">
        <v>26403</v>
      </c>
      <c r="GC248" t="s">
        <v>4962</v>
      </c>
      <c r="GD248" t="s">
        <v>45153</v>
      </c>
      <c r="GE248" t="s">
        <v>3437</v>
      </c>
      <c r="GF248" t="s">
        <v>3437</v>
      </c>
      <c r="GG248" t="s">
        <v>10221</v>
      </c>
      <c r="GH248" t="s">
        <v>3737</v>
      </c>
      <c r="GI248" t="s">
        <v>15395</v>
      </c>
      <c r="GJ248" t="s">
        <v>610</v>
      </c>
      <c r="GK248" t="s">
        <v>610</v>
      </c>
      <c r="GL248" t="s">
        <v>45154</v>
      </c>
      <c r="GM248" t="s">
        <v>45155</v>
      </c>
      <c r="GN248" t="s">
        <v>21817</v>
      </c>
      <c r="GO248" t="s">
        <v>5905</v>
      </c>
      <c r="GP248" t="s">
        <v>14028</v>
      </c>
      <c r="GQ248" t="s">
        <v>14028</v>
      </c>
      <c r="GR248" t="s">
        <v>492</v>
      </c>
      <c r="GS248" t="s">
        <v>6770</v>
      </c>
      <c r="GT248" t="s">
        <v>2551</v>
      </c>
      <c r="GU248" t="s">
        <v>610</v>
      </c>
      <c r="GV248" t="s">
        <v>610</v>
      </c>
      <c r="GW248" t="s">
        <v>45156</v>
      </c>
      <c r="GX248" t="s">
        <v>45157</v>
      </c>
      <c r="GY248" t="s">
        <v>3749</v>
      </c>
      <c r="GZ248" t="s">
        <v>45158</v>
      </c>
      <c r="HA248" t="s">
        <v>3749</v>
      </c>
      <c r="HB248" t="s">
        <v>45158</v>
      </c>
      <c r="HC248" t="s">
        <v>45159</v>
      </c>
      <c r="HD248" t="s">
        <v>24011</v>
      </c>
      <c r="HE248" t="s">
        <v>45160</v>
      </c>
      <c r="HF248" t="s">
        <v>45161</v>
      </c>
      <c r="HG248" t="s">
        <v>11709</v>
      </c>
      <c r="HH248" t="s">
        <v>45162</v>
      </c>
      <c r="HI248" t="s">
        <v>45163</v>
      </c>
      <c r="HJ248" t="s">
        <v>45164</v>
      </c>
      <c r="HK248" t="s">
        <v>45165</v>
      </c>
      <c r="HL248" t="s">
        <v>45166</v>
      </c>
      <c r="HM248" t="s">
        <v>45167</v>
      </c>
      <c r="HN248" t="s">
        <v>45168</v>
      </c>
      <c r="HO248" t="s">
        <v>45169</v>
      </c>
      <c r="HP248" t="s">
        <v>45170</v>
      </c>
      <c r="HQ248" t="s">
        <v>45171</v>
      </c>
      <c r="HR248" t="s">
        <v>45172</v>
      </c>
      <c r="HS248" t="s">
        <v>610</v>
      </c>
      <c r="HT248" t="s">
        <v>610</v>
      </c>
      <c r="HU248" t="s">
        <v>610</v>
      </c>
      <c r="HV248" t="s">
        <v>33376</v>
      </c>
      <c r="HW248" t="s">
        <v>45173</v>
      </c>
      <c r="HX248" t="s">
        <v>45174</v>
      </c>
      <c r="HY248" t="s">
        <v>45175</v>
      </c>
      <c r="HZ248" t="s">
        <v>45176</v>
      </c>
      <c r="IA248" t="s">
        <v>45177</v>
      </c>
      <c r="IB248" t="s">
        <v>525</v>
      </c>
      <c r="IC248" t="s">
        <v>45178</v>
      </c>
      <c r="ID248" t="s">
        <v>45179</v>
      </c>
      <c r="IE248" t="s">
        <v>45180</v>
      </c>
      <c r="IF248" t="s">
        <v>45181</v>
      </c>
      <c r="IG248" t="s">
        <v>45182</v>
      </c>
      <c r="IH248" t="s">
        <v>45183</v>
      </c>
      <c r="II248" t="s">
        <v>772</v>
      </c>
      <c r="IJ248" t="s">
        <v>19605</v>
      </c>
      <c r="IK248" t="s">
        <v>4169</v>
      </c>
      <c r="IL248" t="s">
        <v>45184</v>
      </c>
      <c r="IM248" t="s">
        <v>2374</v>
      </c>
      <c r="IN248" t="s">
        <v>45185</v>
      </c>
      <c r="IO248" t="s">
        <v>45186</v>
      </c>
      <c r="IP248" t="s">
        <v>45187</v>
      </c>
      <c r="IQ248" t="s">
        <v>45188</v>
      </c>
      <c r="IR248" t="s">
        <v>45189</v>
      </c>
      <c r="IS248" t="s">
        <v>45190</v>
      </c>
      <c r="IT248" t="s">
        <v>45191</v>
      </c>
      <c r="IU248" t="s">
        <v>45192</v>
      </c>
      <c r="IV248" t="s">
        <v>3780</v>
      </c>
      <c r="IW248" t="s">
        <v>45193</v>
      </c>
      <c r="IX248" t="s">
        <v>45194</v>
      </c>
      <c r="IY248" t="s">
        <v>45195</v>
      </c>
      <c r="IZ248" t="s">
        <v>45196</v>
      </c>
      <c r="JA248" t="s">
        <v>2015</v>
      </c>
      <c r="JB248" t="s">
        <v>45197</v>
      </c>
      <c r="JC248" t="s">
        <v>25652</v>
      </c>
      <c r="JD248" t="s">
        <v>45198</v>
      </c>
      <c r="JE248" t="s">
        <v>45199</v>
      </c>
      <c r="JF248" t="s">
        <v>45200</v>
      </c>
      <c r="JG248" t="s">
        <v>45201</v>
      </c>
      <c r="JH248" t="s">
        <v>45202</v>
      </c>
      <c r="JI248" t="s">
        <v>45203</v>
      </c>
      <c r="JJ248" t="s">
        <v>12826</v>
      </c>
      <c r="JK248" t="s">
        <v>45204</v>
      </c>
      <c r="JL248" t="s">
        <v>5061</v>
      </c>
      <c r="JM248" t="s">
        <v>11756</v>
      </c>
      <c r="JN248" t="s">
        <v>16643</v>
      </c>
      <c r="JO248" t="s">
        <v>12144</v>
      </c>
      <c r="JP248" t="s">
        <v>9257</v>
      </c>
      <c r="JQ248" t="s">
        <v>7029</v>
      </c>
      <c r="JR248" t="s">
        <v>45205</v>
      </c>
      <c r="JS248" t="s">
        <v>45206</v>
      </c>
      <c r="JT248" t="s">
        <v>10004</v>
      </c>
      <c r="JU248" t="s">
        <v>45207</v>
      </c>
      <c r="JV248" t="s">
        <v>45208</v>
      </c>
      <c r="JW248" t="s">
        <v>45209</v>
      </c>
      <c r="JX248" t="s">
        <v>45210</v>
      </c>
      <c r="JY248" t="s">
        <v>14304</v>
      </c>
      <c r="JZ248" t="s">
        <v>45211</v>
      </c>
      <c r="KA248" t="s">
        <v>1859</v>
      </c>
      <c r="KB248" t="s">
        <v>1415</v>
      </c>
      <c r="KC248" t="s">
        <v>1036</v>
      </c>
      <c r="KD248" t="s">
        <v>1859</v>
      </c>
      <c r="KE248" t="s">
        <v>1180</v>
      </c>
      <c r="KF248" t="s">
        <v>1418</v>
      </c>
      <c r="KG248" t="s">
        <v>581</v>
      </c>
      <c r="KH248" t="s">
        <v>1180</v>
      </c>
      <c r="KI248" t="s">
        <v>1183</v>
      </c>
      <c r="KJ248" t="s">
        <v>3988</v>
      </c>
      <c r="KK248" t="s">
        <v>45212</v>
      </c>
      <c r="KL248" t="s">
        <v>45213</v>
      </c>
      <c r="KM248" t="s">
        <v>45214</v>
      </c>
      <c r="KN248" t="s">
        <v>610</v>
      </c>
      <c r="KO248" t="s">
        <v>45215</v>
      </c>
      <c r="KP248" t="s">
        <v>45216</v>
      </c>
      <c r="KQ248" t="s">
        <v>45217</v>
      </c>
      <c r="KR248" t="s">
        <v>45218</v>
      </c>
      <c r="KS248" t="s">
        <v>45219</v>
      </c>
      <c r="KT248" t="s">
        <v>45220</v>
      </c>
      <c r="KU248" t="s">
        <v>610</v>
      </c>
      <c r="KV248" t="s">
        <v>45221</v>
      </c>
      <c r="KW248" t="s">
        <v>45222</v>
      </c>
      <c r="KX248" t="s">
        <v>610</v>
      </c>
      <c r="KY248" t="s">
        <v>45223</v>
      </c>
      <c r="KZ248" t="s">
        <v>45224</v>
      </c>
      <c r="LA248" t="s">
        <v>45225</v>
      </c>
      <c r="LB248" t="s">
        <v>45226</v>
      </c>
    </row>
    <row r="249" spans="1:314" x14ac:dyDescent="0.25">
      <c r="A249" t="s">
        <v>37296</v>
      </c>
      <c r="B249" t="s">
        <v>37295</v>
      </c>
      <c r="C249" t="s">
        <v>604</v>
      </c>
      <c r="D249" t="s">
        <v>45227</v>
      </c>
      <c r="E249" t="s">
        <v>45228</v>
      </c>
      <c r="F249" t="s">
        <v>45229</v>
      </c>
      <c r="G249" t="s">
        <v>2023</v>
      </c>
      <c r="H249" t="s">
        <v>45230</v>
      </c>
      <c r="I249" t="s">
        <v>45230</v>
      </c>
      <c r="J249" t="s">
        <v>44292</v>
      </c>
      <c r="K249" t="s">
        <v>45231</v>
      </c>
      <c r="L249" t="s">
        <v>610</v>
      </c>
      <c r="M249" t="s">
        <v>610</v>
      </c>
      <c r="N249" t="s">
        <v>45232</v>
      </c>
      <c r="O249" t="s">
        <v>320</v>
      </c>
      <c r="P249" t="s">
        <v>321</v>
      </c>
      <c r="Q249" t="s">
        <v>610</v>
      </c>
      <c r="R249" t="s">
        <v>45233</v>
      </c>
      <c r="S249" t="s">
        <v>45234</v>
      </c>
      <c r="T249" t="s">
        <v>7058</v>
      </c>
      <c r="U249" t="s">
        <v>2028</v>
      </c>
      <c r="V249" t="s">
        <v>6061</v>
      </c>
      <c r="W249" t="s">
        <v>45235</v>
      </c>
      <c r="X249" t="s">
        <v>6062</v>
      </c>
      <c r="Y249" t="s">
        <v>1576</v>
      </c>
      <c r="Z249" t="s">
        <v>6062</v>
      </c>
      <c r="AA249" t="s">
        <v>1576</v>
      </c>
      <c r="AB249" t="s">
        <v>1065</v>
      </c>
      <c r="AC249" t="s">
        <v>1064</v>
      </c>
      <c r="AD249" t="s">
        <v>2036</v>
      </c>
      <c r="AE249" t="s">
        <v>45236</v>
      </c>
      <c r="AF249" t="s">
        <v>45237</v>
      </c>
      <c r="AG249" t="s">
        <v>45238</v>
      </c>
      <c r="AH249" t="s">
        <v>45239</v>
      </c>
      <c r="AI249" t="s">
        <v>339</v>
      </c>
      <c r="AJ249" t="s">
        <v>45240</v>
      </c>
      <c r="AK249" t="s">
        <v>45241</v>
      </c>
      <c r="AL249" t="s">
        <v>45242</v>
      </c>
      <c r="AM249" t="s">
        <v>45243</v>
      </c>
      <c r="AN249" t="s">
        <v>45244</v>
      </c>
      <c r="AO249" t="s">
        <v>45245</v>
      </c>
      <c r="AP249" t="s">
        <v>45246</v>
      </c>
      <c r="AQ249" t="s">
        <v>45247</v>
      </c>
      <c r="AR249" t="s">
        <v>45248</v>
      </c>
      <c r="AS249" t="s">
        <v>45249</v>
      </c>
      <c r="AT249" t="s">
        <v>45250</v>
      </c>
      <c r="AU249" t="s">
        <v>45251</v>
      </c>
      <c r="AV249" t="s">
        <v>610</v>
      </c>
      <c r="AW249" t="s">
        <v>610</v>
      </c>
      <c r="AX249" t="s">
        <v>610</v>
      </c>
      <c r="AY249" t="s">
        <v>610</v>
      </c>
      <c r="AZ249" t="s">
        <v>45252</v>
      </c>
      <c r="BA249" t="s">
        <v>4927</v>
      </c>
      <c r="BB249" t="s">
        <v>8290</v>
      </c>
      <c r="BC249" t="s">
        <v>45253</v>
      </c>
      <c r="BD249" t="s">
        <v>13407</v>
      </c>
      <c r="BE249" t="s">
        <v>5133</v>
      </c>
      <c r="BF249" t="s">
        <v>16519</v>
      </c>
      <c r="BG249" t="s">
        <v>45236</v>
      </c>
      <c r="BH249" t="s">
        <v>34121</v>
      </c>
      <c r="BI249" t="s">
        <v>22427</v>
      </c>
      <c r="BJ249" t="s">
        <v>45254</v>
      </c>
      <c r="BK249" t="s">
        <v>366</v>
      </c>
      <c r="BL249" t="s">
        <v>366</v>
      </c>
      <c r="BM249" t="s">
        <v>653</v>
      </c>
      <c r="BN249" t="s">
        <v>368</v>
      </c>
      <c r="BO249" t="s">
        <v>21211</v>
      </c>
      <c r="BP249" t="s">
        <v>1241</v>
      </c>
      <c r="BQ249" t="s">
        <v>4039</v>
      </c>
      <c r="BR249" t="s">
        <v>610</v>
      </c>
      <c r="BS249" t="s">
        <v>610</v>
      </c>
      <c r="BT249" t="s">
        <v>45255</v>
      </c>
      <c r="BU249" t="s">
        <v>45256</v>
      </c>
      <c r="BV249" t="s">
        <v>22432</v>
      </c>
      <c r="BW249" t="s">
        <v>45257</v>
      </c>
      <c r="BX249" t="s">
        <v>45258</v>
      </c>
      <c r="BY249" t="s">
        <v>20016</v>
      </c>
      <c r="BZ249" t="s">
        <v>45259</v>
      </c>
      <c r="CA249" t="s">
        <v>610</v>
      </c>
      <c r="CB249" t="s">
        <v>8589</v>
      </c>
      <c r="CC249" t="s">
        <v>6370</v>
      </c>
      <c r="CD249" t="s">
        <v>11833</v>
      </c>
      <c r="CE249" t="s">
        <v>8590</v>
      </c>
      <c r="CF249" t="s">
        <v>6373</v>
      </c>
      <c r="CG249" t="s">
        <v>9416</v>
      </c>
      <c r="CH249" t="s">
        <v>45260</v>
      </c>
      <c r="CI249" t="s">
        <v>45261</v>
      </c>
      <c r="CJ249" t="s">
        <v>610</v>
      </c>
      <c r="CK249" t="s">
        <v>45262</v>
      </c>
      <c r="CL249" t="s">
        <v>45263</v>
      </c>
      <c r="CM249" t="s">
        <v>45264</v>
      </c>
      <c r="CN249" t="s">
        <v>45265</v>
      </c>
      <c r="CO249" t="s">
        <v>45266</v>
      </c>
      <c r="CP249" t="s">
        <v>45267</v>
      </c>
      <c r="CQ249" t="s">
        <v>739</v>
      </c>
      <c r="CR249" t="s">
        <v>739</v>
      </c>
      <c r="CS249" t="s">
        <v>739</v>
      </c>
      <c r="CT249" t="s">
        <v>45268</v>
      </c>
      <c r="CU249" t="s">
        <v>739</v>
      </c>
      <c r="CV249" t="s">
        <v>610</v>
      </c>
      <c r="CW249" t="s">
        <v>610</v>
      </c>
      <c r="CX249" t="s">
        <v>610</v>
      </c>
      <c r="CY249" t="s">
        <v>957</v>
      </c>
      <c r="CZ249" t="s">
        <v>13984</v>
      </c>
      <c r="DA249" t="s">
        <v>45269</v>
      </c>
      <c r="DB249" t="s">
        <v>678</v>
      </c>
      <c r="DC249" t="s">
        <v>37296</v>
      </c>
      <c r="DD249" t="s">
        <v>678</v>
      </c>
      <c r="DE249" t="s">
        <v>37296</v>
      </c>
      <c r="DF249" t="s">
        <v>45270</v>
      </c>
      <c r="DG249" t="s">
        <v>45271</v>
      </c>
      <c r="DH249" t="s">
        <v>679</v>
      </c>
      <c r="DI249" t="s">
        <v>45272</v>
      </c>
      <c r="DJ249" t="s">
        <v>45273</v>
      </c>
      <c r="DK249" t="s">
        <v>2080</v>
      </c>
      <c r="DL249" t="s">
        <v>610</v>
      </c>
      <c r="DM249" t="s">
        <v>45274</v>
      </c>
      <c r="DN249" t="s">
        <v>45275</v>
      </c>
      <c r="DO249" t="s">
        <v>45276</v>
      </c>
      <c r="DP249" t="s">
        <v>45277</v>
      </c>
      <c r="DQ249" t="s">
        <v>45278</v>
      </c>
      <c r="DR249" t="s">
        <v>45279</v>
      </c>
      <c r="DS249" t="s">
        <v>1283</v>
      </c>
      <c r="DT249" t="s">
        <v>690</v>
      </c>
      <c r="DU249" t="s">
        <v>45280</v>
      </c>
      <c r="DV249" t="s">
        <v>690</v>
      </c>
      <c r="DW249" t="s">
        <v>21080</v>
      </c>
      <c r="DX249" t="s">
        <v>693</v>
      </c>
      <c r="DY249" t="s">
        <v>45281</v>
      </c>
      <c r="DZ249" t="s">
        <v>45282</v>
      </c>
      <c r="EA249" t="s">
        <v>45283</v>
      </c>
      <c r="EB249" t="s">
        <v>45284</v>
      </c>
      <c r="EC249" t="s">
        <v>45285</v>
      </c>
      <c r="ED249" t="s">
        <v>45286</v>
      </c>
      <c r="EE249" t="s">
        <v>45287</v>
      </c>
      <c r="EF249" t="s">
        <v>45288</v>
      </c>
      <c r="EG249" t="s">
        <v>45289</v>
      </c>
      <c r="EH249" t="s">
        <v>45290</v>
      </c>
      <c r="EI249" t="s">
        <v>45291</v>
      </c>
      <c r="EJ249" t="s">
        <v>45292</v>
      </c>
      <c r="EK249" t="s">
        <v>45293</v>
      </c>
      <c r="EL249" t="s">
        <v>610</v>
      </c>
      <c r="EM249" t="s">
        <v>610</v>
      </c>
      <c r="EN249" t="s">
        <v>610</v>
      </c>
      <c r="EO249" t="s">
        <v>610</v>
      </c>
      <c r="EP249" t="s">
        <v>610</v>
      </c>
      <c r="EQ249" t="s">
        <v>610</v>
      </c>
      <c r="ER249" t="s">
        <v>610</v>
      </c>
      <c r="ES249" t="s">
        <v>610</v>
      </c>
      <c r="ET249" t="s">
        <v>610</v>
      </c>
      <c r="EU249" t="s">
        <v>610</v>
      </c>
      <c r="EV249" t="s">
        <v>610</v>
      </c>
      <c r="EW249" t="s">
        <v>45294</v>
      </c>
      <c r="EX249" t="s">
        <v>45295</v>
      </c>
      <c r="EY249" t="s">
        <v>45296</v>
      </c>
      <c r="EZ249" t="s">
        <v>45297</v>
      </c>
      <c r="FA249" t="s">
        <v>45298</v>
      </c>
      <c r="FB249" t="s">
        <v>45299</v>
      </c>
      <c r="FC249" t="s">
        <v>45300</v>
      </c>
      <c r="FD249" t="s">
        <v>45301</v>
      </c>
      <c r="FE249" t="s">
        <v>45302</v>
      </c>
      <c r="FF249" t="s">
        <v>1961</v>
      </c>
      <c r="FG249" t="s">
        <v>2103</v>
      </c>
      <c r="FH249" t="s">
        <v>3680</v>
      </c>
      <c r="FI249" t="s">
        <v>28223</v>
      </c>
      <c r="FJ249" t="s">
        <v>6227</v>
      </c>
      <c r="FK249" t="s">
        <v>6228</v>
      </c>
      <c r="FL249" t="s">
        <v>610</v>
      </c>
      <c r="FM249" t="s">
        <v>610</v>
      </c>
      <c r="FN249" t="s">
        <v>610</v>
      </c>
      <c r="FO249" t="s">
        <v>610</v>
      </c>
      <c r="FP249" t="s">
        <v>45303</v>
      </c>
      <c r="FQ249" t="s">
        <v>31242</v>
      </c>
      <c r="FR249" t="s">
        <v>610</v>
      </c>
      <c r="FS249" t="s">
        <v>32085</v>
      </c>
      <c r="FT249" t="s">
        <v>45304</v>
      </c>
      <c r="FU249" t="s">
        <v>45305</v>
      </c>
      <c r="FV249" t="s">
        <v>45306</v>
      </c>
      <c r="FW249" t="s">
        <v>45307</v>
      </c>
      <c r="FX249" t="s">
        <v>45308</v>
      </c>
      <c r="FY249" t="s">
        <v>45309</v>
      </c>
      <c r="FZ249" t="s">
        <v>45310</v>
      </c>
      <c r="GA249" t="s">
        <v>45311</v>
      </c>
      <c r="GB249" t="s">
        <v>610</v>
      </c>
      <c r="GC249" t="s">
        <v>610</v>
      </c>
      <c r="GD249" t="s">
        <v>610</v>
      </c>
      <c r="GE249" t="s">
        <v>610</v>
      </c>
      <c r="GF249" t="s">
        <v>610</v>
      </c>
      <c r="GG249" t="s">
        <v>45312</v>
      </c>
      <c r="GH249" t="s">
        <v>739</v>
      </c>
      <c r="GI249" t="s">
        <v>739</v>
      </c>
      <c r="GJ249" t="s">
        <v>610</v>
      </c>
      <c r="GK249" t="s">
        <v>610</v>
      </c>
      <c r="GL249" t="s">
        <v>45313</v>
      </c>
      <c r="GM249" t="s">
        <v>45314</v>
      </c>
      <c r="GN249" t="s">
        <v>45315</v>
      </c>
      <c r="GO249" t="s">
        <v>45316</v>
      </c>
      <c r="GP249" t="s">
        <v>5471</v>
      </c>
      <c r="GQ249" t="s">
        <v>45317</v>
      </c>
      <c r="GR249" t="s">
        <v>492</v>
      </c>
      <c r="GS249" t="s">
        <v>8356</v>
      </c>
      <c r="GT249" t="s">
        <v>1350</v>
      </c>
      <c r="GU249" t="s">
        <v>610</v>
      </c>
      <c r="GV249" t="s">
        <v>610</v>
      </c>
      <c r="GW249" t="s">
        <v>610</v>
      </c>
      <c r="GX249" t="s">
        <v>610</v>
      </c>
      <c r="GY249" t="s">
        <v>610</v>
      </c>
      <c r="GZ249" t="s">
        <v>610</v>
      </c>
      <c r="HA249" t="s">
        <v>610</v>
      </c>
      <c r="HB249" t="s">
        <v>610</v>
      </c>
      <c r="HC249" t="s">
        <v>610</v>
      </c>
      <c r="HD249" t="s">
        <v>610</v>
      </c>
      <c r="HE249" t="s">
        <v>610</v>
      </c>
      <c r="HF249" t="s">
        <v>610</v>
      </c>
      <c r="HG249" t="s">
        <v>610</v>
      </c>
      <c r="HH249" t="s">
        <v>10120</v>
      </c>
      <c r="HI249" t="s">
        <v>45318</v>
      </c>
      <c r="HJ249" t="s">
        <v>610</v>
      </c>
      <c r="HK249" t="s">
        <v>610</v>
      </c>
      <c r="HL249" t="s">
        <v>45319</v>
      </c>
      <c r="HM249" t="s">
        <v>45320</v>
      </c>
      <c r="HN249" t="s">
        <v>44851</v>
      </c>
      <c r="HO249" t="s">
        <v>610</v>
      </c>
      <c r="HP249" t="s">
        <v>45321</v>
      </c>
      <c r="HQ249" t="s">
        <v>45322</v>
      </c>
      <c r="HR249" t="s">
        <v>610</v>
      </c>
      <c r="HS249" t="s">
        <v>610</v>
      </c>
      <c r="HT249" t="s">
        <v>610</v>
      </c>
      <c r="HU249" t="s">
        <v>610</v>
      </c>
      <c r="HV249" t="s">
        <v>610</v>
      </c>
      <c r="HW249" t="s">
        <v>610</v>
      </c>
      <c r="HX249" t="s">
        <v>610</v>
      </c>
      <c r="HY249" t="s">
        <v>610</v>
      </c>
      <c r="HZ249" t="s">
        <v>45323</v>
      </c>
      <c r="IA249" t="s">
        <v>45324</v>
      </c>
      <c r="IB249" t="s">
        <v>610</v>
      </c>
      <c r="IC249" t="s">
        <v>45325</v>
      </c>
      <c r="ID249" t="s">
        <v>610</v>
      </c>
      <c r="IE249" t="s">
        <v>45326</v>
      </c>
      <c r="IF249" t="s">
        <v>45326</v>
      </c>
      <c r="IG249" t="s">
        <v>45327</v>
      </c>
      <c r="IH249" t="s">
        <v>23650</v>
      </c>
      <c r="II249" t="s">
        <v>45328</v>
      </c>
      <c r="IJ249" t="s">
        <v>45328</v>
      </c>
      <c r="IK249" t="s">
        <v>610</v>
      </c>
      <c r="IL249" t="s">
        <v>45329</v>
      </c>
      <c r="IM249" t="s">
        <v>45329</v>
      </c>
      <c r="IN249" t="s">
        <v>45329</v>
      </c>
      <c r="IO249" t="s">
        <v>45330</v>
      </c>
      <c r="IP249" t="s">
        <v>45329</v>
      </c>
      <c r="IQ249" t="s">
        <v>610</v>
      </c>
      <c r="IR249" t="s">
        <v>23656</v>
      </c>
      <c r="IS249" t="s">
        <v>610</v>
      </c>
      <c r="IT249" t="s">
        <v>15782</v>
      </c>
      <c r="IU249" t="s">
        <v>23657</v>
      </c>
      <c r="IV249" t="s">
        <v>15782</v>
      </c>
      <c r="IW249" t="s">
        <v>15782</v>
      </c>
      <c r="IX249" t="s">
        <v>610</v>
      </c>
      <c r="IY249" t="s">
        <v>610</v>
      </c>
      <c r="IZ249" t="s">
        <v>45331</v>
      </c>
      <c r="JA249" t="s">
        <v>26109</v>
      </c>
      <c r="JB249" t="s">
        <v>45332</v>
      </c>
      <c r="JC249" t="s">
        <v>45333</v>
      </c>
      <c r="JD249" t="s">
        <v>45334</v>
      </c>
      <c r="JE249" t="s">
        <v>45335</v>
      </c>
      <c r="JF249" t="s">
        <v>45336</v>
      </c>
      <c r="JG249" t="s">
        <v>45337</v>
      </c>
      <c r="JH249" t="s">
        <v>45338</v>
      </c>
      <c r="JI249" t="s">
        <v>45339</v>
      </c>
      <c r="JJ249" t="s">
        <v>45340</v>
      </c>
      <c r="JK249" t="s">
        <v>7190</v>
      </c>
      <c r="JL249" t="s">
        <v>8427</v>
      </c>
      <c r="JM249" t="s">
        <v>610</v>
      </c>
      <c r="JN249" t="s">
        <v>610</v>
      </c>
      <c r="JO249" t="s">
        <v>610</v>
      </c>
      <c r="JP249" t="s">
        <v>610</v>
      </c>
      <c r="JQ249" t="s">
        <v>610</v>
      </c>
      <c r="JR249" t="s">
        <v>45341</v>
      </c>
      <c r="JS249" t="s">
        <v>610</v>
      </c>
      <c r="JT249" t="s">
        <v>610</v>
      </c>
      <c r="JU249" t="s">
        <v>610</v>
      </c>
      <c r="JV249" t="s">
        <v>610</v>
      </c>
      <c r="JW249" t="s">
        <v>610</v>
      </c>
      <c r="JX249" t="s">
        <v>45342</v>
      </c>
      <c r="JY249" t="s">
        <v>581</v>
      </c>
      <c r="JZ249" t="s">
        <v>610</v>
      </c>
      <c r="KA249" t="s">
        <v>610</v>
      </c>
      <c r="KB249" t="s">
        <v>610</v>
      </c>
      <c r="KC249" t="s">
        <v>610</v>
      </c>
      <c r="KD249" t="s">
        <v>610</v>
      </c>
      <c r="KE249" t="s">
        <v>610</v>
      </c>
      <c r="KF249" t="s">
        <v>581</v>
      </c>
      <c r="KG249" t="s">
        <v>581</v>
      </c>
      <c r="KH249" t="s">
        <v>610</v>
      </c>
      <c r="KI249" t="s">
        <v>610</v>
      </c>
      <c r="KJ249" t="s">
        <v>610</v>
      </c>
      <c r="KK249" t="s">
        <v>610</v>
      </c>
      <c r="KL249" t="s">
        <v>610</v>
      </c>
      <c r="KM249" t="s">
        <v>610</v>
      </c>
      <c r="KN249" t="s">
        <v>610</v>
      </c>
      <c r="KO249" t="s">
        <v>45343</v>
      </c>
      <c r="KP249" t="s">
        <v>45343</v>
      </c>
      <c r="KQ249" t="s">
        <v>610</v>
      </c>
      <c r="KR249" t="s">
        <v>45344</v>
      </c>
      <c r="KS249" t="s">
        <v>45345</v>
      </c>
      <c r="KT249" t="s">
        <v>610</v>
      </c>
      <c r="KU249" t="s">
        <v>610</v>
      </c>
      <c r="KV249" t="s">
        <v>610</v>
      </c>
      <c r="KW249" t="s">
        <v>610</v>
      </c>
      <c r="KX249" t="s">
        <v>610</v>
      </c>
      <c r="KY249" t="s">
        <v>44735</v>
      </c>
      <c r="KZ249" t="s">
        <v>610</v>
      </c>
      <c r="LA249" t="s">
        <v>610</v>
      </c>
      <c r="LB249" t="s">
        <v>610</v>
      </c>
    </row>
    <row r="250" spans="1:314" x14ac:dyDescent="0.25">
      <c r="A250" t="s">
        <v>43293</v>
      </c>
      <c r="B250" t="s">
        <v>45346</v>
      </c>
      <c r="C250" t="s">
        <v>604</v>
      </c>
      <c r="D250" t="s">
        <v>45347</v>
      </c>
      <c r="E250" t="s">
        <v>45348</v>
      </c>
      <c r="F250" t="s">
        <v>45349</v>
      </c>
      <c r="G250" t="s">
        <v>1192</v>
      </c>
      <c r="H250" t="s">
        <v>45350</v>
      </c>
      <c r="I250" t="s">
        <v>45351</v>
      </c>
      <c r="J250" t="s">
        <v>45352</v>
      </c>
      <c r="K250" t="s">
        <v>45353</v>
      </c>
      <c r="L250" t="s">
        <v>610</v>
      </c>
      <c r="M250" t="s">
        <v>610</v>
      </c>
      <c r="N250" t="s">
        <v>45354</v>
      </c>
      <c r="O250" t="s">
        <v>320</v>
      </c>
      <c r="P250" t="s">
        <v>321</v>
      </c>
      <c r="Q250" t="s">
        <v>610</v>
      </c>
      <c r="R250" t="s">
        <v>45355</v>
      </c>
      <c r="S250" t="s">
        <v>45356</v>
      </c>
      <c r="T250" t="s">
        <v>45357</v>
      </c>
      <c r="U250" t="s">
        <v>1201</v>
      </c>
      <c r="V250" t="s">
        <v>45358</v>
      </c>
      <c r="W250" t="s">
        <v>45359</v>
      </c>
      <c r="X250" t="s">
        <v>14587</v>
      </c>
      <c r="Y250" t="s">
        <v>45360</v>
      </c>
      <c r="Z250" t="s">
        <v>4905</v>
      </c>
      <c r="AA250" t="s">
        <v>610</v>
      </c>
      <c r="AB250" t="s">
        <v>610</v>
      </c>
      <c r="AC250" t="s">
        <v>45361</v>
      </c>
      <c r="AD250" t="s">
        <v>45362</v>
      </c>
      <c r="AE250" t="s">
        <v>45363</v>
      </c>
      <c r="AF250" t="s">
        <v>45364</v>
      </c>
      <c r="AG250" t="s">
        <v>45365</v>
      </c>
      <c r="AH250" t="s">
        <v>610</v>
      </c>
      <c r="AI250" t="s">
        <v>610</v>
      </c>
      <c r="AJ250" t="s">
        <v>45366</v>
      </c>
      <c r="AK250" t="s">
        <v>45367</v>
      </c>
      <c r="AL250" t="s">
        <v>45368</v>
      </c>
      <c r="AM250" t="s">
        <v>45369</v>
      </c>
      <c r="AN250" t="s">
        <v>45370</v>
      </c>
      <c r="AO250" t="s">
        <v>45371</v>
      </c>
      <c r="AP250" t="s">
        <v>45372</v>
      </c>
      <c r="AQ250" t="s">
        <v>45373</v>
      </c>
      <c r="AR250" t="s">
        <v>45374</v>
      </c>
      <c r="AS250" t="s">
        <v>45375</v>
      </c>
      <c r="AT250" t="s">
        <v>45376</v>
      </c>
      <c r="AU250" t="s">
        <v>45377</v>
      </c>
      <c r="AV250" t="s">
        <v>45378</v>
      </c>
      <c r="AW250" t="s">
        <v>14607</v>
      </c>
      <c r="AX250" t="s">
        <v>20004</v>
      </c>
      <c r="AY250" t="s">
        <v>20003</v>
      </c>
      <c r="AZ250" t="s">
        <v>1465</v>
      </c>
      <c r="BA250" t="s">
        <v>45379</v>
      </c>
      <c r="BB250" t="s">
        <v>45380</v>
      </c>
      <c r="BC250" t="s">
        <v>45381</v>
      </c>
      <c r="BD250" t="s">
        <v>12013</v>
      </c>
      <c r="BE250" t="s">
        <v>10574</v>
      </c>
      <c r="BF250" t="s">
        <v>16847</v>
      </c>
      <c r="BG250" t="s">
        <v>45363</v>
      </c>
      <c r="BH250" t="s">
        <v>45382</v>
      </c>
      <c r="BI250" t="s">
        <v>4265</v>
      </c>
      <c r="BJ250" t="s">
        <v>45383</v>
      </c>
      <c r="BK250" t="s">
        <v>1475</v>
      </c>
      <c r="BL250" t="s">
        <v>1475</v>
      </c>
      <c r="BM250" t="s">
        <v>366</v>
      </c>
      <c r="BN250" t="s">
        <v>1688</v>
      </c>
      <c r="BO250" t="s">
        <v>2060</v>
      </c>
      <c r="BP250" t="s">
        <v>2697</v>
      </c>
      <c r="BQ250" t="s">
        <v>4039</v>
      </c>
      <c r="BR250" t="s">
        <v>610</v>
      </c>
      <c r="BS250" t="s">
        <v>610</v>
      </c>
      <c r="BT250" t="s">
        <v>2063</v>
      </c>
      <c r="BU250" t="s">
        <v>11623</v>
      </c>
      <c r="BV250" t="s">
        <v>5142</v>
      </c>
      <c r="BW250" t="s">
        <v>45384</v>
      </c>
      <c r="BX250" t="s">
        <v>18667</v>
      </c>
      <c r="BY250" t="s">
        <v>45385</v>
      </c>
      <c r="BZ250" t="s">
        <v>45386</v>
      </c>
      <c r="CA250" t="s">
        <v>610</v>
      </c>
      <c r="CB250" t="s">
        <v>610</v>
      </c>
      <c r="CC250" t="s">
        <v>610</v>
      </c>
      <c r="CD250" t="s">
        <v>610</v>
      </c>
      <c r="CE250" t="s">
        <v>610</v>
      </c>
      <c r="CF250" t="s">
        <v>610</v>
      </c>
      <c r="CG250" t="s">
        <v>610</v>
      </c>
      <c r="CH250" t="s">
        <v>610</v>
      </c>
      <c r="CI250" t="s">
        <v>610</v>
      </c>
      <c r="CJ250" t="s">
        <v>610</v>
      </c>
      <c r="CK250" t="s">
        <v>610</v>
      </c>
      <c r="CL250" t="s">
        <v>610</v>
      </c>
      <c r="CM250" t="s">
        <v>610</v>
      </c>
      <c r="CN250" t="s">
        <v>610</v>
      </c>
      <c r="CO250" t="s">
        <v>610</v>
      </c>
      <c r="CP250" t="s">
        <v>610</v>
      </c>
      <c r="CQ250" t="s">
        <v>739</v>
      </c>
      <c r="CR250" t="s">
        <v>739</v>
      </c>
      <c r="CS250" t="s">
        <v>739</v>
      </c>
      <c r="CT250" t="s">
        <v>610</v>
      </c>
      <c r="CU250" t="s">
        <v>739</v>
      </c>
      <c r="CV250" t="s">
        <v>610</v>
      </c>
      <c r="CW250" t="s">
        <v>610</v>
      </c>
      <c r="CX250" t="s">
        <v>610</v>
      </c>
      <c r="CY250" t="s">
        <v>610</v>
      </c>
      <c r="CZ250" t="s">
        <v>610</v>
      </c>
      <c r="DA250" t="s">
        <v>610</v>
      </c>
      <c r="DB250" t="s">
        <v>678</v>
      </c>
      <c r="DC250" t="s">
        <v>43293</v>
      </c>
      <c r="DD250" t="s">
        <v>678</v>
      </c>
      <c r="DE250" t="s">
        <v>43293</v>
      </c>
      <c r="DF250" t="s">
        <v>38270</v>
      </c>
      <c r="DG250" t="s">
        <v>45387</v>
      </c>
      <c r="DH250" t="s">
        <v>6551</v>
      </c>
      <c r="DI250" t="s">
        <v>43291</v>
      </c>
      <c r="DJ250" t="s">
        <v>45388</v>
      </c>
      <c r="DK250" t="s">
        <v>3684</v>
      </c>
      <c r="DL250" t="s">
        <v>610</v>
      </c>
      <c r="DM250" t="s">
        <v>45389</v>
      </c>
      <c r="DN250" t="s">
        <v>610</v>
      </c>
      <c r="DO250" t="s">
        <v>45390</v>
      </c>
      <c r="DP250" t="s">
        <v>45391</v>
      </c>
      <c r="DQ250" t="s">
        <v>45392</v>
      </c>
      <c r="DR250" t="s">
        <v>419</v>
      </c>
      <c r="DS250" t="s">
        <v>1283</v>
      </c>
      <c r="DT250" t="s">
        <v>421</v>
      </c>
      <c r="DU250" t="s">
        <v>45393</v>
      </c>
      <c r="DV250" t="s">
        <v>45394</v>
      </c>
      <c r="DW250" t="s">
        <v>1285</v>
      </c>
      <c r="DX250" t="s">
        <v>45395</v>
      </c>
      <c r="DY250" t="s">
        <v>45396</v>
      </c>
      <c r="DZ250" t="s">
        <v>45397</v>
      </c>
      <c r="EA250" t="s">
        <v>45398</v>
      </c>
      <c r="EB250" t="s">
        <v>45399</v>
      </c>
      <c r="EC250" t="s">
        <v>45400</v>
      </c>
      <c r="ED250" t="s">
        <v>45401</v>
      </c>
      <c r="EE250" t="s">
        <v>45402</v>
      </c>
      <c r="EF250" t="s">
        <v>45403</v>
      </c>
      <c r="EG250" t="s">
        <v>45404</v>
      </c>
      <c r="EH250" t="s">
        <v>45405</v>
      </c>
      <c r="EI250" t="s">
        <v>45406</v>
      </c>
      <c r="EJ250" t="s">
        <v>45407</v>
      </c>
      <c r="EK250" t="s">
        <v>45408</v>
      </c>
      <c r="EL250" t="s">
        <v>45409</v>
      </c>
      <c r="EM250" t="s">
        <v>610</v>
      </c>
      <c r="EN250" t="s">
        <v>610</v>
      </c>
      <c r="EO250" t="s">
        <v>610</v>
      </c>
      <c r="EP250" t="s">
        <v>610</v>
      </c>
      <c r="EQ250" t="s">
        <v>45410</v>
      </c>
      <c r="ER250" t="s">
        <v>610</v>
      </c>
      <c r="ES250" t="s">
        <v>610</v>
      </c>
      <c r="ET250" t="s">
        <v>610</v>
      </c>
      <c r="EU250" t="s">
        <v>610</v>
      </c>
      <c r="EV250" t="s">
        <v>610</v>
      </c>
      <c r="EW250" t="s">
        <v>45411</v>
      </c>
      <c r="EX250" t="s">
        <v>45412</v>
      </c>
      <c r="EY250" t="s">
        <v>45413</v>
      </c>
      <c r="EZ250" t="s">
        <v>45414</v>
      </c>
      <c r="FA250" t="s">
        <v>45415</v>
      </c>
      <c r="FB250" t="s">
        <v>45416</v>
      </c>
      <c r="FC250" t="s">
        <v>45417</v>
      </c>
      <c r="FD250" t="s">
        <v>45418</v>
      </c>
      <c r="FE250" t="s">
        <v>45419</v>
      </c>
      <c r="FF250" t="s">
        <v>2980</v>
      </c>
      <c r="FG250" t="s">
        <v>476</v>
      </c>
      <c r="FH250" t="s">
        <v>716</v>
      </c>
      <c r="FI250" t="s">
        <v>45420</v>
      </c>
      <c r="FJ250" t="s">
        <v>460</v>
      </c>
      <c r="FK250" t="s">
        <v>45421</v>
      </c>
      <c r="FL250" t="s">
        <v>45422</v>
      </c>
      <c r="FM250" t="s">
        <v>9730</v>
      </c>
      <c r="FN250" t="s">
        <v>15750</v>
      </c>
      <c r="FO250" t="s">
        <v>45423</v>
      </c>
      <c r="FP250" t="s">
        <v>15385</v>
      </c>
      <c r="FQ250" t="s">
        <v>9470</v>
      </c>
      <c r="FR250" t="s">
        <v>726</v>
      </c>
      <c r="FS250" t="s">
        <v>45424</v>
      </c>
      <c r="FT250" t="s">
        <v>45425</v>
      </c>
      <c r="FU250" t="s">
        <v>3199</v>
      </c>
      <c r="FV250" t="s">
        <v>45426</v>
      </c>
      <c r="FW250" t="s">
        <v>29802</v>
      </c>
      <c r="FX250" t="s">
        <v>45427</v>
      </c>
      <c r="FY250" t="s">
        <v>45428</v>
      </c>
      <c r="FZ250" t="s">
        <v>6966</v>
      </c>
      <c r="GA250" t="s">
        <v>45429</v>
      </c>
      <c r="GB250" t="s">
        <v>5464</v>
      </c>
      <c r="GC250" t="s">
        <v>45430</v>
      </c>
      <c r="GD250" t="s">
        <v>45431</v>
      </c>
      <c r="GE250" t="s">
        <v>479</v>
      </c>
      <c r="GF250" t="s">
        <v>3930</v>
      </c>
      <c r="GG250" t="s">
        <v>45432</v>
      </c>
      <c r="GH250" t="s">
        <v>45433</v>
      </c>
      <c r="GI250" t="s">
        <v>45434</v>
      </c>
      <c r="GJ250" t="s">
        <v>610</v>
      </c>
      <c r="GK250" t="s">
        <v>610</v>
      </c>
      <c r="GL250" t="s">
        <v>45435</v>
      </c>
      <c r="GM250" t="s">
        <v>45436</v>
      </c>
      <c r="GN250" t="s">
        <v>45437</v>
      </c>
      <c r="GO250" t="s">
        <v>9960</v>
      </c>
      <c r="GP250" t="s">
        <v>31856</v>
      </c>
      <c r="GQ250" t="s">
        <v>16604</v>
      </c>
      <c r="GR250" t="s">
        <v>492</v>
      </c>
      <c r="GS250" t="s">
        <v>1152</v>
      </c>
      <c r="GT250" t="s">
        <v>1532</v>
      </c>
      <c r="GU250" t="s">
        <v>610</v>
      </c>
      <c r="GV250" t="s">
        <v>610</v>
      </c>
      <c r="GW250" t="s">
        <v>45438</v>
      </c>
      <c r="GX250" t="s">
        <v>45438</v>
      </c>
      <c r="GY250" t="s">
        <v>45439</v>
      </c>
      <c r="GZ250" t="s">
        <v>45440</v>
      </c>
      <c r="HA250" t="s">
        <v>45439</v>
      </c>
      <c r="HB250" t="s">
        <v>45440</v>
      </c>
      <c r="HC250" t="s">
        <v>45441</v>
      </c>
      <c r="HD250" t="s">
        <v>32495</v>
      </c>
      <c r="HE250" t="s">
        <v>45442</v>
      </c>
      <c r="HF250" t="s">
        <v>45443</v>
      </c>
      <c r="HG250" t="s">
        <v>610</v>
      </c>
      <c r="HH250" t="s">
        <v>45444</v>
      </c>
      <c r="HI250" t="s">
        <v>45445</v>
      </c>
      <c r="HJ250" t="s">
        <v>45446</v>
      </c>
      <c r="HK250" t="s">
        <v>45447</v>
      </c>
      <c r="HL250" t="s">
        <v>45448</v>
      </c>
      <c r="HM250" t="s">
        <v>45449</v>
      </c>
      <c r="HN250" t="s">
        <v>45450</v>
      </c>
      <c r="HO250" t="s">
        <v>45451</v>
      </c>
      <c r="HP250" t="s">
        <v>45452</v>
      </c>
      <c r="HQ250" t="s">
        <v>45453</v>
      </c>
      <c r="HR250" t="s">
        <v>45454</v>
      </c>
      <c r="HS250" t="s">
        <v>610</v>
      </c>
      <c r="HT250" t="s">
        <v>610</v>
      </c>
      <c r="HU250" t="s">
        <v>610</v>
      </c>
      <c r="HV250" t="s">
        <v>45455</v>
      </c>
      <c r="HW250" t="s">
        <v>45456</v>
      </c>
      <c r="HX250" t="s">
        <v>45457</v>
      </c>
      <c r="HY250" t="s">
        <v>45458</v>
      </c>
      <c r="HZ250" t="s">
        <v>45459</v>
      </c>
      <c r="IA250" t="s">
        <v>45460</v>
      </c>
      <c r="IB250" t="s">
        <v>610</v>
      </c>
      <c r="IC250" t="s">
        <v>45461</v>
      </c>
      <c r="ID250" t="s">
        <v>45462</v>
      </c>
      <c r="IE250" t="s">
        <v>769</v>
      </c>
      <c r="IF250" t="s">
        <v>769</v>
      </c>
      <c r="IG250" t="s">
        <v>45463</v>
      </c>
      <c r="IH250" t="s">
        <v>2819</v>
      </c>
      <c r="II250" t="s">
        <v>8000</v>
      </c>
      <c r="IJ250" t="s">
        <v>7808</v>
      </c>
      <c r="IK250" t="s">
        <v>4560</v>
      </c>
      <c r="IL250" t="s">
        <v>45464</v>
      </c>
      <c r="IM250" t="s">
        <v>775</v>
      </c>
      <c r="IN250" t="s">
        <v>45465</v>
      </c>
      <c r="IO250" t="s">
        <v>45466</v>
      </c>
      <c r="IP250" t="s">
        <v>45467</v>
      </c>
      <c r="IQ250" t="s">
        <v>45468</v>
      </c>
      <c r="IR250" t="s">
        <v>45469</v>
      </c>
      <c r="IS250" t="s">
        <v>45470</v>
      </c>
      <c r="IT250" t="s">
        <v>45471</v>
      </c>
      <c r="IU250" t="s">
        <v>45472</v>
      </c>
      <c r="IV250" t="s">
        <v>779</v>
      </c>
      <c r="IW250" t="s">
        <v>45473</v>
      </c>
      <c r="IX250" t="s">
        <v>45474</v>
      </c>
      <c r="IY250" t="s">
        <v>45475</v>
      </c>
      <c r="IZ250" t="s">
        <v>45476</v>
      </c>
      <c r="JA250" t="s">
        <v>13341</v>
      </c>
      <c r="JB250" t="s">
        <v>45477</v>
      </c>
      <c r="JC250" t="s">
        <v>16466</v>
      </c>
      <c r="JD250" t="s">
        <v>45478</v>
      </c>
      <c r="JE250" t="s">
        <v>45479</v>
      </c>
      <c r="JF250" t="s">
        <v>45480</v>
      </c>
      <c r="JG250" t="s">
        <v>45481</v>
      </c>
      <c r="JH250" t="s">
        <v>45482</v>
      </c>
      <c r="JI250" t="s">
        <v>45483</v>
      </c>
      <c r="JJ250" t="s">
        <v>45484</v>
      </c>
      <c r="JK250" t="s">
        <v>45485</v>
      </c>
      <c r="JL250" t="s">
        <v>794</v>
      </c>
      <c r="JM250" t="s">
        <v>45486</v>
      </c>
      <c r="JN250" t="s">
        <v>2596</v>
      </c>
      <c r="JO250" t="s">
        <v>7447</v>
      </c>
      <c r="JP250" t="s">
        <v>7447</v>
      </c>
      <c r="JQ250" t="s">
        <v>27934</v>
      </c>
      <c r="JR250" t="s">
        <v>45487</v>
      </c>
      <c r="JS250" t="s">
        <v>45488</v>
      </c>
      <c r="JT250" t="s">
        <v>4844</v>
      </c>
      <c r="JU250" t="s">
        <v>45489</v>
      </c>
      <c r="JV250" t="s">
        <v>610</v>
      </c>
      <c r="JW250" t="s">
        <v>610</v>
      </c>
      <c r="JX250" t="s">
        <v>29082</v>
      </c>
      <c r="JY250" t="s">
        <v>4852</v>
      </c>
      <c r="JZ250" t="s">
        <v>582</v>
      </c>
      <c r="KA250" t="s">
        <v>3058</v>
      </c>
      <c r="KB250" t="s">
        <v>1418</v>
      </c>
      <c r="KC250" t="s">
        <v>1416</v>
      </c>
      <c r="KD250" t="s">
        <v>3058</v>
      </c>
      <c r="KE250" t="s">
        <v>1183</v>
      </c>
      <c r="KF250" t="s">
        <v>1183</v>
      </c>
      <c r="KG250" t="s">
        <v>581</v>
      </c>
      <c r="KH250" t="s">
        <v>610</v>
      </c>
      <c r="KI250" t="s">
        <v>581</v>
      </c>
      <c r="KJ250" t="s">
        <v>9068</v>
      </c>
      <c r="KK250" t="s">
        <v>45490</v>
      </c>
      <c r="KL250" t="s">
        <v>45491</v>
      </c>
      <c r="KM250" t="s">
        <v>45492</v>
      </c>
      <c r="KN250" t="s">
        <v>45493</v>
      </c>
      <c r="KO250" t="s">
        <v>45494</v>
      </c>
      <c r="KP250" t="s">
        <v>45495</v>
      </c>
      <c r="KQ250" t="s">
        <v>610</v>
      </c>
      <c r="KR250" t="s">
        <v>45496</v>
      </c>
      <c r="KS250" t="s">
        <v>45497</v>
      </c>
      <c r="KT250" t="s">
        <v>45498</v>
      </c>
      <c r="KU250" t="s">
        <v>610</v>
      </c>
      <c r="KV250" t="s">
        <v>45499</v>
      </c>
      <c r="KW250" t="s">
        <v>45500</v>
      </c>
      <c r="KX250" t="s">
        <v>610</v>
      </c>
      <c r="KY250" t="s">
        <v>45501</v>
      </c>
      <c r="KZ250" t="s">
        <v>610</v>
      </c>
      <c r="LA250" t="s">
        <v>610</v>
      </c>
      <c r="LB250" t="s">
        <v>45502</v>
      </c>
    </row>
    <row r="251" spans="1:314" x14ac:dyDescent="0.25">
      <c r="A251" t="s">
        <v>37305</v>
      </c>
      <c r="B251" t="s">
        <v>41618</v>
      </c>
      <c r="C251" t="s">
        <v>10347</v>
      </c>
      <c r="D251" t="s">
        <v>45503</v>
      </c>
      <c r="E251" t="s">
        <v>45504</v>
      </c>
      <c r="F251" t="s">
        <v>45505</v>
      </c>
      <c r="G251" t="s">
        <v>5762</v>
      </c>
      <c r="H251" t="s">
        <v>45506</v>
      </c>
      <c r="I251" t="s">
        <v>45507</v>
      </c>
      <c r="J251" t="s">
        <v>45508</v>
      </c>
      <c r="K251" t="s">
        <v>45509</v>
      </c>
      <c r="L251" t="s">
        <v>45510</v>
      </c>
      <c r="M251" t="s">
        <v>45511</v>
      </c>
      <c r="N251" t="s">
        <v>45512</v>
      </c>
      <c r="O251" t="s">
        <v>610</v>
      </c>
      <c r="P251" t="s">
        <v>610</v>
      </c>
      <c r="Q251" t="s">
        <v>610</v>
      </c>
      <c r="R251" t="s">
        <v>45513</v>
      </c>
      <c r="S251" t="s">
        <v>45514</v>
      </c>
      <c r="T251" t="s">
        <v>45515</v>
      </c>
      <c r="U251" t="s">
        <v>45516</v>
      </c>
      <c r="V251" t="s">
        <v>45517</v>
      </c>
      <c r="W251" t="s">
        <v>45518</v>
      </c>
      <c r="X251" t="s">
        <v>45519</v>
      </c>
      <c r="Y251" t="s">
        <v>45520</v>
      </c>
      <c r="Z251" t="s">
        <v>3632</v>
      </c>
      <c r="AA251" t="s">
        <v>25532</v>
      </c>
      <c r="AB251" t="s">
        <v>1655</v>
      </c>
      <c r="AC251" t="s">
        <v>8562</v>
      </c>
      <c r="AD251" t="s">
        <v>45521</v>
      </c>
      <c r="AE251" t="s">
        <v>45522</v>
      </c>
      <c r="AF251" t="s">
        <v>45523</v>
      </c>
      <c r="AG251" t="s">
        <v>45524</v>
      </c>
      <c r="AH251" t="s">
        <v>45525</v>
      </c>
      <c r="AI251" t="s">
        <v>339</v>
      </c>
      <c r="AJ251" t="s">
        <v>45526</v>
      </c>
      <c r="AK251" t="s">
        <v>45527</v>
      </c>
      <c r="AL251" t="s">
        <v>45528</v>
      </c>
      <c r="AM251" t="s">
        <v>45529</v>
      </c>
      <c r="AN251" t="s">
        <v>45530</v>
      </c>
      <c r="AO251" t="s">
        <v>45531</v>
      </c>
      <c r="AP251" t="s">
        <v>45532</v>
      </c>
      <c r="AQ251" t="s">
        <v>45533</v>
      </c>
      <c r="AR251" t="s">
        <v>45534</v>
      </c>
      <c r="AS251" t="s">
        <v>45535</v>
      </c>
      <c r="AT251" t="s">
        <v>45536</v>
      </c>
      <c r="AU251" t="s">
        <v>45537</v>
      </c>
      <c r="AV251" t="s">
        <v>20678</v>
      </c>
      <c r="AW251" t="s">
        <v>45538</v>
      </c>
      <c r="AX251" t="s">
        <v>3653</v>
      </c>
      <c r="AY251" t="s">
        <v>15317</v>
      </c>
      <c r="AZ251" t="s">
        <v>33634</v>
      </c>
      <c r="BA251" t="s">
        <v>19115</v>
      </c>
      <c r="BB251" t="s">
        <v>13595</v>
      </c>
      <c r="BC251" t="s">
        <v>5603</v>
      </c>
      <c r="BD251" t="s">
        <v>26169</v>
      </c>
      <c r="BE251" t="s">
        <v>7512</v>
      </c>
      <c r="BF251" t="s">
        <v>3332</v>
      </c>
      <c r="BG251" t="s">
        <v>45522</v>
      </c>
      <c r="BH251" t="s">
        <v>45539</v>
      </c>
      <c r="BI251" t="s">
        <v>2441</v>
      </c>
      <c r="BJ251" t="s">
        <v>45540</v>
      </c>
      <c r="BK251" t="s">
        <v>366</v>
      </c>
      <c r="BL251" t="s">
        <v>652</v>
      </c>
      <c r="BM251" t="s">
        <v>2166</v>
      </c>
      <c r="BN251" t="s">
        <v>369</v>
      </c>
      <c r="BO251" t="s">
        <v>655</v>
      </c>
      <c r="BP251" t="s">
        <v>2257</v>
      </c>
      <c r="BQ251" t="s">
        <v>4039</v>
      </c>
      <c r="BR251" t="s">
        <v>610</v>
      </c>
      <c r="BS251" t="s">
        <v>373</v>
      </c>
      <c r="BT251" t="s">
        <v>45541</v>
      </c>
      <c r="BU251" t="s">
        <v>45542</v>
      </c>
      <c r="BV251" t="s">
        <v>30593</v>
      </c>
      <c r="BW251" t="s">
        <v>45543</v>
      </c>
      <c r="BX251" t="s">
        <v>45544</v>
      </c>
      <c r="BY251" t="s">
        <v>13413</v>
      </c>
      <c r="BZ251" t="s">
        <v>1485</v>
      </c>
      <c r="CA251" t="s">
        <v>45545</v>
      </c>
      <c r="CB251" t="s">
        <v>17785</v>
      </c>
      <c r="CC251" t="s">
        <v>45546</v>
      </c>
      <c r="CD251" t="s">
        <v>45547</v>
      </c>
      <c r="CE251" t="s">
        <v>17787</v>
      </c>
      <c r="CF251" t="s">
        <v>45548</v>
      </c>
      <c r="CG251" t="s">
        <v>45549</v>
      </c>
      <c r="CH251" t="s">
        <v>19702</v>
      </c>
      <c r="CI251" t="s">
        <v>45550</v>
      </c>
      <c r="CJ251" t="s">
        <v>45551</v>
      </c>
      <c r="CK251" t="s">
        <v>45552</v>
      </c>
      <c r="CL251" t="s">
        <v>45553</v>
      </c>
      <c r="CM251" t="s">
        <v>45554</v>
      </c>
      <c r="CN251" t="s">
        <v>45555</v>
      </c>
      <c r="CO251" t="s">
        <v>45556</v>
      </c>
      <c r="CP251" t="s">
        <v>45557</v>
      </c>
      <c r="CQ251" t="s">
        <v>739</v>
      </c>
      <c r="CR251" t="s">
        <v>739</v>
      </c>
      <c r="CS251" t="s">
        <v>739</v>
      </c>
      <c r="CT251" t="s">
        <v>5408</v>
      </c>
      <c r="CU251" t="s">
        <v>45558</v>
      </c>
      <c r="CV251" t="s">
        <v>2475</v>
      </c>
      <c r="CW251" t="s">
        <v>2475</v>
      </c>
      <c r="CX251" t="s">
        <v>15502</v>
      </c>
      <c r="CY251" t="s">
        <v>610</v>
      </c>
      <c r="CZ251" t="s">
        <v>610</v>
      </c>
      <c r="DA251" t="s">
        <v>610</v>
      </c>
      <c r="DB251" t="s">
        <v>678</v>
      </c>
      <c r="DC251" t="s">
        <v>37305</v>
      </c>
      <c r="DD251" t="s">
        <v>678</v>
      </c>
      <c r="DE251" t="s">
        <v>37305</v>
      </c>
      <c r="DF251" t="s">
        <v>45559</v>
      </c>
      <c r="DG251" t="s">
        <v>45560</v>
      </c>
      <c r="DH251" t="s">
        <v>45561</v>
      </c>
      <c r="DI251" t="s">
        <v>45562</v>
      </c>
      <c r="DJ251" t="s">
        <v>45563</v>
      </c>
      <c r="DK251" t="s">
        <v>5842</v>
      </c>
      <c r="DL251" t="s">
        <v>610</v>
      </c>
      <c r="DM251" t="s">
        <v>45564</v>
      </c>
      <c r="DN251" t="s">
        <v>45565</v>
      </c>
      <c r="DO251" t="s">
        <v>45566</v>
      </c>
      <c r="DP251" t="s">
        <v>45567</v>
      </c>
      <c r="DQ251" t="s">
        <v>45568</v>
      </c>
      <c r="DR251" t="s">
        <v>45569</v>
      </c>
      <c r="DS251" t="s">
        <v>1283</v>
      </c>
      <c r="DT251" t="s">
        <v>421</v>
      </c>
      <c r="DU251" t="s">
        <v>45570</v>
      </c>
      <c r="DV251" t="s">
        <v>690</v>
      </c>
      <c r="DW251" t="s">
        <v>692</v>
      </c>
      <c r="DX251" t="s">
        <v>693</v>
      </c>
      <c r="DY251" t="s">
        <v>45571</v>
      </c>
      <c r="DZ251" t="s">
        <v>45572</v>
      </c>
      <c r="EA251" t="s">
        <v>10237</v>
      </c>
      <c r="EB251" t="s">
        <v>45573</v>
      </c>
      <c r="EC251" t="s">
        <v>45574</v>
      </c>
      <c r="ED251" t="s">
        <v>45575</v>
      </c>
      <c r="EE251" t="s">
        <v>45576</v>
      </c>
      <c r="EF251" t="s">
        <v>45577</v>
      </c>
      <c r="EG251" t="s">
        <v>45578</v>
      </c>
      <c r="EH251" t="s">
        <v>45579</v>
      </c>
      <c r="EI251" t="s">
        <v>45580</v>
      </c>
      <c r="EJ251" t="s">
        <v>45581</v>
      </c>
      <c r="EK251" t="s">
        <v>45582</v>
      </c>
      <c r="EL251" t="s">
        <v>45583</v>
      </c>
      <c r="EM251" t="s">
        <v>45584</v>
      </c>
      <c r="EN251" t="s">
        <v>45585</v>
      </c>
      <c r="EO251" t="s">
        <v>45586</v>
      </c>
      <c r="EP251" t="s">
        <v>610</v>
      </c>
      <c r="EQ251" t="s">
        <v>45587</v>
      </c>
      <c r="ER251" t="s">
        <v>45588</v>
      </c>
      <c r="ES251" t="s">
        <v>45589</v>
      </c>
      <c r="ET251" t="s">
        <v>45590</v>
      </c>
      <c r="EU251" t="s">
        <v>45591</v>
      </c>
      <c r="EV251" t="s">
        <v>610</v>
      </c>
      <c r="EW251" t="s">
        <v>45592</v>
      </c>
      <c r="EX251" t="s">
        <v>45593</v>
      </c>
      <c r="EY251" t="s">
        <v>45594</v>
      </c>
      <c r="EZ251" t="s">
        <v>45595</v>
      </c>
      <c r="FA251" t="s">
        <v>45596</v>
      </c>
      <c r="FB251" t="s">
        <v>45597</v>
      </c>
      <c r="FC251" t="s">
        <v>45598</v>
      </c>
      <c r="FD251" t="s">
        <v>45599</v>
      </c>
      <c r="FE251" t="s">
        <v>45600</v>
      </c>
      <c r="FF251" t="s">
        <v>747</v>
      </c>
      <c r="FG251" t="s">
        <v>1317</v>
      </c>
      <c r="FH251" t="s">
        <v>747</v>
      </c>
      <c r="FI251" t="s">
        <v>45601</v>
      </c>
      <c r="FJ251" t="s">
        <v>937</v>
      </c>
      <c r="FK251" t="s">
        <v>30646</v>
      </c>
      <c r="FL251" t="s">
        <v>3194</v>
      </c>
      <c r="FM251" t="s">
        <v>4331</v>
      </c>
      <c r="FN251" t="s">
        <v>11002</v>
      </c>
      <c r="FO251" t="s">
        <v>6588</v>
      </c>
      <c r="FP251" t="s">
        <v>6234</v>
      </c>
      <c r="FQ251" t="s">
        <v>23204</v>
      </c>
      <c r="FR251" t="s">
        <v>1946</v>
      </c>
      <c r="FS251" t="s">
        <v>7953</v>
      </c>
      <c r="FT251" t="s">
        <v>45602</v>
      </c>
      <c r="FU251" t="s">
        <v>1134</v>
      </c>
      <c r="FV251" t="s">
        <v>45603</v>
      </c>
      <c r="FW251" t="s">
        <v>29666</v>
      </c>
      <c r="FX251" t="s">
        <v>45604</v>
      </c>
      <c r="FY251" t="s">
        <v>45605</v>
      </c>
      <c r="FZ251" t="s">
        <v>5894</v>
      </c>
      <c r="GA251" t="s">
        <v>45606</v>
      </c>
      <c r="GB251" t="s">
        <v>45607</v>
      </c>
      <c r="GC251" t="s">
        <v>1785</v>
      </c>
      <c r="GD251" t="s">
        <v>45608</v>
      </c>
      <c r="GE251" t="s">
        <v>610</v>
      </c>
      <c r="GF251" t="s">
        <v>610</v>
      </c>
      <c r="GG251" t="s">
        <v>45609</v>
      </c>
      <c r="GH251" t="s">
        <v>2648</v>
      </c>
      <c r="GI251" t="s">
        <v>45610</v>
      </c>
      <c r="GJ251" t="s">
        <v>610</v>
      </c>
      <c r="GK251" t="s">
        <v>610</v>
      </c>
      <c r="GL251" t="s">
        <v>45611</v>
      </c>
      <c r="GM251" t="s">
        <v>45612</v>
      </c>
      <c r="GN251" t="s">
        <v>26241</v>
      </c>
      <c r="GO251" t="s">
        <v>7386</v>
      </c>
      <c r="GP251" t="s">
        <v>4767</v>
      </c>
      <c r="GQ251" t="s">
        <v>3599</v>
      </c>
      <c r="GR251" t="s">
        <v>492</v>
      </c>
      <c r="GS251" t="s">
        <v>3208</v>
      </c>
      <c r="GT251" t="s">
        <v>482</v>
      </c>
      <c r="GU251" t="s">
        <v>610</v>
      </c>
      <c r="GV251" t="s">
        <v>610</v>
      </c>
      <c r="GW251" t="s">
        <v>1533</v>
      </c>
      <c r="GX251" t="s">
        <v>4469</v>
      </c>
      <c r="GY251" t="s">
        <v>610</v>
      </c>
      <c r="GZ251" t="s">
        <v>610</v>
      </c>
      <c r="HA251" t="s">
        <v>610</v>
      </c>
      <c r="HB251" t="s">
        <v>610</v>
      </c>
      <c r="HC251" t="s">
        <v>610</v>
      </c>
      <c r="HD251" t="s">
        <v>610</v>
      </c>
      <c r="HE251" t="s">
        <v>610</v>
      </c>
      <c r="HF251" t="s">
        <v>610</v>
      </c>
      <c r="HG251" t="s">
        <v>610</v>
      </c>
      <c r="HH251" t="s">
        <v>45613</v>
      </c>
      <c r="HI251" t="s">
        <v>45614</v>
      </c>
      <c r="HJ251" t="s">
        <v>45615</v>
      </c>
      <c r="HK251" t="s">
        <v>45616</v>
      </c>
      <c r="HL251" t="s">
        <v>45617</v>
      </c>
      <c r="HM251" t="s">
        <v>45618</v>
      </c>
      <c r="HN251" t="s">
        <v>45619</v>
      </c>
      <c r="HO251" t="s">
        <v>45620</v>
      </c>
      <c r="HP251" t="s">
        <v>45621</v>
      </c>
      <c r="HQ251" t="s">
        <v>45622</v>
      </c>
      <c r="HR251" t="s">
        <v>45623</v>
      </c>
      <c r="HS251" t="s">
        <v>610</v>
      </c>
      <c r="HT251" t="s">
        <v>610</v>
      </c>
      <c r="HU251" t="s">
        <v>610</v>
      </c>
      <c r="HV251" t="s">
        <v>610</v>
      </c>
      <c r="HW251" t="s">
        <v>610</v>
      </c>
      <c r="HX251" t="s">
        <v>610</v>
      </c>
      <c r="HY251" t="s">
        <v>610</v>
      </c>
      <c r="HZ251" t="s">
        <v>45624</v>
      </c>
      <c r="IA251" t="s">
        <v>45625</v>
      </c>
      <c r="IB251" t="s">
        <v>525</v>
      </c>
      <c r="IC251" t="s">
        <v>45626</v>
      </c>
      <c r="ID251" t="s">
        <v>45627</v>
      </c>
      <c r="IE251" t="s">
        <v>45628</v>
      </c>
      <c r="IF251" t="s">
        <v>769</v>
      </c>
      <c r="IG251" t="s">
        <v>45629</v>
      </c>
      <c r="IH251" t="s">
        <v>2190</v>
      </c>
      <c r="II251" t="s">
        <v>772</v>
      </c>
      <c r="IJ251" t="s">
        <v>772</v>
      </c>
      <c r="IK251" t="s">
        <v>772</v>
      </c>
      <c r="IL251" t="s">
        <v>45630</v>
      </c>
      <c r="IM251" t="s">
        <v>45631</v>
      </c>
      <c r="IN251" t="s">
        <v>775</v>
      </c>
      <c r="IO251" t="s">
        <v>7422</v>
      </c>
      <c r="IP251" t="s">
        <v>45632</v>
      </c>
      <c r="IQ251" t="s">
        <v>45633</v>
      </c>
      <c r="IR251" t="s">
        <v>45634</v>
      </c>
      <c r="IS251" t="s">
        <v>775</v>
      </c>
      <c r="IT251" t="s">
        <v>45635</v>
      </c>
      <c r="IU251" t="s">
        <v>45636</v>
      </c>
      <c r="IV251" t="s">
        <v>45637</v>
      </c>
      <c r="IW251" t="s">
        <v>779</v>
      </c>
      <c r="IX251" t="s">
        <v>45638</v>
      </c>
      <c r="IY251" t="s">
        <v>45639</v>
      </c>
      <c r="IZ251" t="s">
        <v>45640</v>
      </c>
      <c r="JA251" t="s">
        <v>45641</v>
      </c>
      <c r="JB251" t="s">
        <v>45642</v>
      </c>
      <c r="JC251" t="s">
        <v>45643</v>
      </c>
      <c r="JD251" t="s">
        <v>45644</v>
      </c>
      <c r="JE251" t="s">
        <v>45645</v>
      </c>
      <c r="JF251" t="s">
        <v>45646</v>
      </c>
      <c r="JG251" t="s">
        <v>45647</v>
      </c>
      <c r="JH251" t="s">
        <v>45648</v>
      </c>
      <c r="JI251" t="s">
        <v>45649</v>
      </c>
      <c r="JJ251" t="s">
        <v>14885</v>
      </c>
      <c r="JK251" t="s">
        <v>45650</v>
      </c>
      <c r="JL251" t="s">
        <v>2592</v>
      </c>
      <c r="JM251" t="s">
        <v>610</v>
      </c>
      <c r="JN251" t="s">
        <v>610</v>
      </c>
      <c r="JO251" t="s">
        <v>610</v>
      </c>
      <c r="JP251" t="s">
        <v>610</v>
      </c>
      <c r="JQ251" t="s">
        <v>610</v>
      </c>
      <c r="JR251" t="s">
        <v>45651</v>
      </c>
      <c r="JS251" t="s">
        <v>45652</v>
      </c>
      <c r="JT251" t="s">
        <v>1177</v>
      </c>
      <c r="JU251" t="s">
        <v>9059</v>
      </c>
      <c r="JV251" t="s">
        <v>45653</v>
      </c>
      <c r="JW251" t="s">
        <v>2393</v>
      </c>
      <c r="JX251" t="s">
        <v>45654</v>
      </c>
      <c r="JY251" t="s">
        <v>5745</v>
      </c>
      <c r="JZ251" t="s">
        <v>3061</v>
      </c>
      <c r="KA251" t="s">
        <v>581</v>
      </c>
      <c r="KB251" t="s">
        <v>1033</v>
      </c>
      <c r="KC251" t="s">
        <v>1033</v>
      </c>
      <c r="KD251" t="s">
        <v>1183</v>
      </c>
      <c r="KE251" t="s">
        <v>610</v>
      </c>
      <c r="KF251" t="s">
        <v>2603</v>
      </c>
      <c r="KG251" t="s">
        <v>581</v>
      </c>
      <c r="KH251" t="s">
        <v>610</v>
      </c>
      <c r="KI251" t="s">
        <v>1180</v>
      </c>
      <c r="KJ251" t="s">
        <v>581</v>
      </c>
      <c r="KK251" t="s">
        <v>45655</v>
      </c>
      <c r="KL251" t="s">
        <v>45656</v>
      </c>
      <c r="KM251" t="s">
        <v>610</v>
      </c>
      <c r="KN251" t="s">
        <v>610</v>
      </c>
      <c r="KO251" t="s">
        <v>45657</v>
      </c>
      <c r="KP251" t="s">
        <v>45658</v>
      </c>
      <c r="KQ251" t="s">
        <v>45659</v>
      </c>
      <c r="KR251" t="s">
        <v>45660</v>
      </c>
      <c r="KS251" t="s">
        <v>45661</v>
      </c>
      <c r="KT251" t="s">
        <v>610</v>
      </c>
      <c r="KU251" t="s">
        <v>610</v>
      </c>
      <c r="KV251" t="s">
        <v>610</v>
      </c>
      <c r="KW251" t="s">
        <v>610</v>
      </c>
      <c r="KX251" t="s">
        <v>610</v>
      </c>
      <c r="KY251" t="s">
        <v>45662</v>
      </c>
      <c r="KZ251" t="s">
        <v>610</v>
      </c>
      <c r="LA251" t="s">
        <v>610</v>
      </c>
      <c r="LB251" t="s">
        <v>45663</v>
      </c>
    </row>
    <row r="252" spans="1:314" x14ac:dyDescent="0.25">
      <c r="A252" t="s">
        <v>42837</v>
      </c>
      <c r="B252" t="s">
        <v>37301</v>
      </c>
      <c r="C252" t="s">
        <v>312</v>
      </c>
      <c r="D252" t="s">
        <v>45664</v>
      </c>
      <c r="E252" t="s">
        <v>45665</v>
      </c>
      <c r="F252" t="s">
        <v>45666</v>
      </c>
      <c r="G252" t="s">
        <v>1641</v>
      </c>
      <c r="H252" t="s">
        <v>45667</v>
      </c>
      <c r="I252" t="s">
        <v>45668</v>
      </c>
      <c r="J252" t="s">
        <v>45669</v>
      </c>
      <c r="K252" t="s">
        <v>45670</v>
      </c>
      <c r="L252" t="s">
        <v>45671</v>
      </c>
      <c r="M252" t="s">
        <v>45672</v>
      </c>
      <c r="N252" t="s">
        <v>45673</v>
      </c>
      <c r="O252" t="s">
        <v>320</v>
      </c>
      <c r="P252" t="s">
        <v>321</v>
      </c>
      <c r="Q252" t="s">
        <v>610</v>
      </c>
      <c r="R252" t="s">
        <v>45674</v>
      </c>
      <c r="S252" t="s">
        <v>45675</v>
      </c>
      <c r="T252" t="s">
        <v>45676</v>
      </c>
      <c r="U252" t="s">
        <v>3827</v>
      </c>
      <c r="V252" t="s">
        <v>45677</v>
      </c>
      <c r="W252" t="s">
        <v>45678</v>
      </c>
      <c r="X252" t="s">
        <v>14139</v>
      </c>
      <c r="Y252" t="s">
        <v>45679</v>
      </c>
      <c r="Z252" t="s">
        <v>3302</v>
      </c>
      <c r="AA252" t="s">
        <v>28458</v>
      </c>
      <c r="AB252" t="s">
        <v>14908</v>
      </c>
      <c r="AC252" t="s">
        <v>18817</v>
      </c>
      <c r="AD252" t="s">
        <v>45680</v>
      </c>
      <c r="AE252" t="s">
        <v>45681</v>
      </c>
      <c r="AF252" t="s">
        <v>45682</v>
      </c>
      <c r="AG252" t="s">
        <v>45683</v>
      </c>
      <c r="AH252" t="s">
        <v>2878</v>
      </c>
      <c r="AI252" t="s">
        <v>339</v>
      </c>
      <c r="AJ252" t="s">
        <v>45684</v>
      </c>
      <c r="AK252" t="s">
        <v>45685</v>
      </c>
      <c r="AL252" t="s">
        <v>45686</v>
      </c>
      <c r="AM252" t="s">
        <v>45687</v>
      </c>
      <c r="AN252" t="s">
        <v>45688</v>
      </c>
      <c r="AO252" t="s">
        <v>45689</v>
      </c>
      <c r="AP252" t="s">
        <v>45690</v>
      </c>
      <c r="AQ252" t="s">
        <v>45691</v>
      </c>
      <c r="AR252" t="s">
        <v>45692</v>
      </c>
      <c r="AS252" t="s">
        <v>45693</v>
      </c>
      <c r="AT252" t="s">
        <v>45694</v>
      </c>
      <c r="AU252" t="s">
        <v>45695</v>
      </c>
      <c r="AV252" t="s">
        <v>45696</v>
      </c>
      <c r="AW252" t="s">
        <v>45697</v>
      </c>
      <c r="AX252" t="s">
        <v>20003</v>
      </c>
      <c r="AY252" t="s">
        <v>20004</v>
      </c>
      <c r="AZ252" t="s">
        <v>4430</v>
      </c>
      <c r="BA252" t="s">
        <v>16045</v>
      </c>
      <c r="BB252" t="s">
        <v>27494</v>
      </c>
      <c r="BC252" t="s">
        <v>45698</v>
      </c>
      <c r="BD252" t="s">
        <v>45699</v>
      </c>
      <c r="BE252" t="s">
        <v>21429</v>
      </c>
      <c r="BF252" t="s">
        <v>8100</v>
      </c>
      <c r="BG252" t="s">
        <v>45681</v>
      </c>
      <c r="BH252" t="s">
        <v>22716</v>
      </c>
      <c r="BI252" t="s">
        <v>45700</v>
      </c>
      <c r="BJ252" t="s">
        <v>45701</v>
      </c>
      <c r="BK252" t="s">
        <v>652</v>
      </c>
      <c r="BL252" t="s">
        <v>368</v>
      </c>
      <c r="BM252" t="s">
        <v>1688</v>
      </c>
      <c r="BN252" t="s">
        <v>2166</v>
      </c>
      <c r="BO252" t="s">
        <v>1689</v>
      </c>
      <c r="BP252" t="s">
        <v>8908</v>
      </c>
      <c r="BQ252" t="s">
        <v>2903</v>
      </c>
      <c r="BR252" t="s">
        <v>45702</v>
      </c>
      <c r="BS252" t="s">
        <v>45703</v>
      </c>
      <c r="BT252" t="s">
        <v>45704</v>
      </c>
      <c r="BU252" t="s">
        <v>45705</v>
      </c>
      <c r="BV252" t="s">
        <v>45706</v>
      </c>
      <c r="BW252" t="s">
        <v>45707</v>
      </c>
      <c r="BX252" t="s">
        <v>16055</v>
      </c>
      <c r="BY252" t="s">
        <v>45708</v>
      </c>
      <c r="BZ252" t="s">
        <v>45709</v>
      </c>
      <c r="CA252" t="s">
        <v>45710</v>
      </c>
      <c r="CB252" t="s">
        <v>32266</v>
      </c>
      <c r="CC252" t="s">
        <v>45711</v>
      </c>
      <c r="CD252" t="s">
        <v>45712</v>
      </c>
      <c r="CE252" t="s">
        <v>32268</v>
      </c>
      <c r="CF252" t="s">
        <v>45713</v>
      </c>
      <c r="CG252" t="s">
        <v>2926</v>
      </c>
      <c r="CH252" t="s">
        <v>9896</v>
      </c>
      <c r="CI252" t="s">
        <v>45714</v>
      </c>
      <c r="CJ252" t="s">
        <v>45715</v>
      </c>
      <c r="CK252" t="s">
        <v>45716</v>
      </c>
      <c r="CL252" t="s">
        <v>25307</v>
      </c>
      <c r="CM252" t="s">
        <v>45717</v>
      </c>
      <c r="CN252" t="s">
        <v>45718</v>
      </c>
      <c r="CO252" t="s">
        <v>45719</v>
      </c>
      <c r="CP252" t="s">
        <v>45720</v>
      </c>
      <c r="CQ252" t="s">
        <v>45721</v>
      </c>
      <c r="CR252" t="s">
        <v>19513</v>
      </c>
      <c r="CS252" t="s">
        <v>45722</v>
      </c>
      <c r="CT252" t="s">
        <v>21756</v>
      </c>
      <c r="CU252" t="s">
        <v>45723</v>
      </c>
      <c r="CV252" t="s">
        <v>424</v>
      </c>
      <c r="CW252" t="s">
        <v>424</v>
      </c>
      <c r="CX252" t="s">
        <v>45724</v>
      </c>
      <c r="CY252" t="s">
        <v>3930</v>
      </c>
      <c r="CZ252" t="s">
        <v>3188</v>
      </c>
      <c r="DA252" t="s">
        <v>45725</v>
      </c>
      <c r="DB252" t="s">
        <v>37302</v>
      </c>
      <c r="DC252" t="s">
        <v>42837</v>
      </c>
      <c r="DD252" t="s">
        <v>45726</v>
      </c>
      <c r="DE252" t="s">
        <v>42837</v>
      </c>
      <c r="DF252" t="s">
        <v>45727</v>
      </c>
      <c r="DG252" t="s">
        <v>45728</v>
      </c>
      <c r="DH252" t="s">
        <v>1726</v>
      </c>
      <c r="DI252" t="s">
        <v>45729</v>
      </c>
      <c r="DJ252" t="s">
        <v>45730</v>
      </c>
      <c r="DK252" t="s">
        <v>2738</v>
      </c>
      <c r="DL252" t="s">
        <v>610</v>
      </c>
      <c r="DM252" t="s">
        <v>45731</v>
      </c>
      <c r="DN252" t="s">
        <v>45732</v>
      </c>
      <c r="DO252" t="s">
        <v>45733</v>
      </c>
      <c r="DP252" t="s">
        <v>45734</v>
      </c>
      <c r="DQ252" t="s">
        <v>45735</v>
      </c>
      <c r="DR252" t="s">
        <v>45736</v>
      </c>
      <c r="DS252" t="s">
        <v>689</v>
      </c>
      <c r="DT252" t="s">
        <v>421</v>
      </c>
      <c r="DU252" t="s">
        <v>45737</v>
      </c>
      <c r="DV252" t="s">
        <v>421</v>
      </c>
      <c r="DW252" t="s">
        <v>1285</v>
      </c>
      <c r="DX252" t="s">
        <v>693</v>
      </c>
      <c r="DY252" t="s">
        <v>45738</v>
      </c>
      <c r="DZ252" t="s">
        <v>45739</v>
      </c>
      <c r="EA252" t="s">
        <v>1739</v>
      </c>
      <c r="EB252" t="s">
        <v>45740</v>
      </c>
      <c r="EC252" t="s">
        <v>45741</v>
      </c>
      <c r="ED252" t="s">
        <v>45742</v>
      </c>
      <c r="EE252" t="s">
        <v>45743</v>
      </c>
      <c r="EF252" t="s">
        <v>45744</v>
      </c>
      <c r="EG252" t="s">
        <v>45745</v>
      </c>
      <c r="EH252" t="s">
        <v>45746</v>
      </c>
      <c r="EI252" t="s">
        <v>45747</v>
      </c>
      <c r="EJ252" t="s">
        <v>45748</v>
      </c>
      <c r="EK252" t="s">
        <v>45749</v>
      </c>
      <c r="EL252" t="s">
        <v>45750</v>
      </c>
      <c r="EM252" t="s">
        <v>45751</v>
      </c>
      <c r="EN252" t="s">
        <v>45752</v>
      </c>
      <c r="EO252" t="s">
        <v>45753</v>
      </c>
      <c r="EP252" t="s">
        <v>610</v>
      </c>
      <c r="EQ252" t="s">
        <v>45754</v>
      </c>
      <c r="ER252" t="s">
        <v>45755</v>
      </c>
      <c r="ES252" t="s">
        <v>45756</v>
      </c>
      <c r="ET252" t="s">
        <v>45757</v>
      </c>
      <c r="EU252" t="s">
        <v>45758</v>
      </c>
      <c r="EV252" t="s">
        <v>610</v>
      </c>
      <c r="EW252" t="s">
        <v>45759</v>
      </c>
      <c r="EX252" t="s">
        <v>45760</v>
      </c>
      <c r="EY252" t="s">
        <v>45761</v>
      </c>
      <c r="EZ252" t="s">
        <v>45762</v>
      </c>
      <c r="FA252" t="s">
        <v>45763</v>
      </c>
      <c r="FB252" t="s">
        <v>45764</v>
      </c>
      <c r="FC252" t="s">
        <v>45765</v>
      </c>
      <c r="FD252" t="s">
        <v>45766</v>
      </c>
      <c r="FE252" t="s">
        <v>45767</v>
      </c>
      <c r="FF252" t="s">
        <v>2338</v>
      </c>
      <c r="FG252" t="s">
        <v>4525</v>
      </c>
      <c r="FH252" t="s">
        <v>4525</v>
      </c>
      <c r="FI252" t="s">
        <v>2774</v>
      </c>
      <c r="FJ252" t="s">
        <v>44678</v>
      </c>
      <c r="FK252" t="s">
        <v>5880</v>
      </c>
      <c r="FL252" t="s">
        <v>18177</v>
      </c>
      <c r="FM252" t="s">
        <v>17555</v>
      </c>
      <c r="FN252" t="s">
        <v>21490</v>
      </c>
      <c r="FO252" t="s">
        <v>45768</v>
      </c>
      <c r="FP252" t="s">
        <v>16595</v>
      </c>
      <c r="FQ252" t="s">
        <v>45769</v>
      </c>
      <c r="FR252" t="s">
        <v>45770</v>
      </c>
      <c r="FS252" t="s">
        <v>3415</v>
      </c>
      <c r="FT252" t="s">
        <v>45771</v>
      </c>
      <c r="FU252" t="s">
        <v>10638</v>
      </c>
      <c r="FV252" t="s">
        <v>5889</v>
      </c>
      <c r="FW252" t="s">
        <v>19913</v>
      </c>
      <c r="FX252" t="s">
        <v>45772</v>
      </c>
      <c r="FY252" t="s">
        <v>45773</v>
      </c>
      <c r="FZ252" t="s">
        <v>5202</v>
      </c>
      <c r="GA252" t="s">
        <v>45774</v>
      </c>
      <c r="GB252" t="s">
        <v>45775</v>
      </c>
      <c r="GC252" t="s">
        <v>2650</v>
      </c>
      <c r="GD252" t="s">
        <v>45776</v>
      </c>
      <c r="GE252" t="s">
        <v>610</v>
      </c>
      <c r="GF252" t="s">
        <v>610</v>
      </c>
      <c r="GG252" t="s">
        <v>45777</v>
      </c>
      <c r="GH252" t="s">
        <v>5671</v>
      </c>
      <c r="GI252" t="s">
        <v>45778</v>
      </c>
      <c r="GJ252" t="s">
        <v>610</v>
      </c>
      <c r="GK252" t="s">
        <v>610</v>
      </c>
      <c r="GL252" t="s">
        <v>45779</v>
      </c>
      <c r="GM252" t="s">
        <v>45780</v>
      </c>
      <c r="GN252" t="s">
        <v>5675</v>
      </c>
      <c r="GO252" t="s">
        <v>15023</v>
      </c>
      <c r="GP252" t="s">
        <v>5471</v>
      </c>
      <c r="GQ252" t="s">
        <v>6230</v>
      </c>
      <c r="GR252" t="s">
        <v>7796</v>
      </c>
      <c r="GS252" t="s">
        <v>6226</v>
      </c>
      <c r="GT252" t="s">
        <v>2340</v>
      </c>
      <c r="GU252" t="s">
        <v>610</v>
      </c>
      <c r="GV252" t="s">
        <v>45781</v>
      </c>
      <c r="GW252" t="s">
        <v>45782</v>
      </c>
      <c r="GX252" t="s">
        <v>45783</v>
      </c>
      <c r="GY252" t="s">
        <v>45784</v>
      </c>
      <c r="GZ252" t="s">
        <v>45785</v>
      </c>
      <c r="HA252" t="s">
        <v>45784</v>
      </c>
      <c r="HB252" t="s">
        <v>45785</v>
      </c>
      <c r="HC252" t="s">
        <v>45786</v>
      </c>
      <c r="HD252" t="s">
        <v>31685</v>
      </c>
      <c r="HE252" t="s">
        <v>610</v>
      </c>
      <c r="HF252" t="s">
        <v>610</v>
      </c>
      <c r="HG252" t="s">
        <v>610</v>
      </c>
      <c r="HH252" t="s">
        <v>45787</v>
      </c>
      <c r="HI252" t="s">
        <v>45788</v>
      </c>
      <c r="HJ252" t="s">
        <v>45789</v>
      </c>
      <c r="HK252" t="s">
        <v>25231</v>
      </c>
      <c r="HL252" t="s">
        <v>45790</v>
      </c>
      <c r="HM252" t="s">
        <v>45791</v>
      </c>
      <c r="HN252" t="s">
        <v>45792</v>
      </c>
      <c r="HO252" t="s">
        <v>45793</v>
      </c>
      <c r="HP252" t="s">
        <v>45794</v>
      </c>
      <c r="HQ252" t="s">
        <v>45795</v>
      </c>
      <c r="HR252" t="s">
        <v>45796</v>
      </c>
      <c r="HS252" t="s">
        <v>610</v>
      </c>
      <c r="HT252" t="s">
        <v>610</v>
      </c>
      <c r="HU252" t="s">
        <v>610</v>
      </c>
      <c r="HV252" t="s">
        <v>610</v>
      </c>
      <c r="HW252" t="s">
        <v>610</v>
      </c>
      <c r="HX252" t="s">
        <v>610</v>
      </c>
      <c r="HY252" t="s">
        <v>610</v>
      </c>
      <c r="HZ252" t="s">
        <v>45797</v>
      </c>
      <c r="IA252" t="s">
        <v>45798</v>
      </c>
      <c r="IB252" t="s">
        <v>610</v>
      </c>
      <c r="IC252" t="s">
        <v>45799</v>
      </c>
      <c r="ID252" t="s">
        <v>45800</v>
      </c>
      <c r="IE252" t="s">
        <v>769</v>
      </c>
      <c r="IF252" t="s">
        <v>45801</v>
      </c>
      <c r="IG252" t="s">
        <v>45802</v>
      </c>
      <c r="IH252" t="s">
        <v>45803</v>
      </c>
      <c r="II252" t="s">
        <v>772</v>
      </c>
      <c r="IJ252" t="s">
        <v>18592</v>
      </c>
      <c r="IK252" t="s">
        <v>4560</v>
      </c>
      <c r="IL252" t="s">
        <v>774</v>
      </c>
      <c r="IM252" t="s">
        <v>775</v>
      </c>
      <c r="IN252" t="s">
        <v>775</v>
      </c>
      <c r="IO252" t="s">
        <v>776</v>
      </c>
      <c r="IP252" t="s">
        <v>775</v>
      </c>
      <c r="IQ252" t="s">
        <v>45804</v>
      </c>
      <c r="IR252" t="s">
        <v>775</v>
      </c>
      <c r="IS252" t="s">
        <v>45805</v>
      </c>
      <c r="IT252" t="s">
        <v>25812</v>
      </c>
      <c r="IU252" t="s">
        <v>25812</v>
      </c>
      <c r="IV252" t="s">
        <v>779</v>
      </c>
      <c r="IW252" t="s">
        <v>779</v>
      </c>
      <c r="IX252" t="s">
        <v>35098</v>
      </c>
      <c r="IY252" t="s">
        <v>45806</v>
      </c>
      <c r="IZ252" t="s">
        <v>45807</v>
      </c>
      <c r="JA252" t="s">
        <v>2592</v>
      </c>
      <c r="JB252" t="s">
        <v>45808</v>
      </c>
      <c r="JC252" t="s">
        <v>8236</v>
      </c>
      <c r="JD252" t="s">
        <v>45809</v>
      </c>
      <c r="JE252" t="s">
        <v>45810</v>
      </c>
      <c r="JF252" t="s">
        <v>45811</v>
      </c>
      <c r="JG252" t="s">
        <v>45812</v>
      </c>
      <c r="JH252" t="s">
        <v>45813</v>
      </c>
      <c r="JI252" t="s">
        <v>45814</v>
      </c>
      <c r="JJ252" t="s">
        <v>34493</v>
      </c>
      <c r="JK252" t="s">
        <v>45815</v>
      </c>
      <c r="JL252" t="s">
        <v>1840</v>
      </c>
      <c r="JM252" t="s">
        <v>610</v>
      </c>
      <c r="JN252" t="s">
        <v>8850</v>
      </c>
      <c r="JO252" t="s">
        <v>565</v>
      </c>
      <c r="JP252" t="s">
        <v>3481</v>
      </c>
      <c r="JQ252" t="s">
        <v>7665</v>
      </c>
      <c r="JR252" t="s">
        <v>45816</v>
      </c>
      <c r="JS252" t="s">
        <v>45817</v>
      </c>
      <c r="JT252" t="s">
        <v>3803</v>
      </c>
      <c r="JU252" t="s">
        <v>1026</v>
      </c>
      <c r="JV252" t="s">
        <v>45818</v>
      </c>
      <c r="JW252" t="s">
        <v>45819</v>
      </c>
      <c r="JX252" t="s">
        <v>45820</v>
      </c>
      <c r="JY252" t="s">
        <v>45821</v>
      </c>
      <c r="JZ252" t="s">
        <v>1416</v>
      </c>
      <c r="KA252" t="s">
        <v>1183</v>
      </c>
      <c r="KB252" t="s">
        <v>1183</v>
      </c>
      <c r="KC252" t="s">
        <v>1180</v>
      </c>
      <c r="KD252" t="s">
        <v>1183</v>
      </c>
      <c r="KE252" t="s">
        <v>610</v>
      </c>
      <c r="KF252" t="s">
        <v>45822</v>
      </c>
      <c r="KG252" t="s">
        <v>4207</v>
      </c>
      <c r="KH252" t="s">
        <v>14304</v>
      </c>
      <c r="KI252" t="s">
        <v>1034</v>
      </c>
      <c r="KJ252" t="s">
        <v>610</v>
      </c>
      <c r="KK252" t="s">
        <v>45823</v>
      </c>
      <c r="KL252" t="s">
        <v>45824</v>
      </c>
      <c r="KM252" t="s">
        <v>610</v>
      </c>
      <c r="KN252" t="s">
        <v>45825</v>
      </c>
      <c r="KO252" t="s">
        <v>45826</v>
      </c>
      <c r="KP252" t="s">
        <v>45827</v>
      </c>
      <c r="KQ252" t="s">
        <v>45828</v>
      </c>
      <c r="KR252" t="s">
        <v>31303</v>
      </c>
      <c r="KS252" t="s">
        <v>45829</v>
      </c>
      <c r="KT252" t="s">
        <v>610</v>
      </c>
      <c r="KU252" t="s">
        <v>610</v>
      </c>
      <c r="KV252" t="s">
        <v>610</v>
      </c>
      <c r="KW252" t="s">
        <v>610</v>
      </c>
      <c r="KX252" t="s">
        <v>610</v>
      </c>
      <c r="KY252" t="s">
        <v>45830</v>
      </c>
      <c r="KZ252" t="s">
        <v>610</v>
      </c>
      <c r="LA252" t="s">
        <v>610</v>
      </c>
      <c r="LB252" t="s">
        <v>45831</v>
      </c>
    </row>
    <row r="253" spans="1:314" x14ac:dyDescent="0.25">
      <c r="A253" t="s">
        <v>45832</v>
      </c>
      <c r="B253" t="s">
        <v>45833</v>
      </c>
      <c r="C253" t="s">
        <v>1052</v>
      </c>
      <c r="D253" t="s">
        <v>45834</v>
      </c>
      <c r="E253" t="s">
        <v>45835</v>
      </c>
      <c r="F253" t="s">
        <v>45836</v>
      </c>
      <c r="G253" t="s">
        <v>45837</v>
      </c>
      <c r="H253" t="s">
        <v>45838</v>
      </c>
      <c r="I253" t="s">
        <v>45838</v>
      </c>
      <c r="J253" t="s">
        <v>44292</v>
      </c>
      <c r="K253" t="s">
        <v>45839</v>
      </c>
      <c r="L253" t="s">
        <v>610</v>
      </c>
      <c r="M253" t="s">
        <v>610</v>
      </c>
      <c r="N253" t="s">
        <v>45840</v>
      </c>
      <c r="O253" t="s">
        <v>320</v>
      </c>
      <c r="P253" t="s">
        <v>321</v>
      </c>
      <c r="Q253" t="s">
        <v>610</v>
      </c>
      <c r="R253" t="s">
        <v>45841</v>
      </c>
      <c r="S253" t="s">
        <v>45842</v>
      </c>
      <c r="T253" t="s">
        <v>610</v>
      </c>
      <c r="U253" t="s">
        <v>614</v>
      </c>
      <c r="V253" t="s">
        <v>45843</v>
      </c>
      <c r="W253" t="s">
        <v>45844</v>
      </c>
      <c r="X253" t="s">
        <v>13571</v>
      </c>
      <c r="Y253" t="s">
        <v>15014</v>
      </c>
      <c r="Z253" t="s">
        <v>495</v>
      </c>
      <c r="AA253" t="s">
        <v>1576</v>
      </c>
      <c r="AB253" t="s">
        <v>1576</v>
      </c>
      <c r="AC253" t="s">
        <v>45845</v>
      </c>
      <c r="AD253" t="s">
        <v>739</v>
      </c>
      <c r="AE253" t="s">
        <v>45846</v>
      </c>
      <c r="AF253" t="s">
        <v>45847</v>
      </c>
      <c r="AG253" t="s">
        <v>45848</v>
      </c>
      <c r="AH253" t="s">
        <v>610</v>
      </c>
      <c r="AI253" t="s">
        <v>610</v>
      </c>
      <c r="AJ253" t="s">
        <v>45849</v>
      </c>
      <c r="AK253" t="s">
        <v>45850</v>
      </c>
      <c r="AL253" t="s">
        <v>45851</v>
      </c>
      <c r="AM253" t="s">
        <v>45852</v>
      </c>
      <c r="AN253" t="s">
        <v>45853</v>
      </c>
      <c r="AO253" t="s">
        <v>45854</v>
      </c>
      <c r="AP253" t="s">
        <v>45855</v>
      </c>
      <c r="AQ253" t="s">
        <v>45856</v>
      </c>
      <c r="AR253" t="s">
        <v>45857</v>
      </c>
      <c r="AS253" t="s">
        <v>45858</v>
      </c>
      <c r="AT253" t="s">
        <v>45859</v>
      </c>
      <c r="AU253" t="s">
        <v>45860</v>
      </c>
      <c r="AV253" t="s">
        <v>45861</v>
      </c>
      <c r="AW253" t="s">
        <v>34116</v>
      </c>
      <c r="AX253" t="s">
        <v>45862</v>
      </c>
      <c r="AY253" t="s">
        <v>27972</v>
      </c>
      <c r="AZ253" t="s">
        <v>45863</v>
      </c>
      <c r="BA253" t="s">
        <v>33174</v>
      </c>
      <c r="BB253" t="s">
        <v>45864</v>
      </c>
      <c r="BC253" t="s">
        <v>45865</v>
      </c>
      <c r="BD253" t="s">
        <v>25445</v>
      </c>
      <c r="BE253" t="s">
        <v>6515</v>
      </c>
      <c r="BF253" t="s">
        <v>28478</v>
      </c>
      <c r="BG253" t="s">
        <v>45846</v>
      </c>
      <c r="BH253" t="s">
        <v>45866</v>
      </c>
      <c r="BI253" t="s">
        <v>30856</v>
      </c>
      <c r="BJ253" t="s">
        <v>45867</v>
      </c>
      <c r="BK253" t="s">
        <v>366</v>
      </c>
      <c r="BL253" t="s">
        <v>367</v>
      </c>
      <c r="BM253" t="s">
        <v>653</v>
      </c>
      <c r="BN253" t="s">
        <v>4934</v>
      </c>
      <c r="BO253" t="s">
        <v>2257</v>
      </c>
      <c r="BP253" t="s">
        <v>21211</v>
      </c>
      <c r="BQ253" t="s">
        <v>24448</v>
      </c>
      <c r="BR253" t="s">
        <v>610</v>
      </c>
      <c r="BS253" t="s">
        <v>610</v>
      </c>
      <c r="BT253" t="s">
        <v>45868</v>
      </c>
      <c r="BU253" t="s">
        <v>45869</v>
      </c>
      <c r="BV253" t="s">
        <v>12212</v>
      </c>
      <c r="BW253" t="s">
        <v>33973</v>
      </c>
      <c r="BX253" t="s">
        <v>1483</v>
      </c>
      <c r="BY253" t="s">
        <v>45870</v>
      </c>
      <c r="BZ253" t="s">
        <v>16855</v>
      </c>
      <c r="CA253" t="s">
        <v>610</v>
      </c>
      <c r="CB253" t="s">
        <v>610</v>
      </c>
      <c r="CC253" t="s">
        <v>610</v>
      </c>
      <c r="CD253" t="s">
        <v>610</v>
      </c>
      <c r="CE253" t="s">
        <v>610</v>
      </c>
      <c r="CF253" t="s">
        <v>610</v>
      </c>
      <c r="CG253" t="s">
        <v>610</v>
      </c>
      <c r="CH253" t="s">
        <v>610</v>
      </c>
      <c r="CI253" t="s">
        <v>610</v>
      </c>
      <c r="CJ253" t="s">
        <v>610</v>
      </c>
      <c r="CK253" t="s">
        <v>610</v>
      </c>
      <c r="CL253" t="s">
        <v>610</v>
      </c>
      <c r="CM253" t="s">
        <v>610</v>
      </c>
      <c r="CN253" t="s">
        <v>610</v>
      </c>
      <c r="CO253" t="s">
        <v>610</v>
      </c>
      <c r="CP253" t="s">
        <v>610</v>
      </c>
      <c r="CQ253" t="s">
        <v>739</v>
      </c>
      <c r="CR253" t="s">
        <v>739</v>
      </c>
      <c r="CS253" t="s">
        <v>739</v>
      </c>
      <c r="CT253" t="s">
        <v>610</v>
      </c>
      <c r="CU253" t="s">
        <v>45871</v>
      </c>
      <c r="CV253" t="s">
        <v>3856</v>
      </c>
      <c r="CW253" t="s">
        <v>3856</v>
      </c>
      <c r="CX253" t="s">
        <v>45872</v>
      </c>
      <c r="CY253" t="s">
        <v>6910</v>
      </c>
      <c r="CZ253" t="s">
        <v>739</v>
      </c>
      <c r="DA253" t="s">
        <v>890</v>
      </c>
      <c r="DB253" t="s">
        <v>678</v>
      </c>
      <c r="DC253" t="s">
        <v>45832</v>
      </c>
      <c r="DD253" t="s">
        <v>45873</v>
      </c>
      <c r="DE253" t="s">
        <v>45874</v>
      </c>
      <c r="DF253" t="s">
        <v>9590</v>
      </c>
      <c r="DG253" t="s">
        <v>45875</v>
      </c>
      <c r="DH253" t="s">
        <v>45876</v>
      </c>
      <c r="DI253" t="s">
        <v>39678</v>
      </c>
      <c r="DJ253" t="s">
        <v>45877</v>
      </c>
      <c r="DK253" t="s">
        <v>682</v>
      </c>
      <c r="DL253" t="s">
        <v>610</v>
      </c>
      <c r="DM253" t="s">
        <v>45878</v>
      </c>
      <c r="DN253" t="s">
        <v>45878</v>
      </c>
      <c r="DO253" t="s">
        <v>45879</v>
      </c>
      <c r="DP253" t="s">
        <v>610</v>
      </c>
      <c r="DQ253" t="s">
        <v>610</v>
      </c>
      <c r="DR253" t="s">
        <v>45880</v>
      </c>
      <c r="DS253" t="s">
        <v>610</v>
      </c>
      <c r="DT253" t="s">
        <v>610</v>
      </c>
      <c r="DU253" t="s">
        <v>610</v>
      </c>
      <c r="DV253" t="s">
        <v>610</v>
      </c>
      <c r="DW253" t="s">
        <v>610</v>
      </c>
      <c r="DX253" t="s">
        <v>45881</v>
      </c>
      <c r="DY253" t="s">
        <v>45882</v>
      </c>
      <c r="DZ253" t="s">
        <v>45883</v>
      </c>
      <c r="EA253" t="s">
        <v>45884</v>
      </c>
      <c r="EB253" t="s">
        <v>45885</v>
      </c>
      <c r="EC253" t="s">
        <v>610</v>
      </c>
      <c r="ED253" t="s">
        <v>45886</v>
      </c>
      <c r="EE253" t="s">
        <v>45887</v>
      </c>
      <c r="EF253" t="s">
        <v>45888</v>
      </c>
      <c r="EG253" t="s">
        <v>45889</v>
      </c>
      <c r="EH253" t="s">
        <v>45890</v>
      </c>
      <c r="EI253" t="s">
        <v>45891</v>
      </c>
      <c r="EJ253" t="s">
        <v>45892</v>
      </c>
      <c r="EK253" t="s">
        <v>45893</v>
      </c>
      <c r="EL253" t="s">
        <v>610</v>
      </c>
      <c r="EM253" t="s">
        <v>610</v>
      </c>
      <c r="EN253" t="s">
        <v>610</v>
      </c>
      <c r="EO253" t="s">
        <v>610</v>
      </c>
      <c r="EP253" t="s">
        <v>610</v>
      </c>
      <c r="EQ253" t="s">
        <v>45894</v>
      </c>
      <c r="ER253" t="s">
        <v>45895</v>
      </c>
      <c r="ES253" t="s">
        <v>610</v>
      </c>
      <c r="ET253" t="s">
        <v>45896</v>
      </c>
      <c r="EU253" t="s">
        <v>45897</v>
      </c>
      <c r="EV253" t="s">
        <v>610</v>
      </c>
      <c r="EW253" t="s">
        <v>45898</v>
      </c>
      <c r="EX253" t="s">
        <v>45899</v>
      </c>
      <c r="EY253" t="s">
        <v>45900</v>
      </c>
      <c r="EZ253" t="s">
        <v>45901</v>
      </c>
      <c r="FA253" t="s">
        <v>45902</v>
      </c>
      <c r="FB253" t="s">
        <v>610</v>
      </c>
      <c r="FC253" t="s">
        <v>610</v>
      </c>
      <c r="FD253" t="s">
        <v>610</v>
      </c>
      <c r="FE253" t="s">
        <v>45903</v>
      </c>
      <c r="FF253" t="s">
        <v>610</v>
      </c>
      <c r="FG253" t="s">
        <v>610</v>
      </c>
      <c r="FH253" t="s">
        <v>610</v>
      </c>
      <c r="FI253" t="s">
        <v>610</v>
      </c>
      <c r="FJ253" t="s">
        <v>610</v>
      </c>
      <c r="FK253" t="s">
        <v>610</v>
      </c>
      <c r="FL253" t="s">
        <v>610</v>
      </c>
      <c r="FM253" t="s">
        <v>610</v>
      </c>
      <c r="FN253" t="s">
        <v>610</v>
      </c>
      <c r="FO253" t="s">
        <v>45904</v>
      </c>
      <c r="FP253" t="s">
        <v>45905</v>
      </c>
      <c r="FQ253" t="s">
        <v>25236</v>
      </c>
      <c r="FR253" t="s">
        <v>17222</v>
      </c>
      <c r="FS253" t="s">
        <v>16118</v>
      </c>
      <c r="FT253" t="s">
        <v>45906</v>
      </c>
      <c r="FU253" t="s">
        <v>45907</v>
      </c>
      <c r="FV253" t="s">
        <v>45908</v>
      </c>
      <c r="FW253" t="s">
        <v>45909</v>
      </c>
      <c r="FX253" t="s">
        <v>45910</v>
      </c>
      <c r="FY253" t="s">
        <v>45911</v>
      </c>
      <c r="FZ253" t="s">
        <v>739</v>
      </c>
      <c r="GA253" t="s">
        <v>45912</v>
      </c>
      <c r="GB253" t="s">
        <v>6443</v>
      </c>
      <c r="GC253" t="s">
        <v>45913</v>
      </c>
      <c r="GD253" t="s">
        <v>45914</v>
      </c>
      <c r="GE253" t="s">
        <v>610</v>
      </c>
      <c r="GF253" t="s">
        <v>610</v>
      </c>
      <c r="GG253" t="s">
        <v>610</v>
      </c>
      <c r="GH253" t="s">
        <v>610</v>
      </c>
      <c r="GI253" t="s">
        <v>610</v>
      </c>
      <c r="GJ253" t="s">
        <v>610</v>
      </c>
      <c r="GK253" t="s">
        <v>610</v>
      </c>
      <c r="GL253" t="s">
        <v>610</v>
      </c>
      <c r="GM253" t="s">
        <v>610</v>
      </c>
      <c r="GN253" t="s">
        <v>45915</v>
      </c>
      <c r="GO253" t="s">
        <v>45916</v>
      </c>
      <c r="GP253" t="s">
        <v>610</v>
      </c>
      <c r="GQ253" t="s">
        <v>610</v>
      </c>
      <c r="GR253" t="s">
        <v>610</v>
      </c>
      <c r="GS253" t="s">
        <v>610</v>
      </c>
      <c r="GT253" t="s">
        <v>610</v>
      </c>
      <c r="GU253" t="s">
        <v>610</v>
      </c>
      <c r="GV253" t="s">
        <v>610</v>
      </c>
      <c r="GW253" t="s">
        <v>610</v>
      </c>
      <c r="GX253" t="s">
        <v>610</v>
      </c>
      <c r="GY253" t="s">
        <v>610</v>
      </c>
      <c r="GZ253" t="s">
        <v>610</v>
      </c>
      <c r="HA253" t="s">
        <v>610</v>
      </c>
      <c r="HB253" t="s">
        <v>610</v>
      </c>
      <c r="HC253" t="s">
        <v>610</v>
      </c>
      <c r="HD253" t="s">
        <v>610</v>
      </c>
      <c r="HE253" t="s">
        <v>610</v>
      </c>
      <c r="HF253" t="s">
        <v>610</v>
      </c>
      <c r="HG253" t="s">
        <v>610</v>
      </c>
      <c r="HH253" t="s">
        <v>610</v>
      </c>
      <c r="HI253" t="s">
        <v>610</v>
      </c>
      <c r="HJ253" t="s">
        <v>45917</v>
      </c>
      <c r="HK253" t="s">
        <v>610</v>
      </c>
      <c r="HL253" t="s">
        <v>610</v>
      </c>
      <c r="HM253" t="s">
        <v>45918</v>
      </c>
      <c r="HN253" t="s">
        <v>9501</v>
      </c>
      <c r="HO253" t="s">
        <v>610</v>
      </c>
      <c r="HP253" t="s">
        <v>45919</v>
      </c>
      <c r="HQ253" t="s">
        <v>610</v>
      </c>
      <c r="HR253" t="s">
        <v>1985</v>
      </c>
      <c r="HS253" t="s">
        <v>610</v>
      </c>
      <c r="HT253" t="s">
        <v>610</v>
      </c>
      <c r="HU253" t="s">
        <v>610</v>
      </c>
      <c r="HV253" t="s">
        <v>610</v>
      </c>
      <c r="HW253" t="s">
        <v>610</v>
      </c>
      <c r="HX253" t="s">
        <v>610</v>
      </c>
      <c r="HY253" t="s">
        <v>610</v>
      </c>
      <c r="HZ253" t="s">
        <v>9614</v>
      </c>
      <c r="IA253" t="s">
        <v>9615</v>
      </c>
      <c r="IB253" t="s">
        <v>525</v>
      </c>
      <c r="IC253" t="s">
        <v>45920</v>
      </c>
      <c r="ID253" t="s">
        <v>45921</v>
      </c>
      <c r="IE253" t="s">
        <v>29973</v>
      </c>
      <c r="IF253" t="s">
        <v>29973</v>
      </c>
      <c r="IG253" t="s">
        <v>610</v>
      </c>
      <c r="IH253" t="s">
        <v>610</v>
      </c>
      <c r="II253" t="s">
        <v>610</v>
      </c>
      <c r="IJ253" t="s">
        <v>610</v>
      </c>
      <c r="IK253" t="s">
        <v>610</v>
      </c>
      <c r="IL253" t="s">
        <v>2374</v>
      </c>
      <c r="IM253" t="s">
        <v>775</v>
      </c>
      <c r="IN253" t="s">
        <v>45922</v>
      </c>
      <c r="IO253" t="s">
        <v>45923</v>
      </c>
      <c r="IP253" t="s">
        <v>45924</v>
      </c>
      <c r="IQ253" t="s">
        <v>45925</v>
      </c>
      <c r="IR253" t="s">
        <v>45926</v>
      </c>
      <c r="IS253" t="s">
        <v>45927</v>
      </c>
      <c r="IT253" t="s">
        <v>45928</v>
      </c>
      <c r="IU253" t="s">
        <v>45928</v>
      </c>
      <c r="IV253" t="s">
        <v>45928</v>
      </c>
      <c r="IW253" t="s">
        <v>45928</v>
      </c>
      <c r="IX253" t="s">
        <v>10321</v>
      </c>
      <c r="IY253" t="s">
        <v>610</v>
      </c>
      <c r="IZ253" t="s">
        <v>610</v>
      </c>
      <c r="JA253" t="s">
        <v>610</v>
      </c>
      <c r="JB253" t="s">
        <v>610</v>
      </c>
      <c r="JC253" t="s">
        <v>610</v>
      </c>
      <c r="JD253" t="s">
        <v>610</v>
      </c>
      <c r="JE253" t="s">
        <v>610</v>
      </c>
      <c r="JF253" t="s">
        <v>610</v>
      </c>
      <c r="JG253" t="s">
        <v>45929</v>
      </c>
      <c r="JH253" t="s">
        <v>45930</v>
      </c>
      <c r="JI253" t="s">
        <v>45931</v>
      </c>
      <c r="JJ253" t="s">
        <v>45932</v>
      </c>
      <c r="JK253" t="s">
        <v>610</v>
      </c>
      <c r="JL253" t="s">
        <v>610</v>
      </c>
      <c r="JM253" t="s">
        <v>610</v>
      </c>
      <c r="JN253" t="s">
        <v>610</v>
      </c>
      <c r="JO253" t="s">
        <v>610</v>
      </c>
      <c r="JP253" t="s">
        <v>610</v>
      </c>
      <c r="JQ253" t="s">
        <v>610</v>
      </c>
      <c r="JR253" t="s">
        <v>45933</v>
      </c>
      <c r="JS253" t="s">
        <v>45934</v>
      </c>
      <c r="JT253" t="s">
        <v>796</v>
      </c>
      <c r="JU253" t="s">
        <v>797</v>
      </c>
      <c r="JV253" t="s">
        <v>610</v>
      </c>
      <c r="JW253" t="s">
        <v>610</v>
      </c>
      <c r="JX253" t="s">
        <v>45935</v>
      </c>
      <c r="JY253" t="s">
        <v>801</v>
      </c>
      <c r="JZ253" t="s">
        <v>16350</v>
      </c>
      <c r="KA253" t="s">
        <v>1182</v>
      </c>
      <c r="KB253" t="s">
        <v>610</v>
      </c>
      <c r="KC253" t="s">
        <v>610</v>
      </c>
      <c r="KD253" t="s">
        <v>610</v>
      </c>
      <c r="KE253" t="s">
        <v>610</v>
      </c>
      <c r="KF253" t="s">
        <v>610</v>
      </c>
      <c r="KG253" t="s">
        <v>610</v>
      </c>
      <c r="KH253" t="s">
        <v>610</v>
      </c>
      <c r="KI253" t="s">
        <v>610</v>
      </c>
      <c r="KJ253" t="s">
        <v>610</v>
      </c>
      <c r="KK253" t="s">
        <v>610</v>
      </c>
      <c r="KL253" t="s">
        <v>610</v>
      </c>
      <c r="KM253" t="s">
        <v>610</v>
      </c>
      <c r="KN253" t="s">
        <v>610</v>
      </c>
      <c r="KO253" t="s">
        <v>610</v>
      </c>
      <c r="KP253" t="s">
        <v>610</v>
      </c>
      <c r="KQ253" t="s">
        <v>610</v>
      </c>
      <c r="KR253" t="s">
        <v>24580</v>
      </c>
      <c r="KS253" t="s">
        <v>45936</v>
      </c>
      <c r="KT253" t="s">
        <v>39678</v>
      </c>
      <c r="KU253" t="s">
        <v>45937</v>
      </c>
      <c r="KV253" t="s">
        <v>610</v>
      </c>
      <c r="KW253" t="s">
        <v>610</v>
      </c>
      <c r="KX253" t="s">
        <v>610</v>
      </c>
      <c r="KY253" t="s">
        <v>610</v>
      </c>
      <c r="KZ253" t="s">
        <v>610</v>
      </c>
      <c r="LA253" t="s">
        <v>610</v>
      </c>
      <c r="LB253" t="s">
        <v>610</v>
      </c>
    </row>
    <row r="254" spans="1:314" x14ac:dyDescent="0.25">
      <c r="A254" t="s">
        <v>37323</v>
      </c>
      <c r="B254" t="s">
        <v>37322</v>
      </c>
      <c r="C254" t="s">
        <v>312</v>
      </c>
      <c r="D254" t="s">
        <v>45938</v>
      </c>
      <c r="E254" t="s">
        <v>45939</v>
      </c>
      <c r="F254" t="s">
        <v>45940</v>
      </c>
      <c r="G254" t="s">
        <v>1641</v>
      </c>
      <c r="H254" t="s">
        <v>45941</v>
      </c>
      <c r="I254" t="s">
        <v>45942</v>
      </c>
      <c r="J254" t="s">
        <v>45943</v>
      </c>
      <c r="K254" t="s">
        <v>45944</v>
      </c>
      <c r="L254" t="s">
        <v>45945</v>
      </c>
      <c r="M254" t="s">
        <v>45946</v>
      </c>
      <c r="N254" t="s">
        <v>1572</v>
      </c>
      <c r="O254" t="s">
        <v>610</v>
      </c>
      <c r="P254" t="s">
        <v>610</v>
      </c>
      <c r="Q254" t="s">
        <v>610</v>
      </c>
      <c r="R254" t="s">
        <v>45947</v>
      </c>
      <c r="S254" t="s">
        <v>45948</v>
      </c>
      <c r="T254" t="s">
        <v>610</v>
      </c>
      <c r="U254" t="s">
        <v>45949</v>
      </c>
      <c r="V254" t="s">
        <v>45950</v>
      </c>
      <c r="W254" t="s">
        <v>45951</v>
      </c>
      <c r="X254" t="s">
        <v>14440</v>
      </c>
      <c r="Y254" t="s">
        <v>6134</v>
      </c>
      <c r="Z254" t="s">
        <v>28946</v>
      </c>
      <c r="AA254" t="s">
        <v>617</v>
      </c>
      <c r="AB254" t="s">
        <v>45952</v>
      </c>
      <c r="AC254" t="s">
        <v>45679</v>
      </c>
      <c r="AD254" t="s">
        <v>45953</v>
      </c>
      <c r="AE254" t="s">
        <v>45954</v>
      </c>
      <c r="AF254" t="s">
        <v>45955</v>
      </c>
      <c r="AG254" t="s">
        <v>45956</v>
      </c>
      <c r="AH254" t="s">
        <v>16498</v>
      </c>
      <c r="AI254" t="s">
        <v>3311</v>
      </c>
      <c r="AJ254" t="s">
        <v>45957</v>
      </c>
      <c r="AK254" t="s">
        <v>45958</v>
      </c>
      <c r="AL254" t="s">
        <v>45959</v>
      </c>
      <c r="AM254" t="s">
        <v>45960</v>
      </c>
      <c r="AN254" t="s">
        <v>45961</v>
      </c>
      <c r="AO254" t="s">
        <v>45962</v>
      </c>
      <c r="AP254" t="s">
        <v>45963</v>
      </c>
      <c r="AQ254" t="s">
        <v>45964</v>
      </c>
      <c r="AR254" t="s">
        <v>45965</v>
      </c>
      <c r="AS254" t="s">
        <v>45966</v>
      </c>
      <c r="AT254" t="s">
        <v>45967</v>
      </c>
      <c r="AU254" t="s">
        <v>45968</v>
      </c>
      <c r="AV254" t="s">
        <v>45969</v>
      </c>
      <c r="AW254" t="s">
        <v>45970</v>
      </c>
      <c r="AX254" t="s">
        <v>31468</v>
      </c>
      <c r="AY254" t="s">
        <v>7288</v>
      </c>
      <c r="AZ254" t="s">
        <v>34375</v>
      </c>
      <c r="BA254" t="s">
        <v>45971</v>
      </c>
      <c r="BB254" t="s">
        <v>3679</v>
      </c>
      <c r="BC254" t="s">
        <v>45972</v>
      </c>
      <c r="BD254" t="s">
        <v>45973</v>
      </c>
      <c r="BE254" t="s">
        <v>3113</v>
      </c>
      <c r="BF254" t="s">
        <v>45974</v>
      </c>
      <c r="BG254" t="s">
        <v>45954</v>
      </c>
      <c r="BH254" t="s">
        <v>45975</v>
      </c>
      <c r="BI254" t="s">
        <v>45976</v>
      </c>
      <c r="BJ254" t="s">
        <v>45977</v>
      </c>
      <c r="BK254" t="s">
        <v>652</v>
      </c>
      <c r="BL254" t="s">
        <v>1688</v>
      </c>
      <c r="BM254" t="s">
        <v>4934</v>
      </c>
      <c r="BN254" t="s">
        <v>1688</v>
      </c>
      <c r="BO254" t="s">
        <v>1093</v>
      </c>
      <c r="BP254" t="s">
        <v>2902</v>
      </c>
      <c r="BQ254" t="s">
        <v>859</v>
      </c>
      <c r="BR254" t="s">
        <v>14167</v>
      </c>
      <c r="BS254" t="s">
        <v>45978</v>
      </c>
      <c r="BT254" t="s">
        <v>45979</v>
      </c>
      <c r="BU254" t="s">
        <v>45980</v>
      </c>
      <c r="BV254" t="s">
        <v>45981</v>
      </c>
      <c r="BW254" t="s">
        <v>14622</v>
      </c>
      <c r="BX254" t="s">
        <v>45982</v>
      </c>
      <c r="BY254" t="s">
        <v>45983</v>
      </c>
      <c r="BZ254" t="s">
        <v>45984</v>
      </c>
      <c r="CA254" t="s">
        <v>45985</v>
      </c>
      <c r="CB254" t="s">
        <v>13417</v>
      </c>
      <c r="CC254" t="s">
        <v>45986</v>
      </c>
      <c r="CD254" t="s">
        <v>45987</v>
      </c>
      <c r="CE254" t="s">
        <v>13420</v>
      </c>
      <c r="CF254" t="s">
        <v>45988</v>
      </c>
      <c r="CG254" t="s">
        <v>45989</v>
      </c>
      <c r="CH254" t="s">
        <v>14631</v>
      </c>
      <c r="CI254" t="s">
        <v>45990</v>
      </c>
      <c r="CJ254" t="s">
        <v>31967</v>
      </c>
      <c r="CK254" t="s">
        <v>22732</v>
      </c>
      <c r="CL254" t="s">
        <v>45991</v>
      </c>
      <c r="CM254" t="s">
        <v>45992</v>
      </c>
      <c r="CN254" t="s">
        <v>22734</v>
      </c>
      <c r="CO254" t="s">
        <v>45993</v>
      </c>
      <c r="CP254" t="s">
        <v>45994</v>
      </c>
      <c r="CQ254" t="s">
        <v>45995</v>
      </c>
      <c r="CR254" t="s">
        <v>45996</v>
      </c>
      <c r="CS254" t="s">
        <v>21760</v>
      </c>
      <c r="CT254" t="s">
        <v>4282</v>
      </c>
      <c r="CU254" t="s">
        <v>45997</v>
      </c>
      <c r="CV254" t="s">
        <v>2728</v>
      </c>
      <c r="CW254" t="s">
        <v>2728</v>
      </c>
      <c r="CX254" t="s">
        <v>45998</v>
      </c>
      <c r="CY254" t="s">
        <v>3366</v>
      </c>
      <c r="CZ254" t="s">
        <v>10591</v>
      </c>
      <c r="DA254" t="s">
        <v>10984</v>
      </c>
      <c r="DB254" t="s">
        <v>45999</v>
      </c>
      <c r="DC254" t="s">
        <v>37323</v>
      </c>
      <c r="DD254" t="s">
        <v>610</v>
      </c>
      <c r="DE254" t="s">
        <v>610</v>
      </c>
      <c r="DF254" t="s">
        <v>610</v>
      </c>
      <c r="DG254" t="s">
        <v>46000</v>
      </c>
      <c r="DH254" t="s">
        <v>1726</v>
      </c>
      <c r="DI254" t="s">
        <v>41143</v>
      </c>
      <c r="DJ254" t="s">
        <v>46001</v>
      </c>
      <c r="DK254" t="s">
        <v>2738</v>
      </c>
      <c r="DL254" t="s">
        <v>610</v>
      </c>
      <c r="DM254" t="s">
        <v>46002</v>
      </c>
      <c r="DN254" t="s">
        <v>46003</v>
      </c>
      <c r="DO254" t="s">
        <v>46004</v>
      </c>
      <c r="DP254" t="s">
        <v>46005</v>
      </c>
      <c r="DQ254" t="s">
        <v>46006</v>
      </c>
      <c r="DR254" t="s">
        <v>2946</v>
      </c>
      <c r="DS254" t="s">
        <v>10946</v>
      </c>
      <c r="DT254" t="s">
        <v>421</v>
      </c>
      <c r="DU254" t="s">
        <v>46007</v>
      </c>
      <c r="DV254" t="s">
        <v>690</v>
      </c>
      <c r="DW254" t="s">
        <v>46008</v>
      </c>
      <c r="DX254" t="s">
        <v>693</v>
      </c>
      <c r="DY254" t="s">
        <v>610</v>
      </c>
      <c r="DZ254" t="s">
        <v>46009</v>
      </c>
      <c r="EA254" t="s">
        <v>46010</v>
      </c>
      <c r="EB254" t="s">
        <v>46011</v>
      </c>
      <c r="EC254" t="s">
        <v>46012</v>
      </c>
      <c r="ED254" t="s">
        <v>46013</v>
      </c>
      <c r="EE254" t="s">
        <v>46014</v>
      </c>
      <c r="EF254" t="s">
        <v>46015</v>
      </c>
      <c r="EG254" t="s">
        <v>46016</v>
      </c>
      <c r="EH254" t="s">
        <v>46017</v>
      </c>
      <c r="EI254" t="s">
        <v>46018</v>
      </c>
      <c r="EJ254" t="s">
        <v>46019</v>
      </c>
      <c r="EK254" t="s">
        <v>46020</v>
      </c>
      <c r="EL254" t="s">
        <v>46021</v>
      </c>
      <c r="EM254" t="s">
        <v>46022</v>
      </c>
      <c r="EN254" t="s">
        <v>46023</v>
      </c>
      <c r="EO254" t="s">
        <v>46024</v>
      </c>
      <c r="EP254" t="s">
        <v>610</v>
      </c>
      <c r="EQ254" t="s">
        <v>46025</v>
      </c>
      <c r="ER254" t="s">
        <v>46026</v>
      </c>
      <c r="ES254" t="s">
        <v>46027</v>
      </c>
      <c r="ET254" t="s">
        <v>46028</v>
      </c>
      <c r="EU254" t="s">
        <v>46029</v>
      </c>
      <c r="EV254" t="s">
        <v>610</v>
      </c>
      <c r="EW254" t="s">
        <v>46030</v>
      </c>
      <c r="EX254" t="s">
        <v>46031</v>
      </c>
      <c r="EY254" t="s">
        <v>46032</v>
      </c>
      <c r="EZ254" t="s">
        <v>46033</v>
      </c>
      <c r="FA254" t="s">
        <v>46034</v>
      </c>
      <c r="FB254" t="s">
        <v>46035</v>
      </c>
      <c r="FC254" t="s">
        <v>46036</v>
      </c>
      <c r="FD254" t="s">
        <v>46037</v>
      </c>
      <c r="FE254" t="s">
        <v>46038</v>
      </c>
      <c r="FF254" t="s">
        <v>7359</v>
      </c>
      <c r="FG254" t="s">
        <v>1341</v>
      </c>
      <c r="FH254" t="s">
        <v>7607</v>
      </c>
      <c r="FI254" t="s">
        <v>46039</v>
      </c>
      <c r="FJ254" t="s">
        <v>28384</v>
      </c>
      <c r="FK254" t="s">
        <v>28384</v>
      </c>
      <c r="FL254" t="s">
        <v>14684</v>
      </c>
      <c r="FM254" t="s">
        <v>4113</v>
      </c>
      <c r="FN254" t="s">
        <v>31843</v>
      </c>
      <c r="FO254" t="s">
        <v>46040</v>
      </c>
      <c r="FP254" t="s">
        <v>1336</v>
      </c>
      <c r="FQ254" t="s">
        <v>14243</v>
      </c>
      <c r="FR254" t="s">
        <v>10639</v>
      </c>
      <c r="FS254" t="s">
        <v>15920</v>
      </c>
      <c r="FT254" t="s">
        <v>46041</v>
      </c>
      <c r="FU254" t="s">
        <v>23204</v>
      </c>
      <c r="FV254" t="s">
        <v>13297</v>
      </c>
      <c r="FW254" t="s">
        <v>46042</v>
      </c>
      <c r="FX254" t="s">
        <v>46043</v>
      </c>
      <c r="FY254" t="s">
        <v>46044</v>
      </c>
      <c r="FZ254" t="s">
        <v>28387</v>
      </c>
      <c r="GA254" t="s">
        <v>46045</v>
      </c>
      <c r="GB254" t="s">
        <v>3945</v>
      </c>
      <c r="GC254" t="s">
        <v>4525</v>
      </c>
      <c r="GD254" t="s">
        <v>15394</v>
      </c>
      <c r="GE254" t="s">
        <v>610</v>
      </c>
      <c r="GF254" t="s">
        <v>610</v>
      </c>
      <c r="GG254" t="s">
        <v>31847</v>
      </c>
      <c r="GH254" t="s">
        <v>1789</v>
      </c>
      <c r="GI254" t="s">
        <v>46046</v>
      </c>
      <c r="GJ254" t="s">
        <v>610</v>
      </c>
      <c r="GK254" t="s">
        <v>610</v>
      </c>
      <c r="GL254" t="s">
        <v>46047</v>
      </c>
      <c r="GM254" t="s">
        <v>46048</v>
      </c>
      <c r="GN254" t="s">
        <v>46049</v>
      </c>
      <c r="GO254" t="s">
        <v>46050</v>
      </c>
      <c r="GP254" t="s">
        <v>22343</v>
      </c>
      <c r="GQ254" t="s">
        <v>11912</v>
      </c>
      <c r="GR254" t="s">
        <v>7796</v>
      </c>
      <c r="GS254" t="s">
        <v>8372</v>
      </c>
      <c r="GT254" t="s">
        <v>2341</v>
      </c>
      <c r="GU254" t="s">
        <v>610</v>
      </c>
      <c r="GV254" t="s">
        <v>610</v>
      </c>
      <c r="GW254" t="s">
        <v>46051</v>
      </c>
      <c r="GX254" t="s">
        <v>46052</v>
      </c>
      <c r="GY254" t="s">
        <v>46053</v>
      </c>
      <c r="GZ254" t="s">
        <v>46054</v>
      </c>
      <c r="HA254" t="s">
        <v>46053</v>
      </c>
      <c r="HB254" t="s">
        <v>46054</v>
      </c>
      <c r="HC254" t="s">
        <v>46055</v>
      </c>
      <c r="HD254" t="s">
        <v>46056</v>
      </c>
      <c r="HE254" t="s">
        <v>610</v>
      </c>
      <c r="HF254" t="s">
        <v>610</v>
      </c>
      <c r="HG254" t="s">
        <v>610</v>
      </c>
      <c r="HH254" t="s">
        <v>46057</v>
      </c>
      <c r="HI254" t="s">
        <v>13157</v>
      </c>
      <c r="HJ254" t="s">
        <v>1974</v>
      </c>
      <c r="HK254" t="s">
        <v>46058</v>
      </c>
      <c r="HL254" t="s">
        <v>46059</v>
      </c>
      <c r="HM254" t="s">
        <v>46060</v>
      </c>
      <c r="HN254" t="s">
        <v>46061</v>
      </c>
      <c r="HO254" t="s">
        <v>46062</v>
      </c>
      <c r="HP254" t="s">
        <v>46063</v>
      </c>
      <c r="HQ254" t="s">
        <v>46064</v>
      </c>
      <c r="HR254" t="s">
        <v>15406</v>
      </c>
      <c r="HS254" t="s">
        <v>610</v>
      </c>
      <c r="HT254" t="s">
        <v>610</v>
      </c>
      <c r="HU254" t="s">
        <v>610</v>
      </c>
      <c r="HV254" t="s">
        <v>610</v>
      </c>
      <c r="HW254" t="s">
        <v>610</v>
      </c>
      <c r="HX254" t="s">
        <v>610</v>
      </c>
      <c r="HY254" t="s">
        <v>610</v>
      </c>
      <c r="HZ254" t="s">
        <v>46065</v>
      </c>
      <c r="IA254" t="s">
        <v>46066</v>
      </c>
      <c r="IB254" t="s">
        <v>610</v>
      </c>
      <c r="IC254" t="s">
        <v>46067</v>
      </c>
      <c r="ID254" t="s">
        <v>46068</v>
      </c>
      <c r="IE254" t="s">
        <v>46069</v>
      </c>
      <c r="IF254" t="s">
        <v>46070</v>
      </c>
      <c r="IG254" t="s">
        <v>46071</v>
      </c>
      <c r="IH254" t="s">
        <v>46072</v>
      </c>
      <c r="II254" t="s">
        <v>772</v>
      </c>
      <c r="IJ254" t="s">
        <v>46073</v>
      </c>
      <c r="IK254" t="s">
        <v>17417</v>
      </c>
      <c r="IL254" t="s">
        <v>774</v>
      </c>
      <c r="IM254" t="s">
        <v>775</v>
      </c>
      <c r="IN254" t="s">
        <v>775</v>
      </c>
      <c r="IO254" t="s">
        <v>5052</v>
      </c>
      <c r="IP254" t="s">
        <v>775</v>
      </c>
      <c r="IQ254" t="s">
        <v>31559</v>
      </c>
      <c r="IR254" t="s">
        <v>775</v>
      </c>
      <c r="IS254" t="s">
        <v>46074</v>
      </c>
      <c r="IT254" t="s">
        <v>779</v>
      </c>
      <c r="IU254" t="s">
        <v>779</v>
      </c>
      <c r="IV254" t="s">
        <v>779</v>
      </c>
      <c r="IW254" t="s">
        <v>779</v>
      </c>
      <c r="IX254" t="s">
        <v>16327</v>
      </c>
      <c r="IY254" t="s">
        <v>46075</v>
      </c>
      <c r="IZ254" t="s">
        <v>46076</v>
      </c>
      <c r="JA254" t="s">
        <v>2390</v>
      </c>
      <c r="JB254" t="s">
        <v>46077</v>
      </c>
      <c r="JC254" t="s">
        <v>12634</v>
      </c>
      <c r="JD254" t="s">
        <v>46078</v>
      </c>
      <c r="JE254" t="s">
        <v>46079</v>
      </c>
      <c r="JF254" t="s">
        <v>46080</v>
      </c>
      <c r="JG254" t="s">
        <v>46081</v>
      </c>
      <c r="JH254" t="s">
        <v>46082</v>
      </c>
      <c r="JI254" t="s">
        <v>46083</v>
      </c>
      <c r="JJ254" t="s">
        <v>46084</v>
      </c>
      <c r="JK254" t="s">
        <v>46085</v>
      </c>
      <c r="JL254" t="s">
        <v>2592</v>
      </c>
      <c r="JM254" t="s">
        <v>610</v>
      </c>
      <c r="JN254" t="s">
        <v>3050</v>
      </c>
      <c r="JO254" t="s">
        <v>8849</v>
      </c>
      <c r="JP254" t="s">
        <v>23261</v>
      </c>
      <c r="JQ254" t="s">
        <v>8850</v>
      </c>
      <c r="JR254" t="s">
        <v>46086</v>
      </c>
      <c r="JS254" t="s">
        <v>46087</v>
      </c>
      <c r="JT254" t="s">
        <v>1177</v>
      </c>
      <c r="JU254" t="s">
        <v>1177</v>
      </c>
      <c r="JV254" t="s">
        <v>46088</v>
      </c>
      <c r="JW254" t="s">
        <v>46089</v>
      </c>
      <c r="JX254" t="s">
        <v>46090</v>
      </c>
      <c r="JY254" t="s">
        <v>10008</v>
      </c>
      <c r="JZ254" t="s">
        <v>2603</v>
      </c>
      <c r="KA254" t="s">
        <v>1040</v>
      </c>
      <c r="KB254" t="s">
        <v>610</v>
      </c>
      <c r="KC254" t="s">
        <v>581</v>
      </c>
      <c r="KD254" t="s">
        <v>581</v>
      </c>
      <c r="KE254" t="s">
        <v>610</v>
      </c>
      <c r="KF254" t="s">
        <v>13910</v>
      </c>
      <c r="KG254" t="s">
        <v>3058</v>
      </c>
      <c r="KH254" t="s">
        <v>5745</v>
      </c>
      <c r="KI254" t="s">
        <v>1418</v>
      </c>
      <c r="KJ254" t="s">
        <v>610</v>
      </c>
      <c r="KK254" t="s">
        <v>610</v>
      </c>
      <c r="KL254" t="s">
        <v>46091</v>
      </c>
      <c r="KM254" t="s">
        <v>610</v>
      </c>
      <c r="KN254" t="s">
        <v>46092</v>
      </c>
      <c r="KO254" t="s">
        <v>46093</v>
      </c>
      <c r="KP254" t="s">
        <v>46094</v>
      </c>
      <c r="KQ254" t="s">
        <v>46095</v>
      </c>
      <c r="KR254" t="s">
        <v>1182</v>
      </c>
      <c r="KS254" t="s">
        <v>46096</v>
      </c>
      <c r="KT254" t="s">
        <v>610</v>
      </c>
      <c r="KU254" t="s">
        <v>610</v>
      </c>
      <c r="KV254" t="s">
        <v>610</v>
      </c>
      <c r="KW254" t="s">
        <v>610</v>
      </c>
      <c r="KX254" t="s">
        <v>610</v>
      </c>
      <c r="KY254" t="s">
        <v>46097</v>
      </c>
      <c r="KZ254" t="s">
        <v>46098</v>
      </c>
      <c r="LA254" t="s">
        <v>610</v>
      </c>
      <c r="LB254" t="s">
        <v>610</v>
      </c>
    </row>
    <row r="255" spans="1:314" x14ac:dyDescent="0.25">
      <c r="A255" t="s">
        <v>37326</v>
      </c>
      <c r="B255" t="s">
        <v>37325</v>
      </c>
      <c r="C255" t="s">
        <v>4396</v>
      </c>
      <c r="D255" t="s">
        <v>46099</v>
      </c>
      <c r="E255" t="s">
        <v>46100</v>
      </c>
      <c r="F255" t="s">
        <v>46101</v>
      </c>
      <c r="G255" t="s">
        <v>315</v>
      </c>
      <c r="H255" t="s">
        <v>46102</v>
      </c>
      <c r="I255" t="s">
        <v>46103</v>
      </c>
      <c r="J255" t="s">
        <v>46104</v>
      </c>
      <c r="K255" t="s">
        <v>7256</v>
      </c>
      <c r="L255" t="s">
        <v>26668</v>
      </c>
      <c r="M255" t="s">
        <v>46105</v>
      </c>
      <c r="N255" t="s">
        <v>46106</v>
      </c>
      <c r="O255" t="s">
        <v>320</v>
      </c>
      <c r="P255" t="s">
        <v>610</v>
      </c>
      <c r="Q255" t="s">
        <v>46107</v>
      </c>
      <c r="R255" t="s">
        <v>46108</v>
      </c>
      <c r="S255" t="s">
        <v>46109</v>
      </c>
      <c r="T255" t="s">
        <v>46110</v>
      </c>
      <c r="U255" t="s">
        <v>46111</v>
      </c>
      <c r="V255" t="s">
        <v>46112</v>
      </c>
      <c r="W255" t="s">
        <v>46113</v>
      </c>
      <c r="X255" t="s">
        <v>46114</v>
      </c>
      <c r="Y255" t="s">
        <v>24425</v>
      </c>
      <c r="Z255" t="s">
        <v>4410</v>
      </c>
      <c r="AA255" t="s">
        <v>46115</v>
      </c>
      <c r="AB255" t="s">
        <v>11986</v>
      </c>
      <c r="AC255" t="s">
        <v>10817</v>
      </c>
      <c r="AD255" t="s">
        <v>6857</v>
      </c>
      <c r="AE255" t="s">
        <v>46116</v>
      </c>
      <c r="AF255" t="s">
        <v>46117</v>
      </c>
      <c r="AG255" t="s">
        <v>46118</v>
      </c>
      <c r="AH255" t="s">
        <v>46119</v>
      </c>
      <c r="AI255" t="s">
        <v>339</v>
      </c>
      <c r="AJ255" t="s">
        <v>46120</v>
      </c>
      <c r="AK255" t="s">
        <v>46121</v>
      </c>
      <c r="AL255" t="s">
        <v>46122</v>
      </c>
      <c r="AM255" t="s">
        <v>46123</v>
      </c>
      <c r="AN255" t="s">
        <v>46124</v>
      </c>
      <c r="AO255" t="s">
        <v>9290</v>
      </c>
      <c r="AP255" t="s">
        <v>46125</v>
      </c>
      <c r="AQ255" t="s">
        <v>46126</v>
      </c>
      <c r="AR255" t="s">
        <v>46127</v>
      </c>
      <c r="AS255" t="s">
        <v>46128</v>
      </c>
      <c r="AT255" t="s">
        <v>46129</v>
      </c>
      <c r="AU255" t="s">
        <v>46130</v>
      </c>
      <c r="AV255" t="s">
        <v>46131</v>
      </c>
      <c r="AW255" t="s">
        <v>4692</v>
      </c>
      <c r="AX255" t="s">
        <v>46132</v>
      </c>
      <c r="AY255" t="s">
        <v>4028</v>
      </c>
      <c r="AZ255" t="s">
        <v>46133</v>
      </c>
      <c r="BA255" t="s">
        <v>12201</v>
      </c>
      <c r="BB255" t="s">
        <v>46134</v>
      </c>
      <c r="BC255" t="s">
        <v>10045</v>
      </c>
      <c r="BD255" t="s">
        <v>29303</v>
      </c>
      <c r="BE255" t="s">
        <v>4697</v>
      </c>
      <c r="BF255" t="s">
        <v>46135</v>
      </c>
      <c r="BG255" t="s">
        <v>46116</v>
      </c>
      <c r="BH255" t="s">
        <v>46136</v>
      </c>
      <c r="BI255" t="s">
        <v>22624</v>
      </c>
      <c r="BJ255" t="s">
        <v>46137</v>
      </c>
      <c r="BK255" t="s">
        <v>366</v>
      </c>
      <c r="BL255" t="s">
        <v>366</v>
      </c>
      <c r="BM255" t="s">
        <v>366</v>
      </c>
      <c r="BN255" t="s">
        <v>367</v>
      </c>
      <c r="BO255" t="s">
        <v>4934</v>
      </c>
      <c r="BP255" t="s">
        <v>858</v>
      </c>
      <c r="BQ255" t="s">
        <v>859</v>
      </c>
      <c r="BR255" t="s">
        <v>46138</v>
      </c>
      <c r="BS255" t="s">
        <v>373</v>
      </c>
      <c r="BT255" t="s">
        <v>16412</v>
      </c>
      <c r="BU255" t="s">
        <v>13244</v>
      </c>
      <c r="BV255" t="s">
        <v>9407</v>
      </c>
      <c r="BW255" t="s">
        <v>377</v>
      </c>
      <c r="BX255" t="s">
        <v>8587</v>
      </c>
      <c r="BY255" t="s">
        <v>8495</v>
      </c>
      <c r="BZ255" t="s">
        <v>46139</v>
      </c>
      <c r="CA255" t="s">
        <v>610</v>
      </c>
      <c r="CB255" t="s">
        <v>382</v>
      </c>
      <c r="CC255" t="s">
        <v>382</v>
      </c>
      <c r="CD255" t="s">
        <v>382</v>
      </c>
      <c r="CE255" t="s">
        <v>383</v>
      </c>
      <c r="CF255" t="s">
        <v>383</v>
      </c>
      <c r="CG255" t="s">
        <v>384</v>
      </c>
      <c r="CH255" t="s">
        <v>17788</v>
      </c>
      <c r="CI255" t="s">
        <v>46140</v>
      </c>
      <c r="CJ255" t="s">
        <v>10587</v>
      </c>
      <c r="CK255" t="s">
        <v>3135</v>
      </c>
      <c r="CL255" t="s">
        <v>4711</v>
      </c>
      <c r="CM255" t="s">
        <v>390</v>
      </c>
      <c r="CN255" t="s">
        <v>3136</v>
      </c>
      <c r="CO255" t="s">
        <v>4712</v>
      </c>
      <c r="CP255" t="s">
        <v>393</v>
      </c>
      <c r="CQ255" t="s">
        <v>739</v>
      </c>
      <c r="CR255" t="s">
        <v>739</v>
      </c>
      <c r="CS255" t="s">
        <v>739</v>
      </c>
      <c r="CT255" t="s">
        <v>4958</v>
      </c>
      <c r="CU255" t="s">
        <v>9420</v>
      </c>
      <c r="CV255" t="s">
        <v>4717</v>
      </c>
      <c r="CW255" t="s">
        <v>3856</v>
      </c>
      <c r="CX255" t="s">
        <v>4718</v>
      </c>
      <c r="CY255" t="s">
        <v>27038</v>
      </c>
      <c r="CZ255" t="s">
        <v>26184</v>
      </c>
      <c r="DA255" t="s">
        <v>15740</v>
      </c>
      <c r="DB255" t="s">
        <v>46141</v>
      </c>
      <c r="DC255" t="s">
        <v>37326</v>
      </c>
      <c r="DD255" t="s">
        <v>610</v>
      </c>
      <c r="DE255" t="s">
        <v>610</v>
      </c>
      <c r="DF255" t="s">
        <v>610</v>
      </c>
      <c r="DG255" t="s">
        <v>46142</v>
      </c>
      <c r="DH255" t="s">
        <v>46143</v>
      </c>
      <c r="DI255" t="s">
        <v>38494</v>
      </c>
      <c r="DJ255" t="s">
        <v>46144</v>
      </c>
      <c r="DK255" t="s">
        <v>2174</v>
      </c>
      <c r="DL255" t="s">
        <v>413</v>
      </c>
      <c r="DM255" t="s">
        <v>46145</v>
      </c>
      <c r="DN255" t="s">
        <v>46146</v>
      </c>
      <c r="DO255" t="s">
        <v>46147</v>
      </c>
      <c r="DP255" t="s">
        <v>19032</v>
      </c>
      <c r="DQ255" t="s">
        <v>46148</v>
      </c>
      <c r="DR255" t="s">
        <v>46149</v>
      </c>
      <c r="DS255" t="s">
        <v>420</v>
      </c>
      <c r="DT255" t="s">
        <v>421</v>
      </c>
      <c r="DU255" t="s">
        <v>46150</v>
      </c>
      <c r="DV255" t="s">
        <v>690</v>
      </c>
      <c r="DW255" t="s">
        <v>1285</v>
      </c>
      <c r="DX255" t="s">
        <v>693</v>
      </c>
      <c r="DY255" t="s">
        <v>46151</v>
      </c>
      <c r="DZ255" t="s">
        <v>46152</v>
      </c>
      <c r="EA255" t="s">
        <v>4737</v>
      </c>
      <c r="EB255" t="s">
        <v>46153</v>
      </c>
      <c r="EC255" t="s">
        <v>610</v>
      </c>
      <c r="ED255" t="s">
        <v>46154</v>
      </c>
      <c r="EE255" t="s">
        <v>46155</v>
      </c>
      <c r="EF255" t="s">
        <v>46156</v>
      </c>
      <c r="EG255" t="s">
        <v>46157</v>
      </c>
      <c r="EH255" t="s">
        <v>46158</v>
      </c>
      <c r="EI255" t="s">
        <v>46159</v>
      </c>
      <c r="EJ255" t="s">
        <v>46160</v>
      </c>
      <c r="EK255" t="s">
        <v>46161</v>
      </c>
      <c r="EL255" t="s">
        <v>46162</v>
      </c>
      <c r="EM255" t="s">
        <v>46163</v>
      </c>
      <c r="EN255" t="s">
        <v>46164</v>
      </c>
      <c r="EO255" t="s">
        <v>46165</v>
      </c>
      <c r="EP255" t="s">
        <v>46166</v>
      </c>
      <c r="EQ255" t="s">
        <v>46167</v>
      </c>
      <c r="ER255" t="s">
        <v>46168</v>
      </c>
      <c r="ES255" t="s">
        <v>46169</v>
      </c>
      <c r="ET255" t="s">
        <v>46170</v>
      </c>
      <c r="EU255" t="s">
        <v>46171</v>
      </c>
      <c r="EV255" t="s">
        <v>46172</v>
      </c>
      <c r="EW255" t="s">
        <v>46173</v>
      </c>
      <c r="EX255" t="s">
        <v>46174</v>
      </c>
      <c r="EY255" t="s">
        <v>46175</v>
      </c>
      <c r="EZ255" t="s">
        <v>13449</v>
      </c>
      <c r="FA255" t="s">
        <v>46176</v>
      </c>
      <c r="FB255" t="s">
        <v>46177</v>
      </c>
      <c r="FC255" t="s">
        <v>46178</v>
      </c>
      <c r="FD255" t="s">
        <v>46179</v>
      </c>
      <c r="FE255" t="s">
        <v>46180</v>
      </c>
      <c r="FF255" t="s">
        <v>493</v>
      </c>
      <c r="FG255" t="s">
        <v>1131</v>
      </c>
      <c r="FH255" t="s">
        <v>1341</v>
      </c>
      <c r="FI255" t="s">
        <v>46181</v>
      </c>
      <c r="FJ255" t="s">
        <v>46182</v>
      </c>
      <c r="FK255" t="s">
        <v>23199</v>
      </c>
      <c r="FL255" t="s">
        <v>20934</v>
      </c>
      <c r="FM255" t="s">
        <v>11475</v>
      </c>
      <c r="FN255" t="s">
        <v>15003</v>
      </c>
      <c r="FO255" t="s">
        <v>46183</v>
      </c>
      <c r="FP255" t="s">
        <v>24693</v>
      </c>
      <c r="FQ255" t="s">
        <v>29665</v>
      </c>
      <c r="FR255" t="s">
        <v>1138</v>
      </c>
      <c r="FS255" t="s">
        <v>16743</v>
      </c>
      <c r="FT255" t="s">
        <v>46184</v>
      </c>
      <c r="FU255" t="s">
        <v>470</v>
      </c>
      <c r="FV255" t="s">
        <v>12279</v>
      </c>
      <c r="FW255" t="s">
        <v>46185</v>
      </c>
      <c r="FX255" t="s">
        <v>46186</v>
      </c>
      <c r="FY255" t="s">
        <v>46187</v>
      </c>
      <c r="FZ255" t="s">
        <v>5210</v>
      </c>
      <c r="GA255" t="s">
        <v>46188</v>
      </c>
      <c r="GB255" t="s">
        <v>2349</v>
      </c>
      <c r="GC255" t="s">
        <v>9612</v>
      </c>
      <c r="GD255" t="s">
        <v>46189</v>
      </c>
      <c r="GE255" t="s">
        <v>3929</v>
      </c>
      <c r="GF255" t="s">
        <v>5464</v>
      </c>
      <c r="GG255" t="s">
        <v>46190</v>
      </c>
      <c r="GH255" t="s">
        <v>493</v>
      </c>
      <c r="GI255" t="s">
        <v>24287</v>
      </c>
      <c r="GJ255" t="s">
        <v>610</v>
      </c>
      <c r="GK255" t="s">
        <v>610</v>
      </c>
      <c r="GL255" t="s">
        <v>46191</v>
      </c>
      <c r="GM255" t="s">
        <v>46192</v>
      </c>
      <c r="GN255" t="s">
        <v>46193</v>
      </c>
      <c r="GO255" t="s">
        <v>24356</v>
      </c>
      <c r="GP255" t="s">
        <v>46194</v>
      </c>
      <c r="GQ255" t="s">
        <v>46195</v>
      </c>
      <c r="GR255" t="s">
        <v>46196</v>
      </c>
      <c r="GS255" t="s">
        <v>1342</v>
      </c>
      <c r="GT255" t="s">
        <v>715</v>
      </c>
      <c r="GU255" t="s">
        <v>610</v>
      </c>
      <c r="GV255" t="s">
        <v>610</v>
      </c>
      <c r="GW255" t="s">
        <v>31533</v>
      </c>
      <c r="GX255" t="s">
        <v>46197</v>
      </c>
      <c r="GY255" t="s">
        <v>46198</v>
      </c>
      <c r="GZ255" t="s">
        <v>46199</v>
      </c>
      <c r="HA255" t="s">
        <v>46198</v>
      </c>
      <c r="HB255" t="s">
        <v>46199</v>
      </c>
      <c r="HC255" t="s">
        <v>46200</v>
      </c>
      <c r="HD255" t="s">
        <v>46201</v>
      </c>
      <c r="HE255" t="s">
        <v>610</v>
      </c>
      <c r="HF255" t="s">
        <v>610</v>
      </c>
      <c r="HG255" t="s">
        <v>610</v>
      </c>
      <c r="HH255" t="s">
        <v>46202</v>
      </c>
      <c r="HI255" t="s">
        <v>46203</v>
      </c>
      <c r="HJ255" t="s">
        <v>46204</v>
      </c>
      <c r="HK255" t="s">
        <v>46205</v>
      </c>
      <c r="HL255" t="s">
        <v>46206</v>
      </c>
      <c r="HM255" t="s">
        <v>46207</v>
      </c>
      <c r="HN255" t="s">
        <v>46208</v>
      </c>
      <c r="HO255" t="s">
        <v>46209</v>
      </c>
      <c r="HP255" t="s">
        <v>46210</v>
      </c>
      <c r="HQ255" t="s">
        <v>46211</v>
      </c>
      <c r="HR255" t="s">
        <v>46212</v>
      </c>
      <c r="HS255" t="s">
        <v>46213</v>
      </c>
      <c r="HT255" t="s">
        <v>46214</v>
      </c>
      <c r="HU255" t="s">
        <v>46215</v>
      </c>
      <c r="HV255" t="s">
        <v>46216</v>
      </c>
      <c r="HW255" t="s">
        <v>46217</v>
      </c>
      <c r="HX255" t="s">
        <v>46218</v>
      </c>
      <c r="HY255" t="s">
        <v>46219</v>
      </c>
      <c r="HZ255" t="s">
        <v>46220</v>
      </c>
      <c r="IA255" t="s">
        <v>46221</v>
      </c>
      <c r="IB255" t="s">
        <v>525</v>
      </c>
      <c r="IC255" t="s">
        <v>46222</v>
      </c>
      <c r="ID255" t="s">
        <v>46223</v>
      </c>
      <c r="IE255" t="s">
        <v>46224</v>
      </c>
      <c r="IF255" t="s">
        <v>46225</v>
      </c>
      <c r="IG255" t="s">
        <v>46226</v>
      </c>
      <c r="IH255" t="s">
        <v>30256</v>
      </c>
      <c r="II255" t="s">
        <v>3246</v>
      </c>
      <c r="IJ255" t="s">
        <v>533</v>
      </c>
      <c r="IK255" t="s">
        <v>46227</v>
      </c>
      <c r="IL255" t="s">
        <v>46228</v>
      </c>
      <c r="IM255" t="s">
        <v>46229</v>
      </c>
      <c r="IN255" t="s">
        <v>46230</v>
      </c>
      <c r="IO255" t="s">
        <v>46231</v>
      </c>
      <c r="IP255" t="s">
        <v>46232</v>
      </c>
      <c r="IQ255" t="s">
        <v>46233</v>
      </c>
      <c r="IR255" t="s">
        <v>46234</v>
      </c>
      <c r="IS255" t="s">
        <v>46235</v>
      </c>
      <c r="IT255" t="s">
        <v>46236</v>
      </c>
      <c r="IU255" t="s">
        <v>46237</v>
      </c>
      <c r="IV255" t="s">
        <v>46238</v>
      </c>
      <c r="IW255" t="s">
        <v>46239</v>
      </c>
      <c r="IX255" t="s">
        <v>18231</v>
      </c>
      <c r="IY255" t="s">
        <v>46240</v>
      </c>
      <c r="IZ255" t="s">
        <v>46241</v>
      </c>
      <c r="JA255" t="s">
        <v>23520</v>
      </c>
      <c r="JB255" t="s">
        <v>46242</v>
      </c>
      <c r="JC255" t="s">
        <v>7022</v>
      </c>
      <c r="JD255" t="s">
        <v>46243</v>
      </c>
      <c r="JE255" t="s">
        <v>46244</v>
      </c>
      <c r="JF255" t="s">
        <v>46245</v>
      </c>
      <c r="JG255" t="s">
        <v>46246</v>
      </c>
      <c r="JH255" t="s">
        <v>46247</v>
      </c>
      <c r="JI255" t="s">
        <v>46248</v>
      </c>
      <c r="JJ255" t="s">
        <v>46249</v>
      </c>
      <c r="JK255" t="s">
        <v>46250</v>
      </c>
      <c r="JL255" t="s">
        <v>4185</v>
      </c>
      <c r="JM255" t="s">
        <v>46251</v>
      </c>
      <c r="JN255" t="s">
        <v>28437</v>
      </c>
      <c r="JO255" t="s">
        <v>28273</v>
      </c>
      <c r="JP255" t="s">
        <v>28273</v>
      </c>
      <c r="JQ255" t="s">
        <v>46252</v>
      </c>
      <c r="JR255" t="s">
        <v>46253</v>
      </c>
      <c r="JS255" t="s">
        <v>46254</v>
      </c>
      <c r="JT255" t="s">
        <v>13357</v>
      </c>
      <c r="JU255" t="s">
        <v>46255</v>
      </c>
      <c r="JV255" t="s">
        <v>46256</v>
      </c>
      <c r="JW255" t="s">
        <v>46257</v>
      </c>
      <c r="JX255" t="s">
        <v>46258</v>
      </c>
      <c r="JY255" t="s">
        <v>22576</v>
      </c>
      <c r="JZ255" t="s">
        <v>46259</v>
      </c>
      <c r="KA255" t="s">
        <v>1418</v>
      </c>
      <c r="KB255" t="s">
        <v>5079</v>
      </c>
      <c r="KC255" t="s">
        <v>21321</v>
      </c>
      <c r="KD255" t="s">
        <v>3059</v>
      </c>
      <c r="KE255" t="s">
        <v>34505</v>
      </c>
      <c r="KF255" t="s">
        <v>37936</v>
      </c>
      <c r="KG255" t="s">
        <v>1040</v>
      </c>
      <c r="KH255" t="s">
        <v>5745</v>
      </c>
      <c r="KI255" t="s">
        <v>46260</v>
      </c>
      <c r="KJ255" t="s">
        <v>1033</v>
      </c>
      <c r="KK255" t="s">
        <v>46261</v>
      </c>
      <c r="KL255" t="s">
        <v>46262</v>
      </c>
      <c r="KM255" t="s">
        <v>46263</v>
      </c>
      <c r="KN255" t="s">
        <v>610</v>
      </c>
      <c r="KO255" t="s">
        <v>46264</v>
      </c>
      <c r="KP255" t="s">
        <v>46265</v>
      </c>
      <c r="KQ255" t="s">
        <v>46266</v>
      </c>
      <c r="KR255" t="s">
        <v>46267</v>
      </c>
      <c r="KS255" t="s">
        <v>46268</v>
      </c>
      <c r="KT255" t="s">
        <v>46269</v>
      </c>
      <c r="KU255" t="s">
        <v>46270</v>
      </c>
      <c r="KV255" t="s">
        <v>46271</v>
      </c>
      <c r="KW255" t="s">
        <v>46272</v>
      </c>
      <c r="KX255" t="s">
        <v>610</v>
      </c>
      <c r="KY255" t="s">
        <v>46273</v>
      </c>
      <c r="KZ255" t="s">
        <v>46274</v>
      </c>
      <c r="LA255" t="s">
        <v>46275</v>
      </c>
      <c r="LB255" t="s">
        <v>46276</v>
      </c>
    </row>
    <row r="256" spans="1:314" x14ac:dyDescent="0.25">
      <c r="A256" t="s">
        <v>46277</v>
      </c>
      <c r="B256" t="s">
        <v>37328</v>
      </c>
      <c r="C256" t="s">
        <v>604</v>
      </c>
      <c r="D256" t="s">
        <v>46278</v>
      </c>
      <c r="E256" t="s">
        <v>46279</v>
      </c>
      <c r="F256" t="s">
        <v>46280</v>
      </c>
      <c r="G256" t="s">
        <v>2023</v>
      </c>
      <c r="H256" t="s">
        <v>610</v>
      </c>
      <c r="I256" t="s">
        <v>610</v>
      </c>
      <c r="J256" t="s">
        <v>610</v>
      </c>
      <c r="K256" t="s">
        <v>46281</v>
      </c>
      <c r="L256" t="s">
        <v>610</v>
      </c>
      <c r="M256" t="s">
        <v>610</v>
      </c>
      <c r="N256" t="s">
        <v>46282</v>
      </c>
      <c r="O256" t="s">
        <v>320</v>
      </c>
      <c r="P256" t="s">
        <v>321</v>
      </c>
      <c r="Q256" t="s">
        <v>610</v>
      </c>
      <c r="R256" t="s">
        <v>46283</v>
      </c>
      <c r="S256" t="s">
        <v>46284</v>
      </c>
      <c r="T256" t="s">
        <v>610</v>
      </c>
      <c r="U256" t="s">
        <v>2028</v>
      </c>
      <c r="V256" t="s">
        <v>46285</v>
      </c>
      <c r="W256" t="s">
        <v>13027</v>
      </c>
      <c r="X256" t="s">
        <v>1576</v>
      </c>
      <c r="Y256" t="s">
        <v>1576</v>
      </c>
      <c r="Z256" t="s">
        <v>1576</v>
      </c>
      <c r="AA256" t="s">
        <v>1576</v>
      </c>
      <c r="AB256" t="s">
        <v>1576</v>
      </c>
      <c r="AC256" t="s">
        <v>1577</v>
      </c>
      <c r="AD256" t="s">
        <v>610</v>
      </c>
      <c r="AE256" t="s">
        <v>610</v>
      </c>
      <c r="AF256" t="s">
        <v>46286</v>
      </c>
      <c r="AG256" t="s">
        <v>46287</v>
      </c>
      <c r="AH256" t="s">
        <v>610</v>
      </c>
      <c r="AI256" t="s">
        <v>610</v>
      </c>
      <c r="AJ256" t="s">
        <v>46288</v>
      </c>
      <c r="AK256" t="s">
        <v>4883</v>
      </c>
      <c r="AL256" t="s">
        <v>610</v>
      </c>
      <c r="AM256" t="s">
        <v>610</v>
      </c>
      <c r="AN256" t="s">
        <v>610</v>
      </c>
      <c r="AO256" t="s">
        <v>610</v>
      </c>
      <c r="AP256" t="s">
        <v>610</v>
      </c>
      <c r="AQ256" t="s">
        <v>610</v>
      </c>
      <c r="AR256" t="s">
        <v>610</v>
      </c>
      <c r="AS256" t="s">
        <v>610</v>
      </c>
      <c r="AT256" t="s">
        <v>610</v>
      </c>
      <c r="AU256" t="s">
        <v>610</v>
      </c>
      <c r="AV256" t="s">
        <v>610</v>
      </c>
      <c r="AW256" t="s">
        <v>610</v>
      </c>
      <c r="AX256" t="s">
        <v>610</v>
      </c>
      <c r="AY256" t="s">
        <v>610</v>
      </c>
      <c r="AZ256" t="s">
        <v>610</v>
      </c>
      <c r="BA256" t="s">
        <v>610</v>
      </c>
      <c r="BB256" t="s">
        <v>610</v>
      </c>
      <c r="BC256" t="s">
        <v>610</v>
      </c>
      <c r="BD256" t="s">
        <v>610</v>
      </c>
      <c r="BE256" t="s">
        <v>610</v>
      </c>
      <c r="BF256" t="s">
        <v>610</v>
      </c>
      <c r="BG256" t="s">
        <v>610</v>
      </c>
      <c r="BH256" t="s">
        <v>610</v>
      </c>
      <c r="BI256" t="s">
        <v>610</v>
      </c>
      <c r="BJ256" t="s">
        <v>610</v>
      </c>
      <c r="BK256" t="s">
        <v>610</v>
      </c>
      <c r="BL256" t="s">
        <v>610</v>
      </c>
      <c r="BM256" t="s">
        <v>610</v>
      </c>
      <c r="BN256" t="s">
        <v>610</v>
      </c>
      <c r="BO256" t="s">
        <v>610</v>
      </c>
      <c r="BP256" t="s">
        <v>610</v>
      </c>
      <c r="BQ256" t="s">
        <v>610</v>
      </c>
      <c r="BR256" t="s">
        <v>610</v>
      </c>
      <c r="BS256" t="s">
        <v>610</v>
      </c>
      <c r="BT256" t="s">
        <v>610</v>
      </c>
      <c r="BU256" t="s">
        <v>610</v>
      </c>
      <c r="BV256" t="s">
        <v>610</v>
      </c>
      <c r="BW256" t="s">
        <v>610</v>
      </c>
      <c r="BX256" t="s">
        <v>610</v>
      </c>
      <c r="BY256" t="s">
        <v>610</v>
      </c>
      <c r="BZ256" t="s">
        <v>610</v>
      </c>
      <c r="CA256" t="s">
        <v>610</v>
      </c>
      <c r="CB256" t="s">
        <v>610</v>
      </c>
      <c r="CC256" t="s">
        <v>610</v>
      </c>
      <c r="CD256" t="s">
        <v>610</v>
      </c>
      <c r="CE256" t="s">
        <v>610</v>
      </c>
      <c r="CF256" t="s">
        <v>610</v>
      </c>
      <c r="CG256" t="s">
        <v>610</v>
      </c>
      <c r="CH256" t="s">
        <v>610</v>
      </c>
      <c r="CI256" t="s">
        <v>610</v>
      </c>
      <c r="CJ256" t="s">
        <v>610</v>
      </c>
      <c r="CK256" t="s">
        <v>610</v>
      </c>
      <c r="CL256" t="s">
        <v>610</v>
      </c>
      <c r="CM256" t="s">
        <v>610</v>
      </c>
      <c r="CN256" t="s">
        <v>610</v>
      </c>
      <c r="CO256" t="s">
        <v>610</v>
      </c>
      <c r="CP256" t="s">
        <v>610</v>
      </c>
      <c r="CQ256" t="s">
        <v>610</v>
      </c>
      <c r="CR256" t="s">
        <v>610</v>
      </c>
      <c r="CS256" t="s">
        <v>610</v>
      </c>
      <c r="CT256" t="s">
        <v>610</v>
      </c>
      <c r="CU256" t="s">
        <v>610</v>
      </c>
      <c r="CV256" t="s">
        <v>610</v>
      </c>
      <c r="CW256" t="s">
        <v>610</v>
      </c>
      <c r="CX256" t="s">
        <v>610</v>
      </c>
      <c r="CY256" t="s">
        <v>610</v>
      </c>
      <c r="CZ256" t="s">
        <v>610</v>
      </c>
      <c r="DA256" t="s">
        <v>610</v>
      </c>
      <c r="DB256" t="s">
        <v>678</v>
      </c>
      <c r="DC256" t="s">
        <v>46289</v>
      </c>
      <c r="DD256" t="s">
        <v>610</v>
      </c>
      <c r="DE256" t="s">
        <v>610</v>
      </c>
      <c r="DF256" t="s">
        <v>610</v>
      </c>
      <c r="DG256" t="s">
        <v>46290</v>
      </c>
      <c r="DH256" t="s">
        <v>610</v>
      </c>
      <c r="DI256" t="s">
        <v>610</v>
      </c>
      <c r="DJ256" t="s">
        <v>610</v>
      </c>
      <c r="DK256" t="s">
        <v>610</v>
      </c>
      <c r="DL256" t="s">
        <v>610</v>
      </c>
      <c r="DM256" t="s">
        <v>610</v>
      </c>
      <c r="DN256" t="s">
        <v>610</v>
      </c>
      <c r="DO256" t="s">
        <v>610</v>
      </c>
      <c r="DP256" t="s">
        <v>610</v>
      </c>
      <c r="DQ256" t="s">
        <v>610</v>
      </c>
      <c r="DR256" t="s">
        <v>16372</v>
      </c>
      <c r="DS256" t="s">
        <v>610</v>
      </c>
      <c r="DT256" t="s">
        <v>610</v>
      </c>
      <c r="DU256" t="s">
        <v>610</v>
      </c>
      <c r="DV256" t="s">
        <v>610</v>
      </c>
      <c r="DW256" t="s">
        <v>610</v>
      </c>
      <c r="DX256" t="s">
        <v>610</v>
      </c>
      <c r="DY256" t="s">
        <v>610</v>
      </c>
      <c r="DZ256" t="s">
        <v>610</v>
      </c>
      <c r="EA256" t="s">
        <v>610</v>
      </c>
      <c r="EB256" t="s">
        <v>610</v>
      </c>
      <c r="EC256" t="s">
        <v>610</v>
      </c>
      <c r="ED256" t="s">
        <v>610</v>
      </c>
      <c r="EE256" t="s">
        <v>610</v>
      </c>
      <c r="EF256" t="s">
        <v>610</v>
      </c>
      <c r="EG256" t="s">
        <v>610</v>
      </c>
      <c r="EH256" t="s">
        <v>610</v>
      </c>
      <c r="EI256" t="s">
        <v>610</v>
      </c>
      <c r="EJ256" t="s">
        <v>610</v>
      </c>
      <c r="EK256" t="s">
        <v>610</v>
      </c>
      <c r="EL256" t="s">
        <v>610</v>
      </c>
      <c r="EM256" t="s">
        <v>610</v>
      </c>
      <c r="EN256" t="s">
        <v>610</v>
      </c>
      <c r="EO256" t="s">
        <v>610</v>
      </c>
      <c r="EP256" t="s">
        <v>610</v>
      </c>
      <c r="EQ256" t="s">
        <v>610</v>
      </c>
      <c r="ER256" t="s">
        <v>610</v>
      </c>
      <c r="ES256" t="s">
        <v>610</v>
      </c>
      <c r="ET256" t="s">
        <v>610</v>
      </c>
      <c r="EU256" t="s">
        <v>610</v>
      </c>
      <c r="EV256" t="s">
        <v>610</v>
      </c>
      <c r="EW256" t="s">
        <v>2210</v>
      </c>
      <c r="EX256" t="s">
        <v>610</v>
      </c>
      <c r="EY256" t="s">
        <v>610</v>
      </c>
      <c r="EZ256" t="s">
        <v>610</v>
      </c>
      <c r="FA256" t="s">
        <v>29982</v>
      </c>
      <c r="FB256" t="s">
        <v>610</v>
      </c>
      <c r="FC256" t="s">
        <v>610</v>
      </c>
      <c r="FD256" t="s">
        <v>610</v>
      </c>
      <c r="FE256" t="s">
        <v>610</v>
      </c>
      <c r="FF256" t="s">
        <v>610</v>
      </c>
      <c r="FG256" t="s">
        <v>610</v>
      </c>
      <c r="FH256" t="s">
        <v>610</v>
      </c>
      <c r="FI256" t="s">
        <v>610</v>
      </c>
      <c r="FJ256" t="s">
        <v>610</v>
      </c>
      <c r="FK256" t="s">
        <v>610</v>
      </c>
      <c r="FL256" t="s">
        <v>610</v>
      </c>
      <c r="FM256" t="s">
        <v>610</v>
      </c>
      <c r="FN256" t="s">
        <v>610</v>
      </c>
      <c r="FO256" t="s">
        <v>610</v>
      </c>
      <c r="FP256" t="s">
        <v>610</v>
      </c>
      <c r="FQ256" t="s">
        <v>610</v>
      </c>
      <c r="FR256" t="s">
        <v>610</v>
      </c>
      <c r="FS256" t="s">
        <v>610</v>
      </c>
      <c r="FT256" t="s">
        <v>610</v>
      </c>
      <c r="FU256" t="s">
        <v>610</v>
      </c>
      <c r="FV256" t="s">
        <v>610</v>
      </c>
      <c r="FW256" t="s">
        <v>610</v>
      </c>
      <c r="FX256" t="s">
        <v>610</v>
      </c>
      <c r="FY256" t="s">
        <v>610</v>
      </c>
      <c r="FZ256" t="s">
        <v>610</v>
      </c>
      <c r="GA256" t="s">
        <v>610</v>
      </c>
      <c r="GB256" t="s">
        <v>610</v>
      </c>
      <c r="GC256" t="s">
        <v>610</v>
      </c>
      <c r="GD256" t="s">
        <v>610</v>
      </c>
      <c r="GE256" t="s">
        <v>610</v>
      </c>
      <c r="GF256" t="s">
        <v>610</v>
      </c>
      <c r="GG256" t="s">
        <v>610</v>
      </c>
      <c r="GH256" t="s">
        <v>610</v>
      </c>
      <c r="GI256" t="s">
        <v>610</v>
      </c>
      <c r="GJ256" t="s">
        <v>610</v>
      </c>
      <c r="GK256" t="s">
        <v>610</v>
      </c>
      <c r="GL256" t="s">
        <v>610</v>
      </c>
      <c r="GM256" t="s">
        <v>610</v>
      </c>
      <c r="GN256" t="s">
        <v>610</v>
      </c>
      <c r="GO256" t="s">
        <v>610</v>
      </c>
      <c r="GP256" t="s">
        <v>610</v>
      </c>
      <c r="GQ256" t="s">
        <v>610</v>
      </c>
      <c r="GR256" t="s">
        <v>610</v>
      </c>
      <c r="GS256" t="s">
        <v>610</v>
      </c>
      <c r="GT256" t="s">
        <v>610</v>
      </c>
      <c r="GU256" t="s">
        <v>610</v>
      </c>
      <c r="GV256" t="s">
        <v>610</v>
      </c>
      <c r="GW256" t="s">
        <v>610</v>
      </c>
      <c r="GX256" t="s">
        <v>610</v>
      </c>
      <c r="GY256" t="s">
        <v>610</v>
      </c>
      <c r="GZ256" t="s">
        <v>610</v>
      </c>
      <c r="HA256" t="s">
        <v>610</v>
      </c>
      <c r="HB256" t="s">
        <v>610</v>
      </c>
      <c r="HC256" t="s">
        <v>610</v>
      </c>
      <c r="HD256" t="s">
        <v>610</v>
      </c>
      <c r="HE256" t="s">
        <v>610</v>
      </c>
      <c r="HF256" t="s">
        <v>610</v>
      </c>
      <c r="HG256" t="s">
        <v>610</v>
      </c>
      <c r="HH256" t="s">
        <v>610</v>
      </c>
      <c r="HI256" t="s">
        <v>610</v>
      </c>
      <c r="HJ256" t="s">
        <v>610</v>
      </c>
      <c r="HK256" t="s">
        <v>610</v>
      </c>
      <c r="HL256" t="s">
        <v>610</v>
      </c>
      <c r="HM256" t="s">
        <v>610</v>
      </c>
      <c r="HN256" t="s">
        <v>610</v>
      </c>
      <c r="HO256" t="s">
        <v>610</v>
      </c>
      <c r="HP256" t="s">
        <v>610</v>
      </c>
      <c r="HQ256" t="s">
        <v>610</v>
      </c>
      <c r="HR256" t="s">
        <v>610</v>
      </c>
      <c r="HS256" t="s">
        <v>610</v>
      </c>
      <c r="HT256" t="s">
        <v>610</v>
      </c>
      <c r="HU256" t="s">
        <v>610</v>
      </c>
      <c r="HV256" t="s">
        <v>610</v>
      </c>
      <c r="HW256" t="s">
        <v>610</v>
      </c>
      <c r="HX256" t="s">
        <v>610</v>
      </c>
      <c r="HY256" t="s">
        <v>610</v>
      </c>
      <c r="HZ256" t="s">
        <v>610</v>
      </c>
      <c r="IA256" t="s">
        <v>610</v>
      </c>
      <c r="IB256" t="s">
        <v>610</v>
      </c>
      <c r="IC256" t="s">
        <v>610</v>
      </c>
      <c r="ID256" t="s">
        <v>610</v>
      </c>
      <c r="IE256" t="s">
        <v>610</v>
      </c>
      <c r="IF256" t="s">
        <v>610</v>
      </c>
      <c r="IG256" t="s">
        <v>610</v>
      </c>
      <c r="IH256" t="s">
        <v>610</v>
      </c>
      <c r="II256" t="s">
        <v>610</v>
      </c>
      <c r="IJ256" t="s">
        <v>610</v>
      </c>
      <c r="IK256" t="s">
        <v>610</v>
      </c>
      <c r="IL256" t="s">
        <v>774</v>
      </c>
      <c r="IM256" t="s">
        <v>610</v>
      </c>
      <c r="IN256" t="s">
        <v>610</v>
      </c>
      <c r="IO256" t="s">
        <v>610</v>
      </c>
      <c r="IP256" t="s">
        <v>610</v>
      </c>
      <c r="IQ256" t="s">
        <v>610</v>
      </c>
      <c r="IR256" t="s">
        <v>610</v>
      </c>
      <c r="IS256" t="s">
        <v>610</v>
      </c>
      <c r="IT256" t="s">
        <v>610</v>
      </c>
      <c r="IU256" t="s">
        <v>610</v>
      </c>
      <c r="IV256" t="s">
        <v>610</v>
      </c>
      <c r="IW256" t="s">
        <v>610</v>
      </c>
      <c r="IX256" t="s">
        <v>610</v>
      </c>
      <c r="IY256" t="s">
        <v>610</v>
      </c>
      <c r="IZ256" t="s">
        <v>610</v>
      </c>
      <c r="JA256" t="s">
        <v>610</v>
      </c>
      <c r="JB256" t="s">
        <v>610</v>
      </c>
      <c r="JC256" t="s">
        <v>610</v>
      </c>
      <c r="JD256" t="s">
        <v>610</v>
      </c>
      <c r="JE256" t="s">
        <v>610</v>
      </c>
      <c r="JF256" t="s">
        <v>610</v>
      </c>
      <c r="JG256" t="s">
        <v>610</v>
      </c>
      <c r="JH256" t="s">
        <v>610</v>
      </c>
      <c r="JI256" t="s">
        <v>610</v>
      </c>
      <c r="JJ256" t="s">
        <v>610</v>
      </c>
      <c r="JK256" t="s">
        <v>610</v>
      </c>
      <c r="JL256" t="s">
        <v>610</v>
      </c>
      <c r="JM256" t="s">
        <v>610</v>
      </c>
      <c r="JN256" t="s">
        <v>610</v>
      </c>
      <c r="JO256" t="s">
        <v>610</v>
      </c>
      <c r="JP256" t="s">
        <v>610</v>
      </c>
      <c r="JQ256" t="s">
        <v>610</v>
      </c>
      <c r="JR256" t="s">
        <v>610</v>
      </c>
      <c r="JS256" t="s">
        <v>610</v>
      </c>
      <c r="JT256" t="s">
        <v>610</v>
      </c>
      <c r="JU256" t="s">
        <v>610</v>
      </c>
      <c r="JV256" t="s">
        <v>610</v>
      </c>
      <c r="JW256" t="s">
        <v>610</v>
      </c>
      <c r="JX256" t="s">
        <v>610</v>
      </c>
      <c r="JY256" t="s">
        <v>610</v>
      </c>
      <c r="JZ256" t="s">
        <v>610</v>
      </c>
      <c r="KA256" t="s">
        <v>610</v>
      </c>
      <c r="KB256" t="s">
        <v>610</v>
      </c>
      <c r="KC256" t="s">
        <v>610</v>
      </c>
      <c r="KD256" t="s">
        <v>610</v>
      </c>
      <c r="KE256" t="s">
        <v>610</v>
      </c>
      <c r="KF256" t="s">
        <v>610</v>
      </c>
      <c r="KG256" t="s">
        <v>610</v>
      </c>
      <c r="KH256" t="s">
        <v>610</v>
      </c>
      <c r="KI256" t="s">
        <v>610</v>
      </c>
      <c r="KJ256" t="s">
        <v>610</v>
      </c>
      <c r="KK256" t="s">
        <v>610</v>
      </c>
      <c r="KL256" t="s">
        <v>610</v>
      </c>
      <c r="KM256" t="s">
        <v>610</v>
      </c>
      <c r="KN256" t="s">
        <v>610</v>
      </c>
      <c r="KO256" t="s">
        <v>610</v>
      </c>
      <c r="KP256" t="s">
        <v>610</v>
      </c>
      <c r="KQ256" t="s">
        <v>610</v>
      </c>
      <c r="KR256" t="s">
        <v>610</v>
      </c>
      <c r="KS256" t="s">
        <v>610</v>
      </c>
      <c r="KT256" t="s">
        <v>46291</v>
      </c>
      <c r="KU256" t="s">
        <v>610</v>
      </c>
      <c r="KV256" t="s">
        <v>610</v>
      </c>
      <c r="KW256" t="s">
        <v>610</v>
      </c>
      <c r="KX256" t="s">
        <v>610</v>
      </c>
      <c r="KY256" t="s">
        <v>44735</v>
      </c>
      <c r="KZ256" t="s">
        <v>610</v>
      </c>
      <c r="LA256" t="s">
        <v>610</v>
      </c>
      <c r="LB256" t="s">
        <v>610</v>
      </c>
    </row>
    <row r="257" spans="1:314" x14ac:dyDescent="0.25">
      <c r="A257" t="s">
        <v>37320</v>
      </c>
      <c r="B257" t="s">
        <v>40528</v>
      </c>
      <c r="C257" t="s">
        <v>6840</v>
      </c>
      <c r="D257" t="s">
        <v>46292</v>
      </c>
      <c r="E257" t="s">
        <v>46293</v>
      </c>
      <c r="F257" t="s">
        <v>46294</v>
      </c>
      <c r="G257" t="s">
        <v>46295</v>
      </c>
      <c r="H257" t="s">
        <v>46296</v>
      </c>
      <c r="I257" t="s">
        <v>46297</v>
      </c>
      <c r="J257" t="s">
        <v>46298</v>
      </c>
      <c r="K257" t="s">
        <v>46299</v>
      </c>
      <c r="L257" t="s">
        <v>46300</v>
      </c>
      <c r="M257" t="s">
        <v>46301</v>
      </c>
      <c r="N257" t="s">
        <v>46302</v>
      </c>
      <c r="O257" t="s">
        <v>320</v>
      </c>
      <c r="P257" t="s">
        <v>321</v>
      </c>
      <c r="Q257" t="s">
        <v>46303</v>
      </c>
      <c r="R257" t="s">
        <v>46304</v>
      </c>
      <c r="S257" t="s">
        <v>46305</v>
      </c>
      <c r="T257" t="s">
        <v>46306</v>
      </c>
      <c r="U257" t="s">
        <v>7263</v>
      </c>
      <c r="V257" t="s">
        <v>46307</v>
      </c>
      <c r="W257" t="s">
        <v>46308</v>
      </c>
      <c r="X257" t="s">
        <v>14440</v>
      </c>
      <c r="Y257" t="s">
        <v>24098</v>
      </c>
      <c r="Z257" t="s">
        <v>1883</v>
      </c>
      <c r="AA257" t="s">
        <v>27308</v>
      </c>
      <c r="AB257" t="s">
        <v>6854</v>
      </c>
      <c r="AC257" t="s">
        <v>46309</v>
      </c>
      <c r="AD257" t="s">
        <v>46310</v>
      </c>
      <c r="AE257" t="s">
        <v>46311</v>
      </c>
      <c r="AF257" t="s">
        <v>46312</v>
      </c>
      <c r="AG257" t="s">
        <v>46313</v>
      </c>
      <c r="AH257" t="s">
        <v>46314</v>
      </c>
      <c r="AI257" t="s">
        <v>46315</v>
      </c>
      <c r="AJ257" t="s">
        <v>46316</v>
      </c>
      <c r="AK257" t="s">
        <v>46317</v>
      </c>
      <c r="AL257" t="s">
        <v>46318</v>
      </c>
      <c r="AM257" t="s">
        <v>46319</v>
      </c>
      <c r="AN257" t="s">
        <v>46320</v>
      </c>
      <c r="AO257" t="s">
        <v>46321</v>
      </c>
      <c r="AP257" t="s">
        <v>46322</v>
      </c>
      <c r="AQ257" t="s">
        <v>46323</v>
      </c>
      <c r="AR257" t="s">
        <v>46324</v>
      </c>
      <c r="AS257" t="s">
        <v>46325</v>
      </c>
      <c r="AT257" t="s">
        <v>46326</v>
      </c>
      <c r="AU257" t="s">
        <v>46327</v>
      </c>
      <c r="AV257" t="s">
        <v>8896</v>
      </c>
      <c r="AW257" t="s">
        <v>46328</v>
      </c>
      <c r="AX257" t="s">
        <v>46329</v>
      </c>
      <c r="AY257" t="s">
        <v>8287</v>
      </c>
      <c r="AZ257" t="s">
        <v>46330</v>
      </c>
      <c r="BA257" t="s">
        <v>46331</v>
      </c>
      <c r="BB257" t="s">
        <v>7726</v>
      </c>
      <c r="BC257" t="s">
        <v>46332</v>
      </c>
      <c r="BD257" t="s">
        <v>46333</v>
      </c>
      <c r="BE257" t="s">
        <v>46334</v>
      </c>
      <c r="BF257" t="s">
        <v>5134</v>
      </c>
      <c r="BG257" t="s">
        <v>46311</v>
      </c>
      <c r="BH257" t="s">
        <v>46335</v>
      </c>
      <c r="BI257" t="s">
        <v>46336</v>
      </c>
      <c r="BJ257" t="s">
        <v>46337</v>
      </c>
      <c r="BK257" t="s">
        <v>1475</v>
      </c>
      <c r="BL257" t="s">
        <v>1475</v>
      </c>
      <c r="BM257" t="s">
        <v>366</v>
      </c>
      <c r="BN257" t="s">
        <v>1091</v>
      </c>
      <c r="BO257" t="s">
        <v>2443</v>
      </c>
      <c r="BP257" t="s">
        <v>15851</v>
      </c>
      <c r="BQ257" t="s">
        <v>7876</v>
      </c>
      <c r="BR257" t="s">
        <v>46338</v>
      </c>
      <c r="BS257" t="s">
        <v>7300</v>
      </c>
      <c r="BT257" t="s">
        <v>1479</v>
      </c>
      <c r="BU257" t="s">
        <v>9584</v>
      </c>
      <c r="BV257" t="s">
        <v>1481</v>
      </c>
      <c r="BW257" t="s">
        <v>46339</v>
      </c>
      <c r="BX257" t="s">
        <v>46340</v>
      </c>
      <c r="BY257" t="s">
        <v>46341</v>
      </c>
      <c r="BZ257" t="s">
        <v>46342</v>
      </c>
      <c r="CA257" t="s">
        <v>46343</v>
      </c>
      <c r="CB257" t="s">
        <v>13417</v>
      </c>
      <c r="CC257" t="s">
        <v>5593</v>
      </c>
      <c r="CD257" t="s">
        <v>22963</v>
      </c>
      <c r="CE257" t="s">
        <v>13420</v>
      </c>
      <c r="CF257" t="s">
        <v>19311</v>
      </c>
      <c r="CG257" t="s">
        <v>4955</v>
      </c>
      <c r="CH257" t="s">
        <v>15860</v>
      </c>
      <c r="CI257" t="s">
        <v>46344</v>
      </c>
      <c r="CJ257" t="s">
        <v>46345</v>
      </c>
      <c r="CK257" t="s">
        <v>44779</v>
      </c>
      <c r="CL257" t="s">
        <v>12901</v>
      </c>
      <c r="CM257" t="s">
        <v>13977</v>
      </c>
      <c r="CN257" t="s">
        <v>29307</v>
      </c>
      <c r="CO257" t="s">
        <v>12903</v>
      </c>
      <c r="CP257" t="s">
        <v>13979</v>
      </c>
      <c r="CQ257" t="s">
        <v>10190</v>
      </c>
      <c r="CR257" t="s">
        <v>31798</v>
      </c>
      <c r="CS257" t="s">
        <v>16541</v>
      </c>
      <c r="CT257" t="s">
        <v>31345</v>
      </c>
      <c r="CU257" t="s">
        <v>29150</v>
      </c>
      <c r="CV257" t="s">
        <v>3538</v>
      </c>
      <c r="CW257" t="s">
        <v>3538</v>
      </c>
      <c r="CX257" t="s">
        <v>8314</v>
      </c>
      <c r="CY257" t="s">
        <v>8800</v>
      </c>
      <c r="CZ257" t="s">
        <v>2933</v>
      </c>
      <c r="DA257" t="s">
        <v>46346</v>
      </c>
      <c r="DB257" t="s">
        <v>678</v>
      </c>
      <c r="DC257" t="s">
        <v>37320</v>
      </c>
      <c r="DD257" t="s">
        <v>678</v>
      </c>
      <c r="DE257" t="s">
        <v>46347</v>
      </c>
      <c r="DF257" t="s">
        <v>46348</v>
      </c>
      <c r="DG257" t="s">
        <v>46349</v>
      </c>
      <c r="DH257" t="s">
        <v>6551</v>
      </c>
      <c r="DI257" t="s">
        <v>46350</v>
      </c>
      <c r="DJ257" t="s">
        <v>46351</v>
      </c>
      <c r="DK257" t="s">
        <v>2488</v>
      </c>
      <c r="DL257" t="s">
        <v>413</v>
      </c>
      <c r="DM257" t="s">
        <v>46352</v>
      </c>
      <c r="DN257" t="s">
        <v>46353</v>
      </c>
      <c r="DO257" t="s">
        <v>46354</v>
      </c>
      <c r="DP257" t="s">
        <v>46355</v>
      </c>
      <c r="DQ257" t="s">
        <v>46356</v>
      </c>
      <c r="DR257" t="s">
        <v>7910</v>
      </c>
      <c r="DS257" t="s">
        <v>1283</v>
      </c>
      <c r="DT257" t="s">
        <v>421</v>
      </c>
      <c r="DU257" t="s">
        <v>46357</v>
      </c>
      <c r="DV257" t="s">
        <v>421</v>
      </c>
      <c r="DW257" t="s">
        <v>1285</v>
      </c>
      <c r="DX257" t="s">
        <v>693</v>
      </c>
      <c r="DY257" t="s">
        <v>46358</v>
      </c>
      <c r="DZ257" t="s">
        <v>46359</v>
      </c>
      <c r="EA257" t="s">
        <v>46360</v>
      </c>
      <c r="EB257" t="s">
        <v>46361</v>
      </c>
      <c r="EC257" t="s">
        <v>46362</v>
      </c>
      <c r="ED257" t="s">
        <v>46363</v>
      </c>
      <c r="EE257" t="s">
        <v>46364</v>
      </c>
      <c r="EF257" t="s">
        <v>46365</v>
      </c>
      <c r="EG257" t="s">
        <v>46366</v>
      </c>
      <c r="EH257" t="s">
        <v>46367</v>
      </c>
      <c r="EI257" t="s">
        <v>46368</v>
      </c>
      <c r="EJ257" t="s">
        <v>46369</v>
      </c>
      <c r="EK257" t="s">
        <v>46370</v>
      </c>
      <c r="EL257" t="s">
        <v>46371</v>
      </c>
      <c r="EM257" t="s">
        <v>46372</v>
      </c>
      <c r="EN257" t="s">
        <v>46373</v>
      </c>
      <c r="EO257" t="s">
        <v>46374</v>
      </c>
      <c r="EP257" t="s">
        <v>46375</v>
      </c>
      <c r="EQ257" t="s">
        <v>46376</v>
      </c>
      <c r="ER257" t="s">
        <v>46377</v>
      </c>
      <c r="ES257" t="s">
        <v>46378</v>
      </c>
      <c r="ET257" t="s">
        <v>46379</v>
      </c>
      <c r="EU257" t="s">
        <v>46380</v>
      </c>
      <c r="EV257" t="s">
        <v>610</v>
      </c>
      <c r="EW257" t="s">
        <v>46381</v>
      </c>
      <c r="EX257" t="s">
        <v>46382</v>
      </c>
      <c r="EY257" t="s">
        <v>46383</v>
      </c>
      <c r="EZ257" t="s">
        <v>46384</v>
      </c>
      <c r="FA257" t="s">
        <v>46385</v>
      </c>
      <c r="FB257" t="s">
        <v>46386</v>
      </c>
      <c r="FC257" t="s">
        <v>27698</v>
      </c>
      <c r="FD257" t="s">
        <v>27699</v>
      </c>
      <c r="FE257" t="s">
        <v>46387</v>
      </c>
      <c r="FF257" t="s">
        <v>455</v>
      </c>
      <c r="FG257" t="s">
        <v>1789</v>
      </c>
      <c r="FH257" t="s">
        <v>46388</v>
      </c>
      <c r="FI257" t="s">
        <v>31381</v>
      </c>
      <c r="FJ257" t="s">
        <v>31380</v>
      </c>
      <c r="FK257" t="s">
        <v>12755</v>
      </c>
      <c r="FL257" t="s">
        <v>11002</v>
      </c>
      <c r="FM257" t="s">
        <v>10636</v>
      </c>
      <c r="FN257" t="s">
        <v>31843</v>
      </c>
      <c r="FO257" t="s">
        <v>46389</v>
      </c>
      <c r="FP257" t="s">
        <v>466</v>
      </c>
      <c r="FQ257" t="s">
        <v>1773</v>
      </c>
      <c r="FR257" t="s">
        <v>946</v>
      </c>
      <c r="FS257" t="s">
        <v>2532</v>
      </c>
      <c r="FT257" t="s">
        <v>21365</v>
      </c>
      <c r="FU257" t="s">
        <v>7780</v>
      </c>
      <c r="FV257" t="s">
        <v>5889</v>
      </c>
      <c r="FW257" t="s">
        <v>10471</v>
      </c>
      <c r="FX257" t="s">
        <v>46390</v>
      </c>
      <c r="FY257" t="s">
        <v>46391</v>
      </c>
      <c r="FZ257" t="s">
        <v>15386</v>
      </c>
      <c r="GA257" t="s">
        <v>46392</v>
      </c>
      <c r="GB257" t="s">
        <v>1968</v>
      </c>
      <c r="GC257" t="s">
        <v>10992</v>
      </c>
      <c r="GD257" t="s">
        <v>46393</v>
      </c>
      <c r="GE257" t="s">
        <v>29196</v>
      </c>
      <c r="GF257" t="s">
        <v>21589</v>
      </c>
      <c r="GG257" t="s">
        <v>46394</v>
      </c>
      <c r="GH257" t="s">
        <v>480</v>
      </c>
      <c r="GI257" t="s">
        <v>46395</v>
      </c>
      <c r="GJ257" t="s">
        <v>610</v>
      </c>
      <c r="GK257" t="s">
        <v>610</v>
      </c>
      <c r="GL257" t="s">
        <v>46396</v>
      </c>
      <c r="GM257" t="s">
        <v>46397</v>
      </c>
      <c r="GN257" t="s">
        <v>8998</v>
      </c>
      <c r="GO257" t="s">
        <v>5905</v>
      </c>
      <c r="GP257" t="s">
        <v>46398</v>
      </c>
      <c r="GQ257" t="s">
        <v>37872</v>
      </c>
      <c r="GR257" t="s">
        <v>492</v>
      </c>
      <c r="GS257" t="s">
        <v>24699</v>
      </c>
      <c r="GT257" t="s">
        <v>15017</v>
      </c>
      <c r="GU257" t="s">
        <v>610</v>
      </c>
      <c r="GV257" t="s">
        <v>610</v>
      </c>
      <c r="GW257" t="s">
        <v>46399</v>
      </c>
      <c r="GX257" t="s">
        <v>46400</v>
      </c>
      <c r="GY257" t="s">
        <v>30374</v>
      </c>
      <c r="GZ257" t="s">
        <v>46401</v>
      </c>
      <c r="HA257" t="s">
        <v>30374</v>
      </c>
      <c r="HB257" t="s">
        <v>46401</v>
      </c>
      <c r="HC257" t="s">
        <v>46402</v>
      </c>
      <c r="HD257" t="s">
        <v>46403</v>
      </c>
      <c r="HE257" t="s">
        <v>610</v>
      </c>
      <c r="HF257" t="s">
        <v>610</v>
      </c>
      <c r="HG257" t="s">
        <v>610</v>
      </c>
      <c r="HH257" t="s">
        <v>46404</v>
      </c>
      <c r="HI257" t="s">
        <v>46405</v>
      </c>
      <c r="HJ257" t="s">
        <v>46406</v>
      </c>
      <c r="HK257" t="s">
        <v>26261</v>
      </c>
      <c r="HL257" t="s">
        <v>46407</v>
      </c>
      <c r="HM257" t="s">
        <v>46408</v>
      </c>
      <c r="HN257" t="s">
        <v>46409</v>
      </c>
      <c r="HO257" t="s">
        <v>46410</v>
      </c>
      <c r="HP257" t="s">
        <v>46411</v>
      </c>
      <c r="HQ257" t="s">
        <v>46412</v>
      </c>
      <c r="HR257" t="s">
        <v>28557</v>
      </c>
      <c r="HS257" t="s">
        <v>610</v>
      </c>
      <c r="HT257" t="s">
        <v>610</v>
      </c>
      <c r="HU257" t="s">
        <v>610</v>
      </c>
      <c r="HV257" t="s">
        <v>46413</v>
      </c>
      <c r="HW257" t="s">
        <v>46414</v>
      </c>
      <c r="HX257" t="s">
        <v>46415</v>
      </c>
      <c r="HY257" t="s">
        <v>46416</v>
      </c>
      <c r="HZ257" t="s">
        <v>46417</v>
      </c>
      <c r="IA257" t="s">
        <v>46418</v>
      </c>
      <c r="IB257" t="s">
        <v>525</v>
      </c>
      <c r="IC257" t="s">
        <v>46419</v>
      </c>
      <c r="ID257" t="s">
        <v>46420</v>
      </c>
      <c r="IE257" t="s">
        <v>46421</v>
      </c>
      <c r="IF257" t="s">
        <v>46422</v>
      </c>
      <c r="IG257" t="s">
        <v>46423</v>
      </c>
      <c r="IH257" t="s">
        <v>7005</v>
      </c>
      <c r="II257" t="s">
        <v>2372</v>
      </c>
      <c r="IJ257" t="s">
        <v>1823</v>
      </c>
      <c r="IK257" t="s">
        <v>1162</v>
      </c>
      <c r="IL257" t="s">
        <v>46424</v>
      </c>
      <c r="IM257" t="s">
        <v>46425</v>
      </c>
      <c r="IN257" t="s">
        <v>46426</v>
      </c>
      <c r="IO257" t="s">
        <v>46427</v>
      </c>
      <c r="IP257" t="s">
        <v>46428</v>
      </c>
      <c r="IQ257" t="s">
        <v>46429</v>
      </c>
      <c r="IR257" t="s">
        <v>46430</v>
      </c>
      <c r="IS257" t="s">
        <v>46431</v>
      </c>
      <c r="IT257" t="s">
        <v>46432</v>
      </c>
      <c r="IU257" t="s">
        <v>46433</v>
      </c>
      <c r="IV257" t="s">
        <v>779</v>
      </c>
      <c r="IW257" t="s">
        <v>3779</v>
      </c>
      <c r="IX257" t="s">
        <v>46434</v>
      </c>
      <c r="IY257" t="s">
        <v>46435</v>
      </c>
      <c r="IZ257" t="s">
        <v>46436</v>
      </c>
      <c r="JA257" t="s">
        <v>8847</v>
      </c>
      <c r="JB257" t="s">
        <v>46437</v>
      </c>
      <c r="JC257" t="s">
        <v>15786</v>
      </c>
      <c r="JD257" t="s">
        <v>46438</v>
      </c>
      <c r="JE257" t="s">
        <v>46439</v>
      </c>
      <c r="JF257" t="s">
        <v>46440</v>
      </c>
      <c r="JG257" t="s">
        <v>46441</v>
      </c>
      <c r="JH257" t="s">
        <v>46442</v>
      </c>
      <c r="JI257" t="s">
        <v>46443</v>
      </c>
      <c r="JJ257" t="s">
        <v>46444</v>
      </c>
      <c r="JK257" t="s">
        <v>46445</v>
      </c>
      <c r="JL257" t="s">
        <v>1403</v>
      </c>
      <c r="JM257" t="s">
        <v>610</v>
      </c>
      <c r="JN257" t="s">
        <v>46446</v>
      </c>
      <c r="JO257" t="s">
        <v>29863</v>
      </c>
      <c r="JP257" t="s">
        <v>46447</v>
      </c>
      <c r="JQ257" t="s">
        <v>46448</v>
      </c>
      <c r="JR257" t="s">
        <v>46449</v>
      </c>
      <c r="JS257" t="s">
        <v>46450</v>
      </c>
      <c r="JT257" t="s">
        <v>1026</v>
      </c>
      <c r="JU257" t="s">
        <v>11761</v>
      </c>
      <c r="JV257" t="s">
        <v>46451</v>
      </c>
      <c r="JW257" t="s">
        <v>46452</v>
      </c>
      <c r="JX257" t="s">
        <v>46453</v>
      </c>
      <c r="JY257" t="s">
        <v>46454</v>
      </c>
      <c r="JZ257" t="s">
        <v>46455</v>
      </c>
      <c r="KA257" t="s">
        <v>1417</v>
      </c>
      <c r="KB257" t="s">
        <v>13910</v>
      </c>
      <c r="KC257" t="s">
        <v>4851</v>
      </c>
      <c r="KD257" t="s">
        <v>1040</v>
      </c>
      <c r="KE257" t="s">
        <v>4595</v>
      </c>
      <c r="KF257" t="s">
        <v>46456</v>
      </c>
      <c r="KG257" t="s">
        <v>2603</v>
      </c>
      <c r="KH257" t="s">
        <v>2603</v>
      </c>
      <c r="KI257" t="s">
        <v>8043</v>
      </c>
      <c r="KJ257" t="s">
        <v>1033</v>
      </c>
      <c r="KK257" t="s">
        <v>46457</v>
      </c>
      <c r="KL257" t="s">
        <v>46458</v>
      </c>
      <c r="KM257" t="s">
        <v>46459</v>
      </c>
      <c r="KN257" t="s">
        <v>610</v>
      </c>
      <c r="KO257" t="s">
        <v>46460</v>
      </c>
      <c r="KP257" t="s">
        <v>46461</v>
      </c>
      <c r="KQ257" t="s">
        <v>46462</v>
      </c>
      <c r="KR257" t="s">
        <v>46463</v>
      </c>
      <c r="KS257" t="s">
        <v>46464</v>
      </c>
      <c r="KT257" t="s">
        <v>610</v>
      </c>
      <c r="KU257" t="s">
        <v>610</v>
      </c>
      <c r="KV257" t="s">
        <v>610</v>
      </c>
      <c r="KW257" t="s">
        <v>610</v>
      </c>
      <c r="KX257" t="s">
        <v>610</v>
      </c>
      <c r="KY257" t="s">
        <v>46465</v>
      </c>
      <c r="KZ257" t="s">
        <v>610</v>
      </c>
      <c r="LA257" t="s">
        <v>46466</v>
      </c>
      <c r="LB257" t="s">
        <v>46467</v>
      </c>
    </row>
    <row r="258" spans="1:314" x14ac:dyDescent="0.25">
      <c r="A258" t="s">
        <v>37047</v>
      </c>
      <c r="B258" t="s">
        <v>38956</v>
      </c>
      <c r="C258" t="s">
        <v>2399</v>
      </c>
      <c r="D258" t="s">
        <v>46468</v>
      </c>
      <c r="E258" t="s">
        <v>46469</v>
      </c>
      <c r="F258" t="s">
        <v>46470</v>
      </c>
      <c r="G258" t="s">
        <v>1641</v>
      </c>
      <c r="H258" t="s">
        <v>46471</v>
      </c>
      <c r="I258" t="s">
        <v>46472</v>
      </c>
      <c r="J258" t="s">
        <v>46473</v>
      </c>
      <c r="K258" t="s">
        <v>46474</v>
      </c>
      <c r="L258" t="s">
        <v>46475</v>
      </c>
      <c r="M258" t="s">
        <v>46476</v>
      </c>
      <c r="N258" t="s">
        <v>1572</v>
      </c>
      <c r="O258" t="s">
        <v>610</v>
      </c>
      <c r="P258" t="s">
        <v>610</v>
      </c>
      <c r="Q258" t="s">
        <v>610</v>
      </c>
      <c r="R258" t="s">
        <v>46477</v>
      </c>
      <c r="S258" t="s">
        <v>46478</v>
      </c>
      <c r="T258" t="s">
        <v>46479</v>
      </c>
      <c r="U258" t="s">
        <v>46480</v>
      </c>
      <c r="V258" t="s">
        <v>46481</v>
      </c>
      <c r="W258" t="s">
        <v>46482</v>
      </c>
      <c r="X258" t="s">
        <v>46483</v>
      </c>
      <c r="Y258" t="s">
        <v>46484</v>
      </c>
      <c r="Z258" t="s">
        <v>46485</v>
      </c>
      <c r="AA258" t="s">
        <v>46486</v>
      </c>
      <c r="AB258" t="s">
        <v>46487</v>
      </c>
      <c r="AC258" t="s">
        <v>46488</v>
      </c>
      <c r="AD258" t="s">
        <v>46489</v>
      </c>
      <c r="AE258" t="s">
        <v>46490</v>
      </c>
      <c r="AF258" t="s">
        <v>14590</v>
      </c>
      <c r="AG258" t="s">
        <v>46491</v>
      </c>
      <c r="AH258" t="s">
        <v>46492</v>
      </c>
      <c r="AI258" t="s">
        <v>46493</v>
      </c>
      <c r="AJ258" t="s">
        <v>46494</v>
      </c>
      <c r="AK258" t="s">
        <v>46495</v>
      </c>
      <c r="AL258" t="s">
        <v>46496</v>
      </c>
      <c r="AM258" t="s">
        <v>46497</v>
      </c>
      <c r="AN258" t="s">
        <v>46498</v>
      </c>
      <c r="AO258" t="s">
        <v>46499</v>
      </c>
      <c r="AP258" t="s">
        <v>46500</v>
      </c>
      <c r="AQ258" t="s">
        <v>46501</v>
      </c>
      <c r="AR258" t="s">
        <v>46502</v>
      </c>
      <c r="AS258" t="s">
        <v>46503</v>
      </c>
      <c r="AT258" t="s">
        <v>46504</v>
      </c>
      <c r="AU258" t="s">
        <v>46505</v>
      </c>
      <c r="AV258" t="s">
        <v>46506</v>
      </c>
      <c r="AW258" t="s">
        <v>46507</v>
      </c>
      <c r="AX258" t="s">
        <v>3325</v>
      </c>
      <c r="AY258" t="s">
        <v>12007</v>
      </c>
      <c r="AZ258" t="s">
        <v>21349</v>
      </c>
      <c r="BA258" t="s">
        <v>46508</v>
      </c>
      <c r="BB258" t="s">
        <v>27494</v>
      </c>
      <c r="BC258" t="s">
        <v>46509</v>
      </c>
      <c r="BD258" t="s">
        <v>10753</v>
      </c>
      <c r="BE258" t="s">
        <v>30736</v>
      </c>
      <c r="BF258" t="s">
        <v>45974</v>
      </c>
      <c r="BG258" t="s">
        <v>46490</v>
      </c>
      <c r="BH258" t="s">
        <v>46510</v>
      </c>
      <c r="BI258" t="s">
        <v>46511</v>
      </c>
      <c r="BJ258" t="s">
        <v>46512</v>
      </c>
      <c r="BK258" t="s">
        <v>652</v>
      </c>
      <c r="BL258" t="s">
        <v>652</v>
      </c>
      <c r="BM258" t="s">
        <v>369</v>
      </c>
      <c r="BN258" t="s">
        <v>4267</v>
      </c>
      <c r="BO258" t="s">
        <v>2257</v>
      </c>
      <c r="BP258" t="s">
        <v>2902</v>
      </c>
      <c r="BQ258" t="s">
        <v>3337</v>
      </c>
      <c r="BR258" t="s">
        <v>46513</v>
      </c>
      <c r="BS258" t="s">
        <v>46514</v>
      </c>
      <c r="BT258" t="s">
        <v>46515</v>
      </c>
      <c r="BU258" t="s">
        <v>46516</v>
      </c>
      <c r="BV258" t="s">
        <v>46517</v>
      </c>
      <c r="BW258" t="s">
        <v>46518</v>
      </c>
      <c r="BX258" t="s">
        <v>46519</v>
      </c>
      <c r="BY258" t="s">
        <v>6526</v>
      </c>
      <c r="BZ258" t="s">
        <v>46520</v>
      </c>
      <c r="CA258" t="s">
        <v>46521</v>
      </c>
      <c r="CB258" t="s">
        <v>877</v>
      </c>
      <c r="CC258" t="s">
        <v>45986</v>
      </c>
      <c r="CD258" t="s">
        <v>46522</v>
      </c>
      <c r="CE258" t="s">
        <v>2270</v>
      </c>
      <c r="CF258" t="s">
        <v>45988</v>
      </c>
      <c r="CG258" t="s">
        <v>2627</v>
      </c>
      <c r="CH258" t="s">
        <v>8122</v>
      </c>
      <c r="CI258" t="s">
        <v>46523</v>
      </c>
      <c r="CJ258" t="s">
        <v>46524</v>
      </c>
      <c r="CK258" t="s">
        <v>32598</v>
      </c>
      <c r="CL258" t="s">
        <v>2277</v>
      </c>
      <c r="CM258" t="s">
        <v>31968</v>
      </c>
      <c r="CN258" t="s">
        <v>32600</v>
      </c>
      <c r="CO258" t="s">
        <v>2274</v>
      </c>
      <c r="CP258" t="s">
        <v>31970</v>
      </c>
      <c r="CQ258" t="s">
        <v>3521</v>
      </c>
      <c r="CR258" t="s">
        <v>46525</v>
      </c>
      <c r="CS258" t="s">
        <v>46526</v>
      </c>
      <c r="CT258" t="s">
        <v>46527</v>
      </c>
      <c r="CU258" t="s">
        <v>15869</v>
      </c>
      <c r="CV258" t="s">
        <v>2727</v>
      </c>
      <c r="CW258" t="s">
        <v>2727</v>
      </c>
      <c r="CX258" t="s">
        <v>9153</v>
      </c>
      <c r="CY258" t="s">
        <v>15743</v>
      </c>
      <c r="CZ258" t="s">
        <v>6226</v>
      </c>
      <c r="DA258" t="s">
        <v>20751</v>
      </c>
      <c r="DB258" t="s">
        <v>678</v>
      </c>
      <c r="DC258" t="s">
        <v>37047</v>
      </c>
      <c r="DD258" t="s">
        <v>678</v>
      </c>
      <c r="DE258" t="s">
        <v>37047</v>
      </c>
      <c r="DF258" t="s">
        <v>46528</v>
      </c>
      <c r="DG258" t="s">
        <v>46529</v>
      </c>
      <c r="DH258" t="s">
        <v>1726</v>
      </c>
      <c r="DI258" t="s">
        <v>39028</v>
      </c>
      <c r="DJ258" t="s">
        <v>46530</v>
      </c>
      <c r="DK258" t="s">
        <v>2174</v>
      </c>
      <c r="DL258" t="s">
        <v>610</v>
      </c>
      <c r="DM258" t="s">
        <v>46531</v>
      </c>
      <c r="DN258" t="s">
        <v>46532</v>
      </c>
      <c r="DO258" t="s">
        <v>46533</v>
      </c>
      <c r="DP258" t="s">
        <v>46534</v>
      </c>
      <c r="DQ258" t="s">
        <v>46535</v>
      </c>
      <c r="DR258" t="s">
        <v>46536</v>
      </c>
      <c r="DS258" t="s">
        <v>689</v>
      </c>
      <c r="DT258" t="s">
        <v>421</v>
      </c>
      <c r="DU258" t="s">
        <v>46537</v>
      </c>
      <c r="DV258" t="s">
        <v>690</v>
      </c>
      <c r="DW258" t="s">
        <v>2728</v>
      </c>
      <c r="DX258" t="s">
        <v>693</v>
      </c>
      <c r="DY258" t="s">
        <v>46538</v>
      </c>
      <c r="DZ258" t="s">
        <v>46539</v>
      </c>
      <c r="EA258" t="s">
        <v>12047</v>
      </c>
      <c r="EB258" t="s">
        <v>46540</v>
      </c>
      <c r="EC258" t="s">
        <v>46541</v>
      </c>
      <c r="ED258" t="s">
        <v>46542</v>
      </c>
      <c r="EE258" t="s">
        <v>46543</v>
      </c>
      <c r="EF258" t="s">
        <v>46544</v>
      </c>
      <c r="EG258" t="s">
        <v>46545</v>
      </c>
      <c r="EH258" t="s">
        <v>46546</v>
      </c>
      <c r="EI258" t="s">
        <v>46547</v>
      </c>
      <c r="EJ258" t="s">
        <v>46548</v>
      </c>
      <c r="EK258" t="s">
        <v>46549</v>
      </c>
      <c r="EL258" t="s">
        <v>46550</v>
      </c>
      <c r="EM258" t="s">
        <v>46551</v>
      </c>
      <c r="EN258" t="s">
        <v>46552</v>
      </c>
      <c r="EO258" t="s">
        <v>46553</v>
      </c>
      <c r="EP258" t="s">
        <v>610</v>
      </c>
      <c r="EQ258" t="s">
        <v>46554</v>
      </c>
      <c r="ER258" t="s">
        <v>46555</v>
      </c>
      <c r="ES258" t="s">
        <v>46556</v>
      </c>
      <c r="ET258" t="s">
        <v>46557</v>
      </c>
      <c r="EU258" t="s">
        <v>46558</v>
      </c>
      <c r="EV258" t="s">
        <v>610</v>
      </c>
      <c r="EW258" t="s">
        <v>46559</v>
      </c>
      <c r="EX258" t="s">
        <v>46560</v>
      </c>
      <c r="EY258" t="s">
        <v>46561</v>
      </c>
      <c r="EZ258" t="s">
        <v>46562</v>
      </c>
      <c r="FA258" t="s">
        <v>46563</v>
      </c>
      <c r="FB258" t="s">
        <v>46564</v>
      </c>
      <c r="FC258" t="s">
        <v>46565</v>
      </c>
      <c r="FD258" t="s">
        <v>46566</v>
      </c>
      <c r="FE258" t="s">
        <v>46567</v>
      </c>
      <c r="FF258" t="s">
        <v>2650</v>
      </c>
      <c r="FG258" t="s">
        <v>5908</v>
      </c>
      <c r="FH258" t="s">
        <v>3930</v>
      </c>
      <c r="FI258" t="s">
        <v>6580</v>
      </c>
      <c r="FJ258" t="s">
        <v>6581</v>
      </c>
      <c r="FK258" t="s">
        <v>6581</v>
      </c>
      <c r="FL258" t="s">
        <v>19360</v>
      </c>
      <c r="FM258" t="s">
        <v>26931</v>
      </c>
      <c r="FN258" t="s">
        <v>18245</v>
      </c>
      <c r="FO258" t="s">
        <v>11483</v>
      </c>
      <c r="FP258" t="s">
        <v>14243</v>
      </c>
      <c r="FQ258" t="s">
        <v>6759</v>
      </c>
      <c r="FR258" t="s">
        <v>5894</v>
      </c>
      <c r="FS258" t="s">
        <v>12758</v>
      </c>
      <c r="FT258" t="s">
        <v>46568</v>
      </c>
      <c r="FU258" t="s">
        <v>7596</v>
      </c>
      <c r="FV258" t="s">
        <v>14243</v>
      </c>
      <c r="FW258" t="s">
        <v>45603</v>
      </c>
      <c r="FX258" t="s">
        <v>46569</v>
      </c>
      <c r="FY258" t="s">
        <v>46570</v>
      </c>
      <c r="FZ258" t="s">
        <v>2330</v>
      </c>
      <c r="GA258" t="s">
        <v>46571</v>
      </c>
      <c r="GB258" t="s">
        <v>46572</v>
      </c>
      <c r="GC258" t="s">
        <v>610</v>
      </c>
      <c r="GD258" t="s">
        <v>610</v>
      </c>
      <c r="GE258" t="s">
        <v>610</v>
      </c>
      <c r="GF258" t="s">
        <v>610</v>
      </c>
      <c r="GG258" t="s">
        <v>46573</v>
      </c>
      <c r="GH258" t="s">
        <v>2980</v>
      </c>
      <c r="GI258" t="s">
        <v>46574</v>
      </c>
      <c r="GJ258" t="s">
        <v>610</v>
      </c>
      <c r="GK258" t="s">
        <v>46575</v>
      </c>
      <c r="GL258" t="s">
        <v>46576</v>
      </c>
      <c r="GM258" t="s">
        <v>46577</v>
      </c>
      <c r="GN258" t="s">
        <v>46578</v>
      </c>
      <c r="GO258" t="s">
        <v>3434</v>
      </c>
      <c r="GP258" t="s">
        <v>25940</v>
      </c>
      <c r="GQ258" t="s">
        <v>2982</v>
      </c>
      <c r="GR258" t="s">
        <v>492</v>
      </c>
      <c r="GS258" t="s">
        <v>494</v>
      </c>
      <c r="GT258" t="s">
        <v>746</v>
      </c>
      <c r="GU258" t="s">
        <v>610</v>
      </c>
      <c r="GV258" t="s">
        <v>15026</v>
      </c>
      <c r="GW258" t="s">
        <v>6226</v>
      </c>
      <c r="GX258" t="s">
        <v>6226</v>
      </c>
      <c r="GY258" t="s">
        <v>46579</v>
      </c>
      <c r="GZ258" t="s">
        <v>46580</v>
      </c>
      <c r="HA258" t="s">
        <v>46579</v>
      </c>
      <c r="HB258" t="s">
        <v>46580</v>
      </c>
      <c r="HC258" t="s">
        <v>46581</v>
      </c>
      <c r="HD258" t="s">
        <v>46582</v>
      </c>
      <c r="HE258" t="s">
        <v>610</v>
      </c>
      <c r="HF258" t="s">
        <v>610</v>
      </c>
      <c r="HG258" t="s">
        <v>610</v>
      </c>
      <c r="HH258" t="s">
        <v>46583</v>
      </c>
      <c r="HI258" t="s">
        <v>46584</v>
      </c>
      <c r="HJ258" t="s">
        <v>46585</v>
      </c>
      <c r="HK258" t="s">
        <v>46586</v>
      </c>
      <c r="HL258" t="s">
        <v>46587</v>
      </c>
      <c r="HM258" t="s">
        <v>46588</v>
      </c>
      <c r="HN258" t="s">
        <v>46589</v>
      </c>
      <c r="HO258" t="s">
        <v>21821</v>
      </c>
      <c r="HP258" t="s">
        <v>46590</v>
      </c>
      <c r="HQ258" t="s">
        <v>46591</v>
      </c>
      <c r="HR258" t="s">
        <v>46592</v>
      </c>
      <c r="HS258" t="s">
        <v>610</v>
      </c>
      <c r="HT258" t="s">
        <v>610</v>
      </c>
      <c r="HU258" t="s">
        <v>610</v>
      </c>
      <c r="HV258" t="s">
        <v>610</v>
      </c>
      <c r="HW258" t="s">
        <v>610</v>
      </c>
      <c r="HX258" t="s">
        <v>610</v>
      </c>
      <c r="HY258" t="s">
        <v>610</v>
      </c>
      <c r="HZ258" t="s">
        <v>6618</v>
      </c>
      <c r="IA258" t="s">
        <v>6619</v>
      </c>
      <c r="IB258" t="s">
        <v>610</v>
      </c>
      <c r="IC258" t="s">
        <v>30526</v>
      </c>
      <c r="ID258" t="s">
        <v>46593</v>
      </c>
      <c r="IE258" t="s">
        <v>769</v>
      </c>
      <c r="IF258" t="s">
        <v>46594</v>
      </c>
      <c r="IG258" t="s">
        <v>46595</v>
      </c>
      <c r="IH258" t="s">
        <v>15054</v>
      </c>
      <c r="II258" t="s">
        <v>772</v>
      </c>
      <c r="IJ258" t="s">
        <v>3246</v>
      </c>
      <c r="IK258" t="s">
        <v>17417</v>
      </c>
      <c r="IL258" t="s">
        <v>774</v>
      </c>
      <c r="IM258" t="s">
        <v>775</v>
      </c>
      <c r="IN258" t="s">
        <v>775</v>
      </c>
      <c r="IO258" t="s">
        <v>776</v>
      </c>
      <c r="IP258" t="s">
        <v>775</v>
      </c>
      <c r="IQ258" t="s">
        <v>3034</v>
      </c>
      <c r="IR258" t="s">
        <v>775</v>
      </c>
      <c r="IS258" t="s">
        <v>46596</v>
      </c>
      <c r="IT258" t="s">
        <v>779</v>
      </c>
      <c r="IU258" t="s">
        <v>779</v>
      </c>
      <c r="IV258" t="s">
        <v>779</v>
      </c>
      <c r="IW258" t="s">
        <v>779</v>
      </c>
      <c r="IX258" t="s">
        <v>780</v>
      </c>
      <c r="IY258" t="s">
        <v>46597</v>
      </c>
      <c r="IZ258" t="s">
        <v>1556</v>
      </c>
      <c r="JA258" t="s">
        <v>2592</v>
      </c>
      <c r="JB258" t="s">
        <v>46598</v>
      </c>
      <c r="JC258" t="s">
        <v>31566</v>
      </c>
      <c r="JD258" t="s">
        <v>46599</v>
      </c>
      <c r="JE258" t="s">
        <v>46600</v>
      </c>
      <c r="JF258" t="s">
        <v>46601</v>
      </c>
      <c r="JG258" t="s">
        <v>46602</v>
      </c>
      <c r="JH258" t="s">
        <v>46603</v>
      </c>
      <c r="JI258" t="s">
        <v>46604</v>
      </c>
      <c r="JJ258" t="s">
        <v>46605</v>
      </c>
      <c r="JK258" t="s">
        <v>46606</v>
      </c>
      <c r="JL258" t="s">
        <v>2592</v>
      </c>
      <c r="JM258" t="s">
        <v>610</v>
      </c>
      <c r="JN258" t="s">
        <v>46607</v>
      </c>
      <c r="JO258" t="s">
        <v>3050</v>
      </c>
      <c r="JP258" t="s">
        <v>563</v>
      </c>
      <c r="JQ258" t="s">
        <v>5734</v>
      </c>
      <c r="JR258" t="s">
        <v>46608</v>
      </c>
      <c r="JS258" t="s">
        <v>46609</v>
      </c>
      <c r="JT258" t="s">
        <v>1177</v>
      </c>
      <c r="JU258" t="s">
        <v>1178</v>
      </c>
      <c r="JV258" t="s">
        <v>46610</v>
      </c>
      <c r="JW258" t="s">
        <v>46611</v>
      </c>
      <c r="JX258" t="s">
        <v>46612</v>
      </c>
      <c r="JY258" t="s">
        <v>584</v>
      </c>
      <c r="JZ258" t="s">
        <v>1181</v>
      </c>
      <c r="KA258" t="s">
        <v>1182</v>
      </c>
      <c r="KB258" t="s">
        <v>1182</v>
      </c>
      <c r="KC258" t="s">
        <v>610</v>
      </c>
      <c r="KD258" t="s">
        <v>610</v>
      </c>
      <c r="KE258" t="s">
        <v>610</v>
      </c>
      <c r="KF258" t="s">
        <v>3061</v>
      </c>
      <c r="KG258" t="s">
        <v>1040</v>
      </c>
      <c r="KH258" t="s">
        <v>1417</v>
      </c>
      <c r="KI258" t="s">
        <v>2603</v>
      </c>
      <c r="KJ258" t="s">
        <v>610</v>
      </c>
      <c r="KK258" t="s">
        <v>610</v>
      </c>
      <c r="KL258" t="s">
        <v>46613</v>
      </c>
      <c r="KM258" t="s">
        <v>610</v>
      </c>
      <c r="KN258" t="s">
        <v>46614</v>
      </c>
      <c r="KO258" t="s">
        <v>46615</v>
      </c>
      <c r="KP258" t="s">
        <v>46616</v>
      </c>
      <c r="KQ258" t="s">
        <v>610</v>
      </c>
      <c r="KR258" t="s">
        <v>610</v>
      </c>
      <c r="KS258" t="s">
        <v>610</v>
      </c>
      <c r="KT258" t="s">
        <v>610</v>
      </c>
      <c r="KU258" t="s">
        <v>610</v>
      </c>
      <c r="KV258" t="s">
        <v>610</v>
      </c>
      <c r="KW258" t="s">
        <v>610</v>
      </c>
      <c r="KX258" t="s">
        <v>610</v>
      </c>
      <c r="KY258" t="s">
        <v>46617</v>
      </c>
      <c r="KZ258" t="s">
        <v>46618</v>
      </c>
      <c r="LA258" t="s">
        <v>610</v>
      </c>
      <c r="LB258" t="s">
        <v>610</v>
      </c>
    </row>
    <row r="259" spans="1:314" x14ac:dyDescent="0.25">
      <c r="A259" t="s">
        <v>37357</v>
      </c>
      <c r="B259" t="s">
        <v>37356</v>
      </c>
      <c r="C259" t="s">
        <v>604</v>
      </c>
      <c r="D259" t="s">
        <v>46619</v>
      </c>
      <c r="E259" t="s">
        <v>46620</v>
      </c>
      <c r="F259" t="s">
        <v>46621</v>
      </c>
      <c r="G259" t="s">
        <v>811</v>
      </c>
      <c r="H259" t="s">
        <v>46622</v>
      </c>
      <c r="I259" t="s">
        <v>46623</v>
      </c>
      <c r="J259" t="s">
        <v>46624</v>
      </c>
      <c r="K259" t="s">
        <v>46625</v>
      </c>
      <c r="L259" t="s">
        <v>46626</v>
      </c>
      <c r="M259" t="s">
        <v>46627</v>
      </c>
      <c r="N259" t="s">
        <v>46628</v>
      </c>
      <c r="O259" t="s">
        <v>320</v>
      </c>
      <c r="P259" t="s">
        <v>321</v>
      </c>
      <c r="Q259" t="s">
        <v>46629</v>
      </c>
      <c r="R259" t="s">
        <v>46630</v>
      </c>
      <c r="S259" t="s">
        <v>46631</v>
      </c>
      <c r="T259" t="s">
        <v>46632</v>
      </c>
      <c r="U259" t="s">
        <v>1649</v>
      </c>
      <c r="V259" t="s">
        <v>46633</v>
      </c>
      <c r="W259" t="s">
        <v>46634</v>
      </c>
      <c r="X259" t="s">
        <v>46635</v>
      </c>
      <c r="Y259" t="s">
        <v>8076</v>
      </c>
      <c r="Z259" t="s">
        <v>4410</v>
      </c>
      <c r="AA259" t="s">
        <v>46636</v>
      </c>
      <c r="AB259" t="s">
        <v>5106</v>
      </c>
      <c r="AC259" t="s">
        <v>6130</v>
      </c>
      <c r="AD259" t="s">
        <v>46637</v>
      </c>
      <c r="AE259" t="s">
        <v>46638</v>
      </c>
      <c r="AF259" t="s">
        <v>46639</v>
      </c>
      <c r="AG259" t="s">
        <v>46640</v>
      </c>
      <c r="AH259" t="s">
        <v>46641</v>
      </c>
      <c r="AI259" t="s">
        <v>46642</v>
      </c>
      <c r="AJ259" t="s">
        <v>46643</v>
      </c>
      <c r="AK259" t="s">
        <v>46644</v>
      </c>
      <c r="AL259" t="s">
        <v>46645</v>
      </c>
      <c r="AM259" t="s">
        <v>46646</v>
      </c>
      <c r="AN259" t="s">
        <v>46647</v>
      </c>
      <c r="AO259" t="s">
        <v>26161</v>
      </c>
      <c r="AP259" t="s">
        <v>46648</v>
      </c>
      <c r="AQ259" t="s">
        <v>46649</v>
      </c>
      <c r="AR259" t="s">
        <v>46650</v>
      </c>
      <c r="AS259" t="s">
        <v>46651</v>
      </c>
      <c r="AT259" t="s">
        <v>46652</v>
      </c>
      <c r="AU259" t="s">
        <v>46653</v>
      </c>
      <c r="AV259" t="s">
        <v>46654</v>
      </c>
      <c r="AW259" t="s">
        <v>26696</v>
      </c>
      <c r="AX259" t="s">
        <v>4026</v>
      </c>
      <c r="AY259" t="s">
        <v>31468</v>
      </c>
      <c r="AZ259" t="s">
        <v>35152</v>
      </c>
      <c r="BA259" t="s">
        <v>32407</v>
      </c>
      <c r="BB259" t="s">
        <v>1083</v>
      </c>
      <c r="BC259" t="s">
        <v>46655</v>
      </c>
      <c r="BD259" t="s">
        <v>646</v>
      </c>
      <c r="BE259" t="s">
        <v>4697</v>
      </c>
      <c r="BF259" t="s">
        <v>8904</v>
      </c>
      <c r="BG259" t="s">
        <v>46638</v>
      </c>
      <c r="BH259" t="s">
        <v>46656</v>
      </c>
      <c r="BI259" t="s">
        <v>19017</v>
      </c>
      <c r="BJ259" t="s">
        <v>46657</v>
      </c>
      <c r="BK259" t="s">
        <v>367</v>
      </c>
      <c r="BL259" t="s">
        <v>367</v>
      </c>
      <c r="BM259" t="s">
        <v>652</v>
      </c>
      <c r="BN259" t="s">
        <v>4934</v>
      </c>
      <c r="BO259" t="s">
        <v>655</v>
      </c>
      <c r="BP259" t="s">
        <v>12018</v>
      </c>
      <c r="BQ259" t="s">
        <v>3528</v>
      </c>
      <c r="BR259" t="s">
        <v>610</v>
      </c>
      <c r="BS259" t="s">
        <v>5807</v>
      </c>
      <c r="BT259" t="s">
        <v>46658</v>
      </c>
      <c r="BU259" t="s">
        <v>24888</v>
      </c>
      <c r="BV259" t="s">
        <v>8737</v>
      </c>
      <c r="BW259" t="s">
        <v>10915</v>
      </c>
      <c r="BX259" t="s">
        <v>26024</v>
      </c>
      <c r="BY259" t="s">
        <v>3531</v>
      </c>
      <c r="BZ259" t="s">
        <v>1250</v>
      </c>
      <c r="CA259" t="s">
        <v>20152</v>
      </c>
      <c r="CB259" t="s">
        <v>382</v>
      </c>
      <c r="CC259" t="s">
        <v>11407</v>
      </c>
      <c r="CD259" t="s">
        <v>3126</v>
      </c>
      <c r="CE259" t="s">
        <v>383</v>
      </c>
      <c r="CF259" t="s">
        <v>11409</v>
      </c>
      <c r="CG259" t="s">
        <v>12026</v>
      </c>
      <c r="CH259" t="s">
        <v>1707</v>
      </c>
      <c r="CI259" t="s">
        <v>46659</v>
      </c>
      <c r="CJ259" t="s">
        <v>46660</v>
      </c>
      <c r="CK259" t="s">
        <v>16865</v>
      </c>
      <c r="CL259" t="s">
        <v>12901</v>
      </c>
      <c r="CM259" t="s">
        <v>1486</v>
      </c>
      <c r="CN259" t="s">
        <v>15859</v>
      </c>
      <c r="CO259" t="s">
        <v>12903</v>
      </c>
      <c r="CP259" t="s">
        <v>1487</v>
      </c>
      <c r="CQ259" t="s">
        <v>17326</v>
      </c>
      <c r="CR259" t="s">
        <v>24645</v>
      </c>
      <c r="CS259" t="s">
        <v>7317</v>
      </c>
      <c r="CT259" t="s">
        <v>26033</v>
      </c>
      <c r="CU259" t="s">
        <v>44638</v>
      </c>
      <c r="CV259" t="s">
        <v>610</v>
      </c>
      <c r="CW259" t="s">
        <v>610</v>
      </c>
      <c r="CX259" t="s">
        <v>610</v>
      </c>
      <c r="CY259" t="s">
        <v>46661</v>
      </c>
      <c r="CZ259" t="s">
        <v>10645</v>
      </c>
      <c r="DA259" t="s">
        <v>46662</v>
      </c>
      <c r="DB259" t="s">
        <v>46663</v>
      </c>
      <c r="DC259" t="s">
        <v>37357</v>
      </c>
      <c r="DD259" t="s">
        <v>46664</v>
      </c>
      <c r="DE259" t="s">
        <v>37357</v>
      </c>
      <c r="DF259" t="s">
        <v>46665</v>
      </c>
      <c r="DG259" t="s">
        <v>46666</v>
      </c>
      <c r="DH259" t="s">
        <v>1726</v>
      </c>
      <c r="DI259" t="s">
        <v>38444</v>
      </c>
      <c r="DJ259" t="s">
        <v>46667</v>
      </c>
      <c r="DK259" t="s">
        <v>8503</v>
      </c>
      <c r="DL259" t="s">
        <v>610</v>
      </c>
      <c r="DM259" t="s">
        <v>46668</v>
      </c>
      <c r="DN259" t="s">
        <v>46669</v>
      </c>
      <c r="DO259" t="s">
        <v>46670</v>
      </c>
      <c r="DP259" t="s">
        <v>46671</v>
      </c>
      <c r="DQ259" t="s">
        <v>46672</v>
      </c>
      <c r="DR259" t="s">
        <v>902</v>
      </c>
      <c r="DS259" t="s">
        <v>10946</v>
      </c>
      <c r="DT259" t="s">
        <v>690</v>
      </c>
      <c r="DU259" t="s">
        <v>690</v>
      </c>
      <c r="DV259" t="s">
        <v>690</v>
      </c>
      <c r="DW259" t="s">
        <v>7912</v>
      </c>
      <c r="DX259" t="s">
        <v>5623</v>
      </c>
      <c r="DY259" t="s">
        <v>46673</v>
      </c>
      <c r="DZ259" t="s">
        <v>46674</v>
      </c>
      <c r="EA259" t="s">
        <v>46675</v>
      </c>
      <c r="EB259" t="s">
        <v>46676</v>
      </c>
      <c r="EC259" t="s">
        <v>46677</v>
      </c>
      <c r="ED259" t="s">
        <v>46678</v>
      </c>
      <c r="EE259" t="s">
        <v>46679</v>
      </c>
      <c r="EF259" t="s">
        <v>46680</v>
      </c>
      <c r="EG259" t="s">
        <v>46681</v>
      </c>
      <c r="EH259" t="s">
        <v>46682</v>
      </c>
      <c r="EI259" t="s">
        <v>46683</v>
      </c>
      <c r="EJ259" t="s">
        <v>46684</v>
      </c>
      <c r="EK259" t="s">
        <v>46685</v>
      </c>
      <c r="EL259" t="s">
        <v>46686</v>
      </c>
      <c r="EM259" t="s">
        <v>46687</v>
      </c>
      <c r="EN259" t="s">
        <v>46688</v>
      </c>
      <c r="EO259" t="s">
        <v>46689</v>
      </c>
      <c r="EP259" t="s">
        <v>46690</v>
      </c>
      <c r="EQ259" t="s">
        <v>46691</v>
      </c>
      <c r="ER259" t="s">
        <v>46692</v>
      </c>
      <c r="ES259" t="s">
        <v>46693</v>
      </c>
      <c r="ET259" t="s">
        <v>46694</v>
      </c>
      <c r="EU259" t="s">
        <v>46695</v>
      </c>
      <c r="EV259" t="s">
        <v>610</v>
      </c>
      <c r="EW259" t="s">
        <v>46696</v>
      </c>
      <c r="EX259" t="s">
        <v>46697</v>
      </c>
      <c r="EY259" t="s">
        <v>46698</v>
      </c>
      <c r="EZ259" t="s">
        <v>46699</v>
      </c>
      <c r="FA259" t="s">
        <v>46700</v>
      </c>
      <c r="FB259" t="s">
        <v>46701</v>
      </c>
      <c r="FC259" t="s">
        <v>46702</v>
      </c>
      <c r="FD259" t="s">
        <v>46703</v>
      </c>
      <c r="FE259" t="s">
        <v>46704</v>
      </c>
      <c r="FF259" t="s">
        <v>1342</v>
      </c>
      <c r="FG259" t="s">
        <v>493</v>
      </c>
      <c r="FH259" t="s">
        <v>494</v>
      </c>
      <c r="FI259" t="s">
        <v>46705</v>
      </c>
      <c r="FJ259" t="s">
        <v>46706</v>
      </c>
      <c r="FK259" t="s">
        <v>46707</v>
      </c>
      <c r="FL259" t="s">
        <v>8376</v>
      </c>
      <c r="FM259" t="s">
        <v>10980</v>
      </c>
      <c r="FN259" t="s">
        <v>10814</v>
      </c>
      <c r="FO259" t="s">
        <v>46708</v>
      </c>
      <c r="FP259" t="s">
        <v>19560</v>
      </c>
      <c r="FQ259" t="s">
        <v>24696</v>
      </c>
      <c r="FR259" t="s">
        <v>7959</v>
      </c>
      <c r="FS259" t="s">
        <v>7608</v>
      </c>
      <c r="FT259" t="s">
        <v>29013</v>
      </c>
      <c r="FU259" t="s">
        <v>23208</v>
      </c>
      <c r="FV259" t="s">
        <v>9733</v>
      </c>
      <c r="FW259" t="s">
        <v>14239</v>
      </c>
      <c r="FX259" t="s">
        <v>46709</v>
      </c>
      <c r="FY259" t="s">
        <v>46710</v>
      </c>
      <c r="FZ259" t="s">
        <v>46711</v>
      </c>
      <c r="GA259" t="s">
        <v>46712</v>
      </c>
      <c r="GB259" t="s">
        <v>4537</v>
      </c>
      <c r="GC259" t="s">
        <v>1785</v>
      </c>
      <c r="GD259" t="s">
        <v>46713</v>
      </c>
      <c r="GE259" t="s">
        <v>402</v>
      </c>
      <c r="GF259" t="s">
        <v>9939</v>
      </c>
      <c r="GG259" t="s">
        <v>27711</v>
      </c>
      <c r="GH259" t="s">
        <v>1130</v>
      </c>
      <c r="GI259" t="s">
        <v>46714</v>
      </c>
      <c r="GJ259" t="s">
        <v>610</v>
      </c>
      <c r="GK259" t="s">
        <v>610</v>
      </c>
      <c r="GL259" t="s">
        <v>46715</v>
      </c>
      <c r="GM259" t="s">
        <v>46716</v>
      </c>
      <c r="GN259" t="s">
        <v>46717</v>
      </c>
      <c r="GO259" t="s">
        <v>5676</v>
      </c>
      <c r="GP259" t="s">
        <v>46718</v>
      </c>
      <c r="GQ259" t="s">
        <v>46719</v>
      </c>
      <c r="GR259" t="s">
        <v>492</v>
      </c>
      <c r="GS259" t="s">
        <v>1317</v>
      </c>
      <c r="GT259" t="s">
        <v>15744</v>
      </c>
      <c r="GU259" t="s">
        <v>610</v>
      </c>
      <c r="GV259" t="s">
        <v>610</v>
      </c>
      <c r="GW259" t="s">
        <v>46720</v>
      </c>
      <c r="GX259" t="s">
        <v>46721</v>
      </c>
      <c r="GY259" t="s">
        <v>46722</v>
      </c>
      <c r="GZ259" t="s">
        <v>46723</v>
      </c>
      <c r="HA259" t="s">
        <v>46722</v>
      </c>
      <c r="HB259" t="s">
        <v>46723</v>
      </c>
      <c r="HC259" t="s">
        <v>14680</v>
      </c>
      <c r="HD259" t="s">
        <v>46724</v>
      </c>
      <c r="HE259" t="s">
        <v>610</v>
      </c>
      <c r="HF259" t="s">
        <v>610</v>
      </c>
      <c r="HG259" t="s">
        <v>610</v>
      </c>
      <c r="HH259" t="s">
        <v>46725</v>
      </c>
      <c r="HI259" t="s">
        <v>46726</v>
      </c>
      <c r="HJ259" t="s">
        <v>2521</v>
      </c>
      <c r="HK259" t="s">
        <v>46727</v>
      </c>
      <c r="HL259" t="s">
        <v>46728</v>
      </c>
      <c r="HM259" t="s">
        <v>46729</v>
      </c>
      <c r="HN259" t="s">
        <v>46730</v>
      </c>
      <c r="HO259" t="s">
        <v>46731</v>
      </c>
      <c r="HP259" t="s">
        <v>46732</v>
      </c>
      <c r="HQ259" t="s">
        <v>46733</v>
      </c>
      <c r="HR259" t="s">
        <v>46734</v>
      </c>
      <c r="HS259" t="s">
        <v>610</v>
      </c>
      <c r="HT259" t="s">
        <v>610</v>
      </c>
      <c r="HU259" t="s">
        <v>610</v>
      </c>
      <c r="HV259" t="s">
        <v>46735</v>
      </c>
      <c r="HW259" t="s">
        <v>46736</v>
      </c>
      <c r="HX259" t="s">
        <v>21486</v>
      </c>
      <c r="HY259" t="s">
        <v>46737</v>
      </c>
      <c r="HZ259" t="s">
        <v>46738</v>
      </c>
      <c r="IA259" t="s">
        <v>46739</v>
      </c>
      <c r="IB259" t="s">
        <v>525</v>
      </c>
      <c r="IC259" t="s">
        <v>7996</v>
      </c>
      <c r="ID259" t="s">
        <v>46740</v>
      </c>
      <c r="IE259" t="s">
        <v>46741</v>
      </c>
      <c r="IF259" t="s">
        <v>10128</v>
      </c>
      <c r="IG259" t="s">
        <v>46742</v>
      </c>
      <c r="IH259" t="s">
        <v>29840</v>
      </c>
      <c r="II259" t="s">
        <v>772</v>
      </c>
      <c r="IJ259" t="s">
        <v>2373</v>
      </c>
      <c r="IK259" t="s">
        <v>4818</v>
      </c>
      <c r="IL259" t="s">
        <v>774</v>
      </c>
      <c r="IM259" t="s">
        <v>775</v>
      </c>
      <c r="IN259" t="s">
        <v>46743</v>
      </c>
      <c r="IO259" t="s">
        <v>776</v>
      </c>
      <c r="IP259" t="s">
        <v>46744</v>
      </c>
      <c r="IQ259" t="s">
        <v>30107</v>
      </c>
      <c r="IR259" t="s">
        <v>775</v>
      </c>
      <c r="IS259" t="s">
        <v>46745</v>
      </c>
      <c r="IT259" t="s">
        <v>779</v>
      </c>
      <c r="IU259" t="s">
        <v>46746</v>
      </c>
      <c r="IV259" t="s">
        <v>779</v>
      </c>
      <c r="IW259" t="s">
        <v>46746</v>
      </c>
      <c r="IX259" t="s">
        <v>780</v>
      </c>
      <c r="IY259" t="s">
        <v>46747</v>
      </c>
      <c r="IZ259" t="s">
        <v>46748</v>
      </c>
      <c r="JA259" t="s">
        <v>3785</v>
      </c>
      <c r="JB259" t="s">
        <v>46749</v>
      </c>
      <c r="JC259" t="s">
        <v>27123</v>
      </c>
      <c r="JD259" t="s">
        <v>46750</v>
      </c>
      <c r="JE259" t="s">
        <v>46751</v>
      </c>
      <c r="JF259" t="s">
        <v>46752</v>
      </c>
      <c r="JG259" t="s">
        <v>46753</v>
      </c>
      <c r="JH259" t="s">
        <v>46754</v>
      </c>
      <c r="JI259" t="s">
        <v>46755</v>
      </c>
      <c r="JJ259" t="s">
        <v>34073</v>
      </c>
      <c r="JK259" t="s">
        <v>46756</v>
      </c>
      <c r="JL259" t="s">
        <v>4828</v>
      </c>
      <c r="JM259" t="s">
        <v>610</v>
      </c>
      <c r="JN259" t="s">
        <v>29076</v>
      </c>
      <c r="JO259" t="s">
        <v>15991</v>
      </c>
      <c r="JP259" t="s">
        <v>27933</v>
      </c>
      <c r="JQ259" t="s">
        <v>7447</v>
      </c>
      <c r="JR259" t="s">
        <v>46757</v>
      </c>
      <c r="JS259" t="s">
        <v>46758</v>
      </c>
      <c r="JT259" t="s">
        <v>796</v>
      </c>
      <c r="JU259" t="s">
        <v>1178</v>
      </c>
      <c r="JV259" t="s">
        <v>610</v>
      </c>
      <c r="JW259" t="s">
        <v>610</v>
      </c>
      <c r="JX259" t="s">
        <v>46759</v>
      </c>
      <c r="JY259" t="s">
        <v>46760</v>
      </c>
      <c r="JZ259" t="s">
        <v>6313</v>
      </c>
      <c r="KA259" t="s">
        <v>581</v>
      </c>
      <c r="KB259" t="s">
        <v>610</v>
      </c>
      <c r="KC259" t="s">
        <v>1180</v>
      </c>
      <c r="KD259" t="s">
        <v>1180</v>
      </c>
      <c r="KE259" t="s">
        <v>1183</v>
      </c>
      <c r="KF259" t="s">
        <v>46761</v>
      </c>
      <c r="KG259" t="s">
        <v>1040</v>
      </c>
      <c r="KH259" t="s">
        <v>2849</v>
      </c>
      <c r="KI259" t="s">
        <v>46456</v>
      </c>
      <c r="KJ259" t="s">
        <v>610</v>
      </c>
      <c r="KK259" t="s">
        <v>46762</v>
      </c>
      <c r="KL259" t="s">
        <v>46763</v>
      </c>
      <c r="KM259" t="s">
        <v>46764</v>
      </c>
      <c r="KN259" t="s">
        <v>610</v>
      </c>
      <c r="KO259" t="s">
        <v>46765</v>
      </c>
      <c r="KP259" t="s">
        <v>46766</v>
      </c>
      <c r="KQ259" t="s">
        <v>46767</v>
      </c>
      <c r="KR259" t="s">
        <v>46768</v>
      </c>
      <c r="KS259" t="s">
        <v>46769</v>
      </c>
      <c r="KT259" t="s">
        <v>610</v>
      </c>
      <c r="KU259" t="s">
        <v>610</v>
      </c>
      <c r="KV259" t="s">
        <v>610</v>
      </c>
      <c r="KW259" t="s">
        <v>610</v>
      </c>
      <c r="KX259" t="s">
        <v>610</v>
      </c>
      <c r="KY259" t="s">
        <v>46770</v>
      </c>
      <c r="KZ259" t="s">
        <v>610</v>
      </c>
      <c r="LA259" t="s">
        <v>610</v>
      </c>
      <c r="LB259" t="s">
        <v>46771</v>
      </c>
    </row>
    <row r="260" spans="1:314" x14ac:dyDescent="0.25">
      <c r="A260" t="s">
        <v>37360</v>
      </c>
      <c r="B260" t="s">
        <v>37359</v>
      </c>
      <c r="C260" t="s">
        <v>808</v>
      </c>
      <c r="D260" t="s">
        <v>46772</v>
      </c>
      <c r="E260" t="s">
        <v>46773</v>
      </c>
      <c r="F260" t="s">
        <v>46774</v>
      </c>
      <c r="G260" t="s">
        <v>5762</v>
      </c>
      <c r="H260" t="s">
        <v>46775</v>
      </c>
      <c r="I260" t="s">
        <v>46776</v>
      </c>
      <c r="J260" t="s">
        <v>46777</v>
      </c>
      <c r="K260" t="s">
        <v>46778</v>
      </c>
      <c r="L260" t="s">
        <v>46779</v>
      </c>
      <c r="M260" t="s">
        <v>46780</v>
      </c>
      <c r="N260" t="s">
        <v>46781</v>
      </c>
      <c r="O260" t="s">
        <v>610</v>
      </c>
      <c r="P260" t="s">
        <v>610</v>
      </c>
      <c r="Q260" t="s">
        <v>610</v>
      </c>
      <c r="R260" t="s">
        <v>46782</v>
      </c>
      <c r="S260" t="s">
        <v>46783</v>
      </c>
      <c r="T260" t="s">
        <v>610</v>
      </c>
      <c r="U260" t="s">
        <v>46784</v>
      </c>
      <c r="V260" t="s">
        <v>46785</v>
      </c>
      <c r="W260" t="s">
        <v>46786</v>
      </c>
      <c r="X260" t="s">
        <v>46787</v>
      </c>
      <c r="Y260" t="s">
        <v>8076</v>
      </c>
      <c r="Z260" t="s">
        <v>823</v>
      </c>
      <c r="AA260" t="s">
        <v>22407</v>
      </c>
      <c r="AB260" t="s">
        <v>619</v>
      </c>
      <c r="AC260" t="s">
        <v>6490</v>
      </c>
      <c r="AD260" t="s">
        <v>46788</v>
      </c>
      <c r="AE260" t="s">
        <v>46789</v>
      </c>
      <c r="AF260" t="s">
        <v>46790</v>
      </c>
      <c r="AG260" t="s">
        <v>46791</v>
      </c>
      <c r="AH260" t="s">
        <v>14592</v>
      </c>
      <c r="AI260" t="s">
        <v>339</v>
      </c>
      <c r="AJ260" t="s">
        <v>46792</v>
      </c>
      <c r="AK260" t="s">
        <v>46793</v>
      </c>
      <c r="AL260" t="s">
        <v>46794</v>
      </c>
      <c r="AM260" t="s">
        <v>46794</v>
      </c>
      <c r="AN260" t="s">
        <v>46795</v>
      </c>
      <c r="AO260" t="s">
        <v>46796</v>
      </c>
      <c r="AP260" t="s">
        <v>46797</v>
      </c>
      <c r="AQ260" t="s">
        <v>46798</v>
      </c>
      <c r="AR260" t="s">
        <v>46799</v>
      </c>
      <c r="AS260" t="s">
        <v>46800</v>
      </c>
      <c r="AT260" t="s">
        <v>46801</v>
      </c>
      <c r="AU260" t="s">
        <v>46802</v>
      </c>
      <c r="AV260" t="s">
        <v>46803</v>
      </c>
      <c r="AW260" t="s">
        <v>2153</v>
      </c>
      <c r="AX260" t="s">
        <v>3653</v>
      </c>
      <c r="AY260" t="s">
        <v>3652</v>
      </c>
      <c r="AZ260" t="s">
        <v>25194</v>
      </c>
      <c r="BA260" t="s">
        <v>10901</v>
      </c>
      <c r="BB260" t="s">
        <v>13748</v>
      </c>
      <c r="BC260" t="s">
        <v>46804</v>
      </c>
      <c r="BD260" t="s">
        <v>10904</v>
      </c>
      <c r="BE260" t="s">
        <v>2252</v>
      </c>
      <c r="BF260" t="s">
        <v>11156</v>
      </c>
      <c r="BG260" t="s">
        <v>46789</v>
      </c>
      <c r="BH260" t="s">
        <v>46805</v>
      </c>
      <c r="BI260" t="s">
        <v>855</v>
      </c>
      <c r="BJ260" t="s">
        <v>46806</v>
      </c>
      <c r="BK260" t="s">
        <v>1475</v>
      </c>
      <c r="BL260" t="s">
        <v>366</v>
      </c>
      <c r="BM260" t="s">
        <v>367</v>
      </c>
      <c r="BN260" t="s">
        <v>369</v>
      </c>
      <c r="BO260" t="s">
        <v>1477</v>
      </c>
      <c r="BP260" t="s">
        <v>2443</v>
      </c>
      <c r="BQ260" t="s">
        <v>859</v>
      </c>
      <c r="BR260" t="s">
        <v>46807</v>
      </c>
      <c r="BS260" t="s">
        <v>13968</v>
      </c>
      <c r="BT260" t="s">
        <v>46808</v>
      </c>
      <c r="BU260" t="s">
        <v>19692</v>
      </c>
      <c r="BV260" t="s">
        <v>13969</v>
      </c>
      <c r="BW260" t="s">
        <v>32411</v>
      </c>
      <c r="BX260" t="s">
        <v>10055</v>
      </c>
      <c r="BY260" t="s">
        <v>1099</v>
      </c>
      <c r="BZ260" t="s">
        <v>23149</v>
      </c>
      <c r="CA260" t="s">
        <v>610</v>
      </c>
      <c r="CB260" t="s">
        <v>14359</v>
      </c>
      <c r="CC260" t="s">
        <v>46809</v>
      </c>
      <c r="CD260" t="s">
        <v>20019</v>
      </c>
      <c r="CE260" t="s">
        <v>14360</v>
      </c>
      <c r="CF260" t="s">
        <v>46810</v>
      </c>
      <c r="CG260" t="s">
        <v>46811</v>
      </c>
      <c r="CH260" t="s">
        <v>9887</v>
      </c>
      <c r="CI260" t="s">
        <v>46812</v>
      </c>
      <c r="CJ260" t="s">
        <v>46813</v>
      </c>
      <c r="CK260" t="s">
        <v>3674</v>
      </c>
      <c r="CL260" t="s">
        <v>3674</v>
      </c>
      <c r="CM260" t="s">
        <v>3674</v>
      </c>
      <c r="CN260" t="s">
        <v>384</v>
      </c>
      <c r="CO260" t="s">
        <v>384</v>
      </c>
      <c r="CP260" t="s">
        <v>384</v>
      </c>
      <c r="CQ260" t="s">
        <v>3675</v>
      </c>
      <c r="CR260" t="s">
        <v>46814</v>
      </c>
      <c r="CS260" t="s">
        <v>9150</v>
      </c>
      <c r="CT260" t="s">
        <v>16542</v>
      </c>
      <c r="CU260" t="s">
        <v>21223</v>
      </c>
      <c r="CV260" t="s">
        <v>1936</v>
      </c>
      <c r="CW260" t="s">
        <v>1936</v>
      </c>
      <c r="CX260" t="s">
        <v>2629</v>
      </c>
      <c r="CY260" t="s">
        <v>610</v>
      </c>
      <c r="CZ260" t="s">
        <v>610</v>
      </c>
      <c r="DA260" t="s">
        <v>610</v>
      </c>
      <c r="DB260" t="s">
        <v>46815</v>
      </c>
      <c r="DC260" t="s">
        <v>37360</v>
      </c>
      <c r="DD260" t="s">
        <v>46816</v>
      </c>
      <c r="DE260" t="s">
        <v>46817</v>
      </c>
      <c r="DF260" t="s">
        <v>46818</v>
      </c>
      <c r="DG260" t="s">
        <v>46819</v>
      </c>
      <c r="DH260" t="s">
        <v>46820</v>
      </c>
      <c r="DI260" t="s">
        <v>46821</v>
      </c>
      <c r="DJ260" t="s">
        <v>46822</v>
      </c>
      <c r="DK260" t="s">
        <v>5842</v>
      </c>
      <c r="DL260" t="s">
        <v>610</v>
      </c>
      <c r="DM260" t="s">
        <v>46823</v>
      </c>
      <c r="DN260" t="s">
        <v>46824</v>
      </c>
      <c r="DO260" t="s">
        <v>46825</v>
      </c>
      <c r="DP260" t="s">
        <v>46826</v>
      </c>
      <c r="DQ260" t="s">
        <v>46827</v>
      </c>
      <c r="DR260" t="s">
        <v>419</v>
      </c>
      <c r="DS260" t="s">
        <v>1283</v>
      </c>
      <c r="DT260" t="s">
        <v>421</v>
      </c>
      <c r="DU260" t="s">
        <v>46828</v>
      </c>
      <c r="DV260" t="s">
        <v>421</v>
      </c>
      <c r="DW260" t="s">
        <v>1285</v>
      </c>
      <c r="DX260" t="s">
        <v>693</v>
      </c>
      <c r="DY260" t="s">
        <v>46829</v>
      </c>
      <c r="DZ260" t="s">
        <v>46830</v>
      </c>
      <c r="EA260" t="s">
        <v>46831</v>
      </c>
      <c r="EB260" t="s">
        <v>46832</v>
      </c>
      <c r="EC260" t="s">
        <v>46833</v>
      </c>
      <c r="ED260" t="s">
        <v>46834</v>
      </c>
      <c r="EE260" t="s">
        <v>46835</v>
      </c>
      <c r="EF260" t="s">
        <v>46836</v>
      </c>
      <c r="EG260" t="s">
        <v>46837</v>
      </c>
      <c r="EH260" t="s">
        <v>46838</v>
      </c>
      <c r="EI260" t="s">
        <v>46839</v>
      </c>
      <c r="EJ260" t="s">
        <v>46840</v>
      </c>
      <c r="EK260" t="s">
        <v>46841</v>
      </c>
      <c r="EL260" t="s">
        <v>46842</v>
      </c>
      <c r="EM260" t="s">
        <v>46843</v>
      </c>
      <c r="EN260" t="s">
        <v>46844</v>
      </c>
      <c r="EO260" t="s">
        <v>46845</v>
      </c>
      <c r="EP260" t="s">
        <v>707</v>
      </c>
      <c r="EQ260" t="s">
        <v>46846</v>
      </c>
      <c r="ER260" t="s">
        <v>46847</v>
      </c>
      <c r="ES260" t="s">
        <v>46848</v>
      </c>
      <c r="ET260" t="s">
        <v>3396</v>
      </c>
      <c r="EU260" t="s">
        <v>46849</v>
      </c>
      <c r="EV260" t="s">
        <v>610</v>
      </c>
      <c r="EW260" t="s">
        <v>46850</v>
      </c>
      <c r="EX260" t="s">
        <v>46851</v>
      </c>
      <c r="EY260" t="s">
        <v>46852</v>
      </c>
      <c r="EZ260" t="s">
        <v>46853</v>
      </c>
      <c r="FA260" t="s">
        <v>46854</v>
      </c>
      <c r="FB260" t="s">
        <v>46855</v>
      </c>
      <c r="FC260" t="s">
        <v>46856</v>
      </c>
      <c r="FD260" t="s">
        <v>46857</v>
      </c>
      <c r="FE260" t="s">
        <v>46858</v>
      </c>
      <c r="FF260" t="s">
        <v>6226</v>
      </c>
      <c r="FG260" t="s">
        <v>2551</v>
      </c>
      <c r="FH260" t="s">
        <v>9939</v>
      </c>
      <c r="FI260" t="s">
        <v>1319</v>
      </c>
      <c r="FJ260" t="s">
        <v>17369</v>
      </c>
      <c r="FK260" t="s">
        <v>15001</v>
      </c>
      <c r="FL260" t="s">
        <v>27558</v>
      </c>
      <c r="FM260" t="s">
        <v>2525</v>
      </c>
      <c r="FN260" t="s">
        <v>46859</v>
      </c>
      <c r="FO260" t="s">
        <v>9948</v>
      </c>
      <c r="FP260" t="s">
        <v>17845</v>
      </c>
      <c r="FQ260" t="s">
        <v>14030</v>
      </c>
      <c r="FR260" t="s">
        <v>6028</v>
      </c>
      <c r="FS260" t="s">
        <v>17374</v>
      </c>
      <c r="FT260" t="s">
        <v>46860</v>
      </c>
      <c r="FU260" t="s">
        <v>9473</v>
      </c>
      <c r="FV260" t="s">
        <v>9737</v>
      </c>
      <c r="FW260" t="s">
        <v>30649</v>
      </c>
      <c r="FX260" t="s">
        <v>46861</v>
      </c>
      <c r="FY260" t="s">
        <v>46862</v>
      </c>
      <c r="FZ260" t="s">
        <v>4522</v>
      </c>
      <c r="GA260" t="s">
        <v>46863</v>
      </c>
      <c r="GB260" t="s">
        <v>16930</v>
      </c>
      <c r="GC260" t="s">
        <v>44948</v>
      </c>
      <c r="GD260" t="s">
        <v>46864</v>
      </c>
      <c r="GE260" t="s">
        <v>3187</v>
      </c>
      <c r="GF260" t="s">
        <v>10118</v>
      </c>
      <c r="GG260" t="s">
        <v>46865</v>
      </c>
      <c r="GH260" t="s">
        <v>5671</v>
      </c>
      <c r="GI260" t="s">
        <v>46866</v>
      </c>
      <c r="GJ260" t="s">
        <v>610</v>
      </c>
      <c r="GK260" t="s">
        <v>610</v>
      </c>
      <c r="GL260" t="s">
        <v>46867</v>
      </c>
      <c r="GM260" t="s">
        <v>46868</v>
      </c>
      <c r="GN260" t="s">
        <v>46869</v>
      </c>
      <c r="GO260" t="s">
        <v>4349</v>
      </c>
      <c r="GP260" t="s">
        <v>4331</v>
      </c>
      <c r="GQ260" t="s">
        <v>6584</v>
      </c>
      <c r="GR260" t="s">
        <v>492</v>
      </c>
      <c r="GS260" t="s">
        <v>3007</v>
      </c>
      <c r="GT260" t="s">
        <v>3208</v>
      </c>
      <c r="GU260" t="s">
        <v>610</v>
      </c>
      <c r="GV260" t="s">
        <v>610</v>
      </c>
      <c r="GW260" t="s">
        <v>610</v>
      </c>
      <c r="GX260" t="s">
        <v>4469</v>
      </c>
      <c r="GY260" t="s">
        <v>46870</v>
      </c>
      <c r="GZ260" t="s">
        <v>46871</v>
      </c>
      <c r="HA260" t="s">
        <v>46870</v>
      </c>
      <c r="HB260" t="s">
        <v>46871</v>
      </c>
      <c r="HC260" t="s">
        <v>46872</v>
      </c>
      <c r="HD260" t="s">
        <v>18568</v>
      </c>
      <c r="HE260" t="s">
        <v>610</v>
      </c>
      <c r="HF260" t="s">
        <v>610</v>
      </c>
      <c r="HG260" t="s">
        <v>610</v>
      </c>
      <c r="HH260" t="s">
        <v>46873</v>
      </c>
      <c r="HI260" t="s">
        <v>46874</v>
      </c>
      <c r="HJ260" t="s">
        <v>46875</v>
      </c>
      <c r="HK260" t="s">
        <v>46876</v>
      </c>
      <c r="HL260" t="s">
        <v>46877</v>
      </c>
      <c r="HM260" t="s">
        <v>46878</v>
      </c>
      <c r="HN260" t="s">
        <v>28245</v>
      </c>
      <c r="HO260" t="s">
        <v>46879</v>
      </c>
      <c r="HP260" t="s">
        <v>46880</v>
      </c>
      <c r="HQ260" t="s">
        <v>46881</v>
      </c>
      <c r="HR260" t="s">
        <v>46882</v>
      </c>
      <c r="HS260" t="s">
        <v>610</v>
      </c>
      <c r="HT260" t="s">
        <v>610</v>
      </c>
      <c r="HU260" t="s">
        <v>610</v>
      </c>
      <c r="HV260" t="s">
        <v>610</v>
      </c>
      <c r="HW260" t="s">
        <v>610</v>
      </c>
      <c r="HX260" t="s">
        <v>610</v>
      </c>
      <c r="HY260" t="s">
        <v>610</v>
      </c>
      <c r="HZ260" t="s">
        <v>46883</v>
      </c>
      <c r="IA260" t="s">
        <v>46884</v>
      </c>
      <c r="IB260" t="s">
        <v>525</v>
      </c>
      <c r="IC260" t="s">
        <v>46885</v>
      </c>
      <c r="ID260" t="s">
        <v>46886</v>
      </c>
      <c r="IE260" t="s">
        <v>46887</v>
      </c>
      <c r="IF260" t="s">
        <v>46888</v>
      </c>
      <c r="IG260" t="s">
        <v>46889</v>
      </c>
      <c r="IH260" t="s">
        <v>10131</v>
      </c>
      <c r="II260" t="s">
        <v>772</v>
      </c>
      <c r="IJ260" t="s">
        <v>4169</v>
      </c>
      <c r="IK260" t="s">
        <v>772</v>
      </c>
      <c r="IL260" t="s">
        <v>535</v>
      </c>
      <c r="IM260" t="s">
        <v>46890</v>
      </c>
      <c r="IN260" t="s">
        <v>20092</v>
      </c>
      <c r="IO260" t="s">
        <v>46891</v>
      </c>
      <c r="IP260" t="s">
        <v>46892</v>
      </c>
      <c r="IQ260" t="s">
        <v>46893</v>
      </c>
      <c r="IR260" t="s">
        <v>46894</v>
      </c>
      <c r="IS260" t="s">
        <v>775</v>
      </c>
      <c r="IT260" t="s">
        <v>46895</v>
      </c>
      <c r="IU260" t="s">
        <v>46896</v>
      </c>
      <c r="IV260" t="s">
        <v>46897</v>
      </c>
      <c r="IW260" t="s">
        <v>779</v>
      </c>
      <c r="IX260" t="s">
        <v>46898</v>
      </c>
      <c r="IY260" t="s">
        <v>46899</v>
      </c>
      <c r="IZ260" t="s">
        <v>46900</v>
      </c>
      <c r="JA260" t="s">
        <v>1403</v>
      </c>
      <c r="JB260" t="s">
        <v>46901</v>
      </c>
      <c r="JC260" t="s">
        <v>26277</v>
      </c>
      <c r="JD260" t="s">
        <v>46902</v>
      </c>
      <c r="JE260" t="s">
        <v>46903</v>
      </c>
      <c r="JF260" t="s">
        <v>46904</v>
      </c>
      <c r="JG260" t="s">
        <v>46905</v>
      </c>
      <c r="JH260" t="s">
        <v>46906</v>
      </c>
      <c r="JI260" t="s">
        <v>46907</v>
      </c>
      <c r="JJ260" t="s">
        <v>46908</v>
      </c>
      <c r="JK260" t="s">
        <v>46909</v>
      </c>
      <c r="JL260" t="s">
        <v>6828</v>
      </c>
      <c r="JM260" t="s">
        <v>610</v>
      </c>
      <c r="JN260" t="s">
        <v>46910</v>
      </c>
      <c r="JO260" t="s">
        <v>610</v>
      </c>
      <c r="JP260" t="s">
        <v>610</v>
      </c>
      <c r="JQ260" t="s">
        <v>610</v>
      </c>
      <c r="JR260" t="s">
        <v>46911</v>
      </c>
      <c r="JS260" t="s">
        <v>46912</v>
      </c>
      <c r="JT260" t="s">
        <v>796</v>
      </c>
      <c r="JU260" t="s">
        <v>22566</v>
      </c>
      <c r="JV260" t="s">
        <v>46913</v>
      </c>
      <c r="JW260" t="s">
        <v>46914</v>
      </c>
      <c r="JX260" t="s">
        <v>46915</v>
      </c>
      <c r="JY260" t="s">
        <v>3060</v>
      </c>
      <c r="JZ260" t="s">
        <v>1034</v>
      </c>
      <c r="KA260" t="s">
        <v>799</v>
      </c>
      <c r="KB260" t="s">
        <v>1417</v>
      </c>
      <c r="KC260" t="s">
        <v>799</v>
      </c>
      <c r="KD260" t="s">
        <v>1180</v>
      </c>
      <c r="KE260" t="s">
        <v>1180</v>
      </c>
      <c r="KF260" t="s">
        <v>3988</v>
      </c>
      <c r="KG260" t="s">
        <v>610</v>
      </c>
      <c r="KH260" t="s">
        <v>610</v>
      </c>
      <c r="KI260" t="s">
        <v>4205</v>
      </c>
      <c r="KJ260" t="s">
        <v>610</v>
      </c>
      <c r="KK260" t="s">
        <v>46916</v>
      </c>
      <c r="KL260" t="s">
        <v>46917</v>
      </c>
      <c r="KM260" t="s">
        <v>610</v>
      </c>
      <c r="KN260" t="s">
        <v>610</v>
      </c>
      <c r="KO260" t="s">
        <v>46918</v>
      </c>
      <c r="KP260" t="s">
        <v>46919</v>
      </c>
      <c r="KQ260" t="s">
        <v>46920</v>
      </c>
      <c r="KR260" t="s">
        <v>610</v>
      </c>
      <c r="KS260" t="s">
        <v>610</v>
      </c>
      <c r="KT260" t="s">
        <v>610</v>
      </c>
      <c r="KU260" t="s">
        <v>610</v>
      </c>
      <c r="KV260" t="s">
        <v>610</v>
      </c>
      <c r="KW260" t="s">
        <v>610</v>
      </c>
      <c r="KX260" t="s">
        <v>610</v>
      </c>
      <c r="KY260" t="s">
        <v>46921</v>
      </c>
      <c r="KZ260" t="s">
        <v>610</v>
      </c>
      <c r="LA260" t="s">
        <v>610</v>
      </c>
      <c r="LB260" t="s">
        <v>46922</v>
      </c>
    </row>
    <row r="261" spans="1:314" x14ac:dyDescent="0.25">
      <c r="A261" t="s">
        <v>37351</v>
      </c>
      <c r="B261" t="s">
        <v>43349</v>
      </c>
      <c r="C261" t="s">
        <v>10347</v>
      </c>
      <c r="D261" t="s">
        <v>46923</v>
      </c>
      <c r="E261" t="s">
        <v>46924</v>
      </c>
      <c r="F261" t="s">
        <v>46925</v>
      </c>
      <c r="G261" t="s">
        <v>1641</v>
      </c>
      <c r="H261" t="s">
        <v>46926</v>
      </c>
      <c r="I261" t="s">
        <v>46927</v>
      </c>
      <c r="J261" t="s">
        <v>46928</v>
      </c>
      <c r="K261" t="s">
        <v>46929</v>
      </c>
      <c r="L261" t="s">
        <v>46930</v>
      </c>
      <c r="M261" t="s">
        <v>46931</v>
      </c>
      <c r="N261" t="s">
        <v>1572</v>
      </c>
      <c r="O261" t="s">
        <v>610</v>
      </c>
      <c r="P261" t="s">
        <v>610</v>
      </c>
      <c r="Q261" t="s">
        <v>610</v>
      </c>
      <c r="R261" t="s">
        <v>46932</v>
      </c>
      <c r="S261" t="s">
        <v>46933</v>
      </c>
      <c r="T261" t="s">
        <v>46934</v>
      </c>
      <c r="U261" t="s">
        <v>46935</v>
      </c>
      <c r="V261" t="s">
        <v>46936</v>
      </c>
      <c r="W261" t="s">
        <v>46937</v>
      </c>
      <c r="X261" t="s">
        <v>46938</v>
      </c>
      <c r="Y261" t="s">
        <v>26677</v>
      </c>
      <c r="Z261" t="s">
        <v>8876</v>
      </c>
      <c r="AA261" t="s">
        <v>31929</v>
      </c>
      <c r="AB261" t="s">
        <v>19659</v>
      </c>
      <c r="AC261" t="s">
        <v>1960</v>
      </c>
      <c r="AD261" t="s">
        <v>46939</v>
      </c>
      <c r="AE261" t="s">
        <v>46940</v>
      </c>
      <c r="AF261" t="s">
        <v>46941</v>
      </c>
      <c r="AG261" t="s">
        <v>46942</v>
      </c>
      <c r="AH261" t="s">
        <v>46943</v>
      </c>
      <c r="AI261" t="s">
        <v>339</v>
      </c>
      <c r="AJ261" t="s">
        <v>46944</v>
      </c>
      <c r="AK261" t="s">
        <v>46945</v>
      </c>
      <c r="AL261" t="s">
        <v>46946</v>
      </c>
      <c r="AM261" t="s">
        <v>46947</v>
      </c>
      <c r="AN261" t="s">
        <v>46948</v>
      </c>
      <c r="AO261" t="s">
        <v>46949</v>
      </c>
      <c r="AP261" t="s">
        <v>46950</v>
      </c>
      <c r="AQ261" t="s">
        <v>46951</v>
      </c>
      <c r="AR261" t="s">
        <v>46952</v>
      </c>
      <c r="AS261" t="s">
        <v>46953</v>
      </c>
      <c r="AT261" t="s">
        <v>46954</v>
      </c>
      <c r="AU261" t="s">
        <v>46955</v>
      </c>
      <c r="AV261" t="s">
        <v>46956</v>
      </c>
      <c r="AW261" t="s">
        <v>46957</v>
      </c>
      <c r="AX261" t="s">
        <v>2686</v>
      </c>
      <c r="AY261" t="s">
        <v>29608</v>
      </c>
      <c r="AZ261" t="s">
        <v>18657</v>
      </c>
      <c r="BA261" t="s">
        <v>2690</v>
      </c>
      <c r="BB261" t="s">
        <v>26862</v>
      </c>
      <c r="BC261" t="s">
        <v>46958</v>
      </c>
      <c r="BD261" t="s">
        <v>30161</v>
      </c>
      <c r="BE261" t="s">
        <v>3113</v>
      </c>
      <c r="BF261" t="s">
        <v>46959</v>
      </c>
      <c r="BG261" t="s">
        <v>46940</v>
      </c>
      <c r="BH261" t="s">
        <v>46960</v>
      </c>
      <c r="BI261" t="s">
        <v>46961</v>
      </c>
      <c r="BJ261" t="s">
        <v>46962</v>
      </c>
      <c r="BK261" t="s">
        <v>652</v>
      </c>
      <c r="BL261" t="s">
        <v>4934</v>
      </c>
      <c r="BM261" t="s">
        <v>2060</v>
      </c>
      <c r="BN261" t="s">
        <v>368</v>
      </c>
      <c r="BO261" t="s">
        <v>1241</v>
      </c>
      <c r="BP261" t="s">
        <v>7298</v>
      </c>
      <c r="BQ261" t="s">
        <v>371</v>
      </c>
      <c r="BR261" t="s">
        <v>46963</v>
      </c>
      <c r="BS261" t="s">
        <v>46964</v>
      </c>
      <c r="BT261" t="s">
        <v>46965</v>
      </c>
      <c r="BU261" t="s">
        <v>46966</v>
      </c>
      <c r="BV261" t="s">
        <v>46967</v>
      </c>
      <c r="BW261" t="s">
        <v>46968</v>
      </c>
      <c r="BX261" t="s">
        <v>28643</v>
      </c>
      <c r="BY261" t="s">
        <v>27825</v>
      </c>
      <c r="BZ261" t="s">
        <v>21359</v>
      </c>
      <c r="CA261" t="s">
        <v>46969</v>
      </c>
      <c r="CB261" t="s">
        <v>6370</v>
      </c>
      <c r="CC261" t="s">
        <v>9137</v>
      </c>
      <c r="CD261" t="s">
        <v>46970</v>
      </c>
      <c r="CE261" t="s">
        <v>6373</v>
      </c>
      <c r="CF261" t="s">
        <v>9140</v>
      </c>
      <c r="CG261" t="s">
        <v>7102</v>
      </c>
      <c r="CH261" t="s">
        <v>46971</v>
      </c>
      <c r="CI261" t="s">
        <v>46972</v>
      </c>
      <c r="CJ261" t="s">
        <v>46973</v>
      </c>
      <c r="CK261" t="s">
        <v>20888</v>
      </c>
      <c r="CL261" t="s">
        <v>46974</v>
      </c>
      <c r="CM261" t="s">
        <v>19505</v>
      </c>
      <c r="CN261" t="s">
        <v>20890</v>
      </c>
      <c r="CO261" t="s">
        <v>46975</v>
      </c>
      <c r="CP261" t="s">
        <v>46976</v>
      </c>
      <c r="CQ261" t="s">
        <v>46977</v>
      </c>
      <c r="CR261" t="s">
        <v>46978</v>
      </c>
      <c r="CS261" t="s">
        <v>26532</v>
      </c>
      <c r="CT261" t="s">
        <v>45260</v>
      </c>
      <c r="CU261" t="s">
        <v>7743</v>
      </c>
      <c r="CV261" t="s">
        <v>2728</v>
      </c>
      <c r="CW261" t="s">
        <v>2728</v>
      </c>
      <c r="CX261" t="s">
        <v>46979</v>
      </c>
      <c r="CY261" t="s">
        <v>15016</v>
      </c>
      <c r="CZ261" t="s">
        <v>28550</v>
      </c>
      <c r="DA261" t="s">
        <v>46980</v>
      </c>
      <c r="DB261" t="s">
        <v>46981</v>
      </c>
      <c r="DC261" t="s">
        <v>37351</v>
      </c>
      <c r="DD261" t="s">
        <v>610</v>
      </c>
      <c r="DE261" t="s">
        <v>610</v>
      </c>
      <c r="DF261" t="s">
        <v>46982</v>
      </c>
      <c r="DG261" t="s">
        <v>46983</v>
      </c>
      <c r="DH261" t="s">
        <v>1726</v>
      </c>
      <c r="DI261" t="s">
        <v>43437</v>
      </c>
      <c r="DJ261" t="s">
        <v>46984</v>
      </c>
      <c r="DK261" t="s">
        <v>2488</v>
      </c>
      <c r="DL261" t="s">
        <v>610</v>
      </c>
      <c r="DM261" t="s">
        <v>46985</v>
      </c>
      <c r="DN261" t="s">
        <v>46986</v>
      </c>
      <c r="DO261" t="s">
        <v>46987</v>
      </c>
      <c r="DP261" t="s">
        <v>46988</v>
      </c>
      <c r="DQ261" t="s">
        <v>46989</v>
      </c>
      <c r="DR261" t="s">
        <v>46990</v>
      </c>
      <c r="DS261" t="s">
        <v>1283</v>
      </c>
      <c r="DT261" t="s">
        <v>421</v>
      </c>
      <c r="DU261" t="s">
        <v>46991</v>
      </c>
      <c r="DV261" t="s">
        <v>421</v>
      </c>
      <c r="DW261" t="s">
        <v>1285</v>
      </c>
      <c r="DX261" t="s">
        <v>693</v>
      </c>
      <c r="DY261" t="s">
        <v>46992</v>
      </c>
      <c r="DZ261" t="s">
        <v>46993</v>
      </c>
      <c r="EA261" t="s">
        <v>46994</v>
      </c>
      <c r="EB261" t="s">
        <v>46995</v>
      </c>
      <c r="EC261" t="s">
        <v>46996</v>
      </c>
      <c r="ED261" t="s">
        <v>46997</v>
      </c>
      <c r="EE261" t="s">
        <v>46998</v>
      </c>
      <c r="EF261" t="s">
        <v>46999</v>
      </c>
      <c r="EG261" t="s">
        <v>47000</v>
      </c>
      <c r="EH261" t="s">
        <v>47001</v>
      </c>
      <c r="EI261" t="s">
        <v>47002</v>
      </c>
      <c r="EJ261" t="s">
        <v>47003</v>
      </c>
      <c r="EK261" t="s">
        <v>47004</v>
      </c>
      <c r="EL261" t="s">
        <v>47005</v>
      </c>
      <c r="EM261" t="s">
        <v>47006</v>
      </c>
      <c r="EN261" t="s">
        <v>47007</v>
      </c>
      <c r="EO261" t="s">
        <v>47008</v>
      </c>
      <c r="EP261" t="s">
        <v>610</v>
      </c>
      <c r="EQ261" t="s">
        <v>47009</v>
      </c>
      <c r="ER261" t="s">
        <v>47010</v>
      </c>
      <c r="ES261" t="s">
        <v>47011</v>
      </c>
      <c r="ET261" t="s">
        <v>47012</v>
      </c>
      <c r="EU261" t="s">
        <v>47013</v>
      </c>
      <c r="EV261" t="s">
        <v>610</v>
      </c>
      <c r="EW261" t="s">
        <v>47014</v>
      </c>
      <c r="EX261" t="s">
        <v>47015</v>
      </c>
      <c r="EY261" t="s">
        <v>47016</v>
      </c>
      <c r="EZ261" t="s">
        <v>47017</v>
      </c>
      <c r="FA261" t="s">
        <v>47018</v>
      </c>
      <c r="FB261" t="s">
        <v>32950</v>
      </c>
      <c r="FC261" t="s">
        <v>47019</v>
      </c>
      <c r="FD261" t="s">
        <v>47020</v>
      </c>
      <c r="FE261" t="s">
        <v>47021</v>
      </c>
      <c r="FF261" t="s">
        <v>2630</v>
      </c>
      <c r="FG261" t="s">
        <v>715</v>
      </c>
      <c r="FH261" t="s">
        <v>476</v>
      </c>
      <c r="FI261" t="s">
        <v>28384</v>
      </c>
      <c r="FJ261" t="s">
        <v>28384</v>
      </c>
      <c r="FK261" t="s">
        <v>28384</v>
      </c>
      <c r="FL261" t="s">
        <v>2527</v>
      </c>
      <c r="FM261" t="s">
        <v>1770</v>
      </c>
      <c r="FN261" t="s">
        <v>47022</v>
      </c>
      <c r="FO261" t="s">
        <v>1950</v>
      </c>
      <c r="FP261" t="s">
        <v>9732</v>
      </c>
      <c r="FQ261" t="s">
        <v>26071</v>
      </c>
      <c r="FR261" t="s">
        <v>1946</v>
      </c>
      <c r="FS261" t="s">
        <v>5206</v>
      </c>
      <c r="FT261" t="s">
        <v>47023</v>
      </c>
      <c r="FU261" t="s">
        <v>5202</v>
      </c>
      <c r="FV261" t="s">
        <v>29800</v>
      </c>
      <c r="FW261" t="s">
        <v>46183</v>
      </c>
      <c r="FX261" t="s">
        <v>47024</v>
      </c>
      <c r="FY261" t="s">
        <v>47025</v>
      </c>
      <c r="FZ261" t="s">
        <v>10639</v>
      </c>
      <c r="GA261" t="s">
        <v>47026</v>
      </c>
      <c r="GB261" t="s">
        <v>47027</v>
      </c>
      <c r="GC261" t="s">
        <v>953</v>
      </c>
      <c r="GD261" t="s">
        <v>25762</v>
      </c>
      <c r="GE261" t="s">
        <v>610</v>
      </c>
      <c r="GF261" t="s">
        <v>610</v>
      </c>
      <c r="GG261" t="s">
        <v>47028</v>
      </c>
      <c r="GH261" t="s">
        <v>1129</v>
      </c>
      <c r="GI261" t="s">
        <v>47029</v>
      </c>
      <c r="GJ261" t="s">
        <v>47030</v>
      </c>
      <c r="GK261" t="s">
        <v>610</v>
      </c>
      <c r="GL261" t="s">
        <v>47031</v>
      </c>
      <c r="GM261" t="s">
        <v>47032</v>
      </c>
      <c r="GN261" t="s">
        <v>15563</v>
      </c>
      <c r="GO261" t="s">
        <v>33703</v>
      </c>
      <c r="GP261" t="s">
        <v>21996</v>
      </c>
      <c r="GQ261" t="s">
        <v>47033</v>
      </c>
      <c r="GR261" t="s">
        <v>492</v>
      </c>
      <c r="GS261" t="s">
        <v>1516</v>
      </c>
      <c r="GT261" t="s">
        <v>7388</v>
      </c>
      <c r="GU261" t="s">
        <v>610</v>
      </c>
      <c r="GV261" t="s">
        <v>47034</v>
      </c>
      <c r="GW261" t="s">
        <v>8526</v>
      </c>
      <c r="GX261" t="s">
        <v>2324</v>
      </c>
      <c r="GY261" t="s">
        <v>47035</v>
      </c>
      <c r="GZ261" t="s">
        <v>47036</v>
      </c>
      <c r="HA261" t="s">
        <v>47035</v>
      </c>
      <c r="HB261" t="s">
        <v>47036</v>
      </c>
      <c r="HC261" t="s">
        <v>47037</v>
      </c>
      <c r="HD261" t="s">
        <v>47038</v>
      </c>
      <c r="HE261" t="s">
        <v>610</v>
      </c>
      <c r="HF261" t="s">
        <v>610</v>
      </c>
      <c r="HG261" t="s">
        <v>610</v>
      </c>
      <c r="HH261" t="s">
        <v>47039</v>
      </c>
      <c r="HI261" t="s">
        <v>47040</v>
      </c>
      <c r="HJ261" t="s">
        <v>47041</v>
      </c>
      <c r="HK261" t="s">
        <v>32984</v>
      </c>
      <c r="HL261" t="s">
        <v>47042</v>
      </c>
      <c r="HM261" t="s">
        <v>47043</v>
      </c>
      <c r="HN261" t="s">
        <v>47044</v>
      </c>
      <c r="HO261" t="s">
        <v>47045</v>
      </c>
      <c r="HP261" t="s">
        <v>47046</v>
      </c>
      <c r="HQ261" t="s">
        <v>47047</v>
      </c>
      <c r="HR261" t="s">
        <v>47048</v>
      </c>
      <c r="HS261" t="s">
        <v>610</v>
      </c>
      <c r="HT261" t="s">
        <v>610</v>
      </c>
      <c r="HU261" t="s">
        <v>610</v>
      </c>
      <c r="HV261" t="s">
        <v>19927</v>
      </c>
      <c r="HW261" t="s">
        <v>47049</v>
      </c>
      <c r="HX261" t="s">
        <v>47050</v>
      </c>
      <c r="HY261" t="s">
        <v>47051</v>
      </c>
      <c r="HZ261" t="s">
        <v>47052</v>
      </c>
      <c r="IA261" t="s">
        <v>47053</v>
      </c>
      <c r="IB261" t="s">
        <v>610</v>
      </c>
      <c r="IC261" t="s">
        <v>47054</v>
      </c>
      <c r="ID261" t="s">
        <v>47055</v>
      </c>
      <c r="IE261" t="s">
        <v>47056</v>
      </c>
      <c r="IF261" t="s">
        <v>47057</v>
      </c>
      <c r="IG261" t="s">
        <v>47058</v>
      </c>
      <c r="IH261" t="s">
        <v>24730</v>
      </c>
      <c r="II261" t="s">
        <v>772</v>
      </c>
      <c r="IJ261" t="s">
        <v>12327</v>
      </c>
      <c r="IK261" t="s">
        <v>532</v>
      </c>
      <c r="IL261" t="s">
        <v>774</v>
      </c>
      <c r="IM261" t="s">
        <v>775</v>
      </c>
      <c r="IN261" t="s">
        <v>775</v>
      </c>
      <c r="IO261" t="s">
        <v>776</v>
      </c>
      <c r="IP261" t="s">
        <v>775</v>
      </c>
      <c r="IQ261" t="s">
        <v>1824</v>
      </c>
      <c r="IR261" t="s">
        <v>775</v>
      </c>
      <c r="IS261" t="s">
        <v>47059</v>
      </c>
      <c r="IT261" t="s">
        <v>779</v>
      </c>
      <c r="IU261" t="s">
        <v>779</v>
      </c>
      <c r="IV261" t="s">
        <v>779</v>
      </c>
      <c r="IW261" t="s">
        <v>779</v>
      </c>
      <c r="IX261" t="s">
        <v>780</v>
      </c>
      <c r="IY261" t="s">
        <v>47060</v>
      </c>
      <c r="IZ261" t="s">
        <v>47061</v>
      </c>
      <c r="JA261" t="s">
        <v>2843</v>
      </c>
      <c r="JB261" t="s">
        <v>47062</v>
      </c>
      <c r="JC261" t="s">
        <v>28747</v>
      </c>
      <c r="JD261" t="s">
        <v>47063</v>
      </c>
      <c r="JE261" t="s">
        <v>47064</v>
      </c>
      <c r="JF261" t="s">
        <v>47065</v>
      </c>
      <c r="JG261" t="s">
        <v>47066</v>
      </c>
      <c r="JH261" t="s">
        <v>47067</v>
      </c>
      <c r="JI261" t="s">
        <v>47068</v>
      </c>
      <c r="JJ261" t="s">
        <v>9355</v>
      </c>
      <c r="JK261" t="s">
        <v>47069</v>
      </c>
      <c r="JL261" t="s">
        <v>2390</v>
      </c>
      <c r="JM261" t="s">
        <v>610</v>
      </c>
      <c r="JN261" t="s">
        <v>47070</v>
      </c>
      <c r="JO261" t="s">
        <v>29075</v>
      </c>
      <c r="JP261" t="s">
        <v>11758</v>
      </c>
      <c r="JQ261" t="s">
        <v>20816</v>
      </c>
      <c r="JR261" t="s">
        <v>47071</v>
      </c>
      <c r="JS261" t="s">
        <v>47072</v>
      </c>
      <c r="JT261" t="s">
        <v>796</v>
      </c>
      <c r="JU261" t="s">
        <v>1409</v>
      </c>
      <c r="JV261" t="s">
        <v>47073</v>
      </c>
      <c r="JW261" t="s">
        <v>47074</v>
      </c>
      <c r="JX261" t="s">
        <v>47075</v>
      </c>
      <c r="JY261" t="s">
        <v>47076</v>
      </c>
      <c r="JZ261" t="s">
        <v>1036</v>
      </c>
      <c r="KA261" t="s">
        <v>1040</v>
      </c>
      <c r="KB261" t="s">
        <v>1183</v>
      </c>
      <c r="KC261" t="s">
        <v>2603</v>
      </c>
      <c r="KD261" t="s">
        <v>1418</v>
      </c>
      <c r="KE261" t="s">
        <v>610</v>
      </c>
      <c r="KF261" t="s">
        <v>23093</v>
      </c>
      <c r="KG261" t="s">
        <v>1040</v>
      </c>
      <c r="KH261" t="s">
        <v>47077</v>
      </c>
      <c r="KI261" t="s">
        <v>8443</v>
      </c>
      <c r="KJ261" t="s">
        <v>610</v>
      </c>
      <c r="KK261" t="s">
        <v>47078</v>
      </c>
      <c r="KL261" t="s">
        <v>47079</v>
      </c>
      <c r="KM261" t="s">
        <v>610</v>
      </c>
      <c r="KN261" t="s">
        <v>47080</v>
      </c>
      <c r="KO261" t="s">
        <v>47081</v>
      </c>
      <c r="KP261" t="s">
        <v>47082</v>
      </c>
      <c r="KQ261" t="s">
        <v>47083</v>
      </c>
      <c r="KR261" t="s">
        <v>610</v>
      </c>
      <c r="KS261" t="s">
        <v>610</v>
      </c>
      <c r="KT261" t="s">
        <v>610</v>
      </c>
      <c r="KU261" t="s">
        <v>610</v>
      </c>
      <c r="KV261" t="s">
        <v>610</v>
      </c>
      <c r="KW261" t="s">
        <v>610</v>
      </c>
      <c r="KX261" t="s">
        <v>610</v>
      </c>
      <c r="KY261" t="s">
        <v>47084</v>
      </c>
      <c r="KZ261" t="s">
        <v>47085</v>
      </c>
      <c r="LA261" t="s">
        <v>47086</v>
      </c>
      <c r="LB261" t="s">
        <v>47087</v>
      </c>
    </row>
  </sheetData>
  <autoFilter ref="A1:LB1" xr:uid="{10D4BCCD-08A9-4D25-BC4B-9BB30FC5BBB5}">
    <sortState xmlns:xlrd2="http://schemas.microsoft.com/office/spreadsheetml/2017/richdata2" ref="A2:LB248">
      <sortCondition ref="H1"/>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313E5-67AD-4DAF-8242-72992576A37A}">
  <sheetPr>
    <tabColor theme="5" tint="0.59999389629810485"/>
  </sheetPr>
  <dimension ref="A1:D258"/>
  <sheetViews>
    <sheetView workbookViewId="0">
      <selection activeCell="B203" sqref="B1:B1048576"/>
    </sheetView>
  </sheetViews>
  <sheetFormatPr baseColWidth="10" defaultRowHeight="15" x14ac:dyDescent="0.25"/>
  <sheetData>
    <row r="1" spans="1:4" s="1" customFormat="1" x14ac:dyDescent="0.25">
      <c r="A1" s="1" t="s">
        <v>36994</v>
      </c>
      <c r="B1" s="1" t="s">
        <v>36995</v>
      </c>
      <c r="C1" s="1" t="s">
        <v>36996</v>
      </c>
      <c r="D1" s="1" t="s">
        <v>36997</v>
      </c>
    </row>
    <row r="2" spans="1:4" x14ac:dyDescent="0.25">
      <c r="A2" t="s">
        <v>36998</v>
      </c>
      <c r="B2" t="s">
        <v>34229</v>
      </c>
      <c r="C2" t="s">
        <v>36999</v>
      </c>
      <c r="D2" t="s">
        <v>36998</v>
      </c>
    </row>
    <row r="3" spans="1:4" x14ac:dyDescent="0.25">
      <c r="A3" t="s">
        <v>33267</v>
      </c>
      <c r="B3" t="s">
        <v>33266</v>
      </c>
      <c r="C3" t="s">
        <v>37000</v>
      </c>
      <c r="D3" t="s">
        <v>33267</v>
      </c>
    </row>
    <row r="4" spans="1:4" x14ac:dyDescent="0.25">
      <c r="A4" t="s">
        <v>33431</v>
      </c>
      <c r="B4" t="s">
        <v>33430</v>
      </c>
      <c r="C4" t="s">
        <v>37001</v>
      </c>
      <c r="D4" t="s">
        <v>33431</v>
      </c>
    </row>
    <row r="5" spans="1:4" x14ac:dyDescent="0.25">
      <c r="A5" t="s">
        <v>33601</v>
      </c>
      <c r="B5" t="s">
        <v>33141</v>
      </c>
      <c r="C5" t="s">
        <v>37002</v>
      </c>
      <c r="D5" t="s">
        <v>33601</v>
      </c>
    </row>
    <row r="6" spans="1:4" x14ac:dyDescent="0.25">
      <c r="A6" t="s">
        <v>37003</v>
      </c>
      <c r="B6" t="s">
        <v>35127</v>
      </c>
      <c r="C6" t="s">
        <v>37004</v>
      </c>
      <c r="D6" t="s">
        <v>37003</v>
      </c>
    </row>
    <row r="7" spans="1:4" x14ac:dyDescent="0.25">
      <c r="A7" t="s">
        <v>33936</v>
      </c>
      <c r="B7" t="s">
        <v>33935</v>
      </c>
      <c r="C7" t="s">
        <v>37005</v>
      </c>
      <c r="D7" t="s">
        <v>33936</v>
      </c>
    </row>
    <row r="8" spans="1:4" x14ac:dyDescent="0.25">
      <c r="A8" t="s">
        <v>34086</v>
      </c>
      <c r="B8" t="s">
        <v>34085</v>
      </c>
      <c r="C8" t="s">
        <v>37006</v>
      </c>
      <c r="D8" t="s">
        <v>34086</v>
      </c>
    </row>
    <row r="9" spans="1:4" x14ac:dyDescent="0.25">
      <c r="A9" t="s">
        <v>34339</v>
      </c>
      <c r="B9" t="s">
        <v>34338</v>
      </c>
      <c r="C9" t="s">
        <v>37007</v>
      </c>
      <c r="D9" t="s">
        <v>34339</v>
      </c>
    </row>
    <row r="10" spans="1:4" x14ac:dyDescent="0.25">
      <c r="A10" t="s">
        <v>34516</v>
      </c>
      <c r="B10" t="s">
        <v>35220</v>
      </c>
      <c r="C10" t="s">
        <v>37018</v>
      </c>
      <c r="D10" t="s">
        <v>34516</v>
      </c>
    </row>
    <row r="11" spans="1:4" x14ac:dyDescent="0.25">
      <c r="A11" t="s">
        <v>34610</v>
      </c>
      <c r="B11" t="s">
        <v>34609</v>
      </c>
      <c r="C11" t="s">
        <v>37008</v>
      </c>
      <c r="D11" t="s">
        <v>34610</v>
      </c>
    </row>
    <row r="12" spans="1:4" x14ac:dyDescent="0.25">
      <c r="A12" t="s">
        <v>34785</v>
      </c>
      <c r="B12" t="s">
        <v>34515</v>
      </c>
      <c r="C12" t="s">
        <v>37009</v>
      </c>
      <c r="D12" t="s">
        <v>34785</v>
      </c>
    </row>
    <row r="13" spans="1:4" x14ac:dyDescent="0.25">
      <c r="A13" t="s">
        <v>34951</v>
      </c>
      <c r="B13" t="s">
        <v>34965</v>
      </c>
      <c r="C13" t="s">
        <v>37010</v>
      </c>
      <c r="D13" t="s">
        <v>34951</v>
      </c>
    </row>
    <row r="14" spans="1:4" x14ac:dyDescent="0.25">
      <c r="A14" t="s">
        <v>34966</v>
      </c>
      <c r="B14" t="s">
        <v>34784</v>
      </c>
      <c r="C14" t="s">
        <v>37038</v>
      </c>
      <c r="D14" t="s">
        <v>34966</v>
      </c>
    </row>
    <row r="15" spans="1:4" x14ac:dyDescent="0.25">
      <c r="A15" t="s">
        <v>37039</v>
      </c>
      <c r="B15" t="s">
        <v>33027</v>
      </c>
      <c r="C15" t="s">
        <v>37040</v>
      </c>
      <c r="D15" t="s">
        <v>37039</v>
      </c>
    </row>
    <row r="16" spans="1:4" x14ac:dyDescent="0.25">
      <c r="A16" t="s">
        <v>37041</v>
      </c>
      <c r="B16" t="s">
        <v>33770</v>
      </c>
      <c r="C16" t="s">
        <v>37042</v>
      </c>
      <c r="D16" t="s">
        <v>37041</v>
      </c>
    </row>
    <row r="17" spans="1:4" x14ac:dyDescent="0.25">
      <c r="A17" t="s">
        <v>35241</v>
      </c>
      <c r="B17" t="s">
        <v>31442</v>
      </c>
      <c r="C17" t="s">
        <v>37043</v>
      </c>
      <c r="D17" t="s">
        <v>35241</v>
      </c>
    </row>
    <row r="18" spans="1:4" x14ac:dyDescent="0.25">
      <c r="A18" t="s">
        <v>30427</v>
      </c>
      <c r="B18" t="s">
        <v>30426</v>
      </c>
      <c r="C18" t="s">
        <v>37044</v>
      </c>
      <c r="D18" t="s">
        <v>30427</v>
      </c>
    </row>
    <row r="19" spans="1:4" x14ac:dyDescent="0.25">
      <c r="A19" t="s">
        <v>30711</v>
      </c>
      <c r="B19" t="s">
        <v>31138</v>
      </c>
      <c r="C19" t="s">
        <v>37045</v>
      </c>
      <c r="D19" t="s">
        <v>30711</v>
      </c>
    </row>
    <row r="20" spans="1:4" x14ac:dyDescent="0.25">
      <c r="A20" t="s">
        <v>30816</v>
      </c>
      <c r="B20" t="s">
        <v>30815</v>
      </c>
      <c r="C20" t="s">
        <v>37046</v>
      </c>
      <c r="D20" t="s">
        <v>30816</v>
      </c>
    </row>
    <row r="21" spans="1:4" x14ac:dyDescent="0.25">
      <c r="A21" t="s">
        <v>30997</v>
      </c>
      <c r="B21" t="s">
        <v>37047</v>
      </c>
      <c r="C21" t="s">
        <v>37048</v>
      </c>
      <c r="D21" t="s">
        <v>30997</v>
      </c>
    </row>
    <row r="22" spans="1:4" x14ac:dyDescent="0.25">
      <c r="A22" t="s">
        <v>31139</v>
      </c>
      <c r="B22" t="s">
        <v>32697</v>
      </c>
      <c r="C22" t="s">
        <v>37049</v>
      </c>
      <c r="D22" t="s">
        <v>31139</v>
      </c>
    </row>
    <row r="23" spans="1:4" x14ac:dyDescent="0.25">
      <c r="A23" t="s">
        <v>31311</v>
      </c>
      <c r="B23" t="s">
        <v>35240</v>
      </c>
      <c r="C23" t="s">
        <v>37050</v>
      </c>
      <c r="D23" t="s">
        <v>31311</v>
      </c>
    </row>
    <row r="24" spans="1:4" x14ac:dyDescent="0.25">
      <c r="A24" t="s">
        <v>37051</v>
      </c>
      <c r="B24" t="s">
        <v>27783</v>
      </c>
      <c r="C24" t="s">
        <v>37052</v>
      </c>
      <c r="D24" t="s">
        <v>37051</v>
      </c>
    </row>
    <row r="25" spans="1:4" x14ac:dyDescent="0.25">
      <c r="A25" t="s">
        <v>37022</v>
      </c>
      <c r="B25" t="s">
        <v>31918</v>
      </c>
      <c r="C25" t="s">
        <v>37023</v>
      </c>
      <c r="D25" t="s">
        <v>37022</v>
      </c>
    </row>
    <row r="26" spans="1:4" x14ac:dyDescent="0.25">
      <c r="A26" t="s">
        <v>31590</v>
      </c>
      <c r="B26" t="s">
        <v>37024</v>
      </c>
      <c r="C26" t="s">
        <v>37025</v>
      </c>
      <c r="D26" t="s">
        <v>31590</v>
      </c>
    </row>
    <row r="27" spans="1:4" x14ac:dyDescent="0.25">
      <c r="A27" t="s">
        <v>31743</v>
      </c>
      <c r="B27" t="s">
        <v>30710</v>
      </c>
      <c r="C27" t="s">
        <v>37026</v>
      </c>
      <c r="D27" t="s">
        <v>31743</v>
      </c>
    </row>
    <row r="28" spans="1:4" x14ac:dyDescent="0.25">
      <c r="A28" t="s">
        <v>31919</v>
      </c>
      <c r="B28" t="s">
        <v>32877</v>
      </c>
      <c r="C28" t="s">
        <v>37027</v>
      </c>
      <c r="D28" t="s">
        <v>31919</v>
      </c>
    </row>
    <row r="29" spans="1:4" x14ac:dyDescent="0.25">
      <c r="A29" t="s">
        <v>32074</v>
      </c>
      <c r="B29" t="s">
        <v>31589</v>
      </c>
      <c r="C29" t="s">
        <v>37028</v>
      </c>
      <c r="D29" t="s">
        <v>32074</v>
      </c>
    </row>
    <row r="30" spans="1:4" x14ac:dyDescent="0.25">
      <c r="A30" t="s">
        <v>32362</v>
      </c>
      <c r="B30" t="s">
        <v>37029</v>
      </c>
      <c r="C30" t="s">
        <v>37030</v>
      </c>
      <c r="D30" t="s">
        <v>32362</v>
      </c>
    </row>
    <row r="31" spans="1:4" x14ac:dyDescent="0.25">
      <c r="A31" t="s">
        <v>32377</v>
      </c>
      <c r="B31" t="s">
        <v>32376</v>
      </c>
      <c r="C31" t="s">
        <v>37033</v>
      </c>
      <c r="D31" t="s">
        <v>32377</v>
      </c>
    </row>
    <row r="32" spans="1:4" x14ac:dyDescent="0.25">
      <c r="A32" t="s">
        <v>37034</v>
      </c>
      <c r="B32" t="s">
        <v>37035</v>
      </c>
      <c r="C32" t="s">
        <v>37036</v>
      </c>
      <c r="D32" t="s">
        <v>37034</v>
      </c>
    </row>
    <row r="33" spans="1:4" x14ac:dyDescent="0.25">
      <c r="A33" t="s">
        <v>32558</v>
      </c>
      <c r="B33" t="s">
        <v>32557</v>
      </c>
      <c r="C33" t="s">
        <v>37031</v>
      </c>
      <c r="D33" t="s">
        <v>32558</v>
      </c>
    </row>
    <row r="34" spans="1:4" x14ac:dyDescent="0.25">
      <c r="A34" t="s">
        <v>32862</v>
      </c>
      <c r="B34" t="s">
        <v>32861</v>
      </c>
      <c r="C34" t="s">
        <v>37032</v>
      </c>
      <c r="D34" t="s">
        <v>32862</v>
      </c>
    </row>
    <row r="35" spans="1:4" x14ac:dyDescent="0.25">
      <c r="A35" t="s">
        <v>37011</v>
      </c>
      <c r="B35" t="s">
        <v>30551</v>
      </c>
      <c r="C35" t="s">
        <v>37012</v>
      </c>
      <c r="D35" t="s">
        <v>37011</v>
      </c>
    </row>
    <row r="36" spans="1:4" x14ac:dyDescent="0.25">
      <c r="A36" t="s">
        <v>27784</v>
      </c>
      <c r="B36" t="s">
        <v>32073</v>
      </c>
      <c r="C36" t="s">
        <v>37019</v>
      </c>
      <c r="D36" t="s">
        <v>27784</v>
      </c>
    </row>
    <row r="37" spans="1:4" x14ac:dyDescent="0.25">
      <c r="A37" t="s">
        <v>37020</v>
      </c>
      <c r="B37" t="s">
        <v>31310</v>
      </c>
      <c r="C37" t="s">
        <v>37021</v>
      </c>
      <c r="D37" t="s">
        <v>37020</v>
      </c>
    </row>
    <row r="38" spans="1:4" x14ac:dyDescent="0.25">
      <c r="A38" t="s">
        <v>27943</v>
      </c>
      <c r="B38" t="s">
        <v>27942</v>
      </c>
      <c r="C38" t="s">
        <v>37037</v>
      </c>
      <c r="D38" t="s">
        <v>27943</v>
      </c>
    </row>
    <row r="39" spans="1:4" x14ac:dyDescent="0.25">
      <c r="A39" t="s">
        <v>37053</v>
      </c>
      <c r="B39" t="s">
        <v>29373</v>
      </c>
      <c r="C39" t="s">
        <v>37054</v>
      </c>
      <c r="D39" t="s">
        <v>37053</v>
      </c>
    </row>
    <row r="40" spans="1:4" x14ac:dyDescent="0.25">
      <c r="A40" t="s">
        <v>28289</v>
      </c>
      <c r="B40" t="s">
        <v>37055</v>
      </c>
      <c r="C40" t="s">
        <v>37056</v>
      </c>
      <c r="D40" t="s">
        <v>28289</v>
      </c>
    </row>
    <row r="41" spans="1:4" x14ac:dyDescent="0.25">
      <c r="A41" t="s">
        <v>28606</v>
      </c>
      <c r="B41" t="s">
        <v>30131</v>
      </c>
      <c r="C41" t="s">
        <v>37057</v>
      </c>
      <c r="D41" t="s">
        <v>28606</v>
      </c>
    </row>
    <row r="42" spans="1:4" x14ac:dyDescent="0.25">
      <c r="A42" t="s">
        <v>28774</v>
      </c>
      <c r="B42" t="s">
        <v>28662</v>
      </c>
      <c r="C42" t="s">
        <v>37013</v>
      </c>
      <c r="D42" t="s">
        <v>28774</v>
      </c>
    </row>
    <row r="43" spans="1:4" x14ac:dyDescent="0.25">
      <c r="A43" t="s">
        <v>28933</v>
      </c>
      <c r="B43" t="s">
        <v>5092</v>
      </c>
      <c r="C43" t="s">
        <v>37014</v>
      </c>
      <c r="D43" t="s">
        <v>28933</v>
      </c>
    </row>
    <row r="44" spans="1:4" x14ac:dyDescent="0.25">
      <c r="A44" t="s">
        <v>29103</v>
      </c>
      <c r="B44" t="s">
        <v>37389</v>
      </c>
      <c r="C44" t="s">
        <v>37016</v>
      </c>
      <c r="D44" t="s">
        <v>29103</v>
      </c>
    </row>
    <row r="45" spans="1:4" x14ac:dyDescent="0.25">
      <c r="A45" t="s">
        <v>29374</v>
      </c>
      <c r="B45" t="s">
        <v>25416</v>
      </c>
      <c r="C45" t="s">
        <v>37017</v>
      </c>
      <c r="D45" t="s">
        <v>29374</v>
      </c>
    </row>
    <row r="46" spans="1:4" x14ac:dyDescent="0.25">
      <c r="A46" t="s">
        <v>37058</v>
      </c>
      <c r="B46" t="s">
        <v>29102</v>
      </c>
      <c r="C46" t="s">
        <v>37059</v>
      </c>
      <c r="D46" t="s">
        <v>37058</v>
      </c>
    </row>
    <row r="47" spans="1:4" x14ac:dyDescent="0.25">
      <c r="A47" t="s">
        <v>29417</v>
      </c>
      <c r="B47" t="s">
        <v>29416</v>
      </c>
      <c r="C47" t="s">
        <v>37060</v>
      </c>
      <c r="D47" t="s">
        <v>29417</v>
      </c>
    </row>
    <row r="48" spans="1:4" x14ac:dyDescent="0.25">
      <c r="A48" t="s">
        <v>29583</v>
      </c>
      <c r="B48" t="s">
        <v>28932</v>
      </c>
      <c r="C48" t="s">
        <v>37070</v>
      </c>
      <c r="D48" t="s">
        <v>29583</v>
      </c>
    </row>
    <row r="49" spans="1:4" x14ac:dyDescent="0.25">
      <c r="A49" t="s">
        <v>29714</v>
      </c>
      <c r="B49" t="s">
        <v>29713</v>
      </c>
      <c r="C49" t="s">
        <v>37072</v>
      </c>
      <c r="D49" t="s">
        <v>29714</v>
      </c>
    </row>
    <row r="50" spans="1:4" x14ac:dyDescent="0.25">
      <c r="A50" t="s">
        <v>37073</v>
      </c>
      <c r="B50" t="s">
        <v>22902</v>
      </c>
      <c r="C50" t="s">
        <v>37074</v>
      </c>
      <c r="D50" t="s">
        <v>37073</v>
      </c>
    </row>
    <row r="51" spans="1:4" x14ac:dyDescent="0.25">
      <c r="A51" t="s">
        <v>29981</v>
      </c>
      <c r="B51" t="s">
        <v>29983</v>
      </c>
      <c r="C51" t="s">
        <v>37075</v>
      </c>
      <c r="D51" t="s">
        <v>29981</v>
      </c>
    </row>
    <row r="52" spans="1:4" x14ac:dyDescent="0.25">
      <c r="A52" t="s">
        <v>30277</v>
      </c>
      <c r="B52" t="s">
        <v>30276</v>
      </c>
      <c r="C52" t="s">
        <v>37076</v>
      </c>
      <c r="D52" t="s">
        <v>30277</v>
      </c>
    </row>
    <row r="53" spans="1:4" x14ac:dyDescent="0.25">
      <c r="A53" t="s">
        <v>25271</v>
      </c>
      <c r="B53" t="s">
        <v>37077</v>
      </c>
      <c r="C53" t="s">
        <v>37078</v>
      </c>
      <c r="D53" t="s">
        <v>25271</v>
      </c>
    </row>
    <row r="54" spans="1:4" x14ac:dyDescent="0.25">
      <c r="A54" t="s">
        <v>25417</v>
      </c>
      <c r="B54" t="s">
        <v>37079</v>
      </c>
      <c r="C54" t="s">
        <v>37080</v>
      </c>
      <c r="D54" t="s">
        <v>25417</v>
      </c>
    </row>
    <row r="55" spans="1:4" x14ac:dyDescent="0.25">
      <c r="A55" t="s">
        <v>37081</v>
      </c>
      <c r="B55" t="s">
        <v>20286</v>
      </c>
      <c r="C55" t="s">
        <v>37082</v>
      </c>
      <c r="D55" t="s">
        <v>37081</v>
      </c>
    </row>
    <row r="56" spans="1:4" x14ac:dyDescent="0.25">
      <c r="A56" t="s">
        <v>25520</v>
      </c>
      <c r="B56" t="s">
        <v>25519</v>
      </c>
      <c r="C56" t="s">
        <v>37083</v>
      </c>
      <c r="D56" t="s">
        <v>25520</v>
      </c>
    </row>
    <row r="57" spans="1:4" x14ac:dyDescent="0.25">
      <c r="A57" t="s">
        <v>37084</v>
      </c>
      <c r="B57" t="s">
        <v>27620</v>
      </c>
      <c r="C57" t="s">
        <v>37085</v>
      </c>
      <c r="D57" t="s">
        <v>37084</v>
      </c>
    </row>
    <row r="58" spans="1:4" x14ac:dyDescent="0.25">
      <c r="A58" t="s">
        <v>37061</v>
      </c>
      <c r="B58" t="s">
        <v>310</v>
      </c>
      <c r="C58" t="s">
        <v>37062</v>
      </c>
      <c r="D58" t="s">
        <v>37061</v>
      </c>
    </row>
    <row r="59" spans="1:4" x14ac:dyDescent="0.25">
      <c r="A59" t="s">
        <v>25843</v>
      </c>
      <c r="B59" t="s">
        <v>25842</v>
      </c>
      <c r="C59" t="s">
        <v>37063</v>
      </c>
      <c r="D59" t="s">
        <v>25843</v>
      </c>
    </row>
    <row r="60" spans="1:4" x14ac:dyDescent="0.25">
      <c r="A60" t="s">
        <v>37068</v>
      </c>
      <c r="B60" t="s">
        <v>25673</v>
      </c>
      <c r="C60" t="s">
        <v>37069</v>
      </c>
      <c r="D60" t="s">
        <v>37068</v>
      </c>
    </row>
    <row r="61" spans="1:4" x14ac:dyDescent="0.25">
      <c r="A61" t="s">
        <v>37064</v>
      </c>
      <c r="B61" t="s">
        <v>25993</v>
      </c>
      <c r="C61" t="s">
        <v>37065</v>
      </c>
      <c r="D61" t="s">
        <v>37064</v>
      </c>
    </row>
    <row r="62" spans="1:4" x14ac:dyDescent="0.25">
      <c r="A62" t="s">
        <v>25994</v>
      </c>
      <c r="B62" t="s">
        <v>26137</v>
      </c>
      <c r="C62" t="s">
        <v>37071</v>
      </c>
      <c r="D62" t="s">
        <v>25994</v>
      </c>
    </row>
    <row r="63" spans="1:4" x14ac:dyDescent="0.25">
      <c r="A63" t="s">
        <v>37066</v>
      </c>
      <c r="B63" t="s">
        <v>33600</v>
      </c>
      <c r="C63" t="s">
        <v>37067</v>
      </c>
      <c r="D63" t="s">
        <v>37066</v>
      </c>
    </row>
    <row r="64" spans="1:4" x14ac:dyDescent="0.25">
      <c r="A64" t="s">
        <v>26305</v>
      </c>
      <c r="B64" t="s">
        <v>26304</v>
      </c>
      <c r="C64" t="s">
        <v>37108</v>
      </c>
      <c r="D64" t="s">
        <v>26305</v>
      </c>
    </row>
    <row r="65" spans="1:4" x14ac:dyDescent="0.25">
      <c r="A65" t="s">
        <v>26478</v>
      </c>
      <c r="B65" t="s">
        <v>26990</v>
      </c>
      <c r="C65" t="s">
        <v>37109</v>
      </c>
      <c r="D65" t="s">
        <v>26478</v>
      </c>
    </row>
    <row r="66" spans="1:4" x14ac:dyDescent="0.25">
      <c r="A66" t="s">
        <v>26482</v>
      </c>
      <c r="B66" t="s">
        <v>26481</v>
      </c>
      <c r="C66" t="s">
        <v>37110</v>
      </c>
      <c r="D66" t="s">
        <v>26482</v>
      </c>
    </row>
    <row r="67" spans="1:4" x14ac:dyDescent="0.25">
      <c r="A67" t="s">
        <v>37111</v>
      </c>
      <c r="B67" t="s">
        <v>2120</v>
      </c>
      <c r="C67" t="s">
        <v>37112</v>
      </c>
      <c r="D67" t="s">
        <v>37111</v>
      </c>
    </row>
    <row r="68" spans="1:4" x14ac:dyDescent="0.25">
      <c r="A68" t="s">
        <v>37088</v>
      </c>
      <c r="B68" t="s">
        <v>20648</v>
      </c>
      <c r="C68" t="s">
        <v>37089</v>
      </c>
      <c r="D68" t="s">
        <v>37088</v>
      </c>
    </row>
    <row r="69" spans="1:4" x14ac:dyDescent="0.25">
      <c r="A69" t="s">
        <v>27147</v>
      </c>
      <c r="B69" t="s">
        <v>27146</v>
      </c>
      <c r="C69" t="s">
        <v>37087</v>
      </c>
      <c r="D69" t="s">
        <v>27147</v>
      </c>
    </row>
    <row r="70" spans="1:4" x14ac:dyDescent="0.25">
      <c r="A70" t="s">
        <v>27296</v>
      </c>
      <c r="B70" t="s">
        <v>3992</v>
      </c>
      <c r="C70" t="s">
        <v>37103</v>
      </c>
      <c r="D70" t="s">
        <v>27296</v>
      </c>
    </row>
    <row r="71" spans="1:4" x14ac:dyDescent="0.25">
      <c r="A71" t="s">
        <v>27462</v>
      </c>
      <c r="B71" t="s">
        <v>27461</v>
      </c>
      <c r="C71" t="s">
        <v>37090</v>
      </c>
      <c r="D71" t="s">
        <v>27462</v>
      </c>
    </row>
    <row r="72" spans="1:4" x14ac:dyDescent="0.25">
      <c r="A72" t="s">
        <v>23106</v>
      </c>
      <c r="B72" t="s">
        <v>23105</v>
      </c>
      <c r="C72" t="s">
        <v>37086</v>
      </c>
      <c r="D72" t="s">
        <v>23106</v>
      </c>
    </row>
    <row r="73" spans="1:4" x14ac:dyDescent="0.25">
      <c r="A73" t="s">
        <v>23279</v>
      </c>
      <c r="B73" t="s">
        <v>23278</v>
      </c>
      <c r="C73" t="s">
        <v>37105</v>
      </c>
      <c r="D73" t="s">
        <v>23279</v>
      </c>
    </row>
    <row r="74" spans="1:4" x14ac:dyDescent="0.25">
      <c r="A74" t="s">
        <v>23436</v>
      </c>
      <c r="B74" t="s">
        <v>37106</v>
      </c>
      <c r="C74" t="s">
        <v>37107</v>
      </c>
      <c r="D74" t="s">
        <v>23436</v>
      </c>
    </row>
    <row r="75" spans="1:4" x14ac:dyDescent="0.25">
      <c r="A75" t="s">
        <v>23526</v>
      </c>
      <c r="B75" t="s">
        <v>37091</v>
      </c>
      <c r="C75" t="s">
        <v>37092</v>
      </c>
      <c r="D75" t="s">
        <v>23526</v>
      </c>
    </row>
    <row r="76" spans="1:4" x14ac:dyDescent="0.25">
      <c r="A76" t="s">
        <v>23675</v>
      </c>
      <c r="B76" t="s">
        <v>37093</v>
      </c>
      <c r="C76" t="s">
        <v>37094</v>
      </c>
      <c r="D76" t="s">
        <v>23675</v>
      </c>
    </row>
    <row r="77" spans="1:4" x14ac:dyDescent="0.25">
      <c r="A77" t="s">
        <v>23898</v>
      </c>
      <c r="B77" t="s">
        <v>23897</v>
      </c>
      <c r="C77" t="s">
        <v>37104</v>
      </c>
      <c r="D77" t="s">
        <v>23898</v>
      </c>
    </row>
    <row r="78" spans="1:4" x14ac:dyDescent="0.25">
      <c r="A78" t="s">
        <v>24086</v>
      </c>
      <c r="B78" t="s">
        <v>24244</v>
      </c>
      <c r="C78" t="s">
        <v>37095</v>
      </c>
      <c r="D78" t="s">
        <v>24086</v>
      </c>
    </row>
    <row r="79" spans="1:4" x14ac:dyDescent="0.25">
      <c r="A79" t="s">
        <v>37096</v>
      </c>
      <c r="B79" t="s">
        <v>24860</v>
      </c>
      <c r="C79" t="s">
        <v>37097</v>
      </c>
      <c r="D79" t="s">
        <v>37096</v>
      </c>
    </row>
    <row r="80" spans="1:4" x14ac:dyDescent="0.25">
      <c r="A80" t="s">
        <v>37098</v>
      </c>
      <c r="B80" t="s">
        <v>24412</v>
      </c>
      <c r="C80" t="s">
        <v>37099</v>
      </c>
      <c r="D80" t="s">
        <v>37098</v>
      </c>
    </row>
    <row r="81" spans="1:4" x14ac:dyDescent="0.25">
      <c r="A81" t="s">
        <v>24413</v>
      </c>
      <c r="B81" t="s">
        <v>24984</v>
      </c>
      <c r="C81" t="s">
        <v>37100</v>
      </c>
      <c r="D81" t="s">
        <v>24413</v>
      </c>
    </row>
    <row r="82" spans="1:4" x14ac:dyDescent="0.25">
      <c r="A82" t="s">
        <v>24585</v>
      </c>
      <c r="B82" t="s">
        <v>24584</v>
      </c>
      <c r="C82" t="s">
        <v>37101</v>
      </c>
      <c r="D82" t="s">
        <v>24585</v>
      </c>
    </row>
    <row r="83" spans="1:4" x14ac:dyDescent="0.25">
      <c r="A83" t="s">
        <v>24770</v>
      </c>
      <c r="B83" t="s">
        <v>24769</v>
      </c>
      <c r="C83" t="s">
        <v>37102</v>
      </c>
      <c r="D83" t="s">
        <v>24770</v>
      </c>
    </row>
    <row r="84" spans="1:4" x14ac:dyDescent="0.25">
      <c r="A84" t="s">
        <v>25056</v>
      </c>
      <c r="B84" t="s">
        <v>25055</v>
      </c>
      <c r="C84" t="s">
        <v>37126</v>
      </c>
      <c r="D84" t="s">
        <v>25056</v>
      </c>
    </row>
    <row r="85" spans="1:4" x14ac:dyDescent="0.25">
      <c r="A85" t="s">
        <v>311</v>
      </c>
      <c r="B85" t="s">
        <v>37127</v>
      </c>
      <c r="C85" t="s">
        <v>37128</v>
      </c>
      <c r="D85" t="s">
        <v>311</v>
      </c>
    </row>
    <row r="86" spans="1:4" x14ac:dyDescent="0.25">
      <c r="A86" t="s">
        <v>37129</v>
      </c>
      <c r="B86" t="s">
        <v>21006</v>
      </c>
      <c r="C86" t="s">
        <v>37130</v>
      </c>
      <c r="D86" t="s">
        <v>37129</v>
      </c>
    </row>
    <row r="87" spans="1:4" x14ac:dyDescent="0.25">
      <c r="A87" t="s">
        <v>25164</v>
      </c>
      <c r="B87" t="s">
        <v>26833</v>
      </c>
      <c r="C87" t="s">
        <v>37131</v>
      </c>
      <c r="D87" t="s">
        <v>25164</v>
      </c>
    </row>
    <row r="88" spans="1:4" x14ac:dyDescent="0.25">
      <c r="A88" t="s">
        <v>37132</v>
      </c>
      <c r="B88" t="s">
        <v>37133</v>
      </c>
      <c r="C88" t="s">
        <v>37134</v>
      </c>
      <c r="D88" t="s">
        <v>37132</v>
      </c>
    </row>
    <row r="89" spans="1:4" x14ac:dyDescent="0.25">
      <c r="A89" t="s">
        <v>20838</v>
      </c>
      <c r="B89" t="s">
        <v>20837</v>
      </c>
      <c r="C89" t="s">
        <v>37135</v>
      </c>
      <c r="D89" t="s">
        <v>20838</v>
      </c>
    </row>
    <row r="90" spans="1:4" x14ac:dyDescent="0.25">
      <c r="A90" t="s">
        <v>37136</v>
      </c>
      <c r="B90" t="s">
        <v>25163</v>
      </c>
      <c r="C90" t="s">
        <v>37137</v>
      </c>
      <c r="D90" t="s">
        <v>37136</v>
      </c>
    </row>
    <row r="91" spans="1:4" x14ac:dyDescent="0.25">
      <c r="A91" t="s">
        <v>37138</v>
      </c>
      <c r="B91" t="s">
        <v>6474</v>
      </c>
      <c r="C91" t="s">
        <v>37139</v>
      </c>
      <c r="D91" t="s">
        <v>37138</v>
      </c>
    </row>
    <row r="92" spans="1:4" x14ac:dyDescent="0.25">
      <c r="A92" t="s">
        <v>21173</v>
      </c>
      <c r="B92" t="s">
        <v>21172</v>
      </c>
      <c r="C92" t="s">
        <v>37113</v>
      </c>
      <c r="D92" t="s">
        <v>21173</v>
      </c>
    </row>
    <row r="93" spans="1:4" x14ac:dyDescent="0.25">
      <c r="A93" t="s">
        <v>21545</v>
      </c>
      <c r="B93" t="s">
        <v>21544</v>
      </c>
      <c r="C93" t="s">
        <v>37114</v>
      </c>
      <c r="D93" t="s">
        <v>21545</v>
      </c>
    </row>
    <row r="94" spans="1:4" x14ac:dyDescent="0.25">
      <c r="A94" t="s">
        <v>21690</v>
      </c>
      <c r="B94" t="s">
        <v>37115</v>
      </c>
      <c r="C94" t="s">
        <v>37116</v>
      </c>
      <c r="D94" t="s">
        <v>21690</v>
      </c>
    </row>
    <row r="95" spans="1:4" x14ac:dyDescent="0.25">
      <c r="A95" t="s">
        <v>37117</v>
      </c>
      <c r="B95" t="s">
        <v>21708</v>
      </c>
      <c r="C95" t="s">
        <v>37118</v>
      </c>
      <c r="D95" t="s">
        <v>37117</v>
      </c>
    </row>
    <row r="96" spans="1:4" x14ac:dyDescent="0.25">
      <c r="A96" t="s">
        <v>21887</v>
      </c>
      <c r="B96" t="s">
        <v>21886</v>
      </c>
      <c r="C96" t="s">
        <v>37119</v>
      </c>
      <c r="D96" t="s">
        <v>21887</v>
      </c>
    </row>
    <row r="97" spans="1:4" x14ac:dyDescent="0.25">
      <c r="A97" t="s">
        <v>37120</v>
      </c>
      <c r="B97" t="s">
        <v>21393</v>
      </c>
      <c r="C97" t="s">
        <v>37121</v>
      </c>
      <c r="D97" t="s">
        <v>37120</v>
      </c>
    </row>
    <row r="98" spans="1:4" x14ac:dyDescent="0.25">
      <c r="A98" t="s">
        <v>22066</v>
      </c>
      <c r="B98" t="s">
        <v>22065</v>
      </c>
      <c r="C98" t="s">
        <v>37122</v>
      </c>
      <c r="D98" t="s">
        <v>22066</v>
      </c>
    </row>
    <row r="99" spans="1:4" x14ac:dyDescent="0.25">
      <c r="A99" t="s">
        <v>22397</v>
      </c>
      <c r="B99" t="s">
        <v>22396</v>
      </c>
      <c r="C99" t="s">
        <v>37165</v>
      </c>
      <c r="D99" t="s">
        <v>22397</v>
      </c>
    </row>
    <row r="100" spans="1:4" x14ac:dyDescent="0.25">
      <c r="A100" t="s">
        <v>37166</v>
      </c>
      <c r="B100" t="s">
        <v>26664</v>
      </c>
      <c r="C100" t="s">
        <v>37167</v>
      </c>
      <c r="D100" t="s">
        <v>37166</v>
      </c>
    </row>
    <row r="101" spans="1:4" x14ac:dyDescent="0.25">
      <c r="A101" t="s">
        <v>37168</v>
      </c>
      <c r="B101" t="s">
        <v>18080</v>
      </c>
      <c r="C101" t="s">
        <v>37169</v>
      </c>
      <c r="D101" t="s">
        <v>37168</v>
      </c>
    </row>
    <row r="102" spans="1:4" x14ac:dyDescent="0.25">
      <c r="A102" t="s">
        <v>22591</v>
      </c>
      <c r="B102" t="s">
        <v>22590</v>
      </c>
      <c r="C102" t="s">
        <v>37170</v>
      </c>
      <c r="D102" t="s">
        <v>22591</v>
      </c>
    </row>
    <row r="103" spans="1:4" x14ac:dyDescent="0.25">
      <c r="A103" t="s">
        <v>22680</v>
      </c>
      <c r="B103" t="s">
        <v>22679</v>
      </c>
      <c r="C103" t="s">
        <v>37172</v>
      </c>
      <c r="D103" t="s">
        <v>22680</v>
      </c>
    </row>
    <row r="104" spans="1:4" x14ac:dyDescent="0.25">
      <c r="A104" t="s">
        <v>22880</v>
      </c>
      <c r="B104" t="s">
        <v>22879</v>
      </c>
      <c r="C104" t="s">
        <v>37171</v>
      </c>
      <c r="D104" t="s">
        <v>22880</v>
      </c>
    </row>
    <row r="105" spans="1:4" x14ac:dyDescent="0.25">
      <c r="A105" t="s">
        <v>37173</v>
      </c>
      <c r="B105" t="s">
        <v>18625</v>
      </c>
      <c r="C105" t="s">
        <v>37174</v>
      </c>
      <c r="D105" t="s">
        <v>37173</v>
      </c>
    </row>
    <row r="106" spans="1:4" x14ac:dyDescent="0.25">
      <c r="A106" t="s">
        <v>22921</v>
      </c>
      <c r="B106" t="s">
        <v>22920</v>
      </c>
      <c r="C106" t="s">
        <v>37179</v>
      </c>
      <c r="D106" t="s">
        <v>22921</v>
      </c>
    </row>
    <row r="107" spans="1:4" x14ac:dyDescent="0.25">
      <c r="A107" t="s">
        <v>18081</v>
      </c>
      <c r="B107" t="s">
        <v>22240</v>
      </c>
      <c r="C107" t="s">
        <v>37175</v>
      </c>
      <c r="D107" t="s">
        <v>18081</v>
      </c>
    </row>
    <row r="108" spans="1:4" x14ac:dyDescent="0.25">
      <c r="A108" t="s">
        <v>18266</v>
      </c>
      <c r="B108" t="s">
        <v>18265</v>
      </c>
      <c r="C108" t="s">
        <v>37156</v>
      </c>
      <c r="D108" t="s">
        <v>18266</v>
      </c>
    </row>
    <row r="109" spans="1:4" x14ac:dyDescent="0.25">
      <c r="A109" t="s">
        <v>18983</v>
      </c>
      <c r="B109" t="s">
        <v>18982</v>
      </c>
      <c r="C109" t="s">
        <v>37176</v>
      </c>
      <c r="D109" t="s">
        <v>18983</v>
      </c>
    </row>
    <row r="110" spans="1:4" x14ac:dyDescent="0.25">
      <c r="A110" t="s">
        <v>19085</v>
      </c>
      <c r="B110" t="s">
        <v>19084</v>
      </c>
      <c r="C110" t="s">
        <v>37177</v>
      </c>
      <c r="D110" t="s">
        <v>19085</v>
      </c>
    </row>
    <row r="111" spans="1:4" x14ac:dyDescent="0.25">
      <c r="A111" t="s">
        <v>19264</v>
      </c>
      <c r="B111" t="s">
        <v>19263</v>
      </c>
      <c r="C111" t="s">
        <v>37178</v>
      </c>
      <c r="D111" t="s">
        <v>19264</v>
      </c>
    </row>
    <row r="112" spans="1:4" x14ac:dyDescent="0.25">
      <c r="A112" t="s">
        <v>37162</v>
      </c>
      <c r="B112" t="s">
        <v>18804</v>
      </c>
      <c r="C112" t="s">
        <v>37163</v>
      </c>
      <c r="D112" t="s">
        <v>37162</v>
      </c>
    </row>
    <row r="113" spans="1:4" x14ac:dyDescent="0.25">
      <c r="A113" t="s">
        <v>19458</v>
      </c>
      <c r="B113" t="s">
        <v>19457</v>
      </c>
      <c r="C113" t="s">
        <v>37180</v>
      </c>
      <c r="D113" t="s">
        <v>19458</v>
      </c>
    </row>
    <row r="114" spans="1:4" x14ac:dyDescent="0.25">
      <c r="A114" t="s">
        <v>19645</v>
      </c>
      <c r="B114" t="s">
        <v>19644</v>
      </c>
      <c r="C114" t="s">
        <v>37164</v>
      </c>
      <c r="D114" t="s">
        <v>19645</v>
      </c>
    </row>
    <row r="115" spans="1:4" x14ac:dyDescent="0.25">
      <c r="A115" t="s">
        <v>37140</v>
      </c>
      <c r="B115" t="s">
        <v>28124</v>
      </c>
      <c r="C115" t="s">
        <v>37141</v>
      </c>
      <c r="D115" t="s">
        <v>37140</v>
      </c>
    </row>
    <row r="116" spans="1:4" x14ac:dyDescent="0.25">
      <c r="A116" t="s">
        <v>37142</v>
      </c>
      <c r="B116" t="s">
        <v>19973</v>
      </c>
      <c r="C116" t="s">
        <v>37143</v>
      </c>
      <c r="D116" t="s">
        <v>37142</v>
      </c>
    </row>
    <row r="117" spans="1:4" x14ac:dyDescent="0.25">
      <c r="A117" t="s">
        <v>37144</v>
      </c>
      <c r="B117" t="s">
        <v>29582</v>
      </c>
      <c r="C117" t="s">
        <v>37145</v>
      </c>
      <c r="D117" t="s">
        <v>37144</v>
      </c>
    </row>
    <row r="118" spans="1:4" x14ac:dyDescent="0.25">
      <c r="A118" t="s">
        <v>19832</v>
      </c>
      <c r="B118" t="s">
        <v>8552</v>
      </c>
      <c r="C118" t="s">
        <v>37146</v>
      </c>
      <c r="D118" t="s">
        <v>19832</v>
      </c>
    </row>
    <row r="119" spans="1:4" x14ac:dyDescent="0.25">
      <c r="A119" t="s">
        <v>37147</v>
      </c>
      <c r="B119" t="s">
        <v>19886</v>
      </c>
      <c r="C119" t="s">
        <v>37148</v>
      </c>
      <c r="D119" t="s">
        <v>37147</v>
      </c>
    </row>
    <row r="120" spans="1:4" x14ac:dyDescent="0.25">
      <c r="A120" t="s">
        <v>19974</v>
      </c>
      <c r="B120" t="s">
        <v>20161</v>
      </c>
      <c r="C120" t="s">
        <v>37158</v>
      </c>
      <c r="D120" t="s">
        <v>19974</v>
      </c>
    </row>
    <row r="121" spans="1:4" x14ac:dyDescent="0.25">
      <c r="A121" t="s">
        <v>37149</v>
      </c>
      <c r="B121" t="s">
        <v>20343</v>
      </c>
      <c r="C121" t="s">
        <v>37150</v>
      </c>
      <c r="D121" t="s">
        <v>37149</v>
      </c>
    </row>
    <row r="122" spans="1:4" x14ac:dyDescent="0.25">
      <c r="A122" t="s">
        <v>37151</v>
      </c>
      <c r="B122" t="s">
        <v>29272</v>
      </c>
      <c r="C122" t="s">
        <v>37152</v>
      </c>
      <c r="D122" t="s">
        <v>37151</v>
      </c>
    </row>
    <row r="123" spans="1:4" x14ac:dyDescent="0.25">
      <c r="A123" t="s">
        <v>15097</v>
      </c>
      <c r="B123" t="s">
        <v>15096</v>
      </c>
      <c r="C123" t="s">
        <v>37216</v>
      </c>
      <c r="D123" t="s">
        <v>15097</v>
      </c>
    </row>
    <row r="124" spans="1:4" x14ac:dyDescent="0.25">
      <c r="A124" t="s">
        <v>15283</v>
      </c>
      <c r="B124" t="s">
        <v>15282</v>
      </c>
      <c r="C124" t="s">
        <v>37159</v>
      </c>
      <c r="D124" t="s">
        <v>15283</v>
      </c>
    </row>
    <row r="125" spans="1:4" x14ac:dyDescent="0.25">
      <c r="A125" t="s">
        <v>37183</v>
      </c>
      <c r="B125" t="s">
        <v>15447</v>
      </c>
      <c r="C125" t="s">
        <v>37184</v>
      </c>
      <c r="D125" t="s">
        <v>37183</v>
      </c>
    </row>
    <row r="126" spans="1:4" x14ac:dyDescent="0.25">
      <c r="A126" t="s">
        <v>37123</v>
      </c>
      <c r="B126" t="s">
        <v>4224</v>
      </c>
      <c r="C126" t="s">
        <v>37124</v>
      </c>
      <c r="D126" t="s">
        <v>37123</v>
      </c>
    </row>
    <row r="127" spans="1:4" x14ac:dyDescent="0.25">
      <c r="A127" t="s">
        <v>16011</v>
      </c>
      <c r="B127" t="s">
        <v>16373</v>
      </c>
      <c r="C127" t="s">
        <v>37125</v>
      </c>
      <c r="D127" t="s">
        <v>16011</v>
      </c>
    </row>
    <row r="128" spans="1:4" x14ac:dyDescent="0.25">
      <c r="A128" t="s">
        <v>37198</v>
      </c>
      <c r="B128" t="s">
        <v>28447</v>
      </c>
      <c r="C128" t="s">
        <v>37199</v>
      </c>
      <c r="D128" t="s">
        <v>37198</v>
      </c>
    </row>
    <row r="129" spans="1:4" x14ac:dyDescent="0.25">
      <c r="A129" t="s">
        <v>37200</v>
      </c>
      <c r="B129" t="s">
        <v>16010</v>
      </c>
      <c r="C129" t="s">
        <v>37201</v>
      </c>
      <c r="D129" t="s">
        <v>37200</v>
      </c>
    </row>
    <row r="130" spans="1:4" x14ac:dyDescent="0.25">
      <c r="A130" t="s">
        <v>16374</v>
      </c>
      <c r="B130" t="s">
        <v>16480</v>
      </c>
      <c r="C130" t="s">
        <v>37185</v>
      </c>
      <c r="D130" t="s">
        <v>16374</v>
      </c>
    </row>
    <row r="131" spans="1:4" x14ac:dyDescent="0.25">
      <c r="A131" t="s">
        <v>16481</v>
      </c>
      <c r="B131" t="s">
        <v>15812</v>
      </c>
      <c r="C131" t="s">
        <v>37186</v>
      </c>
      <c r="D131" t="s">
        <v>16481</v>
      </c>
    </row>
    <row r="132" spans="1:4" x14ac:dyDescent="0.25">
      <c r="A132" t="s">
        <v>16650</v>
      </c>
      <c r="B132" t="s">
        <v>16649</v>
      </c>
      <c r="C132" t="s">
        <v>37187</v>
      </c>
      <c r="D132" t="s">
        <v>16650</v>
      </c>
    </row>
    <row r="133" spans="1:4" x14ac:dyDescent="0.25">
      <c r="A133" t="s">
        <v>37188</v>
      </c>
      <c r="B133" t="s">
        <v>15625</v>
      </c>
      <c r="C133" t="s">
        <v>37189</v>
      </c>
      <c r="D133" t="s">
        <v>37188</v>
      </c>
    </row>
    <row r="134" spans="1:4" x14ac:dyDescent="0.25">
      <c r="A134" t="s">
        <v>16809</v>
      </c>
      <c r="B134" t="s">
        <v>16808</v>
      </c>
      <c r="C134" t="s">
        <v>37190</v>
      </c>
      <c r="D134" t="s">
        <v>16809</v>
      </c>
    </row>
    <row r="135" spans="1:4" x14ac:dyDescent="0.25">
      <c r="A135" t="s">
        <v>16993</v>
      </c>
      <c r="B135" t="s">
        <v>12638</v>
      </c>
      <c r="C135" t="s">
        <v>37191</v>
      </c>
      <c r="D135" t="s">
        <v>16993</v>
      </c>
    </row>
    <row r="136" spans="1:4" x14ac:dyDescent="0.25">
      <c r="A136" t="s">
        <v>17156</v>
      </c>
      <c r="B136" t="s">
        <v>12531</v>
      </c>
      <c r="C136" t="s">
        <v>37192</v>
      </c>
      <c r="D136" t="s">
        <v>17156</v>
      </c>
    </row>
    <row r="137" spans="1:4" x14ac:dyDescent="0.25">
      <c r="A137" t="s">
        <v>17276</v>
      </c>
      <c r="B137" t="s">
        <v>17275</v>
      </c>
      <c r="C137" t="s">
        <v>37207</v>
      </c>
      <c r="D137" t="s">
        <v>17276</v>
      </c>
    </row>
    <row r="138" spans="1:4" x14ac:dyDescent="0.25">
      <c r="A138" t="s">
        <v>37208</v>
      </c>
      <c r="B138" t="s">
        <v>17911</v>
      </c>
      <c r="C138" t="s">
        <v>37209</v>
      </c>
      <c r="D138" t="s">
        <v>37208</v>
      </c>
    </row>
    <row r="139" spans="1:4" x14ac:dyDescent="0.25">
      <c r="A139" t="s">
        <v>17455</v>
      </c>
      <c r="B139" t="s">
        <v>16992</v>
      </c>
      <c r="C139" t="s">
        <v>37210</v>
      </c>
      <c r="D139" t="s">
        <v>17455</v>
      </c>
    </row>
    <row r="140" spans="1:4" x14ac:dyDescent="0.25">
      <c r="A140" t="s">
        <v>17632</v>
      </c>
      <c r="B140" t="s">
        <v>7049</v>
      </c>
      <c r="C140" t="s">
        <v>37211</v>
      </c>
      <c r="D140" t="s">
        <v>17632</v>
      </c>
    </row>
    <row r="141" spans="1:4" x14ac:dyDescent="0.25">
      <c r="A141" t="s">
        <v>12164</v>
      </c>
      <c r="B141" t="s">
        <v>12163</v>
      </c>
      <c r="C141" t="s">
        <v>37212</v>
      </c>
      <c r="D141" t="s">
        <v>12164</v>
      </c>
    </row>
    <row r="142" spans="1:4" x14ac:dyDescent="0.25">
      <c r="A142" t="s">
        <v>12357</v>
      </c>
      <c r="B142" t="s">
        <v>12356</v>
      </c>
      <c r="C142" t="s">
        <v>37202</v>
      </c>
      <c r="D142" t="s">
        <v>12357</v>
      </c>
    </row>
    <row r="143" spans="1:4" x14ac:dyDescent="0.25">
      <c r="A143" t="s">
        <v>37193</v>
      </c>
      <c r="B143" t="s">
        <v>37390</v>
      </c>
      <c r="C143" t="s">
        <v>37195</v>
      </c>
      <c r="D143" t="s">
        <v>37193</v>
      </c>
    </row>
    <row r="144" spans="1:4" x14ac:dyDescent="0.25">
      <c r="A144" t="s">
        <v>12532</v>
      </c>
      <c r="B144" t="s">
        <v>17454</v>
      </c>
      <c r="C144" t="s">
        <v>37203</v>
      </c>
      <c r="D144" t="s">
        <v>12532</v>
      </c>
    </row>
    <row r="145" spans="1:4" x14ac:dyDescent="0.25">
      <c r="A145" t="s">
        <v>12639</v>
      </c>
      <c r="B145" t="s">
        <v>17155</v>
      </c>
      <c r="C145" t="s">
        <v>37204</v>
      </c>
      <c r="D145" t="s">
        <v>12639</v>
      </c>
    </row>
    <row r="146" spans="1:4" x14ac:dyDescent="0.25">
      <c r="A146" t="s">
        <v>12847</v>
      </c>
      <c r="B146" t="s">
        <v>29890</v>
      </c>
      <c r="C146" t="s">
        <v>37205</v>
      </c>
      <c r="D146" t="s">
        <v>12847</v>
      </c>
    </row>
    <row r="147" spans="1:4" x14ac:dyDescent="0.25">
      <c r="A147" t="s">
        <v>13034</v>
      </c>
      <c r="B147" t="s">
        <v>13033</v>
      </c>
      <c r="C147" t="s">
        <v>37157</v>
      </c>
      <c r="D147" t="s">
        <v>13034</v>
      </c>
    </row>
    <row r="148" spans="1:4" x14ac:dyDescent="0.25">
      <c r="A148" t="s">
        <v>37160</v>
      </c>
      <c r="B148" t="s">
        <v>17631</v>
      </c>
      <c r="C148" t="s">
        <v>37161</v>
      </c>
      <c r="D148" t="s">
        <v>37160</v>
      </c>
    </row>
    <row r="149" spans="1:4" x14ac:dyDescent="0.25">
      <c r="A149" t="s">
        <v>13203</v>
      </c>
      <c r="B149" t="s">
        <v>13202</v>
      </c>
      <c r="C149" t="s">
        <v>37213</v>
      </c>
      <c r="D149" t="s">
        <v>13203</v>
      </c>
    </row>
    <row r="150" spans="1:4" x14ac:dyDescent="0.25">
      <c r="A150" t="s">
        <v>13369</v>
      </c>
      <c r="B150" t="s">
        <v>12846</v>
      </c>
      <c r="C150" t="s">
        <v>37214</v>
      </c>
      <c r="D150" t="s">
        <v>13369</v>
      </c>
    </row>
    <row r="151" spans="1:4" x14ac:dyDescent="0.25">
      <c r="A151" t="s">
        <v>13562</v>
      </c>
      <c r="B151" t="s">
        <v>13561</v>
      </c>
      <c r="C151" t="s">
        <v>37215</v>
      </c>
      <c r="D151" t="s">
        <v>13562</v>
      </c>
    </row>
    <row r="152" spans="1:4" x14ac:dyDescent="0.25">
      <c r="A152" t="s">
        <v>37217</v>
      </c>
      <c r="B152" t="s">
        <v>17733</v>
      </c>
      <c r="C152" t="s">
        <v>37218</v>
      </c>
      <c r="D152" t="s">
        <v>37217</v>
      </c>
    </row>
    <row r="153" spans="1:4" x14ac:dyDescent="0.25">
      <c r="A153" t="s">
        <v>13715</v>
      </c>
      <c r="B153" t="s">
        <v>13714</v>
      </c>
      <c r="C153" t="s">
        <v>37223</v>
      </c>
      <c r="D153" t="s">
        <v>13715</v>
      </c>
    </row>
    <row r="154" spans="1:4" x14ac:dyDescent="0.25">
      <c r="A154" t="s">
        <v>13927</v>
      </c>
      <c r="B154" t="s">
        <v>13926</v>
      </c>
      <c r="C154" t="s">
        <v>37224</v>
      </c>
      <c r="D154" t="s">
        <v>13927</v>
      </c>
    </row>
    <row r="155" spans="1:4" x14ac:dyDescent="0.25">
      <c r="A155" t="s">
        <v>14126</v>
      </c>
      <c r="B155" t="s">
        <v>14125</v>
      </c>
      <c r="C155" t="s">
        <v>37225</v>
      </c>
      <c r="D155" t="s">
        <v>14126</v>
      </c>
    </row>
    <row r="156" spans="1:4" x14ac:dyDescent="0.25">
      <c r="A156" t="s">
        <v>1890</v>
      </c>
      <c r="B156" t="s">
        <v>1637</v>
      </c>
      <c r="C156" t="s">
        <v>37226</v>
      </c>
      <c r="D156" t="s">
        <v>1890</v>
      </c>
    </row>
    <row r="157" spans="1:4" x14ac:dyDescent="0.25">
      <c r="A157" t="s">
        <v>14314</v>
      </c>
      <c r="B157" t="s">
        <v>14313</v>
      </c>
      <c r="C157" t="s">
        <v>37227</v>
      </c>
      <c r="D157" t="s">
        <v>14314</v>
      </c>
    </row>
    <row r="158" spans="1:4" x14ac:dyDescent="0.25">
      <c r="A158" t="s">
        <v>14432</v>
      </c>
      <c r="B158" t="s">
        <v>14572</v>
      </c>
      <c r="C158" t="s">
        <v>37206</v>
      </c>
      <c r="D158" t="s">
        <v>14432</v>
      </c>
    </row>
    <row r="159" spans="1:4" x14ac:dyDescent="0.25">
      <c r="A159" t="s">
        <v>14511</v>
      </c>
      <c r="B159" t="s">
        <v>14510</v>
      </c>
      <c r="C159" t="s">
        <v>37222</v>
      </c>
      <c r="D159" t="s">
        <v>14511</v>
      </c>
    </row>
    <row r="160" spans="1:4" x14ac:dyDescent="0.25">
      <c r="A160" t="s">
        <v>14573</v>
      </c>
      <c r="B160" t="s">
        <v>14895</v>
      </c>
      <c r="C160" t="s">
        <v>37228</v>
      </c>
      <c r="D160" t="s">
        <v>14573</v>
      </c>
    </row>
    <row r="161" spans="1:4" x14ac:dyDescent="0.25">
      <c r="A161" t="s">
        <v>14896</v>
      </c>
      <c r="B161" t="s">
        <v>10345</v>
      </c>
      <c r="C161" t="s">
        <v>37229</v>
      </c>
      <c r="D161" t="s">
        <v>14896</v>
      </c>
    </row>
    <row r="162" spans="1:4" x14ac:dyDescent="0.25">
      <c r="A162" t="s">
        <v>9365</v>
      </c>
      <c r="B162" t="s">
        <v>9364</v>
      </c>
      <c r="C162" t="s">
        <v>37230</v>
      </c>
      <c r="D162" t="s">
        <v>9365</v>
      </c>
    </row>
    <row r="163" spans="1:4" x14ac:dyDescent="0.25">
      <c r="A163" t="s">
        <v>9625</v>
      </c>
      <c r="B163" t="s">
        <v>9624</v>
      </c>
      <c r="C163" t="s">
        <v>37196</v>
      </c>
      <c r="D163" t="s">
        <v>9625</v>
      </c>
    </row>
    <row r="164" spans="1:4" x14ac:dyDescent="0.25">
      <c r="A164" t="s">
        <v>9830</v>
      </c>
      <c r="B164" t="s">
        <v>9829</v>
      </c>
      <c r="C164" t="s">
        <v>37153</v>
      </c>
      <c r="D164" t="s">
        <v>9830</v>
      </c>
    </row>
    <row r="165" spans="1:4" x14ac:dyDescent="0.25">
      <c r="A165" t="s">
        <v>10017</v>
      </c>
      <c r="B165" t="s">
        <v>10016</v>
      </c>
      <c r="C165" t="s">
        <v>37154</v>
      </c>
      <c r="D165" t="s">
        <v>10017</v>
      </c>
    </row>
    <row r="166" spans="1:4" x14ac:dyDescent="0.25">
      <c r="A166" t="s">
        <v>10346</v>
      </c>
      <c r="B166" t="s">
        <v>14431</v>
      </c>
      <c r="C166" t="s">
        <v>37155</v>
      </c>
      <c r="D166" t="s">
        <v>10346</v>
      </c>
    </row>
    <row r="167" spans="1:4" x14ac:dyDescent="0.25">
      <c r="A167" t="s">
        <v>10542</v>
      </c>
      <c r="B167" t="s">
        <v>10541</v>
      </c>
      <c r="C167" t="s">
        <v>37219</v>
      </c>
      <c r="D167" t="s">
        <v>10542</v>
      </c>
    </row>
    <row r="168" spans="1:4" x14ac:dyDescent="0.25">
      <c r="A168" t="s">
        <v>37181</v>
      </c>
      <c r="B168" t="s">
        <v>13368</v>
      </c>
      <c r="C168" t="s">
        <v>37182</v>
      </c>
      <c r="D168" t="s">
        <v>37181</v>
      </c>
    </row>
    <row r="169" spans="1:4" x14ac:dyDescent="0.25">
      <c r="A169" t="s">
        <v>10867</v>
      </c>
      <c r="B169" t="s">
        <v>11785</v>
      </c>
      <c r="C169" t="s">
        <v>37197</v>
      </c>
      <c r="D169" t="s">
        <v>10867</v>
      </c>
    </row>
    <row r="170" spans="1:4" x14ac:dyDescent="0.25">
      <c r="A170" t="s">
        <v>11122</v>
      </c>
      <c r="B170" t="s">
        <v>11121</v>
      </c>
      <c r="C170" t="s">
        <v>37220</v>
      </c>
      <c r="D170" t="s">
        <v>11122</v>
      </c>
    </row>
    <row r="171" spans="1:4" x14ac:dyDescent="0.25">
      <c r="A171" t="s">
        <v>11329</v>
      </c>
      <c r="B171" t="s">
        <v>23786</v>
      </c>
      <c r="C171" t="s">
        <v>37221</v>
      </c>
      <c r="D171" t="s">
        <v>11329</v>
      </c>
    </row>
    <row r="172" spans="1:4" x14ac:dyDescent="0.25">
      <c r="A172" t="s">
        <v>11344</v>
      </c>
      <c r="B172" t="s">
        <v>6116</v>
      </c>
      <c r="C172" t="s">
        <v>37231</v>
      </c>
      <c r="D172" t="s">
        <v>11344</v>
      </c>
    </row>
    <row r="173" spans="1:4" x14ac:dyDescent="0.25">
      <c r="A173" t="s">
        <v>37240</v>
      </c>
      <c r="B173" t="s">
        <v>7471</v>
      </c>
      <c r="C173" t="s">
        <v>37241</v>
      </c>
      <c r="D173" t="s">
        <v>37240</v>
      </c>
    </row>
    <row r="174" spans="1:4" x14ac:dyDescent="0.25">
      <c r="A174" t="s">
        <v>11358</v>
      </c>
      <c r="B174" t="s">
        <v>11357</v>
      </c>
      <c r="C174" t="s">
        <v>37242</v>
      </c>
      <c r="D174" t="s">
        <v>11358</v>
      </c>
    </row>
    <row r="175" spans="1:4" x14ac:dyDescent="0.25">
      <c r="A175" t="s">
        <v>11577</v>
      </c>
      <c r="B175" t="s">
        <v>11576</v>
      </c>
      <c r="C175" t="s">
        <v>37243</v>
      </c>
      <c r="D175" t="s">
        <v>11577</v>
      </c>
    </row>
    <row r="176" spans="1:4" x14ac:dyDescent="0.25">
      <c r="A176" t="s">
        <v>11786</v>
      </c>
      <c r="B176" t="s">
        <v>8455</v>
      </c>
      <c r="C176" t="s">
        <v>37244</v>
      </c>
      <c r="D176" t="s">
        <v>11786</v>
      </c>
    </row>
    <row r="177" spans="1:4" x14ac:dyDescent="0.25">
      <c r="A177" t="s">
        <v>37245</v>
      </c>
      <c r="B177" t="s">
        <v>11063</v>
      </c>
      <c r="C177" t="s">
        <v>37246</v>
      </c>
      <c r="D177" t="s">
        <v>37245</v>
      </c>
    </row>
    <row r="178" spans="1:4" x14ac:dyDescent="0.25">
      <c r="A178" t="s">
        <v>37247</v>
      </c>
      <c r="B178" t="s">
        <v>7692</v>
      </c>
      <c r="C178" t="s">
        <v>37248</v>
      </c>
      <c r="D178" t="s">
        <v>37247</v>
      </c>
    </row>
    <row r="179" spans="1:4" x14ac:dyDescent="0.25">
      <c r="A179" t="s">
        <v>6325</v>
      </c>
      <c r="B179" t="s">
        <v>37249</v>
      </c>
      <c r="C179" t="s">
        <v>37250</v>
      </c>
      <c r="D179" t="s">
        <v>6325</v>
      </c>
    </row>
    <row r="180" spans="1:4" x14ac:dyDescent="0.25">
      <c r="A180" t="s">
        <v>37232</v>
      </c>
      <c r="B180" t="s">
        <v>11972</v>
      </c>
      <c r="C180" t="s">
        <v>37233</v>
      </c>
      <c r="D180" t="s">
        <v>37232</v>
      </c>
    </row>
    <row r="181" spans="1:4" x14ac:dyDescent="0.25">
      <c r="A181" t="s">
        <v>37234</v>
      </c>
      <c r="B181" t="s">
        <v>6324</v>
      </c>
      <c r="C181" t="s">
        <v>37235</v>
      </c>
      <c r="D181" t="s">
        <v>37234</v>
      </c>
    </row>
    <row r="182" spans="1:4" x14ac:dyDescent="0.25">
      <c r="A182" t="s">
        <v>37236</v>
      </c>
      <c r="B182" t="s">
        <v>10866</v>
      </c>
      <c r="C182" t="s">
        <v>37237</v>
      </c>
      <c r="D182" t="s">
        <v>37236</v>
      </c>
    </row>
    <row r="183" spans="1:4" x14ac:dyDescent="0.25">
      <c r="A183" t="s">
        <v>6645</v>
      </c>
      <c r="B183" t="s">
        <v>6644</v>
      </c>
      <c r="C183" t="s">
        <v>37238</v>
      </c>
      <c r="D183" t="s">
        <v>6645</v>
      </c>
    </row>
    <row r="184" spans="1:4" x14ac:dyDescent="0.25">
      <c r="A184" t="s">
        <v>7253</v>
      </c>
      <c r="B184" t="s">
        <v>7252</v>
      </c>
      <c r="C184" t="s">
        <v>37239</v>
      </c>
      <c r="D184" t="s">
        <v>7253</v>
      </c>
    </row>
    <row r="185" spans="1:4" x14ac:dyDescent="0.25">
      <c r="A185" t="s">
        <v>7833</v>
      </c>
      <c r="B185" t="s">
        <v>6838</v>
      </c>
      <c r="C185" t="s">
        <v>37251</v>
      </c>
      <c r="D185" t="s">
        <v>7833</v>
      </c>
    </row>
    <row r="186" spans="1:4" x14ac:dyDescent="0.25">
      <c r="A186" t="s">
        <v>37258</v>
      </c>
      <c r="B186" t="s">
        <v>7832</v>
      </c>
      <c r="C186" t="s">
        <v>37259</v>
      </c>
      <c r="D186" t="s">
        <v>37258</v>
      </c>
    </row>
    <row r="187" spans="1:4" x14ac:dyDescent="0.25">
      <c r="A187" t="s">
        <v>8062</v>
      </c>
      <c r="B187" t="s">
        <v>8061</v>
      </c>
      <c r="C187" t="s">
        <v>37260</v>
      </c>
      <c r="D187" t="s">
        <v>8062</v>
      </c>
    </row>
    <row r="188" spans="1:4" x14ac:dyDescent="0.25">
      <c r="A188" t="s">
        <v>8256</v>
      </c>
      <c r="B188" t="s">
        <v>8255</v>
      </c>
      <c r="C188" t="s">
        <v>37261</v>
      </c>
      <c r="D188" t="s">
        <v>8256</v>
      </c>
    </row>
    <row r="189" spans="1:4" x14ac:dyDescent="0.25">
      <c r="A189" t="s">
        <v>8456</v>
      </c>
      <c r="B189" t="s">
        <v>32230</v>
      </c>
      <c r="C189" t="s">
        <v>37280</v>
      </c>
      <c r="D189" t="s">
        <v>8456</v>
      </c>
    </row>
    <row r="190" spans="1:4" x14ac:dyDescent="0.25">
      <c r="A190" t="s">
        <v>8553</v>
      </c>
      <c r="B190" t="s">
        <v>8694</v>
      </c>
      <c r="C190" t="s">
        <v>37279</v>
      </c>
      <c r="D190" t="s">
        <v>8553</v>
      </c>
    </row>
    <row r="191" spans="1:4" x14ac:dyDescent="0.25">
      <c r="A191" t="s">
        <v>37281</v>
      </c>
      <c r="B191" t="s">
        <v>4394</v>
      </c>
      <c r="C191" t="s">
        <v>37282</v>
      </c>
      <c r="D191" t="s">
        <v>37281</v>
      </c>
    </row>
    <row r="192" spans="1:4" x14ac:dyDescent="0.25">
      <c r="A192" t="s">
        <v>8695</v>
      </c>
      <c r="B192" t="s">
        <v>4656</v>
      </c>
      <c r="C192" t="s">
        <v>37283</v>
      </c>
      <c r="D192" t="s">
        <v>8695</v>
      </c>
    </row>
    <row r="193" spans="1:4" x14ac:dyDescent="0.25">
      <c r="A193" t="s">
        <v>9082</v>
      </c>
      <c r="B193" t="s">
        <v>3620</v>
      </c>
      <c r="C193" t="s">
        <v>37284</v>
      </c>
      <c r="D193" t="s">
        <v>9082</v>
      </c>
    </row>
    <row r="194" spans="1:4" x14ac:dyDescent="0.25">
      <c r="A194" t="s">
        <v>9276</v>
      </c>
      <c r="B194" t="s">
        <v>37285</v>
      </c>
      <c r="C194" t="s">
        <v>37286</v>
      </c>
      <c r="D194" t="s">
        <v>9276</v>
      </c>
    </row>
    <row r="195" spans="1:4" x14ac:dyDescent="0.25">
      <c r="A195" t="s">
        <v>3071</v>
      </c>
      <c r="B195" t="s">
        <v>3070</v>
      </c>
      <c r="C195" t="s">
        <v>37287</v>
      </c>
      <c r="D195" t="s">
        <v>3071</v>
      </c>
    </row>
    <row r="196" spans="1:4" x14ac:dyDescent="0.25">
      <c r="A196" t="s">
        <v>37316</v>
      </c>
      <c r="B196" t="s">
        <v>4603</v>
      </c>
      <c r="C196" t="s">
        <v>37318</v>
      </c>
      <c r="D196" t="s">
        <v>37316</v>
      </c>
    </row>
    <row r="197" spans="1:4" x14ac:dyDescent="0.25">
      <c r="A197" t="s">
        <v>37288</v>
      </c>
      <c r="B197" t="s">
        <v>16176</v>
      </c>
      <c r="C197" t="s">
        <v>37289</v>
      </c>
      <c r="D197" t="s">
        <v>37288</v>
      </c>
    </row>
    <row r="198" spans="1:4" x14ac:dyDescent="0.25">
      <c r="A198" t="s">
        <v>3289</v>
      </c>
      <c r="B198" t="s">
        <v>3288</v>
      </c>
      <c r="C198" t="s">
        <v>37290</v>
      </c>
      <c r="D198" t="s">
        <v>3289</v>
      </c>
    </row>
    <row r="199" spans="1:4" x14ac:dyDescent="0.25">
      <c r="A199" t="s">
        <v>3491</v>
      </c>
      <c r="B199" t="s">
        <v>3490</v>
      </c>
      <c r="C199" t="s">
        <v>37291</v>
      </c>
      <c r="D199" t="s">
        <v>3491</v>
      </c>
    </row>
    <row r="200" spans="1:4" x14ac:dyDescent="0.25">
      <c r="A200" t="s">
        <v>3621</v>
      </c>
      <c r="B200" t="s">
        <v>9081</v>
      </c>
      <c r="C200" t="s">
        <v>37292</v>
      </c>
      <c r="D200" t="s">
        <v>3621</v>
      </c>
    </row>
    <row r="201" spans="1:4" x14ac:dyDescent="0.25">
      <c r="A201" t="s">
        <v>3817</v>
      </c>
      <c r="B201" t="s">
        <v>3816</v>
      </c>
      <c r="C201" t="s">
        <v>37313</v>
      </c>
      <c r="D201" t="s">
        <v>3817</v>
      </c>
    </row>
    <row r="202" spans="1:4" x14ac:dyDescent="0.25">
      <c r="A202" t="s">
        <v>37314</v>
      </c>
      <c r="B202" t="s">
        <v>10152</v>
      </c>
      <c r="C202" t="s">
        <v>37315</v>
      </c>
      <c r="D202" t="s">
        <v>37314</v>
      </c>
    </row>
    <row r="203" spans="1:4" x14ac:dyDescent="0.25">
      <c r="A203" t="s">
        <v>37267</v>
      </c>
      <c r="B203" t="s">
        <v>10720</v>
      </c>
      <c r="C203" t="s">
        <v>37268</v>
      </c>
      <c r="D203" t="s">
        <v>37267</v>
      </c>
    </row>
    <row r="204" spans="1:4" x14ac:dyDescent="0.25">
      <c r="A204" t="s">
        <v>4225</v>
      </c>
      <c r="B204" t="s">
        <v>37269</v>
      </c>
      <c r="C204" t="s">
        <v>37270</v>
      </c>
      <c r="D204" t="s">
        <v>4225</v>
      </c>
    </row>
    <row r="205" spans="1:4" x14ac:dyDescent="0.25">
      <c r="A205" t="s">
        <v>4604</v>
      </c>
      <c r="B205" t="s">
        <v>27295</v>
      </c>
      <c r="C205" t="s">
        <v>37271</v>
      </c>
      <c r="D205" t="s">
        <v>4604</v>
      </c>
    </row>
    <row r="206" spans="1:4" x14ac:dyDescent="0.25">
      <c r="A206" t="s">
        <v>4869</v>
      </c>
      <c r="B206" t="s">
        <v>37272</v>
      </c>
      <c r="C206" t="s">
        <v>37273</v>
      </c>
      <c r="D206" t="s">
        <v>4869</v>
      </c>
    </row>
    <row r="207" spans="1:4" x14ac:dyDescent="0.25">
      <c r="A207" t="s">
        <v>4891</v>
      </c>
      <c r="B207" t="s">
        <v>4890</v>
      </c>
      <c r="C207" t="s">
        <v>37274</v>
      </c>
      <c r="D207" t="s">
        <v>4891</v>
      </c>
    </row>
    <row r="208" spans="1:4" x14ac:dyDescent="0.25">
      <c r="A208" t="s">
        <v>5093</v>
      </c>
      <c r="B208" t="s">
        <v>2397</v>
      </c>
      <c r="C208" t="s">
        <v>37275</v>
      </c>
      <c r="D208" t="s">
        <v>5093</v>
      </c>
    </row>
    <row r="209" spans="1:4" x14ac:dyDescent="0.25">
      <c r="A209" t="s">
        <v>37276</v>
      </c>
      <c r="B209" t="s">
        <v>5961</v>
      </c>
      <c r="C209" t="s">
        <v>37277</v>
      </c>
      <c r="D209" t="s">
        <v>37276</v>
      </c>
    </row>
    <row r="210" spans="1:4" x14ac:dyDescent="0.25">
      <c r="A210" t="s">
        <v>5353</v>
      </c>
      <c r="B210" t="s">
        <v>28288</v>
      </c>
      <c r="C210" t="s">
        <v>37278</v>
      </c>
      <c r="D210" t="s">
        <v>5353</v>
      </c>
    </row>
    <row r="211" spans="1:4" x14ac:dyDescent="0.25">
      <c r="A211" t="s">
        <v>37262</v>
      </c>
      <c r="B211" t="s">
        <v>24084</v>
      </c>
      <c r="C211" t="s">
        <v>37263</v>
      </c>
      <c r="D211" t="s">
        <v>37262</v>
      </c>
    </row>
    <row r="212" spans="1:4" x14ac:dyDescent="0.25">
      <c r="A212" t="s">
        <v>37264</v>
      </c>
      <c r="B212" t="s">
        <v>37265</v>
      </c>
      <c r="C212" t="s">
        <v>37266</v>
      </c>
      <c r="D212" t="s">
        <v>37264</v>
      </c>
    </row>
    <row r="213" spans="1:4" x14ac:dyDescent="0.25">
      <c r="A213" t="s">
        <v>5536</v>
      </c>
      <c r="B213" t="s">
        <v>5535</v>
      </c>
      <c r="C213" t="s">
        <v>37252</v>
      </c>
      <c r="D213" t="s">
        <v>5536</v>
      </c>
    </row>
    <row r="214" spans="1:4" x14ac:dyDescent="0.25">
      <c r="A214" t="s">
        <v>37253</v>
      </c>
      <c r="B214" t="s">
        <v>5758</v>
      </c>
      <c r="C214" t="s">
        <v>37254</v>
      </c>
      <c r="D214" t="s">
        <v>37253</v>
      </c>
    </row>
    <row r="215" spans="1:4" x14ac:dyDescent="0.25">
      <c r="A215" t="s">
        <v>5962</v>
      </c>
      <c r="B215" t="s">
        <v>6052</v>
      </c>
      <c r="C215" t="s">
        <v>37255</v>
      </c>
      <c r="D215" t="s">
        <v>5962</v>
      </c>
    </row>
    <row r="216" spans="1:4" x14ac:dyDescent="0.25">
      <c r="A216" t="s">
        <v>6053</v>
      </c>
      <c r="B216" t="s">
        <v>37256</v>
      </c>
      <c r="C216" t="s">
        <v>37257</v>
      </c>
      <c r="D216" t="s">
        <v>6053</v>
      </c>
    </row>
    <row r="217" spans="1:4" x14ac:dyDescent="0.25">
      <c r="A217" t="s">
        <v>37304</v>
      </c>
      <c r="B217" t="s">
        <v>37305</v>
      </c>
      <c r="C217" t="s">
        <v>37306</v>
      </c>
      <c r="D217" t="s">
        <v>37304</v>
      </c>
    </row>
    <row r="218" spans="1:4" x14ac:dyDescent="0.25">
      <c r="A218" t="s">
        <v>37307</v>
      </c>
      <c r="B218" t="s">
        <v>37308</v>
      </c>
      <c r="C218" t="s">
        <v>37309</v>
      </c>
      <c r="D218" t="s">
        <v>37307</v>
      </c>
    </row>
    <row r="219" spans="1:4" x14ac:dyDescent="0.25">
      <c r="A219" t="s">
        <v>37310</v>
      </c>
      <c r="B219" t="s">
        <v>37311</v>
      </c>
      <c r="C219" t="s">
        <v>37312</v>
      </c>
      <c r="D219" t="s">
        <v>37310</v>
      </c>
    </row>
    <row r="220" spans="1:4" x14ac:dyDescent="0.25">
      <c r="A220" t="s">
        <v>37298</v>
      </c>
      <c r="B220" t="s">
        <v>37299</v>
      </c>
      <c r="C220" t="s">
        <v>37300</v>
      </c>
      <c r="D220" t="s">
        <v>37298</v>
      </c>
    </row>
    <row r="221" spans="1:4" x14ac:dyDescent="0.25">
      <c r="A221" t="s">
        <v>37293</v>
      </c>
      <c r="B221" t="s">
        <v>5352</v>
      </c>
      <c r="C221" t="s">
        <v>37294</v>
      </c>
      <c r="D221" t="s">
        <v>37293</v>
      </c>
    </row>
    <row r="222" spans="1:4" x14ac:dyDescent="0.25">
      <c r="A222" t="s">
        <v>37295</v>
      </c>
      <c r="B222" t="s">
        <v>37296</v>
      </c>
      <c r="C222" t="s">
        <v>37297</v>
      </c>
      <c r="D222" t="s">
        <v>37295</v>
      </c>
    </row>
    <row r="223" spans="1:4" x14ac:dyDescent="0.25">
      <c r="A223" t="s">
        <v>37301</v>
      </c>
      <c r="B223" t="s">
        <v>37302</v>
      </c>
      <c r="C223" t="s">
        <v>37303</v>
      </c>
      <c r="D223" t="s">
        <v>37301</v>
      </c>
    </row>
    <row r="224" spans="1:4" x14ac:dyDescent="0.25">
      <c r="A224" t="s">
        <v>37319</v>
      </c>
      <c r="B224" t="s">
        <v>37320</v>
      </c>
      <c r="C224" t="s">
        <v>37321</v>
      </c>
      <c r="D224" t="s">
        <v>37319</v>
      </c>
    </row>
    <row r="225" spans="1:4" x14ac:dyDescent="0.25">
      <c r="A225" t="s">
        <v>37322</v>
      </c>
      <c r="B225" t="s">
        <v>37323</v>
      </c>
      <c r="C225" t="s">
        <v>37324</v>
      </c>
      <c r="D225" t="s">
        <v>37322</v>
      </c>
    </row>
    <row r="226" spans="1:4" x14ac:dyDescent="0.25">
      <c r="A226" t="s">
        <v>37325</v>
      </c>
      <c r="B226" t="s">
        <v>37326</v>
      </c>
      <c r="C226" t="s">
        <v>37327</v>
      </c>
      <c r="D226" t="s">
        <v>37325</v>
      </c>
    </row>
    <row r="227" spans="1:4" x14ac:dyDescent="0.25">
      <c r="A227" t="s">
        <v>37328</v>
      </c>
      <c r="B227" t="s">
        <v>37329</v>
      </c>
      <c r="C227" t="s">
        <v>37330</v>
      </c>
      <c r="D227" t="s">
        <v>37328</v>
      </c>
    </row>
    <row r="228" spans="1:4" x14ac:dyDescent="0.25">
      <c r="A228" t="s">
        <v>37353</v>
      </c>
      <c r="B228" t="s">
        <v>37354</v>
      </c>
      <c r="C228" t="s">
        <v>37355</v>
      </c>
      <c r="D228" t="s">
        <v>37353</v>
      </c>
    </row>
    <row r="229" spans="1:4" x14ac:dyDescent="0.25">
      <c r="A229" t="s">
        <v>37356</v>
      </c>
      <c r="B229" t="s">
        <v>37357</v>
      </c>
      <c r="C229" t="s">
        <v>37358</v>
      </c>
      <c r="D229" t="s">
        <v>37356</v>
      </c>
    </row>
    <row r="230" spans="1:4" x14ac:dyDescent="0.25">
      <c r="A230" t="s">
        <v>37359</v>
      </c>
      <c r="B230" t="s">
        <v>37360</v>
      </c>
      <c r="C230" t="s">
        <v>37361</v>
      </c>
      <c r="D230" t="s">
        <v>37359</v>
      </c>
    </row>
    <row r="231" spans="1:4" x14ac:dyDescent="0.25">
      <c r="A231" t="s">
        <v>37362</v>
      </c>
      <c r="B231" t="s">
        <v>1595</v>
      </c>
      <c r="C231" t="s">
        <v>37363</v>
      </c>
      <c r="D231" t="s">
        <v>37362</v>
      </c>
    </row>
    <row r="232" spans="1:4" x14ac:dyDescent="0.25">
      <c r="A232" t="s">
        <v>603</v>
      </c>
      <c r="B232" t="s">
        <v>37364</v>
      </c>
      <c r="C232" t="s">
        <v>37365</v>
      </c>
      <c r="D232" t="s">
        <v>603</v>
      </c>
    </row>
    <row r="233" spans="1:4" x14ac:dyDescent="0.25">
      <c r="A233" t="s">
        <v>807</v>
      </c>
      <c r="B233" t="s">
        <v>806</v>
      </c>
      <c r="C233" t="s">
        <v>37366</v>
      </c>
      <c r="D233" t="s">
        <v>807</v>
      </c>
    </row>
    <row r="234" spans="1:4" x14ac:dyDescent="0.25">
      <c r="A234" t="s">
        <v>37367</v>
      </c>
      <c r="B234" t="s">
        <v>1050</v>
      </c>
      <c r="C234" t="s">
        <v>37368</v>
      </c>
      <c r="D234" t="s">
        <v>37367</v>
      </c>
    </row>
    <row r="235" spans="1:4" x14ac:dyDescent="0.25">
      <c r="A235" t="s">
        <v>1051</v>
      </c>
      <c r="B235" t="s">
        <v>37369</v>
      </c>
      <c r="C235" t="s">
        <v>37370</v>
      </c>
      <c r="D235" t="s">
        <v>1051</v>
      </c>
    </row>
    <row r="236" spans="1:4" x14ac:dyDescent="0.25">
      <c r="A236" t="s">
        <v>37374</v>
      </c>
      <c r="B236" t="s">
        <v>1188</v>
      </c>
      <c r="C236" t="s">
        <v>37375</v>
      </c>
      <c r="D236" t="s">
        <v>37374</v>
      </c>
    </row>
    <row r="237" spans="1:4" x14ac:dyDescent="0.25">
      <c r="A237" t="s">
        <v>37371</v>
      </c>
      <c r="B237" t="s">
        <v>14751</v>
      </c>
      <c r="C237" t="s">
        <v>37372</v>
      </c>
      <c r="D237" t="s">
        <v>37371</v>
      </c>
    </row>
    <row r="238" spans="1:4" x14ac:dyDescent="0.25">
      <c r="A238" t="s">
        <v>2020</v>
      </c>
      <c r="B238" t="s">
        <v>2019</v>
      </c>
      <c r="C238" t="s">
        <v>37373</v>
      </c>
      <c r="D238" t="s">
        <v>2020</v>
      </c>
    </row>
    <row r="239" spans="1:4" x14ac:dyDescent="0.25">
      <c r="A239" t="s">
        <v>2215</v>
      </c>
      <c r="B239" t="s">
        <v>2214</v>
      </c>
      <c r="C239" t="s">
        <v>37376</v>
      </c>
      <c r="D239" t="s">
        <v>2215</v>
      </c>
    </row>
    <row r="240" spans="1:4" x14ac:dyDescent="0.25">
      <c r="A240" t="s">
        <v>37377</v>
      </c>
      <c r="B240" t="s">
        <v>11328</v>
      </c>
      <c r="C240" t="s">
        <v>37377</v>
      </c>
      <c r="D240" t="s">
        <v>37377</v>
      </c>
    </row>
    <row r="241" spans="1:4" x14ac:dyDescent="0.25">
      <c r="A241" t="s">
        <v>37378</v>
      </c>
      <c r="B241" t="s">
        <v>11343</v>
      </c>
      <c r="C241" t="s">
        <v>37378</v>
      </c>
      <c r="D241" t="s">
        <v>37378</v>
      </c>
    </row>
    <row r="242" spans="1:4" x14ac:dyDescent="0.25">
      <c r="A242" t="s">
        <v>37379</v>
      </c>
      <c r="B242" t="s">
        <v>37380</v>
      </c>
      <c r="C242" t="s">
        <v>37379</v>
      </c>
      <c r="D242" t="s">
        <v>37379</v>
      </c>
    </row>
    <row r="243" spans="1:4" x14ac:dyDescent="0.25">
      <c r="A243" t="s">
        <v>37381</v>
      </c>
      <c r="B243" t="s">
        <v>37382</v>
      </c>
      <c r="C243" t="s">
        <v>37381</v>
      </c>
      <c r="D243" t="s">
        <v>37381</v>
      </c>
    </row>
    <row r="244" spans="1:4" x14ac:dyDescent="0.25">
      <c r="A244" t="s">
        <v>37383</v>
      </c>
      <c r="B244" t="s">
        <v>37384</v>
      </c>
      <c r="C244" t="s">
        <v>37383</v>
      </c>
      <c r="D244" t="s">
        <v>37383</v>
      </c>
    </row>
    <row r="245" spans="1:4" x14ac:dyDescent="0.25">
      <c r="A245" t="s">
        <v>37385</v>
      </c>
      <c r="B245" t="s">
        <v>37386</v>
      </c>
      <c r="C245" t="s">
        <v>37385</v>
      </c>
      <c r="D245" t="s">
        <v>37385</v>
      </c>
    </row>
    <row r="246" spans="1:4" x14ac:dyDescent="0.25">
      <c r="A246" t="s">
        <v>37387</v>
      </c>
      <c r="B246" t="s">
        <v>37388</v>
      </c>
      <c r="C246" t="s">
        <v>37387</v>
      </c>
      <c r="D246" t="s">
        <v>37387</v>
      </c>
    </row>
    <row r="247" spans="1:4" x14ac:dyDescent="0.25">
      <c r="A247" t="s">
        <v>37331</v>
      </c>
      <c r="B247" t="s">
        <v>37332</v>
      </c>
      <c r="C247" t="s">
        <v>37331</v>
      </c>
      <c r="D247" t="s">
        <v>37331</v>
      </c>
    </row>
    <row r="248" spans="1:4" x14ac:dyDescent="0.25">
      <c r="A248" t="s">
        <v>37333</v>
      </c>
      <c r="B248" t="s">
        <v>37334</v>
      </c>
      <c r="C248" t="s">
        <v>37333</v>
      </c>
      <c r="D248" t="s">
        <v>37333</v>
      </c>
    </row>
    <row r="249" spans="1:4" x14ac:dyDescent="0.25">
      <c r="A249" t="s">
        <v>37335</v>
      </c>
      <c r="B249" t="s">
        <v>32361</v>
      </c>
      <c r="C249" t="s">
        <v>37335</v>
      </c>
      <c r="D249" t="s">
        <v>37335</v>
      </c>
    </row>
    <row r="250" spans="1:4" x14ac:dyDescent="0.25">
      <c r="A250" t="s">
        <v>37336</v>
      </c>
      <c r="B250" t="s">
        <v>37337</v>
      </c>
      <c r="C250" t="s">
        <v>37336</v>
      </c>
      <c r="D250" t="s">
        <v>37336</v>
      </c>
    </row>
    <row r="251" spans="1:4" x14ac:dyDescent="0.25">
      <c r="A251" t="s">
        <v>37338</v>
      </c>
      <c r="B251" t="s">
        <v>37339</v>
      </c>
      <c r="C251" t="s">
        <v>37338</v>
      </c>
      <c r="D251" t="s">
        <v>37338</v>
      </c>
    </row>
    <row r="252" spans="1:4" x14ac:dyDescent="0.25">
      <c r="A252" t="s">
        <v>2606</v>
      </c>
      <c r="B252" t="s">
        <v>37340</v>
      </c>
      <c r="C252" t="s">
        <v>2606</v>
      </c>
      <c r="D252" t="s">
        <v>2606</v>
      </c>
    </row>
    <row r="253" spans="1:4" x14ac:dyDescent="0.25">
      <c r="A253" t="s">
        <v>37341</v>
      </c>
      <c r="B253" t="s">
        <v>37342</v>
      </c>
      <c r="C253" t="s">
        <v>37341</v>
      </c>
      <c r="D253" t="s">
        <v>37341</v>
      </c>
    </row>
    <row r="254" spans="1:4" x14ac:dyDescent="0.25">
      <c r="A254" t="s">
        <v>37343</v>
      </c>
      <c r="B254" t="s">
        <v>37344</v>
      </c>
      <c r="C254" t="s">
        <v>37343</v>
      </c>
      <c r="D254" t="s">
        <v>37343</v>
      </c>
    </row>
    <row r="255" spans="1:4" x14ac:dyDescent="0.25">
      <c r="A255" t="s">
        <v>37345</v>
      </c>
      <c r="B255" t="s">
        <v>2653</v>
      </c>
      <c r="C255" t="s">
        <v>37346</v>
      </c>
      <c r="D255" t="s">
        <v>37345</v>
      </c>
    </row>
    <row r="256" spans="1:4" x14ac:dyDescent="0.25">
      <c r="A256" t="s">
        <v>2857</v>
      </c>
      <c r="B256" t="s">
        <v>8860</v>
      </c>
      <c r="C256" t="s">
        <v>37347</v>
      </c>
      <c r="D256" t="s">
        <v>2857</v>
      </c>
    </row>
    <row r="257" spans="1:4" x14ac:dyDescent="0.25">
      <c r="A257" t="s">
        <v>37348</v>
      </c>
      <c r="B257" t="s">
        <v>2856</v>
      </c>
      <c r="C257" t="s">
        <v>37349</v>
      </c>
      <c r="D257" t="s">
        <v>37348</v>
      </c>
    </row>
    <row r="258" spans="1:4" x14ac:dyDescent="0.25">
      <c r="A258" t="s">
        <v>37350</v>
      </c>
      <c r="B258" t="s">
        <v>37351</v>
      </c>
      <c r="C258" t="s">
        <v>37352</v>
      </c>
      <c r="D258" t="s">
        <v>37350</v>
      </c>
    </row>
  </sheetData>
  <autoFilter ref="A1:D1" xr:uid="{10C7A651-7833-4B5F-8526-B45485E6AFF8}">
    <sortState xmlns:xlrd2="http://schemas.microsoft.com/office/spreadsheetml/2017/richdata2" ref="A2:D258">
      <sortCondition ref="A1"/>
    </sortState>
  </autoFilter>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E2C01-B0CF-4B4A-BFF5-22294932BCD1}">
  <sheetPr>
    <tabColor theme="5" tint="0.59999389629810485"/>
  </sheetPr>
  <dimension ref="A1:B193"/>
  <sheetViews>
    <sheetView workbookViewId="0">
      <selection sqref="A1:B1"/>
    </sheetView>
  </sheetViews>
  <sheetFormatPr baseColWidth="10" defaultRowHeight="15" x14ac:dyDescent="0.25"/>
  <sheetData>
    <row r="1" spans="1:2" x14ac:dyDescent="0.25">
      <c r="A1" s="1" t="s">
        <v>44263</v>
      </c>
      <c r="B1" s="1" t="s">
        <v>47107</v>
      </c>
    </row>
    <row r="2" spans="1:2" x14ac:dyDescent="0.25">
      <c r="A2" t="s">
        <v>9624</v>
      </c>
      <c r="B2">
        <v>0.95699999999999996</v>
      </c>
    </row>
    <row r="3" spans="1:2" x14ac:dyDescent="0.25">
      <c r="A3" t="s">
        <v>26664</v>
      </c>
      <c r="B3">
        <v>0.95499999999999996</v>
      </c>
    </row>
    <row r="4" spans="1:2" x14ac:dyDescent="0.25">
      <c r="A4" t="s">
        <v>5092</v>
      </c>
      <c r="B4">
        <v>0.95499999999999996</v>
      </c>
    </row>
    <row r="5" spans="1:2" x14ac:dyDescent="0.25">
      <c r="A5" t="s">
        <v>21544</v>
      </c>
      <c r="B5">
        <v>0.94899999999999995</v>
      </c>
    </row>
    <row r="6" spans="1:2" x14ac:dyDescent="0.25">
      <c r="A6" t="s">
        <v>22240</v>
      </c>
      <c r="B6">
        <v>0.94899999999999995</v>
      </c>
    </row>
    <row r="7" spans="1:2" x14ac:dyDescent="0.25">
      <c r="A7" t="s">
        <v>310</v>
      </c>
      <c r="B7">
        <v>0.94699999999999995</v>
      </c>
    </row>
    <row r="8" spans="1:2" x14ac:dyDescent="0.25">
      <c r="A8" t="s">
        <v>4656</v>
      </c>
      <c r="B8">
        <v>0.94499999999999995</v>
      </c>
    </row>
    <row r="9" spans="1:2" x14ac:dyDescent="0.25">
      <c r="A9" t="s">
        <v>34784</v>
      </c>
      <c r="B9">
        <v>0.94399999999999995</v>
      </c>
    </row>
    <row r="10" spans="1:2" x14ac:dyDescent="0.25">
      <c r="A10" t="s">
        <v>9364</v>
      </c>
      <c r="B10">
        <v>0.94399999999999995</v>
      </c>
    </row>
    <row r="11" spans="1:2" x14ac:dyDescent="0.25">
      <c r="A11" t="s">
        <v>25673</v>
      </c>
      <c r="B11">
        <v>0.94</v>
      </c>
    </row>
    <row r="12" spans="1:2" x14ac:dyDescent="0.25">
      <c r="A12" t="s">
        <v>23105</v>
      </c>
      <c r="B12">
        <v>0.93799999999999994</v>
      </c>
    </row>
    <row r="13" spans="1:2" x14ac:dyDescent="0.25">
      <c r="A13" t="s">
        <v>3620</v>
      </c>
      <c r="B13">
        <v>0.93799999999999994</v>
      </c>
    </row>
    <row r="14" spans="1:2" x14ac:dyDescent="0.25">
      <c r="A14" t="s">
        <v>37326</v>
      </c>
      <c r="B14">
        <v>0.93200000000000005</v>
      </c>
    </row>
    <row r="15" spans="1:2" x14ac:dyDescent="0.25">
      <c r="A15" t="s">
        <v>30815</v>
      </c>
      <c r="B15">
        <v>0.93100000000000005</v>
      </c>
    </row>
    <row r="16" spans="1:2" x14ac:dyDescent="0.25">
      <c r="A16" t="s">
        <v>10541</v>
      </c>
      <c r="B16">
        <v>0.93100000000000005</v>
      </c>
    </row>
    <row r="17" spans="1:2" x14ac:dyDescent="0.25">
      <c r="A17" t="s">
        <v>27942</v>
      </c>
      <c r="B17">
        <v>0.92900000000000005</v>
      </c>
    </row>
    <row r="18" spans="1:2" x14ac:dyDescent="0.25">
      <c r="A18" t="s">
        <v>37354</v>
      </c>
      <c r="B18">
        <v>0.92600000000000005</v>
      </c>
    </row>
    <row r="19" spans="1:2" x14ac:dyDescent="0.25">
      <c r="A19" t="s">
        <v>34965</v>
      </c>
      <c r="B19">
        <v>0.92200000000000004</v>
      </c>
    </row>
    <row r="20" spans="1:2" x14ac:dyDescent="0.25">
      <c r="A20" t="s">
        <v>18080</v>
      </c>
      <c r="B20">
        <v>0.91900000000000004</v>
      </c>
    </row>
    <row r="21" spans="1:2" x14ac:dyDescent="0.25">
      <c r="A21" t="s">
        <v>18804</v>
      </c>
      <c r="B21">
        <v>0.91900000000000004</v>
      </c>
    </row>
    <row r="22" spans="1:2" x14ac:dyDescent="0.25">
      <c r="A22" t="s">
        <v>16373</v>
      </c>
      <c r="B22">
        <v>0.91900000000000004</v>
      </c>
    </row>
    <row r="23" spans="1:2" x14ac:dyDescent="0.25">
      <c r="A23" t="s">
        <v>3070</v>
      </c>
      <c r="B23">
        <v>0.91700000000000004</v>
      </c>
    </row>
    <row r="24" spans="1:2" x14ac:dyDescent="0.25">
      <c r="A24" t="s">
        <v>20161</v>
      </c>
      <c r="B24">
        <v>0.91600000000000004</v>
      </c>
    </row>
    <row r="25" spans="1:2" x14ac:dyDescent="0.25">
      <c r="A25" t="s">
        <v>16649</v>
      </c>
      <c r="B25">
        <v>0.91600000000000004</v>
      </c>
    </row>
    <row r="26" spans="1:2" x14ac:dyDescent="0.25">
      <c r="A26" t="s">
        <v>3992</v>
      </c>
      <c r="B26">
        <v>0.90400000000000003</v>
      </c>
    </row>
    <row r="27" spans="1:2" x14ac:dyDescent="0.25">
      <c r="A27" t="s">
        <v>23897</v>
      </c>
      <c r="B27">
        <v>0.90100000000000002</v>
      </c>
    </row>
    <row r="28" spans="1:2" x14ac:dyDescent="0.25">
      <c r="A28" t="s">
        <v>27620</v>
      </c>
      <c r="B28">
        <v>0.9</v>
      </c>
    </row>
    <row r="29" spans="1:2" x14ac:dyDescent="0.25">
      <c r="A29" t="s">
        <v>13202</v>
      </c>
      <c r="B29">
        <v>0.89500000000000002</v>
      </c>
    </row>
    <row r="30" spans="1:2" x14ac:dyDescent="0.25">
      <c r="A30" t="s">
        <v>26990</v>
      </c>
      <c r="B30">
        <v>0.89200000000000002</v>
      </c>
    </row>
    <row r="31" spans="1:2" x14ac:dyDescent="0.25">
      <c r="A31" t="s">
        <v>18265</v>
      </c>
      <c r="B31">
        <v>0.89200000000000002</v>
      </c>
    </row>
    <row r="32" spans="1:2" x14ac:dyDescent="0.25">
      <c r="A32" t="s">
        <v>33266</v>
      </c>
      <c r="B32">
        <v>0.89</v>
      </c>
    </row>
    <row r="33" spans="1:2" x14ac:dyDescent="0.25">
      <c r="A33" t="s">
        <v>20648</v>
      </c>
      <c r="B33">
        <v>0.88800000000000001</v>
      </c>
    </row>
    <row r="34" spans="1:2" x14ac:dyDescent="0.25">
      <c r="A34" t="s">
        <v>25519</v>
      </c>
      <c r="B34">
        <v>0.88700000000000001</v>
      </c>
    </row>
    <row r="35" spans="1:2" x14ac:dyDescent="0.25">
      <c r="A35" t="s">
        <v>15812</v>
      </c>
      <c r="B35">
        <v>0.88200000000000001</v>
      </c>
    </row>
    <row r="36" spans="1:2" x14ac:dyDescent="0.25">
      <c r="A36" t="s">
        <v>11576</v>
      </c>
      <c r="B36">
        <v>0.88</v>
      </c>
    </row>
    <row r="37" spans="1:2" x14ac:dyDescent="0.25">
      <c r="A37" t="s">
        <v>34229</v>
      </c>
      <c r="B37">
        <v>0.86799999999999999</v>
      </c>
    </row>
    <row r="38" spans="1:2" x14ac:dyDescent="0.25">
      <c r="A38" t="s">
        <v>15625</v>
      </c>
      <c r="B38">
        <v>0.86599999999999999</v>
      </c>
    </row>
    <row r="39" spans="1:2" x14ac:dyDescent="0.25">
      <c r="A39" t="s">
        <v>11972</v>
      </c>
      <c r="B39">
        <v>0.86399999999999999</v>
      </c>
    </row>
    <row r="40" spans="1:2" x14ac:dyDescent="0.25">
      <c r="A40" t="s">
        <v>16176</v>
      </c>
      <c r="B40">
        <v>0.86</v>
      </c>
    </row>
    <row r="41" spans="1:2" x14ac:dyDescent="0.25">
      <c r="A41" t="s">
        <v>22065</v>
      </c>
      <c r="B41">
        <v>0.85399999999999998</v>
      </c>
    </row>
    <row r="42" spans="1:2" x14ac:dyDescent="0.25">
      <c r="A42" t="s">
        <v>8255</v>
      </c>
      <c r="B42">
        <v>0.85399999999999998</v>
      </c>
    </row>
    <row r="43" spans="1:2" x14ac:dyDescent="0.25">
      <c r="A43" t="s">
        <v>35240</v>
      </c>
      <c r="B43">
        <v>0.85199999999999998</v>
      </c>
    </row>
    <row r="44" spans="1:2" x14ac:dyDescent="0.25">
      <c r="A44" t="s">
        <v>29102</v>
      </c>
      <c r="B44">
        <v>0.85099999999999998</v>
      </c>
    </row>
    <row r="45" spans="1:2" x14ac:dyDescent="0.25">
      <c r="A45" t="s">
        <v>21886</v>
      </c>
      <c r="B45">
        <v>0.85099999999999998</v>
      </c>
    </row>
    <row r="46" spans="1:2" x14ac:dyDescent="0.25">
      <c r="A46" t="s">
        <v>6644</v>
      </c>
      <c r="B46">
        <v>0.84799999999999998</v>
      </c>
    </row>
    <row r="47" spans="1:2" x14ac:dyDescent="0.25">
      <c r="A47" t="s">
        <v>34609</v>
      </c>
      <c r="B47">
        <v>0.84499999999999997</v>
      </c>
    </row>
    <row r="48" spans="1:2" x14ac:dyDescent="0.25">
      <c r="A48" t="s">
        <v>32877</v>
      </c>
      <c r="B48">
        <v>0.83799999999999997</v>
      </c>
    </row>
    <row r="49" spans="1:2" x14ac:dyDescent="0.25">
      <c r="A49" t="s">
        <v>17911</v>
      </c>
      <c r="B49">
        <v>0.82899999999999996</v>
      </c>
    </row>
    <row r="50" spans="1:2" x14ac:dyDescent="0.25">
      <c r="A50" t="s">
        <v>7252</v>
      </c>
      <c r="B50">
        <v>0.82799999999999996</v>
      </c>
    </row>
    <row r="51" spans="1:2" x14ac:dyDescent="0.25">
      <c r="A51" t="s">
        <v>6324</v>
      </c>
      <c r="B51">
        <v>0.82599999999999996</v>
      </c>
    </row>
    <row r="52" spans="1:2" x14ac:dyDescent="0.25">
      <c r="A52" t="s">
        <v>15096</v>
      </c>
      <c r="B52">
        <v>0.82499999999999996</v>
      </c>
    </row>
    <row r="53" spans="1:2" x14ac:dyDescent="0.25">
      <c r="A53" t="s">
        <v>7832</v>
      </c>
      <c r="B53">
        <v>0.82399999999999995</v>
      </c>
    </row>
    <row r="54" spans="1:2" x14ac:dyDescent="0.25">
      <c r="A54" t="s">
        <v>32073</v>
      </c>
      <c r="B54">
        <v>0.82299999999999995</v>
      </c>
    </row>
    <row r="55" spans="1:2" x14ac:dyDescent="0.25">
      <c r="A55" t="s">
        <v>37299</v>
      </c>
      <c r="B55">
        <v>0.82</v>
      </c>
    </row>
    <row r="56" spans="1:2" x14ac:dyDescent="0.25">
      <c r="A56" t="s">
        <v>37357</v>
      </c>
      <c r="B56">
        <v>0.81699999999999995</v>
      </c>
    </row>
    <row r="57" spans="1:2" x14ac:dyDescent="0.25">
      <c r="A57" t="s">
        <v>32697</v>
      </c>
      <c r="B57">
        <v>0.81599999999999995</v>
      </c>
    </row>
    <row r="58" spans="1:2" x14ac:dyDescent="0.25">
      <c r="A58" t="s">
        <v>11785</v>
      </c>
      <c r="B58">
        <v>0.81499999999999995</v>
      </c>
    </row>
    <row r="59" spans="1:2" x14ac:dyDescent="0.25">
      <c r="A59" t="s">
        <v>37035</v>
      </c>
      <c r="B59">
        <v>0.81399999999999995</v>
      </c>
    </row>
    <row r="60" spans="1:2" x14ac:dyDescent="0.25">
      <c r="A60" t="s">
        <v>30426</v>
      </c>
      <c r="B60">
        <v>0.81399999999999995</v>
      </c>
    </row>
    <row r="61" spans="1:2" x14ac:dyDescent="0.25">
      <c r="A61" t="s">
        <v>13368</v>
      </c>
      <c r="B61">
        <v>0.81299999999999994</v>
      </c>
    </row>
    <row r="62" spans="1:2" x14ac:dyDescent="0.25">
      <c r="A62" t="s">
        <v>24412</v>
      </c>
      <c r="B62">
        <v>0.81200000000000006</v>
      </c>
    </row>
    <row r="63" spans="1:2" x14ac:dyDescent="0.25">
      <c r="A63" t="s">
        <v>29983</v>
      </c>
      <c r="B63">
        <v>0.81</v>
      </c>
    </row>
    <row r="64" spans="1:2" x14ac:dyDescent="0.25">
      <c r="A64" t="s">
        <v>13926</v>
      </c>
      <c r="B64">
        <v>0.81</v>
      </c>
    </row>
    <row r="65" spans="1:2" x14ac:dyDescent="0.25">
      <c r="A65" t="s">
        <v>20343</v>
      </c>
      <c r="B65">
        <v>0.80600000000000005</v>
      </c>
    </row>
    <row r="66" spans="1:2" x14ac:dyDescent="0.25">
      <c r="A66" t="s">
        <v>6838</v>
      </c>
      <c r="B66">
        <v>0.80600000000000005</v>
      </c>
    </row>
    <row r="67" spans="1:2" x14ac:dyDescent="0.25">
      <c r="A67" t="s">
        <v>12846</v>
      </c>
      <c r="B67">
        <v>0.80400000000000005</v>
      </c>
    </row>
    <row r="69" spans="1:2" x14ac:dyDescent="0.25">
      <c r="A69" t="s">
        <v>8694</v>
      </c>
      <c r="B69">
        <v>0.79600000000000004</v>
      </c>
    </row>
    <row r="70" spans="1:2" x14ac:dyDescent="0.25">
      <c r="A70" t="s">
        <v>5352</v>
      </c>
      <c r="B70">
        <v>0.79600000000000004</v>
      </c>
    </row>
    <row r="71" spans="1:2" x14ac:dyDescent="0.25">
      <c r="A71" t="s">
        <v>33935</v>
      </c>
      <c r="B71">
        <v>0.79500000000000004</v>
      </c>
    </row>
    <row r="72" spans="1:2" x14ac:dyDescent="0.25">
      <c r="A72" t="s">
        <v>30276</v>
      </c>
      <c r="B72">
        <v>0.78300000000000003</v>
      </c>
    </row>
    <row r="73" spans="1:2" x14ac:dyDescent="0.25">
      <c r="A73" t="s">
        <v>22920</v>
      </c>
      <c r="B73">
        <v>0.78300000000000003</v>
      </c>
    </row>
    <row r="74" spans="1:2" x14ac:dyDescent="0.25">
      <c r="A74" t="s">
        <v>28447</v>
      </c>
      <c r="B74">
        <v>0.78200000000000003</v>
      </c>
    </row>
    <row r="75" spans="1:2" x14ac:dyDescent="0.25">
      <c r="A75" t="s">
        <v>31442</v>
      </c>
      <c r="B75">
        <v>0.78</v>
      </c>
    </row>
    <row r="76" spans="1:2" x14ac:dyDescent="0.25">
      <c r="A76" t="s">
        <v>24860</v>
      </c>
      <c r="B76">
        <v>0.77900000000000003</v>
      </c>
    </row>
    <row r="77" spans="1:2" x14ac:dyDescent="0.25">
      <c r="A77" t="s">
        <v>13714</v>
      </c>
      <c r="B77">
        <v>0.77900000000000003</v>
      </c>
    </row>
    <row r="78" spans="1:2" x14ac:dyDescent="0.25">
      <c r="A78" t="s">
        <v>8552</v>
      </c>
      <c r="B78">
        <v>0.77900000000000003</v>
      </c>
    </row>
    <row r="79" spans="1:2" x14ac:dyDescent="0.25">
      <c r="A79" t="s">
        <v>37320</v>
      </c>
      <c r="B79">
        <v>0.77900000000000003</v>
      </c>
    </row>
    <row r="80" spans="1:2" x14ac:dyDescent="0.25">
      <c r="A80" t="s">
        <v>33141</v>
      </c>
      <c r="B80">
        <v>0.77800000000000002</v>
      </c>
    </row>
    <row r="81" spans="1:2" x14ac:dyDescent="0.25">
      <c r="A81" t="s">
        <v>11121</v>
      </c>
      <c r="B81">
        <v>0.77700000000000002</v>
      </c>
    </row>
    <row r="82" spans="1:2" x14ac:dyDescent="0.25">
      <c r="A82" t="s">
        <v>5535</v>
      </c>
      <c r="B82">
        <v>0.77700000000000002</v>
      </c>
    </row>
    <row r="83" spans="1:2" x14ac:dyDescent="0.25">
      <c r="A83" t="s">
        <v>34085</v>
      </c>
      <c r="B83">
        <v>0.77600000000000002</v>
      </c>
    </row>
    <row r="84" spans="1:2" x14ac:dyDescent="0.25">
      <c r="A84" t="s">
        <v>12163</v>
      </c>
      <c r="B84">
        <v>0.77400000000000002</v>
      </c>
    </row>
    <row r="85" spans="1:2" x14ac:dyDescent="0.25">
      <c r="A85" t="s">
        <v>29713</v>
      </c>
      <c r="B85">
        <v>0.76700000000000002</v>
      </c>
    </row>
    <row r="86" spans="1:2" x14ac:dyDescent="0.25">
      <c r="A86" t="s">
        <v>32376</v>
      </c>
      <c r="B86">
        <v>0.76500000000000001</v>
      </c>
    </row>
    <row r="87" spans="1:2" x14ac:dyDescent="0.25">
      <c r="A87" t="s">
        <v>28932</v>
      </c>
      <c r="B87">
        <v>0.76100000000000001</v>
      </c>
    </row>
    <row r="88" spans="1:2" x14ac:dyDescent="0.25">
      <c r="A88" t="s">
        <v>26304</v>
      </c>
      <c r="B88">
        <v>0.75900000000000001</v>
      </c>
    </row>
    <row r="89" spans="1:2" x14ac:dyDescent="0.25">
      <c r="A89" t="s">
        <v>4224</v>
      </c>
      <c r="B89">
        <v>0.75900000000000001</v>
      </c>
    </row>
    <row r="90" spans="1:2" x14ac:dyDescent="0.25">
      <c r="A90" t="s">
        <v>33770</v>
      </c>
      <c r="B90">
        <v>0.75600000000000001</v>
      </c>
    </row>
    <row r="91" spans="1:2" x14ac:dyDescent="0.25">
      <c r="A91" t="s">
        <v>26137</v>
      </c>
      <c r="B91">
        <v>0.75600000000000001</v>
      </c>
    </row>
    <row r="92" spans="1:2" x14ac:dyDescent="0.25">
      <c r="A92" t="s">
        <v>17275</v>
      </c>
      <c r="B92">
        <v>0.75</v>
      </c>
    </row>
    <row r="93" spans="1:2" x14ac:dyDescent="0.25">
      <c r="A93" t="s">
        <v>33600</v>
      </c>
      <c r="B93">
        <v>0.748</v>
      </c>
    </row>
    <row r="94" spans="1:2" x14ac:dyDescent="0.25">
      <c r="A94" t="s">
        <v>15447</v>
      </c>
      <c r="B94">
        <v>0.74399999999999999</v>
      </c>
    </row>
    <row r="95" spans="1:2" x14ac:dyDescent="0.25">
      <c r="A95" t="s">
        <v>23278</v>
      </c>
      <c r="B95">
        <v>0.74299999999999999</v>
      </c>
    </row>
    <row r="96" spans="1:2" x14ac:dyDescent="0.25">
      <c r="A96" t="s">
        <v>25993</v>
      </c>
      <c r="B96">
        <v>0.74199999999999999</v>
      </c>
    </row>
    <row r="97" spans="1:2" x14ac:dyDescent="0.25">
      <c r="A97" t="s">
        <v>13561</v>
      </c>
      <c r="B97">
        <v>0.74</v>
      </c>
    </row>
    <row r="98" spans="1:2" x14ac:dyDescent="0.25">
      <c r="A98" t="s">
        <v>37308</v>
      </c>
      <c r="B98">
        <v>0.74</v>
      </c>
    </row>
    <row r="99" spans="1:2" x14ac:dyDescent="0.25">
      <c r="A99" t="s">
        <v>602</v>
      </c>
      <c r="B99">
        <v>0.73799999999999999</v>
      </c>
    </row>
    <row r="100" spans="1:2" x14ac:dyDescent="0.25">
      <c r="A100" t="s">
        <v>10152</v>
      </c>
      <c r="B100">
        <v>0.73799999999999999</v>
      </c>
    </row>
    <row r="101" spans="1:2" x14ac:dyDescent="0.25">
      <c r="A101" t="s">
        <v>17454</v>
      </c>
      <c r="B101">
        <v>0.73699999999999999</v>
      </c>
    </row>
    <row r="102" spans="1:2" x14ac:dyDescent="0.25">
      <c r="A102" t="s">
        <v>30551</v>
      </c>
      <c r="B102">
        <v>0.73499999999999999</v>
      </c>
    </row>
    <row r="103" spans="1:2" x14ac:dyDescent="0.25">
      <c r="A103" t="s">
        <v>19084</v>
      </c>
      <c r="B103">
        <v>0.73399999999999999</v>
      </c>
    </row>
    <row r="104" spans="1:2" x14ac:dyDescent="0.25">
      <c r="A104" t="s">
        <v>19263</v>
      </c>
      <c r="B104">
        <v>0.72899999999999998</v>
      </c>
    </row>
    <row r="105" spans="1:2" x14ac:dyDescent="0.25">
      <c r="A105" t="s">
        <v>10866</v>
      </c>
      <c r="B105">
        <v>0.72799999999999998</v>
      </c>
    </row>
    <row r="106" spans="1:2" x14ac:dyDescent="0.25">
      <c r="A106" t="s">
        <v>37311</v>
      </c>
      <c r="B106">
        <v>0.72499999999999998</v>
      </c>
    </row>
    <row r="107" spans="1:2" x14ac:dyDescent="0.25">
      <c r="A107" t="s">
        <v>16808</v>
      </c>
      <c r="B107">
        <v>0.72399999999999998</v>
      </c>
    </row>
    <row r="108" spans="1:2" x14ac:dyDescent="0.25">
      <c r="A108" t="s">
        <v>37360</v>
      </c>
      <c r="B108">
        <v>0.72</v>
      </c>
    </row>
    <row r="109" spans="1:2" x14ac:dyDescent="0.25">
      <c r="A109" t="s">
        <v>31589</v>
      </c>
      <c r="B109">
        <v>0.71799999999999997</v>
      </c>
    </row>
    <row r="110" spans="1:2" x14ac:dyDescent="0.25">
      <c r="A110" t="s">
        <v>22396</v>
      </c>
      <c r="B110">
        <v>0.71799999999999997</v>
      </c>
    </row>
    <row r="111" spans="1:2" x14ac:dyDescent="0.25">
      <c r="A111" t="s">
        <v>7471</v>
      </c>
      <c r="B111">
        <v>0.71799999999999997</v>
      </c>
    </row>
    <row r="112" spans="1:2" x14ac:dyDescent="0.25">
      <c r="A112" t="s">
        <v>31310</v>
      </c>
      <c r="B112">
        <v>0.71599999999999997</v>
      </c>
    </row>
    <row r="113" spans="1:2" x14ac:dyDescent="0.25">
      <c r="A113" t="s">
        <v>2214</v>
      </c>
      <c r="B113">
        <v>0.71499999999999997</v>
      </c>
    </row>
    <row r="114" spans="1:2" x14ac:dyDescent="0.25">
      <c r="A114" t="s">
        <v>37305</v>
      </c>
      <c r="B114">
        <v>0.71499999999999997</v>
      </c>
    </row>
    <row r="115" spans="1:2" x14ac:dyDescent="0.25">
      <c r="A115" t="s">
        <v>806</v>
      </c>
      <c r="B115">
        <v>0.71099999999999997</v>
      </c>
    </row>
    <row r="116" spans="1:2" x14ac:dyDescent="0.25">
      <c r="A116" t="s">
        <v>8860</v>
      </c>
      <c r="B116">
        <v>0.70899999999999996</v>
      </c>
    </row>
    <row r="117" spans="1:2" x14ac:dyDescent="0.25">
      <c r="A117" t="s">
        <v>37249</v>
      </c>
      <c r="B117">
        <v>0.70799999999999996</v>
      </c>
    </row>
    <row r="118" spans="1:2" x14ac:dyDescent="0.25">
      <c r="A118" t="s">
        <v>26481</v>
      </c>
      <c r="B118">
        <v>0.70699999999999996</v>
      </c>
    </row>
    <row r="119" spans="1:2" x14ac:dyDescent="0.25">
      <c r="A119" t="s">
        <v>7049</v>
      </c>
      <c r="B119">
        <v>0.70399999999999996</v>
      </c>
    </row>
    <row r="120" spans="1:2" x14ac:dyDescent="0.25">
      <c r="A120" t="s">
        <v>1188</v>
      </c>
      <c r="B120">
        <v>0.70399999999999996</v>
      </c>
    </row>
    <row r="121" spans="1:2" x14ac:dyDescent="0.25">
      <c r="A121" t="s">
        <v>24244</v>
      </c>
      <c r="B121">
        <v>0.70299999999999996</v>
      </c>
    </row>
    <row r="123" spans="1:2" x14ac:dyDescent="0.25">
      <c r="A123" t="s">
        <v>19644</v>
      </c>
      <c r="B123">
        <v>0.69699999999999995</v>
      </c>
    </row>
    <row r="124" spans="1:2" x14ac:dyDescent="0.25">
      <c r="A124" t="s">
        <v>12638</v>
      </c>
      <c r="B124">
        <v>0.68600000000000005</v>
      </c>
    </row>
    <row r="125" spans="1:2" x14ac:dyDescent="0.25">
      <c r="A125" t="s">
        <v>21172</v>
      </c>
      <c r="B125">
        <v>0.68200000000000005</v>
      </c>
    </row>
    <row r="126" spans="1:2" x14ac:dyDescent="0.25">
      <c r="A126" t="s">
        <v>18625</v>
      </c>
      <c r="B126">
        <v>0.67400000000000004</v>
      </c>
    </row>
    <row r="127" spans="1:2" x14ac:dyDescent="0.25">
      <c r="A127" t="s">
        <v>27295</v>
      </c>
      <c r="B127">
        <v>0.67300000000000004</v>
      </c>
    </row>
    <row r="128" spans="1:2" x14ac:dyDescent="0.25">
      <c r="A128" t="s">
        <v>5758</v>
      </c>
      <c r="B128">
        <v>0.66800000000000004</v>
      </c>
    </row>
    <row r="129" spans="1:2" x14ac:dyDescent="0.25">
      <c r="A129" t="s">
        <v>37077</v>
      </c>
      <c r="B129">
        <v>0.66500000000000004</v>
      </c>
    </row>
    <row r="130" spans="1:2" x14ac:dyDescent="0.25">
      <c r="A130" t="s">
        <v>20837</v>
      </c>
      <c r="B130">
        <v>0.66300000000000003</v>
      </c>
    </row>
    <row r="131" spans="1:2" x14ac:dyDescent="0.25">
      <c r="A131" t="s">
        <v>10345</v>
      </c>
      <c r="B131">
        <v>0.66</v>
      </c>
    </row>
    <row r="132" spans="1:2" x14ac:dyDescent="0.25">
      <c r="A132" t="s">
        <v>32557</v>
      </c>
      <c r="B132">
        <v>0.65400000000000003</v>
      </c>
    </row>
    <row r="133" spans="1:2" x14ac:dyDescent="0.25">
      <c r="A133" t="s">
        <v>1637</v>
      </c>
      <c r="B133">
        <v>0.64600000000000002</v>
      </c>
    </row>
    <row r="134" spans="1:2" x14ac:dyDescent="0.25">
      <c r="A134" t="s">
        <v>22679</v>
      </c>
      <c r="B134">
        <v>0.64500000000000002</v>
      </c>
    </row>
    <row r="135" spans="1:2" x14ac:dyDescent="0.25">
      <c r="A135" t="s">
        <v>21708</v>
      </c>
      <c r="B135">
        <v>0.63400000000000001</v>
      </c>
    </row>
    <row r="136" spans="1:2" x14ac:dyDescent="0.25">
      <c r="A136" t="s">
        <v>31138</v>
      </c>
      <c r="B136">
        <v>0.63200000000000001</v>
      </c>
    </row>
    <row r="137" spans="1:2" x14ac:dyDescent="0.25">
      <c r="A137" t="s">
        <v>19973</v>
      </c>
      <c r="B137">
        <v>0.63</v>
      </c>
    </row>
    <row r="138" spans="1:2" x14ac:dyDescent="0.25">
      <c r="A138" t="s">
        <v>44264</v>
      </c>
      <c r="B138">
        <v>0.625</v>
      </c>
    </row>
    <row r="139" spans="1:2" x14ac:dyDescent="0.25">
      <c r="A139" t="s">
        <v>37091</v>
      </c>
      <c r="B139">
        <v>0.62</v>
      </c>
    </row>
    <row r="140" spans="1:2" x14ac:dyDescent="0.25">
      <c r="A140" t="s">
        <v>15282</v>
      </c>
      <c r="B140">
        <v>0.61299999999999999</v>
      </c>
    </row>
    <row r="141" spans="1:2" x14ac:dyDescent="0.25">
      <c r="A141" t="s">
        <v>2397</v>
      </c>
      <c r="B141">
        <v>0.61099999999999999</v>
      </c>
    </row>
    <row r="142" spans="1:2" x14ac:dyDescent="0.25">
      <c r="A142" t="s">
        <v>24584</v>
      </c>
      <c r="B142">
        <v>0.61099999999999999</v>
      </c>
    </row>
    <row r="143" spans="1:2" x14ac:dyDescent="0.25">
      <c r="A143" t="s">
        <v>14751</v>
      </c>
      <c r="B143">
        <v>0.60899999999999999</v>
      </c>
    </row>
    <row r="144" spans="1:2" x14ac:dyDescent="0.25">
      <c r="A144" t="s">
        <v>44265</v>
      </c>
      <c r="B144">
        <v>0.60599999999999998</v>
      </c>
    </row>
    <row r="145" spans="1:2" x14ac:dyDescent="0.25">
      <c r="A145" t="s">
        <v>44266</v>
      </c>
      <c r="B145">
        <v>0.60199999999999998</v>
      </c>
    </row>
    <row r="146" spans="1:2" x14ac:dyDescent="0.25">
      <c r="A146" t="s">
        <v>19457</v>
      </c>
      <c r="B146">
        <v>0.60099999999999998</v>
      </c>
    </row>
    <row r="147" spans="1:2" x14ac:dyDescent="0.25">
      <c r="A147" t="s">
        <v>28124</v>
      </c>
      <c r="B147">
        <v>0.59399999999999997</v>
      </c>
    </row>
    <row r="148" spans="1:2" x14ac:dyDescent="0.25">
      <c r="A148" t="s">
        <v>26833</v>
      </c>
      <c r="B148">
        <v>0.59199999999999997</v>
      </c>
    </row>
    <row r="149" spans="1:2" x14ac:dyDescent="0.25">
      <c r="A149" t="s">
        <v>2856</v>
      </c>
      <c r="B149">
        <v>0.58399999999999996</v>
      </c>
    </row>
    <row r="150" spans="1:2" x14ac:dyDescent="0.25">
      <c r="A150" t="s">
        <v>37390</v>
      </c>
      <c r="B150">
        <v>0.58299999999999996</v>
      </c>
    </row>
    <row r="151" spans="1:2" x14ac:dyDescent="0.25">
      <c r="A151" t="s">
        <v>34338</v>
      </c>
      <c r="B151">
        <v>0.58099999999999996</v>
      </c>
    </row>
    <row r="152" spans="1:2" x14ac:dyDescent="0.25">
      <c r="A152" t="s">
        <v>28605</v>
      </c>
      <c r="B152">
        <v>0.57399999999999995</v>
      </c>
    </row>
    <row r="153" spans="1:2" x14ac:dyDescent="0.25">
      <c r="A153" t="s">
        <v>37351</v>
      </c>
      <c r="B153">
        <v>0.57099999999999995</v>
      </c>
    </row>
    <row r="154" spans="1:2" x14ac:dyDescent="0.25">
      <c r="A154" t="s">
        <v>32230</v>
      </c>
      <c r="B154">
        <v>0.56699999999999995</v>
      </c>
    </row>
    <row r="155" spans="1:2" x14ac:dyDescent="0.25">
      <c r="A155" t="s">
        <v>4890</v>
      </c>
      <c r="B155">
        <v>0.56699999999999995</v>
      </c>
    </row>
    <row r="156" spans="1:2" x14ac:dyDescent="0.25">
      <c r="A156" t="s">
        <v>29416</v>
      </c>
      <c r="B156">
        <v>0.56299999999999994</v>
      </c>
    </row>
    <row r="157" spans="1:2" x14ac:dyDescent="0.25">
      <c r="A157" t="s">
        <v>11357</v>
      </c>
      <c r="B157">
        <v>0.55700000000000005</v>
      </c>
    </row>
    <row r="158" spans="1:2" x14ac:dyDescent="0.25">
      <c r="A158" t="s">
        <v>6116</v>
      </c>
      <c r="B158">
        <v>0.55500000000000005</v>
      </c>
    </row>
    <row r="159" spans="1:2" x14ac:dyDescent="0.25">
      <c r="A159" t="s">
        <v>29582</v>
      </c>
      <c r="B159">
        <v>0.55400000000000005</v>
      </c>
    </row>
    <row r="161" spans="1:2" x14ac:dyDescent="0.25">
      <c r="A161" t="s">
        <v>13033</v>
      </c>
      <c r="B161">
        <v>0.54600000000000004</v>
      </c>
    </row>
    <row r="162" spans="1:2" x14ac:dyDescent="0.25">
      <c r="A162" t="s">
        <v>31918</v>
      </c>
      <c r="B162">
        <v>0.54500000000000004</v>
      </c>
    </row>
    <row r="163" spans="1:2" x14ac:dyDescent="0.25">
      <c r="A163" t="s">
        <v>37323</v>
      </c>
      <c r="B163">
        <v>0.54400000000000004</v>
      </c>
    </row>
    <row r="164" spans="1:2" x14ac:dyDescent="0.25">
      <c r="A164" t="s">
        <v>8061</v>
      </c>
      <c r="B164">
        <v>0.54300000000000004</v>
      </c>
    </row>
    <row r="165" spans="1:2" x14ac:dyDescent="0.25">
      <c r="A165" t="s">
        <v>14895</v>
      </c>
      <c r="B165">
        <v>0.53900000000000003</v>
      </c>
    </row>
    <row r="166" spans="1:2" x14ac:dyDescent="0.25">
      <c r="A166" t="s">
        <v>18519</v>
      </c>
      <c r="B166">
        <v>0.53800000000000003</v>
      </c>
    </row>
    <row r="167" spans="1:2" x14ac:dyDescent="0.25">
      <c r="A167" t="s">
        <v>42837</v>
      </c>
      <c r="B167">
        <v>0.52900000000000003</v>
      </c>
    </row>
    <row r="168" spans="1:2" x14ac:dyDescent="0.25">
      <c r="A168" t="s">
        <v>16992</v>
      </c>
      <c r="B168">
        <v>0.52800000000000002</v>
      </c>
    </row>
    <row r="169" spans="1:2" x14ac:dyDescent="0.25">
      <c r="A169" t="s">
        <v>16480</v>
      </c>
      <c r="B169">
        <v>0.52700000000000002</v>
      </c>
    </row>
    <row r="170" spans="1:2" x14ac:dyDescent="0.25">
      <c r="A170" t="s">
        <v>25842</v>
      </c>
      <c r="B170">
        <v>0.52400000000000002</v>
      </c>
    </row>
    <row r="171" spans="1:2" x14ac:dyDescent="0.25">
      <c r="A171" t="s">
        <v>37265</v>
      </c>
      <c r="B171">
        <v>0.51500000000000001</v>
      </c>
    </row>
    <row r="172" spans="1:2" x14ac:dyDescent="0.25">
      <c r="A172" t="s">
        <v>9081</v>
      </c>
      <c r="B172">
        <v>0.51200000000000001</v>
      </c>
    </row>
    <row r="173" spans="1:2" x14ac:dyDescent="0.25">
      <c r="A173" t="s">
        <v>33430</v>
      </c>
      <c r="B173">
        <v>0.51100000000000001</v>
      </c>
    </row>
    <row r="174" spans="1:2" x14ac:dyDescent="0.25">
      <c r="A174" t="s">
        <v>21393</v>
      </c>
      <c r="B174">
        <v>0.51</v>
      </c>
    </row>
    <row r="175" spans="1:2" x14ac:dyDescent="0.25">
      <c r="A175" t="s">
        <v>4394</v>
      </c>
      <c r="B175">
        <v>0.51</v>
      </c>
    </row>
    <row r="176" spans="1:2" x14ac:dyDescent="0.25">
      <c r="A176" t="s">
        <v>37127</v>
      </c>
      <c r="B176">
        <v>0.496</v>
      </c>
    </row>
    <row r="177" spans="1:2" x14ac:dyDescent="0.25">
      <c r="A177" t="s">
        <v>27461</v>
      </c>
      <c r="B177">
        <v>0.48499999999999999</v>
      </c>
    </row>
    <row r="178" spans="1:2" x14ac:dyDescent="0.25">
      <c r="A178" t="s">
        <v>17733</v>
      </c>
      <c r="B178">
        <v>0.48299999999999998</v>
      </c>
    </row>
    <row r="179" spans="1:2" x14ac:dyDescent="0.25">
      <c r="A179" t="s">
        <v>28773</v>
      </c>
      <c r="B179">
        <v>0.48</v>
      </c>
    </row>
    <row r="180" spans="1:2" x14ac:dyDescent="0.25">
      <c r="A180" t="s">
        <v>6474</v>
      </c>
      <c r="B180">
        <v>0.48</v>
      </c>
    </row>
    <row r="181" spans="1:2" x14ac:dyDescent="0.25">
      <c r="A181" t="s">
        <v>16010</v>
      </c>
      <c r="B181">
        <v>0.48</v>
      </c>
    </row>
    <row r="182" spans="1:2" x14ac:dyDescent="0.25">
      <c r="A182" t="s">
        <v>21006</v>
      </c>
      <c r="B182">
        <v>0.47699999999999998</v>
      </c>
    </row>
    <row r="183" spans="1:2" x14ac:dyDescent="0.25">
      <c r="A183" t="s">
        <v>2653</v>
      </c>
      <c r="B183">
        <v>0.47</v>
      </c>
    </row>
    <row r="184" spans="1:2" x14ac:dyDescent="0.25">
      <c r="A184" t="s">
        <v>27146</v>
      </c>
      <c r="B184">
        <v>0.45900000000000002</v>
      </c>
    </row>
    <row r="185" spans="1:2" x14ac:dyDescent="0.25">
      <c r="A185" t="s">
        <v>14125</v>
      </c>
      <c r="B185">
        <v>0.45600000000000002</v>
      </c>
    </row>
    <row r="186" spans="1:2" x14ac:dyDescent="0.25">
      <c r="A186" t="s">
        <v>37047</v>
      </c>
      <c r="B186">
        <v>0.45200000000000001</v>
      </c>
    </row>
    <row r="187" spans="1:2" x14ac:dyDescent="0.25">
      <c r="A187" t="s">
        <v>3288</v>
      </c>
      <c r="B187">
        <v>0.45200000000000001</v>
      </c>
    </row>
    <row r="188" spans="1:2" x14ac:dyDescent="0.25">
      <c r="A188" t="s">
        <v>12356</v>
      </c>
      <c r="B188">
        <v>0.434</v>
      </c>
    </row>
    <row r="189" spans="1:2" x14ac:dyDescent="0.25">
      <c r="A189" t="s">
        <v>27783</v>
      </c>
      <c r="B189">
        <v>0.433</v>
      </c>
    </row>
    <row r="190" spans="1:2" x14ac:dyDescent="0.25">
      <c r="A190" t="s">
        <v>10720</v>
      </c>
      <c r="B190">
        <v>0.433</v>
      </c>
    </row>
    <row r="191" spans="1:2" x14ac:dyDescent="0.25">
      <c r="A191" t="s">
        <v>28288</v>
      </c>
      <c r="B191">
        <v>0.39800000000000002</v>
      </c>
    </row>
    <row r="192" spans="1:2" x14ac:dyDescent="0.25">
      <c r="A192" t="s">
        <v>30131</v>
      </c>
      <c r="B192">
        <v>0.39700000000000002</v>
      </c>
    </row>
    <row r="193" spans="1:2" x14ac:dyDescent="0.25">
      <c r="A193" t="s">
        <v>14572</v>
      </c>
      <c r="B193">
        <v>0.39400000000000002</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FBD80-3291-4B0C-9CCE-36B986236EC4}">
  <sheetPr>
    <tabColor theme="9" tint="0.39997558519241921"/>
  </sheetPr>
  <dimension ref="A1:C258"/>
  <sheetViews>
    <sheetView workbookViewId="0">
      <selection sqref="A1:A1048576"/>
    </sheetView>
  </sheetViews>
  <sheetFormatPr baseColWidth="10" defaultRowHeight="15" x14ac:dyDescent="0.25"/>
  <cols>
    <col min="1" max="1" width="33.85546875" customWidth="1"/>
  </cols>
  <sheetData>
    <row r="1" spans="1:3" s="1" customFormat="1" x14ac:dyDescent="0.25">
      <c r="A1" s="1" t="s">
        <v>36995</v>
      </c>
      <c r="B1" s="1" t="s">
        <v>36997</v>
      </c>
      <c r="C1" s="1" t="s">
        <v>44246</v>
      </c>
    </row>
    <row r="2" spans="1:3" x14ac:dyDescent="0.25">
      <c r="A2" t="s">
        <v>34229</v>
      </c>
      <c r="B2" t="s">
        <v>36998</v>
      </c>
      <c r="C2" t="s">
        <v>43992</v>
      </c>
    </row>
    <row r="3" spans="1:3" x14ac:dyDescent="0.25">
      <c r="A3" t="s">
        <v>33266</v>
      </c>
      <c r="B3" t="s">
        <v>33267</v>
      </c>
      <c r="C3" t="s">
        <v>43993</v>
      </c>
    </row>
    <row r="4" spans="1:3" x14ac:dyDescent="0.25">
      <c r="A4" t="s">
        <v>33430</v>
      </c>
      <c r="B4" t="s">
        <v>33431</v>
      </c>
      <c r="C4" t="s">
        <v>43994</v>
      </c>
    </row>
    <row r="5" spans="1:3" x14ac:dyDescent="0.25">
      <c r="A5" t="s">
        <v>33141</v>
      </c>
      <c r="B5" t="s">
        <v>33601</v>
      </c>
      <c r="C5" t="s">
        <v>43995</v>
      </c>
    </row>
    <row r="6" spans="1:3" x14ac:dyDescent="0.25">
      <c r="A6" t="s">
        <v>35127</v>
      </c>
      <c r="B6" t="s">
        <v>37003</v>
      </c>
      <c r="C6" t="s">
        <v>43996</v>
      </c>
    </row>
    <row r="7" spans="1:3" x14ac:dyDescent="0.25">
      <c r="A7" t="s">
        <v>33935</v>
      </c>
      <c r="B7" t="s">
        <v>33936</v>
      </c>
      <c r="C7" t="s">
        <v>43997</v>
      </c>
    </row>
    <row r="8" spans="1:3" x14ac:dyDescent="0.25">
      <c r="A8" t="s">
        <v>34085</v>
      </c>
      <c r="B8" t="s">
        <v>34086</v>
      </c>
      <c r="C8" t="s">
        <v>43998</v>
      </c>
    </row>
    <row r="9" spans="1:3" x14ac:dyDescent="0.25">
      <c r="A9" t="s">
        <v>34338</v>
      </c>
      <c r="B9" t="s">
        <v>34339</v>
      </c>
      <c r="C9" t="s">
        <v>43999</v>
      </c>
    </row>
    <row r="10" spans="1:3" x14ac:dyDescent="0.25">
      <c r="A10" s="6" t="s">
        <v>35220</v>
      </c>
      <c r="B10" t="s">
        <v>34516</v>
      </c>
      <c r="C10" t="s">
        <v>44247</v>
      </c>
    </row>
    <row r="11" spans="1:3" x14ac:dyDescent="0.25">
      <c r="A11" t="s">
        <v>34609</v>
      </c>
      <c r="B11" t="s">
        <v>34610</v>
      </c>
      <c r="C11" t="s">
        <v>44000</v>
      </c>
    </row>
    <row r="12" spans="1:3" x14ac:dyDescent="0.25">
      <c r="A12" t="s">
        <v>34515</v>
      </c>
      <c r="B12" t="s">
        <v>34785</v>
      </c>
      <c r="C12" t="s">
        <v>44001</v>
      </c>
    </row>
    <row r="13" spans="1:3" x14ac:dyDescent="0.25">
      <c r="A13" t="s">
        <v>34965</v>
      </c>
      <c r="B13" t="s">
        <v>34951</v>
      </c>
      <c r="C13" t="s">
        <v>44002</v>
      </c>
    </row>
    <row r="14" spans="1:3" x14ac:dyDescent="0.25">
      <c r="A14" t="s">
        <v>34784</v>
      </c>
      <c r="B14" t="s">
        <v>34966</v>
      </c>
      <c r="C14" t="s">
        <v>44020</v>
      </c>
    </row>
    <row r="15" spans="1:3" x14ac:dyDescent="0.25">
      <c r="A15" t="s">
        <v>33027</v>
      </c>
      <c r="B15" t="s">
        <v>37039</v>
      </c>
      <c r="C15" t="s">
        <v>44021</v>
      </c>
    </row>
    <row r="16" spans="1:3" x14ac:dyDescent="0.25">
      <c r="A16" t="s">
        <v>33770</v>
      </c>
      <c r="B16" t="s">
        <v>37041</v>
      </c>
      <c r="C16" t="s">
        <v>44022</v>
      </c>
    </row>
    <row r="17" spans="1:3" x14ac:dyDescent="0.25">
      <c r="A17" t="s">
        <v>31442</v>
      </c>
      <c r="B17" t="s">
        <v>35241</v>
      </c>
      <c r="C17" t="s">
        <v>44023</v>
      </c>
    </row>
    <row r="18" spans="1:3" x14ac:dyDescent="0.25">
      <c r="A18" t="s">
        <v>30426</v>
      </c>
      <c r="B18" t="s">
        <v>30427</v>
      </c>
      <c r="C18" t="s">
        <v>44024</v>
      </c>
    </row>
    <row r="19" spans="1:3" x14ac:dyDescent="0.25">
      <c r="A19" t="s">
        <v>31138</v>
      </c>
      <c r="B19" t="s">
        <v>30711</v>
      </c>
      <c r="C19" t="s">
        <v>44025</v>
      </c>
    </row>
    <row r="20" spans="1:3" x14ac:dyDescent="0.25">
      <c r="A20" t="s">
        <v>30815</v>
      </c>
      <c r="B20" t="s">
        <v>30816</v>
      </c>
      <c r="C20" t="s">
        <v>44026</v>
      </c>
    </row>
    <row r="21" spans="1:3" x14ac:dyDescent="0.25">
      <c r="A21" t="s">
        <v>32697</v>
      </c>
      <c r="B21" t="s">
        <v>31139</v>
      </c>
      <c r="C21" t="s">
        <v>44028</v>
      </c>
    </row>
    <row r="22" spans="1:3" x14ac:dyDescent="0.25">
      <c r="A22" t="s">
        <v>35240</v>
      </c>
      <c r="B22" t="s">
        <v>31311</v>
      </c>
      <c r="C22" t="s">
        <v>44029</v>
      </c>
    </row>
    <row r="23" spans="1:3" x14ac:dyDescent="0.25">
      <c r="A23" t="s">
        <v>27783</v>
      </c>
      <c r="B23" t="s">
        <v>37051</v>
      </c>
      <c r="C23" t="s">
        <v>44030</v>
      </c>
    </row>
    <row r="24" spans="1:3" x14ac:dyDescent="0.25">
      <c r="A24" t="s">
        <v>31918</v>
      </c>
      <c r="B24" t="s">
        <v>37022</v>
      </c>
      <c r="C24" t="s">
        <v>44010</v>
      </c>
    </row>
    <row r="25" spans="1:3" x14ac:dyDescent="0.25">
      <c r="A25" t="s">
        <v>30710</v>
      </c>
      <c r="B25" t="s">
        <v>31743</v>
      </c>
      <c r="C25" t="s">
        <v>44012</v>
      </c>
    </row>
    <row r="26" spans="1:3" x14ac:dyDescent="0.25">
      <c r="A26" t="s">
        <v>32877</v>
      </c>
      <c r="B26" t="s">
        <v>31919</v>
      </c>
      <c r="C26" t="s">
        <v>44013</v>
      </c>
    </row>
    <row r="27" spans="1:3" x14ac:dyDescent="0.25">
      <c r="A27" t="s">
        <v>31589</v>
      </c>
      <c r="B27" t="s">
        <v>32074</v>
      </c>
      <c r="C27" t="s">
        <v>44014</v>
      </c>
    </row>
    <row r="28" spans="1:3" x14ac:dyDescent="0.25">
      <c r="A28" t="s">
        <v>32376</v>
      </c>
      <c r="B28" t="s">
        <v>32377</v>
      </c>
      <c r="C28" t="s">
        <v>44018</v>
      </c>
    </row>
    <row r="29" spans="1:3" x14ac:dyDescent="0.25">
      <c r="A29" t="s">
        <v>37035</v>
      </c>
      <c r="B29" t="s">
        <v>37034</v>
      </c>
      <c r="C29" t="s">
        <v>44019</v>
      </c>
    </row>
    <row r="30" spans="1:3" x14ac:dyDescent="0.25">
      <c r="A30" t="s">
        <v>32557</v>
      </c>
      <c r="B30" t="s">
        <v>32558</v>
      </c>
      <c r="C30" t="s">
        <v>44016</v>
      </c>
    </row>
    <row r="31" spans="1:3" x14ac:dyDescent="0.25">
      <c r="A31" t="s">
        <v>32861</v>
      </c>
      <c r="B31" t="s">
        <v>32862</v>
      </c>
      <c r="C31" t="s">
        <v>44017</v>
      </c>
    </row>
    <row r="32" spans="1:3" x14ac:dyDescent="0.25">
      <c r="A32" t="s">
        <v>30551</v>
      </c>
      <c r="B32" t="s">
        <v>37011</v>
      </c>
      <c r="C32" t="s">
        <v>44003</v>
      </c>
    </row>
    <row r="33" spans="1:3" x14ac:dyDescent="0.25">
      <c r="A33" t="s">
        <v>32073</v>
      </c>
      <c r="B33" t="s">
        <v>27784</v>
      </c>
      <c r="C33" t="s">
        <v>44008</v>
      </c>
    </row>
    <row r="34" spans="1:3" x14ac:dyDescent="0.25">
      <c r="A34" t="s">
        <v>31310</v>
      </c>
      <c r="B34" t="s">
        <v>37020</v>
      </c>
      <c r="C34" t="s">
        <v>44009</v>
      </c>
    </row>
    <row r="35" spans="1:3" x14ac:dyDescent="0.25">
      <c r="A35" t="s">
        <v>27942</v>
      </c>
      <c r="B35" t="s">
        <v>27943</v>
      </c>
      <c r="C35" t="s">
        <v>44245</v>
      </c>
    </row>
    <row r="36" spans="1:3" x14ac:dyDescent="0.25">
      <c r="A36" t="s">
        <v>29373</v>
      </c>
      <c r="B36" t="s">
        <v>37053</v>
      </c>
      <c r="C36" t="s">
        <v>44031</v>
      </c>
    </row>
    <row r="37" spans="1:3" x14ac:dyDescent="0.25">
      <c r="A37" t="s">
        <v>30131</v>
      </c>
      <c r="B37" t="s">
        <v>28606</v>
      </c>
      <c r="C37" t="s">
        <v>44033</v>
      </c>
    </row>
    <row r="38" spans="1:3" x14ac:dyDescent="0.25">
      <c r="A38" t="s">
        <v>28662</v>
      </c>
      <c r="B38" t="s">
        <v>28774</v>
      </c>
      <c r="C38" t="s">
        <v>44004</v>
      </c>
    </row>
    <row r="39" spans="1:3" x14ac:dyDescent="0.25">
      <c r="A39" t="s">
        <v>5092</v>
      </c>
      <c r="B39" t="s">
        <v>28933</v>
      </c>
      <c r="C39" t="s">
        <v>44005</v>
      </c>
    </row>
    <row r="40" spans="1:3" x14ac:dyDescent="0.25">
      <c r="A40" t="s">
        <v>37015</v>
      </c>
      <c r="B40" t="s">
        <v>29103</v>
      </c>
      <c r="C40" t="s">
        <v>44006</v>
      </c>
    </row>
    <row r="41" spans="1:3" x14ac:dyDescent="0.25">
      <c r="A41" t="s">
        <v>25416</v>
      </c>
      <c r="B41" t="s">
        <v>29374</v>
      </c>
      <c r="C41" t="s">
        <v>44007</v>
      </c>
    </row>
    <row r="42" spans="1:3" x14ac:dyDescent="0.25">
      <c r="A42" t="s">
        <v>29102</v>
      </c>
      <c r="B42" t="s">
        <v>37058</v>
      </c>
      <c r="C42" t="s">
        <v>44034</v>
      </c>
    </row>
    <row r="43" spans="1:3" x14ac:dyDescent="0.25">
      <c r="A43" t="s">
        <v>29416</v>
      </c>
      <c r="B43" t="s">
        <v>29417</v>
      </c>
      <c r="C43" t="s">
        <v>44035</v>
      </c>
    </row>
    <row r="44" spans="1:3" x14ac:dyDescent="0.25">
      <c r="A44" t="s">
        <v>28932</v>
      </c>
      <c r="B44" t="s">
        <v>29583</v>
      </c>
      <c r="C44" t="s">
        <v>44041</v>
      </c>
    </row>
    <row r="45" spans="1:3" x14ac:dyDescent="0.25">
      <c r="A45" t="s">
        <v>29713</v>
      </c>
      <c r="B45" t="s">
        <v>29714</v>
      </c>
      <c r="C45" t="s">
        <v>44043</v>
      </c>
    </row>
    <row r="46" spans="1:3" x14ac:dyDescent="0.25">
      <c r="A46" t="s">
        <v>22902</v>
      </c>
      <c r="B46" t="s">
        <v>37073</v>
      </c>
      <c r="C46" t="s">
        <v>44044</v>
      </c>
    </row>
    <row r="47" spans="1:3" x14ac:dyDescent="0.25">
      <c r="A47" t="s">
        <v>29983</v>
      </c>
      <c r="B47" t="s">
        <v>29981</v>
      </c>
      <c r="C47" t="s">
        <v>44045</v>
      </c>
    </row>
    <row r="48" spans="1:3" x14ac:dyDescent="0.25">
      <c r="A48" t="s">
        <v>30276</v>
      </c>
      <c r="B48" t="s">
        <v>30277</v>
      </c>
      <c r="C48" t="s">
        <v>44046</v>
      </c>
    </row>
    <row r="49" spans="1:3" x14ac:dyDescent="0.25">
      <c r="A49" t="s">
        <v>20286</v>
      </c>
      <c r="B49" t="s">
        <v>37081</v>
      </c>
      <c r="C49" t="s">
        <v>44049</v>
      </c>
    </row>
    <row r="50" spans="1:3" x14ac:dyDescent="0.25">
      <c r="A50" t="s">
        <v>25519</v>
      </c>
      <c r="B50" t="s">
        <v>25520</v>
      </c>
      <c r="C50" t="s">
        <v>44050</v>
      </c>
    </row>
    <row r="51" spans="1:3" x14ac:dyDescent="0.25">
      <c r="A51" t="s">
        <v>27620</v>
      </c>
      <c r="B51" t="s">
        <v>37084</v>
      </c>
      <c r="C51" t="s">
        <v>44051</v>
      </c>
    </row>
    <row r="52" spans="1:3" x14ac:dyDescent="0.25">
      <c r="A52" t="s">
        <v>310</v>
      </c>
      <c r="B52" t="s">
        <v>37061</v>
      </c>
      <c r="C52" t="s">
        <v>44036</v>
      </c>
    </row>
    <row r="53" spans="1:3" x14ac:dyDescent="0.25">
      <c r="A53" t="s">
        <v>25842</v>
      </c>
      <c r="B53" t="s">
        <v>25843</v>
      </c>
      <c r="C53" t="s">
        <v>44037</v>
      </c>
    </row>
    <row r="54" spans="1:3" x14ac:dyDescent="0.25">
      <c r="A54" t="s">
        <v>25673</v>
      </c>
      <c r="B54" t="s">
        <v>37068</v>
      </c>
      <c r="C54" t="s">
        <v>44040</v>
      </c>
    </row>
    <row r="55" spans="1:3" x14ac:dyDescent="0.25">
      <c r="A55" t="s">
        <v>25993</v>
      </c>
      <c r="B55" t="s">
        <v>37064</v>
      </c>
      <c r="C55" t="s">
        <v>44038</v>
      </c>
    </row>
    <row r="56" spans="1:3" x14ac:dyDescent="0.25">
      <c r="A56" t="s">
        <v>26137</v>
      </c>
      <c r="B56" t="s">
        <v>25994</v>
      </c>
      <c r="C56" t="s">
        <v>44042</v>
      </c>
    </row>
    <row r="57" spans="1:3" x14ac:dyDescent="0.25">
      <c r="A57" t="s">
        <v>33600</v>
      </c>
      <c r="B57" t="s">
        <v>37066</v>
      </c>
      <c r="C57" t="s">
        <v>44039</v>
      </c>
    </row>
    <row r="58" spans="1:3" x14ac:dyDescent="0.25">
      <c r="A58" t="s">
        <v>26304</v>
      </c>
      <c r="B58" t="s">
        <v>26305</v>
      </c>
      <c r="C58" t="s">
        <v>44068</v>
      </c>
    </row>
    <row r="59" spans="1:3" x14ac:dyDescent="0.25">
      <c r="A59" t="s">
        <v>26990</v>
      </c>
      <c r="B59" t="s">
        <v>26478</v>
      </c>
      <c r="C59" t="s">
        <v>44069</v>
      </c>
    </row>
    <row r="60" spans="1:3" x14ac:dyDescent="0.25">
      <c r="A60" t="s">
        <v>26481</v>
      </c>
      <c r="B60" t="s">
        <v>26482</v>
      </c>
      <c r="C60" t="s">
        <v>44070</v>
      </c>
    </row>
    <row r="61" spans="1:3" x14ac:dyDescent="0.25">
      <c r="A61" t="s">
        <v>2120</v>
      </c>
      <c r="B61" t="s">
        <v>37111</v>
      </c>
      <c r="C61" t="s">
        <v>44071</v>
      </c>
    </row>
    <row r="62" spans="1:3" x14ac:dyDescent="0.25">
      <c r="A62" t="s">
        <v>20648</v>
      </c>
      <c r="B62" t="s">
        <v>37088</v>
      </c>
      <c r="C62" t="s">
        <v>44054</v>
      </c>
    </row>
    <row r="63" spans="1:3" x14ac:dyDescent="0.25">
      <c r="A63" t="s">
        <v>27146</v>
      </c>
      <c r="B63" t="s">
        <v>27147</v>
      </c>
      <c r="C63" t="s">
        <v>44053</v>
      </c>
    </row>
    <row r="64" spans="1:3" x14ac:dyDescent="0.25">
      <c r="A64" t="s">
        <v>3992</v>
      </c>
      <c r="B64" t="s">
        <v>27296</v>
      </c>
      <c r="C64" t="s">
        <v>44064</v>
      </c>
    </row>
    <row r="65" spans="1:3" x14ac:dyDescent="0.25">
      <c r="A65" t="s">
        <v>27461</v>
      </c>
      <c r="B65" t="s">
        <v>27462</v>
      </c>
      <c r="C65" t="s">
        <v>44055</v>
      </c>
    </row>
    <row r="66" spans="1:3" x14ac:dyDescent="0.25">
      <c r="A66" t="s">
        <v>23105</v>
      </c>
      <c r="B66" t="s">
        <v>23106</v>
      </c>
      <c r="C66" t="s">
        <v>44052</v>
      </c>
    </row>
    <row r="67" spans="1:3" x14ac:dyDescent="0.25">
      <c r="A67" t="s">
        <v>23278</v>
      </c>
      <c r="B67" t="s">
        <v>23279</v>
      </c>
      <c r="C67" t="s">
        <v>44066</v>
      </c>
    </row>
    <row r="68" spans="1:3" x14ac:dyDescent="0.25">
      <c r="A68" t="s">
        <v>37106</v>
      </c>
      <c r="B68" t="s">
        <v>23436</v>
      </c>
      <c r="C68" t="s">
        <v>44067</v>
      </c>
    </row>
    <row r="69" spans="1:3" x14ac:dyDescent="0.25">
      <c r="A69" t="s">
        <v>37091</v>
      </c>
      <c r="B69" t="s">
        <v>23526</v>
      </c>
      <c r="C69" t="s">
        <v>44056</v>
      </c>
    </row>
    <row r="70" spans="1:3" x14ac:dyDescent="0.25">
      <c r="A70" t="s">
        <v>37093</v>
      </c>
      <c r="B70" t="s">
        <v>23675</v>
      </c>
      <c r="C70" t="s">
        <v>44057</v>
      </c>
    </row>
    <row r="71" spans="1:3" x14ac:dyDescent="0.25">
      <c r="A71" t="s">
        <v>23897</v>
      </c>
      <c r="B71" t="s">
        <v>23898</v>
      </c>
      <c r="C71" t="s">
        <v>44065</v>
      </c>
    </row>
    <row r="72" spans="1:3" x14ac:dyDescent="0.25">
      <c r="A72" t="s">
        <v>24244</v>
      </c>
      <c r="B72" t="s">
        <v>24086</v>
      </c>
      <c r="C72" t="s">
        <v>44058</v>
      </c>
    </row>
    <row r="73" spans="1:3" x14ac:dyDescent="0.25">
      <c r="A73" t="s">
        <v>24860</v>
      </c>
      <c r="B73" t="s">
        <v>37096</v>
      </c>
      <c r="C73" t="s">
        <v>44059</v>
      </c>
    </row>
    <row r="74" spans="1:3" x14ac:dyDescent="0.25">
      <c r="A74" t="s">
        <v>24412</v>
      </c>
      <c r="B74" t="s">
        <v>37098</v>
      </c>
      <c r="C74" t="s">
        <v>44060</v>
      </c>
    </row>
    <row r="75" spans="1:3" x14ac:dyDescent="0.25">
      <c r="A75" t="s">
        <v>24984</v>
      </c>
      <c r="B75" t="s">
        <v>24413</v>
      </c>
      <c r="C75" t="s">
        <v>44061</v>
      </c>
    </row>
    <row r="76" spans="1:3" x14ac:dyDescent="0.25">
      <c r="A76" t="s">
        <v>24584</v>
      </c>
      <c r="B76" t="s">
        <v>24585</v>
      </c>
      <c r="C76" t="s">
        <v>44062</v>
      </c>
    </row>
    <row r="77" spans="1:3" x14ac:dyDescent="0.25">
      <c r="A77" t="s">
        <v>24769</v>
      </c>
      <c r="B77" t="s">
        <v>24770</v>
      </c>
      <c r="C77" t="s">
        <v>44063</v>
      </c>
    </row>
    <row r="78" spans="1:3" x14ac:dyDescent="0.25">
      <c r="A78" s="6" t="s">
        <v>25055</v>
      </c>
      <c r="B78" t="s">
        <v>25056</v>
      </c>
      <c r="C78" t="s">
        <v>44248</v>
      </c>
    </row>
    <row r="79" spans="1:3" x14ac:dyDescent="0.25">
      <c r="A79" t="s">
        <v>37127</v>
      </c>
      <c r="B79" t="s">
        <v>311</v>
      </c>
      <c r="C79" t="s">
        <v>44081</v>
      </c>
    </row>
    <row r="80" spans="1:3" x14ac:dyDescent="0.25">
      <c r="A80" t="s">
        <v>21006</v>
      </c>
      <c r="B80" t="s">
        <v>37129</v>
      </c>
      <c r="C80" t="s">
        <v>44082</v>
      </c>
    </row>
    <row r="81" spans="1:3" x14ac:dyDescent="0.25">
      <c r="A81" t="s">
        <v>26833</v>
      </c>
      <c r="B81" t="s">
        <v>25164</v>
      </c>
      <c r="C81" t="s">
        <v>44083</v>
      </c>
    </row>
    <row r="82" spans="1:3" x14ac:dyDescent="0.25">
      <c r="A82" t="s">
        <v>20837</v>
      </c>
      <c r="B82" t="s">
        <v>20838</v>
      </c>
      <c r="C82" t="s">
        <v>44085</v>
      </c>
    </row>
    <row r="83" spans="1:3" x14ac:dyDescent="0.25">
      <c r="A83" t="s">
        <v>25163</v>
      </c>
      <c r="B83" t="s">
        <v>37136</v>
      </c>
      <c r="C83" t="s">
        <v>44086</v>
      </c>
    </row>
    <row r="84" spans="1:3" x14ac:dyDescent="0.25">
      <c r="A84" t="s">
        <v>6474</v>
      </c>
      <c r="B84" t="s">
        <v>37138</v>
      </c>
      <c r="C84" t="s">
        <v>44087</v>
      </c>
    </row>
    <row r="85" spans="1:3" x14ac:dyDescent="0.25">
      <c r="A85" t="s">
        <v>21172</v>
      </c>
      <c r="B85" t="s">
        <v>21173</v>
      </c>
      <c r="C85" t="s">
        <v>44072</v>
      </c>
    </row>
    <row r="86" spans="1:3" x14ac:dyDescent="0.25">
      <c r="A86" t="s">
        <v>21544</v>
      </c>
      <c r="B86" t="s">
        <v>21545</v>
      </c>
      <c r="C86" t="s">
        <v>44073</v>
      </c>
    </row>
    <row r="87" spans="1:3" x14ac:dyDescent="0.25">
      <c r="A87" t="s">
        <v>37115</v>
      </c>
      <c r="B87" t="s">
        <v>21690</v>
      </c>
      <c r="C87" t="s">
        <v>44074</v>
      </c>
    </row>
    <row r="88" spans="1:3" x14ac:dyDescent="0.25">
      <c r="A88" t="s">
        <v>21708</v>
      </c>
      <c r="B88" t="s">
        <v>37117</v>
      </c>
      <c r="C88" t="s">
        <v>44075</v>
      </c>
    </row>
    <row r="89" spans="1:3" x14ac:dyDescent="0.25">
      <c r="A89" t="s">
        <v>21886</v>
      </c>
      <c r="B89" t="s">
        <v>21887</v>
      </c>
      <c r="C89" t="s">
        <v>44076</v>
      </c>
    </row>
    <row r="90" spans="1:3" x14ac:dyDescent="0.25">
      <c r="A90" t="s">
        <v>21393</v>
      </c>
      <c r="B90" t="s">
        <v>37120</v>
      </c>
      <c r="C90" t="s">
        <v>44077</v>
      </c>
    </row>
    <row r="91" spans="1:3" x14ac:dyDescent="0.25">
      <c r="A91" t="s">
        <v>22065</v>
      </c>
      <c r="B91" t="s">
        <v>22066</v>
      </c>
      <c r="C91" t="s">
        <v>44078</v>
      </c>
    </row>
    <row r="92" spans="1:3" x14ac:dyDescent="0.25">
      <c r="A92" s="6" t="s">
        <v>22396</v>
      </c>
      <c r="B92" t="s">
        <v>22397</v>
      </c>
      <c r="C92" t="s">
        <v>44249</v>
      </c>
    </row>
    <row r="93" spans="1:3" x14ac:dyDescent="0.25">
      <c r="A93" t="s">
        <v>26664</v>
      </c>
      <c r="B93" t="s">
        <v>37166</v>
      </c>
      <c r="C93" t="s">
        <v>44105</v>
      </c>
    </row>
    <row r="94" spans="1:3" x14ac:dyDescent="0.25">
      <c r="A94" t="s">
        <v>18080</v>
      </c>
      <c r="B94" t="s">
        <v>37168</v>
      </c>
      <c r="C94" t="s">
        <v>44106</v>
      </c>
    </row>
    <row r="95" spans="1:3" x14ac:dyDescent="0.25">
      <c r="A95" t="s">
        <v>22590</v>
      </c>
      <c r="B95" t="s">
        <v>22591</v>
      </c>
      <c r="C95" t="s">
        <v>44107</v>
      </c>
    </row>
    <row r="96" spans="1:3" x14ac:dyDescent="0.25">
      <c r="A96" t="s">
        <v>22679</v>
      </c>
      <c r="B96" t="s">
        <v>22680</v>
      </c>
      <c r="C96" t="s">
        <v>44109</v>
      </c>
    </row>
    <row r="97" spans="1:3" x14ac:dyDescent="0.25">
      <c r="A97" t="s">
        <v>22879</v>
      </c>
      <c r="B97" t="s">
        <v>22880</v>
      </c>
      <c r="C97" t="s">
        <v>44108</v>
      </c>
    </row>
    <row r="98" spans="1:3" x14ac:dyDescent="0.25">
      <c r="A98" t="s">
        <v>18625</v>
      </c>
      <c r="B98" t="s">
        <v>37173</v>
      </c>
      <c r="C98" t="s">
        <v>44110</v>
      </c>
    </row>
    <row r="99" spans="1:3" x14ac:dyDescent="0.25">
      <c r="A99" t="s">
        <v>22920</v>
      </c>
      <c r="B99" t="s">
        <v>22921</v>
      </c>
      <c r="C99" t="s">
        <v>44115</v>
      </c>
    </row>
    <row r="100" spans="1:3" x14ac:dyDescent="0.25">
      <c r="A100" t="s">
        <v>22240</v>
      </c>
      <c r="B100" t="s">
        <v>18081</v>
      </c>
      <c r="C100" t="s">
        <v>44111</v>
      </c>
    </row>
    <row r="101" spans="1:3" x14ac:dyDescent="0.25">
      <c r="A101" t="s">
        <v>18265</v>
      </c>
      <c r="B101" t="s">
        <v>18266</v>
      </c>
      <c r="C101" t="s">
        <v>44098</v>
      </c>
    </row>
    <row r="102" spans="1:3" x14ac:dyDescent="0.25">
      <c r="A102" t="s">
        <v>18982</v>
      </c>
      <c r="B102" t="s">
        <v>18983</v>
      </c>
      <c r="C102" t="s">
        <v>44112</v>
      </c>
    </row>
    <row r="103" spans="1:3" x14ac:dyDescent="0.25">
      <c r="A103" t="s">
        <v>19084</v>
      </c>
      <c r="B103" t="s">
        <v>19085</v>
      </c>
      <c r="C103" t="s">
        <v>44113</v>
      </c>
    </row>
    <row r="104" spans="1:3" x14ac:dyDescent="0.25">
      <c r="A104" t="s">
        <v>19263</v>
      </c>
      <c r="B104" t="s">
        <v>19264</v>
      </c>
      <c r="C104" t="s">
        <v>44114</v>
      </c>
    </row>
    <row r="105" spans="1:3" x14ac:dyDescent="0.25">
      <c r="A105" t="s">
        <v>18804</v>
      </c>
      <c r="B105" t="s">
        <v>37162</v>
      </c>
      <c r="C105" t="s">
        <v>44103</v>
      </c>
    </row>
    <row r="106" spans="1:3" x14ac:dyDescent="0.25">
      <c r="A106" t="s">
        <v>19457</v>
      </c>
      <c r="B106" t="s">
        <v>19458</v>
      </c>
      <c r="C106" t="s">
        <v>44116</v>
      </c>
    </row>
    <row r="107" spans="1:3" x14ac:dyDescent="0.25">
      <c r="A107" t="s">
        <v>19644</v>
      </c>
      <c r="B107" t="s">
        <v>19645</v>
      </c>
      <c r="C107" t="s">
        <v>44104</v>
      </c>
    </row>
    <row r="108" spans="1:3" x14ac:dyDescent="0.25">
      <c r="A108" t="s">
        <v>28124</v>
      </c>
      <c r="B108" t="s">
        <v>37140</v>
      </c>
      <c r="C108" t="s">
        <v>44088</v>
      </c>
    </row>
    <row r="109" spans="1:3" x14ac:dyDescent="0.25">
      <c r="A109" t="s">
        <v>19973</v>
      </c>
      <c r="B109" t="s">
        <v>37142</v>
      </c>
      <c r="C109" t="s">
        <v>44089</v>
      </c>
    </row>
    <row r="110" spans="1:3" x14ac:dyDescent="0.25">
      <c r="A110" t="s">
        <v>29582</v>
      </c>
      <c r="B110" t="s">
        <v>37144</v>
      </c>
      <c r="C110" t="s">
        <v>44090</v>
      </c>
    </row>
    <row r="111" spans="1:3" x14ac:dyDescent="0.25">
      <c r="A111" t="s">
        <v>8552</v>
      </c>
      <c r="B111" t="s">
        <v>19832</v>
      </c>
      <c r="C111" t="s">
        <v>44091</v>
      </c>
    </row>
    <row r="112" spans="1:3" x14ac:dyDescent="0.25">
      <c r="A112" t="s">
        <v>19886</v>
      </c>
      <c r="B112" t="s">
        <v>37147</v>
      </c>
      <c r="C112" t="s">
        <v>44092</v>
      </c>
    </row>
    <row r="113" spans="1:3" x14ac:dyDescent="0.25">
      <c r="A113" t="s">
        <v>20161</v>
      </c>
      <c r="B113" t="s">
        <v>19974</v>
      </c>
      <c r="C113" t="s">
        <v>44100</v>
      </c>
    </row>
    <row r="114" spans="1:3" x14ac:dyDescent="0.25">
      <c r="A114" t="s">
        <v>20343</v>
      </c>
      <c r="B114" t="s">
        <v>37149</v>
      </c>
      <c r="C114" t="s">
        <v>44093</v>
      </c>
    </row>
    <row r="115" spans="1:3" x14ac:dyDescent="0.25">
      <c r="A115" t="s">
        <v>29272</v>
      </c>
      <c r="B115" t="s">
        <v>37151</v>
      </c>
      <c r="C115" t="s">
        <v>44094</v>
      </c>
    </row>
    <row r="116" spans="1:3" x14ac:dyDescent="0.25">
      <c r="A116" t="s">
        <v>15096</v>
      </c>
      <c r="B116" t="s">
        <v>15097</v>
      </c>
      <c r="C116" t="s">
        <v>44143</v>
      </c>
    </row>
    <row r="117" spans="1:3" x14ac:dyDescent="0.25">
      <c r="A117" t="s">
        <v>15282</v>
      </c>
      <c r="B117" t="s">
        <v>15283</v>
      </c>
      <c r="C117" t="s">
        <v>44101</v>
      </c>
    </row>
    <row r="118" spans="1:3" x14ac:dyDescent="0.25">
      <c r="A118" t="s">
        <v>15447</v>
      </c>
      <c r="B118" t="s">
        <v>37183</v>
      </c>
      <c r="C118" t="s">
        <v>44118</v>
      </c>
    </row>
    <row r="119" spans="1:3" x14ac:dyDescent="0.25">
      <c r="A119" t="s">
        <v>4224</v>
      </c>
      <c r="B119" t="s">
        <v>37123</v>
      </c>
      <c r="C119" t="s">
        <v>44079</v>
      </c>
    </row>
    <row r="120" spans="1:3" x14ac:dyDescent="0.25">
      <c r="A120" t="s">
        <v>16373</v>
      </c>
      <c r="B120" t="s">
        <v>16011</v>
      </c>
      <c r="C120" t="s">
        <v>44080</v>
      </c>
    </row>
    <row r="121" spans="1:3" x14ac:dyDescent="0.25">
      <c r="A121" t="s">
        <v>28447</v>
      </c>
      <c r="B121" t="s">
        <v>37198</v>
      </c>
      <c r="C121" t="s">
        <v>44128</v>
      </c>
    </row>
    <row r="122" spans="1:3" x14ac:dyDescent="0.25">
      <c r="A122" t="s">
        <v>16010</v>
      </c>
      <c r="B122" t="s">
        <v>37200</v>
      </c>
      <c r="C122" t="s">
        <v>44129</v>
      </c>
    </row>
    <row r="123" spans="1:3" x14ac:dyDescent="0.25">
      <c r="A123" t="s">
        <v>16480</v>
      </c>
      <c r="B123" t="s">
        <v>16374</v>
      </c>
      <c r="C123" t="s">
        <v>44119</v>
      </c>
    </row>
    <row r="124" spans="1:3" x14ac:dyDescent="0.25">
      <c r="A124" t="s">
        <v>15812</v>
      </c>
      <c r="B124" t="s">
        <v>16481</v>
      </c>
      <c r="C124" t="s">
        <v>44120</v>
      </c>
    </row>
    <row r="125" spans="1:3" x14ac:dyDescent="0.25">
      <c r="A125" t="s">
        <v>16649</v>
      </c>
      <c r="B125" t="s">
        <v>16650</v>
      </c>
      <c r="C125" t="s">
        <v>44121</v>
      </c>
    </row>
    <row r="126" spans="1:3" x14ac:dyDescent="0.25">
      <c r="A126" t="s">
        <v>15625</v>
      </c>
      <c r="B126" t="s">
        <v>37188</v>
      </c>
      <c r="C126" t="s">
        <v>44122</v>
      </c>
    </row>
    <row r="127" spans="1:3" x14ac:dyDescent="0.25">
      <c r="A127" t="s">
        <v>16808</v>
      </c>
      <c r="B127" t="s">
        <v>16809</v>
      </c>
      <c r="C127" t="s">
        <v>44123</v>
      </c>
    </row>
    <row r="128" spans="1:3" x14ac:dyDescent="0.25">
      <c r="A128" t="s">
        <v>12638</v>
      </c>
      <c r="B128" t="s">
        <v>16993</v>
      </c>
      <c r="C128" t="s">
        <v>44124</v>
      </c>
    </row>
    <row r="129" spans="1:3" x14ac:dyDescent="0.25">
      <c r="A129" t="s">
        <v>17275</v>
      </c>
      <c r="B129" t="s">
        <v>17276</v>
      </c>
      <c r="C129" t="s">
        <v>44135</v>
      </c>
    </row>
    <row r="130" spans="1:3" x14ac:dyDescent="0.25">
      <c r="A130" t="s">
        <v>17911</v>
      </c>
      <c r="B130" t="s">
        <v>37208</v>
      </c>
      <c r="C130" t="s">
        <v>44136</v>
      </c>
    </row>
    <row r="131" spans="1:3" x14ac:dyDescent="0.25">
      <c r="A131" t="s">
        <v>16992</v>
      </c>
      <c r="B131" t="s">
        <v>17455</v>
      </c>
      <c r="C131" t="s">
        <v>44137</v>
      </c>
    </row>
    <row r="132" spans="1:3" x14ac:dyDescent="0.25">
      <c r="A132" t="s">
        <v>7049</v>
      </c>
      <c r="B132" t="s">
        <v>17632</v>
      </c>
      <c r="C132" t="s">
        <v>44138</v>
      </c>
    </row>
    <row r="133" spans="1:3" x14ac:dyDescent="0.25">
      <c r="A133" t="s">
        <v>12163</v>
      </c>
      <c r="B133" t="s">
        <v>12164</v>
      </c>
      <c r="C133" t="s">
        <v>44139</v>
      </c>
    </row>
    <row r="134" spans="1:3" x14ac:dyDescent="0.25">
      <c r="A134" t="s">
        <v>12356</v>
      </c>
      <c r="B134" t="s">
        <v>12357</v>
      </c>
      <c r="C134" t="s">
        <v>44130</v>
      </c>
    </row>
    <row r="135" spans="1:3" x14ac:dyDescent="0.25">
      <c r="A135" t="s">
        <v>37194</v>
      </c>
      <c r="B135" t="s">
        <v>37193</v>
      </c>
      <c r="C135" t="s">
        <v>44125</v>
      </c>
    </row>
    <row r="136" spans="1:3" x14ac:dyDescent="0.25">
      <c r="A136" t="s">
        <v>17454</v>
      </c>
      <c r="B136" t="s">
        <v>12532</v>
      </c>
      <c r="C136" t="s">
        <v>44131</v>
      </c>
    </row>
    <row r="137" spans="1:3" x14ac:dyDescent="0.25">
      <c r="A137" t="s">
        <v>17155</v>
      </c>
      <c r="B137" t="s">
        <v>12639</v>
      </c>
      <c r="C137" t="s">
        <v>44132</v>
      </c>
    </row>
    <row r="138" spans="1:3" x14ac:dyDescent="0.25">
      <c r="A138" t="s">
        <v>29890</v>
      </c>
      <c r="B138" t="s">
        <v>12847</v>
      </c>
      <c r="C138" t="s">
        <v>44133</v>
      </c>
    </row>
    <row r="139" spans="1:3" x14ac:dyDescent="0.25">
      <c r="A139" t="s">
        <v>13033</v>
      </c>
      <c r="B139" t="s">
        <v>13034</v>
      </c>
      <c r="C139" t="s">
        <v>44099</v>
      </c>
    </row>
    <row r="140" spans="1:3" x14ac:dyDescent="0.25">
      <c r="A140" t="s">
        <v>17631</v>
      </c>
      <c r="B140" t="s">
        <v>37160</v>
      </c>
      <c r="C140" t="s">
        <v>44102</v>
      </c>
    </row>
    <row r="141" spans="1:3" x14ac:dyDescent="0.25">
      <c r="A141" t="s">
        <v>13202</v>
      </c>
      <c r="B141" t="s">
        <v>13203</v>
      </c>
      <c r="C141" t="s">
        <v>44140</v>
      </c>
    </row>
    <row r="142" spans="1:3" x14ac:dyDescent="0.25">
      <c r="A142" t="s">
        <v>12846</v>
      </c>
      <c r="B142" t="s">
        <v>13369</v>
      </c>
      <c r="C142" t="s">
        <v>44141</v>
      </c>
    </row>
    <row r="143" spans="1:3" x14ac:dyDescent="0.25">
      <c r="A143" t="s">
        <v>13561</v>
      </c>
      <c r="B143" t="s">
        <v>13562</v>
      </c>
      <c r="C143" t="s">
        <v>44142</v>
      </c>
    </row>
    <row r="144" spans="1:3" x14ac:dyDescent="0.25">
      <c r="A144" t="s">
        <v>17733</v>
      </c>
      <c r="B144" t="s">
        <v>37217</v>
      </c>
      <c r="C144" t="s">
        <v>44144</v>
      </c>
    </row>
    <row r="145" spans="1:3" x14ac:dyDescent="0.25">
      <c r="A145" t="s">
        <v>13714</v>
      </c>
      <c r="B145" t="s">
        <v>13715</v>
      </c>
      <c r="C145" t="s">
        <v>44149</v>
      </c>
    </row>
    <row r="146" spans="1:3" x14ac:dyDescent="0.25">
      <c r="A146" t="s">
        <v>13926</v>
      </c>
      <c r="B146" t="s">
        <v>13927</v>
      </c>
      <c r="C146" t="s">
        <v>44150</v>
      </c>
    </row>
    <row r="147" spans="1:3" x14ac:dyDescent="0.25">
      <c r="A147" t="s">
        <v>14125</v>
      </c>
      <c r="B147" t="s">
        <v>14126</v>
      </c>
      <c r="C147" t="s">
        <v>44151</v>
      </c>
    </row>
    <row r="148" spans="1:3" x14ac:dyDescent="0.25">
      <c r="A148" t="s">
        <v>1637</v>
      </c>
      <c r="B148" t="s">
        <v>1890</v>
      </c>
      <c r="C148" t="s">
        <v>44152</v>
      </c>
    </row>
    <row r="149" spans="1:3" x14ac:dyDescent="0.25">
      <c r="A149" t="s">
        <v>14313</v>
      </c>
      <c r="B149" t="s">
        <v>14314</v>
      </c>
      <c r="C149" t="s">
        <v>44153</v>
      </c>
    </row>
    <row r="150" spans="1:3" x14ac:dyDescent="0.25">
      <c r="A150" t="s">
        <v>14572</v>
      </c>
      <c r="B150" t="s">
        <v>14432</v>
      </c>
      <c r="C150" t="s">
        <v>44134</v>
      </c>
    </row>
    <row r="151" spans="1:3" x14ac:dyDescent="0.25">
      <c r="A151" t="s">
        <v>14510</v>
      </c>
      <c r="B151" t="s">
        <v>14511</v>
      </c>
      <c r="C151" t="s">
        <v>44148</v>
      </c>
    </row>
    <row r="152" spans="1:3" x14ac:dyDescent="0.25">
      <c r="A152" t="s">
        <v>14895</v>
      </c>
      <c r="B152" t="s">
        <v>14573</v>
      </c>
      <c r="C152" t="s">
        <v>44154</v>
      </c>
    </row>
    <row r="153" spans="1:3" x14ac:dyDescent="0.25">
      <c r="A153" t="s">
        <v>10345</v>
      </c>
      <c r="B153" t="s">
        <v>14896</v>
      </c>
      <c r="C153" t="s">
        <v>44155</v>
      </c>
    </row>
    <row r="154" spans="1:3" x14ac:dyDescent="0.25">
      <c r="A154" t="s">
        <v>9364</v>
      </c>
      <c r="B154" t="s">
        <v>9365</v>
      </c>
      <c r="C154" t="s">
        <v>44156</v>
      </c>
    </row>
    <row r="155" spans="1:3" x14ac:dyDescent="0.25">
      <c r="A155" t="s">
        <v>9624</v>
      </c>
      <c r="B155" t="s">
        <v>9625</v>
      </c>
      <c r="C155" t="s">
        <v>44126</v>
      </c>
    </row>
    <row r="156" spans="1:3" x14ac:dyDescent="0.25">
      <c r="A156" t="s">
        <v>9829</v>
      </c>
      <c r="B156" t="s">
        <v>9830</v>
      </c>
      <c r="C156" t="s">
        <v>44095</v>
      </c>
    </row>
    <row r="157" spans="1:3" x14ac:dyDescent="0.25">
      <c r="A157" t="s">
        <v>10016</v>
      </c>
      <c r="B157" t="s">
        <v>10017</v>
      </c>
      <c r="C157" t="s">
        <v>44096</v>
      </c>
    </row>
    <row r="158" spans="1:3" x14ac:dyDescent="0.25">
      <c r="A158" t="s">
        <v>14431</v>
      </c>
      <c r="B158" t="s">
        <v>10346</v>
      </c>
      <c r="C158" t="s">
        <v>44097</v>
      </c>
    </row>
    <row r="159" spans="1:3" x14ac:dyDescent="0.25">
      <c r="A159" t="s">
        <v>10541</v>
      </c>
      <c r="B159" t="s">
        <v>10542</v>
      </c>
      <c r="C159" t="s">
        <v>44145</v>
      </c>
    </row>
    <row r="160" spans="1:3" x14ac:dyDescent="0.25">
      <c r="A160" t="s">
        <v>13368</v>
      </c>
      <c r="B160" t="s">
        <v>37181</v>
      </c>
      <c r="C160" t="s">
        <v>44117</v>
      </c>
    </row>
    <row r="161" spans="1:3" x14ac:dyDescent="0.25">
      <c r="A161" t="s">
        <v>11785</v>
      </c>
      <c r="B161" t="s">
        <v>10867</v>
      </c>
      <c r="C161" t="s">
        <v>44127</v>
      </c>
    </row>
    <row r="162" spans="1:3" x14ac:dyDescent="0.25">
      <c r="A162" t="s">
        <v>11121</v>
      </c>
      <c r="B162" t="s">
        <v>11122</v>
      </c>
      <c r="C162" t="s">
        <v>44146</v>
      </c>
    </row>
    <row r="163" spans="1:3" x14ac:dyDescent="0.25">
      <c r="A163" t="s">
        <v>23786</v>
      </c>
      <c r="B163" t="s">
        <v>11329</v>
      </c>
      <c r="C163" t="s">
        <v>44147</v>
      </c>
    </row>
    <row r="164" spans="1:3" x14ac:dyDescent="0.25">
      <c r="A164" t="s">
        <v>6116</v>
      </c>
      <c r="B164" t="s">
        <v>11344</v>
      </c>
      <c r="C164" t="s">
        <v>44157</v>
      </c>
    </row>
    <row r="165" spans="1:3" x14ac:dyDescent="0.25">
      <c r="A165" t="s">
        <v>7471</v>
      </c>
      <c r="B165" t="s">
        <v>37240</v>
      </c>
      <c r="C165" t="s">
        <v>44163</v>
      </c>
    </row>
    <row r="166" spans="1:3" x14ac:dyDescent="0.25">
      <c r="A166" t="s">
        <v>11357</v>
      </c>
      <c r="B166" t="s">
        <v>11358</v>
      </c>
      <c r="C166" t="s">
        <v>44164</v>
      </c>
    </row>
    <row r="167" spans="1:3" x14ac:dyDescent="0.25">
      <c r="A167" t="s">
        <v>11576</v>
      </c>
      <c r="B167" t="s">
        <v>11577</v>
      </c>
      <c r="C167" t="s">
        <v>44165</v>
      </c>
    </row>
    <row r="168" spans="1:3" x14ac:dyDescent="0.25">
      <c r="A168" t="s">
        <v>8455</v>
      </c>
      <c r="B168" t="s">
        <v>11786</v>
      </c>
      <c r="C168" t="s">
        <v>44166</v>
      </c>
    </row>
    <row r="169" spans="1:3" x14ac:dyDescent="0.25">
      <c r="A169" t="s">
        <v>11063</v>
      </c>
      <c r="B169" t="s">
        <v>37245</v>
      </c>
      <c r="C169" t="s">
        <v>44167</v>
      </c>
    </row>
    <row r="170" spans="1:3" x14ac:dyDescent="0.25">
      <c r="A170" t="s">
        <v>7692</v>
      </c>
      <c r="B170" t="s">
        <v>37247</v>
      </c>
      <c r="C170" t="s">
        <v>44168</v>
      </c>
    </row>
    <row r="171" spans="1:3" x14ac:dyDescent="0.25">
      <c r="A171" t="s">
        <v>11972</v>
      </c>
      <c r="B171" t="s">
        <v>37232</v>
      </c>
      <c r="C171" t="s">
        <v>44158</v>
      </c>
    </row>
    <row r="172" spans="1:3" x14ac:dyDescent="0.25">
      <c r="A172" t="s">
        <v>6324</v>
      </c>
      <c r="B172" t="s">
        <v>37234</v>
      </c>
      <c r="C172" t="s">
        <v>44159</v>
      </c>
    </row>
    <row r="173" spans="1:3" x14ac:dyDescent="0.25">
      <c r="A173" t="s">
        <v>10866</v>
      </c>
      <c r="B173" t="s">
        <v>37236</v>
      </c>
      <c r="C173" t="s">
        <v>44160</v>
      </c>
    </row>
    <row r="174" spans="1:3" x14ac:dyDescent="0.25">
      <c r="A174" t="s">
        <v>6644</v>
      </c>
      <c r="B174" t="s">
        <v>6645</v>
      </c>
      <c r="C174" t="s">
        <v>44161</v>
      </c>
    </row>
    <row r="175" spans="1:3" x14ac:dyDescent="0.25">
      <c r="A175" t="s">
        <v>7252</v>
      </c>
      <c r="B175" t="s">
        <v>7253</v>
      </c>
      <c r="C175" t="s">
        <v>44162</v>
      </c>
    </row>
    <row r="176" spans="1:3" x14ac:dyDescent="0.25">
      <c r="A176" t="s">
        <v>6838</v>
      </c>
      <c r="B176" t="s">
        <v>7833</v>
      </c>
      <c r="C176" t="s">
        <v>44170</v>
      </c>
    </row>
    <row r="177" spans="1:3" x14ac:dyDescent="0.25">
      <c r="A177" s="6" t="s">
        <v>7898</v>
      </c>
      <c r="B177" t="s">
        <v>37258</v>
      </c>
      <c r="C177" t="s">
        <v>44250</v>
      </c>
    </row>
    <row r="178" spans="1:3" x14ac:dyDescent="0.25">
      <c r="A178" t="s">
        <v>8061</v>
      </c>
      <c r="B178" t="s">
        <v>8062</v>
      </c>
      <c r="C178" t="s">
        <v>44175</v>
      </c>
    </row>
    <row r="179" spans="1:3" x14ac:dyDescent="0.25">
      <c r="A179" t="s">
        <v>8255</v>
      </c>
      <c r="B179" t="s">
        <v>8256</v>
      </c>
      <c r="C179" t="s">
        <v>44176</v>
      </c>
    </row>
    <row r="180" spans="1:3" x14ac:dyDescent="0.25">
      <c r="A180" t="s">
        <v>32230</v>
      </c>
      <c r="B180" t="s">
        <v>8456</v>
      </c>
      <c r="C180" t="s">
        <v>44188</v>
      </c>
    </row>
    <row r="181" spans="1:3" x14ac:dyDescent="0.25">
      <c r="A181" t="s">
        <v>8694</v>
      </c>
      <c r="B181" t="s">
        <v>8553</v>
      </c>
      <c r="C181" t="s">
        <v>44187</v>
      </c>
    </row>
    <row r="182" spans="1:3" x14ac:dyDescent="0.25">
      <c r="A182" t="s">
        <v>4394</v>
      </c>
      <c r="B182" t="s">
        <v>37281</v>
      </c>
      <c r="C182" t="s">
        <v>44189</v>
      </c>
    </row>
    <row r="183" spans="1:3" x14ac:dyDescent="0.25">
      <c r="A183" t="s">
        <v>4656</v>
      </c>
      <c r="B183" t="s">
        <v>8695</v>
      </c>
      <c r="C183" t="s">
        <v>44190</v>
      </c>
    </row>
    <row r="184" spans="1:3" x14ac:dyDescent="0.25">
      <c r="A184" t="s">
        <v>3620</v>
      </c>
      <c r="B184" t="s">
        <v>9082</v>
      </c>
      <c r="C184" t="s">
        <v>44191</v>
      </c>
    </row>
    <row r="185" spans="1:3" x14ac:dyDescent="0.25">
      <c r="A185" t="s">
        <v>3070</v>
      </c>
      <c r="B185" t="s">
        <v>3071</v>
      </c>
      <c r="C185" t="s">
        <v>44193</v>
      </c>
    </row>
    <row r="186" spans="1:3" x14ac:dyDescent="0.25">
      <c r="A186" t="s">
        <v>37317</v>
      </c>
      <c r="B186" t="s">
        <v>37316</v>
      </c>
      <c r="C186" t="s">
        <v>44207</v>
      </c>
    </row>
    <row r="187" spans="1:3" x14ac:dyDescent="0.25">
      <c r="A187" t="s">
        <v>16176</v>
      </c>
      <c r="B187" t="s">
        <v>37288</v>
      </c>
      <c r="C187" t="s">
        <v>44194</v>
      </c>
    </row>
    <row r="188" spans="1:3" x14ac:dyDescent="0.25">
      <c r="A188" t="s">
        <v>3288</v>
      </c>
      <c r="B188" t="s">
        <v>3289</v>
      </c>
      <c r="C188" t="s">
        <v>44195</v>
      </c>
    </row>
    <row r="189" spans="1:3" x14ac:dyDescent="0.25">
      <c r="A189" t="s">
        <v>3490</v>
      </c>
      <c r="B189" t="s">
        <v>3491</v>
      </c>
      <c r="C189" t="s">
        <v>44196</v>
      </c>
    </row>
    <row r="190" spans="1:3" x14ac:dyDescent="0.25">
      <c r="A190" t="s">
        <v>9081</v>
      </c>
      <c r="B190" t="s">
        <v>3621</v>
      </c>
      <c r="C190" t="s">
        <v>44197</v>
      </c>
    </row>
    <row r="191" spans="1:3" x14ac:dyDescent="0.25">
      <c r="A191" t="s">
        <v>3816</v>
      </c>
      <c r="B191" t="s">
        <v>3817</v>
      </c>
      <c r="C191" t="s">
        <v>44205</v>
      </c>
    </row>
    <row r="192" spans="1:3" x14ac:dyDescent="0.25">
      <c r="A192" t="s">
        <v>10152</v>
      </c>
      <c r="B192" t="s">
        <v>37314</v>
      </c>
      <c r="C192" t="s">
        <v>44206</v>
      </c>
    </row>
    <row r="193" spans="1:3" x14ac:dyDescent="0.25">
      <c r="A193" t="s">
        <v>10720</v>
      </c>
      <c r="B193" t="s">
        <v>37267</v>
      </c>
      <c r="C193" t="s">
        <v>44179</v>
      </c>
    </row>
    <row r="194" spans="1:3" x14ac:dyDescent="0.25">
      <c r="A194" t="s">
        <v>27295</v>
      </c>
      <c r="B194" t="s">
        <v>4604</v>
      </c>
      <c r="C194" t="s">
        <v>44181</v>
      </c>
    </row>
    <row r="195" spans="1:3" x14ac:dyDescent="0.25">
      <c r="A195" t="s">
        <v>4890</v>
      </c>
      <c r="B195" t="s">
        <v>4891</v>
      </c>
      <c r="C195" t="s">
        <v>44183</v>
      </c>
    </row>
    <row r="196" spans="1:3" x14ac:dyDescent="0.25">
      <c r="A196" t="s">
        <v>2397</v>
      </c>
      <c r="B196" t="s">
        <v>5093</v>
      </c>
      <c r="C196" t="s">
        <v>44184</v>
      </c>
    </row>
    <row r="197" spans="1:3" x14ac:dyDescent="0.25">
      <c r="A197" t="s">
        <v>5961</v>
      </c>
      <c r="B197" t="s">
        <v>37276</v>
      </c>
      <c r="C197" t="s">
        <v>44185</v>
      </c>
    </row>
    <row r="198" spans="1:3" x14ac:dyDescent="0.25">
      <c r="A198" t="s">
        <v>28288</v>
      </c>
      <c r="B198" t="s">
        <v>5353</v>
      </c>
      <c r="C198" t="s">
        <v>44186</v>
      </c>
    </row>
    <row r="199" spans="1:3" x14ac:dyDescent="0.25">
      <c r="A199" t="s">
        <v>5535</v>
      </c>
      <c r="B199" t="s">
        <v>5536</v>
      </c>
      <c r="C199" t="s">
        <v>44171</v>
      </c>
    </row>
    <row r="200" spans="1:3" x14ac:dyDescent="0.25">
      <c r="A200" t="s">
        <v>5758</v>
      </c>
      <c r="B200" t="s">
        <v>37253</v>
      </c>
      <c r="C200" t="s">
        <v>44172</v>
      </c>
    </row>
    <row r="201" spans="1:3" x14ac:dyDescent="0.25">
      <c r="A201" t="s">
        <v>6052</v>
      </c>
      <c r="B201" t="s">
        <v>5962</v>
      </c>
      <c r="C201" t="s">
        <v>44173</v>
      </c>
    </row>
    <row r="202" spans="1:3" x14ac:dyDescent="0.25">
      <c r="A202" t="s">
        <v>5352</v>
      </c>
      <c r="B202" t="s">
        <v>37293</v>
      </c>
      <c r="C202" t="s">
        <v>44198</v>
      </c>
    </row>
    <row r="203" spans="1:3" x14ac:dyDescent="0.25">
      <c r="A203" s="6" t="s">
        <v>37354</v>
      </c>
      <c r="B203" t="s">
        <v>37353</v>
      </c>
      <c r="C203" t="s">
        <v>44251</v>
      </c>
    </row>
    <row r="204" spans="1:3" x14ac:dyDescent="0.25">
      <c r="A204" t="s">
        <v>1595</v>
      </c>
      <c r="B204" t="s">
        <v>37362</v>
      </c>
      <c r="C204" t="s">
        <v>44226</v>
      </c>
    </row>
    <row r="205" spans="1:3" x14ac:dyDescent="0.25">
      <c r="A205" t="s">
        <v>37364</v>
      </c>
      <c r="B205" t="s">
        <v>603</v>
      </c>
      <c r="C205" t="s">
        <v>44227</v>
      </c>
    </row>
    <row r="206" spans="1:3" x14ac:dyDescent="0.25">
      <c r="A206" t="s">
        <v>806</v>
      </c>
      <c r="B206" t="s">
        <v>807</v>
      </c>
      <c r="C206" t="s">
        <v>44228</v>
      </c>
    </row>
    <row r="207" spans="1:3" x14ac:dyDescent="0.25">
      <c r="A207" t="s">
        <v>1050</v>
      </c>
      <c r="B207" t="s">
        <v>37367</v>
      </c>
      <c r="C207" t="s">
        <v>44229</v>
      </c>
    </row>
    <row r="208" spans="1:3" x14ac:dyDescent="0.25">
      <c r="A208" t="s">
        <v>1188</v>
      </c>
      <c r="B208" t="s">
        <v>37374</v>
      </c>
      <c r="C208" t="s">
        <v>44233</v>
      </c>
    </row>
    <row r="209" spans="1:3" x14ac:dyDescent="0.25">
      <c r="A209" t="s">
        <v>14751</v>
      </c>
      <c r="B209" t="s">
        <v>37371</v>
      </c>
      <c r="C209" t="s">
        <v>44231</v>
      </c>
    </row>
    <row r="210" spans="1:3" x14ac:dyDescent="0.25">
      <c r="A210" t="s">
        <v>2019</v>
      </c>
      <c r="B210" t="s">
        <v>2020</v>
      </c>
      <c r="C210" t="s">
        <v>44232</v>
      </c>
    </row>
    <row r="211" spans="1:3" x14ac:dyDescent="0.25">
      <c r="A211" t="s">
        <v>2214</v>
      </c>
      <c r="B211" t="s">
        <v>2215</v>
      </c>
      <c r="C211" t="s">
        <v>44234</v>
      </c>
    </row>
    <row r="212" spans="1:3" x14ac:dyDescent="0.25">
      <c r="A212" t="s">
        <v>11328</v>
      </c>
      <c r="B212" t="s">
        <v>37377</v>
      </c>
      <c r="C212" t="s">
        <v>44235</v>
      </c>
    </row>
    <row r="213" spans="1:3" x14ac:dyDescent="0.25">
      <c r="A213" t="s">
        <v>11343</v>
      </c>
      <c r="B213" t="s">
        <v>37378</v>
      </c>
      <c r="C213" t="s">
        <v>44236</v>
      </c>
    </row>
    <row r="214" spans="1:3" x14ac:dyDescent="0.25">
      <c r="A214" t="s">
        <v>32361</v>
      </c>
      <c r="B214" t="s">
        <v>37335</v>
      </c>
      <c r="C214" t="s">
        <v>44214</v>
      </c>
    </row>
    <row r="215" spans="1:3" x14ac:dyDescent="0.25">
      <c r="A215" t="s">
        <v>2653</v>
      </c>
      <c r="B215" t="s">
        <v>37345</v>
      </c>
      <c r="C215" t="s">
        <v>44220</v>
      </c>
    </row>
    <row r="216" spans="1:3" x14ac:dyDescent="0.25">
      <c r="A216" t="s">
        <v>8860</v>
      </c>
      <c r="B216" t="s">
        <v>2857</v>
      </c>
      <c r="C216" t="s">
        <v>44221</v>
      </c>
    </row>
    <row r="217" spans="1:3" x14ac:dyDescent="0.25">
      <c r="A217" t="s">
        <v>2856</v>
      </c>
      <c r="B217" t="s">
        <v>37348</v>
      </c>
      <c r="C217" t="s">
        <v>44222</v>
      </c>
    </row>
    <row r="218" spans="1:3" x14ac:dyDescent="0.25">
      <c r="A218" t="s">
        <v>37024</v>
      </c>
      <c r="B218" t="s">
        <v>31590</v>
      </c>
      <c r="C218" t="s">
        <v>44011</v>
      </c>
    </row>
    <row r="219" spans="1:3" x14ac:dyDescent="0.25">
      <c r="A219" t="s">
        <v>44242</v>
      </c>
      <c r="B219" t="s">
        <v>44242</v>
      </c>
      <c r="C219" t="s">
        <v>44015</v>
      </c>
    </row>
    <row r="220" spans="1:3" x14ac:dyDescent="0.25">
      <c r="A220" t="s">
        <v>37047</v>
      </c>
      <c r="B220" t="s">
        <v>30997</v>
      </c>
      <c r="C220" t="s">
        <v>44027</v>
      </c>
    </row>
    <row r="221" spans="1:3" x14ac:dyDescent="0.25">
      <c r="A221" t="s">
        <v>37055</v>
      </c>
      <c r="B221" t="s">
        <v>28289</v>
      </c>
      <c r="C221" t="s">
        <v>44032</v>
      </c>
    </row>
    <row r="222" spans="1:3" x14ac:dyDescent="0.25">
      <c r="A222" t="s">
        <v>37077</v>
      </c>
      <c r="B222" t="s">
        <v>25271</v>
      </c>
      <c r="C222" t="s">
        <v>44047</v>
      </c>
    </row>
    <row r="223" spans="1:3" x14ac:dyDescent="0.25">
      <c r="A223" t="s">
        <v>37079</v>
      </c>
      <c r="B223" t="s">
        <v>25417</v>
      </c>
      <c r="C223" t="s">
        <v>44048</v>
      </c>
    </row>
    <row r="224" spans="1:3" x14ac:dyDescent="0.25">
      <c r="A224" t="s">
        <v>37133</v>
      </c>
      <c r="B224" t="s">
        <v>37132</v>
      </c>
      <c r="C224" t="s">
        <v>44084</v>
      </c>
    </row>
    <row r="225" spans="1:3" x14ac:dyDescent="0.25">
      <c r="A225" t="s">
        <v>12531</v>
      </c>
      <c r="B225" t="s">
        <v>17156</v>
      </c>
    </row>
    <row r="226" spans="1:3" x14ac:dyDescent="0.25">
      <c r="A226" t="s">
        <v>37249</v>
      </c>
      <c r="B226" t="s">
        <v>6325</v>
      </c>
      <c r="C226" t="s">
        <v>44169</v>
      </c>
    </row>
    <row r="227" spans="1:3" x14ac:dyDescent="0.25">
      <c r="A227" t="s">
        <v>37256</v>
      </c>
      <c r="B227" t="s">
        <v>6053</v>
      </c>
      <c r="C227" t="s">
        <v>44174</v>
      </c>
    </row>
    <row r="228" spans="1:3" x14ac:dyDescent="0.25">
      <c r="A228" t="s">
        <v>24084</v>
      </c>
      <c r="B228" t="s">
        <v>37262</v>
      </c>
      <c r="C228" t="s">
        <v>44177</v>
      </c>
    </row>
    <row r="229" spans="1:3" x14ac:dyDescent="0.25">
      <c r="A229" t="s">
        <v>37265</v>
      </c>
      <c r="B229" t="s">
        <v>37264</v>
      </c>
      <c r="C229" t="s">
        <v>44178</v>
      </c>
    </row>
    <row r="230" spans="1:3" x14ac:dyDescent="0.25">
      <c r="A230" t="s">
        <v>37269</v>
      </c>
      <c r="B230" t="s">
        <v>4225</v>
      </c>
      <c r="C230" t="s">
        <v>44180</v>
      </c>
    </row>
    <row r="231" spans="1:3" x14ac:dyDescent="0.25">
      <c r="A231" t="s">
        <v>37272</v>
      </c>
      <c r="B231" t="s">
        <v>4869</v>
      </c>
      <c r="C231" t="s">
        <v>44182</v>
      </c>
    </row>
    <row r="232" spans="1:3" x14ac:dyDescent="0.25">
      <c r="A232" t="s">
        <v>44244</v>
      </c>
      <c r="B232" t="s">
        <v>9276</v>
      </c>
      <c r="C232" t="s">
        <v>44192</v>
      </c>
    </row>
    <row r="233" spans="1:3" x14ac:dyDescent="0.25">
      <c r="A233" t="s">
        <v>37296</v>
      </c>
      <c r="B233" t="s">
        <v>37295</v>
      </c>
      <c r="C233" t="s">
        <v>44199</v>
      </c>
    </row>
    <row r="234" spans="1:3" x14ac:dyDescent="0.25">
      <c r="A234" t="s">
        <v>37299</v>
      </c>
      <c r="B234" t="s">
        <v>37298</v>
      </c>
      <c r="C234" t="s">
        <v>44200</v>
      </c>
    </row>
    <row r="235" spans="1:3" x14ac:dyDescent="0.25">
      <c r="A235" t="s">
        <v>37302</v>
      </c>
      <c r="B235" t="s">
        <v>37301</v>
      </c>
      <c r="C235" t="s">
        <v>44201</v>
      </c>
    </row>
    <row r="236" spans="1:3" x14ac:dyDescent="0.25">
      <c r="A236" t="s">
        <v>37305</v>
      </c>
      <c r="B236" t="s">
        <v>37304</v>
      </c>
      <c r="C236" t="s">
        <v>44202</v>
      </c>
    </row>
    <row r="237" spans="1:3" x14ac:dyDescent="0.25">
      <c r="A237" t="s">
        <v>37308</v>
      </c>
      <c r="B237" t="s">
        <v>37307</v>
      </c>
      <c r="C237" t="s">
        <v>44203</v>
      </c>
    </row>
    <row r="238" spans="1:3" x14ac:dyDescent="0.25">
      <c r="A238" t="s">
        <v>37311</v>
      </c>
      <c r="B238" t="s">
        <v>37310</v>
      </c>
      <c r="C238" t="s">
        <v>44204</v>
      </c>
    </row>
    <row r="239" spans="1:3" x14ac:dyDescent="0.25">
      <c r="A239" t="s">
        <v>37320</v>
      </c>
      <c r="B239" t="s">
        <v>37319</v>
      </c>
      <c r="C239" t="s">
        <v>44208</v>
      </c>
    </row>
    <row r="240" spans="1:3" x14ac:dyDescent="0.25">
      <c r="A240" t="s">
        <v>37323</v>
      </c>
      <c r="B240" t="s">
        <v>37322</v>
      </c>
      <c r="C240" t="s">
        <v>44209</v>
      </c>
    </row>
    <row r="241" spans="1:3" x14ac:dyDescent="0.25">
      <c r="A241" t="s">
        <v>37326</v>
      </c>
      <c r="B241" t="s">
        <v>37325</v>
      </c>
      <c r="C241" t="s">
        <v>44210</v>
      </c>
    </row>
    <row r="242" spans="1:3" x14ac:dyDescent="0.25">
      <c r="A242" s="7" t="s">
        <v>37329</v>
      </c>
      <c r="B242" t="s">
        <v>37328</v>
      </c>
      <c r="C242" t="s">
        <v>44211</v>
      </c>
    </row>
    <row r="243" spans="1:3" x14ac:dyDescent="0.25">
      <c r="A243" t="s">
        <v>37332</v>
      </c>
      <c r="B243" t="s">
        <v>37331</v>
      </c>
      <c r="C243" t="s">
        <v>44212</v>
      </c>
    </row>
    <row r="244" spans="1:3" x14ac:dyDescent="0.25">
      <c r="A244" t="s">
        <v>37334</v>
      </c>
      <c r="B244" t="s">
        <v>37333</v>
      </c>
      <c r="C244" t="s">
        <v>44213</v>
      </c>
    </row>
    <row r="245" spans="1:3" x14ac:dyDescent="0.25">
      <c r="A245" t="s">
        <v>37337</v>
      </c>
      <c r="B245" t="s">
        <v>37336</v>
      </c>
      <c r="C245" t="s">
        <v>44215</v>
      </c>
    </row>
    <row r="246" spans="1:3" x14ac:dyDescent="0.25">
      <c r="A246" t="s">
        <v>37339</v>
      </c>
      <c r="B246" t="s">
        <v>37338</v>
      </c>
      <c r="C246" t="s">
        <v>44216</v>
      </c>
    </row>
    <row r="247" spans="1:3" x14ac:dyDescent="0.25">
      <c r="A247" t="s">
        <v>44243</v>
      </c>
      <c r="B247" t="s">
        <v>2606</v>
      </c>
      <c r="C247" t="s">
        <v>44217</v>
      </c>
    </row>
    <row r="248" spans="1:3" x14ac:dyDescent="0.25">
      <c r="A248" t="s">
        <v>37342</v>
      </c>
      <c r="B248" t="s">
        <v>37341</v>
      </c>
      <c r="C248" t="s">
        <v>44218</v>
      </c>
    </row>
    <row r="249" spans="1:3" x14ac:dyDescent="0.25">
      <c r="A249" t="s">
        <v>37344</v>
      </c>
      <c r="B249" t="s">
        <v>37343</v>
      </c>
      <c r="C249" t="s">
        <v>44219</v>
      </c>
    </row>
    <row r="250" spans="1:3" x14ac:dyDescent="0.25">
      <c r="A250" t="s">
        <v>37351</v>
      </c>
      <c r="B250" t="s">
        <v>37350</v>
      </c>
      <c r="C250" t="s">
        <v>44223</v>
      </c>
    </row>
    <row r="251" spans="1:3" x14ac:dyDescent="0.25">
      <c r="A251" t="s">
        <v>37357</v>
      </c>
      <c r="B251" t="s">
        <v>37356</v>
      </c>
      <c r="C251" t="s">
        <v>44224</v>
      </c>
    </row>
    <row r="252" spans="1:3" x14ac:dyDescent="0.25">
      <c r="A252" t="s">
        <v>37360</v>
      </c>
      <c r="B252" t="s">
        <v>37359</v>
      </c>
      <c r="C252" t="s">
        <v>44225</v>
      </c>
    </row>
    <row r="253" spans="1:3" x14ac:dyDescent="0.25">
      <c r="A253" t="s">
        <v>37369</v>
      </c>
      <c r="B253" t="s">
        <v>1051</v>
      </c>
      <c r="C253" t="s">
        <v>44230</v>
      </c>
    </row>
    <row r="254" spans="1:3" x14ac:dyDescent="0.25">
      <c r="A254" t="s">
        <v>37380</v>
      </c>
      <c r="B254" t="s">
        <v>37379</v>
      </c>
      <c r="C254" t="s">
        <v>44237</v>
      </c>
    </row>
    <row r="255" spans="1:3" x14ac:dyDescent="0.25">
      <c r="A255" t="s">
        <v>37382</v>
      </c>
      <c r="B255" t="s">
        <v>37381</v>
      </c>
      <c r="C255" t="s">
        <v>44238</v>
      </c>
    </row>
    <row r="256" spans="1:3" x14ac:dyDescent="0.25">
      <c r="A256" t="s">
        <v>37384</v>
      </c>
      <c r="B256" t="s">
        <v>37383</v>
      </c>
      <c r="C256" t="s">
        <v>44239</v>
      </c>
    </row>
    <row r="257" spans="1:3" x14ac:dyDescent="0.25">
      <c r="A257" t="s">
        <v>37386</v>
      </c>
      <c r="B257" t="s">
        <v>37385</v>
      </c>
      <c r="C257" t="s">
        <v>44240</v>
      </c>
    </row>
    <row r="258" spans="1:3" x14ac:dyDescent="0.25">
      <c r="A258" t="s">
        <v>37388</v>
      </c>
      <c r="B258" t="s">
        <v>37387</v>
      </c>
      <c r="C258" t="s">
        <v>44241</v>
      </c>
    </row>
  </sheetData>
  <autoFilter ref="A1:C1" xr:uid="{F05D6185-B2C5-4BF2-B56D-57EED18ADD6C}"/>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2D648-A4FA-4B52-BA7C-2E732735D02A}">
  <sheetPr>
    <tabColor theme="9" tint="0.39997558519241921"/>
  </sheetPr>
  <dimension ref="A1:G258"/>
  <sheetViews>
    <sheetView workbookViewId="0">
      <selection sqref="A1:XFD1"/>
    </sheetView>
  </sheetViews>
  <sheetFormatPr baseColWidth="10" defaultRowHeight="15" x14ac:dyDescent="0.25"/>
  <sheetData>
    <row r="1" spans="1:7" s="1" customFormat="1" x14ac:dyDescent="0.25">
      <c r="A1" s="1" t="s">
        <v>44263</v>
      </c>
      <c r="B1" s="1" t="s">
        <v>44252</v>
      </c>
      <c r="C1" s="1" t="s">
        <v>44253</v>
      </c>
      <c r="D1" s="1" t="s">
        <v>44254</v>
      </c>
      <c r="E1" s="1" t="s">
        <v>44255</v>
      </c>
      <c r="F1" s="1" t="s">
        <v>44257</v>
      </c>
      <c r="G1" s="1" t="s">
        <v>44256</v>
      </c>
    </row>
    <row r="2" spans="1:7" x14ac:dyDescent="0.25">
      <c r="A2" t="s">
        <v>34516</v>
      </c>
      <c r="B2">
        <v>1</v>
      </c>
      <c r="C2">
        <v>998.4</v>
      </c>
      <c r="D2">
        <v>557.6</v>
      </c>
      <c r="E2">
        <v>672.6</v>
      </c>
      <c r="F2">
        <v>853.3</v>
      </c>
      <c r="G2">
        <v>1579.4</v>
      </c>
    </row>
    <row r="3" spans="1:7" x14ac:dyDescent="0.25">
      <c r="A3" t="s">
        <v>23279</v>
      </c>
      <c r="B3">
        <v>1</v>
      </c>
      <c r="C3">
        <v>999</v>
      </c>
      <c r="D3">
        <v>946.4</v>
      </c>
      <c r="E3">
        <v>495.4</v>
      </c>
      <c r="F3">
        <v>509.7</v>
      </c>
      <c r="G3">
        <v>519.20000000000005</v>
      </c>
    </row>
    <row r="4" spans="1:7" x14ac:dyDescent="0.25">
      <c r="A4" t="s">
        <v>37353</v>
      </c>
      <c r="B4">
        <v>3.4</v>
      </c>
      <c r="C4">
        <v>998.4</v>
      </c>
      <c r="D4">
        <v>188.1</v>
      </c>
      <c r="E4">
        <v>173.8</v>
      </c>
      <c r="F4">
        <v>317.8</v>
      </c>
      <c r="G4">
        <v>407.2</v>
      </c>
    </row>
    <row r="5" spans="1:7" x14ac:dyDescent="0.25">
      <c r="A5" t="s">
        <v>37328</v>
      </c>
      <c r="B5">
        <v>5.6</v>
      </c>
      <c r="C5">
        <v>962</v>
      </c>
      <c r="D5">
        <v>110.3</v>
      </c>
      <c r="E5">
        <v>378.3</v>
      </c>
      <c r="F5">
        <v>436</v>
      </c>
      <c r="G5">
        <v>443.4</v>
      </c>
    </row>
    <row r="6" spans="1:7" x14ac:dyDescent="0.25">
      <c r="A6" t="s">
        <v>2020</v>
      </c>
      <c r="B6">
        <v>6</v>
      </c>
      <c r="C6">
        <v>11.8</v>
      </c>
      <c r="D6">
        <v>9.1</v>
      </c>
      <c r="E6">
        <v>497.6</v>
      </c>
      <c r="F6">
        <v>499.1</v>
      </c>
      <c r="G6">
        <v>500.8</v>
      </c>
    </row>
    <row r="7" spans="1:7" x14ac:dyDescent="0.25">
      <c r="A7" t="s">
        <v>10542</v>
      </c>
      <c r="B7">
        <v>6.7</v>
      </c>
      <c r="C7">
        <v>995.8</v>
      </c>
      <c r="D7">
        <v>975.4</v>
      </c>
      <c r="E7">
        <v>545.4</v>
      </c>
      <c r="F7">
        <v>588.4</v>
      </c>
      <c r="G7">
        <v>632.70000000000005</v>
      </c>
    </row>
    <row r="8" spans="1:7" x14ac:dyDescent="0.25">
      <c r="A8" t="s">
        <v>37310</v>
      </c>
      <c r="B8">
        <v>13</v>
      </c>
      <c r="C8">
        <v>18.3</v>
      </c>
      <c r="D8">
        <v>15.5</v>
      </c>
      <c r="E8">
        <v>504.2</v>
      </c>
      <c r="F8">
        <v>516.4</v>
      </c>
      <c r="G8">
        <v>521.5</v>
      </c>
    </row>
    <row r="9" spans="1:7" x14ac:dyDescent="0.25">
      <c r="A9" t="s">
        <v>37142</v>
      </c>
      <c r="B9">
        <v>16.100000000000001</v>
      </c>
      <c r="C9">
        <v>989.2</v>
      </c>
      <c r="D9">
        <v>311</v>
      </c>
      <c r="E9">
        <v>447.5</v>
      </c>
      <c r="F9">
        <v>458.8</v>
      </c>
      <c r="G9">
        <v>476.3</v>
      </c>
    </row>
    <row r="10" spans="1:7" x14ac:dyDescent="0.25">
      <c r="A10" t="s">
        <v>2215</v>
      </c>
      <c r="B10">
        <v>21</v>
      </c>
      <c r="C10">
        <v>24.8</v>
      </c>
      <c r="D10">
        <v>22.7</v>
      </c>
      <c r="E10">
        <v>498.2</v>
      </c>
      <c r="F10">
        <v>499</v>
      </c>
      <c r="G10">
        <v>499.9</v>
      </c>
    </row>
    <row r="11" spans="1:7" x14ac:dyDescent="0.25">
      <c r="A11" t="s">
        <v>5962</v>
      </c>
      <c r="B11">
        <v>21.8</v>
      </c>
      <c r="C11">
        <v>21.9</v>
      </c>
      <c r="D11">
        <v>21.8</v>
      </c>
      <c r="E11">
        <v>484.3</v>
      </c>
      <c r="F11">
        <v>484.4</v>
      </c>
      <c r="G11">
        <v>484.4</v>
      </c>
    </row>
    <row r="12" spans="1:7" x14ac:dyDescent="0.25">
      <c r="A12" t="s">
        <v>34785</v>
      </c>
      <c r="B12">
        <v>25.6</v>
      </c>
      <c r="C12">
        <v>30.3</v>
      </c>
      <c r="D12">
        <v>27.6</v>
      </c>
      <c r="E12">
        <v>491.3</v>
      </c>
      <c r="F12">
        <v>499.6</v>
      </c>
      <c r="G12">
        <v>500.8</v>
      </c>
    </row>
    <row r="13" spans="1:7" x14ac:dyDescent="0.25">
      <c r="A13" t="s">
        <v>10346</v>
      </c>
      <c r="B13">
        <v>28.9</v>
      </c>
      <c r="C13">
        <v>29.3</v>
      </c>
      <c r="D13">
        <v>29.1</v>
      </c>
      <c r="E13">
        <v>514.1</v>
      </c>
      <c r="F13">
        <v>514.4</v>
      </c>
      <c r="G13">
        <v>514.70000000000005</v>
      </c>
    </row>
    <row r="14" spans="1:7" x14ac:dyDescent="0.25">
      <c r="A14" t="s">
        <v>29374</v>
      </c>
      <c r="B14">
        <v>47.5</v>
      </c>
      <c r="C14">
        <v>63.9</v>
      </c>
      <c r="D14">
        <v>58.9</v>
      </c>
      <c r="E14">
        <v>485.6</v>
      </c>
      <c r="F14">
        <v>512.4</v>
      </c>
      <c r="G14">
        <v>523</v>
      </c>
    </row>
    <row r="15" spans="1:7" x14ac:dyDescent="0.25">
      <c r="A15" t="s">
        <v>11329</v>
      </c>
      <c r="B15">
        <v>71</v>
      </c>
      <c r="C15">
        <v>127.3</v>
      </c>
      <c r="D15">
        <v>97</v>
      </c>
      <c r="E15">
        <v>482.7</v>
      </c>
      <c r="F15">
        <v>503.8</v>
      </c>
      <c r="G15">
        <v>540.29999999999995</v>
      </c>
    </row>
    <row r="16" spans="1:7" x14ac:dyDescent="0.25">
      <c r="A16" t="s">
        <v>27943</v>
      </c>
      <c r="B16">
        <v>109.1</v>
      </c>
      <c r="C16">
        <v>354</v>
      </c>
      <c r="D16">
        <v>227.7</v>
      </c>
      <c r="E16">
        <v>13.6</v>
      </c>
      <c r="F16">
        <v>243.5</v>
      </c>
      <c r="G16">
        <v>333.2</v>
      </c>
    </row>
    <row r="17" spans="1:7" x14ac:dyDescent="0.25">
      <c r="A17" t="s">
        <v>37245</v>
      </c>
      <c r="B17">
        <v>144.19999999999999</v>
      </c>
      <c r="C17">
        <v>144.30000000000001</v>
      </c>
      <c r="D17">
        <v>144.30000000000001</v>
      </c>
      <c r="E17">
        <v>530.1</v>
      </c>
      <c r="F17">
        <v>530.29999999999995</v>
      </c>
      <c r="G17">
        <v>530.4</v>
      </c>
    </row>
    <row r="18" spans="1:7" x14ac:dyDescent="0.25">
      <c r="A18" t="s">
        <v>13715</v>
      </c>
      <c r="B18">
        <v>171.9</v>
      </c>
      <c r="C18">
        <v>259.5</v>
      </c>
      <c r="D18">
        <v>215.7</v>
      </c>
      <c r="E18">
        <v>364.5</v>
      </c>
      <c r="F18">
        <v>392.2</v>
      </c>
      <c r="G18">
        <v>419.8</v>
      </c>
    </row>
    <row r="19" spans="1:7" x14ac:dyDescent="0.25">
      <c r="A19" t="s">
        <v>37058</v>
      </c>
      <c r="B19">
        <v>196.6</v>
      </c>
      <c r="C19">
        <v>315.89999999999998</v>
      </c>
      <c r="D19">
        <v>302.10000000000002</v>
      </c>
      <c r="E19">
        <v>509.8</v>
      </c>
      <c r="F19">
        <v>575.1</v>
      </c>
      <c r="G19">
        <v>651.1</v>
      </c>
    </row>
    <row r="20" spans="1:7" x14ac:dyDescent="0.25">
      <c r="A20" t="s">
        <v>37073</v>
      </c>
      <c r="B20">
        <v>197.1</v>
      </c>
      <c r="C20">
        <v>197.3</v>
      </c>
      <c r="D20">
        <v>197.2</v>
      </c>
      <c r="E20">
        <v>431.8</v>
      </c>
      <c r="F20">
        <v>431.8</v>
      </c>
      <c r="G20">
        <v>431.9</v>
      </c>
    </row>
    <row r="21" spans="1:7" x14ac:dyDescent="0.25">
      <c r="A21" t="s">
        <v>20838</v>
      </c>
      <c r="B21">
        <v>244.3</v>
      </c>
      <c r="C21">
        <v>255.4</v>
      </c>
      <c r="D21">
        <v>249.5</v>
      </c>
      <c r="E21">
        <v>410.4</v>
      </c>
      <c r="F21">
        <v>416.5</v>
      </c>
      <c r="G21">
        <v>422.1</v>
      </c>
    </row>
    <row r="22" spans="1:7" x14ac:dyDescent="0.25">
      <c r="A22" t="s">
        <v>26305</v>
      </c>
      <c r="B22">
        <v>245.9</v>
      </c>
      <c r="C22">
        <v>291.5</v>
      </c>
      <c r="D22">
        <v>281.7</v>
      </c>
      <c r="E22">
        <v>456.6</v>
      </c>
      <c r="F22">
        <v>464.5</v>
      </c>
      <c r="G22">
        <v>474.4</v>
      </c>
    </row>
    <row r="23" spans="1:7" x14ac:dyDescent="0.25">
      <c r="A23" t="s">
        <v>4604</v>
      </c>
      <c r="B23">
        <v>250.2</v>
      </c>
      <c r="C23">
        <v>256.89999999999998</v>
      </c>
      <c r="D23">
        <v>253.6</v>
      </c>
      <c r="E23">
        <v>420.2</v>
      </c>
      <c r="F23">
        <v>422.1</v>
      </c>
      <c r="G23">
        <v>423.8</v>
      </c>
    </row>
    <row r="24" spans="1:7" x14ac:dyDescent="0.25">
      <c r="A24" t="s">
        <v>37117</v>
      </c>
      <c r="B24">
        <v>252.3</v>
      </c>
      <c r="C24">
        <v>269.5</v>
      </c>
      <c r="D24">
        <v>259.89999999999998</v>
      </c>
      <c r="E24">
        <v>414.1</v>
      </c>
      <c r="F24">
        <v>419</v>
      </c>
      <c r="G24">
        <v>424.3</v>
      </c>
    </row>
    <row r="25" spans="1:7" x14ac:dyDescent="0.25">
      <c r="A25" t="s">
        <v>37020</v>
      </c>
      <c r="B25">
        <v>252.7</v>
      </c>
      <c r="C25">
        <v>256.60000000000002</v>
      </c>
      <c r="D25">
        <v>254.1</v>
      </c>
      <c r="E25">
        <v>408.4</v>
      </c>
      <c r="F25">
        <v>412.1</v>
      </c>
      <c r="G25">
        <v>415.9</v>
      </c>
    </row>
    <row r="26" spans="1:7" x14ac:dyDescent="0.25">
      <c r="A26" t="s">
        <v>14896</v>
      </c>
      <c r="B26">
        <v>256.89999999999998</v>
      </c>
      <c r="C26">
        <v>270.60000000000002</v>
      </c>
      <c r="D26">
        <v>264.3</v>
      </c>
      <c r="E26">
        <v>418.5</v>
      </c>
      <c r="F26">
        <v>424.7</v>
      </c>
      <c r="G26">
        <v>430.7</v>
      </c>
    </row>
    <row r="27" spans="1:7" x14ac:dyDescent="0.25">
      <c r="A27" t="s">
        <v>29981</v>
      </c>
      <c r="B27">
        <v>258.60000000000002</v>
      </c>
      <c r="C27">
        <v>271.10000000000002</v>
      </c>
      <c r="D27">
        <v>266.60000000000002</v>
      </c>
      <c r="E27">
        <v>429.3</v>
      </c>
      <c r="F27">
        <v>432.8</v>
      </c>
      <c r="G27">
        <v>445.3</v>
      </c>
    </row>
    <row r="28" spans="1:7" x14ac:dyDescent="0.25">
      <c r="A28" t="s">
        <v>30277</v>
      </c>
      <c r="B28">
        <v>264.5</v>
      </c>
      <c r="C28">
        <v>294.39999999999998</v>
      </c>
      <c r="D28">
        <v>280.89999999999998</v>
      </c>
      <c r="E28">
        <v>394.2</v>
      </c>
      <c r="F28">
        <v>399.1</v>
      </c>
      <c r="G28">
        <v>404.4</v>
      </c>
    </row>
    <row r="29" spans="1:7" x14ac:dyDescent="0.25">
      <c r="A29" t="s">
        <v>10867</v>
      </c>
      <c r="B29">
        <v>269.8</v>
      </c>
      <c r="C29">
        <v>286</v>
      </c>
      <c r="D29">
        <v>277.89999999999998</v>
      </c>
      <c r="E29">
        <v>433.7</v>
      </c>
      <c r="F29">
        <v>436.9</v>
      </c>
      <c r="G29">
        <v>440.5</v>
      </c>
    </row>
    <row r="30" spans="1:7" x14ac:dyDescent="0.25">
      <c r="A30" t="s">
        <v>29714</v>
      </c>
      <c r="B30">
        <v>273.39999999999998</v>
      </c>
      <c r="C30">
        <v>314.60000000000002</v>
      </c>
      <c r="D30">
        <v>297.39999999999998</v>
      </c>
      <c r="E30">
        <v>423.1</v>
      </c>
      <c r="F30">
        <v>449.7</v>
      </c>
      <c r="G30">
        <v>472.3</v>
      </c>
    </row>
    <row r="31" spans="1:7" x14ac:dyDescent="0.25">
      <c r="A31" t="s">
        <v>37151</v>
      </c>
      <c r="B31">
        <v>274.3</v>
      </c>
      <c r="C31">
        <v>279</v>
      </c>
      <c r="D31">
        <v>275.5</v>
      </c>
      <c r="E31">
        <v>404.7</v>
      </c>
      <c r="F31">
        <v>405.7</v>
      </c>
      <c r="G31">
        <v>406.1</v>
      </c>
    </row>
    <row r="32" spans="1:7" x14ac:dyDescent="0.25">
      <c r="A32" t="s">
        <v>11122</v>
      </c>
      <c r="B32">
        <v>274.60000000000002</v>
      </c>
      <c r="C32">
        <v>309.60000000000002</v>
      </c>
      <c r="D32">
        <v>293.89999999999998</v>
      </c>
      <c r="E32">
        <v>460.6</v>
      </c>
      <c r="F32">
        <v>486.1</v>
      </c>
      <c r="G32">
        <v>512.29999999999995</v>
      </c>
    </row>
    <row r="33" spans="1:7" x14ac:dyDescent="0.25">
      <c r="A33" t="s">
        <v>37034</v>
      </c>
      <c r="B33">
        <v>280.2</v>
      </c>
      <c r="C33">
        <v>298.39999999999998</v>
      </c>
      <c r="D33">
        <v>287.7</v>
      </c>
      <c r="E33">
        <v>382.6</v>
      </c>
      <c r="F33">
        <v>391.3</v>
      </c>
      <c r="G33">
        <v>401.2</v>
      </c>
    </row>
    <row r="34" spans="1:7" x14ac:dyDescent="0.25">
      <c r="A34" t="s">
        <v>19085</v>
      </c>
      <c r="B34">
        <v>282.8</v>
      </c>
      <c r="C34">
        <v>288.8</v>
      </c>
      <c r="D34">
        <v>285.7</v>
      </c>
      <c r="E34">
        <v>408.3</v>
      </c>
      <c r="F34">
        <v>409.4</v>
      </c>
      <c r="G34">
        <v>410.7</v>
      </c>
    </row>
    <row r="35" spans="1:7" x14ac:dyDescent="0.25">
      <c r="A35" t="s">
        <v>37335</v>
      </c>
      <c r="B35">
        <v>292</v>
      </c>
      <c r="C35">
        <v>292.10000000000002</v>
      </c>
      <c r="D35">
        <v>292.10000000000002</v>
      </c>
      <c r="E35">
        <v>408.6</v>
      </c>
      <c r="F35">
        <v>408.7</v>
      </c>
      <c r="G35">
        <v>408.8</v>
      </c>
    </row>
    <row r="36" spans="1:7" x14ac:dyDescent="0.25">
      <c r="A36" t="s">
        <v>37120</v>
      </c>
      <c r="B36">
        <v>293.60000000000002</v>
      </c>
      <c r="C36">
        <v>301.39999999999998</v>
      </c>
      <c r="D36">
        <v>298.5</v>
      </c>
      <c r="E36">
        <v>403.7</v>
      </c>
      <c r="F36">
        <v>407.1</v>
      </c>
      <c r="G36">
        <v>409.7</v>
      </c>
    </row>
    <row r="37" spans="1:7" x14ac:dyDescent="0.25">
      <c r="A37" t="s">
        <v>32377</v>
      </c>
      <c r="B37">
        <v>294.89999999999998</v>
      </c>
      <c r="C37">
        <v>418.8</v>
      </c>
      <c r="D37">
        <v>352.9</v>
      </c>
      <c r="E37">
        <v>446</v>
      </c>
      <c r="F37">
        <v>490.6</v>
      </c>
      <c r="G37">
        <v>560.1</v>
      </c>
    </row>
    <row r="38" spans="1:7" x14ac:dyDescent="0.25">
      <c r="A38" t="s">
        <v>34610</v>
      </c>
      <c r="B38">
        <v>296</v>
      </c>
      <c r="C38">
        <v>351.4</v>
      </c>
      <c r="D38">
        <v>319.3</v>
      </c>
      <c r="E38">
        <v>522.5</v>
      </c>
      <c r="F38">
        <v>565.6</v>
      </c>
      <c r="G38">
        <v>644.1</v>
      </c>
    </row>
    <row r="39" spans="1:7" x14ac:dyDescent="0.25">
      <c r="A39" t="s">
        <v>807</v>
      </c>
      <c r="B39">
        <v>296.60000000000002</v>
      </c>
      <c r="C39">
        <v>334.2</v>
      </c>
      <c r="D39">
        <v>316.60000000000002</v>
      </c>
      <c r="E39">
        <v>426.6</v>
      </c>
      <c r="F39">
        <v>440.7</v>
      </c>
      <c r="G39">
        <v>458.7</v>
      </c>
    </row>
    <row r="40" spans="1:7" x14ac:dyDescent="0.25">
      <c r="A40" t="s">
        <v>25056</v>
      </c>
      <c r="B40">
        <v>297.10000000000002</v>
      </c>
      <c r="C40">
        <v>467.9</v>
      </c>
      <c r="D40">
        <v>385.4</v>
      </c>
      <c r="E40">
        <v>1</v>
      </c>
      <c r="F40">
        <v>141.30000000000001</v>
      </c>
      <c r="G40">
        <v>252.5</v>
      </c>
    </row>
    <row r="41" spans="1:7" x14ac:dyDescent="0.25">
      <c r="A41" t="s">
        <v>37276</v>
      </c>
      <c r="B41">
        <v>299.10000000000002</v>
      </c>
      <c r="C41">
        <v>302.8</v>
      </c>
      <c r="D41">
        <v>300.7</v>
      </c>
      <c r="E41">
        <v>398.1</v>
      </c>
      <c r="F41">
        <v>398.7</v>
      </c>
      <c r="G41">
        <v>399.7</v>
      </c>
    </row>
    <row r="42" spans="1:7" x14ac:dyDescent="0.25">
      <c r="A42" t="s">
        <v>25994</v>
      </c>
      <c r="B42">
        <v>300.5</v>
      </c>
      <c r="C42">
        <v>310.5</v>
      </c>
      <c r="D42">
        <v>304.60000000000002</v>
      </c>
      <c r="E42">
        <v>404.2</v>
      </c>
      <c r="F42">
        <v>407.2</v>
      </c>
      <c r="G42">
        <v>411.2</v>
      </c>
    </row>
    <row r="43" spans="1:7" x14ac:dyDescent="0.25">
      <c r="A43" t="s">
        <v>37039</v>
      </c>
      <c r="B43">
        <v>305.8</v>
      </c>
      <c r="C43">
        <v>306.3</v>
      </c>
      <c r="D43">
        <v>306</v>
      </c>
      <c r="E43">
        <v>425.3</v>
      </c>
      <c r="F43">
        <v>425.6</v>
      </c>
      <c r="G43">
        <v>425.9</v>
      </c>
    </row>
    <row r="44" spans="1:7" x14ac:dyDescent="0.25">
      <c r="A44" t="s">
        <v>32074</v>
      </c>
      <c r="B44">
        <v>307</v>
      </c>
      <c r="C44">
        <v>340.6</v>
      </c>
      <c r="D44">
        <v>320.7</v>
      </c>
      <c r="E44">
        <v>487.6</v>
      </c>
      <c r="F44">
        <v>507.6</v>
      </c>
      <c r="G44">
        <v>525.79999999999995</v>
      </c>
    </row>
    <row r="45" spans="1:7" x14ac:dyDescent="0.25">
      <c r="A45" t="s">
        <v>25417</v>
      </c>
      <c r="B45">
        <v>308.3</v>
      </c>
      <c r="C45">
        <v>309.39999999999998</v>
      </c>
      <c r="D45">
        <v>308.8</v>
      </c>
      <c r="E45">
        <v>425.9</v>
      </c>
      <c r="F45">
        <v>426.5</v>
      </c>
      <c r="G45">
        <v>427</v>
      </c>
    </row>
    <row r="46" spans="1:7" x14ac:dyDescent="0.25">
      <c r="A46" t="s">
        <v>32362</v>
      </c>
      <c r="B46">
        <v>310.3</v>
      </c>
      <c r="C46">
        <v>325.5</v>
      </c>
      <c r="D46">
        <v>312.8</v>
      </c>
      <c r="E46">
        <v>410.8</v>
      </c>
      <c r="F46">
        <v>424.3</v>
      </c>
      <c r="G46">
        <v>427</v>
      </c>
    </row>
    <row r="47" spans="1:7" x14ac:dyDescent="0.25">
      <c r="A47" t="s">
        <v>37247</v>
      </c>
      <c r="B47">
        <v>311.60000000000002</v>
      </c>
      <c r="C47">
        <v>319.10000000000002</v>
      </c>
      <c r="D47">
        <v>315.7</v>
      </c>
      <c r="E47">
        <v>408.3</v>
      </c>
      <c r="F47">
        <v>409.2</v>
      </c>
      <c r="G47">
        <v>410</v>
      </c>
    </row>
    <row r="48" spans="1:7" x14ac:dyDescent="0.25">
      <c r="A48" t="s">
        <v>1051</v>
      </c>
      <c r="B48">
        <v>319.8</v>
      </c>
      <c r="C48">
        <v>320.89999999999998</v>
      </c>
      <c r="D48">
        <v>320.39999999999998</v>
      </c>
      <c r="E48">
        <v>408.7</v>
      </c>
      <c r="F48">
        <v>410</v>
      </c>
      <c r="G48">
        <v>410.8</v>
      </c>
    </row>
    <row r="49" spans="1:7" x14ac:dyDescent="0.25">
      <c r="A49" t="s">
        <v>31743</v>
      </c>
      <c r="B49">
        <v>320.3</v>
      </c>
      <c r="C49">
        <v>320.60000000000002</v>
      </c>
      <c r="D49">
        <v>320.5</v>
      </c>
      <c r="E49">
        <v>365.8</v>
      </c>
      <c r="F49">
        <v>365.9</v>
      </c>
      <c r="G49">
        <v>366</v>
      </c>
    </row>
    <row r="50" spans="1:7" x14ac:dyDescent="0.25">
      <c r="A50" t="s">
        <v>37367</v>
      </c>
      <c r="B50">
        <v>320.39999999999998</v>
      </c>
      <c r="C50">
        <v>321.8</v>
      </c>
      <c r="D50">
        <v>321.10000000000002</v>
      </c>
      <c r="E50">
        <v>407.6</v>
      </c>
      <c r="F50">
        <v>408.3</v>
      </c>
      <c r="G50">
        <v>408.7</v>
      </c>
    </row>
    <row r="51" spans="1:7" x14ac:dyDescent="0.25">
      <c r="A51" t="s">
        <v>8553</v>
      </c>
      <c r="B51">
        <v>323.60000000000002</v>
      </c>
      <c r="C51">
        <v>654.9</v>
      </c>
      <c r="D51">
        <v>627.1</v>
      </c>
      <c r="E51">
        <v>416.5</v>
      </c>
      <c r="F51">
        <v>476.2</v>
      </c>
      <c r="G51">
        <v>489</v>
      </c>
    </row>
    <row r="52" spans="1:7" x14ac:dyDescent="0.25">
      <c r="A52" t="s">
        <v>37003</v>
      </c>
      <c r="B52">
        <v>325</v>
      </c>
      <c r="C52">
        <v>325.39999999999998</v>
      </c>
      <c r="D52">
        <v>325.2</v>
      </c>
      <c r="E52">
        <v>409.1</v>
      </c>
      <c r="F52">
        <v>409.2</v>
      </c>
      <c r="G52">
        <v>409.3</v>
      </c>
    </row>
    <row r="53" spans="1:7" x14ac:dyDescent="0.25">
      <c r="A53" t="s">
        <v>23898</v>
      </c>
      <c r="B53">
        <v>325.10000000000002</v>
      </c>
      <c r="C53">
        <v>654.79999999999995</v>
      </c>
      <c r="D53">
        <v>492.3</v>
      </c>
      <c r="E53">
        <v>295.3</v>
      </c>
      <c r="F53">
        <v>331.4</v>
      </c>
      <c r="G53">
        <v>521.29999999999995</v>
      </c>
    </row>
    <row r="54" spans="1:7" x14ac:dyDescent="0.25">
      <c r="A54" t="s">
        <v>4869</v>
      </c>
      <c r="B54">
        <v>325.10000000000002</v>
      </c>
      <c r="C54">
        <v>325.3</v>
      </c>
      <c r="D54">
        <v>325.2</v>
      </c>
      <c r="E54">
        <v>409.7</v>
      </c>
      <c r="F54">
        <v>409.7</v>
      </c>
      <c r="G54">
        <v>409.8</v>
      </c>
    </row>
    <row r="55" spans="1:7" x14ac:dyDescent="0.25">
      <c r="A55" t="s">
        <v>31590</v>
      </c>
      <c r="B55">
        <v>325.7</v>
      </c>
      <c r="C55">
        <v>325.89999999999998</v>
      </c>
      <c r="D55">
        <v>325.8</v>
      </c>
      <c r="E55">
        <v>410</v>
      </c>
      <c r="F55">
        <v>410.1</v>
      </c>
      <c r="G55">
        <v>410.2</v>
      </c>
    </row>
    <row r="56" spans="1:7" x14ac:dyDescent="0.25">
      <c r="A56" t="s">
        <v>19832</v>
      </c>
      <c r="B56">
        <v>325.7</v>
      </c>
      <c r="C56">
        <v>326.60000000000002</v>
      </c>
      <c r="D56">
        <v>326.2</v>
      </c>
      <c r="E56">
        <v>411.5</v>
      </c>
      <c r="F56">
        <v>411.9</v>
      </c>
      <c r="G56">
        <v>412.5</v>
      </c>
    </row>
    <row r="57" spans="1:7" x14ac:dyDescent="0.25">
      <c r="A57" t="s">
        <v>37236</v>
      </c>
      <c r="B57">
        <v>326.3</v>
      </c>
      <c r="C57">
        <v>349.6</v>
      </c>
      <c r="D57">
        <v>338.1</v>
      </c>
      <c r="E57">
        <v>515.1</v>
      </c>
      <c r="F57">
        <v>526.79999999999995</v>
      </c>
      <c r="G57">
        <v>540.20000000000005</v>
      </c>
    </row>
    <row r="58" spans="1:7" x14ac:dyDescent="0.25">
      <c r="A58" t="s">
        <v>37160</v>
      </c>
      <c r="B58">
        <v>327.5</v>
      </c>
      <c r="C58">
        <v>327.7</v>
      </c>
      <c r="D58">
        <v>327.60000000000002</v>
      </c>
      <c r="E58">
        <v>413.2</v>
      </c>
      <c r="F58">
        <v>413.5</v>
      </c>
      <c r="G58">
        <v>413.7</v>
      </c>
    </row>
    <row r="59" spans="1:7" x14ac:dyDescent="0.25">
      <c r="A59" t="s">
        <v>37293</v>
      </c>
      <c r="B59">
        <v>328.3</v>
      </c>
      <c r="C59">
        <v>332.2</v>
      </c>
      <c r="D59">
        <v>330.2</v>
      </c>
      <c r="E59">
        <v>428.9</v>
      </c>
      <c r="F59">
        <v>431.4</v>
      </c>
      <c r="G59">
        <v>432.6</v>
      </c>
    </row>
    <row r="60" spans="1:7" x14ac:dyDescent="0.25">
      <c r="A60" t="s">
        <v>33601</v>
      </c>
      <c r="B60">
        <v>328.4</v>
      </c>
      <c r="C60">
        <v>329.1</v>
      </c>
      <c r="D60">
        <v>328.7</v>
      </c>
      <c r="E60">
        <v>410.6</v>
      </c>
      <c r="F60">
        <v>411.9</v>
      </c>
      <c r="G60">
        <v>412.7</v>
      </c>
    </row>
    <row r="61" spans="1:7" x14ac:dyDescent="0.25">
      <c r="A61" t="s">
        <v>37096</v>
      </c>
      <c r="B61">
        <v>328.8</v>
      </c>
      <c r="C61">
        <v>329.2</v>
      </c>
      <c r="D61">
        <v>329</v>
      </c>
      <c r="E61">
        <v>426.4</v>
      </c>
      <c r="F61">
        <v>426.7</v>
      </c>
      <c r="G61">
        <v>427.1</v>
      </c>
    </row>
    <row r="62" spans="1:7" x14ac:dyDescent="0.25">
      <c r="A62" t="s">
        <v>603</v>
      </c>
      <c r="B62">
        <v>329.5</v>
      </c>
      <c r="C62">
        <v>330.6</v>
      </c>
      <c r="D62">
        <v>330.3</v>
      </c>
      <c r="E62">
        <v>423.1</v>
      </c>
      <c r="F62">
        <v>423.8</v>
      </c>
      <c r="G62">
        <v>425.8</v>
      </c>
    </row>
    <row r="63" spans="1:7" x14ac:dyDescent="0.25">
      <c r="A63" t="s">
        <v>37064</v>
      </c>
      <c r="B63">
        <v>329.6</v>
      </c>
      <c r="C63">
        <v>330.2</v>
      </c>
      <c r="D63">
        <v>329.9</v>
      </c>
      <c r="E63">
        <v>416.7</v>
      </c>
      <c r="F63">
        <v>417.3</v>
      </c>
      <c r="G63">
        <v>417.9</v>
      </c>
    </row>
    <row r="64" spans="1:7" x14ac:dyDescent="0.25">
      <c r="A64" t="s">
        <v>21173</v>
      </c>
      <c r="B64">
        <v>329.8</v>
      </c>
      <c r="C64">
        <v>343.4</v>
      </c>
      <c r="D64">
        <v>336.5</v>
      </c>
      <c r="E64">
        <v>436.8</v>
      </c>
      <c r="F64">
        <v>447.3</v>
      </c>
      <c r="G64">
        <v>457.3</v>
      </c>
    </row>
    <row r="65" spans="1:7" x14ac:dyDescent="0.25">
      <c r="A65" t="s">
        <v>23436</v>
      </c>
      <c r="B65">
        <v>330</v>
      </c>
      <c r="C65">
        <v>339.9</v>
      </c>
      <c r="D65">
        <v>335.4</v>
      </c>
      <c r="E65">
        <v>625.5</v>
      </c>
      <c r="F65">
        <v>628.79999999999995</v>
      </c>
      <c r="G65">
        <v>634.1</v>
      </c>
    </row>
    <row r="66" spans="1:7" x14ac:dyDescent="0.25">
      <c r="A66" t="s">
        <v>37123</v>
      </c>
      <c r="B66">
        <v>330.7</v>
      </c>
      <c r="C66">
        <v>331.2</v>
      </c>
      <c r="D66">
        <v>331</v>
      </c>
      <c r="E66">
        <v>421</v>
      </c>
      <c r="F66">
        <v>421.6</v>
      </c>
      <c r="G66">
        <v>422.2</v>
      </c>
    </row>
    <row r="67" spans="1:7" x14ac:dyDescent="0.25">
      <c r="A67" t="s">
        <v>30427</v>
      </c>
      <c r="B67">
        <v>334.6</v>
      </c>
      <c r="C67">
        <v>335.3</v>
      </c>
      <c r="D67">
        <v>334.9</v>
      </c>
      <c r="E67">
        <v>423.3</v>
      </c>
      <c r="F67">
        <v>423.7</v>
      </c>
      <c r="G67">
        <v>424.1</v>
      </c>
    </row>
    <row r="68" spans="1:7" x14ac:dyDescent="0.25">
      <c r="A68" t="s">
        <v>37356</v>
      </c>
      <c r="B68">
        <v>338</v>
      </c>
      <c r="C68">
        <v>352.8</v>
      </c>
      <c r="D68">
        <v>344.7</v>
      </c>
      <c r="E68">
        <v>548.1</v>
      </c>
      <c r="F68">
        <v>556.9</v>
      </c>
      <c r="G68">
        <v>564.20000000000005</v>
      </c>
    </row>
    <row r="69" spans="1:7" x14ac:dyDescent="0.25">
      <c r="A69" t="s">
        <v>37314</v>
      </c>
      <c r="B69">
        <v>339.1</v>
      </c>
      <c r="C69">
        <v>350.3</v>
      </c>
      <c r="D69">
        <v>345</v>
      </c>
      <c r="E69">
        <v>443.9</v>
      </c>
      <c r="F69">
        <v>449.1</v>
      </c>
      <c r="G69">
        <v>455.5</v>
      </c>
    </row>
    <row r="70" spans="1:7" x14ac:dyDescent="0.25">
      <c r="A70" t="s">
        <v>11786</v>
      </c>
      <c r="B70">
        <v>343.6</v>
      </c>
      <c r="C70">
        <v>344.3</v>
      </c>
      <c r="D70">
        <v>343.9</v>
      </c>
      <c r="E70">
        <v>312.10000000000002</v>
      </c>
      <c r="F70">
        <v>312.89999999999998</v>
      </c>
      <c r="G70">
        <v>313.60000000000002</v>
      </c>
    </row>
    <row r="71" spans="1:7" x14ac:dyDescent="0.25">
      <c r="A71" t="s">
        <v>37132</v>
      </c>
      <c r="B71">
        <v>394.7</v>
      </c>
      <c r="C71">
        <v>427.3</v>
      </c>
      <c r="D71">
        <v>400.6</v>
      </c>
      <c r="E71">
        <v>639</v>
      </c>
      <c r="F71">
        <v>642.4</v>
      </c>
      <c r="G71">
        <v>666.9</v>
      </c>
    </row>
    <row r="72" spans="1:7" x14ac:dyDescent="0.25">
      <c r="A72" t="s">
        <v>37232</v>
      </c>
      <c r="B72">
        <v>413.3</v>
      </c>
      <c r="C72">
        <v>482.8</v>
      </c>
      <c r="D72">
        <v>476.4</v>
      </c>
      <c r="E72">
        <v>331.5</v>
      </c>
      <c r="F72">
        <v>340.9</v>
      </c>
      <c r="G72">
        <v>373.3</v>
      </c>
    </row>
    <row r="73" spans="1:7" x14ac:dyDescent="0.25">
      <c r="A73" t="s">
        <v>25271</v>
      </c>
      <c r="B73">
        <v>429.7</v>
      </c>
      <c r="C73">
        <v>437.1</v>
      </c>
      <c r="D73">
        <v>433.5</v>
      </c>
      <c r="E73">
        <v>412.2</v>
      </c>
      <c r="F73">
        <v>415.8</v>
      </c>
      <c r="G73">
        <v>419.1</v>
      </c>
    </row>
    <row r="74" spans="1:7" x14ac:dyDescent="0.25">
      <c r="A74" t="s">
        <v>18081</v>
      </c>
      <c r="B74">
        <v>432.6</v>
      </c>
      <c r="C74">
        <v>462.4</v>
      </c>
      <c r="D74">
        <v>448.5</v>
      </c>
      <c r="E74">
        <v>210.6</v>
      </c>
      <c r="F74">
        <v>221.4</v>
      </c>
      <c r="G74">
        <v>231.5</v>
      </c>
    </row>
    <row r="75" spans="1:7" x14ac:dyDescent="0.25">
      <c r="A75" t="s">
        <v>27296</v>
      </c>
      <c r="B75">
        <v>449.7</v>
      </c>
      <c r="C75">
        <v>512</v>
      </c>
      <c r="D75">
        <v>489.9</v>
      </c>
      <c r="E75">
        <v>325.39999999999998</v>
      </c>
      <c r="F75">
        <v>338.6</v>
      </c>
      <c r="G75">
        <v>380.8</v>
      </c>
    </row>
    <row r="76" spans="1:7" x14ac:dyDescent="0.25">
      <c r="A76" t="s">
        <v>3621</v>
      </c>
      <c r="B76">
        <v>451.5</v>
      </c>
      <c r="C76">
        <v>468.5</v>
      </c>
      <c r="D76">
        <v>459.9</v>
      </c>
      <c r="E76">
        <v>413.7</v>
      </c>
      <c r="F76">
        <v>420.3</v>
      </c>
      <c r="G76">
        <v>426.2</v>
      </c>
    </row>
    <row r="77" spans="1:7" x14ac:dyDescent="0.25">
      <c r="A77" t="s">
        <v>37111</v>
      </c>
      <c r="B77">
        <v>452.6</v>
      </c>
      <c r="C77">
        <v>476</v>
      </c>
      <c r="D77">
        <v>463.6</v>
      </c>
      <c r="E77">
        <v>380.7</v>
      </c>
      <c r="F77">
        <v>390</v>
      </c>
      <c r="G77">
        <v>401.7</v>
      </c>
    </row>
    <row r="78" spans="1:7" x14ac:dyDescent="0.25">
      <c r="A78" t="s">
        <v>13034</v>
      </c>
      <c r="B78">
        <v>452.7</v>
      </c>
      <c r="C78">
        <v>486.6</v>
      </c>
      <c r="D78">
        <v>471.4</v>
      </c>
      <c r="E78">
        <v>381.8</v>
      </c>
      <c r="F78">
        <v>403.2</v>
      </c>
      <c r="G78">
        <v>419.3</v>
      </c>
    </row>
    <row r="79" spans="1:7" x14ac:dyDescent="0.25">
      <c r="A79" t="s">
        <v>311</v>
      </c>
      <c r="B79">
        <v>453.4</v>
      </c>
      <c r="C79">
        <v>461.7</v>
      </c>
      <c r="D79">
        <v>457.2</v>
      </c>
      <c r="E79">
        <v>421.9</v>
      </c>
      <c r="F79">
        <v>422.9</v>
      </c>
      <c r="G79">
        <v>424</v>
      </c>
    </row>
    <row r="80" spans="1:7" x14ac:dyDescent="0.25">
      <c r="A80" t="s">
        <v>37138</v>
      </c>
      <c r="B80">
        <v>453.7</v>
      </c>
      <c r="C80">
        <v>462.2</v>
      </c>
      <c r="D80">
        <v>458.7</v>
      </c>
      <c r="E80">
        <v>425.1</v>
      </c>
      <c r="F80">
        <v>426.9</v>
      </c>
      <c r="G80">
        <v>429.9</v>
      </c>
    </row>
    <row r="81" spans="1:7" x14ac:dyDescent="0.25">
      <c r="A81" t="s">
        <v>37129</v>
      </c>
      <c r="B81">
        <v>458.2</v>
      </c>
      <c r="C81">
        <v>478.8</v>
      </c>
      <c r="D81">
        <v>469.7</v>
      </c>
      <c r="E81">
        <v>425.1</v>
      </c>
      <c r="F81">
        <v>431.5</v>
      </c>
      <c r="G81">
        <v>440.5</v>
      </c>
    </row>
    <row r="82" spans="1:7" x14ac:dyDescent="0.25">
      <c r="A82" t="s">
        <v>9276</v>
      </c>
      <c r="B82">
        <v>460</v>
      </c>
      <c r="C82">
        <v>484.4</v>
      </c>
      <c r="D82">
        <v>471</v>
      </c>
      <c r="E82">
        <v>482.5</v>
      </c>
      <c r="F82">
        <v>534.1</v>
      </c>
      <c r="G82">
        <v>583.1</v>
      </c>
    </row>
    <row r="83" spans="1:7" x14ac:dyDescent="0.25">
      <c r="A83" t="s">
        <v>3289</v>
      </c>
      <c r="B83">
        <v>463.1</v>
      </c>
      <c r="C83">
        <v>471.5</v>
      </c>
      <c r="D83">
        <v>467.3</v>
      </c>
      <c r="E83">
        <v>432.7</v>
      </c>
      <c r="F83">
        <v>436.8</v>
      </c>
      <c r="G83">
        <v>441.3</v>
      </c>
    </row>
    <row r="84" spans="1:7" x14ac:dyDescent="0.25">
      <c r="A84" t="s">
        <v>16993</v>
      </c>
      <c r="B84">
        <v>463.5</v>
      </c>
      <c r="C84">
        <v>497.2</v>
      </c>
      <c r="D84">
        <v>482.6</v>
      </c>
      <c r="E84">
        <v>353.8</v>
      </c>
      <c r="F84">
        <v>367.4</v>
      </c>
      <c r="G84">
        <v>380.7</v>
      </c>
    </row>
    <row r="85" spans="1:7" x14ac:dyDescent="0.25">
      <c r="A85" t="s">
        <v>12357</v>
      </c>
      <c r="B85">
        <v>466.1</v>
      </c>
      <c r="C85">
        <v>511.8</v>
      </c>
      <c r="D85">
        <v>490.2</v>
      </c>
      <c r="E85">
        <v>389</v>
      </c>
      <c r="F85">
        <v>411.7</v>
      </c>
      <c r="G85">
        <v>432.2</v>
      </c>
    </row>
    <row r="86" spans="1:7" x14ac:dyDescent="0.25">
      <c r="A86" t="s">
        <v>37200</v>
      </c>
      <c r="B86">
        <v>468.1</v>
      </c>
      <c r="C86">
        <v>479.6</v>
      </c>
      <c r="D86">
        <v>474.2</v>
      </c>
      <c r="E86">
        <v>436.8</v>
      </c>
      <c r="F86">
        <v>442.7</v>
      </c>
      <c r="G86">
        <v>448.5</v>
      </c>
    </row>
    <row r="87" spans="1:7" x14ac:dyDescent="0.25">
      <c r="A87" t="s">
        <v>37166</v>
      </c>
      <c r="B87">
        <v>471.2</v>
      </c>
      <c r="C87">
        <v>483.3</v>
      </c>
      <c r="D87">
        <v>477.4</v>
      </c>
      <c r="E87">
        <v>275.5</v>
      </c>
      <c r="F87">
        <v>285.8</v>
      </c>
      <c r="G87">
        <v>293.5</v>
      </c>
    </row>
    <row r="88" spans="1:7" x14ac:dyDescent="0.25">
      <c r="A88" t="s">
        <v>37316</v>
      </c>
      <c r="B88">
        <v>474.8</v>
      </c>
      <c r="C88">
        <v>592.20000000000005</v>
      </c>
      <c r="D88">
        <v>550.6</v>
      </c>
      <c r="E88">
        <v>60.9</v>
      </c>
      <c r="F88">
        <v>91.3</v>
      </c>
      <c r="G88">
        <v>178.1</v>
      </c>
    </row>
    <row r="89" spans="1:7" x14ac:dyDescent="0.25">
      <c r="A89" t="s">
        <v>37066</v>
      </c>
      <c r="B89">
        <v>476</v>
      </c>
      <c r="C89">
        <v>533.29999999999995</v>
      </c>
      <c r="D89">
        <v>507.4</v>
      </c>
      <c r="E89">
        <v>349.7</v>
      </c>
      <c r="F89">
        <v>379.2</v>
      </c>
      <c r="G89">
        <v>407</v>
      </c>
    </row>
    <row r="90" spans="1:7" x14ac:dyDescent="0.25">
      <c r="A90" t="s">
        <v>24245</v>
      </c>
      <c r="B90">
        <v>476.1</v>
      </c>
      <c r="C90">
        <v>504.8</v>
      </c>
      <c r="D90">
        <v>492</v>
      </c>
      <c r="E90">
        <v>246.6</v>
      </c>
      <c r="F90">
        <v>281.2</v>
      </c>
      <c r="G90">
        <v>300.39999999999998</v>
      </c>
    </row>
    <row r="91" spans="1:7" x14ac:dyDescent="0.25">
      <c r="A91" t="s">
        <v>29103</v>
      </c>
      <c r="B91">
        <v>476.2</v>
      </c>
      <c r="C91">
        <v>493.1</v>
      </c>
      <c r="D91">
        <v>484.6</v>
      </c>
      <c r="E91">
        <v>430.6</v>
      </c>
      <c r="F91">
        <v>439.4</v>
      </c>
      <c r="G91">
        <v>448.5</v>
      </c>
    </row>
    <row r="92" spans="1:7" x14ac:dyDescent="0.25">
      <c r="A92" t="s">
        <v>23675</v>
      </c>
      <c r="B92">
        <v>478.8</v>
      </c>
      <c r="C92">
        <v>482.6</v>
      </c>
      <c r="D92">
        <v>480.9</v>
      </c>
      <c r="E92">
        <v>237.6</v>
      </c>
      <c r="F92">
        <v>239.5</v>
      </c>
      <c r="G92">
        <v>243.5</v>
      </c>
    </row>
    <row r="93" spans="1:7" x14ac:dyDescent="0.25">
      <c r="A93" t="s">
        <v>30997</v>
      </c>
      <c r="B93">
        <v>484.7</v>
      </c>
      <c r="C93">
        <v>506.7</v>
      </c>
      <c r="D93">
        <v>495.2</v>
      </c>
      <c r="E93">
        <v>418.3</v>
      </c>
      <c r="F93">
        <v>426.3</v>
      </c>
      <c r="G93">
        <v>434.3</v>
      </c>
    </row>
    <row r="94" spans="1:7" x14ac:dyDescent="0.25">
      <c r="A94" t="s">
        <v>24770</v>
      </c>
      <c r="B94">
        <v>485.1</v>
      </c>
      <c r="C94">
        <v>485.2</v>
      </c>
      <c r="D94">
        <v>485.2</v>
      </c>
      <c r="E94">
        <v>352.9</v>
      </c>
      <c r="F94">
        <v>353</v>
      </c>
      <c r="G94">
        <v>353.1</v>
      </c>
    </row>
    <row r="95" spans="1:7" x14ac:dyDescent="0.25">
      <c r="A95" t="s">
        <v>22591</v>
      </c>
      <c r="B95">
        <v>486.8</v>
      </c>
      <c r="C95">
        <v>488</v>
      </c>
      <c r="D95">
        <v>487.4</v>
      </c>
      <c r="E95">
        <v>280.10000000000002</v>
      </c>
      <c r="F95">
        <v>280.89999999999998</v>
      </c>
      <c r="G95">
        <v>281.7</v>
      </c>
    </row>
    <row r="96" spans="1:7" x14ac:dyDescent="0.25">
      <c r="A96" t="s">
        <v>24585</v>
      </c>
      <c r="B96">
        <v>491</v>
      </c>
      <c r="C96">
        <v>503.3</v>
      </c>
      <c r="D96">
        <v>496.7</v>
      </c>
      <c r="E96">
        <v>429.4</v>
      </c>
      <c r="F96">
        <v>438.4</v>
      </c>
      <c r="G96">
        <v>447.4</v>
      </c>
    </row>
    <row r="97" spans="1:7" x14ac:dyDescent="0.25">
      <c r="A97" t="s">
        <v>24413</v>
      </c>
      <c r="B97">
        <v>492.6</v>
      </c>
      <c r="C97">
        <v>494</v>
      </c>
      <c r="D97">
        <v>493.2</v>
      </c>
      <c r="E97">
        <v>301.10000000000002</v>
      </c>
      <c r="F97">
        <v>302.2</v>
      </c>
      <c r="G97">
        <v>302.60000000000002</v>
      </c>
    </row>
    <row r="98" spans="1:7" x14ac:dyDescent="0.25">
      <c r="A98" t="s">
        <v>18983</v>
      </c>
      <c r="B98">
        <v>493.8</v>
      </c>
      <c r="C98">
        <v>494.4</v>
      </c>
      <c r="D98">
        <v>494.1</v>
      </c>
      <c r="E98">
        <v>303.2</v>
      </c>
      <c r="F98">
        <v>303.39999999999998</v>
      </c>
      <c r="G98">
        <v>303.60000000000002</v>
      </c>
    </row>
    <row r="99" spans="1:7" x14ac:dyDescent="0.25">
      <c r="A99" t="s">
        <v>37264</v>
      </c>
      <c r="B99">
        <v>499.6</v>
      </c>
      <c r="C99">
        <v>505</v>
      </c>
      <c r="D99">
        <v>502.7</v>
      </c>
      <c r="E99">
        <v>429.5</v>
      </c>
      <c r="F99">
        <v>436.8</v>
      </c>
      <c r="G99">
        <v>443.6</v>
      </c>
    </row>
    <row r="100" spans="1:7" x14ac:dyDescent="0.25">
      <c r="A100" t="s">
        <v>14432</v>
      </c>
      <c r="B100">
        <v>500.5</v>
      </c>
      <c r="C100">
        <v>544.29999999999995</v>
      </c>
      <c r="D100">
        <v>526.1</v>
      </c>
      <c r="E100">
        <v>393.5</v>
      </c>
      <c r="F100">
        <v>411.5</v>
      </c>
      <c r="G100">
        <v>427.9</v>
      </c>
    </row>
    <row r="101" spans="1:7" x14ac:dyDescent="0.25">
      <c r="A101" t="s">
        <v>37022</v>
      </c>
      <c r="B101">
        <v>502.2</v>
      </c>
      <c r="C101">
        <v>510.7</v>
      </c>
      <c r="D101">
        <v>506.5</v>
      </c>
      <c r="E101">
        <v>425.9</v>
      </c>
      <c r="F101">
        <v>433.7</v>
      </c>
      <c r="G101">
        <v>443.2</v>
      </c>
    </row>
    <row r="102" spans="1:7" x14ac:dyDescent="0.25">
      <c r="A102" t="s">
        <v>36998</v>
      </c>
      <c r="B102">
        <v>504</v>
      </c>
      <c r="C102">
        <v>505</v>
      </c>
      <c r="D102">
        <v>504.4</v>
      </c>
      <c r="E102">
        <v>329.6</v>
      </c>
      <c r="F102">
        <v>330</v>
      </c>
      <c r="G102">
        <v>330.4</v>
      </c>
    </row>
    <row r="103" spans="1:7" x14ac:dyDescent="0.25">
      <c r="A103" t="s">
        <v>30816</v>
      </c>
      <c r="B103">
        <v>507.1</v>
      </c>
      <c r="C103">
        <v>517.79999999999995</v>
      </c>
      <c r="D103">
        <v>512.9</v>
      </c>
      <c r="E103">
        <v>293.39999999999998</v>
      </c>
      <c r="F103">
        <v>297.3</v>
      </c>
      <c r="G103">
        <v>302.2</v>
      </c>
    </row>
    <row r="104" spans="1:7" x14ac:dyDescent="0.25">
      <c r="A104" t="s">
        <v>14573</v>
      </c>
      <c r="B104">
        <v>507.4</v>
      </c>
      <c r="C104">
        <v>540.70000000000005</v>
      </c>
      <c r="D104">
        <v>522.5</v>
      </c>
      <c r="E104">
        <v>421.7</v>
      </c>
      <c r="F104">
        <v>433.9</v>
      </c>
      <c r="G104">
        <v>448.7</v>
      </c>
    </row>
    <row r="105" spans="1:7" x14ac:dyDescent="0.25">
      <c r="A105" t="s">
        <v>32862</v>
      </c>
      <c r="B105">
        <v>509.1</v>
      </c>
      <c r="C105">
        <v>509.5</v>
      </c>
      <c r="D105">
        <v>509.3</v>
      </c>
      <c r="E105">
        <v>641</v>
      </c>
      <c r="F105">
        <v>641.1</v>
      </c>
      <c r="G105">
        <v>641.29999999999995</v>
      </c>
    </row>
    <row r="106" spans="1:7" x14ac:dyDescent="0.25">
      <c r="A106" t="s">
        <v>9365</v>
      </c>
      <c r="B106">
        <v>509.3</v>
      </c>
      <c r="C106">
        <v>520</v>
      </c>
      <c r="D106">
        <v>515.5</v>
      </c>
      <c r="E106">
        <v>284.3</v>
      </c>
      <c r="F106">
        <v>290</v>
      </c>
      <c r="G106">
        <v>296.8</v>
      </c>
    </row>
    <row r="107" spans="1:7" x14ac:dyDescent="0.25">
      <c r="A107" t="s">
        <v>9625</v>
      </c>
      <c r="B107">
        <v>512.9</v>
      </c>
      <c r="C107">
        <v>585.9</v>
      </c>
      <c r="D107">
        <v>538.9</v>
      </c>
      <c r="E107">
        <v>175.3</v>
      </c>
      <c r="F107">
        <v>225</v>
      </c>
      <c r="G107">
        <v>262.3</v>
      </c>
    </row>
    <row r="108" spans="1:7" x14ac:dyDescent="0.25">
      <c r="A108" t="s">
        <v>25164</v>
      </c>
      <c r="B108">
        <v>515.6</v>
      </c>
      <c r="C108">
        <v>531.4</v>
      </c>
      <c r="D108">
        <v>528.6</v>
      </c>
      <c r="E108">
        <v>450.1</v>
      </c>
      <c r="F108">
        <v>455.8</v>
      </c>
      <c r="G108">
        <v>464.6</v>
      </c>
    </row>
    <row r="109" spans="1:7" x14ac:dyDescent="0.25">
      <c r="A109" t="s">
        <v>16650</v>
      </c>
      <c r="B109">
        <v>515.9</v>
      </c>
      <c r="C109">
        <v>518</v>
      </c>
      <c r="D109">
        <v>516.9</v>
      </c>
      <c r="E109">
        <v>299.2</v>
      </c>
      <c r="F109">
        <v>301</v>
      </c>
      <c r="G109">
        <v>302.39999999999998</v>
      </c>
    </row>
    <row r="110" spans="1:7" x14ac:dyDescent="0.25">
      <c r="A110" t="s">
        <v>37061</v>
      </c>
      <c r="B110">
        <v>516.29999999999995</v>
      </c>
      <c r="C110">
        <v>541.70000000000005</v>
      </c>
      <c r="D110">
        <v>528.79999999999995</v>
      </c>
      <c r="E110">
        <v>277</v>
      </c>
      <c r="F110">
        <v>295.2</v>
      </c>
      <c r="G110">
        <v>311.5</v>
      </c>
    </row>
    <row r="111" spans="1:7" x14ac:dyDescent="0.25">
      <c r="A111" t="s">
        <v>28933</v>
      </c>
      <c r="B111">
        <v>516.5</v>
      </c>
      <c r="C111">
        <v>529.1</v>
      </c>
      <c r="D111">
        <v>522.79999999999995</v>
      </c>
      <c r="E111">
        <v>309.3</v>
      </c>
      <c r="F111">
        <v>313.39999999999998</v>
      </c>
      <c r="G111">
        <v>317.3</v>
      </c>
    </row>
    <row r="112" spans="1:7" x14ac:dyDescent="0.25">
      <c r="A112" t="s">
        <v>4225</v>
      </c>
      <c r="B112">
        <v>517.9</v>
      </c>
      <c r="C112">
        <v>520.70000000000005</v>
      </c>
      <c r="D112">
        <v>518.6</v>
      </c>
      <c r="E112">
        <v>455.9</v>
      </c>
      <c r="F112">
        <v>459.3</v>
      </c>
      <c r="G112">
        <v>460.4</v>
      </c>
    </row>
    <row r="113" spans="1:7" x14ac:dyDescent="0.25">
      <c r="A113" t="s">
        <v>18266</v>
      </c>
      <c r="B113">
        <v>518.4</v>
      </c>
      <c r="C113">
        <v>551.29999999999995</v>
      </c>
      <c r="D113">
        <v>533.5</v>
      </c>
      <c r="E113">
        <v>312.3</v>
      </c>
      <c r="F113">
        <v>329.1</v>
      </c>
      <c r="G113">
        <v>355.2</v>
      </c>
    </row>
    <row r="114" spans="1:7" x14ac:dyDescent="0.25">
      <c r="A114" t="s">
        <v>17156</v>
      </c>
      <c r="B114">
        <v>520.5</v>
      </c>
      <c r="C114">
        <v>520.6</v>
      </c>
      <c r="D114">
        <v>520.6</v>
      </c>
      <c r="E114">
        <v>325.39999999999998</v>
      </c>
      <c r="F114">
        <v>325.5</v>
      </c>
      <c r="G114">
        <v>325.5</v>
      </c>
    </row>
    <row r="115" spans="1:7" x14ac:dyDescent="0.25">
      <c r="A115" t="s">
        <v>37307</v>
      </c>
      <c r="B115">
        <v>520.9</v>
      </c>
      <c r="C115">
        <v>532.1</v>
      </c>
      <c r="D115">
        <v>526.6</v>
      </c>
      <c r="E115">
        <v>348.8</v>
      </c>
      <c r="F115">
        <v>359.8</v>
      </c>
      <c r="G115">
        <v>372.5</v>
      </c>
    </row>
    <row r="116" spans="1:7" x14ac:dyDescent="0.25">
      <c r="A116" t="s">
        <v>37068</v>
      </c>
      <c r="B116">
        <v>522.4</v>
      </c>
      <c r="C116">
        <v>542</v>
      </c>
      <c r="D116">
        <v>527.79999999999995</v>
      </c>
      <c r="E116">
        <v>263.7</v>
      </c>
      <c r="F116">
        <v>272.5</v>
      </c>
      <c r="G116">
        <v>279.3</v>
      </c>
    </row>
    <row r="117" spans="1:7" x14ac:dyDescent="0.25">
      <c r="A117" t="s">
        <v>29417</v>
      </c>
      <c r="B117">
        <v>523.6</v>
      </c>
      <c r="C117">
        <v>544.9</v>
      </c>
      <c r="D117">
        <v>535.29999999999995</v>
      </c>
      <c r="E117">
        <v>424</v>
      </c>
      <c r="F117">
        <v>444.8</v>
      </c>
      <c r="G117">
        <v>456</v>
      </c>
    </row>
    <row r="118" spans="1:7" x14ac:dyDescent="0.25">
      <c r="A118" t="s">
        <v>24086</v>
      </c>
      <c r="B118">
        <v>524.20000000000005</v>
      </c>
      <c r="C118">
        <v>540.20000000000005</v>
      </c>
      <c r="D118">
        <v>532.70000000000005</v>
      </c>
      <c r="E118">
        <v>454.1</v>
      </c>
      <c r="F118">
        <v>462.3</v>
      </c>
      <c r="G118">
        <v>471.6</v>
      </c>
    </row>
    <row r="119" spans="1:7" x14ac:dyDescent="0.25">
      <c r="A119" t="s">
        <v>16809</v>
      </c>
      <c r="B119">
        <v>526.1</v>
      </c>
      <c r="C119">
        <v>569.70000000000005</v>
      </c>
      <c r="D119">
        <v>550</v>
      </c>
      <c r="E119">
        <v>363</v>
      </c>
      <c r="F119">
        <v>382.7</v>
      </c>
      <c r="G119">
        <v>405.4</v>
      </c>
    </row>
    <row r="120" spans="1:7" x14ac:dyDescent="0.25">
      <c r="A120" t="s">
        <v>16011</v>
      </c>
      <c r="B120">
        <v>526.29999999999995</v>
      </c>
      <c r="C120">
        <v>526.70000000000005</v>
      </c>
      <c r="D120">
        <v>526.5</v>
      </c>
      <c r="E120">
        <v>311.5</v>
      </c>
      <c r="F120">
        <v>312</v>
      </c>
      <c r="G120">
        <v>312.39999999999998</v>
      </c>
    </row>
    <row r="121" spans="1:7" x14ac:dyDescent="0.25">
      <c r="A121" t="s">
        <v>34951</v>
      </c>
      <c r="B121">
        <v>526.4</v>
      </c>
      <c r="C121">
        <v>547.6</v>
      </c>
      <c r="D121">
        <v>539.20000000000005</v>
      </c>
      <c r="E121">
        <v>304.2</v>
      </c>
      <c r="F121">
        <v>310.2</v>
      </c>
      <c r="G121">
        <v>315.10000000000002</v>
      </c>
    </row>
    <row r="122" spans="1:7" x14ac:dyDescent="0.25">
      <c r="A122" t="s">
        <v>37258</v>
      </c>
      <c r="B122">
        <v>530</v>
      </c>
      <c r="C122">
        <v>999</v>
      </c>
      <c r="D122">
        <v>768.1</v>
      </c>
      <c r="E122">
        <v>40.799999999999997</v>
      </c>
      <c r="F122">
        <v>240</v>
      </c>
      <c r="G122">
        <v>335</v>
      </c>
    </row>
    <row r="123" spans="1:7" x14ac:dyDescent="0.25">
      <c r="A123" t="s">
        <v>8695</v>
      </c>
      <c r="B123">
        <v>530.4</v>
      </c>
      <c r="C123">
        <v>567</v>
      </c>
      <c r="D123">
        <v>546.5</v>
      </c>
      <c r="E123">
        <v>192.4</v>
      </c>
      <c r="F123">
        <v>235.3</v>
      </c>
      <c r="G123">
        <v>275.60000000000002</v>
      </c>
    </row>
    <row r="124" spans="1:7" x14ac:dyDescent="0.25">
      <c r="A124" t="s">
        <v>28774</v>
      </c>
      <c r="B124">
        <v>531.1</v>
      </c>
      <c r="C124">
        <v>551.70000000000005</v>
      </c>
      <c r="D124">
        <v>542.29999999999995</v>
      </c>
      <c r="E124">
        <v>450.3</v>
      </c>
      <c r="F124">
        <v>462.9</v>
      </c>
      <c r="G124">
        <v>474.4</v>
      </c>
    </row>
    <row r="125" spans="1:7" x14ac:dyDescent="0.25">
      <c r="A125" t="s">
        <v>34339</v>
      </c>
      <c r="B125">
        <v>532.29999999999995</v>
      </c>
      <c r="C125">
        <v>566.70000000000005</v>
      </c>
      <c r="D125">
        <v>548.6</v>
      </c>
      <c r="E125">
        <v>472.8</v>
      </c>
      <c r="F125">
        <v>494.9</v>
      </c>
      <c r="G125">
        <v>511.4</v>
      </c>
    </row>
    <row r="126" spans="1:7" x14ac:dyDescent="0.25">
      <c r="A126" t="s">
        <v>1890</v>
      </c>
      <c r="B126">
        <v>532.5</v>
      </c>
      <c r="C126">
        <v>570</v>
      </c>
      <c r="D126">
        <v>547.70000000000005</v>
      </c>
      <c r="E126">
        <v>508.3</v>
      </c>
      <c r="F126">
        <v>523.5</v>
      </c>
      <c r="G126">
        <v>544.5</v>
      </c>
    </row>
    <row r="127" spans="1:7" x14ac:dyDescent="0.25">
      <c r="A127" t="s">
        <v>37084</v>
      </c>
      <c r="B127">
        <v>533.5</v>
      </c>
      <c r="C127">
        <v>552.29999999999995</v>
      </c>
      <c r="D127">
        <v>542.5</v>
      </c>
      <c r="E127">
        <v>295.39999999999998</v>
      </c>
      <c r="F127">
        <v>301.2</v>
      </c>
      <c r="G127">
        <v>306.2</v>
      </c>
    </row>
    <row r="128" spans="1:7" x14ac:dyDescent="0.25">
      <c r="A128" t="s">
        <v>28289</v>
      </c>
      <c r="B128">
        <v>533.79999999999995</v>
      </c>
      <c r="C128">
        <v>586.79999999999995</v>
      </c>
      <c r="D128">
        <v>565.6</v>
      </c>
      <c r="E128">
        <v>445.7</v>
      </c>
      <c r="F128">
        <v>468.5</v>
      </c>
      <c r="G128">
        <v>498.2</v>
      </c>
    </row>
    <row r="129" spans="1:7" x14ac:dyDescent="0.25">
      <c r="A129" t="s">
        <v>3491</v>
      </c>
      <c r="B129">
        <v>534.4</v>
      </c>
      <c r="C129">
        <v>534.70000000000005</v>
      </c>
      <c r="D129">
        <v>534.5</v>
      </c>
      <c r="E129">
        <v>324.5</v>
      </c>
      <c r="F129">
        <v>324.7</v>
      </c>
      <c r="G129">
        <v>324.8</v>
      </c>
    </row>
    <row r="130" spans="1:7" x14ac:dyDescent="0.25">
      <c r="A130" t="s">
        <v>37362</v>
      </c>
      <c r="B130">
        <v>534.4</v>
      </c>
      <c r="C130">
        <v>534.6</v>
      </c>
      <c r="D130">
        <v>534.5</v>
      </c>
      <c r="E130">
        <v>332.3</v>
      </c>
      <c r="F130">
        <v>332.4</v>
      </c>
      <c r="G130">
        <v>332.5</v>
      </c>
    </row>
    <row r="131" spans="1:7" x14ac:dyDescent="0.25">
      <c r="A131" t="s">
        <v>3071</v>
      </c>
      <c r="B131">
        <v>537.1</v>
      </c>
      <c r="C131">
        <v>546</v>
      </c>
      <c r="D131">
        <v>541.1</v>
      </c>
      <c r="E131">
        <v>313.10000000000002</v>
      </c>
      <c r="F131">
        <v>316.10000000000002</v>
      </c>
      <c r="G131">
        <v>318.89999999999998</v>
      </c>
    </row>
    <row r="132" spans="1:7" x14ac:dyDescent="0.25">
      <c r="A132" t="s">
        <v>5353</v>
      </c>
      <c r="B132">
        <v>537.4</v>
      </c>
      <c r="C132">
        <v>566.5</v>
      </c>
      <c r="D132">
        <v>551.70000000000005</v>
      </c>
      <c r="E132">
        <v>393.7</v>
      </c>
      <c r="F132">
        <v>417.5</v>
      </c>
      <c r="G132">
        <v>439.8</v>
      </c>
    </row>
    <row r="133" spans="1:7" x14ac:dyDescent="0.25">
      <c r="A133" t="s">
        <v>21887</v>
      </c>
      <c r="B133">
        <v>537.5</v>
      </c>
      <c r="C133">
        <v>553.9</v>
      </c>
      <c r="D133">
        <v>545.5</v>
      </c>
      <c r="E133">
        <v>314.39999999999998</v>
      </c>
      <c r="F133">
        <v>320.39999999999998</v>
      </c>
      <c r="G133">
        <v>330.7</v>
      </c>
    </row>
    <row r="134" spans="1:7" x14ac:dyDescent="0.25">
      <c r="A134" t="s">
        <v>11577</v>
      </c>
      <c r="B134">
        <v>539.20000000000005</v>
      </c>
      <c r="C134">
        <v>566.9</v>
      </c>
      <c r="D134">
        <v>553.79999999999995</v>
      </c>
      <c r="E134">
        <v>278</v>
      </c>
      <c r="F134">
        <v>290.7</v>
      </c>
      <c r="G134">
        <v>304.2</v>
      </c>
    </row>
    <row r="135" spans="1:7" x14ac:dyDescent="0.25">
      <c r="A135" t="s">
        <v>13203</v>
      </c>
      <c r="B135">
        <v>539.29999999999995</v>
      </c>
      <c r="C135">
        <v>540.4</v>
      </c>
      <c r="D135">
        <v>539.9</v>
      </c>
      <c r="E135">
        <v>353.2</v>
      </c>
      <c r="F135">
        <v>353.7</v>
      </c>
      <c r="G135">
        <v>354.1</v>
      </c>
    </row>
    <row r="136" spans="1:7" x14ac:dyDescent="0.25">
      <c r="A136" t="s">
        <v>28606</v>
      </c>
      <c r="B136">
        <v>540</v>
      </c>
      <c r="C136">
        <v>576.1</v>
      </c>
      <c r="D136">
        <v>556.79999999999995</v>
      </c>
      <c r="E136">
        <v>429.9</v>
      </c>
      <c r="F136">
        <v>442.3</v>
      </c>
      <c r="G136">
        <v>454.4</v>
      </c>
    </row>
    <row r="137" spans="1:7" x14ac:dyDescent="0.25">
      <c r="A137" t="s">
        <v>35241</v>
      </c>
      <c r="B137">
        <v>543.6</v>
      </c>
      <c r="C137">
        <v>554.29999999999995</v>
      </c>
      <c r="D137">
        <v>549.29999999999995</v>
      </c>
      <c r="E137">
        <v>319.5</v>
      </c>
      <c r="F137">
        <v>323.8</v>
      </c>
      <c r="G137">
        <v>330</v>
      </c>
    </row>
    <row r="138" spans="1:7" x14ac:dyDescent="0.25">
      <c r="A138" t="s">
        <v>22066</v>
      </c>
      <c r="B138">
        <v>544.70000000000005</v>
      </c>
      <c r="C138">
        <v>563.5</v>
      </c>
      <c r="D138">
        <v>553.79999999999995</v>
      </c>
      <c r="E138">
        <v>306.10000000000002</v>
      </c>
      <c r="F138">
        <v>311.89999999999998</v>
      </c>
      <c r="G138">
        <v>317.60000000000002</v>
      </c>
    </row>
    <row r="139" spans="1:7" x14ac:dyDescent="0.25">
      <c r="A139" t="s">
        <v>2857</v>
      </c>
      <c r="B139">
        <v>545.6</v>
      </c>
      <c r="C139">
        <v>605.29999999999995</v>
      </c>
      <c r="D139">
        <v>569.6</v>
      </c>
      <c r="E139">
        <v>523.5</v>
      </c>
      <c r="F139">
        <v>544.6</v>
      </c>
      <c r="G139">
        <v>608.5</v>
      </c>
    </row>
    <row r="140" spans="1:7" x14ac:dyDescent="0.25">
      <c r="A140" t="s">
        <v>37288</v>
      </c>
      <c r="B140">
        <v>546.70000000000005</v>
      </c>
      <c r="C140">
        <v>562.6</v>
      </c>
      <c r="D140">
        <v>554</v>
      </c>
      <c r="E140">
        <v>301.7</v>
      </c>
      <c r="F140">
        <v>305.5</v>
      </c>
      <c r="G140">
        <v>309.60000000000002</v>
      </c>
    </row>
    <row r="141" spans="1:7" x14ac:dyDescent="0.25">
      <c r="A141" t="s">
        <v>37208</v>
      </c>
      <c r="B141">
        <v>551.1</v>
      </c>
      <c r="C141">
        <v>556.4</v>
      </c>
      <c r="D141">
        <v>553.4</v>
      </c>
      <c r="E141">
        <v>326.3</v>
      </c>
      <c r="F141">
        <v>329.1</v>
      </c>
      <c r="G141">
        <v>332.6</v>
      </c>
    </row>
    <row r="142" spans="1:7" x14ac:dyDescent="0.25">
      <c r="A142" t="s">
        <v>7833</v>
      </c>
      <c r="B142">
        <v>552.29999999999995</v>
      </c>
      <c r="C142">
        <v>563.79999999999995</v>
      </c>
      <c r="D142">
        <v>557.70000000000005</v>
      </c>
      <c r="E142">
        <v>315.89999999999998</v>
      </c>
      <c r="F142">
        <v>324.3</v>
      </c>
      <c r="G142">
        <v>332.5</v>
      </c>
    </row>
    <row r="143" spans="1:7" x14ac:dyDescent="0.25">
      <c r="A143" t="s">
        <v>33936</v>
      </c>
      <c r="B143">
        <v>553.5</v>
      </c>
      <c r="C143">
        <v>558.4</v>
      </c>
      <c r="D143">
        <v>555.6</v>
      </c>
      <c r="E143">
        <v>329.6</v>
      </c>
      <c r="F143">
        <v>335.2</v>
      </c>
      <c r="G143">
        <v>340.7</v>
      </c>
    </row>
    <row r="144" spans="1:7" x14ac:dyDescent="0.25">
      <c r="A144" t="s">
        <v>23106</v>
      </c>
      <c r="B144">
        <v>553.6</v>
      </c>
      <c r="C144">
        <v>587.5</v>
      </c>
      <c r="D144">
        <v>572.70000000000005</v>
      </c>
      <c r="E144">
        <v>184.2</v>
      </c>
      <c r="F144">
        <v>224.7</v>
      </c>
      <c r="G144">
        <v>252.7</v>
      </c>
    </row>
    <row r="145" spans="1:7" x14ac:dyDescent="0.25">
      <c r="A145" t="s">
        <v>20649</v>
      </c>
      <c r="B145">
        <v>553.70000000000005</v>
      </c>
      <c r="C145">
        <v>582.1</v>
      </c>
      <c r="D145">
        <v>563.70000000000005</v>
      </c>
      <c r="E145">
        <v>333</v>
      </c>
      <c r="F145">
        <v>342.8</v>
      </c>
      <c r="G145">
        <v>357.5</v>
      </c>
    </row>
    <row r="146" spans="1:7" x14ac:dyDescent="0.25">
      <c r="A146" t="s">
        <v>37011</v>
      </c>
      <c r="B146">
        <v>555.4</v>
      </c>
      <c r="C146">
        <v>581.4</v>
      </c>
      <c r="D146">
        <v>566</v>
      </c>
      <c r="E146">
        <v>510.7</v>
      </c>
      <c r="F146">
        <v>523.70000000000005</v>
      </c>
      <c r="G146">
        <v>538</v>
      </c>
    </row>
    <row r="147" spans="1:7" x14ac:dyDescent="0.25">
      <c r="A147" t="s">
        <v>7253</v>
      </c>
      <c r="B147">
        <v>556.20000000000005</v>
      </c>
      <c r="C147">
        <v>582.29999999999995</v>
      </c>
      <c r="D147">
        <v>569.29999999999995</v>
      </c>
      <c r="E147">
        <v>307.39999999999998</v>
      </c>
      <c r="F147">
        <v>317.3</v>
      </c>
      <c r="G147">
        <v>325.89999999999998</v>
      </c>
    </row>
    <row r="148" spans="1:7" x14ac:dyDescent="0.25">
      <c r="A148" t="s">
        <v>12164</v>
      </c>
      <c r="B148">
        <v>556.70000000000005</v>
      </c>
      <c r="C148">
        <v>563.79999999999995</v>
      </c>
      <c r="D148">
        <v>560.20000000000005</v>
      </c>
      <c r="E148">
        <v>330.7</v>
      </c>
      <c r="F148">
        <v>333.5</v>
      </c>
      <c r="G148">
        <v>336.3</v>
      </c>
    </row>
    <row r="149" spans="1:7" x14ac:dyDescent="0.25">
      <c r="A149" t="s">
        <v>16481</v>
      </c>
      <c r="B149">
        <v>558.1</v>
      </c>
      <c r="C149">
        <v>574.29999999999995</v>
      </c>
      <c r="D149">
        <v>566.20000000000005</v>
      </c>
      <c r="E149">
        <v>270.10000000000002</v>
      </c>
      <c r="F149">
        <v>275.60000000000002</v>
      </c>
      <c r="G149">
        <v>282.5</v>
      </c>
    </row>
    <row r="150" spans="1:7" x14ac:dyDescent="0.25">
      <c r="A150" t="s">
        <v>37188</v>
      </c>
      <c r="B150">
        <v>558.20000000000005</v>
      </c>
      <c r="C150">
        <v>578.29999999999995</v>
      </c>
      <c r="D150">
        <v>569.1</v>
      </c>
      <c r="E150">
        <v>261.8</v>
      </c>
      <c r="F150">
        <v>268.10000000000002</v>
      </c>
      <c r="G150">
        <v>273.89999999999998</v>
      </c>
    </row>
    <row r="151" spans="1:7" x14ac:dyDescent="0.25">
      <c r="A151" t="s">
        <v>26478</v>
      </c>
      <c r="B151">
        <v>560.5</v>
      </c>
      <c r="C151">
        <v>578.20000000000005</v>
      </c>
      <c r="D151">
        <v>570.79999999999995</v>
      </c>
      <c r="E151">
        <v>253.3</v>
      </c>
      <c r="F151">
        <v>258.60000000000002</v>
      </c>
      <c r="G151">
        <v>264.7</v>
      </c>
    </row>
    <row r="152" spans="1:7" x14ac:dyDescent="0.25">
      <c r="A152" t="s">
        <v>37281</v>
      </c>
      <c r="B152">
        <v>560.5</v>
      </c>
      <c r="C152">
        <v>606.9</v>
      </c>
      <c r="D152">
        <v>583.1</v>
      </c>
      <c r="E152">
        <v>397.4</v>
      </c>
      <c r="F152">
        <v>415.6</v>
      </c>
      <c r="G152">
        <v>436.5</v>
      </c>
    </row>
    <row r="153" spans="1:7" x14ac:dyDescent="0.25">
      <c r="A153" t="s">
        <v>37348</v>
      </c>
      <c r="B153">
        <v>561</v>
      </c>
      <c r="C153">
        <v>593.4</v>
      </c>
      <c r="D153">
        <v>577.1</v>
      </c>
      <c r="E153">
        <v>483.4</v>
      </c>
      <c r="F153">
        <v>498.2</v>
      </c>
      <c r="G153">
        <v>511.5</v>
      </c>
    </row>
    <row r="154" spans="1:7" x14ac:dyDescent="0.25">
      <c r="A154" t="s">
        <v>37319</v>
      </c>
      <c r="B154">
        <v>561.4</v>
      </c>
      <c r="C154">
        <v>611.4</v>
      </c>
      <c r="D154">
        <v>587</v>
      </c>
      <c r="E154">
        <v>289.60000000000002</v>
      </c>
      <c r="F154">
        <v>304.3</v>
      </c>
      <c r="G154">
        <v>322.89999999999998</v>
      </c>
    </row>
    <row r="155" spans="1:7" x14ac:dyDescent="0.25">
      <c r="A155" t="s">
        <v>31139</v>
      </c>
      <c r="B155">
        <v>562</v>
      </c>
      <c r="C155">
        <v>579.29999999999995</v>
      </c>
      <c r="D155">
        <v>570</v>
      </c>
      <c r="E155">
        <v>323.60000000000002</v>
      </c>
      <c r="F155">
        <v>329.2</v>
      </c>
      <c r="G155">
        <v>334.9</v>
      </c>
    </row>
    <row r="156" spans="1:7" x14ac:dyDescent="0.25">
      <c r="A156" t="s">
        <v>27784</v>
      </c>
      <c r="B156">
        <v>564.29999999999995</v>
      </c>
      <c r="C156">
        <v>590.70000000000005</v>
      </c>
      <c r="D156">
        <v>577.70000000000005</v>
      </c>
      <c r="E156">
        <v>271.5</v>
      </c>
      <c r="F156">
        <v>284.2</v>
      </c>
      <c r="G156">
        <v>294.5</v>
      </c>
    </row>
    <row r="157" spans="1:7" x14ac:dyDescent="0.25">
      <c r="A157" t="s">
        <v>37267</v>
      </c>
      <c r="B157">
        <v>567</v>
      </c>
      <c r="C157">
        <v>599.70000000000005</v>
      </c>
      <c r="D157">
        <v>584.1</v>
      </c>
      <c r="E157">
        <v>426.4</v>
      </c>
      <c r="F157">
        <v>440.3</v>
      </c>
      <c r="G157">
        <v>450.9</v>
      </c>
    </row>
    <row r="158" spans="1:7" x14ac:dyDescent="0.25">
      <c r="A158" t="s">
        <v>26482</v>
      </c>
      <c r="B158">
        <v>568.5</v>
      </c>
      <c r="C158">
        <v>599.1</v>
      </c>
      <c r="D158">
        <v>582.5</v>
      </c>
      <c r="E158">
        <v>368</v>
      </c>
      <c r="F158">
        <v>384.1</v>
      </c>
      <c r="G158">
        <v>398</v>
      </c>
    </row>
    <row r="159" spans="1:7" x14ac:dyDescent="0.25">
      <c r="A159" t="s">
        <v>37350</v>
      </c>
      <c r="B159">
        <v>570</v>
      </c>
      <c r="C159">
        <v>591.6</v>
      </c>
      <c r="D159">
        <v>582.79999999999995</v>
      </c>
      <c r="E159">
        <v>504.4</v>
      </c>
      <c r="F159">
        <v>514.20000000000005</v>
      </c>
      <c r="G159">
        <v>524.4</v>
      </c>
    </row>
    <row r="160" spans="1:7" x14ac:dyDescent="0.25">
      <c r="A160" t="s">
        <v>37298</v>
      </c>
      <c r="B160">
        <v>571.1</v>
      </c>
      <c r="C160">
        <v>624.29999999999995</v>
      </c>
      <c r="D160">
        <v>597.5</v>
      </c>
      <c r="E160">
        <v>331.7</v>
      </c>
      <c r="F160">
        <v>342.8</v>
      </c>
      <c r="G160">
        <v>354</v>
      </c>
    </row>
    <row r="161" spans="1:7" x14ac:dyDescent="0.25">
      <c r="A161" t="s">
        <v>17276</v>
      </c>
      <c r="B161">
        <v>573.79999999999995</v>
      </c>
      <c r="C161">
        <v>583.29999999999995</v>
      </c>
      <c r="D161">
        <v>578.9</v>
      </c>
      <c r="E161">
        <v>306.5</v>
      </c>
      <c r="F161">
        <v>311.8</v>
      </c>
      <c r="G161">
        <v>318.7</v>
      </c>
    </row>
    <row r="162" spans="1:7" x14ac:dyDescent="0.25">
      <c r="A162" t="s">
        <v>16374</v>
      </c>
      <c r="B162">
        <v>574.9</v>
      </c>
      <c r="C162">
        <v>581.70000000000005</v>
      </c>
      <c r="D162">
        <v>578.29999999999995</v>
      </c>
      <c r="E162">
        <v>543.29999999999995</v>
      </c>
      <c r="F162">
        <v>546.5</v>
      </c>
      <c r="G162">
        <v>549.9</v>
      </c>
    </row>
    <row r="163" spans="1:7" x14ac:dyDescent="0.25">
      <c r="A163" t="s">
        <v>37341</v>
      </c>
      <c r="B163">
        <v>577.1</v>
      </c>
      <c r="C163">
        <v>580.29999999999995</v>
      </c>
      <c r="D163">
        <v>578.70000000000005</v>
      </c>
      <c r="E163">
        <v>432.3</v>
      </c>
      <c r="F163">
        <v>433.4</v>
      </c>
      <c r="G163">
        <v>434.5</v>
      </c>
    </row>
    <row r="164" spans="1:7" x14ac:dyDescent="0.25">
      <c r="A164" t="s">
        <v>8062</v>
      </c>
      <c r="B164">
        <v>580</v>
      </c>
      <c r="C164">
        <v>585.6</v>
      </c>
      <c r="D164">
        <v>583</v>
      </c>
      <c r="E164">
        <v>463.5</v>
      </c>
      <c r="F164">
        <v>466.1</v>
      </c>
      <c r="G164">
        <v>468.4</v>
      </c>
    </row>
    <row r="165" spans="1:7" x14ac:dyDescent="0.25">
      <c r="A165" t="s">
        <v>37051</v>
      </c>
      <c r="B165">
        <v>580.4</v>
      </c>
      <c r="C165">
        <v>585.5</v>
      </c>
      <c r="D165">
        <v>582.9</v>
      </c>
      <c r="E165">
        <v>467</v>
      </c>
      <c r="F165">
        <v>469.9</v>
      </c>
      <c r="G165">
        <v>472.9</v>
      </c>
    </row>
    <row r="166" spans="1:7" x14ac:dyDescent="0.25">
      <c r="A166" t="s">
        <v>37301</v>
      </c>
      <c r="B166">
        <v>581.4</v>
      </c>
      <c r="C166">
        <v>612.1</v>
      </c>
      <c r="D166">
        <v>596.5</v>
      </c>
      <c r="E166">
        <v>463.3</v>
      </c>
      <c r="F166">
        <v>478</v>
      </c>
      <c r="G166">
        <v>493.4</v>
      </c>
    </row>
    <row r="167" spans="1:7" x14ac:dyDescent="0.25">
      <c r="A167" t="s">
        <v>37322</v>
      </c>
      <c r="B167">
        <v>582</v>
      </c>
      <c r="C167">
        <v>597.1</v>
      </c>
      <c r="D167">
        <v>589.79999999999995</v>
      </c>
      <c r="E167">
        <v>448.9</v>
      </c>
      <c r="F167">
        <v>457</v>
      </c>
      <c r="G167">
        <v>464.6</v>
      </c>
    </row>
    <row r="168" spans="1:7" x14ac:dyDescent="0.25">
      <c r="A168" t="s">
        <v>14126</v>
      </c>
      <c r="B168">
        <v>583.79999999999995</v>
      </c>
      <c r="C168">
        <v>613.20000000000005</v>
      </c>
      <c r="D168">
        <v>598.6</v>
      </c>
      <c r="E168">
        <v>489.9</v>
      </c>
      <c r="F168">
        <v>509.2</v>
      </c>
      <c r="G168">
        <v>537.9</v>
      </c>
    </row>
    <row r="169" spans="1:7" x14ac:dyDescent="0.25">
      <c r="A169" t="s">
        <v>5093</v>
      </c>
      <c r="B169">
        <v>585.4</v>
      </c>
      <c r="C169">
        <v>589.1</v>
      </c>
      <c r="D169">
        <v>587.29999999999995</v>
      </c>
      <c r="E169">
        <v>534.4</v>
      </c>
      <c r="F169">
        <v>537</v>
      </c>
      <c r="G169">
        <v>539.29999999999995</v>
      </c>
    </row>
    <row r="170" spans="1:7" x14ac:dyDescent="0.25">
      <c r="A170" t="s">
        <v>25520</v>
      </c>
      <c r="B170">
        <v>589.5</v>
      </c>
      <c r="C170">
        <v>595.29999999999995</v>
      </c>
      <c r="D170">
        <v>592.1</v>
      </c>
      <c r="E170">
        <v>354.8</v>
      </c>
      <c r="F170">
        <v>356.7</v>
      </c>
      <c r="G170">
        <v>358.3</v>
      </c>
    </row>
    <row r="171" spans="1:7" x14ac:dyDescent="0.25">
      <c r="A171" t="s">
        <v>37217</v>
      </c>
      <c r="B171">
        <v>590.6</v>
      </c>
      <c r="C171">
        <v>599.6</v>
      </c>
      <c r="D171">
        <v>595.1</v>
      </c>
      <c r="E171">
        <v>486.7</v>
      </c>
      <c r="F171">
        <v>497.6</v>
      </c>
      <c r="G171">
        <v>508.8</v>
      </c>
    </row>
    <row r="172" spans="1:7" x14ac:dyDescent="0.25">
      <c r="A172" t="s">
        <v>27462</v>
      </c>
      <c r="B172">
        <v>591.5</v>
      </c>
      <c r="C172">
        <v>632.70000000000005</v>
      </c>
      <c r="D172">
        <v>609.9</v>
      </c>
      <c r="E172">
        <v>418.8</v>
      </c>
      <c r="F172">
        <v>436.5</v>
      </c>
      <c r="G172">
        <v>451.1</v>
      </c>
    </row>
    <row r="173" spans="1:7" x14ac:dyDescent="0.25">
      <c r="A173" t="s">
        <v>37343</v>
      </c>
      <c r="B173">
        <v>592</v>
      </c>
      <c r="C173">
        <v>594.5</v>
      </c>
      <c r="D173">
        <v>593.4</v>
      </c>
      <c r="E173">
        <v>398</v>
      </c>
      <c r="F173">
        <v>398.3</v>
      </c>
      <c r="G173">
        <v>398.8</v>
      </c>
    </row>
    <row r="174" spans="1:7" x14ac:dyDescent="0.25">
      <c r="A174" t="s">
        <v>19458</v>
      </c>
      <c r="B174">
        <v>594</v>
      </c>
      <c r="C174">
        <v>616.20000000000005</v>
      </c>
      <c r="D174">
        <v>605</v>
      </c>
      <c r="E174">
        <v>447.7</v>
      </c>
      <c r="F174">
        <v>459.1</v>
      </c>
      <c r="G174">
        <v>473.5</v>
      </c>
    </row>
    <row r="175" spans="1:7" x14ac:dyDescent="0.25">
      <c r="A175" t="s">
        <v>37385</v>
      </c>
      <c r="B175">
        <v>594.5</v>
      </c>
      <c r="C175">
        <v>602.20000000000005</v>
      </c>
      <c r="D175">
        <v>598.4</v>
      </c>
      <c r="E175">
        <v>394.6</v>
      </c>
      <c r="F175">
        <v>396.9</v>
      </c>
      <c r="G175">
        <v>398</v>
      </c>
    </row>
    <row r="176" spans="1:7" x14ac:dyDescent="0.25">
      <c r="A176" t="s">
        <v>6325</v>
      </c>
      <c r="B176">
        <v>594.9</v>
      </c>
      <c r="C176">
        <v>598.6</v>
      </c>
      <c r="D176">
        <v>597.6</v>
      </c>
      <c r="E176">
        <v>365.1</v>
      </c>
      <c r="F176">
        <v>367.2</v>
      </c>
      <c r="G176">
        <v>369.4</v>
      </c>
    </row>
    <row r="177" spans="1:7" x14ac:dyDescent="0.25">
      <c r="A177" t="s">
        <v>37168</v>
      </c>
      <c r="B177">
        <v>595</v>
      </c>
      <c r="C177">
        <v>598.9</v>
      </c>
      <c r="D177">
        <v>596.9</v>
      </c>
      <c r="E177">
        <v>362.6</v>
      </c>
      <c r="F177">
        <v>368.9</v>
      </c>
      <c r="G177">
        <v>374.9</v>
      </c>
    </row>
    <row r="178" spans="1:7" x14ac:dyDescent="0.25">
      <c r="A178" t="s">
        <v>37387</v>
      </c>
      <c r="B178">
        <v>595.29999999999995</v>
      </c>
      <c r="C178">
        <v>598.4</v>
      </c>
      <c r="D178">
        <v>597.1</v>
      </c>
      <c r="E178">
        <v>446.6</v>
      </c>
      <c r="F178">
        <v>447.4</v>
      </c>
      <c r="G178">
        <v>447.7</v>
      </c>
    </row>
    <row r="179" spans="1:7" x14ac:dyDescent="0.25">
      <c r="A179" t="s">
        <v>8256</v>
      </c>
      <c r="B179">
        <v>595.6</v>
      </c>
      <c r="C179">
        <v>654.29999999999995</v>
      </c>
      <c r="D179">
        <v>623.5</v>
      </c>
      <c r="E179">
        <v>366.3</v>
      </c>
      <c r="F179">
        <v>391.6</v>
      </c>
      <c r="G179">
        <v>414.5</v>
      </c>
    </row>
    <row r="180" spans="1:7" x14ac:dyDescent="0.25">
      <c r="A180" t="s">
        <v>19264</v>
      </c>
      <c r="B180">
        <v>596.9</v>
      </c>
      <c r="C180">
        <v>608.9</v>
      </c>
      <c r="D180">
        <v>602</v>
      </c>
      <c r="E180">
        <v>362.3</v>
      </c>
      <c r="F180">
        <v>369.3</v>
      </c>
      <c r="G180">
        <v>375.9</v>
      </c>
    </row>
    <row r="181" spans="1:7" x14ac:dyDescent="0.25">
      <c r="A181" t="s">
        <v>37183</v>
      </c>
      <c r="B181">
        <v>597.29999999999995</v>
      </c>
      <c r="C181">
        <v>601.5</v>
      </c>
      <c r="D181">
        <v>599.5</v>
      </c>
      <c r="E181">
        <v>358.1</v>
      </c>
      <c r="F181">
        <v>360.5</v>
      </c>
      <c r="G181">
        <v>363.4</v>
      </c>
    </row>
    <row r="182" spans="1:7" x14ac:dyDescent="0.25">
      <c r="A182" t="s">
        <v>4891</v>
      </c>
      <c r="B182">
        <v>598.70000000000005</v>
      </c>
      <c r="C182">
        <v>617.5</v>
      </c>
      <c r="D182">
        <v>606.79999999999995</v>
      </c>
      <c r="E182">
        <v>349</v>
      </c>
      <c r="F182">
        <v>356.8</v>
      </c>
      <c r="G182">
        <v>365.8</v>
      </c>
    </row>
    <row r="183" spans="1:7" x14ac:dyDescent="0.25">
      <c r="A183" t="s">
        <v>27147</v>
      </c>
      <c r="B183">
        <v>601</v>
      </c>
      <c r="C183">
        <v>619.6</v>
      </c>
      <c r="D183">
        <v>607.70000000000005</v>
      </c>
      <c r="E183">
        <v>409.8</v>
      </c>
      <c r="F183">
        <v>417.4</v>
      </c>
      <c r="G183">
        <v>426</v>
      </c>
    </row>
    <row r="184" spans="1:7" x14ac:dyDescent="0.25">
      <c r="A184" t="s">
        <v>37173</v>
      </c>
      <c r="B184">
        <v>607.5</v>
      </c>
      <c r="C184">
        <v>634.5</v>
      </c>
      <c r="D184">
        <v>621.29999999999995</v>
      </c>
      <c r="E184">
        <v>348.7</v>
      </c>
      <c r="F184">
        <v>363.4</v>
      </c>
      <c r="G184">
        <v>376.3</v>
      </c>
    </row>
    <row r="185" spans="1:7" x14ac:dyDescent="0.25">
      <c r="A185" t="s">
        <v>37098</v>
      </c>
      <c r="B185">
        <v>610.9</v>
      </c>
      <c r="C185">
        <v>629.5</v>
      </c>
      <c r="D185">
        <v>620.6</v>
      </c>
      <c r="E185">
        <v>326.10000000000002</v>
      </c>
      <c r="F185">
        <v>331.4</v>
      </c>
      <c r="G185">
        <v>335.5</v>
      </c>
    </row>
    <row r="186" spans="1:7" x14ac:dyDescent="0.25">
      <c r="A186" t="s">
        <v>2606</v>
      </c>
      <c r="B186">
        <v>611.79999999999995</v>
      </c>
      <c r="C186">
        <v>651.20000000000005</v>
      </c>
      <c r="D186">
        <v>628.1</v>
      </c>
      <c r="E186">
        <v>492.8</v>
      </c>
      <c r="F186">
        <v>507.6</v>
      </c>
      <c r="G186">
        <v>524.29999999999995</v>
      </c>
    </row>
    <row r="187" spans="1:7" x14ac:dyDescent="0.25">
      <c r="A187" t="s">
        <v>3817</v>
      </c>
      <c r="B187">
        <v>613.70000000000005</v>
      </c>
      <c r="C187">
        <v>642.5</v>
      </c>
      <c r="D187">
        <v>627.20000000000005</v>
      </c>
      <c r="E187">
        <v>427.2</v>
      </c>
      <c r="F187">
        <v>443.7</v>
      </c>
      <c r="G187">
        <v>465.2</v>
      </c>
    </row>
    <row r="188" spans="1:7" x14ac:dyDescent="0.25">
      <c r="A188" t="s">
        <v>25843</v>
      </c>
      <c r="B188">
        <v>615.79999999999995</v>
      </c>
      <c r="C188">
        <v>620.29999999999995</v>
      </c>
      <c r="D188">
        <v>618</v>
      </c>
      <c r="E188">
        <v>425</v>
      </c>
      <c r="F188">
        <v>427.8</v>
      </c>
      <c r="G188">
        <v>430.1</v>
      </c>
    </row>
    <row r="189" spans="1:7" x14ac:dyDescent="0.25">
      <c r="A189" t="s">
        <v>37345</v>
      </c>
      <c r="B189">
        <v>615.9</v>
      </c>
      <c r="C189">
        <v>651</v>
      </c>
      <c r="D189">
        <v>631.9</v>
      </c>
      <c r="E189">
        <v>406.9</v>
      </c>
      <c r="F189">
        <v>415.9</v>
      </c>
      <c r="G189">
        <v>426.7</v>
      </c>
    </row>
    <row r="190" spans="1:7" x14ac:dyDescent="0.25">
      <c r="A190" t="s">
        <v>37144</v>
      </c>
      <c r="B190">
        <v>619.79999999999995</v>
      </c>
      <c r="C190">
        <v>623.4</v>
      </c>
      <c r="D190">
        <v>621.1</v>
      </c>
      <c r="E190">
        <v>492.3</v>
      </c>
      <c r="F190">
        <v>493.7</v>
      </c>
      <c r="G190">
        <v>495.2</v>
      </c>
    </row>
    <row r="191" spans="1:7" x14ac:dyDescent="0.25">
      <c r="A191" t="s">
        <v>17455</v>
      </c>
      <c r="B191">
        <v>619.79999999999995</v>
      </c>
      <c r="C191">
        <v>639.9</v>
      </c>
      <c r="D191">
        <v>629.5</v>
      </c>
      <c r="E191">
        <v>494</v>
      </c>
      <c r="F191">
        <v>515.4</v>
      </c>
      <c r="G191">
        <v>534</v>
      </c>
    </row>
    <row r="192" spans="1:7" x14ac:dyDescent="0.25">
      <c r="A192" t="s">
        <v>34086</v>
      </c>
      <c r="B192">
        <v>620.5</v>
      </c>
      <c r="C192">
        <v>629.1</v>
      </c>
      <c r="D192">
        <v>624.6</v>
      </c>
      <c r="E192">
        <v>334.6</v>
      </c>
      <c r="F192">
        <v>338.3</v>
      </c>
      <c r="G192">
        <v>343.5</v>
      </c>
    </row>
    <row r="193" spans="1:7" x14ac:dyDescent="0.25">
      <c r="A193" t="s">
        <v>22921</v>
      </c>
      <c r="B193">
        <v>622.1</v>
      </c>
      <c r="C193">
        <v>675.5</v>
      </c>
      <c r="D193">
        <v>650.5</v>
      </c>
      <c r="E193">
        <v>340.2</v>
      </c>
      <c r="F193">
        <v>365</v>
      </c>
      <c r="G193">
        <v>388.7</v>
      </c>
    </row>
    <row r="194" spans="1:7" x14ac:dyDescent="0.25">
      <c r="A194" t="s">
        <v>37041</v>
      </c>
      <c r="B194">
        <v>624.1</v>
      </c>
      <c r="C194">
        <v>640.4</v>
      </c>
      <c r="D194">
        <v>631.79999999999995</v>
      </c>
      <c r="E194">
        <v>332.4</v>
      </c>
      <c r="F194">
        <v>338.3</v>
      </c>
      <c r="G194">
        <v>345.1</v>
      </c>
    </row>
    <row r="195" spans="1:7" x14ac:dyDescent="0.25">
      <c r="A195" t="s">
        <v>15097</v>
      </c>
      <c r="B195">
        <v>629</v>
      </c>
      <c r="C195">
        <v>742.1</v>
      </c>
      <c r="D195">
        <v>686.5</v>
      </c>
      <c r="E195">
        <v>275.2</v>
      </c>
      <c r="F195">
        <v>307.8</v>
      </c>
      <c r="G195">
        <v>337.2</v>
      </c>
    </row>
    <row r="196" spans="1:7" x14ac:dyDescent="0.25">
      <c r="A196" t="s">
        <v>37149</v>
      </c>
      <c r="B196">
        <v>629.1</v>
      </c>
      <c r="C196">
        <v>634.29999999999995</v>
      </c>
      <c r="D196">
        <v>632</v>
      </c>
      <c r="E196">
        <v>373</v>
      </c>
      <c r="F196">
        <v>375.4</v>
      </c>
      <c r="G196">
        <v>378</v>
      </c>
    </row>
    <row r="197" spans="1:7" x14ac:dyDescent="0.25">
      <c r="A197" t="s">
        <v>37262</v>
      </c>
      <c r="B197">
        <v>639.1</v>
      </c>
      <c r="C197">
        <v>715.1</v>
      </c>
      <c r="D197">
        <v>690.7</v>
      </c>
      <c r="E197">
        <v>573.9</v>
      </c>
      <c r="F197">
        <v>617.20000000000005</v>
      </c>
      <c r="G197">
        <v>619.9</v>
      </c>
    </row>
    <row r="198" spans="1:7" x14ac:dyDescent="0.25">
      <c r="A198" t="s">
        <v>31311</v>
      </c>
      <c r="B198">
        <v>639.70000000000005</v>
      </c>
      <c r="C198">
        <v>640.9</v>
      </c>
      <c r="D198">
        <v>640.20000000000005</v>
      </c>
      <c r="E198">
        <v>385</v>
      </c>
      <c r="F198">
        <v>385.8</v>
      </c>
      <c r="G198">
        <v>387.2</v>
      </c>
    </row>
    <row r="199" spans="1:7" x14ac:dyDescent="0.25">
      <c r="A199" t="s">
        <v>6645</v>
      </c>
      <c r="B199">
        <v>640.79999999999995</v>
      </c>
      <c r="C199">
        <v>643.1</v>
      </c>
      <c r="D199">
        <v>641.9</v>
      </c>
      <c r="E199">
        <v>385.5</v>
      </c>
      <c r="F199">
        <v>388.1</v>
      </c>
      <c r="G199">
        <v>390.6</v>
      </c>
    </row>
    <row r="200" spans="1:7" x14ac:dyDescent="0.25">
      <c r="A200" t="s">
        <v>33267</v>
      </c>
      <c r="B200">
        <v>643</v>
      </c>
      <c r="C200">
        <v>656.3</v>
      </c>
      <c r="D200">
        <v>650.6</v>
      </c>
      <c r="E200">
        <v>385.7</v>
      </c>
      <c r="F200">
        <v>392.3</v>
      </c>
      <c r="G200">
        <v>396.1</v>
      </c>
    </row>
    <row r="201" spans="1:7" x14ac:dyDescent="0.25">
      <c r="A201" t="s">
        <v>37181</v>
      </c>
      <c r="B201">
        <v>644.20000000000005</v>
      </c>
      <c r="C201">
        <v>665.9</v>
      </c>
      <c r="D201">
        <v>655.5</v>
      </c>
      <c r="E201">
        <v>384.7</v>
      </c>
      <c r="F201">
        <v>402.2</v>
      </c>
      <c r="G201">
        <v>413.7</v>
      </c>
    </row>
    <row r="202" spans="1:7" x14ac:dyDescent="0.25">
      <c r="A202" t="s">
        <v>37304</v>
      </c>
      <c r="B202">
        <v>645.4</v>
      </c>
      <c r="C202">
        <v>684.8</v>
      </c>
      <c r="D202">
        <v>664.6</v>
      </c>
      <c r="E202">
        <v>329.2</v>
      </c>
      <c r="F202">
        <v>342.6</v>
      </c>
      <c r="G202">
        <v>356.4</v>
      </c>
    </row>
    <row r="203" spans="1:7" x14ac:dyDescent="0.25">
      <c r="A203" t="s">
        <v>37359</v>
      </c>
      <c r="B203">
        <v>655.20000000000005</v>
      </c>
      <c r="C203">
        <v>702.7</v>
      </c>
      <c r="D203">
        <v>675.1</v>
      </c>
      <c r="E203">
        <v>318.3</v>
      </c>
      <c r="F203">
        <v>332.9</v>
      </c>
      <c r="G203">
        <v>349.4</v>
      </c>
    </row>
    <row r="204" spans="1:7" x14ac:dyDescent="0.25">
      <c r="A204" t="s">
        <v>13369</v>
      </c>
      <c r="B204">
        <v>657.1</v>
      </c>
      <c r="C204">
        <v>676</v>
      </c>
      <c r="D204">
        <v>660.5</v>
      </c>
      <c r="E204">
        <v>489.7</v>
      </c>
      <c r="F204">
        <v>517.6</v>
      </c>
      <c r="G204">
        <v>518.70000000000005</v>
      </c>
    </row>
    <row r="205" spans="1:7" x14ac:dyDescent="0.25">
      <c r="A205" t="s">
        <v>33431</v>
      </c>
      <c r="B205">
        <v>667.7</v>
      </c>
      <c r="C205">
        <v>707.6</v>
      </c>
      <c r="D205">
        <v>683</v>
      </c>
      <c r="E205">
        <v>344.9</v>
      </c>
      <c r="F205">
        <v>360.8</v>
      </c>
      <c r="G205">
        <v>375.3</v>
      </c>
    </row>
    <row r="206" spans="1:7" x14ac:dyDescent="0.25">
      <c r="A206" t="s">
        <v>11358</v>
      </c>
      <c r="B206">
        <v>668.8</v>
      </c>
      <c r="C206">
        <v>708.9</v>
      </c>
      <c r="D206">
        <v>690.7</v>
      </c>
      <c r="E206">
        <v>350.4</v>
      </c>
      <c r="F206">
        <v>375.2</v>
      </c>
      <c r="G206">
        <v>391.8</v>
      </c>
    </row>
    <row r="207" spans="1:7" x14ac:dyDescent="0.25">
      <c r="A207" t="s">
        <v>37253</v>
      </c>
      <c r="B207">
        <v>686.9</v>
      </c>
      <c r="C207">
        <v>708.3</v>
      </c>
      <c r="D207">
        <v>696.9</v>
      </c>
      <c r="E207">
        <v>335.6</v>
      </c>
      <c r="F207">
        <v>344.7</v>
      </c>
      <c r="G207">
        <v>351.1</v>
      </c>
    </row>
    <row r="208" spans="1:7" x14ac:dyDescent="0.25">
      <c r="A208" t="s">
        <v>22680</v>
      </c>
      <c r="B208">
        <v>689.7</v>
      </c>
      <c r="C208">
        <v>769.3</v>
      </c>
      <c r="D208">
        <v>720.2</v>
      </c>
      <c r="E208">
        <v>363</v>
      </c>
      <c r="F208">
        <v>397.1</v>
      </c>
      <c r="G208">
        <v>441.8</v>
      </c>
    </row>
    <row r="209" spans="1:7" x14ac:dyDescent="0.25">
      <c r="A209" t="s">
        <v>19645</v>
      </c>
      <c r="B209">
        <v>692.1</v>
      </c>
      <c r="C209">
        <v>722.5</v>
      </c>
      <c r="D209">
        <v>706.7</v>
      </c>
      <c r="E209">
        <v>327.39999999999998</v>
      </c>
      <c r="F209">
        <v>334</v>
      </c>
      <c r="G209">
        <v>342.3</v>
      </c>
    </row>
    <row r="210" spans="1:7" x14ac:dyDescent="0.25">
      <c r="A210" t="s">
        <v>22880</v>
      </c>
      <c r="B210">
        <v>700.5</v>
      </c>
      <c r="C210">
        <v>700.8</v>
      </c>
      <c r="D210">
        <v>700.7</v>
      </c>
      <c r="E210">
        <v>480.7</v>
      </c>
      <c r="F210">
        <v>480.8</v>
      </c>
      <c r="G210">
        <v>481</v>
      </c>
    </row>
    <row r="211" spans="1:7" x14ac:dyDescent="0.25">
      <c r="A211" t="s">
        <v>37331</v>
      </c>
      <c r="B211">
        <v>701.1</v>
      </c>
      <c r="C211">
        <v>719.8</v>
      </c>
      <c r="D211">
        <v>710.1</v>
      </c>
      <c r="E211">
        <v>349.7</v>
      </c>
      <c r="F211">
        <v>358.4</v>
      </c>
      <c r="G211">
        <v>366</v>
      </c>
    </row>
    <row r="212" spans="1:7" x14ac:dyDescent="0.25">
      <c r="A212" t="s">
        <v>13562</v>
      </c>
      <c r="B212">
        <v>702.2</v>
      </c>
      <c r="C212">
        <v>704</v>
      </c>
      <c r="D212">
        <v>703</v>
      </c>
      <c r="E212">
        <v>441.2</v>
      </c>
      <c r="F212">
        <v>448.5</v>
      </c>
      <c r="G212">
        <v>459.2</v>
      </c>
    </row>
    <row r="213" spans="1:7" x14ac:dyDescent="0.25">
      <c r="A213" t="s">
        <v>21690</v>
      </c>
      <c r="B213">
        <v>703.1</v>
      </c>
      <c r="C213">
        <v>704.4</v>
      </c>
      <c r="D213">
        <v>703.8</v>
      </c>
      <c r="E213">
        <v>634.29999999999995</v>
      </c>
      <c r="F213">
        <v>634.9</v>
      </c>
      <c r="G213">
        <v>635.5</v>
      </c>
    </row>
    <row r="214" spans="1:7" x14ac:dyDescent="0.25">
      <c r="A214" t="s">
        <v>29583</v>
      </c>
      <c r="B214">
        <v>704</v>
      </c>
      <c r="C214">
        <v>873.6</v>
      </c>
      <c r="D214">
        <v>788.2</v>
      </c>
      <c r="E214">
        <v>284.10000000000002</v>
      </c>
      <c r="F214">
        <v>351.7</v>
      </c>
      <c r="G214">
        <v>409.3</v>
      </c>
    </row>
    <row r="215" spans="1:7" x14ac:dyDescent="0.25">
      <c r="A215" t="s">
        <v>37379</v>
      </c>
      <c r="B215">
        <v>716</v>
      </c>
      <c r="C215">
        <v>722.7</v>
      </c>
      <c r="D215">
        <v>719.4</v>
      </c>
      <c r="E215">
        <v>353.6</v>
      </c>
      <c r="F215">
        <v>356.8</v>
      </c>
      <c r="G215">
        <v>362.3</v>
      </c>
    </row>
    <row r="216" spans="1:7" x14ac:dyDescent="0.25">
      <c r="A216" t="s">
        <v>37383</v>
      </c>
      <c r="B216">
        <v>717.4</v>
      </c>
      <c r="C216">
        <v>722.5</v>
      </c>
      <c r="D216">
        <v>719.7</v>
      </c>
      <c r="E216">
        <v>362.9</v>
      </c>
      <c r="F216">
        <v>367</v>
      </c>
      <c r="G216">
        <v>371.4</v>
      </c>
    </row>
    <row r="217" spans="1:7" x14ac:dyDescent="0.25">
      <c r="A217" t="s">
        <v>37198</v>
      </c>
      <c r="B217">
        <v>720.8</v>
      </c>
      <c r="C217">
        <v>727</v>
      </c>
      <c r="D217">
        <v>723.7</v>
      </c>
      <c r="E217">
        <v>433.2</v>
      </c>
      <c r="F217">
        <v>439.4</v>
      </c>
      <c r="G217">
        <v>444.1</v>
      </c>
    </row>
    <row r="218" spans="1:7" x14ac:dyDescent="0.25">
      <c r="A218" t="s">
        <v>9830</v>
      </c>
      <c r="B218">
        <v>722</v>
      </c>
      <c r="C218">
        <v>744.5</v>
      </c>
      <c r="D218">
        <v>732.7</v>
      </c>
      <c r="E218">
        <v>371.9</v>
      </c>
      <c r="F218">
        <v>378.8</v>
      </c>
      <c r="G218">
        <v>384.7</v>
      </c>
    </row>
    <row r="219" spans="1:7" x14ac:dyDescent="0.25">
      <c r="A219" t="s">
        <v>12532</v>
      </c>
      <c r="B219">
        <v>743.3</v>
      </c>
      <c r="C219">
        <v>832.5</v>
      </c>
      <c r="D219">
        <v>785.7</v>
      </c>
      <c r="E219">
        <v>290.60000000000002</v>
      </c>
      <c r="F219">
        <v>313.2</v>
      </c>
      <c r="G219">
        <v>333.5</v>
      </c>
    </row>
    <row r="220" spans="1:7" x14ac:dyDescent="0.25">
      <c r="A220" t="s">
        <v>30711</v>
      </c>
      <c r="B220">
        <v>744.1</v>
      </c>
      <c r="C220">
        <v>756.9</v>
      </c>
      <c r="D220">
        <v>750.3</v>
      </c>
      <c r="E220">
        <v>384.1</v>
      </c>
      <c r="F220">
        <v>392.5</v>
      </c>
      <c r="G220">
        <v>400.9</v>
      </c>
    </row>
    <row r="221" spans="1:7" x14ac:dyDescent="0.25">
      <c r="A221" t="s">
        <v>32558</v>
      </c>
      <c r="B221">
        <v>746.1</v>
      </c>
      <c r="C221">
        <v>755.4</v>
      </c>
      <c r="D221">
        <v>750.7</v>
      </c>
      <c r="E221">
        <v>378.9</v>
      </c>
      <c r="F221">
        <v>381.6</v>
      </c>
      <c r="G221">
        <v>383.7</v>
      </c>
    </row>
    <row r="222" spans="1:7" x14ac:dyDescent="0.25">
      <c r="A222" t="s">
        <v>37381</v>
      </c>
      <c r="B222">
        <v>753.9</v>
      </c>
      <c r="C222">
        <v>770</v>
      </c>
      <c r="D222">
        <v>761.5</v>
      </c>
      <c r="E222">
        <v>375.1</v>
      </c>
      <c r="F222">
        <v>379.3</v>
      </c>
      <c r="G222">
        <v>383.2</v>
      </c>
    </row>
    <row r="223" spans="1:7" x14ac:dyDescent="0.25">
      <c r="A223" t="s">
        <v>37193</v>
      </c>
      <c r="B223">
        <v>755.6</v>
      </c>
      <c r="C223">
        <v>780.4</v>
      </c>
      <c r="D223">
        <v>767.5</v>
      </c>
      <c r="E223">
        <v>378</v>
      </c>
      <c r="F223">
        <v>400.6</v>
      </c>
      <c r="G223">
        <v>433.3</v>
      </c>
    </row>
    <row r="224" spans="1:7" x14ac:dyDescent="0.25">
      <c r="A224" t="s">
        <v>22397</v>
      </c>
      <c r="B224">
        <v>763.5</v>
      </c>
      <c r="C224">
        <v>890.9</v>
      </c>
      <c r="D224">
        <v>825.2</v>
      </c>
      <c r="E224">
        <v>444.2</v>
      </c>
      <c r="F224">
        <v>466.8</v>
      </c>
      <c r="G224">
        <v>491.3</v>
      </c>
    </row>
    <row r="225" spans="1:7" x14ac:dyDescent="0.25">
      <c r="A225" t="s">
        <v>37053</v>
      </c>
      <c r="B225">
        <v>768.3</v>
      </c>
      <c r="C225">
        <v>768.5</v>
      </c>
      <c r="D225">
        <v>768.4</v>
      </c>
      <c r="E225">
        <v>493.5</v>
      </c>
      <c r="F225">
        <v>494.1</v>
      </c>
      <c r="G225">
        <v>494.7</v>
      </c>
    </row>
    <row r="226" spans="1:7" x14ac:dyDescent="0.25">
      <c r="A226" t="s">
        <v>5536</v>
      </c>
      <c r="B226">
        <v>770</v>
      </c>
      <c r="C226">
        <v>792.8</v>
      </c>
      <c r="D226">
        <v>780</v>
      </c>
      <c r="E226">
        <v>402.6</v>
      </c>
      <c r="F226">
        <v>418.2</v>
      </c>
      <c r="G226">
        <v>444.9</v>
      </c>
    </row>
    <row r="227" spans="1:7" x14ac:dyDescent="0.25">
      <c r="A227" t="s">
        <v>13927</v>
      </c>
      <c r="B227">
        <v>776.2</v>
      </c>
      <c r="C227">
        <v>830.6</v>
      </c>
      <c r="D227">
        <v>804.1</v>
      </c>
      <c r="E227">
        <v>440.1</v>
      </c>
      <c r="F227">
        <v>450.1</v>
      </c>
      <c r="G227">
        <v>458.2</v>
      </c>
    </row>
    <row r="228" spans="1:7" x14ac:dyDescent="0.25">
      <c r="A228" t="s">
        <v>15283</v>
      </c>
      <c r="B228">
        <v>777.5</v>
      </c>
      <c r="C228">
        <v>798.5</v>
      </c>
      <c r="D228">
        <v>787.7</v>
      </c>
      <c r="E228">
        <v>396.5</v>
      </c>
      <c r="F228">
        <v>408.3</v>
      </c>
      <c r="G228">
        <v>421.6</v>
      </c>
    </row>
    <row r="229" spans="1:7" x14ac:dyDescent="0.25">
      <c r="A229" t="s">
        <v>37374</v>
      </c>
      <c r="B229">
        <v>783.2</v>
      </c>
      <c r="C229">
        <v>803.5</v>
      </c>
      <c r="D229">
        <v>794.7</v>
      </c>
      <c r="E229">
        <v>393.9</v>
      </c>
      <c r="F229">
        <v>413.8</v>
      </c>
      <c r="G229">
        <v>436.7</v>
      </c>
    </row>
    <row r="230" spans="1:7" x14ac:dyDescent="0.25">
      <c r="A230" t="s">
        <v>37140</v>
      </c>
      <c r="B230">
        <v>783.7</v>
      </c>
      <c r="C230">
        <v>798.4</v>
      </c>
      <c r="D230">
        <v>790.9</v>
      </c>
      <c r="E230">
        <v>419.4</v>
      </c>
      <c r="F230">
        <v>425</v>
      </c>
      <c r="G230">
        <v>431.6</v>
      </c>
    </row>
    <row r="231" spans="1:7" x14ac:dyDescent="0.25">
      <c r="A231" t="s">
        <v>9082</v>
      </c>
      <c r="B231">
        <v>787.3</v>
      </c>
      <c r="C231">
        <v>788.6</v>
      </c>
      <c r="D231">
        <v>787.8</v>
      </c>
      <c r="E231">
        <v>456.5</v>
      </c>
      <c r="F231">
        <v>456.8</v>
      </c>
      <c r="G231">
        <v>457.1</v>
      </c>
    </row>
    <row r="232" spans="1:7" x14ac:dyDescent="0.25">
      <c r="A232" t="s">
        <v>37081</v>
      </c>
      <c r="B232">
        <v>792.6</v>
      </c>
      <c r="C232">
        <v>793.1</v>
      </c>
      <c r="D232">
        <v>792.9</v>
      </c>
      <c r="E232">
        <v>489.6</v>
      </c>
      <c r="F232">
        <v>489.8</v>
      </c>
      <c r="G232">
        <v>490</v>
      </c>
    </row>
    <row r="233" spans="1:7" x14ac:dyDescent="0.25">
      <c r="A233" t="s">
        <v>37377</v>
      </c>
      <c r="B233">
        <v>811.3</v>
      </c>
      <c r="C233">
        <v>812.6</v>
      </c>
      <c r="D233">
        <v>812</v>
      </c>
      <c r="E233">
        <v>413.1</v>
      </c>
      <c r="F233">
        <v>413.5</v>
      </c>
      <c r="G233">
        <v>413.8</v>
      </c>
    </row>
    <row r="234" spans="1:7" x14ac:dyDescent="0.25">
      <c r="A234" t="s">
        <v>34966</v>
      </c>
      <c r="B234">
        <v>813</v>
      </c>
      <c r="C234">
        <v>941.1</v>
      </c>
      <c r="D234">
        <v>872.8</v>
      </c>
      <c r="E234">
        <v>486.2</v>
      </c>
      <c r="F234">
        <v>534.4</v>
      </c>
      <c r="G234">
        <v>595.29999999999995</v>
      </c>
    </row>
    <row r="235" spans="1:7" x14ac:dyDescent="0.25">
      <c r="A235" t="s">
        <v>12639</v>
      </c>
      <c r="B235">
        <v>814.7</v>
      </c>
      <c r="C235">
        <v>814.8</v>
      </c>
      <c r="D235">
        <v>814.8</v>
      </c>
      <c r="E235">
        <v>397.4</v>
      </c>
      <c r="F235">
        <v>397.4</v>
      </c>
      <c r="G235">
        <v>397.5</v>
      </c>
    </row>
    <row r="236" spans="1:7" x14ac:dyDescent="0.25">
      <c r="A236" t="s">
        <v>21545</v>
      </c>
      <c r="B236">
        <v>815.7</v>
      </c>
      <c r="C236">
        <v>817.1</v>
      </c>
      <c r="D236">
        <v>816.4</v>
      </c>
      <c r="E236">
        <v>396.3</v>
      </c>
      <c r="F236">
        <v>396.9</v>
      </c>
      <c r="G236">
        <v>397.6</v>
      </c>
    </row>
    <row r="237" spans="1:7" x14ac:dyDescent="0.25">
      <c r="A237" t="s">
        <v>31919</v>
      </c>
      <c r="B237">
        <v>816.2</v>
      </c>
      <c r="C237">
        <v>819.8</v>
      </c>
      <c r="D237">
        <v>818.1</v>
      </c>
      <c r="E237">
        <v>446.6</v>
      </c>
      <c r="F237">
        <v>448</v>
      </c>
      <c r="G237">
        <v>449.4</v>
      </c>
    </row>
    <row r="238" spans="1:7" x14ac:dyDescent="0.25">
      <c r="A238" t="s">
        <v>37378</v>
      </c>
      <c r="B238">
        <v>816.7</v>
      </c>
      <c r="C238">
        <v>816.9</v>
      </c>
      <c r="D238">
        <v>816.8</v>
      </c>
      <c r="E238">
        <v>429.6</v>
      </c>
      <c r="F238">
        <v>429.7</v>
      </c>
      <c r="G238">
        <v>429.8</v>
      </c>
    </row>
    <row r="239" spans="1:7" x14ac:dyDescent="0.25">
      <c r="A239" t="s">
        <v>37240</v>
      </c>
      <c r="B239">
        <v>824.2</v>
      </c>
      <c r="C239">
        <v>851</v>
      </c>
      <c r="D239">
        <v>840.6</v>
      </c>
      <c r="E239">
        <v>401.5</v>
      </c>
      <c r="F239">
        <v>427.8</v>
      </c>
      <c r="G239">
        <v>447.6</v>
      </c>
    </row>
    <row r="240" spans="1:7" x14ac:dyDescent="0.25">
      <c r="A240" t="s">
        <v>37336</v>
      </c>
      <c r="B240">
        <v>826.2</v>
      </c>
      <c r="C240">
        <v>826.7</v>
      </c>
      <c r="D240">
        <v>826.4</v>
      </c>
      <c r="E240">
        <v>417.8</v>
      </c>
      <c r="F240">
        <v>418</v>
      </c>
      <c r="G240">
        <v>418.2</v>
      </c>
    </row>
    <row r="241" spans="1:7" x14ac:dyDescent="0.25">
      <c r="A241" t="s">
        <v>37162</v>
      </c>
      <c r="B241">
        <v>840.8</v>
      </c>
      <c r="C241">
        <v>904.1</v>
      </c>
      <c r="D241">
        <v>882.4</v>
      </c>
      <c r="E241">
        <v>318.7</v>
      </c>
      <c r="F241">
        <v>348.2</v>
      </c>
      <c r="G241">
        <v>391.9</v>
      </c>
    </row>
    <row r="242" spans="1:7" x14ac:dyDescent="0.25">
      <c r="A242" t="s">
        <v>37338</v>
      </c>
      <c r="B242">
        <v>842.2</v>
      </c>
      <c r="C242">
        <v>843</v>
      </c>
      <c r="D242">
        <v>842.6</v>
      </c>
      <c r="E242">
        <v>386</v>
      </c>
      <c r="F242">
        <v>386.4</v>
      </c>
      <c r="G242">
        <v>386.7</v>
      </c>
    </row>
    <row r="243" spans="1:7" x14ac:dyDescent="0.25">
      <c r="A243" t="s">
        <v>6053</v>
      </c>
      <c r="B243">
        <v>843.9</v>
      </c>
      <c r="C243">
        <v>853</v>
      </c>
      <c r="D243">
        <v>848.9</v>
      </c>
      <c r="E243">
        <v>483.2</v>
      </c>
      <c r="F243">
        <v>485.1</v>
      </c>
      <c r="G243">
        <v>487</v>
      </c>
    </row>
    <row r="244" spans="1:7" x14ac:dyDescent="0.25">
      <c r="A244" t="s">
        <v>37147</v>
      </c>
      <c r="B244">
        <v>844.7</v>
      </c>
      <c r="C244">
        <v>862.3</v>
      </c>
      <c r="D244">
        <v>852.6</v>
      </c>
      <c r="E244">
        <v>328.3</v>
      </c>
      <c r="F244">
        <v>338.8</v>
      </c>
      <c r="G244">
        <v>347.6</v>
      </c>
    </row>
    <row r="245" spans="1:7" x14ac:dyDescent="0.25">
      <c r="A245" t="s">
        <v>19974</v>
      </c>
      <c r="B245">
        <v>845.4</v>
      </c>
      <c r="C245">
        <v>862.9</v>
      </c>
      <c r="D245">
        <v>854.3</v>
      </c>
      <c r="E245">
        <v>344.3</v>
      </c>
      <c r="F245">
        <v>352.2</v>
      </c>
      <c r="G245">
        <v>362.9</v>
      </c>
    </row>
    <row r="246" spans="1:7" x14ac:dyDescent="0.25">
      <c r="A246" t="s">
        <v>37234</v>
      </c>
      <c r="B246">
        <v>863.4</v>
      </c>
      <c r="C246">
        <v>873.3</v>
      </c>
      <c r="D246">
        <v>872.4</v>
      </c>
      <c r="E246">
        <v>439</v>
      </c>
      <c r="F246">
        <v>440.6</v>
      </c>
      <c r="G246">
        <v>452.3</v>
      </c>
    </row>
    <row r="247" spans="1:7" x14ac:dyDescent="0.25">
      <c r="A247" t="s">
        <v>23526</v>
      </c>
      <c r="B247">
        <v>882.7</v>
      </c>
      <c r="C247">
        <v>952</v>
      </c>
      <c r="D247">
        <v>929.8</v>
      </c>
      <c r="E247">
        <v>428.6</v>
      </c>
      <c r="F247">
        <v>440.9</v>
      </c>
      <c r="G247">
        <v>457.6</v>
      </c>
    </row>
    <row r="248" spans="1:7" x14ac:dyDescent="0.25">
      <c r="A248" t="s">
        <v>11344</v>
      </c>
      <c r="B248">
        <v>890.5</v>
      </c>
      <c r="C248">
        <v>942.2</v>
      </c>
      <c r="D248">
        <v>902.6</v>
      </c>
      <c r="E248">
        <v>463.9</v>
      </c>
      <c r="F248">
        <v>478.6</v>
      </c>
      <c r="G248">
        <v>493</v>
      </c>
    </row>
    <row r="249" spans="1:7" x14ac:dyDescent="0.25">
      <c r="A249" t="s">
        <v>37136</v>
      </c>
      <c r="B249">
        <v>901</v>
      </c>
      <c r="C249">
        <v>901.9</v>
      </c>
      <c r="D249">
        <v>901.4</v>
      </c>
      <c r="E249">
        <v>422.4</v>
      </c>
      <c r="F249">
        <v>423</v>
      </c>
      <c r="G249">
        <v>423.5</v>
      </c>
    </row>
    <row r="250" spans="1:7" x14ac:dyDescent="0.25">
      <c r="A250" t="s">
        <v>12847</v>
      </c>
      <c r="B250">
        <v>901.6</v>
      </c>
      <c r="C250">
        <v>904.4</v>
      </c>
      <c r="D250">
        <v>903.6</v>
      </c>
      <c r="E250">
        <v>402.3</v>
      </c>
      <c r="F250">
        <v>414.8</v>
      </c>
      <c r="G250">
        <v>421</v>
      </c>
    </row>
    <row r="251" spans="1:7" x14ac:dyDescent="0.25">
      <c r="A251" t="s">
        <v>37333</v>
      </c>
      <c r="B251">
        <v>903.1</v>
      </c>
      <c r="C251">
        <v>912.8</v>
      </c>
      <c r="D251">
        <v>908.1</v>
      </c>
      <c r="E251">
        <v>318.39999999999998</v>
      </c>
      <c r="F251">
        <v>321.7</v>
      </c>
      <c r="G251">
        <v>326.8</v>
      </c>
    </row>
    <row r="252" spans="1:7" x14ac:dyDescent="0.25">
      <c r="A252" t="s">
        <v>8456</v>
      </c>
      <c r="B252">
        <v>931.1</v>
      </c>
      <c r="C252">
        <v>968.1</v>
      </c>
      <c r="D252">
        <v>942.4</v>
      </c>
      <c r="E252">
        <v>475.7</v>
      </c>
      <c r="F252">
        <v>485.3</v>
      </c>
      <c r="G252">
        <v>495</v>
      </c>
    </row>
    <row r="253" spans="1:7" x14ac:dyDescent="0.25">
      <c r="A253" t="s">
        <v>14314</v>
      </c>
      <c r="B253">
        <v>940.3</v>
      </c>
      <c r="C253">
        <v>975.2</v>
      </c>
      <c r="D253">
        <v>959.3</v>
      </c>
      <c r="E253">
        <v>514.70000000000005</v>
      </c>
      <c r="F253">
        <v>521</v>
      </c>
      <c r="G253">
        <v>525.1</v>
      </c>
    </row>
    <row r="254" spans="1:7" x14ac:dyDescent="0.25">
      <c r="A254" t="s">
        <v>17632</v>
      </c>
      <c r="B254">
        <v>958.5</v>
      </c>
      <c r="C254">
        <v>971.9</v>
      </c>
      <c r="D254">
        <v>965.9</v>
      </c>
      <c r="E254">
        <v>428.4</v>
      </c>
      <c r="F254">
        <v>436.1</v>
      </c>
      <c r="G254">
        <v>445.1</v>
      </c>
    </row>
    <row r="255" spans="1:7" x14ac:dyDescent="0.25">
      <c r="A255" t="s">
        <v>37371</v>
      </c>
      <c r="B255">
        <v>961.7</v>
      </c>
      <c r="C255">
        <v>972</v>
      </c>
      <c r="D255">
        <v>965</v>
      </c>
      <c r="E255">
        <v>497.1</v>
      </c>
      <c r="F255">
        <v>506.1</v>
      </c>
      <c r="G255">
        <v>517.9</v>
      </c>
    </row>
    <row r="256" spans="1:7" x14ac:dyDescent="0.25">
      <c r="A256" t="s">
        <v>10017</v>
      </c>
      <c r="B256">
        <v>962.7</v>
      </c>
      <c r="C256">
        <v>962.9</v>
      </c>
      <c r="D256">
        <v>962.8</v>
      </c>
      <c r="E256">
        <v>461.9</v>
      </c>
      <c r="F256">
        <v>462</v>
      </c>
      <c r="G256">
        <v>462.1</v>
      </c>
    </row>
    <row r="257" spans="1:7" x14ac:dyDescent="0.25">
      <c r="A257" t="s">
        <v>14511</v>
      </c>
      <c r="B257">
        <v>965.5</v>
      </c>
      <c r="C257">
        <v>965.7</v>
      </c>
      <c r="D257">
        <v>965.6</v>
      </c>
      <c r="E257">
        <v>544.6</v>
      </c>
      <c r="F257">
        <v>544.70000000000005</v>
      </c>
      <c r="G257">
        <v>544.79999999999995</v>
      </c>
    </row>
    <row r="258" spans="1:7" x14ac:dyDescent="0.25">
      <c r="A258" t="s">
        <v>37295</v>
      </c>
      <c r="B258">
        <v>991.1</v>
      </c>
      <c r="C258">
        <v>991.7</v>
      </c>
      <c r="D258">
        <v>991.4</v>
      </c>
      <c r="E258">
        <v>477.5</v>
      </c>
      <c r="F258">
        <v>479.1</v>
      </c>
      <c r="G258">
        <v>480.7</v>
      </c>
    </row>
  </sheetData>
  <autoFilter ref="A1:G1" xr:uid="{9E805385-E152-4881-8314-7EBE4D4714C6}">
    <sortState xmlns:xlrd2="http://schemas.microsoft.com/office/spreadsheetml/2017/richdata2" ref="A2:G258">
      <sortCondition ref="B1"/>
    </sortState>
  </autoFilter>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9</vt:i4>
      </vt:variant>
    </vt:vector>
  </HeadingPairs>
  <TitlesOfParts>
    <vt:vector size="9" baseType="lpstr">
      <vt:lpstr>Readme</vt:lpstr>
      <vt:lpstr>tbl_Countries</vt:lpstr>
      <vt:lpstr>tbl_Cities</vt:lpstr>
      <vt:lpstr>countries_fields</vt:lpstr>
      <vt:lpstr>Original_factbook_data</vt:lpstr>
      <vt:lpstr>ISO_Codes</vt:lpstr>
      <vt:lpstr>HDI</vt:lpstr>
      <vt:lpstr>Country_Shapes</vt:lpstr>
      <vt:lpstr>XY_MinMax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TheWorldDataset_by_RobinRosengruen_R2Power</dc:title>
  <dc:creator>Robin Rosengrün</dc:creator>
  <cp:lastModifiedBy>Robin Rosengrün</cp:lastModifiedBy>
  <dcterms:created xsi:type="dcterms:W3CDTF">2015-06-05T18:19:34Z</dcterms:created>
  <dcterms:modified xsi:type="dcterms:W3CDTF">2021-12-23T19:31:24Z</dcterms:modified>
</cp:coreProperties>
</file>